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ml.chartshapes+xml"/>
  <Override PartName="/xl/drawings/drawing15.xml" ContentType="application/vnd.openxmlformats-officedocument.drawingml.chartshapes+xml"/>
  <Override PartName="/xl/drawings/drawing26.xml" ContentType="application/vnd.openxmlformats-officedocument.drawingml.chartshapes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drawings/drawing13.xml" ContentType="application/vnd.openxmlformats-officedocument.drawingml.chartshapes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drawings/drawing24.xml" ContentType="application/vnd.openxmlformats-officedocument.drawingml.chartshapes+xml"/>
  <Override PartName="/xl/charts/chart27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ml.chartshapes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ml.chartshape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drawings/drawing16.xml" ContentType="application/vnd.openxmlformats-officedocument.drawingml.chartshapes+xml"/>
  <Override PartName="/xl/drawings/drawing25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28.xml" ContentType="application/vnd.openxmlformats-officedocument.drawingml.char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ml.chartshapes+xml"/>
  <Override PartName="/xl/charts/chart17.xml" ContentType="application/vnd.openxmlformats-officedocument.drawingml.chart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drawings/drawing30.xml" ContentType="application/vnd.openxmlformats-officedocument.drawingml.chartshapes+xml"/>
  <Override PartName="/xl/calcChain.xml" ContentType="application/vnd.openxmlformats-officedocument.spreadsheetml.calcChain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0" windowWidth="19155" windowHeight="7740" firstSheet="12" activeTab="16"/>
  </bookViews>
  <sheets>
    <sheet name="timeseries_NODE_DYAA_DO" sheetId="1" r:id="rId1"/>
    <sheet name="DO" sheetId="6" r:id="rId2"/>
    <sheet name="DO_Hydra" sheetId="7" r:id="rId3"/>
    <sheet name="DI" sheetId="8" r:id="rId4"/>
    <sheet name="DI_Hydra" sheetId="9" r:id="rId5"/>
    <sheet name="THR" sheetId="10" r:id="rId6"/>
    <sheet name="THR_Hydra" sheetId="11" r:id="rId7"/>
    <sheet name="Loss" sheetId="12" r:id="rId8"/>
    <sheet name="Loss_Hydra" sheetId="13" r:id="rId9"/>
    <sheet name="Outage" sheetId="14" r:id="rId10"/>
    <sheet name="Outage_Hydra" sheetId="15" r:id="rId11"/>
    <sheet name="SR_Baseline" sheetId="16" r:id="rId12"/>
    <sheet name="SR_Baseline_Hydra" sheetId="17" r:id="rId13"/>
    <sheet name="SR_Uncertainty" sheetId="18" r:id="rId14"/>
    <sheet name="SR_Uncertainty_Hydra" sheetId="19" r:id="rId15"/>
    <sheet name="SR_Combined" sheetId="20" r:id="rId16"/>
    <sheet name="SR_Combined_Hydra" sheetId="21" r:id="rId17"/>
  </sheets>
  <externalReferences>
    <externalReference r:id="rId18"/>
    <externalReference r:id="rId19"/>
    <externalReference r:id="rId20"/>
  </externalReferences>
  <calcPr calcId="125725"/>
</workbook>
</file>

<file path=xl/calcChain.xml><?xml version="1.0" encoding="utf-8"?>
<calcChain xmlns="http://schemas.openxmlformats.org/spreadsheetml/2006/main">
  <c r="A1160" i="21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160" i="19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160" i="17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160" i="15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160" i="13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160" i="11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160" i="7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160" i="9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B1160" i="21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B1160" i="19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B1160" i="17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B1160" i="15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B1160" i="13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B1160" i="11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B1160" i="9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G1160" i="21" l="1"/>
  <c r="F1160"/>
  <c r="E1160"/>
  <c r="D1160"/>
  <c r="G1159"/>
  <c r="F1159"/>
  <c r="E1159"/>
  <c r="D1159"/>
  <c r="G1158"/>
  <c r="F1158"/>
  <c r="E1158"/>
  <c r="D1158"/>
  <c r="G1157"/>
  <c r="F1157"/>
  <c r="E1157"/>
  <c r="D1157"/>
  <c r="G1156"/>
  <c r="F1156"/>
  <c r="E1156"/>
  <c r="D1156"/>
  <c r="G1155"/>
  <c r="F1155"/>
  <c r="E1155"/>
  <c r="D1155"/>
  <c r="G1154"/>
  <c r="F1154"/>
  <c r="E1154"/>
  <c r="D1154"/>
  <c r="G1153"/>
  <c r="F1153"/>
  <c r="E1153"/>
  <c r="D1153"/>
  <c r="G1152"/>
  <c r="F1152"/>
  <c r="E1152"/>
  <c r="D1152"/>
  <c r="G1151"/>
  <c r="F1151"/>
  <c r="E1151"/>
  <c r="D1151"/>
  <c r="G1150"/>
  <c r="F1150"/>
  <c r="E1150"/>
  <c r="D1150"/>
  <c r="G1149"/>
  <c r="F1149"/>
  <c r="E1149"/>
  <c r="D1149"/>
  <c r="G1148"/>
  <c r="F1148"/>
  <c r="E1148"/>
  <c r="D1148"/>
  <c r="G1147"/>
  <c r="F1147"/>
  <c r="E1147"/>
  <c r="D1147"/>
  <c r="G1146"/>
  <c r="F1146"/>
  <c r="E1146"/>
  <c r="D1146"/>
  <c r="G1145"/>
  <c r="F1145"/>
  <c r="E1145"/>
  <c r="D1145"/>
  <c r="G1144"/>
  <c r="F1144"/>
  <c r="E1144"/>
  <c r="D1144"/>
  <c r="G1143"/>
  <c r="F1143"/>
  <c r="E1143"/>
  <c r="D1143"/>
  <c r="G1142"/>
  <c r="F1142"/>
  <c r="E1142"/>
  <c r="D1142"/>
  <c r="G1141"/>
  <c r="F1141"/>
  <c r="E1141"/>
  <c r="D1141"/>
  <c r="G1140"/>
  <c r="F1140"/>
  <c r="E1140"/>
  <c r="D1140"/>
  <c r="G1139"/>
  <c r="F1139"/>
  <c r="E1139"/>
  <c r="D1139"/>
  <c r="G1138"/>
  <c r="F1138"/>
  <c r="E1138"/>
  <c r="D1138"/>
  <c r="G1137"/>
  <c r="F1137"/>
  <c r="E1137"/>
  <c r="D1137"/>
  <c r="G1136"/>
  <c r="F1136"/>
  <c r="E1136"/>
  <c r="D1136"/>
  <c r="G1135"/>
  <c r="F1135"/>
  <c r="E1135"/>
  <c r="D1135"/>
  <c r="G1134"/>
  <c r="F1134"/>
  <c r="E1134"/>
  <c r="D1134"/>
  <c r="G1133"/>
  <c r="F1133"/>
  <c r="E1133"/>
  <c r="D1133"/>
  <c r="G1132"/>
  <c r="F1132"/>
  <c r="E1132"/>
  <c r="D1132"/>
  <c r="G1131"/>
  <c r="F1131"/>
  <c r="E1131"/>
  <c r="D1131"/>
  <c r="G1130"/>
  <c r="F1130"/>
  <c r="E1130"/>
  <c r="D1130"/>
  <c r="G1129"/>
  <c r="F1129"/>
  <c r="E1129"/>
  <c r="D1129"/>
  <c r="G1128"/>
  <c r="F1128"/>
  <c r="E1128"/>
  <c r="D1128"/>
  <c r="G1127"/>
  <c r="F1127"/>
  <c r="E1127"/>
  <c r="D1127"/>
  <c r="G1126"/>
  <c r="F1126"/>
  <c r="E1126"/>
  <c r="D1126"/>
  <c r="G1125"/>
  <c r="F1125"/>
  <c r="E1125"/>
  <c r="D1125"/>
  <c r="G1124"/>
  <c r="F1124"/>
  <c r="E1124"/>
  <c r="D1124"/>
  <c r="G1123"/>
  <c r="F1123"/>
  <c r="E1123"/>
  <c r="D1123"/>
  <c r="G1122"/>
  <c r="F1122"/>
  <c r="E1122"/>
  <c r="D1122"/>
  <c r="G1121"/>
  <c r="F1121"/>
  <c r="E1121"/>
  <c r="D1121"/>
  <c r="G1120"/>
  <c r="F1120"/>
  <c r="E1120"/>
  <c r="D1120"/>
  <c r="G1119"/>
  <c r="F1119"/>
  <c r="E1119"/>
  <c r="D1119"/>
  <c r="G1118"/>
  <c r="F1118"/>
  <c r="E1118"/>
  <c r="D1118"/>
  <c r="G1117"/>
  <c r="F1117"/>
  <c r="E1117"/>
  <c r="D1117"/>
  <c r="G1116"/>
  <c r="F1116"/>
  <c r="E1116"/>
  <c r="D1116"/>
  <c r="G1115"/>
  <c r="F1115"/>
  <c r="E1115"/>
  <c r="D1115"/>
  <c r="G1114"/>
  <c r="F1114"/>
  <c r="E1114"/>
  <c r="D1114"/>
  <c r="G1113"/>
  <c r="F1113"/>
  <c r="E1113"/>
  <c r="D1113"/>
  <c r="G1112"/>
  <c r="F1112"/>
  <c r="E1112"/>
  <c r="D1112"/>
  <c r="G1111"/>
  <c r="F1111"/>
  <c r="E1111"/>
  <c r="D1111"/>
  <c r="G1110"/>
  <c r="F1110"/>
  <c r="E1110"/>
  <c r="D1110"/>
  <c r="G1109"/>
  <c r="F1109"/>
  <c r="E1109"/>
  <c r="D1109"/>
  <c r="G1108"/>
  <c r="F1108"/>
  <c r="E1108"/>
  <c r="D1108"/>
  <c r="G1107"/>
  <c r="F1107"/>
  <c r="E1107"/>
  <c r="D1107"/>
  <c r="G1106"/>
  <c r="F1106"/>
  <c r="E1106"/>
  <c r="D1106"/>
  <c r="G1105"/>
  <c r="F1105"/>
  <c r="E1105"/>
  <c r="D1105"/>
  <c r="G1104"/>
  <c r="F1104"/>
  <c r="E1104"/>
  <c r="D1104"/>
  <c r="G1103"/>
  <c r="F1103"/>
  <c r="E1103"/>
  <c r="D1103"/>
  <c r="G1102"/>
  <c r="F1102"/>
  <c r="E1102"/>
  <c r="D1102"/>
  <c r="G1101"/>
  <c r="F1101"/>
  <c r="E1101"/>
  <c r="D1101"/>
  <c r="G1100"/>
  <c r="F1100"/>
  <c r="E1100"/>
  <c r="D1100"/>
  <c r="G1099"/>
  <c r="F1099"/>
  <c r="E1099"/>
  <c r="D1099"/>
  <c r="G1098"/>
  <c r="F1098"/>
  <c r="E1098"/>
  <c r="D1098"/>
  <c r="G1097"/>
  <c r="F1097"/>
  <c r="E1097"/>
  <c r="D1097"/>
  <c r="G1096"/>
  <c r="F1096"/>
  <c r="E1096"/>
  <c r="D1096"/>
  <c r="G1095"/>
  <c r="F1095"/>
  <c r="E1095"/>
  <c r="D1095"/>
  <c r="G1094"/>
  <c r="F1094"/>
  <c r="E1094"/>
  <c r="D1094"/>
  <c r="G1093"/>
  <c r="F1093"/>
  <c r="E1093"/>
  <c r="D1093"/>
  <c r="G1092"/>
  <c r="F1092"/>
  <c r="E1092"/>
  <c r="D1092"/>
  <c r="G1091"/>
  <c r="F1091"/>
  <c r="E1091"/>
  <c r="D1091"/>
  <c r="G1090"/>
  <c r="F1090"/>
  <c r="E1090"/>
  <c r="D1090"/>
  <c r="G1089"/>
  <c r="F1089"/>
  <c r="E1089"/>
  <c r="D1089"/>
  <c r="G1088"/>
  <c r="F1088"/>
  <c r="E1088"/>
  <c r="D1088"/>
  <c r="G1087"/>
  <c r="F1087"/>
  <c r="E1087"/>
  <c r="D1087"/>
  <c r="G1086"/>
  <c r="F1086"/>
  <c r="E1086"/>
  <c r="D1086"/>
  <c r="G1085"/>
  <c r="F1085"/>
  <c r="E1085"/>
  <c r="D1085"/>
  <c r="G1084"/>
  <c r="F1084"/>
  <c r="E1084"/>
  <c r="D1084"/>
  <c r="G1083"/>
  <c r="F1083"/>
  <c r="E1083"/>
  <c r="D1083"/>
  <c r="G1082"/>
  <c r="F1082"/>
  <c r="E1082"/>
  <c r="D1082"/>
  <c r="G1081"/>
  <c r="F1081"/>
  <c r="E1081"/>
  <c r="D1081"/>
  <c r="G1080"/>
  <c r="F1080"/>
  <c r="E1080"/>
  <c r="D1080"/>
  <c r="G1079"/>
  <c r="F1079"/>
  <c r="E1079"/>
  <c r="D1079"/>
  <c r="G1078"/>
  <c r="F1078"/>
  <c r="E1078"/>
  <c r="D1078"/>
  <c r="G1077"/>
  <c r="F1077"/>
  <c r="E1077"/>
  <c r="D1077"/>
  <c r="G1076"/>
  <c r="F1076"/>
  <c r="E1076"/>
  <c r="D1076"/>
  <c r="G1075"/>
  <c r="F1075"/>
  <c r="E1075"/>
  <c r="D1075"/>
  <c r="G1074"/>
  <c r="F1074"/>
  <c r="E1074"/>
  <c r="D1074"/>
  <c r="G1073"/>
  <c r="F1073"/>
  <c r="E1073"/>
  <c r="D1073"/>
  <c r="G1072"/>
  <c r="F1072"/>
  <c r="E1072"/>
  <c r="D1072"/>
  <c r="G1071"/>
  <c r="F1071"/>
  <c r="E1071"/>
  <c r="D1071"/>
  <c r="G1070"/>
  <c r="F1070"/>
  <c r="E1070"/>
  <c r="D1070"/>
  <c r="G1069"/>
  <c r="F1069"/>
  <c r="E1069"/>
  <c r="D1069"/>
  <c r="G1068"/>
  <c r="F1068"/>
  <c r="E1068"/>
  <c r="D1068"/>
  <c r="G1067"/>
  <c r="F1067"/>
  <c r="E1067"/>
  <c r="D1067"/>
  <c r="G1066"/>
  <c r="F1066"/>
  <c r="E1066"/>
  <c r="D1066"/>
  <c r="G1065"/>
  <c r="F1065"/>
  <c r="E1065"/>
  <c r="D1065"/>
  <c r="G1064"/>
  <c r="F1064"/>
  <c r="E1064"/>
  <c r="D1064"/>
  <c r="G1063"/>
  <c r="F1063"/>
  <c r="E1063"/>
  <c r="D1063"/>
  <c r="G1062"/>
  <c r="F1062"/>
  <c r="E1062"/>
  <c r="D1062"/>
  <c r="G1061"/>
  <c r="F1061"/>
  <c r="E1061"/>
  <c r="D1061"/>
  <c r="G1060"/>
  <c r="F1060"/>
  <c r="E1060"/>
  <c r="D1060"/>
  <c r="G1059"/>
  <c r="F1059"/>
  <c r="E1059"/>
  <c r="D1059"/>
  <c r="G1058"/>
  <c r="F1058"/>
  <c r="E1058"/>
  <c r="D1058"/>
  <c r="G1057"/>
  <c r="F1057"/>
  <c r="E1057"/>
  <c r="D1057"/>
  <c r="G1056"/>
  <c r="F1056"/>
  <c r="E1056"/>
  <c r="D1056"/>
  <c r="G1055"/>
  <c r="F1055"/>
  <c r="E1055"/>
  <c r="D1055"/>
  <c r="G1054"/>
  <c r="F1054"/>
  <c r="E1054"/>
  <c r="D1054"/>
  <c r="G1053"/>
  <c r="F1053"/>
  <c r="E1053"/>
  <c r="D1053"/>
  <c r="G1052"/>
  <c r="F1052"/>
  <c r="E1052"/>
  <c r="D1052"/>
  <c r="G1051"/>
  <c r="F1051"/>
  <c r="E1051"/>
  <c r="D1051"/>
  <c r="G1050"/>
  <c r="F1050"/>
  <c r="E1050"/>
  <c r="D1050"/>
  <c r="G1049"/>
  <c r="F1049"/>
  <c r="E1049"/>
  <c r="D1049"/>
  <c r="G1048"/>
  <c r="F1048"/>
  <c r="E1048"/>
  <c r="D1048"/>
  <c r="G1047"/>
  <c r="F1047"/>
  <c r="E1047"/>
  <c r="D1047"/>
  <c r="G1046"/>
  <c r="F1046"/>
  <c r="E1046"/>
  <c r="D1046"/>
  <c r="G1045"/>
  <c r="F1045"/>
  <c r="E1045"/>
  <c r="D1045"/>
  <c r="G1044"/>
  <c r="F1044"/>
  <c r="E1044"/>
  <c r="D1044"/>
  <c r="G1043"/>
  <c r="F1043"/>
  <c r="E1043"/>
  <c r="D1043"/>
  <c r="G1042"/>
  <c r="F1042"/>
  <c r="E1042"/>
  <c r="D1042"/>
  <c r="G1041"/>
  <c r="F1041"/>
  <c r="E1041"/>
  <c r="D1041"/>
  <c r="G1040"/>
  <c r="F1040"/>
  <c r="E1040"/>
  <c r="D1040"/>
  <c r="G1039"/>
  <c r="F1039"/>
  <c r="E1039"/>
  <c r="D1039"/>
  <c r="G1038"/>
  <c r="F1038"/>
  <c r="E1038"/>
  <c r="D1038"/>
  <c r="G1037"/>
  <c r="F1037"/>
  <c r="E1037"/>
  <c r="D1037"/>
  <c r="G1036"/>
  <c r="F1036"/>
  <c r="E1036"/>
  <c r="D1036"/>
  <c r="G1035"/>
  <c r="F1035"/>
  <c r="E1035"/>
  <c r="D1035"/>
  <c r="G1034"/>
  <c r="F1034"/>
  <c r="E1034"/>
  <c r="D1034"/>
  <c r="G1033"/>
  <c r="F1033"/>
  <c r="E1033"/>
  <c r="D1033"/>
  <c r="G1032"/>
  <c r="F1032"/>
  <c r="E1032"/>
  <c r="D1032"/>
  <c r="G1031"/>
  <c r="F1031"/>
  <c r="E1031"/>
  <c r="D1031"/>
  <c r="G1030"/>
  <c r="F1030"/>
  <c r="E1030"/>
  <c r="D1030"/>
  <c r="G1029"/>
  <c r="F1029"/>
  <c r="E1029"/>
  <c r="D1029"/>
  <c r="G1028"/>
  <c r="F1028"/>
  <c r="E1028"/>
  <c r="D1028"/>
  <c r="G1027"/>
  <c r="F1027"/>
  <c r="E1027"/>
  <c r="D1027"/>
  <c r="G1026"/>
  <c r="F1026"/>
  <c r="E1026"/>
  <c r="D1026"/>
  <c r="G1025"/>
  <c r="F1025"/>
  <c r="E1025"/>
  <c r="D1025"/>
  <c r="G1024"/>
  <c r="F1024"/>
  <c r="E1024"/>
  <c r="D1024"/>
  <c r="G1023"/>
  <c r="F1023"/>
  <c r="E1023"/>
  <c r="D1023"/>
  <c r="G1022"/>
  <c r="F1022"/>
  <c r="E1022"/>
  <c r="D1022"/>
  <c r="G1021"/>
  <c r="F1021"/>
  <c r="E1021"/>
  <c r="D1021"/>
  <c r="G1020"/>
  <c r="F1020"/>
  <c r="E1020"/>
  <c r="D1020"/>
  <c r="G1019"/>
  <c r="F1019"/>
  <c r="E1019"/>
  <c r="D1019"/>
  <c r="G1018"/>
  <c r="F1018"/>
  <c r="E1018"/>
  <c r="D1018"/>
  <c r="G1017"/>
  <c r="F1017"/>
  <c r="E1017"/>
  <c r="D1017"/>
  <c r="G1016"/>
  <c r="F1016"/>
  <c r="E1016"/>
  <c r="D1016"/>
  <c r="G1015"/>
  <c r="F1015"/>
  <c r="E1015"/>
  <c r="D1015"/>
  <c r="G1014"/>
  <c r="F1014"/>
  <c r="E1014"/>
  <c r="D1014"/>
  <c r="G1013"/>
  <c r="F1013"/>
  <c r="E1013"/>
  <c r="D1013"/>
  <c r="G1012"/>
  <c r="F1012"/>
  <c r="E1012"/>
  <c r="D1012"/>
  <c r="G1011"/>
  <c r="F1011"/>
  <c r="E1011"/>
  <c r="D1011"/>
  <c r="G1010"/>
  <c r="F1010"/>
  <c r="E1010"/>
  <c r="D1010"/>
  <c r="G1009"/>
  <c r="F1009"/>
  <c r="E1009"/>
  <c r="D1009"/>
  <c r="G1008"/>
  <c r="F1008"/>
  <c r="E1008"/>
  <c r="D1008"/>
  <c r="G1007"/>
  <c r="F1007"/>
  <c r="E1007"/>
  <c r="D1007"/>
  <c r="G1006"/>
  <c r="F1006"/>
  <c r="E1006"/>
  <c r="D1006"/>
  <c r="G1005"/>
  <c r="F1005"/>
  <c r="E1005"/>
  <c r="D1005"/>
  <c r="G1004"/>
  <c r="F1004"/>
  <c r="E1004"/>
  <c r="D1004"/>
  <c r="G1003"/>
  <c r="F1003"/>
  <c r="E1003"/>
  <c r="D1003"/>
  <c r="G1002"/>
  <c r="F1002"/>
  <c r="E1002"/>
  <c r="D1002"/>
  <c r="G1001"/>
  <c r="F1001"/>
  <c r="E1001"/>
  <c r="D1001"/>
  <c r="G1000"/>
  <c r="F1000"/>
  <c r="E1000"/>
  <c r="D1000"/>
  <c r="G999"/>
  <c r="F999"/>
  <c r="E999"/>
  <c r="D999"/>
  <c r="G998"/>
  <c r="F998"/>
  <c r="E998"/>
  <c r="D998"/>
  <c r="G997"/>
  <c r="F997"/>
  <c r="E997"/>
  <c r="D997"/>
  <c r="G996"/>
  <c r="F996"/>
  <c r="E996"/>
  <c r="D996"/>
  <c r="G995"/>
  <c r="F995"/>
  <c r="E995"/>
  <c r="D995"/>
  <c r="G994"/>
  <c r="F994"/>
  <c r="E994"/>
  <c r="D994"/>
  <c r="G993"/>
  <c r="F993"/>
  <c r="E993"/>
  <c r="D993"/>
  <c r="G992"/>
  <c r="F992"/>
  <c r="E992"/>
  <c r="D992"/>
  <c r="G991"/>
  <c r="F991"/>
  <c r="E991"/>
  <c r="D991"/>
  <c r="G990"/>
  <c r="F990"/>
  <c r="E990"/>
  <c r="D990"/>
  <c r="G989"/>
  <c r="F989"/>
  <c r="E989"/>
  <c r="D989"/>
  <c r="G988"/>
  <c r="F988"/>
  <c r="E988"/>
  <c r="D988"/>
  <c r="G987"/>
  <c r="F987"/>
  <c r="E987"/>
  <c r="D987"/>
  <c r="E509"/>
  <c r="G496"/>
  <c r="D394"/>
  <c r="G352"/>
  <c r="D334"/>
  <c r="E277"/>
  <c r="F248"/>
  <c r="D245"/>
  <c r="E173"/>
  <c r="E161"/>
  <c r="E157"/>
  <c r="E145"/>
  <c r="E141"/>
  <c r="E129"/>
  <c r="E125"/>
  <c r="E93"/>
  <c r="D50"/>
  <c r="D46"/>
  <c r="G40"/>
  <c r="G36"/>
  <c r="D34"/>
  <c r="D30"/>
  <c r="F29"/>
  <c r="F25"/>
  <c r="G24"/>
  <c r="G20"/>
  <c r="D18"/>
  <c r="F13"/>
  <c r="F9"/>
  <c r="G8"/>
  <c r="G4"/>
  <c r="AI184" i="20"/>
  <c r="AL184" s="1"/>
  <c r="AI183"/>
  <c r="AL183" s="1"/>
  <c r="AI182"/>
  <c r="AL182" s="1"/>
  <c r="AL181"/>
  <c r="AI181"/>
  <c r="AI180"/>
  <c r="AL180" s="1"/>
  <c r="AI179"/>
  <c r="AL179" s="1"/>
  <c r="AI178"/>
  <c r="AL178" s="1"/>
  <c r="AG178"/>
  <c r="G986" i="21" s="1"/>
  <c r="AF178" i="20"/>
  <c r="G985" i="21" s="1"/>
  <c r="AE178" i="20"/>
  <c r="G984" i="21" s="1"/>
  <c r="AD178" i="20"/>
  <c r="G983" i="21" s="1"/>
  <c r="AC178" i="20"/>
  <c r="G982" i="21" s="1"/>
  <c r="AB178" i="20"/>
  <c r="G981" i="21" s="1"/>
  <c r="AA178" i="20"/>
  <c r="G980" i="21" s="1"/>
  <c r="Z178" i="20"/>
  <c r="G979" i="21" s="1"/>
  <c r="Y178" i="20"/>
  <c r="G978" i="21" s="1"/>
  <c r="X178" i="20"/>
  <c r="G977" i="21" s="1"/>
  <c r="W178" i="20"/>
  <c r="G976" i="21" s="1"/>
  <c r="V178" i="20"/>
  <c r="G975" i="21" s="1"/>
  <c r="U178" i="20"/>
  <c r="G974" i="21" s="1"/>
  <c r="T178" i="20"/>
  <c r="G973" i="21" s="1"/>
  <c r="S178" i="20"/>
  <c r="G972" i="21" s="1"/>
  <c r="R178" i="20"/>
  <c r="G971" i="21" s="1"/>
  <c r="Q178" i="20"/>
  <c r="G970" i="21" s="1"/>
  <c r="P178" i="20"/>
  <c r="G969" i="21" s="1"/>
  <c r="O178" i="20"/>
  <c r="G968" i="21" s="1"/>
  <c r="N178" i="20"/>
  <c r="G967" i="21" s="1"/>
  <c r="M178" i="20"/>
  <c r="G966" i="21" s="1"/>
  <c r="L178" i="20"/>
  <c r="G965" i="21" s="1"/>
  <c r="K178" i="20"/>
  <c r="G964" i="21" s="1"/>
  <c r="J178" i="20"/>
  <c r="G963" i="21" s="1"/>
  <c r="I178" i="20"/>
  <c r="G962" i="21" s="1"/>
  <c r="H178" i="20"/>
  <c r="G961" i="21" s="1"/>
  <c r="G178" i="20"/>
  <c r="G960" i="21" s="1"/>
  <c r="F178" i="20"/>
  <c r="G959" i="21" s="1"/>
  <c r="E178" i="20"/>
  <c r="G958" i="21" s="1"/>
  <c r="AI177" i="20"/>
  <c r="AL177" s="1"/>
  <c r="AG177"/>
  <c r="G957" i="21" s="1"/>
  <c r="AF177" i="20"/>
  <c r="G956" i="21" s="1"/>
  <c r="AE177" i="20"/>
  <c r="G955" i="21" s="1"/>
  <c r="AD177" i="20"/>
  <c r="G954" i="21" s="1"/>
  <c r="AC177" i="20"/>
  <c r="G953" i="21" s="1"/>
  <c r="AB177" i="20"/>
  <c r="G952" i="21" s="1"/>
  <c r="AA177" i="20"/>
  <c r="G951" i="21" s="1"/>
  <c r="Z177" i="20"/>
  <c r="G950" i="21" s="1"/>
  <c r="Y177" i="20"/>
  <c r="G949" i="21" s="1"/>
  <c r="X177" i="20"/>
  <c r="G948" i="21" s="1"/>
  <c r="W177" i="20"/>
  <c r="G947" i="21" s="1"/>
  <c r="V177" i="20"/>
  <c r="G946" i="21" s="1"/>
  <c r="U177" i="20"/>
  <c r="G945" i="21" s="1"/>
  <c r="T177" i="20"/>
  <c r="G944" i="21" s="1"/>
  <c r="S177" i="20"/>
  <c r="G943" i="21" s="1"/>
  <c r="R177" i="20"/>
  <c r="G942" i="21" s="1"/>
  <c r="Q177" i="20"/>
  <c r="G941" i="21" s="1"/>
  <c r="P177" i="20"/>
  <c r="G940" i="21" s="1"/>
  <c r="O177" i="20"/>
  <c r="G939" i="21" s="1"/>
  <c r="N177" i="20"/>
  <c r="G938" i="21" s="1"/>
  <c r="M177" i="20"/>
  <c r="G937" i="21" s="1"/>
  <c r="L177" i="20"/>
  <c r="G936" i="21" s="1"/>
  <c r="K177" i="20"/>
  <c r="G935" i="21" s="1"/>
  <c r="J177" i="20"/>
  <c r="G934" i="21" s="1"/>
  <c r="I177" i="20"/>
  <c r="G933" i="21" s="1"/>
  <c r="H177" i="20"/>
  <c r="G932" i="21" s="1"/>
  <c r="G177" i="20"/>
  <c r="G931" i="21" s="1"/>
  <c r="F177" i="20"/>
  <c r="G930" i="21" s="1"/>
  <c r="E177" i="20"/>
  <c r="G929" i="21" s="1"/>
  <c r="AI176" i="20"/>
  <c r="AL176" s="1"/>
  <c r="AG176"/>
  <c r="G928" i="21" s="1"/>
  <c r="AF176" i="20"/>
  <c r="G927" i="21" s="1"/>
  <c r="AE176" i="20"/>
  <c r="G926" i="21" s="1"/>
  <c r="AD176" i="20"/>
  <c r="G925" i="21" s="1"/>
  <c r="AC176" i="20"/>
  <c r="G924" i="21" s="1"/>
  <c r="AB176" i="20"/>
  <c r="G923" i="21" s="1"/>
  <c r="AA176" i="20"/>
  <c r="G922" i="21" s="1"/>
  <c r="Z176" i="20"/>
  <c r="G921" i="21" s="1"/>
  <c r="Y176" i="20"/>
  <c r="G920" i="21" s="1"/>
  <c r="X176" i="20"/>
  <c r="G919" i="21" s="1"/>
  <c r="W176" i="20"/>
  <c r="G918" i="21" s="1"/>
  <c r="V176" i="20"/>
  <c r="G917" i="21" s="1"/>
  <c r="U176" i="20"/>
  <c r="G916" i="21" s="1"/>
  <c r="T176" i="20"/>
  <c r="G915" i="21" s="1"/>
  <c r="S176" i="20"/>
  <c r="G914" i="21" s="1"/>
  <c r="R176" i="20"/>
  <c r="G913" i="21" s="1"/>
  <c r="Q176" i="20"/>
  <c r="G912" i="21" s="1"/>
  <c r="P176" i="20"/>
  <c r="G911" i="21" s="1"/>
  <c r="O176" i="20"/>
  <c r="G910" i="21" s="1"/>
  <c r="N176" i="20"/>
  <c r="G909" i="21" s="1"/>
  <c r="M176" i="20"/>
  <c r="G908" i="21" s="1"/>
  <c r="L176" i="20"/>
  <c r="G907" i="21" s="1"/>
  <c r="K176" i="20"/>
  <c r="G906" i="21" s="1"/>
  <c r="J176" i="20"/>
  <c r="G905" i="21" s="1"/>
  <c r="I176" i="20"/>
  <c r="G904" i="21" s="1"/>
  <c r="H176" i="20"/>
  <c r="G903" i="21" s="1"/>
  <c r="G176" i="20"/>
  <c r="G902" i="21" s="1"/>
  <c r="F176" i="20"/>
  <c r="G901" i="21" s="1"/>
  <c r="E176" i="20"/>
  <c r="G900" i="21" s="1"/>
  <c r="AI175" i="20"/>
  <c r="AL175" s="1"/>
  <c r="AG175"/>
  <c r="G899" i="21" s="1"/>
  <c r="AF175" i="20"/>
  <c r="G898" i="21" s="1"/>
  <c r="AE175" i="20"/>
  <c r="G897" i="21" s="1"/>
  <c r="AD175" i="20"/>
  <c r="G896" i="21" s="1"/>
  <c r="AC175" i="20"/>
  <c r="G895" i="21" s="1"/>
  <c r="AB175" i="20"/>
  <c r="G894" i="21" s="1"/>
  <c r="AA175" i="20"/>
  <c r="G893" i="21" s="1"/>
  <c r="Z175" i="20"/>
  <c r="G892" i="21" s="1"/>
  <c r="Y175" i="20"/>
  <c r="G891" i="21" s="1"/>
  <c r="X175" i="20"/>
  <c r="G890" i="21" s="1"/>
  <c r="W175" i="20"/>
  <c r="G889" i="21" s="1"/>
  <c r="V175" i="20"/>
  <c r="G888" i="21" s="1"/>
  <c r="U175" i="20"/>
  <c r="G887" i="21" s="1"/>
  <c r="T175" i="20"/>
  <c r="G886" i="21" s="1"/>
  <c r="S175" i="20"/>
  <c r="G885" i="21" s="1"/>
  <c r="R175" i="20"/>
  <c r="G884" i="21" s="1"/>
  <c r="Q175" i="20"/>
  <c r="G883" i="21" s="1"/>
  <c r="P175" i="20"/>
  <c r="G882" i="21" s="1"/>
  <c r="O175" i="20"/>
  <c r="G881" i="21" s="1"/>
  <c r="N175" i="20"/>
  <c r="G880" i="21" s="1"/>
  <c r="M175" i="20"/>
  <c r="G879" i="21" s="1"/>
  <c r="L175" i="20"/>
  <c r="G878" i="21" s="1"/>
  <c r="K175" i="20"/>
  <c r="G877" i="21" s="1"/>
  <c r="J175" i="20"/>
  <c r="G876" i="21" s="1"/>
  <c r="I175" i="20"/>
  <c r="G875" i="21" s="1"/>
  <c r="H175" i="20"/>
  <c r="G874" i="21" s="1"/>
  <c r="G175" i="20"/>
  <c r="G873" i="21" s="1"/>
  <c r="F175" i="20"/>
  <c r="G872" i="21" s="1"/>
  <c r="E175" i="20"/>
  <c r="G871" i="21" s="1"/>
  <c r="AI174" i="20"/>
  <c r="AL174" s="1"/>
  <c r="AG174"/>
  <c r="G870" i="21" s="1"/>
  <c r="AF174" i="20"/>
  <c r="G869" i="21" s="1"/>
  <c r="AE174" i="20"/>
  <c r="G868" i="21" s="1"/>
  <c r="AD174" i="20"/>
  <c r="G867" i="21" s="1"/>
  <c r="AC174" i="20"/>
  <c r="G866" i="21" s="1"/>
  <c r="AB174" i="20"/>
  <c r="G865" i="21" s="1"/>
  <c r="AA174" i="20"/>
  <c r="G864" i="21" s="1"/>
  <c r="Z174" i="20"/>
  <c r="G863" i="21" s="1"/>
  <c r="Y174" i="20"/>
  <c r="G862" i="21" s="1"/>
  <c r="X174" i="20"/>
  <c r="G861" i="21" s="1"/>
  <c r="W174" i="20"/>
  <c r="G860" i="21" s="1"/>
  <c r="V174" i="20"/>
  <c r="G859" i="21" s="1"/>
  <c r="U174" i="20"/>
  <c r="G858" i="21" s="1"/>
  <c r="T174" i="20"/>
  <c r="G857" i="21" s="1"/>
  <c r="S174" i="20"/>
  <c r="G856" i="21" s="1"/>
  <c r="R174" i="20"/>
  <c r="G855" i="21" s="1"/>
  <c r="Q174" i="20"/>
  <c r="G854" i="21" s="1"/>
  <c r="P174" i="20"/>
  <c r="G853" i="21" s="1"/>
  <c r="O174" i="20"/>
  <c r="G852" i="21" s="1"/>
  <c r="N174" i="20"/>
  <c r="G851" i="21" s="1"/>
  <c r="M174" i="20"/>
  <c r="G850" i="21" s="1"/>
  <c r="L174" i="20"/>
  <c r="G849" i="21" s="1"/>
  <c r="K174" i="20"/>
  <c r="G848" i="21" s="1"/>
  <c r="J174" i="20"/>
  <c r="G847" i="21" s="1"/>
  <c r="I174" i="20"/>
  <c r="G846" i="21" s="1"/>
  <c r="H174" i="20"/>
  <c r="G845" i="21" s="1"/>
  <c r="G174" i="20"/>
  <c r="G844" i="21" s="1"/>
  <c r="F174" i="20"/>
  <c r="G843" i="21" s="1"/>
  <c r="E174" i="20"/>
  <c r="G842" i="21" s="1"/>
  <c r="AI173" i="20"/>
  <c r="AL173" s="1"/>
  <c r="AG173"/>
  <c r="G841" i="21" s="1"/>
  <c r="AF173" i="20"/>
  <c r="G840" i="21" s="1"/>
  <c r="AE173" i="20"/>
  <c r="G839" i="21" s="1"/>
  <c r="AD173" i="20"/>
  <c r="G838" i="21" s="1"/>
  <c r="AC173" i="20"/>
  <c r="G837" i="21" s="1"/>
  <c r="AB173" i="20"/>
  <c r="G836" i="21" s="1"/>
  <c r="AA173" i="20"/>
  <c r="G835" i="21" s="1"/>
  <c r="Z173" i="20"/>
  <c r="G834" i="21" s="1"/>
  <c r="Y173" i="20"/>
  <c r="G833" i="21" s="1"/>
  <c r="X173" i="20"/>
  <c r="G832" i="21" s="1"/>
  <c r="W173" i="20"/>
  <c r="G831" i="21" s="1"/>
  <c r="V173" i="20"/>
  <c r="G830" i="21" s="1"/>
  <c r="U173" i="20"/>
  <c r="G829" i="21" s="1"/>
  <c r="T173" i="20"/>
  <c r="G828" i="21" s="1"/>
  <c r="S173" i="20"/>
  <c r="G827" i="21" s="1"/>
  <c r="R173" i="20"/>
  <c r="G826" i="21" s="1"/>
  <c r="Q173" i="20"/>
  <c r="G825" i="21" s="1"/>
  <c r="P173" i="20"/>
  <c r="G824" i="21" s="1"/>
  <c r="O173" i="20"/>
  <c r="G823" i="21" s="1"/>
  <c r="N173" i="20"/>
  <c r="G822" i="21" s="1"/>
  <c r="M173" i="20"/>
  <c r="G821" i="21" s="1"/>
  <c r="L173" i="20"/>
  <c r="G820" i="21" s="1"/>
  <c r="K173" i="20"/>
  <c r="G819" i="21" s="1"/>
  <c r="J173" i="20"/>
  <c r="G818" i="21" s="1"/>
  <c r="I173" i="20"/>
  <c r="G817" i="21" s="1"/>
  <c r="H173" i="20"/>
  <c r="G816" i="21" s="1"/>
  <c r="G173" i="20"/>
  <c r="G815" i="21" s="1"/>
  <c r="F173" i="20"/>
  <c r="G814" i="21" s="1"/>
  <c r="E173" i="20"/>
  <c r="G813" i="21" s="1"/>
  <c r="AI172" i="20"/>
  <c r="AL172" s="1"/>
  <c r="AG172"/>
  <c r="G812" i="21" s="1"/>
  <c r="AF172" i="20"/>
  <c r="G811" i="21" s="1"/>
  <c r="AE172" i="20"/>
  <c r="G810" i="21" s="1"/>
  <c r="AD172" i="20"/>
  <c r="G809" i="21" s="1"/>
  <c r="AC172" i="20"/>
  <c r="G808" i="21" s="1"/>
  <c r="AB172" i="20"/>
  <c r="G807" i="21" s="1"/>
  <c r="AA172" i="20"/>
  <c r="G806" i="21" s="1"/>
  <c r="Z172" i="20"/>
  <c r="G805" i="21" s="1"/>
  <c r="Y172" i="20"/>
  <c r="G804" i="21" s="1"/>
  <c r="X172" i="20"/>
  <c r="G803" i="21" s="1"/>
  <c r="W172" i="20"/>
  <c r="G802" i="21" s="1"/>
  <c r="V172" i="20"/>
  <c r="G801" i="21" s="1"/>
  <c r="U172" i="20"/>
  <c r="G800" i="21" s="1"/>
  <c r="T172" i="20"/>
  <c r="G799" i="21" s="1"/>
  <c r="S172" i="20"/>
  <c r="G798" i="21" s="1"/>
  <c r="R172" i="20"/>
  <c r="G797" i="21" s="1"/>
  <c r="Q172" i="20"/>
  <c r="G796" i="21" s="1"/>
  <c r="P172" i="20"/>
  <c r="G795" i="21" s="1"/>
  <c r="O172" i="20"/>
  <c r="G794" i="21" s="1"/>
  <c r="N172" i="20"/>
  <c r="G793" i="21" s="1"/>
  <c r="M172" i="20"/>
  <c r="G792" i="21" s="1"/>
  <c r="L172" i="20"/>
  <c r="G791" i="21" s="1"/>
  <c r="K172" i="20"/>
  <c r="G790" i="21" s="1"/>
  <c r="J172" i="20"/>
  <c r="G789" i="21" s="1"/>
  <c r="I172" i="20"/>
  <c r="G788" i="21" s="1"/>
  <c r="H172" i="20"/>
  <c r="G787" i="21" s="1"/>
  <c r="G172" i="20"/>
  <c r="G786" i="21" s="1"/>
  <c r="F172" i="20"/>
  <c r="G785" i="21" s="1"/>
  <c r="E172" i="20"/>
  <c r="G784" i="21" s="1"/>
  <c r="AI171" i="20"/>
  <c r="AL171" s="1"/>
  <c r="AG171"/>
  <c r="G783" i="21" s="1"/>
  <c r="AF171" i="20"/>
  <c r="G782" i="21" s="1"/>
  <c r="AE171" i="20"/>
  <c r="G781" i="21" s="1"/>
  <c r="AD171" i="20"/>
  <c r="G780" i="21" s="1"/>
  <c r="AC171" i="20"/>
  <c r="G779" i="21" s="1"/>
  <c r="AB171" i="20"/>
  <c r="G778" i="21" s="1"/>
  <c r="AA171" i="20"/>
  <c r="G777" i="21" s="1"/>
  <c r="Z171" i="20"/>
  <c r="G776" i="21" s="1"/>
  <c r="Y171" i="20"/>
  <c r="G775" i="21" s="1"/>
  <c r="X171" i="20"/>
  <c r="G774" i="21" s="1"/>
  <c r="W171" i="20"/>
  <c r="G773" i="21" s="1"/>
  <c r="V171" i="20"/>
  <c r="G772" i="21" s="1"/>
  <c r="U171" i="20"/>
  <c r="G771" i="21" s="1"/>
  <c r="T171" i="20"/>
  <c r="G770" i="21" s="1"/>
  <c r="S171" i="20"/>
  <c r="G769" i="21" s="1"/>
  <c r="R171" i="20"/>
  <c r="G768" i="21" s="1"/>
  <c r="Q171" i="20"/>
  <c r="G767" i="21" s="1"/>
  <c r="P171" i="20"/>
  <c r="G766" i="21" s="1"/>
  <c r="O171" i="20"/>
  <c r="G765" i="21" s="1"/>
  <c r="N171" i="20"/>
  <c r="G764" i="21" s="1"/>
  <c r="M171" i="20"/>
  <c r="G763" i="21" s="1"/>
  <c r="L171" i="20"/>
  <c r="G762" i="21" s="1"/>
  <c r="K171" i="20"/>
  <c r="G761" i="21" s="1"/>
  <c r="J171" i="20"/>
  <c r="G760" i="21" s="1"/>
  <c r="I171" i="20"/>
  <c r="G759" i="21" s="1"/>
  <c r="H171" i="20"/>
  <c r="G758" i="21" s="1"/>
  <c r="G171" i="20"/>
  <c r="G757" i="21" s="1"/>
  <c r="F171" i="20"/>
  <c r="G756" i="21" s="1"/>
  <c r="E171" i="20"/>
  <c r="G755" i="21" s="1"/>
  <c r="AI170" i="20"/>
  <c r="AL170" s="1"/>
  <c r="AG170"/>
  <c r="G754" i="21" s="1"/>
  <c r="AF170" i="20"/>
  <c r="G753" i="21" s="1"/>
  <c r="AE170" i="20"/>
  <c r="G752" i="21" s="1"/>
  <c r="AD170" i="20"/>
  <c r="G751" i="21" s="1"/>
  <c r="AC170" i="20"/>
  <c r="G750" i="21" s="1"/>
  <c r="AB170" i="20"/>
  <c r="G749" i="21" s="1"/>
  <c r="AA170" i="20"/>
  <c r="G748" i="21" s="1"/>
  <c r="Z170" i="20"/>
  <c r="G747" i="21" s="1"/>
  <c r="Y170" i="20"/>
  <c r="G746" i="21" s="1"/>
  <c r="X170" i="20"/>
  <c r="G745" i="21" s="1"/>
  <c r="W170" i="20"/>
  <c r="G744" i="21" s="1"/>
  <c r="V170" i="20"/>
  <c r="G743" i="21" s="1"/>
  <c r="U170" i="20"/>
  <c r="G742" i="21" s="1"/>
  <c r="T170" i="20"/>
  <c r="G741" i="21" s="1"/>
  <c r="S170" i="20"/>
  <c r="G740" i="21" s="1"/>
  <c r="R170" i="20"/>
  <c r="G739" i="21" s="1"/>
  <c r="Q170" i="20"/>
  <c r="G738" i="21" s="1"/>
  <c r="P170" i="20"/>
  <c r="G737" i="21" s="1"/>
  <c r="O170" i="20"/>
  <c r="G736" i="21" s="1"/>
  <c r="N170" i="20"/>
  <c r="G735" i="21" s="1"/>
  <c r="M170" i="20"/>
  <c r="G734" i="21" s="1"/>
  <c r="L170" i="20"/>
  <c r="G733" i="21" s="1"/>
  <c r="K170" i="20"/>
  <c r="G732" i="21" s="1"/>
  <c r="J170" i="20"/>
  <c r="G731" i="21" s="1"/>
  <c r="I170" i="20"/>
  <c r="G730" i="21" s="1"/>
  <c r="H170" i="20"/>
  <c r="G729" i="21" s="1"/>
  <c r="G170" i="20"/>
  <c r="G728" i="21" s="1"/>
  <c r="F170" i="20"/>
  <c r="G727" i="21" s="1"/>
  <c r="E170" i="20"/>
  <c r="G726" i="21" s="1"/>
  <c r="AI169" i="20"/>
  <c r="AL169" s="1"/>
  <c r="AG169"/>
  <c r="G725" i="21" s="1"/>
  <c r="AF169" i="20"/>
  <c r="G724" i="21" s="1"/>
  <c r="AE169" i="20"/>
  <c r="G723" i="21" s="1"/>
  <c r="AD169" i="20"/>
  <c r="G722" i="21" s="1"/>
  <c r="AC169" i="20"/>
  <c r="G721" i="21" s="1"/>
  <c r="AB169" i="20"/>
  <c r="G720" i="21" s="1"/>
  <c r="AA169" i="20"/>
  <c r="G719" i="21" s="1"/>
  <c r="Z169" i="20"/>
  <c r="G718" i="21" s="1"/>
  <c r="Y169" i="20"/>
  <c r="G717" i="21" s="1"/>
  <c r="X169" i="20"/>
  <c r="G716" i="21" s="1"/>
  <c r="W169" i="20"/>
  <c r="G715" i="21" s="1"/>
  <c r="V169" i="20"/>
  <c r="G714" i="21" s="1"/>
  <c r="U169" i="20"/>
  <c r="G713" i="21" s="1"/>
  <c r="T169" i="20"/>
  <c r="G712" i="21" s="1"/>
  <c r="S169" i="20"/>
  <c r="G711" i="21" s="1"/>
  <c r="R169" i="20"/>
  <c r="G710" i="21" s="1"/>
  <c r="Q169" i="20"/>
  <c r="G709" i="21" s="1"/>
  <c r="P169" i="20"/>
  <c r="G708" i="21" s="1"/>
  <c r="O169" i="20"/>
  <c r="G707" i="21" s="1"/>
  <c r="N169" i="20"/>
  <c r="G706" i="21" s="1"/>
  <c r="M169" i="20"/>
  <c r="G705" i="21" s="1"/>
  <c r="L169" i="20"/>
  <c r="G704" i="21" s="1"/>
  <c r="K169" i="20"/>
  <c r="G703" i="21" s="1"/>
  <c r="J169" i="20"/>
  <c r="G702" i="21" s="1"/>
  <c r="I169" i="20"/>
  <c r="G701" i="21" s="1"/>
  <c r="H169" i="20"/>
  <c r="G700" i="21" s="1"/>
  <c r="G169" i="20"/>
  <c r="G699" i="21" s="1"/>
  <c r="F169" i="20"/>
  <c r="G698" i="21" s="1"/>
  <c r="E169" i="20"/>
  <c r="G697" i="21" s="1"/>
  <c r="AI168" i="20"/>
  <c r="AL168" s="1"/>
  <c r="AG168"/>
  <c r="G696" i="21" s="1"/>
  <c r="AF168" i="20"/>
  <c r="G695" i="21" s="1"/>
  <c r="AE168" i="20"/>
  <c r="G694" i="21" s="1"/>
  <c r="AD168" i="20"/>
  <c r="G693" i="21" s="1"/>
  <c r="AC168" i="20"/>
  <c r="G692" i="21" s="1"/>
  <c r="AB168" i="20"/>
  <c r="G691" i="21" s="1"/>
  <c r="AA168" i="20"/>
  <c r="G690" i="21" s="1"/>
  <c r="Z168" i="20"/>
  <c r="G689" i="21" s="1"/>
  <c r="Y168" i="20"/>
  <c r="G688" i="21" s="1"/>
  <c r="X168" i="20"/>
  <c r="G687" i="21" s="1"/>
  <c r="W168" i="20"/>
  <c r="G686" i="21" s="1"/>
  <c r="V168" i="20"/>
  <c r="G685" i="21" s="1"/>
  <c r="U168" i="20"/>
  <c r="G684" i="21" s="1"/>
  <c r="T168" i="20"/>
  <c r="G683" i="21" s="1"/>
  <c r="S168" i="20"/>
  <c r="G682" i="21" s="1"/>
  <c r="R168" i="20"/>
  <c r="G681" i="21" s="1"/>
  <c r="Q168" i="20"/>
  <c r="G680" i="21" s="1"/>
  <c r="P168" i="20"/>
  <c r="G679" i="21" s="1"/>
  <c r="O168" i="20"/>
  <c r="G678" i="21" s="1"/>
  <c r="N168" i="20"/>
  <c r="G677" i="21" s="1"/>
  <c r="M168" i="20"/>
  <c r="G676" i="21" s="1"/>
  <c r="L168" i="20"/>
  <c r="G675" i="21" s="1"/>
  <c r="K168" i="20"/>
  <c r="G674" i="21" s="1"/>
  <c r="J168" i="20"/>
  <c r="G673" i="21" s="1"/>
  <c r="I168" i="20"/>
  <c r="G672" i="21" s="1"/>
  <c r="H168" i="20"/>
  <c r="G671" i="21" s="1"/>
  <c r="G168" i="20"/>
  <c r="G670" i="21" s="1"/>
  <c r="F168" i="20"/>
  <c r="G669" i="21" s="1"/>
  <c r="E168" i="20"/>
  <c r="G668" i="21" s="1"/>
  <c r="AI167" i="20"/>
  <c r="AL167" s="1"/>
  <c r="AG167"/>
  <c r="G667" i="21" s="1"/>
  <c r="AF167" i="20"/>
  <c r="G666" i="21" s="1"/>
  <c r="AE167" i="20"/>
  <c r="G665" i="21" s="1"/>
  <c r="AD167" i="20"/>
  <c r="G664" i="21" s="1"/>
  <c r="AC167" i="20"/>
  <c r="G663" i="21" s="1"/>
  <c r="AB167" i="20"/>
  <c r="G662" i="21" s="1"/>
  <c r="AA167" i="20"/>
  <c r="G661" i="21" s="1"/>
  <c r="Z167" i="20"/>
  <c r="G660" i="21" s="1"/>
  <c r="Y167" i="20"/>
  <c r="G659" i="21" s="1"/>
  <c r="X167" i="20"/>
  <c r="G658" i="21" s="1"/>
  <c r="W167" i="20"/>
  <c r="G657" i="21" s="1"/>
  <c r="V167" i="20"/>
  <c r="G656" i="21" s="1"/>
  <c r="U167" i="20"/>
  <c r="G655" i="21" s="1"/>
  <c r="T167" i="20"/>
  <c r="G654" i="21" s="1"/>
  <c r="S167" i="20"/>
  <c r="G653" i="21" s="1"/>
  <c r="R167" i="20"/>
  <c r="G652" i="21" s="1"/>
  <c r="Q167" i="20"/>
  <c r="G651" i="21" s="1"/>
  <c r="P167" i="20"/>
  <c r="G650" i="21" s="1"/>
  <c r="O167" i="20"/>
  <c r="G649" i="21" s="1"/>
  <c r="N167" i="20"/>
  <c r="G648" i="21" s="1"/>
  <c r="M167" i="20"/>
  <c r="G647" i="21" s="1"/>
  <c r="L167" i="20"/>
  <c r="G646" i="21" s="1"/>
  <c r="K167" i="20"/>
  <c r="G645" i="21" s="1"/>
  <c r="J167" i="20"/>
  <c r="G644" i="21" s="1"/>
  <c r="I167" i="20"/>
  <c r="G643" i="21" s="1"/>
  <c r="H167" i="20"/>
  <c r="G642" i="21" s="1"/>
  <c r="G167" i="20"/>
  <c r="G641" i="21" s="1"/>
  <c r="F167" i="20"/>
  <c r="G640" i="21" s="1"/>
  <c r="E167" i="20"/>
  <c r="G639" i="21" s="1"/>
  <c r="AI166" i="20"/>
  <c r="AL166" s="1"/>
  <c r="AG166"/>
  <c r="G638" i="21" s="1"/>
  <c r="AF166" i="20"/>
  <c r="G637" i="21" s="1"/>
  <c r="AE166" i="20"/>
  <c r="G636" i="21" s="1"/>
  <c r="AD166" i="20"/>
  <c r="G635" i="21" s="1"/>
  <c r="AC166" i="20"/>
  <c r="G634" i="21" s="1"/>
  <c r="AB166" i="20"/>
  <c r="G633" i="21" s="1"/>
  <c r="AA166" i="20"/>
  <c r="G632" i="21" s="1"/>
  <c r="Z166" i="20"/>
  <c r="G631" i="21" s="1"/>
  <c r="Y166" i="20"/>
  <c r="G630" i="21" s="1"/>
  <c r="X166" i="20"/>
  <c r="G629" i="21" s="1"/>
  <c r="W166" i="20"/>
  <c r="G628" i="21" s="1"/>
  <c r="V166" i="20"/>
  <c r="G627" i="21" s="1"/>
  <c r="U166" i="20"/>
  <c r="G626" i="21" s="1"/>
  <c r="T166" i="20"/>
  <c r="G625" i="21" s="1"/>
  <c r="S166" i="20"/>
  <c r="G624" i="21" s="1"/>
  <c r="R166" i="20"/>
  <c r="G623" i="21" s="1"/>
  <c r="Q166" i="20"/>
  <c r="G622" i="21" s="1"/>
  <c r="P166" i="20"/>
  <c r="G621" i="21" s="1"/>
  <c r="O166" i="20"/>
  <c r="G620" i="21" s="1"/>
  <c r="N166" i="20"/>
  <c r="G619" i="21" s="1"/>
  <c r="M166" i="20"/>
  <c r="G618" i="21" s="1"/>
  <c r="L166" i="20"/>
  <c r="G617" i="21" s="1"/>
  <c r="K166" i="20"/>
  <c r="G616" i="21" s="1"/>
  <c r="J166" i="20"/>
  <c r="G615" i="21" s="1"/>
  <c r="I166" i="20"/>
  <c r="G614" i="21" s="1"/>
  <c r="H166" i="20"/>
  <c r="G613" i="21" s="1"/>
  <c r="G166" i="20"/>
  <c r="G612" i="21" s="1"/>
  <c r="F166" i="20"/>
  <c r="G611" i="21" s="1"/>
  <c r="E166" i="20"/>
  <c r="G610" i="21" s="1"/>
  <c r="AI165" i="20"/>
  <c r="AL165" s="1"/>
  <c r="AG165"/>
  <c r="G609" i="21" s="1"/>
  <c r="AF165" i="20"/>
  <c r="G608" i="21" s="1"/>
  <c r="AE165" i="20"/>
  <c r="G607" i="21" s="1"/>
  <c r="AD165" i="20"/>
  <c r="G606" i="21" s="1"/>
  <c r="AC165" i="20"/>
  <c r="G605" i="21" s="1"/>
  <c r="AB165" i="20"/>
  <c r="G604" i="21" s="1"/>
  <c r="AA165" i="20"/>
  <c r="G603" i="21" s="1"/>
  <c r="Z165" i="20"/>
  <c r="G602" i="21" s="1"/>
  <c r="Y165" i="20"/>
  <c r="G601" i="21" s="1"/>
  <c r="X165" i="20"/>
  <c r="G600" i="21" s="1"/>
  <c r="W165" i="20"/>
  <c r="G599" i="21" s="1"/>
  <c r="V165" i="20"/>
  <c r="G598" i="21" s="1"/>
  <c r="U165" i="20"/>
  <c r="G597" i="21" s="1"/>
  <c r="T165" i="20"/>
  <c r="G596" i="21" s="1"/>
  <c r="S165" i="20"/>
  <c r="G595" i="21" s="1"/>
  <c r="R165" i="20"/>
  <c r="G594" i="21" s="1"/>
  <c r="Q165" i="20"/>
  <c r="G593" i="21" s="1"/>
  <c r="P165" i="20"/>
  <c r="G592" i="21" s="1"/>
  <c r="O165" i="20"/>
  <c r="G591" i="21" s="1"/>
  <c r="N165" i="20"/>
  <c r="G590" i="21" s="1"/>
  <c r="M165" i="20"/>
  <c r="G589" i="21" s="1"/>
  <c r="L165" i="20"/>
  <c r="G588" i="21" s="1"/>
  <c r="K165" i="20"/>
  <c r="G587" i="21" s="1"/>
  <c r="J165" i="20"/>
  <c r="G586" i="21" s="1"/>
  <c r="I165" i="20"/>
  <c r="G585" i="21" s="1"/>
  <c r="H165" i="20"/>
  <c r="G584" i="21" s="1"/>
  <c r="G165" i="20"/>
  <c r="G583" i="21" s="1"/>
  <c r="F165" i="20"/>
  <c r="G582" i="21" s="1"/>
  <c r="E165" i="20"/>
  <c r="G581" i="21" s="1"/>
  <c r="AI164" i="20"/>
  <c r="AL164" s="1"/>
  <c r="AG164"/>
  <c r="G580" i="21" s="1"/>
  <c r="AF164" i="20"/>
  <c r="G579" i="21" s="1"/>
  <c r="AE164" i="20"/>
  <c r="G578" i="21" s="1"/>
  <c r="AD164" i="20"/>
  <c r="G577" i="21" s="1"/>
  <c r="AC164" i="20"/>
  <c r="G576" i="21" s="1"/>
  <c r="AB164" i="20"/>
  <c r="G575" i="21" s="1"/>
  <c r="AA164" i="20"/>
  <c r="G574" i="21" s="1"/>
  <c r="Z164" i="20"/>
  <c r="G573" i="21" s="1"/>
  <c r="Y164" i="20"/>
  <c r="G572" i="21" s="1"/>
  <c r="X164" i="20"/>
  <c r="G571" i="21" s="1"/>
  <c r="W164" i="20"/>
  <c r="G570" i="21" s="1"/>
  <c r="V164" i="20"/>
  <c r="G569" i="21" s="1"/>
  <c r="U164" i="20"/>
  <c r="G568" i="21" s="1"/>
  <c r="T164" i="20"/>
  <c r="G567" i="21" s="1"/>
  <c r="S164" i="20"/>
  <c r="G566" i="21" s="1"/>
  <c r="R164" i="20"/>
  <c r="G565" i="21" s="1"/>
  <c r="Q164" i="20"/>
  <c r="G564" i="21" s="1"/>
  <c r="P164" i="20"/>
  <c r="G563" i="21" s="1"/>
  <c r="O164" i="20"/>
  <c r="G562" i="21" s="1"/>
  <c r="N164" i="20"/>
  <c r="G561" i="21" s="1"/>
  <c r="M164" i="20"/>
  <c r="G560" i="21" s="1"/>
  <c r="L164" i="20"/>
  <c r="G559" i="21" s="1"/>
  <c r="K164" i="20"/>
  <c r="G558" i="21" s="1"/>
  <c r="J164" i="20"/>
  <c r="G557" i="21" s="1"/>
  <c r="I164" i="20"/>
  <c r="G556" i="21" s="1"/>
  <c r="H164" i="20"/>
  <c r="G555" i="21" s="1"/>
  <c r="G164" i="20"/>
  <c r="G554" i="21" s="1"/>
  <c r="F164" i="20"/>
  <c r="G553" i="21" s="1"/>
  <c r="E164" i="20"/>
  <c r="G552" i="21" s="1"/>
  <c r="AI163" i="20"/>
  <c r="AL163" s="1"/>
  <c r="AG163"/>
  <c r="G551" i="21" s="1"/>
  <c r="AF163" i="20"/>
  <c r="G550" i="21" s="1"/>
  <c r="AE163" i="20"/>
  <c r="G549" i="21" s="1"/>
  <c r="AD163" i="20"/>
  <c r="G548" i="21" s="1"/>
  <c r="AC163" i="20"/>
  <c r="G547" i="21" s="1"/>
  <c r="AB163" i="20"/>
  <c r="G546" i="21" s="1"/>
  <c r="AA163" i="20"/>
  <c r="G545" i="21" s="1"/>
  <c r="Z163" i="20"/>
  <c r="G544" i="21" s="1"/>
  <c r="Y163" i="20"/>
  <c r="G543" i="21" s="1"/>
  <c r="X163" i="20"/>
  <c r="G542" i="21" s="1"/>
  <c r="W163" i="20"/>
  <c r="G541" i="21" s="1"/>
  <c r="V163" i="20"/>
  <c r="G540" i="21" s="1"/>
  <c r="U163" i="20"/>
  <c r="G539" i="21" s="1"/>
  <c r="T163" i="20"/>
  <c r="G538" i="21" s="1"/>
  <c r="S163" i="20"/>
  <c r="G537" i="21" s="1"/>
  <c r="R163" i="20"/>
  <c r="G536" i="21" s="1"/>
  <c r="Q163" i="20"/>
  <c r="G535" i="21" s="1"/>
  <c r="P163" i="20"/>
  <c r="G534" i="21" s="1"/>
  <c r="O163" i="20"/>
  <c r="G533" i="21" s="1"/>
  <c r="N163" i="20"/>
  <c r="G532" i="21" s="1"/>
  <c r="M163" i="20"/>
  <c r="G531" i="21" s="1"/>
  <c r="L163" i="20"/>
  <c r="G530" i="21" s="1"/>
  <c r="K163" i="20"/>
  <c r="G529" i="21" s="1"/>
  <c r="J163" i="20"/>
  <c r="G528" i="21" s="1"/>
  <c r="I163" i="20"/>
  <c r="G527" i="21" s="1"/>
  <c r="H163" i="20"/>
  <c r="G526" i="21" s="1"/>
  <c r="G163" i="20"/>
  <c r="G525" i="21" s="1"/>
  <c r="F163" i="20"/>
  <c r="G524" i="21" s="1"/>
  <c r="E163" i="20"/>
  <c r="G523" i="21" s="1"/>
  <c r="AI162" i="20"/>
  <c r="AL162" s="1"/>
  <c r="AG162"/>
  <c r="G522" i="21" s="1"/>
  <c r="AF162" i="20"/>
  <c r="G521" i="21" s="1"/>
  <c r="AE162" i="20"/>
  <c r="G520" i="21" s="1"/>
  <c r="AD162" i="20"/>
  <c r="G519" i="21" s="1"/>
  <c r="AC162" i="20"/>
  <c r="G518" i="21" s="1"/>
  <c r="AB162" i="20"/>
  <c r="G517" i="21" s="1"/>
  <c r="AA162" i="20"/>
  <c r="G516" i="21" s="1"/>
  <c r="Z162" i="20"/>
  <c r="G515" i="21" s="1"/>
  <c r="Y162" i="20"/>
  <c r="G514" i="21" s="1"/>
  <c r="X162" i="20"/>
  <c r="G513" i="21" s="1"/>
  <c r="W162" i="20"/>
  <c r="G512" i="21" s="1"/>
  <c r="V162" i="20"/>
  <c r="G511" i="21" s="1"/>
  <c r="U162" i="20"/>
  <c r="G510" i="21" s="1"/>
  <c r="T162" i="20"/>
  <c r="G509" i="21" s="1"/>
  <c r="S162" i="20"/>
  <c r="G508" i="21" s="1"/>
  <c r="R162" i="20"/>
  <c r="G507" i="21" s="1"/>
  <c r="Q162" i="20"/>
  <c r="G506" i="21" s="1"/>
  <c r="P162" i="20"/>
  <c r="G505" i="21" s="1"/>
  <c r="O162" i="20"/>
  <c r="G504" i="21" s="1"/>
  <c r="N162" i="20"/>
  <c r="G503" i="21" s="1"/>
  <c r="M162" i="20"/>
  <c r="G502" i="21" s="1"/>
  <c r="L162" i="20"/>
  <c r="G501" i="21" s="1"/>
  <c r="K162" i="20"/>
  <c r="G500" i="21" s="1"/>
  <c r="J162" i="20"/>
  <c r="G499" i="21" s="1"/>
  <c r="I162" i="20"/>
  <c r="G498" i="21" s="1"/>
  <c r="H162" i="20"/>
  <c r="G497" i="21" s="1"/>
  <c r="G162" i="20"/>
  <c r="F162"/>
  <c r="G495" i="21" s="1"/>
  <c r="E162" i="20"/>
  <c r="G494" i="21" s="1"/>
  <c r="AI161" i="20"/>
  <c r="AL161" s="1"/>
  <c r="AG161"/>
  <c r="G493" i="21" s="1"/>
  <c r="AF161" i="20"/>
  <c r="G492" i="21" s="1"/>
  <c r="AE161" i="20"/>
  <c r="G491" i="21" s="1"/>
  <c r="AD161" i="20"/>
  <c r="G490" i="21" s="1"/>
  <c r="AC161" i="20"/>
  <c r="G489" i="21" s="1"/>
  <c r="AB161" i="20"/>
  <c r="G488" i="21" s="1"/>
  <c r="AA161" i="20"/>
  <c r="G487" i="21" s="1"/>
  <c r="Z161" i="20"/>
  <c r="G486" i="21" s="1"/>
  <c r="Y161" i="20"/>
  <c r="G485" i="21" s="1"/>
  <c r="X161" i="20"/>
  <c r="G484" i="21" s="1"/>
  <c r="W161" i="20"/>
  <c r="G483" i="21" s="1"/>
  <c r="V161" i="20"/>
  <c r="G482" i="21" s="1"/>
  <c r="U161" i="20"/>
  <c r="G481" i="21" s="1"/>
  <c r="T161" i="20"/>
  <c r="G480" i="21" s="1"/>
  <c r="S161" i="20"/>
  <c r="G479" i="21" s="1"/>
  <c r="R161" i="20"/>
  <c r="G478" i="21" s="1"/>
  <c r="Q161" i="20"/>
  <c r="G477" i="21" s="1"/>
  <c r="P161" i="20"/>
  <c r="G476" i="21" s="1"/>
  <c r="O161" i="20"/>
  <c r="G475" i="21" s="1"/>
  <c r="N161" i="20"/>
  <c r="G474" i="21" s="1"/>
  <c r="M161" i="20"/>
  <c r="G473" i="21" s="1"/>
  <c r="L161" i="20"/>
  <c r="G472" i="21" s="1"/>
  <c r="K161" i="20"/>
  <c r="G471" i="21" s="1"/>
  <c r="J161" i="20"/>
  <c r="G470" i="21" s="1"/>
  <c r="I161" i="20"/>
  <c r="G469" i="21" s="1"/>
  <c r="H161" i="20"/>
  <c r="G468" i="21" s="1"/>
  <c r="G161" i="20"/>
  <c r="G467" i="21" s="1"/>
  <c r="F161" i="20"/>
  <c r="G466" i="21" s="1"/>
  <c r="E161" i="20"/>
  <c r="G465" i="21" s="1"/>
  <c r="AI160" i="20"/>
  <c r="AL160" s="1"/>
  <c r="AG160"/>
  <c r="G464" i="21" s="1"/>
  <c r="AF160" i="20"/>
  <c r="G463" i="21" s="1"/>
  <c r="AE160" i="20"/>
  <c r="G462" i="21" s="1"/>
  <c r="AD160" i="20"/>
  <c r="G461" i="21" s="1"/>
  <c r="AC160" i="20"/>
  <c r="G460" i="21" s="1"/>
  <c r="AB160" i="20"/>
  <c r="G459" i="21" s="1"/>
  <c r="AA160" i="20"/>
  <c r="G458" i="21" s="1"/>
  <c r="Z160" i="20"/>
  <c r="G457" i="21" s="1"/>
  <c r="Y160" i="20"/>
  <c r="G456" i="21" s="1"/>
  <c r="X160" i="20"/>
  <c r="G455" i="21" s="1"/>
  <c r="W160" i="20"/>
  <c r="G454" i="21" s="1"/>
  <c r="V160" i="20"/>
  <c r="G453" i="21" s="1"/>
  <c r="U160" i="20"/>
  <c r="G452" i="21" s="1"/>
  <c r="T160" i="20"/>
  <c r="G451" i="21" s="1"/>
  <c r="S160" i="20"/>
  <c r="G450" i="21" s="1"/>
  <c r="R160" i="20"/>
  <c r="G449" i="21" s="1"/>
  <c r="Q160" i="20"/>
  <c r="G448" i="21" s="1"/>
  <c r="P160" i="20"/>
  <c r="G447" i="21" s="1"/>
  <c r="O160" i="20"/>
  <c r="G446" i="21" s="1"/>
  <c r="N160" i="20"/>
  <c r="G445" i="21" s="1"/>
  <c r="M160" i="20"/>
  <c r="G444" i="21" s="1"/>
  <c r="L160" i="20"/>
  <c r="G443" i="21" s="1"/>
  <c r="K160" i="20"/>
  <c r="G442" i="21" s="1"/>
  <c r="J160" i="20"/>
  <c r="G441" i="21" s="1"/>
  <c r="I160" i="20"/>
  <c r="G440" i="21" s="1"/>
  <c r="H160" i="20"/>
  <c r="G439" i="21" s="1"/>
  <c r="G160" i="20"/>
  <c r="G438" i="21" s="1"/>
  <c r="F160" i="20"/>
  <c r="G437" i="21" s="1"/>
  <c r="E160" i="20"/>
  <c r="G436" i="21" s="1"/>
  <c r="AI159" i="20"/>
  <c r="AL159" s="1"/>
  <c r="AG159"/>
  <c r="G435" i="21" s="1"/>
  <c r="AF159" i="20"/>
  <c r="G434" i="21" s="1"/>
  <c r="AE159" i="20"/>
  <c r="G433" i="21" s="1"/>
  <c r="AD159" i="20"/>
  <c r="G432" i="21" s="1"/>
  <c r="AC159" i="20"/>
  <c r="G431" i="21" s="1"/>
  <c r="AB159" i="20"/>
  <c r="G430" i="21" s="1"/>
  <c r="AA159" i="20"/>
  <c r="G429" i="21" s="1"/>
  <c r="Z159" i="20"/>
  <c r="G428" i="21" s="1"/>
  <c r="Y159" i="20"/>
  <c r="G427" i="21" s="1"/>
  <c r="X159" i="20"/>
  <c r="G426" i="21" s="1"/>
  <c r="W159" i="20"/>
  <c r="G425" i="21" s="1"/>
  <c r="V159" i="20"/>
  <c r="G424" i="21" s="1"/>
  <c r="U159" i="20"/>
  <c r="G423" i="21" s="1"/>
  <c r="T159" i="20"/>
  <c r="G422" i="21" s="1"/>
  <c r="S159" i="20"/>
  <c r="G421" i="21" s="1"/>
  <c r="R159" i="20"/>
  <c r="G420" i="21" s="1"/>
  <c r="Q159" i="20"/>
  <c r="G419" i="21" s="1"/>
  <c r="P159" i="20"/>
  <c r="G418" i="21" s="1"/>
  <c r="O159" i="20"/>
  <c r="G417" i="21" s="1"/>
  <c r="N159" i="20"/>
  <c r="G416" i="21" s="1"/>
  <c r="M159" i="20"/>
  <c r="G415" i="21" s="1"/>
  <c r="L159" i="20"/>
  <c r="G414" i="21" s="1"/>
  <c r="K159" i="20"/>
  <c r="G413" i="21" s="1"/>
  <c r="J159" i="20"/>
  <c r="G412" i="21" s="1"/>
  <c r="I159" i="20"/>
  <c r="G411" i="21" s="1"/>
  <c r="H159" i="20"/>
  <c r="G410" i="21" s="1"/>
  <c r="G159" i="20"/>
  <c r="G409" i="21" s="1"/>
  <c r="F159" i="20"/>
  <c r="G408" i="21" s="1"/>
  <c r="E159" i="20"/>
  <c r="G407" i="21" s="1"/>
  <c r="AI158" i="20"/>
  <c r="AL158" s="1"/>
  <c r="AG158"/>
  <c r="G406" i="21" s="1"/>
  <c r="AF158" i="20"/>
  <c r="G405" i="21" s="1"/>
  <c r="AE158" i="20"/>
  <c r="G404" i="21" s="1"/>
  <c r="AD158" i="20"/>
  <c r="G403" i="21" s="1"/>
  <c r="AC158" i="20"/>
  <c r="G402" i="21" s="1"/>
  <c r="AB158" i="20"/>
  <c r="G401" i="21" s="1"/>
  <c r="AA158" i="20"/>
  <c r="G400" i="21" s="1"/>
  <c r="Z158" i="20"/>
  <c r="G399" i="21" s="1"/>
  <c r="Y158" i="20"/>
  <c r="G398" i="21" s="1"/>
  <c r="X158" i="20"/>
  <c r="G397" i="21" s="1"/>
  <c r="W158" i="20"/>
  <c r="G396" i="21" s="1"/>
  <c r="V158" i="20"/>
  <c r="G395" i="21" s="1"/>
  <c r="U158" i="20"/>
  <c r="G394" i="21" s="1"/>
  <c r="T158" i="20"/>
  <c r="G393" i="21" s="1"/>
  <c r="S158" i="20"/>
  <c r="G392" i="21" s="1"/>
  <c r="R158" i="20"/>
  <c r="G391" i="21" s="1"/>
  <c r="Q158" i="20"/>
  <c r="G390" i="21" s="1"/>
  <c r="P158" i="20"/>
  <c r="G389" i="21" s="1"/>
  <c r="O158" i="20"/>
  <c r="G388" i="21" s="1"/>
  <c r="N158" i="20"/>
  <c r="G387" i="21" s="1"/>
  <c r="M158" i="20"/>
  <c r="G386" i="21" s="1"/>
  <c r="L158" i="20"/>
  <c r="G385" i="21" s="1"/>
  <c r="K158" i="20"/>
  <c r="G384" i="21" s="1"/>
  <c r="J158" i="20"/>
  <c r="G383" i="21" s="1"/>
  <c r="I158" i="20"/>
  <c r="G382" i="21" s="1"/>
  <c r="H158" i="20"/>
  <c r="G381" i="21" s="1"/>
  <c r="G158" i="20"/>
  <c r="G380" i="21" s="1"/>
  <c r="F158" i="20"/>
  <c r="G379" i="21" s="1"/>
  <c r="E158" i="20"/>
  <c r="G378" i="21" s="1"/>
  <c r="AI157" i="20"/>
  <c r="AL157" s="1"/>
  <c r="AG157"/>
  <c r="G377" i="21" s="1"/>
  <c r="AF157" i="20"/>
  <c r="G376" i="21" s="1"/>
  <c r="AE157" i="20"/>
  <c r="G375" i="21" s="1"/>
  <c r="AD157" i="20"/>
  <c r="G374" i="21" s="1"/>
  <c r="AC157" i="20"/>
  <c r="G373" i="21" s="1"/>
  <c r="AB157" i="20"/>
  <c r="G372" i="21" s="1"/>
  <c r="AA157" i="20"/>
  <c r="G371" i="21" s="1"/>
  <c r="Z157" i="20"/>
  <c r="G370" i="21" s="1"/>
  <c r="Y157" i="20"/>
  <c r="G369" i="21" s="1"/>
  <c r="X157" i="20"/>
  <c r="G368" i="21" s="1"/>
  <c r="W157" i="20"/>
  <c r="G367" i="21" s="1"/>
  <c r="V157" i="20"/>
  <c r="G366" i="21" s="1"/>
  <c r="U157" i="20"/>
  <c r="G365" i="21" s="1"/>
  <c r="T157" i="20"/>
  <c r="G364" i="21" s="1"/>
  <c r="S157" i="20"/>
  <c r="G363" i="21" s="1"/>
  <c r="R157" i="20"/>
  <c r="G362" i="21" s="1"/>
  <c r="Q157" i="20"/>
  <c r="G361" i="21" s="1"/>
  <c r="P157" i="20"/>
  <c r="G360" i="21" s="1"/>
  <c r="O157" i="20"/>
  <c r="G359" i="21" s="1"/>
  <c r="N157" i="20"/>
  <c r="G358" i="21" s="1"/>
  <c r="M157" i="20"/>
  <c r="G357" i="21" s="1"/>
  <c r="L157" i="20"/>
  <c r="G356" i="21" s="1"/>
  <c r="K157" i="20"/>
  <c r="G355" i="21" s="1"/>
  <c r="J157" i="20"/>
  <c r="G354" i="21" s="1"/>
  <c r="I157" i="20"/>
  <c r="G353" i="21" s="1"/>
  <c r="H157" i="20"/>
  <c r="G157"/>
  <c r="G351" i="21" s="1"/>
  <c r="F157" i="20"/>
  <c r="G350" i="21" s="1"/>
  <c r="E157" i="20"/>
  <c r="G349" i="21" s="1"/>
  <c r="AI156" i="20"/>
  <c r="AL156" s="1"/>
  <c r="AG156"/>
  <c r="G348" i="21" s="1"/>
  <c r="AF156" i="20"/>
  <c r="G347" i="21" s="1"/>
  <c r="AE156" i="20"/>
  <c r="G346" i="21" s="1"/>
  <c r="AD156" i="20"/>
  <c r="G345" i="21" s="1"/>
  <c r="AC156" i="20"/>
  <c r="G344" i="21" s="1"/>
  <c r="AB156" i="20"/>
  <c r="G343" i="21" s="1"/>
  <c r="AA156" i="20"/>
  <c r="G342" i="21" s="1"/>
  <c r="Z156" i="20"/>
  <c r="G341" i="21" s="1"/>
  <c r="Y156" i="20"/>
  <c r="G340" i="21" s="1"/>
  <c r="X156" i="20"/>
  <c r="G339" i="21" s="1"/>
  <c r="W156" i="20"/>
  <c r="G338" i="21" s="1"/>
  <c r="V156" i="20"/>
  <c r="G337" i="21" s="1"/>
  <c r="U156" i="20"/>
  <c r="G336" i="21" s="1"/>
  <c r="T156" i="20"/>
  <c r="G335" i="21" s="1"/>
  <c r="S156" i="20"/>
  <c r="G334" i="21" s="1"/>
  <c r="R156" i="20"/>
  <c r="G333" i="21" s="1"/>
  <c r="Q156" i="20"/>
  <c r="G332" i="21" s="1"/>
  <c r="P156" i="20"/>
  <c r="G331" i="21" s="1"/>
  <c r="O156" i="20"/>
  <c r="G330" i="21" s="1"/>
  <c r="N156" i="20"/>
  <c r="G329" i="21" s="1"/>
  <c r="M156" i="20"/>
  <c r="G328" i="21" s="1"/>
  <c r="L156" i="20"/>
  <c r="G327" i="21" s="1"/>
  <c r="K156" i="20"/>
  <c r="G326" i="21" s="1"/>
  <c r="J156" i="20"/>
  <c r="G325" i="21" s="1"/>
  <c r="I156" i="20"/>
  <c r="G324" i="21" s="1"/>
  <c r="H156" i="20"/>
  <c r="G323" i="21" s="1"/>
  <c r="G156" i="20"/>
  <c r="G322" i="21" s="1"/>
  <c r="F156" i="20"/>
  <c r="G321" i="21" s="1"/>
  <c r="E156" i="20"/>
  <c r="G320" i="21" s="1"/>
  <c r="AI155" i="20"/>
  <c r="AL155" s="1"/>
  <c r="AG155"/>
  <c r="G319" i="21" s="1"/>
  <c r="AF155" i="20"/>
  <c r="G318" i="21" s="1"/>
  <c r="AE155" i="20"/>
  <c r="G317" i="21" s="1"/>
  <c r="AD155" i="20"/>
  <c r="G316" i="21" s="1"/>
  <c r="AC155" i="20"/>
  <c r="G315" i="21" s="1"/>
  <c r="AB155" i="20"/>
  <c r="G314" i="21" s="1"/>
  <c r="AA155" i="20"/>
  <c r="G313" i="21" s="1"/>
  <c r="Z155" i="20"/>
  <c r="G312" i="21" s="1"/>
  <c r="Y155" i="20"/>
  <c r="G311" i="21" s="1"/>
  <c r="X155" i="20"/>
  <c r="G310" i="21" s="1"/>
  <c r="W155" i="20"/>
  <c r="G309" i="21" s="1"/>
  <c r="V155" i="20"/>
  <c r="G308" i="21" s="1"/>
  <c r="U155" i="20"/>
  <c r="G307" i="21" s="1"/>
  <c r="T155" i="20"/>
  <c r="G306" i="21" s="1"/>
  <c r="S155" i="20"/>
  <c r="G305" i="21" s="1"/>
  <c r="R155" i="20"/>
  <c r="G304" i="21" s="1"/>
  <c r="Q155" i="20"/>
  <c r="G303" i="21" s="1"/>
  <c r="P155" i="20"/>
  <c r="G302" i="21" s="1"/>
  <c r="O155" i="20"/>
  <c r="G301" i="21" s="1"/>
  <c r="N155" i="20"/>
  <c r="G300" i="21" s="1"/>
  <c r="M155" i="20"/>
  <c r="G299" i="21" s="1"/>
  <c r="L155" i="20"/>
  <c r="G298" i="21" s="1"/>
  <c r="K155" i="20"/>
  <c r="G297" i="21" s="1"/>
  <c r="J155" i="20"/>
  <c r="G296" i="21" s="1"/>
  <c r="I155" i="20"/>
  <c r="G295" i="21" s="1"/>
  <c r="H155" i="20"/>
  <c r="G294" i="21" s="1"/>
  <c r="G155" i="20"/>
  <c r="G293" i="21" s="1"/>
  <c r="F155" i="20"/>
  <c r="G292" i="21" s="1"/>
  <c r="E155" i="20"/>
  <c r="G291" i="21" s="1"/>
  <c r="AI154" i="20"/>
  <c r="AL154" s="1"/>
  <c r="AG154"/>
  <c r="G290" i="21" s="1"/>
  <c r="AF154" i="20"/>
  <c r="G289" i="21" s="1"/>
  <c r="AE154" i="20"/>
  <c r="G288" i="21" s="1"/>
  <c r="AD154" i="20"/>
  <c r="G287" i="21" s="1"/>
  <c r="AC154" i="20"/>
  <c r="G286" i="21" s="1"/>
  <c r="AB154" i="20"/>
  <c r="G285" i="21" s="1"/>
  <c r="AA154" i="20"/>
  <c r="G284" i="21" s="1"/>
  <c r="Z154" i="20"/>
  <c r="G283" i="21" s="1"/>
  <c r="Y154" i="20"/>
  <c r="G282" i="21" s="1"/>
  <c r="X154" i="20"/>
  <c r="G281" i="21" s="1"/>
  <c r="W154" i="20"/>
  <c r="G280" i="21" s="1"/>
  <c r="V154" i="20"/>
  <c r="G279" i="21" s="1"/>
  <c r="U154" i="20"/>
  <c r="G278" i="21" s="1"/>
  <c r="T154" i="20"/>
  <c r="G277" i="21" s="1"/>
  <c r="S154" i="20"/>
  <c r="G276" i="21" s="1"/>
  <c r="R154" i="20"/>
  <c r="G275" i="21" s="1"/>
  <c r="Q154" i="20"/>
  <c r="G274" i="21" s="1"/>
  <c r="P154" i="20"/>
  <c r="G273" i="21" s="1"/>
  <c r="O154" i="20"/>
  <c r="G272" i="21" s="1"/>
  <c r="N154" i="20"/>
  <c r="G271" i="21" s="1"/>
  <c r="M154" i="20"/>
  <c r="G270" i="21" s="1"/>
  <c r="L154" i="20"/>
  <c r="G269" i="21" s="1"/>
  <c r="K154" i="20"/>
  <c r="G268" i="21" s="1"/>
  <c r="J154" i="20"/>
  <c r="G267" i="21" s="1"/>
  <c r="I154" i="20"/>
  <c r="G266" i="21" s="1"/>
  <c r="H154" i="20"/>
  <c r="G265" i="21" s="1"/>
  <c r="G154" i="20"/>
  <c r="G264" i="21" s="1"/>
  <c r="F154" i="20"/>
  <c r="G263" i="21" s="1"/>
  <c r="E154" i="20"/>
  <c r="G262" i="21" s="1"/>
  <c r="AI153" i="20"/>
  <c r="AL153" s="1"/>
  <c r="AG153"/>
  <c r="G261" i="21" s="1"/>
  <c r="AF153" i="20"/>
  <c r="G260" i="21" s="1"/>
  <c r="AE153" i="20"/>
  <c r="G259" i="21" s="1"/>
  <c r="AD153" i="20"/>
  <c r="G258" i="21" s="1"/>
  <c r="AC153" i="20"/>
  <c r="G257" i="21" s="1"/>
  <c r="AB153" i="20"/>
  <c r="G256" i="21" s="1"/>
  <c r="AA153" i="20"/>
  <c r="G255" i="21" s="1"/>
  <c r="Z153" i="20"/>
  <c r="G254" i="21" s="1"/>
  <c r="Y153" i="20"/>
  <c r="G253" i="21" s="1"/>
  <c r="X153" i="20"/>
  <c r="G252" i="21" s="1"/>
  <c r="W153" i="20"/>
  <c r="G251" i="21" s="1"/>
  <c r="V153" i="20"/>
  <c r="G250" i="21" s="1"/>
  <c r="U153" i="20"/>
  <c r="G249" i="21" s="1"/>
  <c r="T153" i="20"/>
  <c r="G248" i="21" s="1"/>
  <c r="S153" i="20"/>
  <c r="G247" i="21" s="1"/>
  <c r="R153" i="20"/>
  <c r="G246" i="21" s="1"/>
  <c r="Q153" i="20"/>
  <c r="G245" i="21" s="1"/>
  <c r="P153" i="20"/>
  <c r="G244" i="21" s="1"/>
  <c r="O153" i="20"/>
  <c r="G243" i="21" s="1"/>
  <c r="N153" i="20"/>
  <c r="G242" i="21" s="1"/>
  <c r="M153" i="20"/>
  <c r="G241" i="21" s="1"/>
  <c r="L153" i="20"/>
  <c r="G240" i="21" s="1"/>
  <c r="K153" i="20"/>
  <c r="G239" i="21" s="1"/>
  <c r="J153" i="20"/>
  <c r="G238" i="21" s="1"/>
  <c r="I153" i="20"/>
  <c r="G237" i="21" s="1"/>
  <c r="H153" i="20"/>
  <c r="G236" i="21" s="1"/>
  <c r="G153" i="20"/>
  <c r="G235" i="21" s="1"/>
  <c r="F153" i="20"/>
  <c r="G234" i="21" s="1"/>
  <c r="E153" i="20"/>
  <c r="G233" i="21" s="1"/>
  <c r="AL152" i="20"/>
  <c r="AI152"/>
  <c r="AG152"/>
  <c r="G232" i="21" s="1"/>
  <c r="AF152" i="20"/>
  <c r="G231" i="21" s="1"/>
  <c r="AE152" i="20"/>
  <c r="G230" i="21" s="1"/>
  <c r="AD152" i="20"/>
  <c r="G229" i="21" s="1"/>
  <c r="AC152" i="20"/>
  <c r="G228" i="21" s="1"/>
  <c r="AB152" i="20"/>
  <c r="G227" i="21" s="1"/>
  <c r="AA152" i="20"/>
  <c r="G226" i="21" s="1"/>
  <c r="Z152" i="20"/>
  <c r="G225" i="21" s="1"/>
  <c r="Y152" i="20"/>
  <c r="G224" i="21" s="1"/>
  <c r="X152" i="20"/>
  <c r="G223" i="21" s="1"/>
  <c r="W152" i="20"/>
  <c r="G222" i="21" s="1"/>
  <c r="V152" i="20"/>
  <c r="G221" i="21" s="1"/>
  <c r="U152" i="20"/>
  <c r="G220" i="21" s="1"/>
  <c r="T152" i="20"/>
  <c r="G219" i="21" s="1"/>
  <c r="S152" i="20"/>
  <c r="G218" i="21" s="1"/>
  <c r="R152" i="20"/>
  <c r="G217" i="21" s="1"/>
  <c r="Q152" i="20"/>
  <c r="G216" i="21" s="1"/>
  <c r="P152" i="20"/>
  <c r="G215" i="21" s="1"/>
  <c r="O152" i="20"/>
  <c r="G214" i="21" s="1"/>
  <c r="N152" i="20"/>
  <c r="G213" i="21" s="1"/>
  <c r="M152" i="20"/>
  <c r="G212" i="21" s="1"/>
  <c r="L152" i="20"/>
  <c r="G211" i="21" s="1"/>
  <c r="K152" i="20"/>
  <c r="G210" i="21" s="1"/>
  <c r="J152" i="20"/>
  <c r="G209" i="21" s="1"/>
  <c r="I152" i="20"/>
  <c r="G208" i="21" s="1"/>
  <c r="H152" i="20"/>
  <c r="G207" i="21" s="1"/>
  <c r="G152" i="20"/>
  <c r="G206" i="21" s="1"/>
  <c r="F152" i="20"/>
  <c r="G205" i="21" s="1"/>
  <c r="E152" i="20"/>
  <c r="G204" i="21" s="1"/>
  <c r="AL151" i="20"/>
  <c r="AI151"/>
  <c r="AG151"/>
  <c r="G203" i="21" s="1"/>
  <c r="AF151" i="20"/>
  <c r="G202" i="21" s="1"/>
  <c r="AE151" i="20"/>
  <c r="G201" i="21" s="1"/>
  <c r="AD151" i="20"/>
  <c r="G200" i="21" s="1"/>
  <c r="AC151" i="20"/>
  <c r="G199" i="21" s="1"/>
  <c r="AB151" i="20"/>
  <c r="G198" i="21" s="1"/>
  <c r="AA151" i="20"/>
  <c r="G197" i="21" s="1"/>
  <c r="Z151" i="20"/>
  <c r="G196" i="21" s="1"/>
  <c r="Y151" i="20"/>
  <c r="G195" i="21" s="1"/>
  <c r="X151" i="20"/>
  <c r="G194" i="21" s="1"/>
  <c r="W151" i="20"/>
  <c r="G193" i="21" s="1"/>
  <c r="V151" i="20"/>
  <c r="G192" i="21" s="1"/>
  <c r="U151" i="20"/>
  <c r="G191" i="21" s="1"/>
  <c r="T151" i="20"/>
  <c r="G190" i="21" s="1"/>
  <c r="S151" i="20"/>
  <c r="G189" i="21" s="1"/>
  <c r="R151" i="20"/>
  <c r="G188" i="21" s="1"/>
  <c r="Q151" i="20"/>
  <c r="G187" i="21" s="1"/>
  <c r="P151" i="20"/>
  <c r="G186" i="21" s="1"/>
  <c r="O151" i="20"/>
  <c r="G185" i="21" s="1"/>
  <c r="N151" i="20"/>
  <c r="G184" i="21" s="1"/>
  <c r="M151" i="20"/>
  <c r="G183" i="21" s="1"/>
  <c r="L151" i="20"/>
  <c r="G182" i="21" s="1"/>
  <c r="K151" i="20"/>
  <c r="G181" i="21" s="1"/>
  <c r="J151" i="20"/>
  <c r="G180" i="21" s="1"/>
  <c r="I151" i="20"/>
  <c r="G179" i="21" s="1"/>
  <c r="H151" i="20"/>
  <c r="G178" i="21" s="1"/>
  <c r="G151" i="20"/>
  <c r="G177" i="21" s="1"/>
  <c r="F151" i="20"/>
  <c r="G176" i="21" s="1"/>
  <c r="E151" i="20"/>
  <c r="G175" i="21" s="1"/>
  <c r="AL150" i="20"/>
  <c r="BF150" s="1"/>
  <c r="AI150"/>
  <c r="AG150"/>
  <c r="G174" i="21" s="1"/>
  <c r="AF150" i="20"/>
  <c r="G173" i="21" s="1"/>
  <c r="AE150" i="20"/>
  <c r="G172" i="21" s="1"/>
  <c r="AD150" i="20"/>
  <c r="G171" i="21" s="1"/>
  <c r="AC150" i="20"/>
  <c r="G170" i="21" s="1"/>
  <c r="AB150" i="20"/>
  <c r="G169" i="21" s="1"/>
  <c r="AA150" i="20"/>
  <c r="G168" i="21" s="1"/>
  <c r="Z150" i="20"/>
  <c r="G167" i="21" s="1"/>
  <c r="Y150" i="20"/>
  <c r="G166" i="21" s="1"/>
  <c r="X150" i="20"/>
  <c r="G165" i="21" s="1"/>
  <c r="W150" i="20"/>
  <c r="G164" i="21" s="1"/>
  <c r="V150" i="20"/>
  <c r="G163" i="21" s="1"/>
  <c r="U150" i="20"/>
  <c r="G162" i="21" s="1"/>
  <c r="T150" i="20"/>
  <c r="G161" i="21" s="1"/>
  <c r="S150" i="20"/>
  <c r="G160" i="21" s="1"/>
  <c r="R150" i="20"/>
  <c r="G159" i="21" s="1"/>
  <c r="Q150" i="20"/>
  <c r="G158" i="21" s="1"/>
  <c r="P150" i="20"/>
  <c r="G157" i="21" s="1"/>
  <c r="O150" i="20"/>
  <c r="G156" i="21" s="1"/>
  <c r="N150" i="20"/>
  <c r="G155" i="21" s="1"/>
  <c r="M150" i="20"/>
  <c r="G154" i="21" s="1"/>
  <c r="L150" i="20"/>
  <c r="G153" i="21" s="1"/>
  <c r="K150" i="20"/>
  <c r="G152" i="21" s="1"/>
  <c r="J150" i="20"/>
  <c r="G151" i="21" s="1"/>
  <c r="I150" i="20"/>
  <c r="G150" i="21" s="1"/>
  <c r="H150" i="20"/>
  <c r="G149" i="21" s="1"/>
  <c r="G150" i="20"/>
  <c r="G148" i="21" s="1"/>
  <c r="F150" i="20"/>
  <c r="G147" i="21" s="1"/>
  <c r="E150" i="20"/>
  <c r="G146" i="21" s="1"/>
  <c r="AL149" i="20"/>
  <c r="AI149"/>
  <c r="AG149"/>
  <c r="G145" i="21" s="1"/>
  <c r="AF149" i="20"/>
  <c r="G144" i="21" s="1"/>
  <c r="AE149" i="20"/>
  <c r="G143" i="21" s="1"/>
  <c r="AD149" i="20"/>
  <c r="G142" i="21" s="1"/>
  <c r="AC149" i="20"/>
  <c r="G141" i="21" s="1"/>
  <c r="AB149" i="20"/>
  <c r="G140" i="21" s="1"/>
  <c r="AA149" i="20"/>
  <c r="G139" i="21" s="1"/>
  <c r="Z149" i="20"/>
  <c r="G138" i="21" s="1"/>
  <c r="Y149" i="20"/>
  <c r="G137" i="21" s="1"/>
  <c r="X149" i="20"/>
  <c r="G136" i="21" s="1"/>
  <c r="W149" i="20"/>
  <c r="G135" i="21" s="1"/>
  <c r="V149" i="20"/>
  <c r="G134" i="21" s="1"/>
  <c r="U149" i="20"/>
  <c r="G133" i="21" s="1"/>
  <c r="T149" i="20"/>
  <c r="G132" i="21" s="1"/>
  <c r="S149" i="20"/>
  <c r="G131" i="21" s="1"/>
  <c r="R149" i="20"/>
  <c r="G130" i="21" s="1"/>
  <c r="Q149" i="20"/>
  <c r="G129" i="21" s="1"/>
  <c r="P149" i="20"/>
  <c r="G128" i="21" s="1"/>
  <c r="O149" i="20"/>
  <c r="G127" i="21" s="1"/>
  <c r="N149" i="20"/>
  <c r="G126" i="21" s="1"/>
  <c r="M149" i="20"/>
  <c r="G125" i="21" s="1"/>
  <c r="L149" i="20"/>
  <c r="G124" i="21" s="1"/>
  <c r="K149" i="20"/>
  <c r="G123" i="21" s="1"/>
  <c r="J149" i="20"/>
  <c r="G122" i="21" s="1"/>
  <c r="I149" i="20"/>
  <c r="G121" i="21" s="1"/>
  <c r="H149" i="20"/>
  <c r="G120" i="21" s="1"/>
  <c r="G149" i="20"/>
  <c r="G119" i="21" s="1"/>
  <c r="F149" i="20"/>
  <c r="G118" i="21" s="1"/>
  <c r="E149" i="20"/>
  <c r="G117" i="21" s="1"/>
  <c r="AR148" i="20"/>
  <c r="AN148"/>
  <c r="AL148"/>
  <c r="BH148" s="1"/>
  <c r="AI148"/>
  <c r="AG148"/>
  <c r="G116" i="21" s="1"/>
  <c r="AF148" i="20"/>
  <c r="G115" i="21" s="1"/>
  <c r="AE148" i="20"/>
  <c r="G114" i="21" s="1"/>
  <c r="AD148" i="20"/>
  <c r="G113" i="21" s="1"/>
  <c r="AC148" i="20"/>
  <c r="G112" i="21" s="1"/>
  <c r="AB148" i="20"/>
  <c r="G111" i="21" s="1"/>
  <c r="AA148" i="20"/>
  <c r="G110" i="21" s="1"/>
  <c r="Z148" i="20"/>
  <c r="G109" i="21" s="1"/>
  <c r="Y148" i="20"/>
  <c r="G108" i="21" s="1"/>
  <c r="X148" i="20"/>
  <c r="G107" i="21" s="1"/>
  <c r="W148" i="20"/>
  <c r="G106" i="21" s="1"/>
  <c r="V148" i="20"/>
  <c r="G105" i="21" s="1"/>
  <c r="U148" i="20"/>
  <c r="G104" i="21" s="1"/>
  <c r="T148" i="20"/>
  <c r="G103" i="21" s="1"/>
  <c r="S148" i="20"/>
  <c r="G102" i="21" s="1"/>
  <c r="R148" i="20"/>
  <c r="G101" i="21" s="1"/>
  <c r="Q148" i="20"/>
  <c r="G100" i="21" s="1"/>
  <c r="P148" i="20"/>
  <c r="G99" i="21" s="1"/>
  <c r="O148" i="20"/>
  <c r="G98" i="21" s="1"/>
  <c r="N148" i="20"/>
  <c r="G97" i="21" s="1"/>
  <c r="M148" i="20"/>
  <c r="G96" i="21" s="1"/>
  <c r="L148" i="20"/>
  <c r="G95" i="21" s="1"/>
  <c r="K148" i="20"/>
  <c r="G94" i="21" s="1"/>
  <c r="J148" i="20"/>
  <c r="G93" i="21" s="1"/>
  <c r="I148" i="20"/>
  <c r="G92" i="21" s="1"/>
  <c r="H148" i="20"/>
  <c r="G91" i="21" s="1"/>
  <c r="G148" i="20"/>
  <c r="G90" i="21" s="1"/>
  <c r="F148" i="20"/>
  <c r="G89" i="21" s="1"/>
  <c r="E148" i="20"/>
  <c r="G88" i="21" s="1"/>
  <c r="AL147" i="20"/>
  <c r="BL147" s="1"/>
  <c r="AI147"/>
  <c r="AG147"/>
  <c r="G87" i="21" s="1"/>
  <c r="AF147" i="20"/>
  <c r="G86" i="21" s="1"/>
  <c r="AE147" i="20"/>
  <c r="G85" i="21" s="1"/>
  <c r="AD147" i="20"/>
  <c r="G84" i="21" s="1"/>
  <c r="AC147" i="20"/>
  <c r="G83" i="21" s="1"/>
  <c r="AB147" i="20"/>
  <c r="G82" i="21" s="1"/>
  <c r="AA147" i="20"/>
  <c r="G81" i="21" s="1"/>
  <c r="Z147" i="20"/>
  <c r="G80" i="21" s="1"/>
  <c r="Y147" i="20"/>
  <c r="G79" i="21" s="1"/>
  <c r="X147" i="20"/>
  <c r="G78" i="21" s="1"/>
  <c r="W147" i="20"/>
  <c r="G77" i="21" s="1"/>
  <c r="V147" i="20"/>
  <c r="G76" i="21" s="1"/>
  <c r="U147" i="20"/>
  <c r="G75" i="21" s="1"/>
  <c r="T147" i="20"/>
  <c r="G74" i="21" s="1"/>
  <c r="S147" i="20"/>
  <c r="G73" i="21" s="1"/>
  <c r="R147" i="20"/>
  <c r="G72" i="21" s="1"/>
  <c r="Q147" i="20"/>
  <c r="G71" i="21" s="1"/>
  <c r="P147" i="20"/>
  <c r="G70" i="21" s="1"/>
  <c r="O147" i="20"/>
  <c r="G69" i="21" s="1"/>
  <c r="N147" i="20"/>
  <c r="G68" i="21" s="1"/>
  <c r="M147" i="20"/>
  <c r="G67" i="21" s="1"/>
  <c r="L147" i="20"/>
  <c r="G66" i="21" s="1"/>
  <c r="K147" i="20"/>
  <c r="G65" i="21" s="1"/>
  <c r="J147" i="20"/>
  <c r="G64" i="21" s="1"/>
  <c r="I147" i="20"/>
  <c r="G63" i="21" s="1"/>
  <c r="H147" i="20"/>
  <c r="G62" i="21" s="1"/>
  <c r="G147" i="20"/>
  <c r="G61" i="21" s="1"/>
  <c r="F147" i="20"/>
  <c r="G60" i="21" s="1"/>
  <c r="E147" i="20"/>
  <c r="G59" i="21" s="1"/>
  <c r="AL146" i="20"/>
  <c r="AZ146" s="1"/>
  <c r="AI146"/>
  <c r="AG146"/>
  <c r="G58" i="21" s="1"/>
  <c r="AF146" i="20"/>
  <c r="G57" i="21" s="1"/>
  <c r="AE146" i="20"/>
  <c r="G56" i="21" s="1"/>
  <c r="AD146" i="20"/>
  <c r="G55" i="21" s="1"/>
  <c r="AC146" i="20"/>
  <c r="G54" i="21" s="1"/>
  <c r="AB146" i="20"/>
  <c r="G53" i="21" s="1"/>
  <c r="AA146" i="20"/>
  <c r="G52" i="21" s="1"/>
  <c r="Z146" i="20"/>
  <c r="Y146"/>
  <c r="G50" i="21" s="1"/>
  <c r="X146" i="20"/>
  <c r="G49" i="21" s="1"/>
  <c r="W146" i="20"/>
  <c r="G48" i="21" s="1"/>
  <c r="V146" i="20"/>
  <c r="G47" i="21" s="1"/>
  <c r="U146" i="20"/>
  <c r="G46" i="21" s="1"/>
  <c r="T146" i="20"/>
  <c r="G45" i="21" s="1"/>
  <c r="S146" i="20"/>
  <c r="G44" i="21" s="1"/>
  <c r="R146" i="20"/>
  <c r="G43" i="21" s="1"/>
  <c r="Q146" i="20"/>
  <c r="G42" i="21" s="1"/>
  <c r="P146" i="20"/>
  <c r="G41" i="21" s="1"/>
  <c r="O146" i="20"/>
  <c r="N146"/>
  <c r="G39" i="21" s="1"/>
  <c r="M146" i="20"/>
  <c r="G38" i="21" s="1"/>
  <c r="L146" i="20"/>
  <c r="G37" i="21" s="1"/>
  <c r="K146" i="20"/>
  <c r="J146"/>
  <c r="I146"/>
  <c r="G34" i="21" s="1"/>
  <c r="H146" i="20"/>
  <c r="G33" i="21" s="1"/>
  <c r="G146" i="20"/>
  <c r="G32" i="21" s="1"/>
  <c r="F146" i="20"/>
  <c r="G31" i="21" s="1"/>
  <c r="E146" i="20"/>
  <c r="G30" i="21" s="1"/>
  <c r="AJ145" i="20"/>
  <c r="AI145"/>
  <c r="AL145" s="1"/>
  <c r="AG145"/>
  <c r="G29" i="21" s="1"/>
  <c r="AF145" i="20"/>
  <c r="G28" i="21" s="1"/>
  <c r="AE145" i="20"/>
  <c r="G27" i="21" s="1"/>
  <c r="AD145" i="20"/>
  <c r="G26" i="21" s="1"/>
  <c r="AC145" i="20"/>
  <c r="G25" i="21" s="1"/>
  <c r="AB145" i="20"/>
  <c r="AA145"/>
  <c r="G23" i="21" s="1"/>
  <c r="Z145" i="20"/>
  <c r="G22" i="21" s="1"/>
  <c r="Y145" i="20"/>
  <c r="G21" i="21" s="1"/>
  <c r="X145" i="20"/>
  <c r="W145"/>
  <c r="G19" i="21" s="1"/>
  <c r="V145" i="20"/>
  <c r="G18" i="21" s="1"/>
  <c r="U145" i="20"/>
  <c r="G17" i="21" s="1"/>
  <c r="T145" i="20"/>
  <c r="G16" i="21" s="1"/>
  <c r="S145" i="20"/>
  <c r="G15" i="21" s="1"/>
  <c r="R145" i="20"/>
  <c r="G14" i="21" s="1"/>
  <c r="Q145" i="20"/>
  <c r="G13" i="21" s="1"/>
  <c r="P145" i="20"/>
  <c r="G12" i="21" s="1"/>
  <c r="O145" i="20"/>
  <c r="G11" i="21" s="1"/>
  <c r="N145" i="20"/>
  <c r="G10" i="21" s="1"/>
  <c r="M145" i="20"/>
  <c r="G9" i="21" s="1"/>
  <c r="L145" i="20"/>
  <c r="K145"/>
  <c r="G7" i="21" s="1"/>
  <c r="J145" i="20"/>
  <c r="G6" i="21" s="1"/>
  <c r="I145" i="20"/>
  <c r="G5" i="21" s="1"/>
  <c r="H145" i="20"/>
  <c r="G145"/>
  <c r="G3" i="21" s="1"/>
  <c r="F145" i="20"/>
  <c r="G2" i="21" s="1"/>
  <c r="E145" i="20"/>
  <c r="G1" i="21" s="1"/>
  <c r="AI144" i="20"/>
  <c r="AL138"/>
  <c r="AI138"/>
  <c r="AI137"/>
  <c r="AL137" s="1"/>
  <c r="BK137" s="1"/>
  <c r="AL136"/>
  <c r="AI136"/>
  <c r="AI135"/>
  <c r="AL135" s="1"/>
  <c r="BK135" s="1"/>
  <c r="AL134"/>
  <c r="AI134"/>
  <c r="AI133"/>
  <c r="AL133" s="1"/>
  <c r="BK133" s="1"/>
  <c r="AL132"/>
  <c r="AI132"/>
  <c r="AG132"/>
  <c r="F986" i="21" s="1"/>
  <c r="AF132" i="20"/>
  <c r="F985" i="21" s="1"/>
  <c r="AE132" i="20"/>
  <c r="F984" i="21" s="1"/>
  <c r="AD132" i="20"/>
  <c r="F983" i="21" s="1"/>
  <c r="AC132" i="20"/>
  <c r="F982" i="21" s="1"/>
  <c r="AB132" i="20"/>
  <c r="F981" i="21" s="1"/>
  <c r="AA132" i="20"/>
  <c r="F980" i="21" s="1"/>
  <c r="Z132" i="20"/>
  <c r="F979" i="21" s="1"/>
  <c r="Y132" i="20"/>
  <c r="F978" i="21" s="1"/>
  <c r="X132" i="20"/>
  <c r="F977" i="21" s="1"/>
  <c r="W132" i="20"/>
  <c r="F976" i="21" s="1"/>
  <c r="V132" i="20"/>
  <c r="F975" i="21" s="1"/>
  <c r="U132" i="20"/>
  <c r="F974" i="21" s="1"/>
  <c r="T132" i="20"/>
  <c r="F973" i="21" s="1"/>
  <c r="S132" i="20"/>
  <c r="F972" i="21" s="1"/>
  <c r="R132" i="20"/>
  <c r="F971" i="21" s="1"/>
  <c r="Q132" i="20"/>
  <c r="F970" i="21" s="1"/>
  <c r="P132" i="20"/>
  <c r="F969" i="21" s="1"/>
  <c r="O132" i="20"/>
  <c r="F968" i="21" s="1"/>
  <c r="N132" i="20"/>
  <c r="F967" i="21" s="1"/>
  <c r="M132" i="20"/>
  <c r="F966" i="21" s="1"/>
  <c r="L132" i="20"/>
  <c r="F965" i="21" s="1"/>
  <c r="K132" i="20"/>
  <c r="F964" i="21" s="1"/>
  <c r="J132" i="20"/>
  <c r="F963" i="21" s="1"/>
  <c r="I132" i="20"/>
  <c r="F962" i="21" s="1"/>
  <c r="H132" i="20"/>
  <c r="F961" i="21" s="1"/>
  <c r="G132" i="20"/>
  <c r="F960" i="21" s="1"/>
  <c r="F132" i="20"/>
  <c r="F959" i="21" s="1"/>
  <c r="E132" i="20"/>
  <c r="F958" i="21" s="1"/>
  <c r="AL131" i="20"/>
  <c r="AI131"/>
  <c r="AG131"/>
  <c r="F957" i="21" s="1"/>
  <c r="AF131" i="20"/>
  <c r="F956" i="21" s="1"/>
  <c r="AE131" i="20"/>
  <c r="F955" i="21" s="1"/>
  <c r="AD131" i="20"/>
  <c r="F954" i="21" s="1"/>
  <c r="AC131" i="20"/>
  <c r="F953" i="21" s="1"/>
  <c r="AB131" i="20"/>
  <c r="F952" i="21" s="1"/>
  <c r="AA131" i="20"/>
  <c r="F951" i="21" s="1"/>
  <c r="Z131" i="20"/>
  <c r="F950" i="21" s="1"/>
  <c r="Y131" i="20"/>
  <c r="F949" i="21" s="1"/>
  <c r="X131" i="20"/>
  <c r="F948" i="21" s="1"/>
  <c r="W131" i="20"/>
  <c r="F947" i="21" s="1"/>
  <c r="V131" i="20"/>
  <c r="F946" i="21" s="1"/>
  <c r="U131" i="20"/>
  <c r="F945" i="21" s="1"/>
  <c r="T131" i="20"/>
  <c r="F944" i="21" s="1"/>
  <c r="S131" i="20"/>
  <c r="F943" i="21" s="1"/>
  <c r="R131" i="20"/>
  <c r="F942" i="21" s="1"/>
  <c r="Q131" i="20"/>
  <c r="F941" i="21" s="1"/>
  <c r="P131" i="20"/>
  <c r="F940" i="21" s="1"/>
  <c r="O131" i="20"/>
  <c r="F939" i="21" s="1"/>
  <c r="N131" i="20"/>
  <c r="F938" i="21" s="1"/>
  <c r="M131" i="20"/>
  <c r="F937" i="21" s="1"/>
  <c r="L131" i="20"/>
  <c r="F936" i="21" s="1"/>
  <c r="K131" i="20"/>
  <c r="F935" i="21" s="1"/>
  <c r="J131" i="20"/>
  <c r="F934" i="21" s="1"/>
  <c r="I131" i="20"/>
  <c r="F933" i="21" s="1"/>
  <c r="H131" i="20"/>
  <c r="F932" i="21" s="1"/>
  <c r="G131" i="20"/>
  <c r="F931" i="21" s="1"/>
  <c r="F131" i="20"/>
  <c r="F930" i="21" s="1"/>
  <c r="E131" i="20"/>
  <c r="F929" i="21" s="1"/>
  <c r="AL130" i="20"/>
  <c r="AI130"/>
  <c r="AG130"/>
  <c r="F928" i="21" s="1"/>
  <c r="AF130" i="20"/>
  <c r="F927" i="21" s="1"/>
  <c r="AE130" i="20"/>
  <c r="F926" i="21" s="1"/>
  <c r="AD130" i="20"/>
  <c r="F925" i="21" s="1"/>
  <c r="AC130" i="20"/>
  <c r="F924" i="21" s="1"/>
  <c r="AB130" i="20"/>
  <c r="F923" i="21" s="1"/>
  <c r="AA130" i="20"/>
  <c r="F922" i="21" s="1"/>
  <c r="Z130" i="20"/>
  <c r="F921" i="21" s="1"/>
  <c r="Y130" i="20"/>
  <c r="F920" i="21" s="1"/>
  <c r="X130" i="20"/>
  <c r="F919" i="21" s="1"/>
  <c r="W130" i="20"/>
  <c r="F918" i="21" s="1"/>
  <c r="V130" i="20"/>
  <c r="F917" i="21" s="1"/>
  <c r="U130" i="20"/>
  <c r="F916" i="21" s="1"/>
  <c r="T130" i="20"/>
  <c r="F915" i="21" s="1"/>
  <c r="S130" i="20"/>
  <c r="F914" i="21" s="1"/>
  <c r="R130" i="20"/>
  <c r="F913" i="21" s="1"/>
  <c r="Q130" i="20"/>
  <c r="F912" i="21" s="1"/>
  <c r="P130" i="20"/>
  <c r="F911" i="21" s="1"/>
  <c r="O130" i="20"/>
  <c r="F910" i="21" s="1"/>
  <c r="N130" i="20"/>
  <c r="F909" i="21" s="1"/>
  <c r="M130" i="20"/>
  <c r="F908" i="21" s="1"/>
  <c r="L130" i="20"/>
  <c r="F907" i="21" s="1"/>
  <c r="K130" i="20"/>
  <c r="F906" i="21" s="1"/>
  <c r="J130" i="20"/>
  <c r="F905" i="21" s="1"/>
  <c r="I130" i="20"/>
  <c r="F904" i="21" s="1"/>
  <c r="H130" i="20"/>
  <c r="F903" i="21" s="1"/>
  <c r="G130" i="20"/>
  <c r="F902" i="21" s="1"/>
  <c r="F130" i="20"/>
  <c r="F901" i="21" s="1"/>
  <c r="E130" i="20"/>
  <c r="F900" i="21" s="1"/>
  <c r="AL129" i="20"/>
  <c r="BL129" s="1"/>
  <c r="AI129"/>
  <c r="AG129"/>
  <c r="F899" i="21" s="1"/>
  <c r="AF129" i="20"/>
  <c r="F898" i="21" s="1"/>
  <c r="AE129" i="20"/>
  <c r="F897" i="21" s="1"/>
  <c r="AD129" i="20"/>
  <c r="F896" i="21" s="1"/>
  <c r="AC129" i="20"/>
  <c r="F895" i="21" s="1"/>
  <c r="AB129" i="20"/>
  <c r="F894" i="21" s="1"/>
  <c r="AA129" i="20"/>
  <c r="F893" i="21" s="1"/>
  <c r="Z129" i="20"/>
  <c r="F892" i="21" s="1"/>
  <c r="Y129" i="20"/>
  <c r="F891" i="21" s="1"/>
  <c r="X129" i="20"/>
  <c r="F890" i="21" s="1"/>
  <c r="W129" i="20"/>
  <c r="F889" i="21" s="1"/>
  <c r="V129" i="20"/>
  <c r="F888" i="21" s="1"/>
  <c r="U129" i="20"/>
  <c r="F887" i="21" s="1"/>
  <c r="T129" i="20"/>
  <c r="F886" i="21" s="1"/>
  <c r="S129" i="20"/>
  <c r="F885" i="21" s="1"/>
  <c r="R129" i="20"/>
  <c r="F884" i="21" s="1"/>
  <c r="Q129" i="20"/>
  <c r="F883" i="21" s="1"/>
  <c r="P129" i="20"/>
  <c r="F882" i="21" s="1"/>
  <c r="O129" i="20"/>
  <c r="F881" i="21" s="1"/>
  <c r="N129" i="20"/>
  <c r="F880" i="21" s="1"/>
  <c r="M129" i="20"/>
  <c r="F879" i="21" s="1"/>
  <c r="L129" i="20"/>
  <c r="F878" i="21" s="1"/>
  <c r="K129" i="20"/>
  <c r="F877" i="21" s="1"/>
  <c r="J129" i="20"/>
  <c r="F876" i="21" s="1"/>
  <c r="I129" i="20"/>
  <c r="F875" i="21" s="1"/>
  <c r="H129" i="20"/>
  <c r="F874" i="21" s="1"/>
  <c r="G129" i="20"/>
  <c r="F873" i="21" s="1"/>
  <c r="F129" i="20"/>
  <c r="F872" i="21" s="1"/>
  <c r="E129" i="20"/>
  <c r="F871" i="21" s="1"/>
  <c r="AL128" i="20"/>
  <c r="AI128"/>
  <c r="AG128"/>
  <c r="F870" i="21" s="1"/>
  <c r="AF128" i="20"/>
  <c r="F869" i="21" s="1"/>
  <c r="AE128" i="20"/>
  <c r="F868" i="21" s="1"/>
  <c r="AD128" i="20"/>
  <c r="F867" i="21" s="1"/>
  <c r="AC128" i="20"/>
  <c r="F866" i="21" s="1"/>
  <c r="AB128" i="20"/>
  <c r="F865" i="21" s="1"/>
  <c r="AA128" i="20"/>
  <c r="F864" i="21" s="1"/>
  <c r="Z128" i="20"/>
  <c r="F863" i="21" s="1"/>
  <c r="Y128" i="20"/>
  <c r="F862" i="21" s="1"/>
  <c r="X128" i="20"/>
  <c r="F861" i="21" s="1"/>
  <c r="W128" i="20"/>
  <c r="F860" i="21" s="1"/>
  <c r="V128" i="20"/>
  <c r="F859" i="21" s="1"/>
  <c r="U128" i="20"/>
  <c r="F858" i="21" s="1"/>
  <c r="T128" i="20"/>
  <c r="F857" i="21" s="1"/>
  <c r="S128" i="20"/>
  <c r="F856" i="21" s="1"/>
  <c r="R128" i="20"/>
  <c r="F855" i="21" s="1"/>
  <c r="Q128" i="20"/>
  <c r="F854" i="21" s="1"/>
  <c r="P128" i="20"/>
  <c r="F853" i="21" s="1"/>
  <c r="O128" i="20"/>
  <c r="F852" i="21" s="1"/>
  <c r="N128" i="20"/>
  <c r="F851" i="21" s="1"/>
  <c r="M128" i="20"/>
  <c r="F850" i="21" s="1"/>
  <c r="L128" i="20"/>
  <c r="F849" i="21" s="1"/>
  <c r="K128" i="20"/>
  <c r="F848" i="21" s="1"/>
  <c r="J128" i="20"/>
  <c r="F847" i="21" s="1"/>
  <c r="I128" i="20"/>
  <c r="F846" i="21" s="1"/>
  <c r="H128" i="20"/>
  <c r="F845" i="21" s="1"/>
  <c r="G128" i="20"/>
  <c r="F844" i="21" s="1"/>
  <c r="F128" i="20"/>
  <c r="F843" i="21" s="1"/>
  <c r="E128" i="20"/>
  <c r="F842" i="21" s="1"/>
  <c r="AL127" i="20"/>
  <c r="AI127"/>
  <c r="AG127"/>
  <c r="F841" i="21" s="1"/>
  <c r="AF127" i="20"/>
  <c r="F840" i="21" s="1"/>
  <c r="AE127" i="20"/>
  <c r="F839" i="21" s="1"/>
  <c r="AD127" i="20"/>
  <c r="F838" i="21" s="1"/>
  <c r="AC127" i="20"/>
  <c r="F837" i="21" s="1"/>
  <c r="AB127" i="20"/>
  <c r="F836" i="21" s="1"/>
  <c r="AA127" i="20"/>
  <c r="F835" i="21" s="1"/>
  <c r="Z127" i="20"/>
  <c r="F834" i="21" s="1"/>
  <c r="Y127" i="20"/>
  <c r="F833" i="21" s="1"/>
  <c r="X127" i="20"/>
  <c r="F832" i="21" s="1"/>
  <c r="W127" i="20"/>
  <c r="F831" i="21" s="1"/>
  <c r="V127" i="20"/>
  <c r="F830" i="21" s="1"/>
  <c r="U127" i="20"/>
  <c r="F829" i="21" s="1"/>
  <c r="T127" i="20"/>
  <c r="F828" i="21" s="1"/>
  <c r="S127" i="20"/>
  <c r="F827" i="21" s="1"/>
  <c r="R127" i="20"/>
  <c r="F826" i="21" s="1"/>
  <c r="Q127" i="20"/>
  <c r="F825" i="21" s="1"/>
  <c r="P127" i="20"/>
  <c r="F824" i="21" s="1"/>
  <c r="O127" i="20"/>
  <c r="F823" i="21" s="1"/>
  <c r="N127" i="20"/>
  <c r="F822" i="21" s="1"/>
  <c r="M127" i="20"/>
  <c r="F821" i="21" s="1"/>
  <c r="L127" i="20"/>
  <c r="F820" i="21" s="1"/>
  <c r="K127" i="20"/>
  <c r="F819" i="21" s="1"/>
  <c r="J127" i="20"/>
  <c r="F818" i="21" s="1"/>
  <c r="I127" i="20"/>
  <c r="F817" i="21" s="1"/>
  <c r="H127" i="20"/>
  <c r="F816" i="21" s="1"/>
  <c r="G127" i="20"/>
  <c r="F815" i="21" s="1"/>
  <c r="F127" i="20"/>
  <c r="F814" i="21" s="1"/>
  <c r="E127" i="20"/>
  <c r="F813" i="21" s="1"/>
  <c r="AL126" i="20"/>
  <c r="AI126"/>
  <c r="AG126"/>
  <c r="F812" i="21" s="1"/>
  <c r="AF126" i="20"/>
  <c r="F811" i="21" s="1"/>
  <c r="AE126" i="20"/>
  <c r="F810" i="21" s="1"/>
  <c r="AD126" i="20"/>
  <c r="F809" i="21" s="1"/>
  <c r="AC126" i="20"/>
  <c r="F808" i="21" s="1"/>
  <c r="AB126" i="20"/>
  <c r="F807" i="21" s="1"/>
  <c r="AA126" i="20"/>
  <c r="F806" i="21" s="1"/>
  <c r="Z126" i="20"/>
  <c r="F805" i="21" s="1"/>
  <c r="Y126" i="20"/>
  <c r="F804" i="21" s="1"/>
  <c r="X126" i="20"/>
  <c r="F803" i="21" s="1"/>
  <c r="W126" i="20"/>
  <c r="F802" i="21" s="1"/>
  <c r="V126" i="20"/>
  <c r="F801" i="21" s="1"/>
  <c r="U126" i="20"/>
  <c r="F800" i="21" s="1"/>
  <c r="T126" i="20"/>
  <c r="F799" i="21" s="1"/>
  <c r="S126" i="20"/>
  <c r="F798" i="21" s="1"/>
  <c r="R126" i="20"/>
  <c r="F797" i="21" s="1"/>
  <c r="Q126" i="20"/>
  <c r="F796" i="21" s="1"/>
  <c r="P126" i="20"/>
  <c r="F795" i="21" s="1"/>
  <c r="O126" i="20"/>
  <c r="F794" i="21" s="1"/>
  <c r="N126" i="20"/>
  <c r="F793" i="21" s="1"/>
  <c r="M126" i="20"/>
  <c r="F792" i="21" s="1"/>
  <c r="L126" i="20"/>
  <c r="F791" i="21" s="1"/>
  <c r="K126" i="20"/>
  <c r="F790" i="21" s="1"/>
  <c r="J126" i="20"/>
  <c r="F789" i="21" s="1"/>
  <c r="I126" i="20"/>
  <c r="F788" i="21" s="1"/>
  <c r="H126" i="20"/>
  <c r="F787" i="21" s="1"/>
  <c r="G126" i="20"/>
  <c r="F786" i="21" s="1"/>
  <c r="F126" i="20"/>
  <c r="F785" i="21" s="1"/>
  <c r="E126" i="20"/>
  <c r="F784" i="21" s="1"/>
  <c r="AL125" i="20"/>
  <c r="BL125" s="1"/>
  <c r="AI125"/>
  <c r="AG125"/>
  <c r="F783" i="21" s="1"/>
  <c r="AF125" i="20"/>
  <c r="F782" i="21" s="1"/>
  <c r="AE125" i="20"/>
  <c r="F781" i="21" s="1"/>
  <c r="AD125" i="20"/>
  <c r="F780" i="21" s="1"/>
  <c r="AC125" i="20"/>
  <c r="F779" i="21" s="1"/>
  <c r="AB125" i="20"/>
  <c r="F778" i="21" s="1"/>
  <c r="AA125" i="20"/>
  <c r="F777" i="21" s="1"/>
  <c r="Z125" i="20"/>
  <c r="F776" i="21" s="1"/>
  <c r="Y125" i="20"/>
  <c r="F775" i="21" s="1"/>
  <c r="X125" i="20"/>
  <c r="F774" i="21" s="1"/>
  <c r="W125" i="20"/>
  <c r="F773" i="21" s="1"/>
  <c r="V125" i="20"/>
  <c r="F772" i="21" s="1"/>
  <c r="U125" i="20"/>
  <c r="F771" i="21" s="1"/>
  <c r="T125" i="20"/>
  <c r="F770" i="21" s="1"/>
  <c r="S125" i="20"/>
  <c r="F769" i="21" s="1"/>
  <c r="R125" i="20"/>
  <c r="F768" i="21" s="1"/>
  <c r="Q125" i="20"/>
  <c r="F767" i="21" s="1"/>
  <c r="P125" i="20"/>
  <c r="F766" i="21" s="1"/>
  <c r="O125" i="20"/>
  <c r="F765" i="21" s="1"/>
  <c r="N125" i="20"/>
  <c r="F764" i="21" s="1"/>
  <c r="M125" i="20"/>
  <c r="F763" i="21" s="1"/>
  <c r="L125" i="20"/>
  <c r="F762" i="21" s="1"/>
  <c r="K125" i="20"/>
  <c r="F761" i="21" s="1"/>
  <c r="J125" i="20"/>
  <c r="F760" i="21" s="1"/>
  <c r="I125" i="20"/>
  <c r="F759" i="21" s="1"/>
  <c r="H125" i="20"/>
  <c r="F758" i="21" s="1"/>
  <c r="G125" i="20"/>
  <c r="F757" i="21" s="1"/>
  <c r="F125" i="20"/>
  <c r="F756" i="21" s="1"/>
  <c r="E125" i="20"/>
  <c r="F755" i="21" s="1"/>
  <c r="AL124" i="20"/>
  <c r="AI124"/>
  <c r="AG124"/>
  <c r="F754" i="21" s="1"/>
  <c r="AF124" i="20"/>
  <c r="F753" i="21" s="1"/>
  <c r="AE124" i="20"/>
  <c r="F752" i="21" s="1"/>
  <c r="AD124" i="20"/>
  <c r="F751" i="21" s="1"/>
  <c r="AC124" i="20"/>
  <c r="F750" i="21" s="1"/>
  <c r="AB124" i="20"/>
  <c r="F749" i="21" s="1"/>
  <c r="AA124" i="20"/>
  <c r="F748" i="21" s="1"/>
  <c r="Z124" i="20"/>
  <c r="F747" i="21" s="1"/>
  <c r="Y124" i="20"/>
  <c r="F746" i="21" s="1"/>
  <c r="X124" i="20"/>
  <c r="F745" i="21" s="1"/>
  <c r="W124" i="20"/>
  <c r="F744" i="21" s="1"/>
  <c r="V124" i="20"/>
  <c r="F743" i="21" s="1"/>
  <c r="U124" i="20"/>
  <c r="F742" i="21" s="1"/>
  <c r="T124" i="20"/>
  <c r="F741" i="21" s="1"/>
  <c r="S124" i="20"/>
  <c r="F740" i="21" s="1"/>
  <c r="R124" i="20"/>
  <c r="F739" i="21" s="1"/>
  <c r="Q124" i="20"/>
  <c r="F738" i="21" s="1"/>
  <c r="P124" i="20"/>
  <c r="F737" i="21" s="1"/>
  <c r="O124" i="20"/>
  <c r="F736" i="21" s="1"/>
  <c r="N124" i="20"/>
  <c r="F735" i="21" s="1"/>
  <c r="M124" i="20"/>
  <c r="F734" i="21" s="1"/>
  <c r="L124" i="20"/>
  <c r="F733" i="21" s="1"/>
  <c r="K124" i="20"/>
  <c r="F732" i="21" s="1"/>
  <c r="J124" i="20"/>
  <c r="F731" i="21" s="1"/>
  <c r="I124" i="20"/>
  <c r="F730" i="21" s="1"/>
  <c r="H124" i="20"/>
  <c r="F729" i="21" s="1"/>
  <c r="G124" i="20"/>
  <c r="F728" i="21" s="1"/>
  <c r="F124" i="20"/>
  <c r="F727" i="21" s="1"/>
  <c r="E124" i="20"/>
  <c r="F726" i="21" s="1"/>
  <c r="AL123" i="20"/>
  <c r="AI123"/>
  <c r="AG123"/>
  <c r="F725" i="21" s="1"/>
  <c r="AF123" i="20"/>
  <c r="F724" i="21" s="1"/>
  <c r="AE123" i="20"/>
  <c r="F723" i="21" s="1"/>
  <c r="AD123" i="20"/>
  <c r="F722" i="21" s="1"/>
  <c r="AC123" i="20"/>
  <c r="F721" i="21" s="1"/>
  <c r="AB123" i="20"/>
  <c r="F720" i="21" s="1"/>
  <c r="AA123" i="20"/>
  <c r="F719" i="21" s="1"/>
  <c r="Z123" i="20"/>
  <c r="F718" i="21" s="1"/>
  <c r="Y123" i="20"/>
  <c r="F717" i="21" s="1"/>
  <c r="X123" i="20"/>
  <c r="F716" i="21" s="1"/>
  <c r="W123" i="20"/>
  <c r="F715" i="21" s="1"/>
  <c r="V123" i="20"/>
  <c r="F714" i="21" s="1"/>
  <c r="U123" i="20"/>
  <c r="F713" i="21" s="1"/>
  <c r="T123" i="20"/>
  <c r="F712" i="21" s="1"/>
  <c r="S123" i="20"/>
  <c r="F711" i="21" s="1"/>
  <c r="R123" i="20"/>
  <c r="F710" i="21" s="1"/>
  <c r="Q123" i="20"/>
  <c r="F709" i="21" s="1"/>
  <c r="P123" i="20"/>
  <c r="F708" i="21" s="1"/>
  <c r="O123" i="20"/>
  <c r="F707" i="21" s="1"/>
  <c r="N123" i="20"/>
  <c r="F706" i="21" s="1"/>
  <c r="M123" i="20"/>
  <c r="F705" i="21" s="1"/>
  <c r="L123" i="20"/>
  <c r="F704" i="21" s="1"/>
  <c r="K123" i="20"/>
  <c r="F703" i="21" s="1"/>
  <c r="J123" i="20"/>
  <c r="F702" i="21" s="1"/>
  <c r="I123" i="20"/>
  <c r="F701" i="21" s="1"/>
  <c r="H123" i="20"/>
  <c r="F700" i="21" s="1"/>
  <c r="G123" i="20"/>
  <c r="F699" i="21" s="1"/>
  <c r="F123" i="20"/>
  <c r="F698" i="21" s="1"/>
  <c r="E123" i="20"/>
  <c r="F697" i="21" s="1"/>
  <c r="AL122" i="20"/>
  <c r="AI122"/>
  <c r="AG122"/>
  <c r="F696" i="21" s="1"/>
  <c r="AF122" i="20"/>
  <c r="F695" i="21" s="1"/>
  <c r="AE122" i="20"/>
  <c r="F694" i="21" s="1"/>
  <c r="AD122" i="20"/>
  <c r="F693" i="21" s="1"/>
  <c r="AC122" i="20"/>
  <c r="F692" i="21" s="1"/>
  <c r="AB122" i="20"/>
  <c r="F691" i="21" s="1"/>
  <c r="AA122" i="20"/>
  <c r="F690" i="21" s="1"/>
  <c r="Z122" i="20"/>
  <c r="F689" i="21" s="1"/>
  <c r="Y122" i="20"/>
  <c r="F688" i="21" s="1"/>
  <c r="X122" i="20"/>
  <c r="F687" i="21" s="1"/>
  <c r="W122" i="20"/>
  <c r="F686" i="21" s="1"/>
  <c r="V122" i="20"/>
  <c r="F685" i="21" s="1"/>
  <c r="U122" i="20"/>
  <c r="F684" i="21" s="1"/>
  <c r="T122" i="20"/>
  <c r="F683" i="21" s="1"/>
  <c r="S122" i="20"/>
  <c r="F682" i="21" s="1"/>
  <c r="R122" i="20"/>
  <c r="F681" i="21" s="1"/>
  <c r="Q122" i="20"/>
  <c r="F680" i="21" s="1"/>
  <c r="P122" i="20"/>
  <c r="F679" i="21" s="1"/>
  <c r="O122" i="20"/>
  <c r="F678" i="21" s="1"/>
  <c r="N122" i="20"/>
  <c r="F677" i="21" s="1"/>
  <c r="M122" i="20"/>
  <c r="F676" i="21" s="1"/>
  <c r="L122" i="20"/>
  <c r="F675" i="21" s="1"/>
  <c r="K122" i="20"/>
  <c r="F674" i="21" s="1"/>
  <c r="J122" i="20"/>
  <c r="F673" i="21" s="1"/>
  <c r="I122" i="20"/>
  <c r="F672" i="21" s="1"/>
  <c r="H122" i="20"/>
  <c r="F671" i="21" s="1"/>
  <c r="G122" i="20"/>
  <c r="F670" i="21" s="1"/>
  <c r="F122" i="20"/>
  <c r="F669" i="21" s="1"/>
  <c r="E122" i="20"/>
  <c r="F668" i="21" s="1"/>
  <c r="AL121" i="20"/>
  <c r="BL121" s="1"/>
  <c r="AI121"/>
  <c r="AG121"/>
  <c r="F667" i="21" s="1"/>
  <c r="AF121" i="20"/>
  <c r="F666" i="21" s="1"/>
  <c r="AE121" i="20"/>
  <c r="F665" i="21" s="1"/>
  <c r="AD121" i="20"/>
  <c r="F664" i="21" s="1"/>
  <c r="AC121" i="20"/>
  <c r="F663" i="21" s="1"/>
  <c r="AB121" i="20"/>
  <c r="F662" i="21" s="1"/>
  <c r="AA121" i="20"/>
  <c r="F661" i="21" s="1"/>
  <c r="Z121" i="20"/>
  <c r="F660" i="21" s="1"/>
  <c r="Y121" i="20"/>
  <c r="F659" i="21" s="1"/>
  <c r="X121" i="20"/>
  <c r="F658" i="21" s="1"/>
  <c r="W121" i="20"/>
  <c r="F657" i="21" s="1"/>
  <c r="V121" i="20"/>
  <c r="F656" i="21" s="1"/>
  <c r="U121" i="20"/>
  <c r="F655" i="21" s="1"/>
  <c r="T121" i="20"/>
  <c r="F654" i="21" s="1"/>
  <c r="S121" i="20"/>
  <c r="F653" i="21" s="1"/>
  <c r="R121" i="20"/>
  <c r="F652" i="21" s="1"/>
  <c r="Q121" i="20"/>
  <c r="F651" i="21" s="1"/>
  <c r="P121" i="20"/>
  <c r="F650" i="21" s="1"/>
  <c r="O121" i="20"/>
  <c r="F649" i="21" s="1"/>
  <c r="N121" i="20"/>
  <c r="F648" i="21" s="1"/>
  <c r="M121" i="20"/>
  <c r="F647" i="21" s="1"/>
  <c r="L121" i="20"/>
  <c r="F646" i="21" s="1"/>
  <c r="K121" i="20"/>
  <c r="F645" i="21" s="1"/>
  <c r="J121" i="20"/>
  <c r="F644" i="21" s="1"/>
  <c r="I121" i="20"/>
  <c r="F643" i="21" s="1"/>
  <c r="H121" i="20"/>
  <c r="F642" i="21" s="1"/>
  <c r="G121" i="20"/>
  <c r="F641" i="21" s="1"/>
  <c r="F121" i="20"/>
  <c r="F640" i="21" s="1"/>
  <c r="E121" i="20"/>
  <c r="F639" i="21" s="1"/>
  <c r="AL120" i="20"/>
  <c r="AI120"/>
  <c r="AG120"/>
  <c r="F638" i="21" s="1"/>
  <c r="AF120" i="20"/>
  <c r="F637" i="21" s="1"/>
  <c r="AE120" i="20"/>
  <c r="F636" i="21" s="1"/>
  <c r="AD120" i="20"/>
  <c r="F635" i="21" s="1"/>
  <c r="AC120" i="20"/>
  <c r="F634" i="21" s="1"/>
  <c r="AB120" i="20"/>
  <c r="F633" i="21" s="1"/>
  <c r="AA120" i="20"/>
  <c r="F632" i="21" s="1"/>
  <c r="Z120" i="20"/>
  <c r="F631" i="21" s="1"/>
  <c r="Y120" i="20"/>
  <c r="F630" i="21" s="1"/>
  <c r="X120" i="20"/>
  <c r="F629" i="21" s="1"/>
  <c r="W120" i="20"/>
  <c r="F628" i="21" s="1"/>
  <c r="V120" i="20"/>
  <c r="F627" i="21" s="1"/>
  <c r="U120" i="20"/>
  <c r="F626" i="21" s="1"/>
  <c r="T120" i="20"/>
  <c r="F625" i="21" s="1"/>
  <c r="S120" i="20"/>
  <c r="F624" i="21" s="1"/>
  <c r="R120" i="20"/>
  <c r="F623" i="21" s="1"/>
  <c r="Q120" i="20"/>
  <c r="F622" i="21" s="1"/>
  <c r="P120" i="20"/>
  <c r="F621" i="21" s="1"/>
  <c r="O120" i="20"/>
  <c r="F620" i="21" s="1"/>
  <c r="N120" i="20"/>
  <c r="F619" i="21" s="1"/>
  <c r="M120" i="20"/>
  <c r="F618" i="21" s="1"/>
  <c r="L120" i="20"/>
  <c r="F617" i="21" s="1"/>
  <c r="K120" i="20"/>
  <c r="F616" i="21" s="1"/>
  <c r="J120" i="20"/>
  <c r="F615" i="21" s="1"/>
  <c r="I120" i="20"/>
  <c r="F614" i="21" s="1"/>
  <c r="H120" i="20"/>
  <c r="F613" i="21" s="1"/>
  <c r="G120" i="20"/>
  <c r="F612" i="21" s="1"/>
  <c r="F120" i="20"/>
  <c r="F611" i="21" s="1"/>
  <c r="E120" i="20"/>
  <c r="F610" i="21" s="1"/>
  <c r="AL119" i="20"/>
  <c r="AI119"/>
  <c r="AG119"/>
  <c r="F609" i="21" s="1"/>
  <c r="AF119" i="20"/>
  <c r="F608" i="21" s="1"/>
  <c r="AE119" i="20"/>
  <c r="F607" i="21" s="1"/>
  <c r="AD119" i="20"/>
  <c r="F606" i="21" s="1"/>
  <c r="AC119" i="20"/>
  <c r="F605" i="21" s="1"/>
  <c r="AB119" i="20"/>
  <c r="F604" i="21" s="1"/>
  <c r="AA119" i="20"/>
  <c r="F603" i="21" s="1"/>
  <c r="Z119" i="20"/>
  <c r="F602" i="21" s="1"/>
  <c r="Y119" i="20"/>
  <c r="F601" i="21" s="1"/>
  <c r="X119" i="20"/>
  <c r="F600" i="21" s="1"/>
  <c r="W119" i="20"/>
  <c r="F599" i="21" s="1"/>
  <c r="V119" i="20"/>
  <c r="F598" i="21" s="1"/>
  <c r="U119" i="20"/>
  <c r="F597" i="21" s="1"/>
  <c r="T119" i="20"/>
  <c r="F596" i="21" s="1"/>
  <c r="S119" i="20"/>
  <c r="F595" i="21" s="1"/>
  <c r="R119" i="20"/>
  <c r="F594" i="21" s="1"/>
  <c r="Q119" i="20"/>
  <c r="F593" i="21" s="1"/>
  <c r="P119" i="20"/>
  <c r="F592" i="21" s="1"/>
  <c r="O119" i="20"/>
  <c r="F591" i="21" s="1"/>
  <c r="N119" i="20"/>
  <c r="F590" i="21" s="1"/>
  <c r="M119" i="20"/>
  <c r="F589" i="21" s="1"/>
  <c r="L119" i="20"/>
  <c r="F588" i="21" s="1"/>
  <c r="K119" i="20"/>
  <c r="F587" i="21" s="1"/>
  <c r="J119" i="20"/>
  <c r="F586" i="21" s="1"/>
  <c r="I119" i="20"/>
  <c r="F585" i="21" s="1"/>
  <c r="H119" i="20"/>
  <c r="F584" i="21" s="1"/>
  <c r="G119" i="20"/>
  <c r="F583" i="21" s="1"/>
  <c r="F119" i="20"/>
  <c r="F582" i="21" s="1"/>
  <c r="E119" i="20"/>
  <c r="F581" i="21" s="1"/>
  <c r="AL118" i="20"/>
  <c r="AI118"/>
  <c r="AG118"/>
  <c r="F580" i="21" s="1"/>
  <c r="AF118" i="20"/>
  <c r="F579" i="21" s="1"/>
  <c r="AE118" i="20"/>
  <c r="F578" i="21" s="1"/>
  <c r="AD118" i="20"/>
  <c r="F577" i="21" s="1"/>
  <c r="AC118" i="20"/>
  <c r="F576" i="21" s="1"/>
  <c r="AB118" i="20"/>
  <c r="F575" i="21" s="1"/>
  <c r="AA118" i="20"/>
  <c r="F574" i="21" s="1"/>
  <c r="Z118" i="20"/>
  <c r="F573" i="21" s="1"/>
  <c r="Y118" i="20"/>
  <c r="F572" i="21" s="1"/>
  <c r="X118" i="20"/>
  <c r="F571" i="21" s="1"/>
  <c r="W118" i="20"/>
  <c r="F570" i="21" s="1"/>
  <c r="V118" i="20"/>
  <c r="F569" i="21" s="1"/>
  <c r="U118" i="20"/>
  <c r="F568" i="21" s="1"/>
  <c r="T118" i="20"/>
  <c r="F567" i="21" s="1"/>
  <c r="S118" i="20"/>
  <c r="F566" i="21" s="1"/>
  <c r="R118" i="20"/>
  <c r="F565" i="21" s="1"/>
  <c r="Q118" i="20"/>
  <c r="F564" i="21" s="1"/>
  <c r="P118" i="20"/>
  <c r="F563" i="21" s="1"/>
  <c r="O118" i="20"/>
  <c r="F562" i="21" s="1"/>
  <c r="N118" i="20"/>
  <c r="F561" i="21" s="1"/>
  <c r="M118" i="20"/>
  <c r="F560" i="21" s="1"/>
  <c r="L118" i="20"/>
  <c r="F559" i="21" s="1"/>
  <c r="K118" i="20"/>
  <c r="F558" i="21" s="1"/>
  <c r="J118" i="20"/>
  <c r="F557" i="21" s="1"/>
  <c r="I118" i="20"/>
  <c r="F556" i="21" s="1"/>
  <c r="H118" i="20"/>
  <c r="F555" i="21" s="1"/>
  <c r="G118" i="20"/>
  <c r="F554" i="21" s="1"/>
  <c r="F118" i="20"/>
  <c r="F553" i="21" s="1"/>
  <c r="E118" i="20"/>
  <c r="F552" i="21" s="1"/>
  <c r="AL117" i="20"/>
  <c r="BL117" s="1"/>
  <c r="AI117"/>
  <c r="AG117"/>
  <c r="F551" i="21" s="1"/>
  <c r="AF117" i="20"/>
  <c r="F550" i="21" s="1"/>
  <c r="AE117" i="20"/>
  <c r="F549" i="21" s="1"/>
  <c r="AD117" i="20"/>
  <c r="F548" i="21" s="1"/>
  <c r="AC117" i="20"/>
  <c r="F547" i="21" s="1"/>
  <c r="AB117" i="20"/>
  <c r="F546" i="21" s="1"/>
  <c r="AA117" i="20"/>
  <c r="F545" i="21" s="1"/>
  <c r="Z117" i="20"/>
  <c r="F544" i="21" s="1"/>
  <c r="Y117" i="20"/>
  <c r="F543" i="21" s="1"/>
  <c r="X117" i="20"/>
  <c r="F542" i="21" s="1"/>
  <c r="W117" i="20"/>
  <c r="F541" i="21" s="1"/>
  <c r="V117" i="20"/>
  <c r="F540" i="21" s="1"/>
  <c r="U117" i="20"/>
  <c r="F539" i="21" s="1"/>
  <c r="T117" i="20"/>
  <c r="F538" i="21" s="1"/>
  <c r="S117" i="20"/>
  <c r="F537" i="21" s="1"/>
  <c r="R117" i="20"/>
  <c r="F536" i="21" s="1"/>
  <c r="Q117" i="20"/>
  <c r="F535" i="21" s="1"/>
  <c r="P117" i="20"/>
  <c r="F534" i="21" s="1"/>
  <c r="O117" i="20"/>
  <c r="F533" i="21" s="1"/>
  <c r="N117" i="20"/>
  <c r="F532" i="21" s="1"/>
  <c r="M117" i="20"/>
  <c r="F531" i="21" s="1"/>
  <c r="L117" i="20"/>
  <c r="F530" i="21" s="1"/>
  <c r="K117" i="20"/>
  <c r="F529" i="21" s="1"/>
  <c r="J117" i="20"/>
  <c r="F528" i="21" s="1"/>
  <c r="I117" i="20"/>
  <c r="F527" i="21" s="1"/>
  <c r="H117" i="20"/>
  <c r="F526" i="21" s="1"/>
  <c r="G117" i="20"/>
  <c r="F525" i="21" s="1"/>
  <c r="F117" i="20"/>
  <c r="F524" i="21" s="1"/>
  <c r="E117" i="20"/>
  <c r="F523" i="21" s="1"/>
  <c r="AZ116" i="20"/>
  <c r="AR116"/>
  <c r="AL116"/>
  <c r="BH116" s="1"/>
  <c r="AI116"/>
  <c r="AG116"/>
  <c r="F522" i="21" s="1"/>
  <c r="AF116" i="20"/>
  <c r="F521" i="21" s="1"/>
  <c r="AE116" i="20"/>
  <c r="F520" i="21" s="1"/>
  <c r="AD116" i="20"/>
  <c r="F519" i="21" s="1"/>
  <c r="AC116" i="20"/>
  <c r="F518" i="21" s="1"/>
  <c r="AB116" i="20"/>
  <c r="F517" i="21" s="1"/>
  <c r="AA116" i="20"/>
  <c r="F516" i="21" s="1"/>
  <c r="Z116" i="20"/>
  <c r="F515" i="21" s="1"/>
  <c r="Y116" i="20"/>
  <c r="F514" i="21" s="1"/>
  <c r="X116" i="20"/>
  <c r="F513" i="21" s="1"/>
  <c r="W116" i="20"/>
  <c r="F512" i="21" s="1"/>
  <c r="V116" i="20"/>
  <c r="F511" i="21" s="1"/>
  <c r="U116" i="20"/>
  <c r="F510" i="21" s="1"/>
  <c r="T116" i="20"/>
  <c r="F509" i="21" s="1"/>
  <c r="S116" i="20"/>
  <c r="F508" i="21" s="1"/>
  <c r="R116" i="20"/>
  <c r="F507" i="21" s="1"/>
  <c r="Q116" i="20"/>
  <c r="F506" i="21" s="1"/>
  <c r="P116" i="20"/>
  <c r="F505" i="21" s="1"/>
  <c r="O116" i="20"/>
  <c r="F504" i="21" s="1"/>
  <c r="N116" i="20"/>
  <c r="F503" i="21" s="1"/>
  <c r="M116" i="20"/>
  <c r="F502" i="21" s="1"/>
  <c r="L116" i="20"/>
  <c r="F501" i="21" s="1"/>
  <c r="K116" i="20"/>
  <c r="F500" i="21" s="1"/>
  <c r="J116" i="20"/>
  <c r="F499" i="21" s="1"/>
  <c r="I116" i="20"/>
  <c r="F498" i="21" s="1"/>
  <c r="H116" i="20"/>
  <c r="F497" i="21" s="1"/>
  <c r="G116" i="20"/>
  <c r="F496" i="21" s="1"/>
  <c r="F116" i="20"/>
  <c r="F495" i="21" s="1"/>
  <c r="E116" i="20"/>
  <c r="F494" i="21" s="1"/>
  <c r="AL115" i="20"/>
  <c r="AI115"/>
  <c r="AG115"/>
  <c r="F493" i="21" s="1"/>
  <c r="AF115" i="20"/>
  <c r="F492" i="21" s="1"/>
  <c r="AE115" i="20"/>
  <c r="F491" i="21" s="1"/>
  <c r="AD115" i="20"/>
  <c r="F490" i="21" s="1"/>
  <c r="AC115" i="20"/>
  <c r="F489" i="21" s="1"/>
  <c r="AB115" i="20"/>
  <c r="F488" i="21" s="1"/>
  <c r="AA115" i="20"/>
  <c r="F487" i="21" s="1"/>
  <c r="Z115" i="20"/>
  <c r="F486" i="21" s="1"/>
  <c r="Y115" i="20"/>
  <c r="F485" i="21" s="1"/>
  <c r="X115" i="20"/>
  <c r="F484" i="21" s="1"/>
  <c r="W115" i="20"/>
  <c r="F483" i="21" s="1"/>
  <c r="V115" i="20"/>
  <c r="F482" i="21" s="1"/>
  <c r="U115" i="20"/>
  <c r="F481" i="21" s="1"/>
  <c r="T115" i="20"/>
  <c r="F480" i="21" s="1"/>
  <c r="S115" i="20"/>
  <c r="F479" i="21" s="1"/>
  <c r="R115" i="20"/>
  <c r="F478" i="21" s="1"/>
  <c r="Q115" i="20"/>
  <c r="F477" i="21" s="1"/>
  <c r="P115" i="20"/>
  <c r="F476" i="21" s="1"/>
  <c r="O115" i="20"/>
  <c r="F475" i="21" s="1"/>
  <c r="N115" i="20"/>
  <c r="F474" i="21" s="1"/>
  <c r="M115" i="20"/>
  <c r="F473" i="21" s="1"/>
  <c r="L115" i="20"/>
  <c r="F472" i="21" s="1"/>
  <c r="K115" i="20"/>
  <c r="F471" i="21" s="1"/>
  <c r="J115" i="20"/>
  <c r="F470" i="21" s="1"/>
  <c r="I115" i="20"/>
  <c r="F469" i="21" s="1"/>
  <c r="H115" i="20"/>
  <c r="F468" i="21" s="1"/>
  <c r="G115" i="20"/>
  <c r="F467" i="21" s="1"/>
  <c r="F115" i="20"/>
  <c r="F466" i="21" s="1"/>
  <c r="E115" i="20"/>
  <c r="F465" i="21" s="1"/>
  <c r="AL114" i="20"/>
  <c r="AI114"/>
  <c r="AG114"/>
  <c r="F464" i="21" s="1"/>
  <c r="AF114" i="20"/>
  <c r="F463" i="21" s="1"/>
  <c r="AE114" i="20"/>
  <c r="F462" i="21" s="1"/>
  <c r="AD114" i="20"/>
  <c r="F461" i="21" s="1"/>
  <c r="AC114" i="20"/>
  <c r="F460" i="21" s="1"/>
  <c r="AB114" i="20"/>
  <c r="F459" i="21" s="1"/>
  <c r="AA114" i="20"/>
  <c r="F458" i="21" s="1"/>
  <c r="Z114" i="20"/>
  <c r="F457" i="21" s="1"/>
  <c r="Y114" i="20"/>
  <c r="F456" i="21" s="1"/>
  <c r="X114" i="20"/>
  <c r="F455" i="21" s="1"/>
  <c r="W114" i="20"/>
  <c r="F454" i="21" s="1"/>
  <c r="V114" i="20"/>
  <c r="U114"/>
  <c r="F452" i="21" s="1"/>
  <c r="T114" i="20"/>
  <c r="F451" i="21" s="1"/>
  <c r="S114" i="20"/>
  <c r="F450" i="21" s="1"/>
  <c r="R114" i="20"/>
  <c r="F449" i="21" s="1"/>
  <c r="Q114" i="20"/>
  <c r="F448" i="21" s="1"/>
  <c r="P114" i="20"/>
  <c r="F447" i="21" s="1"/>
  <c r="O114" i="20"/>
  <c r="F446" i="21" s="1"/>
  <c r="N114" i="20"/>
  <c r="M114"/>
  <c r="F444" i="21" s="1"/>
  <c r="L114" i="20"/>
  <c r="F443" i="21" s="1"/>
  <c r="K114" i="20"/>
  <c r="F442" i="21" s="1"/>
  <c r="J114" i="20"/>
  <c r="F441" i="21" s="1"/>
  <c r="I114" i="20"/>
  <c r="F440" i="21" s="1"/>
  <c r="H114" i="20"/>
  <c r="F439" i="21" s="1"/>
  <c r="G114" i="20"/>
  <c r="F438" i="21" s="1"/>
  <c r="F114" i="20"/>
  <c r="F437" i="21" s="1"/>
  <c r="E114" i="20"/>
  <c r="F436" i="21" s="1"/>
  <c r="AL113" i="20"/>
  <c r="AI113"/>
  <c r="AG113"/>
  <c r="F435" i="21" s="1"/>
  <c r="AF113" i="20"/>
  <c r="F434" i="21" s="1"/>
  <c r="AE113" i="20"/>
  <c r="F433" i="21" s="1"/>
  <c r="AD113" i="20"/>
  <c r="F432" i="21" s="1"/>
  <c r="AC113" i="20"/>
  <c r="F431" i="21" s="1"/>
  <c r="AB113" i="20"/>
  <c r="F430" i="21" s="1"/>
  <c r="AA113" i="20"/>
  <c r="F429" i="21" s="1"/>
  <c r="Z113" i="20"/>
  <c r="F428" i="21" s="1"/>
  <c r="Y113" i="20"/>
  <c r="F427" i="21" s="1"/>
  <c r="X113" i="20"/>
  <c r="F426" i="21" s="1"/>
  <c r="W113" i="20"/>
  <c r="F425" i="21" s="1"/>
  <c r="V113" i="20"/>
  <c r="F424" i="21" s="1"/>
  <c r="U113" i="20"/>
  <c r="F423" i="21" s="1"/>
  <c r="T113" i="20"/>
  <c r="F422" i="21" s="1"/>
  <c r="S113" i="20"/>
  <c r="F421" i="21" s="1"/>
  <c r="R113" i="20"/>
  <c r="F420" i="21" s="1"/>
  <c r="Q113" i="20"/>
  <c r="F419" i="21" s="1"/>
  <c r="P113" i="20"/>
  <c r="F418" i="21" s="1"/>
  <c r="O113" i="20"/>
  <c r="F417" i="21" s="1"/>
  <c r="N113" i="20"/>
  <c r="F416" i="21" s="1"/>
  <c r="M113" i="20"/>
  <c r="F415" i="21" s="1"/>
  <c r="L113" i="20"/>
  <c r="F414" i="21" s="1"/>
  <c r="K113" i="20"/>
  <c r="F413" i="21" s="1"/>
  <c r="J113" i="20"/>
  <c r="F412" i="21" s="1"/>
  <c r="I113" i="20"/>
  <c r="F411" i="21" s="1"/>
  <c r="H113" i="20"/>
  <c r="F410" i="21" s="1"/>
  <c r="G113" i="20"/>
  <c r="F409" i="21" s="1"/>
  <c r="F113" i="20"/>
  <c r="F408" i="21" s="1"/>
  <c r="E113" i="20"/>
  <c r="F407" i="21" s="1"/>
  <c r="AL112" i="20"/>
  <c r="AI112"/>
  <c r="AG112"/>
  <c r="F406" i="21" s="1"/>
  <c r="AF112" i="20"/>
  <c r="F405" i="21" s="1"/>
  <c r="AE112" i="20"/>
  <c r="F404" i="21" s="1"/>
  <c r="AD112" i="20"/>
  <c r="F403" i="21" s="1"/>
  <c r="AC112" i="20"/>
  <c r="F402" i="21" s="1"/>
  <c r="AB112" i="20"/>
  <c r="F401" i="21" s="1"/>
  <c r="AA112" i="20"/>
  <c r="F400" i="21" s="1"/>
  <c r="Z112" i="20"/>
  <c r="F399" i="21" s="1"/>
  <c r="Y112" i="20"/>
  <c r="F398" i="21" s="1"/>
  <c r="X112" i="20"/>
  <c r="F397" i="21" s="1"/>
  <c r="W112" i="20"/>
  <c r="F396" i="21" s="1"/>
  <c r="V112" i="20"/>
  <c r="F395" i="21" s="1"/>
  <c r="U112" i="20"/>
  <c r="F394" i="21" s="1"/>
  <c r="T112" i="20"/>
  <c r="F393" i="21" s="1"/>
  <c r="S112" i="20"/>
  <c r="F392" i="21" s="1"/>
  <c r="R112" i="20"/>
  <c r="F391" i="21" s="1"/>
  <c r="Q112" i="20"/>
  <c r="F390" i="21" s="1"/>
  <c r="P112" i="20"/>
  <c r="F389" i="21" s="1"/>
  <c r="O112" i="20"/>
  <c r="F388" i="21" s="1"/>
  <c r="N112" i="20"/>
  <c r="F387" i="21" s="1"/>
  <c r="M112" i="20"/>
  <c r="F386" i="21" s="1"/>
  <c r="L112" i="20"/>
  <c r="F385" i="21" s="1"/>
  <c r="K112" i="20"/>
  <c r="F384" i="21" s="1"/>
  <c r="J112" i="20"/>
  <c r="F383" i="21" s="1"/>
  <c r="I112" i="20"/>
  <c r="F382" i="21" s="1"/>
  <c r="H112" i="20"/>
  <c r="F381" i="21" s="1"/>
  <c r="G112" i="20"/>
  <c r="F380" i="21" s="1"/>
  <c r="F112" i="20"/>
  <c r="F379" i="21" s="1"/>
  <c r="E112" i="20"/>
  <c r="F378" i="21" s="1"/>
  <c r="AL111" i="20"/>
  <c r="BF111" s="1"/>
  <c r="AI111"/>
  <c r="AG111"/>
  <c r="F377" i="21" s="1"/>
  <c r="AF111" i="20"/>
  <c r="F376" i="21" s="1"/>
  <c r="AE111" i="20"/>
  <c r="F375" i="21" s="1"/>
  <c r="AD111" i="20"/>
  <c r="F374" i="21" s="1"/>
  <c r="AC111" i="20"/>
  <c r="F373" i="21" s="1"/>
  <c r="AB111" i="20"/>
  <c r="F372" i="21" s="1"/>
  <c r="AA111" i="20"/>
  <c r="F371" i="21" s="1"/>
  <c r="Z111" i="20"/>
  <c r="F370" i="21" s="1"/>
  <c r="Y111" i="20"/>
  <c r="F369" i="21" s="1"/>
  <c r="X111" i="20"/>
  <c r="F368" i="21" s="1"/>
  <c r="W111" i="20"/>
  <c r="F367" i="21" s="1"/>
  <c r="V111" i="20"/>
  <c r="F366" i="21" s="1"/>
  <c r="U111" i="20"/>
  <c r="F365" i="21" s="1"/>
  <c r="T111" i="20"/>
  <c r="F364" i="21" s="1"/>
  <c r="S111" i="20"/>
  <c r="F363" i="21" s="1"/>
  <c r="R111" i="20"/>
  <c r="F362" i="21" s="1"/>
  <c r="Q111" i="20"/>
  <c r="F361" i="21" s="1"/>
  <c r="P111" i="20"/>
  <c r="F360" i="21" s="1"/>
  <c r="O111" i="20"/>
  <c r="F359" i="21" s="1"/>
  <c r="N111" i="20"/>
  <c r="F358" i="21" s="1"/>
  <c r="M111" i="20"/>
  <c r="F357" i="21" s="1"/>
  <c r="L111" i="20"/>
  <c r="F356" i="21" s="1"/>
  <c r="K111" i="20"/>
  <c r="F355" i="21" s="1"/>
  <c r="J111" i="20"/>
  <c r="F354" i="21" s="1"/>
  <c r="I111" i="20"/>
  <c r="F353" i="21" s="1"/>
  <c r="H111" i="20"/>
  <c r="F352" i="21" s="1"/>
  <c r="G111" i="20"/>
  <c r="F351" i="21" s="1"/>
  <c r="F111" i="20"/>
  <c r="F350" i="21" s="1"/>
  <c r="E111" i="20"/>
  <c r="F349" i="21" s="1"/>
  <c r="AL110" i="20"/>
  <c r="AI110"/>
  <c r="AG110"/>
  <c r="F348" i="21" s="1"/>
  <c r="AF110" i="20"/>
  <c r="F347" i="21" s="1"/>
  <c r="AE110" i="20"/>
  <c r="F346" i="21" s="1"/>
  <c r="AD110" i="20"/>
  <c r="F345" i="21" s="1"/>
  <c r="AC110" i="20"/>
  <c r="F344" i="21" s="1"/>
  <c r="AB110" i="20"/>
  <c r="F343" i="21" s="1"/>
  <c r="AA110" i="20"/>
  <c r="F342" i="21" s="1"/>
  <c r="Z110" i="20"/>
  <c r="F341" i="21" s="1"/>
  <c r="Y110" i="20"/>
  <c r="F340" i="21" s="1"/>
  <c r="X110" i="20"/>
  <c r="F339" i="21" s="1"/>
  <c r="W110" i="20"/>
  <c r="F338" i="21" s="1"/>
  <c r="V110" i="20"/>
  <c r="F337" i="21" s="1"/>
  <c r="U110" i="20"/>
  <c r="F336" i="21" s="1"/>
  <c r="T110" i="20"/>
  <c r="F335" i="21" s="1"/>
  <c r="S110" i="20"/>
  <c r="F334" i="21" s="1"/>
  <c r="R110" i="20"/>
  <c r="F333" i="21" s="1"/>
  <c r="Q110" i="20"/>
  <c r="F332" i="21" s="1"/>
  <c r="P110" i="20"/>
  <c r="F331" i="21" s="1"/>
  <c r="O110" i="20"/>
  <c r="F330" i="21" s="1"/>
  <c r="N110" i="20"/>
  <c r="F329" i="21" s="1"/>
  <c r="M110" i="20"/>
  <c r="F328" i="21" s="1"/>
  <c r="L110" i="20"/>
  <c r="F327" i="21" s="1"/>
  <c r="K110" i="20"/>
  <c r="F326" i="21" s="1"/>
  <c r="J110" i="20"/>
  <c r="F325" i="21" s="1"/>
  <c r="I110" i="20"/>
  <c r="F324" i="21" s="1"/>
  <c r="H110" i="20"/>
  <c r="F323" i="21" s="1"/>
  <c r="G110" i="20"/>
  <c r="F322" i="21" s="1"/>
  <c r="F110" i="20"/>
  <c r="F321" i="21" s="1"/>
  <c r="E110" i="20"/>
  <c r="F320" i="21" s="1"/>
  <c r="AL109" i="20"/>
  <c r="AI109"/>
  <c r="AG109"/>
  <c r="F319" i="21" s="1"/>
  <c r="AF109" i="20"/>
  <c r="F318" i="21" s="1"/>
  <c r="AE109" i="20"/>
  <c r="F317" i="21" s="1"/>
  <c r="AD109" i="20"/>
  <c r="F316" i="21" s="1"/>
  <c r="AC109" i="20"/>
  <c r="F315" i="21" s="1"/>
  <c r="AB109" i="20"/>
  <c r="F314" i="21" s="1"/>
  <c r="AA109" i="20"/>
  <c r="F313" i="21" s="1"/>
  <c r="Z109" i="20"/>
  <c r="F312" i="21" s="1"/>
  <c r="Y109" i="20"/>
  <c r="F311" i="21" s="1"/>
  <c r="X109" i="20"/>
  <c r="F310" i="21" s="1"/>
  <c r="W109" i="20"/>
  <c r="F309" i="21" s="1"/>
  <c r="V109" i="20"/>
  <c r="F308" i="21" s="1"/>
  <c r="U109" i="20"/>
  <c r="F307" i="21" s="1"/>
  <c r="T109" i="20"/>
  <c r="F306" i="21" s="1"/>
  <c r="S109" i="20"/>
  <c r="F305" i="21" s="1"/>
  <c r="R109" i="20"/>
  <c r="F304" i="21" s="1"/>
  <c r="Q109" i="20"/>
  <c r="F303" i="21" s="1"/>
  <c r="P109" i="20"/>
  <c r="F302" i="21" s="1"/>
  <c r="O109" i="20"/>
  <c r="F301" i="21" s="1"/>
  <c r="N109" i="20"/>
  <c r="F300" i="21" s="1"/>
  <c r="M109" i="20"/>
  <c r="F299" i="21" s="1"/>
  <c r="L109" i="20"/>
  <c r="F298" i="21" s="1"/>
  <c r="K109" i="20"/>
  <c r="F297" i="21" s="1"/>
  <c r="J109" i="20"/>
  <c r="F296" i="21" s="1"/>
  <c r="I109" i="20"/>
  <c r="F295" i="21" s="1"/>
  <c r="H109" i="20"/>
  <c r="F294" i="21" s="1"/>
  <c r="G109" i="20"/>
  <c r="F293" i="21" s="1"/>
  <c r="F109" i="20"/>
  <c r="F292" i="21" s="1"/>
  <c r="E109" i="20"/>
  <c r="F291" i="21" s="1"/>
  <c r="AZ108" i="20"/>
  <c r="AP108"/>
  <c r="AL108"/>
  <c r="AI108"/>
  <c r="AG108"/>
  <c r="F290" i="21" s="1"/>
  <c r="AF108" i="20"/>
  <c r="F289" i="21" s="1"/>
  <c r="AE108" i="20"/>
  <c r="F288" i="21" s="1"/>
  <c r="AD108" i="20"/>
  <c r="AC108"/>
  <c r="F286" i="21" s="1"/>
  <c r="AB108" i="20"/>
  <c r="F285" i="21" s="1"/>
  <c r="AA108" i="20"/>
  <c r="F284" i="21" s="1"/>
  <c r="Z108" i="20"/>
  <c r="F283" i="21" s="1"/>
  <c r="Y108" i="20"/>
  <c r="F282" i="21" s="1"/>
  <c r="X108" i="20"/>
  <c r="F281" i="21" s="1"/>
  <c r="W108" i="20"/>
  <c r="F280" i="21" s="1"/>
  <c r="V108" i="20"/>
  <c r="F279" i="21" s="1"/>
  <c r="U108" i="20"/>
  <c r="F278" i="21" s="1"/>
  <c r="T108" i="20"/>
  <c r="F277" i="21" s="1"/>
  <c r="S108" i="20"/>
  <c r="F276" i="21" s="1"/>
  <c r="R108" i="20"/>
  <c r="F275" i="21" s="1"/>
  <c r="Q108" i="20"/>
  <c r="F274" i="21" s="1"/>
  <c r="P108" i="20"/>
  <c r="AX108" s="1"/>
  <c r="O108"/>
  <c r="F272" i="21" s="1"/>
  <c r="N108" i="20"/>
  <c r="F271" i="21" s="1"/>
  <c r="M108" i="20"/>
  <c r="F270" i="21" s="1"/>
  <c r="L108" i="20"/>
  <c r="F269" i="21" s="1"/>
  <c r="K108" i="20"/>
  <c r="F268" i="21" s="1"/>
  <c r="J108" i="20"/>
  <c r="F267" i="21" s="1"/>
  <c r="I108" i="20"/>
  <c r="F266" i="21" s="1"/>
  <c r="H108" i="20"/>
  <c r="F265" i="21" s="1"/>
  <c r="G108" i="20"/>
  <c r="F264" i="21" s="1"/>
  <c r="F108" i="20"/>
  <c r="E108"/>
  <c r="F262" i="21" s="1"/>
  <c r="AL107" i="20"/>
  <c r="AI107"/>
  <c r="AG107"/>
  <c r="F261" i="21" s="1"/>
  <c r="AF107" i="20"/>
  <c r="F260" i="21" s="1"/>
  <c r="AE107" i="20"/>
  <c r="F259" i="21" s="1"/>
  <c r="AD107" i="20"/>
  <c r="F258" i="21" s="1"/>
  <c r="AC107" i="20"/>
  <c r="F257" i="21" s="1"/>
  <c r="AB107" i="20"/>
  <c r="F256" i="21" s="1"/>
  <c r="AA107" i="20"/>
  <c r="F255" i="21" s="1"/>
  <c r="Z107" i="20"/>
  <c r="F254" i="21" s="1"/>
  <c r="Y107" i="20"/>
  <c r="F253" i="21" s="1"/>
  <c r="X107" i="20"/>
  <c r="F252" i="21" s="1"/>
  <c r="W107" i="20"/>
  <c r="F251" i="21" s="1"/>
  <c r="V107" i="20"/>
  <c r="F250" i="21" s="1"/>
  <c r="U107" i="20"/>
  <c r="F249" i="21" s="1"/>
  <c r="T107" i="20"/>
  <c r="S107"/>
  <c r="F247" i="21" s="1"/>
  <c r="R107" i="20"/>
  <c r="Q107"/>
  <c r="F245" i="21" s="1"/>
  <c r="P107" i="20"/>
  <c r="F244" i="21" s="1"/>
  <c r="O107" i="20"/>
  <c r="F243" i="21" s="1"/>
  <c r="N107" i="20"/>
  <c r="F242" i="21" s="1"/>
  <c r="M107" i="20"/>
  <c r="F241" i="21" s="1"/>
  <c r="L107" i="20"/>
  <c r="F240" i="21" s="1"/>
  <c r="K107" i="20"/>
  <c r="F239" i="21" s="1"/>
  <c r="J107" i="20"/>
  <c r="F238" i="21" s="1"/>
  <c r="I107" i="20"/>
  <c r="F237" i="21" s="1"/>
  <c r="H107" i="20"/>
  <c r="F236" i="21" s="1"/>
  <c r="G107" i="20"/>
  <c r="F235" i="21" s="1"/>
  <c r="F107" i="20"/>
  <c r="F234" i="21" s="1"/>
  <c r="E107" i="20"/>
  <c r="F233" i="21" s="1"/>
  <c r="AL106" i="20"/>
  <c r="AI106"/>
  <c r="AG106"/>
  <c r="F232" i="21" s="1"/>
  <c r="AF106" i="20"/>
  <c r="F231" i="21" s="1"/>
  <c r="AE106" i="20"/>
  <c r="F230" i="21" s="1"/>
  <c r="AD106" i="20"/>
  <c r="F229" i="21" s="1"/>
  <c r="AC106" i="20"/>
  <c r="F228" i="21" s="1"/>
  <c r="AB106" i="20"/>
  <c r="F227" i="21" s="1"/>
  <c r="AA106" i="20"/>
  <c r="F226" i="21" s="1"/>
  <c r="Z106" i="20"/>
  <c r="F225" i="21" s="1"/>
  <c r="Y106" i="20"/>
  <c r="F224" i="21" s="1"/>
  <c r="X106" i="20"/>
  <c r="F223" i="21" s="1"/>
  <c r="W106" i="20"/>
  <c r="F222" i="21" s="1"/>
  <c r="V106" i="20"/>
  <c r="F221" i="21" s="1"/>
  <c r="U106" i="20"/>
  <c r="F220" i="21" s="1"/>
  <c r="T106" i="20"/>
  <c r="F219" i="21" s="1"/>
  <c r="S106" i="20"/>
  <c r="F218" i="21" s="1"/>
  <c r="R106" i="20"/>
  <c r="F217" i="21" s="1"/>
  <c r="Q106" i="20"/>
  <c r="F216" i="21" s="1"/>
  <c r="P106" i="20"/>
  <c r="F215" i="21" s="1"/>
  <c r="O106" i="20"/>
  <c r="F214" i="21" s="1"/>
  <c r="N106" i="20"/>
  <c r="F213" i="21" s="1"/>
  <c r="M106" i="20"/>
  <c r="F212" i="21" s="1"/>
  <c r="L106" i="20"/>
  <c r="F211" i="21" s="1"/>
  <c r="K106" i="20"/>
  <c r="F210" i="21" s="1"/>
  <c r="J106" i="20"/>
  <c r="F209" i="21" s="1"/>
  <c r="I106" i="20"/>
  <c r="F208" i="21" s="1"/>
  <c r="H106" i="20"/>
  <c r="F207" i="21" s="1"/>
  <c r="G106" i="20"/>
  <c r="F206" i="21" s="1"/>
  <c r="F106" i="20"/>
  <c r="F205" i="21" s="1"/>
  <c r="E106" i="20"/>
  <c r="F204" i="21" s="1"/>
  <c r="AL105" i="20"/>
  <c r="AI105"/>
  <c r="AG105"/>
  <c r="F203" i="21" s="1"/>
  <c r="AF105" i="20"/>
  <c r="F202" i="21" s="1"/>
  <c r="AE105" i="20"/>
  <c r="F201" i="21" s="1"/>
  <c r="AD105" i="20"/>
  <c r="F200" i="21" s="1"/>
  <c r="AC105" i="20"/>
  <c r="F199" i="21" s="1"/>
  <c r="AB105" i="20"/>
  <c r="F198" i="21" s="1"/>
  <c r="AA105" i="20"/>
  <c r="F197" i="21" s="1"/>
  <c r="Z105" i="20"/>
  <c r="F196" i="21" s="1"/>
  <c r="Y105" i="20"/>
  <c r="F195" i="21" s="1"/>
  <c r="X105" i="20"/>
  <c r="F194" i="21" s="1"/>
  <c r="W105" i="20"/>
  <c r="F193" i="21" s="1"/>
  <c r="V105" i="20"/>
  <c r="F192" i="21" s="1"/>
  <c r="U105" i="20"/>
  <c r="F191" i="21" s="1"/>
  <c r="T105" i="20"/>
  <c r="F190" i="21" s="1"/>
  <c r="S105" i="20"/>
  <c r="F189" i="21" s="1"/>
  <c r="R105" i="20"/>
  <c r="F188" i="21" s="1"/>
  <c r="Q105" i="20"/>
  <c r="F187" i="21" s="1"/>
  <c r="P105" i="20"/>
  <c r="F186" i="21" s="1"/>
  <c r="O105" i="20"/>
  <c r="F185" i="21" s="1"/>
  <c r="N105" i="20"/>
  <c r="F184" i="21" s="1"/>
  <c r="M105" i="20"/>
  <c r="F183" i="21" s="1"/>
  <c r="L105" i="20"/>
  <c r="F182" i="21" s="1"/>
  <c r="K105" i="20"/>
  <c r="F181" i="21" s="1"/>
  <c r="J105" i="20"/>
  <c r="F180" i="21" s="1"/>
  <c r="I105" i="20"/>
  <c r="F179" i="21" s="1"/>
  <c r="H105" i="20"/>
  <c r="F178" i="21" s="1"/>
  <c r="G105" i="20"/>
  <c r="F177" i="21" s="1"/>
  <c r="F105" i="20"/>
  <c r="F176" i="21" s="1"/>
  <c r="E105" i="20"/>
  <c r="F175" i="21" s="1"/>
  <c r="AL104" i="20"/>
  <c r="AI104"/>
  <c r="AG104"/>
  <c r="F174" i="21" s="1"/>
  <c r="AF104" i="20"/>
  <c r="F173" i="21" s="1"/>
  <c r="AE104" i="20"/>
  <c r="F172" i="21" s="1"/>
  <c r="AD104" i="20"/>
  <c r="AC104"/>
  <c r="F170" i="21" s="1"/>
  <c r="AB104" i="20"/>
  <c r="F169" i="21" s="1"/>
  <c r="AA104" i="20"/>
  <c r="F168" i="21" s="1"/>
  <c r="Z104" i="20"/>
  <c r="Y104"/>
  <c r="F166" i="21" s="1"/>
  <c r="X104" i="20"/>
  <c r="F165" i="21" s="1"/>
  <c r="W104" i="20"/>
  <c r="F164" i="21" s="1"/>
  <c r="V104" i="20"/>
  <c r="F163" i="21" s="1"/>
  <c r="U104" i="20"/>
  <c r="F162" i="21" s="1"/>
  <c r="T104" i="20"/>
  <c r="F161" i="21" s="1"/>
  <c r="S104" i="20"/>
  <c r="F160" i="21" s="1"/>
  <c r="R104" i="20"/>
  <c r="Q104"/>
  <c r="F158" i="21" s="1"/>
  <c r="P104" i="20"/>
  <c r="F157" i="21" s="1"/>
  <c r="O104" i="20"/>
  <c r="F156" i="21" s="1"/>
  <c r="N104" i="20"/>
  <c r="F155" i="21" s="1"/>
  <c r="M104" i="20"/>
  <c r="F154" i="21" s="1"/>
  <c r="L104" i="20"/>
  <c r="F153" i="21" s="1"/>
  <c r="K104" i="20"/>
  <c r="F152" i="21" s="1"/>
  <c r="J104" i="20"/>
  <c r="F151" i="21" s="1"/>
  <c r="I104" i="20"/>
  <c r="F150" i="21" s="1"/>
  <c r="H104" i="20"/>
  <c r="F149" i="21" s="1"/>
  <c r="G104" i="20"/>
  <c r="F148" i="21" s="1"/>
  <c r="F104" i="20"/>
  <c r="E104"/>
  <c r="F146" i="21" s="1"/>
  <c r="AL103" i="20"/>
  <c r="AI103"/>
  <c r="AG103"/>
  <c r="F145" i="21" s="1"/>
  <c r="AF103" i="20"/>
  <c r="F144" i="21" s="1"/>
  <c r="AE103" i="20"/>
  <c r="F143" i="21" s="1"/>
  <c r="AD103" i="20"/>
  <c r="F142" i="21" s="1"/>
  <c r="AC103" i="20"/>
  <c r="F141" i="21" s="1"/>
  <c r="AB103" i="20"/>
  <c r="F140" i="21" s="1"/>
  <c r="AA103" i="20"/>
  <c r="F139" i="21" s="1"/>
  <c r="Z103" i="20"/>
  <c r="F138" i="21" s="1"/>
  <c r="Y103" i="20"/>
  <c r="F137" i="21" s="1"/>
  <c r="X103" i="20"/>
  <c r="F136" i="21" s="1"/>
  <c r="W103" i="20"/>
  <c r="F135" i="21" s="1"/>
  <c r="V103" i="20"/>
  <c r="F134" i="21" s="1"/>
  <c r="U103" i="20"/>
  <c r="F133" i="21" s="1"/>
  <c r="T103" i="20"/>
  <c r="F132" i="21" s="1"/>
  <c r="S103" i="20"/>
  <c r="F131" i="21" s="1"/>
  <c r="R103" i="20"/>
  <c r="F130" i="21" s="1"/>
  <c r="Q103" i="20"/>
  <c r="F129" i="21" s="1"/>
  <c r="P103" i="20"/>
  <c r="F128" i="21" s="1"/>
  <c r="O103" i="20"/>
  <c r="F127" i="21" s="1"/>
  <c r="N103" i="20"/>
  <c r="F126" i="21" s="1"/>
  <c r="M103" i="20"/>
  <c r="F125" i="21" s="1"/>
  <c r="L103" i="20"/>
  <c r="F124" i="21" s="1"/>
  <c r="K103" i="20"/>
  <c r="F123" i="21" s="1"/>
  <c r="J103" i="20"/>
  <c r="F122" i="21" s="1"/>
  <c r="I103" i="20"/>
  <c r="F121" i="21" s="1"/>
  <c r="H103" i="20"/>
  <c r="F120" i="21" s="1"/>
  <c r="G103" i="20"/>
  <c r="F119" i="21" s="1"/>
  <c r="F103" i="20"/>
  <c r="F118" i="21" s="1"/>
  <c r="E103" i="20"/>
  <c r="F117" i="21" s="1"/>
  <c r="AL102" i="20"/>
  <c r="BH102" s="1"/>
  <c r="AI102"/>
  <c r="AG102"/>
  <c r="F116" i="21" s="1"/>
  <c r="AF102" i="20"/>
  <c r="F115" i="21" s="1"/>
  <c r="AE102" i="20"/>
  <c r="F114" i="21" s="1"/>
  <c r="AD102" i="20"/>
  <c r="F113" i="21" s="1"/>
  <c r="AC102" i="20"/>
  <c r="F112" i="21" s="1"/>
  <c r="AB102" i="20"/>
  <c r="F111" i="21" s="1"/>
  <c r="AA102" i="20"/>
  <c r="F110" i="21" s="1"/>
  <c r="Z102" i="20"/>
  <c r="F109" i="21" s="1"/>
  <c r="Y102" i="20"/>
  <c r="F108" i="21" s="1"/>
  <c r="X102" i="20"/>
  <c r="F107" i="21" s="1"/>
  <c r="W102" i="20"/>
  <c r="F106" i="21" s="1"/>
  <c r="V102" i="20"/>
  <c r="F105" i="21" s="1"/>
  <c r="U102" i="20"/>
  <c r="F104" i="21" s="1"/>
  <c r="T102" i="20"/>
  <c r="F103" i="21" s="1"/>
  <c r="S102" i="20"/>
  <c r="F102" i="21" s="1"/>
  <c r="R102" i="20"/>
  <c r="Q102"/>
  <c r="F100" i="21" s="1"/>
  <c r="P102" i="20"/>
  <c r="F99" i="21" s="1"/>
  <c r="O102" i="20"/>
  <c r="F98" i="21" s="1"/>
  <c r="N102" i="20"/>
  <c r="F97" i="21" s="1"/>
  <c r="M102" i="20"/>
  <c r="F96" i="21" s="1"/>
  <c r="L102" i="20"/>
  <c r="F95" i="21" s="1"/>
  <c r="K102" i="20"/>
  <c r="F94" i="21" s="1"/>
  <c r="J102" i="20"/>
  <c r="I102"/>
  <c r="F92" i="21" s="1"/>
  <c r="H102" i="20"/>
  <c r="F91" i="21" s="1"/>
  <c r="G102" i="20"/>
  <c r="F90" i="21" s="1"/>
  <c r="F102" i="20"/>
  <c r="F89" i="21" s="1"/>
  <c r="E102" i="20"/>
  <c r="F88" i="21" s="1"/>
  <c r="AL101" i="20"/>
  <c r="AI101"/>
  <c r="AG101"/>
  <c r="F87" i="21" s="1"/>
  <c r="AF101" i="20"/>
  <c r="F86" i="21" s="1"/>
  <c r="AE101" i="20"/>
  <c r="F85" i="21" s="1"/>
  <c r="AD101" i="20"/>
  <c r="F84" i="21" s="1"/>
  <c r="AC101" i="20"/>
  <c r="F83" i="21" s="1"/>
  <c r="AB101" i="20"/>
  <c r="F82" i="21" s="1"/>
  <c r="AA101" i="20"/>
  <c r="F81" i="21" s="1"/>
  <c r="Z101" i="20"/>
  <c r="F80" i="21" s="1"/>
  <c r="Y101" i="20"/>
  <c r="F79" i="21" s="1"/>
  <c r="X101" i="20"/>
  <c r="F78" i="21" s="1"/>
  <c r="W101" i="20"/>
  <c r="F77" i="21" s="1"/>
  <c r="V101" i="20"/>
  <c r="F76" i="21" s="1"/>
  <c r="U101" i="20"/>
  <c r="F75" i="21" s="1"/>
  <c r="T101" i="20"/>
  <c r="F74" i="21" s="1"/>
  <c r="S101" i="20"/>
  <c r="F73" i="21" s="1"/>
  <c r="R101" i="20"/>
  <c r="F72" i="21" s="1"/>
  <c r="Q101" i="20"/>
  <c r="F71" i="21" s="1"/>
  <c r="P101" i="20"/>
  <c r="F70" i="21" s="1"/>
  <c r="O101" i="20"/>
  <c r="F69" i="21" s="1"/>
  <c r="N101" i="20"/>
  <c r="F68" i="21" s="1"/>
  <c r="M101" i="20"/>
  <c r="F67" i="21" s="1"/>
  <c r="L101" i="20"/>
  <c r="F66" i="21" s="1"/>
  <c r="K101" i="20"/>
  <c r="F65" i="21" s="1"/>
  <c r="J101" i="20"/>
  <c r="F64" i="21" s="1"/>
  <c r="I101" i="20"/>
  <c r="F63" i="21" s="1"/>
  <c r="H101" i="20"/>
  <c r="F62" i="21" s="1"/>
  <c r="G101" i="20"/>
  <c r="F61" i="21" s="1"/>
  <c r="F101" i="20"/>
  <c r="F60" i="21" s="1"/>
  <c r="E101" i="20"/>
  <c r="F59" i="21" s="1"/>
  <c r="AL100" i="20"/>
  <c r="AI100"/>
  <c r="AG100"/>
  <c r="AF100"/>
  <c r="F57" i="21" s="1"/>
  <c r="AE100" i="20"/>
  <c r="F56" i="21" s="1"/>
  <c r="AD100" i="20"/>
  <c r="F55" i="21" s="1"/>
  <c r="AC100" i="20"/>
  <c r="AB100"/>
  <c r="F53" i="21" s="1"/>
  <c r="AA100" i="20"/>
  <c r="F52" i="21" s="1"/>
  <c r="Z100" i="20"/>
  <c r="F51" i="21" s="1"/>
  <c r="Y100" i="20"/>
  <c r="F50" i="21" s="1"/>
  <c r="X100" i="20"/>
  <c r="F49" i="21" s="1"/>
  <c r="W100" i="20"/>
  <c r="F48" i="21" s="1"/>
  <c r="V100" i="20"/>
  <c r="F47" i="21" s="1"/>
  <c r="U100" i="20"/>
  <c r="F46" i="21" s="1"/>
  <c r="T100" i="20"/>
  <c r="F45" i="21" s="1"/>
  <c r="S100" i="20"/>
  <c r="F44" i="21" s="1"/>
  <c r="R100" i="20"/>
  <c r="F43" i="21" s="1"/>
  <c r="Q100" i="20"/>
  <c r="P100"/>
  <c r="F41" i="21" s="1"/>
  <c r="O100" i="20"/>
  <c r="F40" i="21" s="1"/>
  <c r="N100" i="20"/>
  <c r="F39" i="21" s="1"/>
  <c r="M100" i="20"/>
  <c r="L100"/>
  <c r="F37" i="21" s="1"/>
  <c r="K100" i="20"/>
  <c r="F36" i="21" s="1"/>
  <c r="J100" i="20"/>
  <c r="F35" i="21" s="1"/>
  <c r="I100" i="20"/>
  <c r="F34" i="21" s="1"/>
  <c r="H100" i="20"/>
  <c r="F33" i="21" s="1"/>
  <c r="G100" i="20"/>
  <c r="F32" i="21" s="1"/>
  <c r="F100" i="20"/>
  <c r="F31" i="21" s="1"/>
  <c r="E100" i="20"/>
  <c r="F30" i="21" s="1"/>
  <c r="AJ99" i="20"/>
  <c r="BL138" s="1"/>
  <c r="AI99"/>
  <c r="AL99" s="1"/>
  <c r="AG99"/>
  <c r="AF99"/>
  <c r="F28" i="21" s="1"/>
  <c r="AE99" i="20"/>
  <c r="F27" i="21" s="1"/>
  <c r="AD99" i="20"/>
  <c r="F26" i="21" s="1"/>
  <c r="AC99" i="20"/>
  <c r="AB99"/>
  <c r="F24" i="21" s="1"/>
  <c r="AA99" i="20"/>
  <c r="F23" i="21" s="1"/>
  <c r="Z99" i="20"/>
  <c r="F22" i="21" s="1"/>
  <c r="Y99" i="20"/>
  <c r="F21" i="21" s="1"/>
  <c r="X99" i="20"/>
  <c r="F20" i="21" s="1"/>
  <c r="W99" i="20"/>
  <c r="F19" i="21" s="1"/>
  <c r="V99" i="20"/>
  <c r="F18" i="21" s="1"/>
  <c r="U99" i="20"/>
  <c r="F17" i="21" s="1"/>
  <c r="T99" i="20"/>
  <c r="F16" i="21" s="1"/>
  <c r="S99" i="20"/>
  <c r="F15" i="21" s="1"/>
  <c r="R99" i="20"/>
  <c r="F14" i="21" s="1"/>
  <c r="Q99" i="20"/>
  <c r="P99"/>
  <c r="F12" i="21" s="1"/>
  <c r="O99" i="20"/>
  <c r="F11" i="21" s="1"/>
  <c r="N99" i="20"/>
  <c r="F10" i="21" s="1"/>
  <c r="M99" i="20"/>
  <c r="L99"/>
  <c r="F8" i="21" s="1"/>
  <c r="K99" i="20"/>
  <c r="F7" i="21" s="1"/>
  <c r="J99" i="20"/>
  <c r="F6" i="21" s="1"/>
  <c r="I99" i="20"/>
  <c r="F5" i="21" s="1"/>
  <c r="H99" i="20"/>
  <c r="F4" i="21" s="1"/>
  <c r="G99" i="20"/>
  <c r="F3" i="21" s="1"/>
  <c r="F99" i="20"/>
  <c r="F2" i="21" s="1"/>
  <c r="E99" i="20"/>
  <c r="F1" i="21" s="1"/>
  <c r="AI98" i="20"/>
  <c r="AL91"/>
  <c r="AI91"/>
  <c r="AI90"/>
  <c r="AL90" s="1"/>
  <c r="BL90" s="1"/>
  <c r="AL89"/>
  <c r="AI89"/>
  <c r="AI88"/>
  <c r="AL88" s="1"/>
  <c r="BK88" s="1"/>
  <c r="AI87"/>
  <c r="AL87" s="1"/>
  <c r="AI86"/>
  <c r="AL86" s="1"/>
  <c r="BE86" s="1"/>
  <c r="AI85"/>
  <c r="AL85" s="1"/>
  <c r="AG85"/>
  <c r="E986" i="21" s="1"/>
  <c r="AF85" i="20"/>
  <c r="E985" i="21" s="1"/>
  <c r="AE85" i="20"/>
  <c r="E984" i="21" s="1"/>
  <c r="AD85" i="20"/>
  <c r="E983" i="21" s="1"/>
  <c r="AC85" i="20"/>
  <c r="E982" i="21" s="1"/>
  <c r="AB85" i="20"/>
  <c r="E981" i="21" s="1"/>
  <c r="AA85" i="20"/>
  <c r="E980" i="21" s="1"/>
  <c r="Z85" i="20"/>
  <c r="E979" i="21" s="1"/>
  <c r="Y85" i="20"/>
  <c r="E978" i="21" s="1"/>
  <c r="X85" i="20"/>
  <c r="E977" i="21" s="1"/>
  <c r="W85" i="20"/>
  <c r="E976" i="21" s="1"/>
  <c r="V85" i="20"/>
  <c r="E975" i="21" s="1"/>
  <c r="U85" i="20"/>
  <c r="E974" i="21" s="1"/>
  <c r="T85" i="20"/>
  <c r="E973" i="21" s="1"/>
  <c r="S85" i="20"/>
  <c r="E972" i="21" s="1"/>
  <c r="R85" i="20"/>
  <c r="E971" i="21" s="1"/>
  <c r="Q85" i="20"/>
  <c r="E970" i="21" s="1"/>
  <c r="P85" i="20"/>
  <c r="E969" i="21" s="1"/>
  <c r="O85" i="20"/>
  <c r="E968" i="21" s="1"/>
  <c r="N85" i="20"/>
  <c r="E967" i="21" s="1"/>
  <c r="M85" i="20"/>
  <c r="E966" i="21" s="1"/>
  <c r="L85" i="20"/>
  <c r="E965" i="21" s="1"/>
  <c r="K85" i="20"/>
  <c r="E964" i="21" s="1"/>
  <c r="J85" i="20"/>
  <c r="E963" i="21" s="1"/>
  <c r="I85" i="20"/>
  <c r="E962" i="21" s="1"/>
  <c r="H85" i="20"/>
  <c r="E961" i="21" s="1"/>
  <c r="G85" i="20"/>
  <c r="E960" i="21" s="1"/>
  <c r="F85" i="20"/>
  <c r="E959" i="21" s="1"/>
  <c r="E85" i="20"/>
  <c r="E958" i="21" s="1"/>
  <c r="AI84" i="20"/>
  <c r="AL84" s="1"/>
  <c r="AG84"/>
  <c r="E957" i="21" s="1"/>
  <c r="AF84" i="20"/>
  <c r="E956" i="21" s="1"/>
  <c r="AE84" i="20"/>
  <c r="E955" i="21" s="1"/>
  <c r="AD84" i="20"/>
  <c r="E954" i="21" s="1"/>
  <c r="AC84" i="20"/>
  <c r="E953" i="21" s="1"/>
  <c r="AB84" i="20"/>
  <c r="E952" i="21" s="1"/>
  <c r="AA84" i="20"/>
  <c r="E951" i="21" s="1"/>
  <c r="Z84" i="20"/>
  <c r="E950" i="21" s="1"/>
  <c r="Y84" i="20"/>
  <c r="E949" i="21" s="1"/>
  <c r="X84" i="20"/>
  <c r="E948" i="21" s="1"/>
  <c r="W84" i="20"/>
  <c r="E947" i="21" s="1"/>
  <c r="V84" i="20"/>
  <c r="E946" i="21" s="1"/>
  <c r="U84" i="20"/>
  <c r="E945" i="21" s="1"/>
  <c r="T84" i="20"/>
  <c r="E944" i="21" s="1"/>
  <c r="S84" i="20"/>
  <c r="E943" i="21" s="1"/>
  <c r="R84" i="20"/>
  <c r="E942" i="21" s="1"/>
  <c r="Q84" i="20"/>
  <c r="E941" i="21" s="1"/>
  <c r="P84" i="20"/>
  <c r="E940" i="21" s="1"/>
  <c r="O84" i="20"/>
  <c r="E939" i="21" s="1"/>
  <c r="N84" i="20"/>
  <c r="E938" i="21" s="1"/>
  <c r="M84" i="20"/>
  <c r="E937" i="21" s="1"/>
  <c r="L84" i="20"/>
  <c r="E936" i="21" s="1"/>
  <c r="K84" i="20"/>
  <c r="E935" i="21" s="1"/>
  <c r="J84" i="20"/>
  <c r="E934" i="21" s="1"/>
  <c r="I84" i="20"/>
  <c r="E933" i="21" s="1"/>
  <c r="H84" i="20"/>
  <c r="E932" i="21" s="1"/>
  <c r="G84" i="20"/>
  <c r="E931" i="21" s="1"/>
  <c r="F84" i="20"/>
  <c r="E930" i="21" s="1"/>
  <c r="E84" i="20"/>
  <c r="E929" i="21" s="1"/>
  <c r="AI83" i="20"/>
  <c r="AL83" s="1"/>
  <c r="AG83"/>
  <c r="E928" i="21" s="1"/>
  <c r="AF83" i="20"/>
  <c r="E927" i="21" s="1"/>
  <c r="AE83" i="20"/>
  <c r="E926" i="21" s="1"/>
  <c r="AD83" i="20"/>
  <c r="E925" i="21" s="1"/>
  <c r="AC83" i="20"/>
  <c r="E924" i="21" s="1"/>
  <c r="AB83" i="20"/>
  <c r="E923" i="21" s="1"/>
  <c r="AA83" i="20"/>
  <c r="E922" i="21" s="1"/>
  <c r="Z83" i="20"/>
  <c r="E921" i="21" s="1"/>
  <c r="Y83" i="20"/>
  <c r="E920" i="21" s="1"/>
  <c r="X83" i="20"/>
  <c r="E919" i="21" s="1"/>
  <c r="W83" i="20"/>
  <c r="E918" i="21" s="1"/>
  <c r="V83" i="20"/>
  <c r="E917" i="21" s="1"/>
  <c r="U83" i="20"/>
  <c r="E916" i="21" s="1"/>
  <c r="T83" i="20"/>
  <c r="E915" i="21" s="1"/>
  <c r="S83" i="20"/>
  <c r="E914" i="21" s="1"/>
  <c r="R83" i="20"/>
  <c r="E913" i="21" s="1"/>
  <c r="Q83" i="20"/>
  <c r="E912" i="21" s="1"/>
  <c r="P83" i="20"/>
  <c r="E911" i="21" s="1"/>
  <c r="O83" i="20"/>
  <c r="E910" i="21" s="1"/>
  <c r="N83" i="20"/>
  <c r="E909" i="21" s="1"/>
  <c r="M83" i="20"/>
  <c r="E908" i="21" s="1"/>
  <c r="L83" i="20"/>
  <c r="E907" i="21" s="1"/>
  <c r="K83" i="20"/>
  <c r="E906" i="21" s="1"/>
  <c r="J83" i="20"/>
  <c r="E905" i="21" s="1"/>
  <c r="I83" i="20"/>
  <c r="E904" i="21" s="1"/>
  <c r="H83" i="20"/>
  <c r="E903" i="21" s="1"/>
  <c r="G83" i="20"/>
  <c r="E902" i="21" s="1"/>
  <c r="F83" i="20"/>
  <c r="E901" i="21" s="1"/>
  <c r="E83" i="20"/>
  <c r="E900" i="21" s="1"/>
  <c r="AI82" i="20"/>
  <c r="AL82" s="1"/>
  <c r="AG82"/>
  <c r="E899" i="21" s="1"/>
  <c r="AF82" i="20"/>
  <c r="E898" i="21" s="1"/>
  <c r="AE82" i="20"/>
  <c r="E897" i="21" s="1"/>
  <c r="AD82" i="20"/>
  <c r="E896" i="21" s="1"/>
  <c r="AC82" i="20"/>
  <c r="E895" i="21" s="1"/>
  <c r="AB82" i="20"/>
  <c r="E894" i="21" s="1"/>
  <c r="AA82" i="20"/>
  <c r="E893" i="21" s="1"/>
  <c r="Z82" i="20"/>
  <c r="E892" i="21" s="1"/>
  <c r="Y82" i="20"/>
  <c r="E891" i="21" s="1"/>
  <c r="X82" i="20"/>
  <c r="E890" i="21" s="1"/>
  <c r="W82" i="20"/>
  <c r="E889" i="21" s="1"/>
  <c r="V82" i="20"/>
  <c r="E888" i="21" s="1"/>
  <c r="U82" i="20"/>
  <c r="E887" i="21" s="1"/>
  <c r="T82" i="20"/>
  <c r="E886" i="21" s="1"/>
  <c r="S82" i="20"/>
  <c r="E885" i="21" s="1"/>
  <c r="R82" i="20"/>
  <c r="E884" i="21" s="1"/>
  <c r="Q82" i="20"/>
  <c r="E883" i="21" s="1"/>
  <c r="P82" i="20"/>
  <c r="E882" i="21" s="1"/>
  <c r="O82" i="20"/>
  <c r="E881" i="21" s="1"/>
  <c r="N82" i="20"/>
  <c r="E880" i="21" s="1"/>
  <c r="M82" i="20"/>
  <c r="E879" i="21" s="1"/>
  <c r="L82" i="20"/>
  <c r="E878" i="21" s="1"/>
  <c r="K82" i="20"/>
  <c r="E877" i="21" s="1"/>
  <c r="J82" i="20"/>
  <c r="E876" i="21" s="1"/>
  <c r="I82" i="20"/>
  <c r="E875" i="21" s="1"/>
  <c r="H82" i="20"/>
  <c r="E874" i="21" s="1"/>
  <c r="G82" i="20"/>
  <c r="E873" i="21" s="1"/>
  <c r="F82" i="20"/>
  <c r="E872" i="21" s="1"/>
  <c r="E82" i="20"/>
  <c r="E871" i="21" s="1"/>
  <c r="AI81" i="20"/>
  <c r="AL81" s="1"/>
  <c r="AG81"/>
  <c r="E870" i="21" s="1"/>
  <c r="AF81" i="20"/>
  <c r="E869" i="21" s="1"/>
  <c r="AE81" i="20"/>
  <c r="E868" i="21" s="1"/>
  <c r="AD81" i="20"/>
  <c r="E867" i="21" s="1"/>
  <c r="AC81" i="20"/>
  <c r="E866" i="21" s="1"/>
  <c r="AB81" i="20"/>
  <c r="E865" i="21" s="1"/>
  <c r="AA81" i="20"/>
  <c r="E864" i="21" s="1"/>
  <c r="Z81" i="20"/>
  <c r="E863" i="21" s="1"/>
  <c r="Y81" i="20"/>
  <c r="E862" i="21" s="1"/>
  <c r="X81" i="20"/>
  <c r="E861" i="21" s="1"/>
  <c r="W81" i="20"/>
  <c r="E860" i="21" s="1"/>
  <c r="V81" i="20"/>
  <c r="E859" i="21" s="1"/>
  <c r="U81" i="20"/>
  <c r="E858" i="21" s="1"/>
  <c r="T81" i="20"/>
  <c r="E857" i="21" s="1"/>
  <c r="S81" i="20"/>
  <c r="E856" i="21" s="1"/>
  <c r="R81" i="20"/>
  <c r="E855" i="21" s="1"/>
  <c r="Q81" i="20"/>
  <c r="E854" i="21" s="1"/>
  <c r="P81" i="20"/>
  <c r="E853" i="21" s="1"/>
  <c r="O81" i="20"/>
  <c r="E852" i="21" s="1"/>
  <c r="N81" i="20"/>
  <c r="E851" i="21" s="1"/>
  <c r="M81" i="20"/>
  <c r="E850" i="21" s="1"/>
  <c r="L81" i="20"/>
  <c r="E849" i="21" s="1"/>
  <c r="K81" i="20"/>
  <c r="E848" i="21" s="1"/>
  <c r="J81" i="20"/>
  <c r="E847" i="21" s="1"/>
  <c r="I81" i="20"/>
  <c r="E846" i="21" s="1"/>
  <c r="H81" i="20"/>
  <c r="E845" i="21" s="1"/>
  <c r="G81" i="20"/>
  <c r="E844" i="21" s="1"/>
  <c r="F81" i="20"/>
  <c r="E843" i="21" s="1"/>
  <c r="E81" i="20"/>
  <c r="E842" i="21" s="1"/>
  <c r="AI80" i="20"/>
  <c r="AL80" s="1"/>
  <c r="AG80"/>
  <c r="E841" i="21" s="1"/>
  <c r="AF80" i="20"/>
  <c r="E840" i="21" s="1"/>
  <c r="AE80" i="20"/>
  <c r="E839" i="21" s="1"/>
  <c r="AD80" i="20"/>
  <c r="E838" i="21" s="1"/>
  <c r="AC80" i="20"/>
  <c r="E837" i="21" s="1"/>
  <c r="AB80" i="20"/>
  <c r="E836" i="21" s="1"/>
  <c r="AA80" i="20"/>
  <c r="E835" i="21" s="1"/>
  <c r="Z80" i="20"/>
  <c r="E834" i="21" s="1"/>
  <c r="Y80" i="20"/>
  <c r="E833" i="21" s="1"/>
  <c r="X80" i="20"/>
  <c r="E832" i="21" s="1"/>
  <c r="W80" i="20"/>
  <c r="E831" i="21" s="1"/>
  <c r="V80" i="20"/>
  <c r="E830" i="21" s="1"/>
  <c r="U80" i="20"/>
  <c r="E829" i="21" s="1"/>
  <c r="T80" i="20"/>
  <c r="E828" i="21" s="1"/>
  <c r="S80" i="20"/>
  <c r="E827" i="21" s="1"/>
  <c r="R80" i="20"/>
  <c r="E826" i="21" s="1"/>
  <c r="Q80" i="20"/>
  <c r="E825" i="21" s="1"/>
  <c r="P80" i="20"/>
  <c r="E824" i="21" s="1"/>
  <c r="O80" i="20"/>
  <c r="E823" i="21" s="1"/>
  <c r="N80" i="20"/>
  <c r="E822" i="21" s="1"/>
  <c r="M80" i="20"/>
  <c r="E821" i="21" s="1"/>
  <c r="L80" i="20"/>
  <c r="E820" i="21" s="1"/>
  <c r="K80" i="20"/>
  <c r="E819" i="21" s="1"/>
  <c r="J80" i="20"/>
  <c r="E818" i="21" s="1"/>
  <c r="I80" i="20"/>
  <c r="E817" i="21" s="1"/>
  <c r="H80" i="20"/>
  <c r="E816" i="21" s="1"/>
  <c r="G80" i="20"/>
  <c r="E815" i="21" s="1"/>
  <c r="F80" i="20"/>
  <c r="E814" i="21" s="1"/>
  <c r="E80" i="20"/>
  <c r="E813" i="21" s="1"/>
  <c r="AI79" i="20"/>
  <c r="AL79" s="1"/>
  <c r="AG79"/>
  <c r="E812" i="21" s="1"/>
  <c r="AF79" i="20"/>
  <c r="E811" i="21" s="1"/>
  <c r="AE79" i="20"/>
  <c r="E810" i="21" s="1"/>
  <c r="AD79" i="20"/>
  <c r="E809" i="21" s="1"/>
  <c r="AC79" i="20"/>
  <c r="E808" i="21" s="1"/>
  <c r="AB79" i="20"/>
  <c r="E807" i="21" s="1"/>
  <c r="AA79" i="20"/>
  <c r="E806" i="21" s="1"/>
  <c r="Z79" i="20"/>
  <c r="E805" i="21" s="1"/>
  <c r="Y79" i="20"/>
  <c r="E804" i="21" s="1"/>
  <c r="X79" i="20"/>
  <c r="E803" i="21" s="1"/>
  <c r="W79" i="20"/>
  <c r="E802" i="21" s="1"/>
  <c r="V79" i="20"/>
  <c r="E801" i="21" s="1"/>
  <c r="U79" i="20"/>
  <c r="E800" i="21" s="1"/>
  <c r="T79" i="20"/>
  <c r="E799" i="21" s="1"/>
  <c r="S79" i="20"/>
  <c r="E798" i="21" s="1"/>
  <c r="R79" i="20"/>
  <c r="E797" i="21" s="1"/>
  <c r="Q79" i="20"/>
  <c r="E796" i="21" s="1"/>
  <c r="P79" i="20"/>
  <c r="E795" i="21" s="1"/>
  <c r="O79" i="20"/>
  <c r="E794" i="21" s="1"/>
  <c r="N79" i="20"/>
  <c r="E793" i="21" s="1"/>
  <c r="M79" i="20"/>
  <c r="E792" i="21" s="1"/>
  <c r="L79" i="20"/>
  <c r="E791" i="21" s="1"/>
  <c r="K79" i="20"/>
  <c r="E790" i="21" s="1"/>
  <c r="J79" i="20"/>
  <c r="E789" i="21" s="1"/>
  <c r="I79" i="20"/>
  <c r="E788" i="21" s="1"/>
  <c r="H79" i="20"/>
  <c r="E787" i="21" s="1"/>
  <c r="G79" i="20"/>
  <c r="E786" i="21" s="1"/>
  <c r="F79" i="20"/>
  <c r="E785" i="21" s="1"/>
  <c r="E79" i="20"/>
  <c r="E784" i="21" s="1"/>
  <c r="AI78" i="20"/>
  <c r="AL78" s="1"/>
  <c r="AG78"/>
  <c r="E783" i="21" s="1"/>
  <c r="AF78" i="20"/>
  <c r="E782" i="21" s="1"/>
  <c r="AE78" i="20"/>
  <c r="E781" i="21" s="1"/>
  <c r="AD78" i="20"/>
  <c r="E780" i="21" s="1"/>
  <c r="AC78" i="20"/>
  <c r="E779" i="21" s="1"/>
  <c r="AB78" i="20"/>
  <c r="E778" i="21" s="1"/>
  <c r="AA78" i="20"/>
  <c r="E777" i="21" s="1"/>
  <c r="Z78" i="20"/>
  <c r="E776" i="21" s="1"/>
  <c r="Y78" i="20"/>
  <c r="E775" i="21" s="1"/>
  <c r="X78" i="20"/>
  <c r="E774" i="21" s="1"/>
  <c r="W78" i="20"/>
  <c r="E773" i="21" s="1"/>
  <c r="V78" i="20"/>
  <c r="E772" i="21" s="1"/>
  <c r="U78" i="20"/>
  <c r="E771" i="21" s="1"/>
  <c r="T78" i="20"/>
  <c r="E770" i="21" s="1"/>
  <c r="S78" i="20"/>
  <c r="E769" i="21" s="1"/>
  <c r="R78" i="20"/>
  <c r="E768" i="21" s="1"/>
  <c r="Q78" i="20"/>
  <c r="E767" i="21" s="1"/>
  <c r="P78" i="20"/>
  <c r="E766" i="21" s="1"/>
  <c r="O78" i="20"/>
  <c r="E765" i="21" s="1"/>
  <c r="N78" i="20"/>
  <c r="E764" i="21" s="1"/>
  <c r="M78" i="20"/>
  <c r="E763" i="21" s="1"/>
  <c r="L78" i="20"/>
  <c r="E762" i="21" s="1"/>
  <c r="K78" i="20"/>
  <c r="E761" i="21" s="1"/>
  <c r="J78" i="20"/>
  <c r="E760" i="21" s="1"/>
  <c r="I78" i="20"/>
  <c r="E759" i="21" s="1"/>
  <c r="H78" i="20"/>
  <c r="E758" i="21" s="1"/>
  <c r="G78" i="20"/>
  <c r="E757" i="21" s="1"/>
  <c r="F78" i="20"/>
  <c r="E756" i="21" s="1"/>
  <c r="E78" i="20"/>
  <c r="E755" i="21" s="1"/>
  <c r="AI77" i="20"/>
  <c r="AL77" s="1"/>
  <c r="AG77"/>
  <c r="E754" i="21" s="1"/>
  <c r="AF77" i="20"/>
  <c r="E753" i="21" s="1"/>
  <c r="AE77" i="20"/>
  <c r="E752" i="21" s="1"/>
  <c r="AD77" i="20"/>
  <c r="E751" i="21" s="1"/>
  <c r="AC77" i="20"/>
  <c r="E750" i="21" s="1"/>
  <c r="AB77" i="20"/>
  <c r="E749" i="21" s="1"/>
  <c r="AA77" i="20"/>
  <c r="E748" i="21" s="1"/>
  <c r="Z77" i="20"/>
  <c r="E747" i="21" s="1"/>
  <c r="Y77" i="20"/>
  <c r="E746" i="21" s="1"/>
  <c r="X77" i="20"/>
  <c r="E745" i="21" s="1"/>
  <c r="W77" i="20"/>
  <c r="E744" i="21" s="1"/>
  <c r="V77" i="20"/>
  <c r="E743" i="21" s="1"/>
  <c r="U77" i="20"/>
  <c r="E742" i="21" s="1"/>
  <c r="T77" i="20"/>
  <c r="E741" i="21" s="1"/>
  <c r="S77" i="20"/>
  <c r="E740" i="21" s="1"/>
  <c r="R77" i="20"/>
  <c r="E739" i="21" s="1"/>
  <c r="Q77" i="20"/>
  <c r="E738" i="21" s="1"/>
  <c r="P77" i="20"/>
  <c r="E737" i="21" s="1"/>
  <c r="O77" i="20"/>
  <c r="E736" i="21" s="1"/>
  <c r="N77" i="20"/>
  <c r="E735" i="21" s="1"/>
  <c r="M77" i="20"/>
  <c r="E734" i="21" s="1"/>
  <c r="L77" i="20"/>
  <c r="E733" i="21" s="1"/>
  <c r="K77" i="20"/>
  <c r="E732" i="21" s="1"/>
  <c r="J77" i="20"/>
  <c r="E731" i="21" s="1"/>
  <c r="I77" i="20"/>
  <c r="E730" i="21" s="1"/>
  <c r="H77" i="20"/>
  <c r="E729" i="21" s="1"/>
  <c r="G77" i="20"/>
  <c r="E728" i="21" s="1"/>
  <c r="F77" i="20"/>
  <c r="E727" i="21" s="1"/>
  <c r="E77" i="20"/>
  <c r="E726" i="21" s="1"/>
  <c r="AI76" i="20"/>
  <c r="AL76" s="1"/>
  <c r="AG76"/>
  <c r="E725" i="21" s="1"/>
  <c r="AF76" i="20"/>
  <c r="E724" i="21" s="1"/>
  <c r="AE76" i="20"/>
  <c r="E723" i="21" s="1"/>
  <c r="AD76" i="20"/>
  <c r="E722" i="21" s="1"/>
  <c r="AC76" i="20"/>
  <c r="E721" i="21" s="1"/>
  <c r="AB76" i="20"/>
  <c r="E720" i="21" s="1"/>
  <c r="AA76" i="20"/>
  <c r="E719" i="21" s="1"/>
  <c r="Z76" i="20"/>
  <c r="E718" i="21" s="1"/>
  <c r="Y76" i="20"/>
  <c r="E717" i="21" s="1"/>
  <c r="X76" i="20"/>
  <c r="E716" i="21" s="1"/>
  <c r="W76" i="20"/>
  <c r="E715" i="21" s="1"/>
  <c r="V76" i="20"/>
  <c r="E714" i="21" s="1"/>
  <c r="U76" i="20"/>
  <c r="E713" i="21" s="1"/>
  <c r="T76" i="20"/>
  <c r="E712" i="21" s="1"/>
  <c r="S76" i="20"/>
  <c r="E711" i="21" s="1"/>
  <c r="R76" i="20"/>
  <c r="E710" i="21" s="1"/>
  <c r="Q76" i="20"/>
  <c r="E709" i="21" s="1"/>
  <c r="P76" i="20"/>
  <c r="E708" i="21" s="1"/>
  <c r="O76" i="20"/>
  <c r="E707" i="21" s="1"/>
  <c r="N76" i="20"/>
  <c r="E706" i="21" s="1"/>
  <c r="M76" i="20"/>
  <c r="E705" i="21" s="1"/>
  <c r="L76" i="20"/>
  <c r="E704" i="21" s="1"/>
  <c r="K76" i="20"/>
  <c r="E703" i="21" s="1"/>
  <c r="J76" i="20"/>
  <c r="E702" i="21" s="1"/>
  <c r="I76" i="20"/>
  <c r="E701" i="21" s="1"/>
  <c r="H76" i="20"/>
  <c r="E700" i="21" s="1"/>
  <c r="G76" i="20"/>
  <c r="E699" i="21" s="1"/>
  <c r="F76" i="20"/>
  <c r="E698" i="21" s="1"/>
  <c r="E76" i="20"/>
  <c r="E697" i="21" s="1"/>
  <c r="AI75" i="20"/>
  <c r="AL75" s="1"/>
  <c r="AG75"/>
  <c r="E696" i="21" s="1"/>
  <c r="AF75" i="20"/>
  <c r="E695" i="21" s="1"/>
  <c r="AE75" i="20"/>
  <c r="E694" i="21" s="1"/>
  <c r="AD75" i="20"/>
  <c r="E693" i="21" s="1"/>
  <c r="AC75" i="20"/>
  <c r="E692" i="21" s="1"/>
  <c r="AB75" i="20"/>
  <c r="E691" i="21" s="1"/>
  <c r="AA75" i="20"/>
  <c r="E690" i="21" s="1"/>
  <c r="Z75" i="20"/>
  <c r="E689" i="21" s="1"/>
  <c r="Y75" i="20"/>
  <c r="E688" i="21" s="1"/>
  <c r="X75" i="20"/>
  <c r="E687" i="21" s="1"/>
  <c r="W75" i="20"/>
  <c r="E686" i="21" s="1"/>
  <c r="V75" i="20"/>
  <c r="E685" i="21" s="1"/>
  <c r="U75" i="20"/>
  <c r="E684" i="21" s="1"/>
  <c r="T75" i="20"/>
  <c r="E683" i="21" s="1"/>
  <c r="S75" i="20"/>
  <c r="E682" i="21" s="1"/>
  <c r="R75" i="20"/>
  <c r="E681" i="21" s="1"/>
  <c r="Q75" i="20"/>
  <c r="E680" i="21" s="1"/>
  <c r="P75" i="20"/>
  <c r="E679" i="21" s="1"/>
  <c r="O75" i="20"/>
  <c r="E678" i="21" s="1"/>
  <c r="N75" i="20"/>
  <c r="E677" i="21" s="1"/>
  <c r="M75" i="20"/>
  <c r="E676" i="21" s="1"/>
  <c r="L75" i="20"/>
  <c r="E675" i="21" s="1"/>
  <c r="K75" i="20"/>
  <c r="E674" i="21" s="1"/>
  <c r="J75" i="20"/>
  <c r="E673" i="21" s="1"/>
  <c r="I75" i="20"/>
  <c r="E672" i="21" s="1"/>
  <c r="H75" i="20"/>
  <c r="E671" i="21" s="1"/>
  <c r="G75" i="20"/>
  <c r="E670" i="21" s="1"/>
  <c r="F75" i="20"/>
  <c r="E669" i="21" s="1"/>
  <c r="E75" i="20"/>
  <c r="E668" i="21" s="1"/>
  <c r="AI74" i="20"/>
  <c r="AL74" s="1"/>
  <c r="AG74"/>
  <c r="E667" i="21" s="1"/>
  <c r="AF74" i="20"/>
  <c r="E666" i="21" s="1"/>
  <c r="AE74" i="20"/>
  <c r="E665" i="21" s="1"/>
  <c r="AD74" i="20"/>
  <c r="E664" i="21" s="1"/>
  <c r="AC74" i="20"/>
  <c r="E663" i="21" s="1"/>
  <c r="AB74" i="20"/>
  <c r="E662" i="21" s="1"/>
  <c r="AA74" i="20"/>
  <c r="E661" i="21" s="1"/>
  <c r="Z74" i="20"/>
  <c r="E660" i="21" s="1"/>
  <c r="Y74" i="20"/>
  <c r="E659" i="21" s="1"/>
  <c r="X74" i="20"/>
  <c r="E658" i="21" s="1"/>
  <c r="W74" i="20"/>
  <c r="E657" i="21" s="1"/>
  <c r="V74" i="20"/>
  <c r="E656" i="21" s="1"/>
  <c r="U74" i="20"/>
  <c r="E655" i="21" s="1"/>
  <c r="T74" i="20"/>
  <c r="E654" i="21" s="1"/>
  <c r="S74" i="20"/>
  <c r="E653" i="21" s="1"/>
  <c r="R74" i="20"/>
  <c r="E652" i="21" s="1"/>
  <c r="Q74" i="20"/>
  <c r="E651" i="21" s="1"/>
  <c r="P74" i="20"/>
  <c r="E650" i="21" s="1"/>
  <c r="O74" i="20"/>
  <c r="E649" i="21" s="1"/>
  <c r="N74" i="20"/>
  <c r="E648" i="21" s="1"/>
  <c r="M74" i="20"/>
  <c r="E647" i="21" s="1"/>
  <c r="L74" i="20"/>
  <c r="E646" i="21" s="1"/>
  <c r="K74" i="20"/>
  <c r="E645" i="21" s="1"/>
  <c r="J74" i="20"/>
  <c r="E644" i="21" s="1"/>
  <c r="I74" i="20"/>
  <c r="E643" i="21" s="1"/>
  <c r="H74" i="20"/>
  <c r="E642" i="21" s="1"/>
  <c r="G74" i="20"/>
  <c r="E641" i="21" s="1"/>
  <c r="F74" i="20"/>
  <c r="E640" i="21" s="1"/>
  <c r="E74" i="20"/>
  <c r="E639" i="21" s="1"/>
  <c r="AI73" i="20"/>
  <c r="AL73" s="1"/>
  <c r="AG73"/>
  <c r="E638" i="21" s="1"/>
  <c r="AF73" i="20"/>
  <c r="E637" i="21" s="1"/>
  <c r="AE73" i="20"/>
  <c r="E636" i="21" s="1"/>
  <c r="AD73" i="20"/>
  <c r="E635" i="21" s="1"/>
  <c r="AC73" i="20"/>
  <c r="E634" i="21" s="1"/>
  <c r="AB73" i="20"/>
  <c r="E633" i="21" s="1"/>
  <c r="AA73" i="20"/>
  <c r="E632" i="21" s="1"/>
  <c r="Z73" i="20"/>
  <c r="E631" i="21" s="1"/>
  <c r="Y73" i="20"/>
  <c r="E630" i="21" s="1"/>
  <c r="X73" i="20"/>
  <c r="E629" i="21" s="1"/>
  <c r="W73" i="20"/>
  <c r="E628" i="21" s="1"/>
  <c r="V73" i="20"/>
  <c r="E627" i="21" s="1"/>
  <c r="U73" i="20"/>
  <c r="E626" i="21" s="1"/>
  <c r="T73" i="20"/>
  <c r="E625" i="21" s="1"/>
  <c r="S73" i="20"/>
  <c r="E624" i="21" s="1"/>
  <c r="R73" i="20"/>
  <c r="E623" i="21" s="1"/>
  <c r="Q73" i="20"/>
  <c r="E622" i="21" s="1"/>
  <c r="P73" i="20"/>
  <c r="E621" i="21" s="1"/>
  <c r="O73" i="20"/>
  <c r="E620" i="21" s="1"/>
  <c r="N73" i="20"/>
  <c r="E619" i="21" s="1"/>
  <c r="M73" i="20"/>
  <c r="E618" i="21" s="1"/>
  <c r="L73" i="20"/>
  <c r="E617" i="21" s="1"/>
  <c r="K73" i="20"/>
  <c r="E616" i="21" s="1"/>
  <c r="J73" i="20"/>
  <c r="E615" i="21" s="1"/>
  <c r="I73" i="20"/>
  <c r="E614" i="21" s="1"/>
  <c r="H73" i="20"/>
  <c r="E613" i="21" s="1"/>
  <c r="G73" i="20"/>
  <c r="E612" i="21" s="1"/>
  <c r="F73" i="20"/>
  <c r="E611" i="21" s="1"/>
  <c r="E73" i="20"/>
  <c r="E610" i="21" s="1"/>
  <c r="AI72" i="20"/>
  <c r="AL72" s="1"/>
  <c r="AG72"/>
  <c r="E609" i="21" s="1"/>
  <c r="AF72" i="20"/>
  <c r="E608" i="21" s="1"/>
  <c r="AE72" i="20"/>
  <c r="E607" i="21" s="1"/>
  <c r="AD72" i="20"/>
  <c r="E606" i="21" s="1"/>
  <c r="AC72" i="20"/>
  <c r="E605" i="21" s="1"/>
  <c r="AB72" i="20"/>
  <c r="E604" i="21" s="1"/>
  <c r="AA72" i="20"/>
  <c r="E603" i="21" s="1"/>
  <c r="Z72" i="20"/>
  <c r="E602" i="21" s="1"/>
  <c r="Y72" i="20"/>
  <c r="E601" i="21" s="1"/>
  <c r="X72" i="20"/>
  <c r="E600" i="21" s="1"/>
  <c r="W72" i="20"/>
  <c r="E599" i="21" s="1"/>
  <c r="V72" i="20"/>
  <c r="E598" i="21" s="1"/>
  <c r="U72" i="20"/>
  <c r="E597" i="21" s="1"/>
  <c r="T72" i="20"/>
  <c r="E596" i="21" s="1"/>
  <c r="S72" i="20"/>
  <c r="E595" i="21" s="1"/>
  <c r="R72" i="20"/>
  <c r="E594" i="21" s="1"/>
  <c r="Q72" i="20"/>
  <c r="E593" i="21" s="1"/>
  <c r="P72" i="20"/>
  <c r="E592" i="21" s="1"/>
  <c r="O72" i="20"/>
  <c r="E591" i="21" s="1"/>
  <c r="N72" i="20"/>
  <c r="E590" i="21" s="1"/>
  <c r="M72" i="20"/>
  <c r="E589" i="21" s="1"/>
  <c r="L72" i="20"/>
  <c r="E588" i="21" s="1"/>
  <c r="K72" i="20"/>
  <c r="E587" i="21" s="1"/>
  <c r="J72" i="20"/>
  <c r="E586" i="21" s="1"/>
  <c r="I72" i="20"/>
  <c r="E585" i="21" s="1"/>
  <c r="H72" i="20"/>
  <c r="E584" i="21" s="1"/>
  <c r="G72" i="20"/>
  <c r="E583" i="21" s="1"/>
  <c r="F72" i="20"/>
  <c r="E582" i="21" s="1"/>
  <c r="E72" i="20"/>
  <c r="E581" i="21" s="1"/>
  <c r="AI71" i="20"/>
  <c r="AL71" s="1"/>
  <c r="AG71"/>
  <c r="E580" i="21" s="1"/>
  <c r="AF71" i="20"/>
  <c r="E579" i="21" s="1"/>
  <c r="AE71" i="20"/>
  <c r="E578" i="21" s="1"/>
  <c r="AD71" i="20"/>
  <c r="E577" i="21" s="1"/>
  <c r="AC71" i="20"/>
  <c r="E576" i="21" s="1"/>
  <c r="AB71" i="20"/>
  <c r="E575" i="21" s="1"/>
  <c r="AA71" i="20"/>
  <c r="E574" i="21" s="1"/>
  <c r="Z71" i="20"/>
  <c r="E573" i="21" s="1"/>
  <c r="Y71" i="20"/>
  <c r="E572" i="21" s="1"/>
  <c r="X71" i="20"/>
  <c r="E571" i="21" s="1"/>
  <c r="W71" i="20"/>
  <c r="E570" i="21" s="1"/>
  <c r="V71" i="20"/>
  <c r="E569" i="21" s="1"/>
  <c r="U71" i="20"/>
  <c r="E568" i="21" s="1"/>
  <c r="T71" i="20"/>
  <c r="E567" i="21" s="1"/>
  <c r="S71" i="20"/>
  <c r="E566" i="21" s="1"/>
  <c r="R71" i="20"/>
  <c r="E565" i="21" s="1"/>
  <c r="Q71" i="20"/>
  <c r="E564" i="21" s="1"/>
  <c r="P71" i="20"/>
  <c r="E563" i="21" s="1"/>
  <c r="O71" i="20"/>
  <c r="E562" i="21" s="1"/>
  <c r="N71" i="20"/>
  <c r="E561" i="21" s="1"/>
  <c r="M71" i="20"/>
  <c r="E560" i="21" s="1"/>
  <c r="L71" i="20"/>
  <c r="E559" i="21" s="1"/>
  <c r="K71" i="20"/>
  <c r="E558" i="21" s="1"/>
  <c r="J71" i="20"/>
  <c r="E557" i="21" s="1"/>
  <c r="I71" i="20"/>
  <c r="E556" i="21" s="1"/>
  <c r="H71" i="20"/>
  <c r="E555" i="21" s="1"/>
  <c r="G71" i="20"/>
  <c r="E554" i="21" s="1"/>
  <c r="F71" i="20"/>
  <c r="E553" i="21" s="1"/>
  <c r="E71" i="20"/>
  <c r="E552" i="21" s="1"/>
  <c r="AI70" i="20"/>
  <c r="AL70" s="1"/>
  <c r="AG70"/>
  <c r="E551" i="21" s="1"/>
  <c r="AF70" i="20"/>
  <c r="E550" i="21" s="1"/>
  <c r="AE70" i="20"/>
  <c r="E549" i="21" s="1"/>
  <c r="AD70" i="20"/>
  <c r="E548" i="21" s="1"/>
  <c r="AC70" i="20"/>
  <c r="E547" i="21" s="1"/>
  <c r="AB70" i="20"/>
  <c r="E546" i="21" s="1"/>
  <c r="AA70" i="20"/>
  <c r="E545" i="21" s="1"/>
  <c r="Z70" i="20"/>
  <c r="E544" i="21" s="1"/>
  <c r="Y70" i="20"/>
  <c r="E543" i="21" s="1"/>
  <c r="X70" i="20"/>
  <c r="E542" i="21" s="1"/>
  <c r="W70" i="20"/>
  <c r="E541" i="21" s="1"/>
  <c r="V70" i="20"/>
  <c r="E540" i="21" s="1"/>
  <c r="U70" i="20"/>
  <c r="E539" i="21" s="1"/>
  <c r="T70" i="20"/>
  <c r="E538" i="21" s="1"/>
  <c r="S70" i="20"/>
  <c r="E537" i="21" s="1"/>
  <c r="R70" i="20"/>
  <c r="E536" i="21" s="1"/>
  <c r="Q70" i="20"/>
  <c r="E535" i="21" s="1"/>
  <c r="P70" i="20"/>
  <c r="E534" i="21" s="1"/>
  <c r="O70" i="20"/>
  <c r="E533" i="21" s="1"/>
  <c r="N70" i="20"/>
  <c r="E532" i="21" s="1"/>
  <c r="M70" i="20"/>
  <c r="E531" i="21" s="1"/>
  <c r="L70" i="20"/>
  <c r="E530" i="21" s="1"/>
  <c r="K70" i="20"/>
  <c r="E529" i="21" s="1"/>
  <c r="J70" i="20"/>
  <c r="E528" i="21" s="1"/>
  <c r="I70" i="20"/>
  <c r="E527" i="21" s="1"/>
  <c r="H70" i="20"/>
  <c r="E526" i="21" s="1"/>
  <c r="G70" i="20"/>
  <c r="E525" i="21" s="1"/>
  <c r="F70" i="20"/>
  <c r="E524" i="21" s="1"/>
  <c r="E70" i="20"/>
  <c r="E523" i="21" s="1"/>
  <c r="AI69" i="20"/>
  <c r="AL69" s="1"/>
  <c r="AG69"/>
  <c r="E522" i="21" s="1"/>
  <c r="AF69" i="20"/>
  <c r="E521" i="21" s="1"/>
  <c r="AE69" i="20"/>
  <c r="E520" i="21" s="1"/>
  <c r="AD69" i="20"/>
  <c r="E519" i="21" s="1"/>
  <c r="AC69" i="20"/>
  <c r="E518" i="21" s="1"/>
  <c r="AB69" i="20"/>
  <c r="E517" i="21" s="1"/>
  <c r="AA69" i="20"/>
  <c r="E516" i="21" s="1"/>
  <c r="Z69" i="20"/>
  <c r="E515" i="21" s="1"/>
  <c r="Y69" i="20"/>
  <c r="E514" i="21" s="1"/>
  <c r="X69" i="20"/>
  <c r="E513" i="21" s="1"/>
  <c r="W69" i="20"/>
  <c r="E512" i="21" s="1"/>
  <c r="V69" i="20"/>
  <c r="E511" i="21" s="1"/>
  <c r="U69" i="20"/>
  <c r="E510" i="21" s="1"/>
  <c r="T69" i="20"/>
  <c r="S69"/>
  <c r="E508" i="21" s="1"/>
  <c r="R69" i="20"/>
  <c r="E507" i="21" s="1"/>
  <c r="Q69" i="20"/>
  <c r="E506" i="21" s="1"/>
  <c r="P69" i="20"/>
  <c r="E505" i="21" s="1"/>
  <c r="O69" i="20"/>
  <c r="E504" i="21" s="1"/>
  <c r="N69" i="20"/>
  <c r="E503" i="21" s="1"/>
  <c r="M69" i="20"/>
  <c r="E502" i="21" s="1"/>
  <c r="L69" i="20"/>
  <c r="E501" i="21" s="1"/>
  <c r="K69" i="20"/>
  <c r="E500" i="21" s="1"/>
  <c r="J69" i="20"/>
  <c r="E499" i="21" s="1"/>
  <c r="I69" i="20"/>
  <c r="E498" i="21" s="1"/>
  <c r="H69" i="20"/>
  <c r="E497" i="21" s="1"/>
  <c r="G69" i="20"/>
  <c r="E496" i="21" s="1"/>
  <c r="F69" i="20"/>
  <c r="E495" i="21" s="1"/>
  <c r="E69" i="20"/>
  <c r="E494" i="21" s="1"/>
  <c r="AI68" i="20"/>
  <c r="AL68" s="1"/>
  <c r="AG68"/>
  <c r="E493" i="21" s="1"/>
  <c r="AF68" i="20"/>
  <c r="E492" i="21" s="1"/>
  <c r="AE68" i="20"/>
  <c r="E491" i="21" s="1"/>
  <c r="AD68" i="20"/>
  <c r="E490" i="21" s="1"/>
  <c r="AC68" i="20"/>
  <c r="E489" i="21" s="1"/>
  <c r="AB68" i="20"/>
  <c r="E488" i="21" s="1"/>
  <c r="AA68" i="20"/>
  <c r="E487" i="21" s="1"/>
  <c r="Z68" i="20"/>
  <c r="E486" i="21" s="1"/>
  <c r="Y68" i="20"/>
  <c r="E485" i="21" s="1"/>
  <c r="X68" i="20"/>
  <c r="E484" i="21" s="1"/>
  <c r="W68" i="20"/>
  <c r="E483" i="21" s="1"/>
  <c r="V68" i="20"/>
  <c r="E482" i="21" s="1"/>
  <c r="U68" i="20"/>
  <c r="E481" i="21" s="1"/>
  <c r="T68" i="20"/>
  <c r="E480" i="21" s="1"/>
  <c r="S68" i="20"/>
  <c r="E479" i="21" s="1"/>
  <c r="R68" i="20"/>
  <c r="E478" i="21" s="1"/>
  <c r="Q68" i="20"/>
  <c r="E477" i="21" s="1"/>
  <c r="P68" i="20"/>
  <c r="E476" i="21" s="1"/>
  <c r="O68" i="20"/>
  <c r="E475" i="21" s="1"/>
  <c r="N68" i="20"/>
  <c r="E474" i="21" s="1"/>
  <c r="M68" i="20"/>
  <c r="E473" i="21" s="1"/>
  <c r="L68" i="20"/>
  <c r="E472" i="21" s="1"/>
  <c r="K68" i="20"/>
  <c r="E471" i="21" s="1"/>
  <c r="J68" i="20"/>
  <c r="E470" i="21" s="1"/>
  <c r="I68" i="20"/>
  <c r="E469" i="21" s="1"/>
  <c r="H68" i="20"/>
  <c r="E468" i="21" s="1"/>
  <c r="G68" i="20"/>
  <c r="E467" i="21" s="1"/>
  <c r="F68" i="20"/>
  <c r="E466" i="21" s="1"/>
  <c r="E68" i="20"/>
  <c r="E465" i="21" s="1"/>
  <c r="AI67" i="20"/>
  <c r="AL67" s="1"/>
  <c r="AG67"/>
  <c r="E464" i="21" s="1"/>
  <c r="AF67" i="20"/>
  <c r="E463" i="21" s="1"/>
  <c r="AE67" i="20"/>
  <c r="E462" i="21" s="1"/>
  <c r="AD67" i="20"/>
  <c r="E461" i="21" s="1"/>
  <c r="AC67" i="20"/>
  <c r="E460" i="21" s="1"/>
  <c r="AB67" i="20"/>
  <c r="E459" i="21" s="1"/>
  <c r="AA67" i="20"/>
  <c r="E458" i="21" s="1"/>
  <c r="Z67" i="20"/>
  <c r="E457" i="21" s="1"/>
  <c r="Y67" i="20"/>
  <c r="E456" i="21" s="1"/>
  <c r="X67" i="20"/>
  <c r="E455" i="21" s="1"/>
  <c r="W67" i="20"/>
  <c r="E454" i="21" s="1"/>
  <c r="V67" i="20"/>
  <c r="E453" i="21" s="1"/>
  <c r="U67" i="20"/>
  <c r="E452" i="21" s="1"/>
  <c r="T67" i="20"/>
  <c r="E451" i="21" s="1"/>
  <c r="S67" i="20"/>
  <c r="E450" i="21" s="1"/>
  <c r="R67" i="20"/>
  <c r="E449" i="21" s="1"/>
  <c r="Q67" i="20"/>
  <c r="E448" i="21" s="1"/>
  <c r="P67" i="20"/>
  <c r="E447" i="21" s="1"/>
  <c r="O67" i="20"/>
  <c r="E446" i="21" s="1"/>
  <c r="N67" i="20"/>
  <c r="E445" i="21" s="1"/>
  <c r="M67" i="20"/>
  <c r="E444" i="21" s="1"/>
  <c r="L67" i="20"/>
  <c r="E443" i="21" s="1"/>
  <c r="K67" i="20"/>
  <c r="E442" i="21" s="1"/>
  <c r="J67" i="20"/>
  <c r="E441" i="21" s="1"/>
  <c r="I67" i="20"/>
  <c r="E440" i="21" s="1"/>
  <c r="H67" i="20"/>
  <c r="E439" i="21" s="1"/>
  <c r="G67" i="20"/>
  <c r="E438" i="21" s="1"/>
  <c r="F67" i="20"/>
  <c r="E437" i="21" s="1"/>
  <c r="E67" i="20"/>
  <c r="E436" i="21" s="1"/>
  <c r="AI66" i="20"/>
  <c r="AL66" s="1"/>
  <c r="AG66"/>
  <c r="E435" i="21" s="1"/>
  <c r="AF66" i="20"/>
  <c r="E434" i="21" s="1"/>
  <c r="AE66" i="20"/>
  <c r="E433" i="21" s="1"/>
  <c r="AD66" i="20"/>
  <c r="E432" i="21" s="1"/>
  <c r="AC66" i="20"/>
  <c r="E431" i="21" s="1"/>
  <c r="AB66" i="20"/>
  <c r="E430" i="21" s="1"/>
  <c r="AA66" i="20"/>
  <c r="E429" i="21" s="1"/>
  <c r="Z66" i="20"/>
  <c r="E428" i="21" s="1"/>
  <c r="Y66" i="20"/>
  <c r="E427" i="21" s="1"/>
  <c r="X66" i="20"/>
  <c r="E426" i="21" s="1"/>
  <c r="W66" i="20"/>
  <c r="E425" i="21" s="1"/>
  <c r="V66" i="20"/>
  <c r="E424" i="21" s="1"/>
  <c r="U66" i="20"/>
  <c r="E423" i="21" s="1"/>
  <c r="T66" i="20"/>
  <c r="E422" i="21" s="1"/>
  <c r="S66" i="20"/>
  <c r="E421" i="21" s="1"/>
  <c r="R66" i="20"/>
  <c r="E420" i="21" s="1"/>
  <c r="Q66" i="20"/>
  <c r="E419" i="21" s="1"/>
  <c r="P66" i="20"/>
  <c r="E418" i="21" s="1"/>
  <c r="O66" i="20"/>
  <c r="E417" i="21" s="1"/>
  <c r="N66" i="20"/>
  <c r="E416" i="21" s="1"/>
  <c r="M66" i="20"/>
  <c r="E415" i="21" s="1"/>
  <c r="L66" i="20"/>
  <c r="E414" i="21" s="1"/>
  <c r="K66" i="20"/>
  <c r="E413" i="21" s="1"/>
  <c r="J66" i="20"/>
  <c r="E412" i="21" s="1"/>
  <c r="I66" i="20"/>
  <c r="E411" i="21" s="1"/>
  <c r="H66" i="20"/>
  <c r="E410" i="21" s="1"/>
  <c r="G66" i="20"/>
  <c r="E409" i="21" s="1"/>
  <c r="F66" i="20"/>
  <c r="E408" i="21" s="1"/>
  <c r="E66" i="20"/>
  <c r="E407" i="21" s="1"/>
  <c r="AI65" i="20"/>
  <c r="AL65" s="1"/>
  <c r="AG65"/>
  <c r="E406" i="21" s="1"/>
  <c r="AF65" i="20"/>
  <c r="E405" i="21" s="1"/>
  <c r="AE65" i="20"/>
  <c r="E404" i="21" s="1"/>
  <c r="AD65" i="20"/>
  <c r="E403" i="21" s="1"/>
  <c r="AC65" i="20"/>
  <c r="E402" i="21" s="1"/>
  <c r="AB65" i="20"/>
  <c r="E401" i="21" s="1"/>
  <c r="AA65" i="20"/>
  <c r="E400" i="21" s="1"/>
  <c r="Z65" i="20"/>
  <c r="E399" i="21" s="1"/>
  <c r="Y65" i="20"/>
  <c r="E398" i="21" s="1"/>
  <c r="X65" i="20"/>
  <c r="E397" i="21" s="1"/>
  <c r="W65" i="20"/>
  <c r="E396" i="21" s="1"/>
  <c r="V65" i="20"/>
  <c r="E395" i="21" s="1"/>
  <c r="U65" i="20"/>
  <c r="E394" i="21" s="1"/>
  <c r="T65" i="20"/>
  <c r="E393" i="21" s="1"/>
  <c r="S65" i="20"/>
  <c r="E392" i="21" s="1"/>
  <c r="R65" i="20"/>
  <c r="E391" i="21" s="1"/>
  <c r="Q65" i="20"/>
  <c r="E390" i="21" s="1"/>
  <c r="P65" i="20"/>
  <c r="E389" i="21" s="1"/>
  <c r="O65" i="20"/>
  <c r="E388" i="21" s="1"/>
  <c r="N65" i="20"/>
  <c r="E387" i="21" s="1"/>
  <c r="M65" i="20"/>
  <c r="E386" i="21" s="1"/>
  <c r="L65" i="20"/>
  <c r="E385" i="21" s="1"/>
  <c r="K65" i="20"/>
  <c r="E384" i="21" s="1"/>
  <c r="J65" i="20"/>
  <c r="E383" i="21" s="1"/>
  <c r="I65" i="20"/>
  <c r="E382" i="21" s="1"/>
  <c r="H65" i="20"/>
  <c r="E381" i="21" s="1"/>
  <c r="G65" i="20"/>
  <c r="E380" i="21" s="1"/>
  <c r="F65" i="20"/>
  <c r="E379" i="21" s="1"/>
  <c r="E65" i="20"/>
  <c r="E378" i="21" s="1"/>
  <c r="AI64" i="20"/>
  <c r="AL64" s="1"/>
  <c r="AG64"/>
  <c r="E377" i="21" s="1"/>
  <c r="AF64" i="20"/>
  <c r="E376" i="21" s="1"/>
  <c r="AE64" i="20"/>
  <c r="E375" i="21" s="1"/>
  <c r="AD64" i="20"/>
  <c r="E374" i="21" s="1"/>
  <c r="AC64" i="20"/>
  <c r="E373" i="21" s="1"/>
  <c r="AB64" i="20"/>
  <c r="E372" i="21" s="1"/>
  <c r="AA64" i="20"/>
  <c r="E371" i="21" s="1"/>
  <c r="Z64" i="20"/>
  <c r="E370" i="21" s="1"/>
  <c r="Y64" i="20"/>
  <c r="E369" i="21" s="1"/>
  <c r="X64" i="20"/>
  <c r="E368" i="21" s="1"/>
  <c r="W64" i="20"/>
  <c r="E367" i="21" s="1"/>
  <c r="V64" i="20"/>
  <c r="E366" i="21" s="1"/>
  <c r="U64" i="20"/>
  <c r="E365" i="21" s="1"/>
  <c r="T64" i="20"/>
  <c r="E364" i="21" s="1"/>
  <c r="S64" i="20"/>
  <c r="E363" i="21" s="1"/>
  <c r="R64" i="20"/>
  <c r="E362" i="21" s="1"/>
  <c r="Q64" i="20"/>
  <c r="E361" i="21" s="1"/>
  <c r="P64" i="20"/>
  <c r="E360" i="21" s="1"/>
  <c r="O64" i="20"/>
  <c r="E359" i="21" s="1"/>
  <c r="N64" i="20"/>
  <c r="E358" i="21" s="1"/>
  <c r="M64" i="20"/>
  <c r="E357" i="21" s="1"/>
  <c r="L64" i="20"/>
  <c r="E356" i="21" s="1"/>
  <c r="K64" i="20"/>
  <c r="E355" i="21" s="1"/>
  <c r="J64" i="20"/>
  <c r="E354" i="21" s="1"/>
  <c r="I64" i="20"/>
  <c r="E353" i="21" s="1"/>
  <c r="H64" i="20"/>
  <c r="E352" i="21" s="1"/>
  <c r="G64" i="20"/>
  <c r="E351" i="21" s="1"/>
  <c r="F64" i="20"/>
  <c r="E350" i="21" s="1"/>
  <c r="E64" i="20"/>
  <c r="E349" i="21" s="1"/>
  <c r="AI63" i="20"/>
  <c r="AL63" s="1"/>
  <c r="AG63"/>
  <c r="E348" i="21" s="1"/>
  <c r="AF63" i="20"/>
  <c r="E347" i="21" s="1"/>
  <c r="AE63" i="20"/>
  <c r="E346" i="21" s="1"/>
  <c r="AD63" i="20"/>
  <c r="E345" i="21" s="1"/>
  <c r="AC63" i="20"/>
  <c r="E344" i="21" s="1"/>
  <c r="AB63" i="20"/>
  <c r="E343" i="21" s="1"/>
  <c r="AA63" i="20"/>
  <c r="E342" i="21" s="1"/>
  <c r="Z63" i="20"/>
  <c r="E341" i="21" s="1"/>
  <c r="Y63" i="20"/>
  <c r="E340" i="21" s="1"/>
  <c r="X63" i="20"/>
  <c r="E339" i="21" s="1"/>
  <c r="W63" i="20"/>
  <c r="E338" i="21" s="1"/>
  <c r="V63" i="20"/>
  <c r="E337" i="21" s="1"/>
  <c r="U63" i="20"/>
  <c r="E336" i="21" s="1"/>
  <c r="T63" i="20"/>
  <c r="E335" i="21" s="1"/>
  <c r="S63" i="20"/>
  <c r="E334" i="21" s="1"/>
  <c r="R63" i="20"/>
  <c r="E333" i="21" s="1"/>
  <c r="Q63" i="20"/>
  <c r="E332" i="21" s="1"/>
  <c r="P63" i="20"/>
  <c r="E331" i="21" s="1"/>
  <c r="O63" i="20"/>
  <c r="E330" i="21" s="1"/>
  <c r="N63" i="20"/>
  <c r="E329" i="21" s="1"/>
  <c r="M63" i="20"/>
  <c r="E328" i="21" s="1"/>
  <c r="L63" i="20"/>
  <c r="E327" i="21" s="1"/>
  <c r="K63" i="20"/>
  <c r="E326" i="21" s="1"/>
  <c r="J63" i="20"/>
  <c r="E325" i="21" s="1"/>
  <c r="I63" i="20"/>
  <c r="E324" i="21" s="1"/>
  <c r="H63" i="20"/>
  <c r="E323" i="21" s="1"/>
  <c r="G63" i="20"/>
  <c r="E322" i="21" s="1"/>
  <c r="F63" i="20"/>
  <c r="E321" i="21" s="1"/>
  <c r="E63" i="20"/>
  <c r="E320" i="21" s="1"/>
  <c r="AI62" i="20"/>
  <c r="AL62" s="1"/>
  <c r="AG62"/>
  <c r="E319" i="21" s="1"/>
  <c r="AF62" i="20"/>
  <c r="E318" i="21" s="1"/>
  <c r="AE62" i="20"/>
  <c r="E317" i="21" s="1"/>
  <c r="AD62" i="20"/>
  <c r="E316" i="21" s="1"/>
  <c r="AC62" i="20"/>
  <c r="E315" i="21" s="1"/>
  <c r="AB62" i="20"/>
  <c r="E314" i="21" s="1"/>
  <c r="AA62" i="20"/>
  <c r="E313" i="21" s="1"/>
  <c r="Z62" i="20"/>
  <c r="E312" i="21" s="1"/>
  <c r="Y62" i="20"/>
  <c r="E311" i="21" s="1"/>
  <c r="X62" i="20"/>
  <c r="E310" i="21" s="1"/>
  <c r="W62" i="20"/>
  <c r="E309" i="21" s="1"/>
  <c r="V62" i="20"/>
  <c r="E308" i="21" s="1"/>
  <c r="U62" i="20"/>
  <c r="E307" i="21" s="1"/>
  <c r="T62" i="20"/>
  <c r="E306" i="21" s="1"/>
  <c r="S62" i="20"/>
  <c r="E305" i="21" s="1"/>
  <c r="R62" i="20"/>
  <c r="E304" i="21" s="1"/>
  <c r="Q62" i="20"/>
  <c r="E303" i="21" s="1"/>
  <c r="P62" i="20"/>
  <c r="E302" i="21" s="1"/>
  <c r="O62" i="20"/>
  <c r="E301" i="21" s="1"/>
  <c r="N62" i="20"/>
  <c r="E300" i="21" s="1"/>
  <c r="M62" i="20"/>
  <c r="E299" i="21" s="1"/>
  <c r="L62" i="20"/>
  <c r="E298" i="21" s="1"/>
  <c r="K62" i="20"/>
  <c r="E297" i="21" s="1"/>
  <c r="J62" i="20"/>
  <c r="E296" i="21" s="1"/>
  <c r="I62" i="20"/>
  <c r="E295" i="21" s="1"/>
  <c r="H62" i="20"/>
  <c r="E294" i="21" s="1"/>
  <c r="G62" i="20"/>
  <c r="E293" i="21" s="1"/>
  <c r="F62" i="20"/>
  <c r="E292" i="21" s="1"/>
  <c r="E62" i="20"/>
  <c r="E291" i="21" s="1"/>
  <c r="AI61" i="20"/>
  <c r="AL61" s="1"/>
  <c r="AG61"/>
  <c r="E290" i="21" s="1"/>
  <c r="AF61" i="20"/>
  <c r="E289" i="21" s="1"/>
  <c r="AE61" i="20"/>
  <c r="E288" i="21" s="1"/>
  <c r="AD61" i="20"/>
  <c r="E287" i="21" s="1"/>
  <c r="AC61" i="20"/>
  <c r="E286" i="21" s="1"/>
  <c r="AB61" i="20"/>
  <c r="E285" i="21" s="1"/>
  <c r="AA61" i="20"/>
  <c r="E284" i="21" s="1"/>
  <c r="Z61" i="20"/>
  <c r="E283" i="21" s="1"/>
  <c r="Y61" i="20"/>
  <c r="E282" i="21" s="1"/>
  <c r="X61" i="20"/>
  <c r="E281" i="21" s="1"/>
  <c r="W61" i="20"/>
  <c r="E280" i="21" s="1"/>
  <c r="V61" i="20"/>
  <c r="E279" i="21" s="1"/>
  <c r="U61" i="20"/>
  <c r="E278" i="21" s="1"/>
  <c r="T61" i="20"/>
  <c r="S61"/>
  <c r="E276" i="21" s="1"/>
  <c r="R61" i="20"/>
  <c r="E275" i="21" s="1"/>
  <c r="Q61" i="20"/>
  <c r="E274" i="21" s="1"/>
  <c r="P61" i="20"/>
  <c r="E273" i="21" s="1"/>
  <c r="O61" i="20"/>
  <c r="E272" i="21" s="1"/>
  <c r="N61" i="20"/>
  <c r="E271" i="21" s="1"/>
  <c r="M61" i="20"/>
  <c r="E270" i="21" s="1"/>
  <c r="L61" i="20"/>
  <c r="E269" i="21" s="1"/>
  <c r="K61" i="20"/>
  <c r="E268" i="21" s="1"/>
  <c r="J61" i="20"/>
  <c r="E267" i="21" s="1"/>
  <c r="I61" i="20"/>
  <c r="E266" i="21" s="1"/>
  <c r="H61" i="20"/>
  <c r="E265" i="21" s="1"/>
  <c r="G61" i="20"/>
  <c r="E264" i="21" s="1"/>
  <c r="F61" i="20"/>
  <c r="E263" i="21" s="1"/>
  <c r="E61" i="20"/>
  <c r="E262" i="21" s="1"/>
  <c r="AI60" i="20"/>
  <c r="AL60" s="1"/>
  <c r="AG60"/>
  <c r="E261" i="21" s="1"/>
  <c r="AF60" i="20"/>
  <c r="E260" i="21" s="1"/>
  <c r="AE60" i="20"/>
  <c r="E259" i="21" s="1"/>
  <c r="AD60" i="20"/>
  <c r="E258" i="21" s="1"/>
  <c r="AC60" i="20"/>
  <c r="E257" i="21" s="1"/>
  <c r="AB60" i="20"/>
  <c r="E256" i="21" s="1"/>
  <c r="AA60" i="20"/>
  <c r="E255" i="21" s="1"/>
  <c r="Z60" i="20"/>
  <c r="E254" i="21" s="1"/>
  <c r="Y60" i="20"/>
  <c r="E253" i="21" s="1"/>
  <c r="X60" i="20"/>
  <c r="E252" i="21" s="1"/>
  <c r="W60" i="20"/>
  <c r="E251" i="21" s="1"/>
  <c r="V60" i="20"/>
  <c r="E250" i="21" s="1"/>
  <c r="U60" i="20"/>
  <c r="E249" i="21" s="1"/>
  <c r="T60" i="20"/>
  <c r="E248" i="21" s="1"/>
  <c r="S60" i="20"/>
  <c r="E247" i="21" s="1"/>
  <c r="R60" i="20"/>
  <c r="E246" i="21" s="1"/>
  <c r="Q60" i="20"/>
  <c r="E245" i="21" s="1"/>
  <c r="P60" i="20"/>
  <c r="E244" i="21" s="1"/>
  <c r="O60" i="20"/>
  <c r="E243" i="21" s="1"/>
  <c r="N60" i="20"/>
  <c r="E242" i="21" s="1"/>
  <c r="M60" i="20"/>
  <c r="E241" i="21" s="1"/>
  <c r="L60" i="20"/>
  <c r="E240" i="21" s="1"/>
  <c r="K60" i="20"/>
  <c r="E239" i="21" s="1"/>
  <c r="J60" i="20"/>
  <c r="E238" i="21" s="1"/>
  <c r="I60" i="20"/>
  <c r="E237" i="21" s="1"/>
  <c r="H60" i="20"/>
  <c r="E236" i="21" s="1"/>
  <c r="G60" i="20"/>
  <c r="E235" i="21" s="1"/>
  <c r="F60" i="20"/>
  <c r="E234" i="21" s="1"/>
  <c r="E60" i="20"/>
  <c r="E233" i="21" s="1"/>
  <c r="AI59" i="20"/>
  <c r="AL59" s="1"/>
  <c r="AG59"/>
  <c r="E232" i="21" s="1"/>
  <c r="AF59" i="20"/>
  <c r="E231" i="21" s="1"/>
  <c r="AE59" i="20"/>
  <c r="E230" i="21" s="1"/>
  <c r="AD59" i="20"/>
  <c r="E229" i="21" s="1"/>
  <c r="AC59" i="20"/>
  <c r="E228" i="21" s="1"/>
  <c r="AB59" i="20"/>
  <c r="E227" i="21" s="1"/>
  <c r="AA59" i="20"/>
  <c r="E226" i="21" s="1"/>
  <c r="Z59" i="20"/>
  <c r="E225" i="21" s="1"/>
  <c r="Y59" i="20"/>
  <c r="E224" i="21" s="1"/>
  <c r="X59" i="20"/>
  <c r="E223" i="21" s="1"/>
  <c r="W59" i="20"/>
  <c r="E222" i="21" s="1"/>
  <c r="V59" i="20"/>
  <c r="E221" i="21" s="1"/>
  <c r="U59" i="20"/>
  <c r="E220" i="21" s="1"/>
  <c r="T59" i="20"/>
  <c r="E219" i="21" s="1"/>
  <c r="S59" i="20"/>
  <c r="E218" i="21" s="1"/>
  <c r="R59" i="20"/>
  <c r="E217" i="21" s="1"/>
  <c r="Q59" i="20"/>
  <c r="E216" i="21" s="1"/>
  <c r="P59" i="20"/>
  <c r="E215" i="21" s="1"/>
  <c r="O59" i="20"/>
  <c r="E214" i="21" s="1"/>
  <c r="N59" i="20"/>
  <c r="E213" i="21" s="1"/>
  <c r="M59" i="20"/>
  <c r="E212" i="21" s="1"/>
  <c r="L59" i="20"/>
  <c r="E211" i="21" s="1"/>
  <c r="K59" i="20"/>
  <c r="E210" i="21" s="1"/>
  <c r="J59" i="20"/>
  <c r="E209" i="21" s="1"/>
  <c r="I59" i="20"/>
  <c r="E208" i="21" s="1"/>
  <c r="H59" i="20"/>
  <c r="E207" i="21" s="1"/>
  <c r="G59" i="20"/>
  <c r="E206" i="21" s="1"/>
  <c r="F59" i="20"/>
  <c r="E205" i="21" s="1"/>
  <c r="E59" i="20"/>
  <c r="E204" i="21" s="1"/>
  <c r="AI58" i="20"/>
  <c r="AL58" s="1"/>
  <c r="AG58"/>
  <c r="E203" i="21" s="1"/>
  <c r="AF58" i="20"/>
  <c r="E202" i="21" s="1"/>
  <c r="AE58" i="20"/>
  <c r="E201" i="21" s="1"/>
  <c r="AD58" i="20"/>
  <c r="E200" i="21" s="1"/>
  <c r="AC58" i="20"/>
  <c r="E199" i="21" s="1"/>
  <c r="AB58" i="20"/>
  <c r="E198" i="21" s="1"/>
  <c r="AA58" i="20"/>
  <c r="E197" i="21" s="1"/>
  <c r="Z58" i="20"/>
  <c r="E196" i="21" s="1"/>
  <c r="Y58" i="20"/>
  <c r="E195" i="21" s="1"/>
  <c r="X58" i="20"/>
  <c r="E194" i="21" s="1"/>
  <c r="W58" i="20"/>
  <c r="E193" i="21" s="1"/>
  <c r="V58" i="20"/>
  <c r="E192" i="21" s="1"/>
  <c r="U58" i="20"/>
  <c r="E191" i="21" s="1"/>
  <c r="T58" i="20"/>
  <c r="E190" i="21" s="1"/>
  <c r="S58" i="20"/>
  <c r="E189" i="21" s="1"/>
  <c r="R58" i="20"/>
  <c r="E188" i="21" s="1"/>
  <c r="Q58" i="20"/>
  <c r="E187" i="21" s="1"/>
  <c r="P58" i="20"/>
  <c r="E186" i="21" s="1"/>
  <c r="O58" i="20"/>
  <c r="E185" i="21" s="1"/>
  <c r="N58" i="20"/>
  <c r="E184" i="21" s="1"/>
  <c r="M58" i="20"/>
  <c r="E183" i="21" s="1"/>
  <c r="L58" i="20"/>
  <c r="E182" i="21" s="1"/>
  <c r="K58" i="20"/>
  <c r="E181" i="21" s="1"/>
  <c r="J58" i="20"/>
  <c r="E180" i="21" s="1"/>
  <c r="I58" i="20"/>
  <c r="E179" i="21" s="1"/>
  <c r="H58" i="20"/>
  <c r="E178" i="21" s="1"/>
  <c r="G58" i="20"/>
  <c r="E177" i="21" s="1"/>
  <c r="F58" i="20"/>
  <c r="E176" i="21" s="1"/>
  <c r="E58" i="20"/>
  <c r="E175" i="21" s="1"/>
  <c r="AI57" i="20"/>
  <c r="AL57" s="1"/>
  <c r="AG57"/>
  <c r="E174" i="21" s="1"/>
  <c r="AF57" i="20"/>
  <c r="AE57"/>
  <c r="E172" i="21" s="1"/>
  <c r="AD57" i="20"/>
  <c r="E171" i="21" s="1"/>
  <c r="AC57" i="20"/>
  <c r="E170" i="21" s="1"/>
  <c r="AB57" i="20"/>
  <c r="E169" i="21" s="1"/>
  <c r="AA57" i="20"/>
  <c r="E168" i="21" s="1"/>
  <c r="Z57" i="20"/>
  <c r="E167" i="21" s="1"/>
  <c r="Y57" i="20"/>
  <c r="E166" i="21" s="1"/>
  <c r="X57" i="20"/>
  <c r="E165" i="21" s="1"/>
  <c r="W57" i="20"/>
  <c r="E164" i="21" s="1"/>
  <c r="V57" i="20"/>
  <c r="E163" i="21" s="1"/>
  <c r="U57" i="20"/>
  <c r="E162" i="21" s="1"/>
  <c r="T57" i="20"/>
  <c r="S57"/>
  <c r="E160" i="21" s="1"/>
  <c r="R57" i="20"/>
  <c r="E159" i="21" s="1"/>
  <c r="Q57" i="20"/>
  <c r="E158" i="21" s="1"/>
  <c r="P57" i="20"/>
  <c r="O57"/>
  <c r="E156" i="21" s="1"/>
  <c r="N57" i="20"/>
  <c r="E155" i="21" s="1"/>
  <c r="M57" i="20"/>
  <c r="E154" i="21" s="1"/>
  <c r="L57" i="20"/>
  <c r="E153" i="21" s="1"/>
  <c r="K57" i="20"/>
  <c r="E152" i="21" s="1"/>
  <c r="J57" i="20"/>
  <c r="E151" i="21" s="1"/>
  <c r="I57" i="20"/>
  <c r="E150" i="21" s="1"/>
  <c r="H57" i="20"/>
  <c r="E149" i="21" s="1"/>
  <c r="G57" i="20"/>
  <c r="E148" i="21" s="1"/>
  <c r="F57" i="20"/>
  <c r="E147" i="21" s="1"/>
  <c r="E57" i="20"/>
  <c r="E146" i="21" s="1"/>
  <c r="AI56" i="20"/>
  <c r="AL56" s="1"/>
  <c r="AG56"/>
  <c r="AF56"/>
  <c r="E144" i="21" s="1"/>
  <c r="AE56" i="20"/>
  <c r="E143" i="21" s="1"/>
  <c r="AD56" i="20"/>
  <c r="E142" i="21" s="1"/>
  <c r="AC56" i="20"/>
  <c r="AB56"/>
  <c r="E140" i="21" s="1"/>
  <c r="AA56" i="20"/>
  <c r="E139" i="21" s="1"/>
  <c r="Z56" i="20"/>
  <c r="E138" i="21" s="1"/>
  <c r="Y56" i="20"/>
  <c r="E137" i="21" s="1"/>
  <c r="X56" i="20"/>
  <c r="E136" i="21" s="1"/>
  <c r="W56" i="20"/>
  <c r="E135" i="21" s="1"/>
  <c r="V56" i="20"/>
  <c r="E134" i="21" s="1"/>
  <c r="U56" i="20"/>
  <c r="E133" i="21" s="1"/>
  <c r="T56" i="20"/>
  <c r="E132" i="21" s="1"/>
  <c r="S56" i="20"/>
  <c r="E131" i="21" s="1"/>
  <c r="R56" i="20"/>
  <c r="E130" i="21" s="1"/>
  <c r="Q56" i="20"/>
  <c r="P56"/>
  <c r="E128" i="21" s="1"/>
  <c r="O56" i="20"/>
  <c r="E127" i="21" s="1"/>
  <c r="N56" i="20"/>
  <c r="E126" i="21" s="1"/>
  <c r="M56" i="20"/>
  <c r="L56"/>
  <c r="E124" i="21" s="1"/>
  <c r="K56" i="20"/>
  <c r="E123" i="21" s="1"/>
  <c r="J56" i="20"/>
  <c r="E122" i="21" s="1"/>
  <c r="I56" i="20"/>
  <c r="E121" i="21" s="1"/>
  <c r="H56" i="20"/>
  <c r="E120" i="21" s="1"/>
  <c r="G56" i="20"/>
  <c r="E119" i="21" s="1"/>
  <c r="F56" i="20"/>
  <c r="E118" i="21" s="1"/>
  <c r="E56" i="20"/>
  <c r="E117" i="21" s="1"/>
  <c r="AI55" i="20"/>
  <c r="AL55" s="1"/>
  <c r="AG55"/>
  <c r="E116" i="21" s="1"/>
  <c r="AF55" i="20"/>
  <c r="E115" i="21" s="1"/>
  <c r="AE55" i="20"/>
  <c r="E114" i="21" s="1"/>
  <c r="AD55" i="20"/>
  <c r="E113" i="21" s="1"/>
  <c r="AC55" i="20"/>
  <c r="E112" i="21" s="1"/>
  <c r="AB55" i="20"/>
  <c r="E111" i="21" s="1"/>
  <c r="AA55" i="20"/>
  <c r="E110" i="21" s="1"/>
  <c r="Z55" i="20"/>
  <c r="E109" i="21" s="1"/>
  <c r="Y55" i="20"/>
  <c r="E108" i="21" s="1"/>
  <c r="X55" i="20"/>
  <c r="E107" i="21" s="1"/>
  <c r="W55" i="20"/>
  <c r="E106" i="21" s="1"/>
  <c r="V55" i="20"/>
  <c r="E105" i="21" s="1"/>
  <c r="U55" i="20"/>
  <c r="E104" i="21" s="1"/>
  <c r="T55" i="20"/>
  <c r="E103" i="21" s="1"/>
  <c r="S55" i="20"/>
  <c r="E102" i="21" s="1"/>
  <c r="R55" i="20"/>
  <c r="E101" i="21" s="1"/>
  <c r="Q55" i="20"/>
  <c r="E100" i="21" s="1"/>
  <c r="P55" i="20"/>
  <c r="E99" i="21" s="1"/>
  <c r="O55" i="20"/>
  <c r="E98" i="21" s="1"/>
  <c r="N55" i="20"/>
  <c r="E97" i="21" s="1"/>
  <c r="M55" i="20"/>
  <c r="E96" i="21" s="1"/>
  <c r="L55" i="20"/>
  <c r="E95" i="21" s="1"/>
  <c r="K55" i="20"/>
  <c r="E94" i="21" s="1"/>
  <c r="J55" i="20"/>
  <c r="I55"/>
  <c r="E92" i="21" s="1"/>
  <c r="H55" i="20"/>
  <c r="E91" i="21" s="1"/>
  <c r="G55" i="20"/>
  <c r="E90" i="21" s="1"/>
  <c r="F55" i="20"/>
  <c r="E89" i="21" s="1"/>
  <c r="E55" i="20"/>
  <c r="E88" i="21" s="1"/>
  <c r="AI54" i="20"/>
  <c r="AL54" s="1"/>
  <c r="AG54"/>
  <c r="E87" i="21" s="1"/>
  <c r="AF54" i="20"/>
  <c r="E86" i="21" s="1"/>
  <c r="AE54" i="20"/>
  <c r="E85" i="21" s="1"/>
  <c r="AD54" i="20"/>
  <c r="E84" i="21" s="1"/>
  <c r="AC54" i="20"/>
  <c r="E83" i="21" s="1"/>
  <c r="AB54" i="20"/>
  <c r="E82" i="21" s="1"/>
  <c r="AA54" i="20"/>
  <c r="E81" i="21" s="1"/>
  <c r="Z54" i="20"/>
  <c r="E80" i="21" s="1"/>
  <c r="Y54" i="20"/>
  <c r="E79" i="21" s="1"/>
  <c r="X54" i="20"/>
  <c r="E78" i="21" s="1"/>
  <c r="W54" i="20"/>
  <c r="E77" i="21" s="1"/>
  <c r="V54" i="20"/>
  <c r="E76" i="21" s="1"/>
  <c r="U54" i="20"/>
  <c r="E75" i="21" s="1"/>
  <c r="T54" i="20"/>
  <c r="E74" i="21" s="1"/>
  <c r="S54" i="20"/>
  <c r="E73" i="21" s="1"/>
  <c r="R54" i="20"/>
  <c r="E72" i="21" s="1"/>
  <c r="Q54" i="20"/>
  <c r="E71" i="21" s="1"/>
  <c r="P54" i="20"/>
  <c r="E70" i="21" s="1"/>
  <c r="O54" i="20"/>
  <c r="E69" i="21" s="1"/>
  <c r="N54" i="20"/>
  <c r="E68" i="21" s="1"/>
  <c r="M54" i="20"/>
  <c r="E67" i="21" s="1"/>
  <c r="L54" i="20"/>
  <c r="E66" i="21" s="1"/>
  <c r="K54" i="20"/>
  <c r="E65" i="21" s="1"/>
  <c r="J54" i="20"/>
  <c r="E64" i="21" s="1"/>
  <c r="I54" i="20"/>
  <c r="E63" i="21" s="1"/>
  <c r="H54" i="20"/>
  <c r="E62" i="21" s="1"/>
  <c r="G54" i="20"/>
  <c r="E61" i="21" s="1"/>
  <c r="F54" i="20"/>
  <c r="E60" i="21" s="1"/>
  <c r="E54" i="20"/>
  <c r="E59" i="21" s="1"/>
  <c r="AI53" i="20"/>
  <c r="AL53" s="1"/>
  <c r="AG53"/>
  <c r="E58" i="21" s="1"/>
  <c r="AF53" i="20"/>
  <c r="E57" i="21" s="1"/>
  <c r="AE53" i="20"/>
  <c r="E56" i="21" s="1"/>
  <c r="AD53" i="20"/>
  <c r="E55" i="21" s="1"/>
  <c r="AC53" i="20"/>
  <c r="E54" i="21" s="1"/>
  <c r="AB53" i="20"/>
  <c r="E53" i="21" s="1"/>
  <c r="AA53" i="20"/>
  <c r="E52" i="21" s="1"/>
  <c r="Z53" i="20"/>
  <c r="E51" i="21" s="1"/>
  <c r="Y53" i="20"/>
  <c r="E50" i="21" s="1"/>
  <c r="X53" i="20"/>
  <c r="E49" i="21" s="1"/>
  <c r="W53" i="20"/>
  <c r="E48" i="21" s="1"/>
  <c r="V53" i="20"/>
  <c r="E47" i="21" s="1"/>
  <c r="U53" i="20"/>
  <c r="E46" i="21" s="1"/>
  <c r="T53" i="20"/>
  <c r="E45" i="21" s="1"/>
  <c r="S53" i="20"/>
  <c r="E44" i="21" s="1"/>
  <c r="R53" i="20"/>
  <c r="E43" i="21" s="1"/>
  <c r="Q53" i="20"/>
  <c r="E42" i="21" s="1"/>
  <c r="P53" i="20"/>
  <c r="E41" i="21" s="1"/>
  <c r="O53" i="20"/>
  <c r="E40" i="21" s="1"/>
  <c r="N53" i="20"/>
  <c r="E39" i="21" s="1"/>
  <c r="M53" i="20"/>
  <c r="E38" i="21" s="1"/>
  <c r="L53" i="20"/>
  <c r="E37" i="21" s="1"/>
  <c r="K53" i="20"/>
  <c r="E36" i="21" s="1"/>
  <c r="J53" i="20"/>
  <c r="E35" i="21" s="1"/>
  <c r="I53" i="20"/>
  <c r="E34" i="21" s="1"/>
  <c r="H53" i="20"/>
  <c r="E33" i="21" s="1"/>
  <c r="G53" i="20"/>
  <c r="E32" i="21" s="1"/>
  <c r="F53" i="20"/>
  <c r="E31" i="21" s="1"/>
  <c r="E53" i="20"/>
  <c r="E30" i="21" s="1"/>
  <c r="AJ52" i="20"/>
  <c r="AI52"/>
  <c r="AL52" s="1"/>
  <c r="AG52"/>
  <c r="E29" i="21" s="1"/>
  <c r="AF52" i="20"/>
  <c r="E28" i="21" s="1"/>
  <c r="AE52" i="20"/>
  <c r="E27" i="21" s="1"/>
  <c r="AD52" i="20"/>
  <c r="E26" i="21" s="1"/>
  <c r="AC52" i="20"/>
  <c r="E25" i="21" s="1"/>
  <c r="AB52" i="20"/>
  <c r="E24" i="21" s="1"/>
  <c r="AA52" i="20"/>
  <c r="Z52"/>
  <c r="E22" i="21" s="1"/>
  <c r="Y52" i="20"/>
  <c r="E21" i="21" s="1"/>
  <c r="X52" i="20"/>
  <c r="E20" i="21" s="1"/>
  <c r="W52" i="20"/>
  <c r="E19" i="21" s="1"/>
  <c r="V52" i="20"/>
  <c r="E18" i="21" s="1"/>
  <c r="U52" i="20"/>
  <c r="E17" i="21" s="1"/>
  <c r="T52" i="20"/>
  <c r="E16" i="21" s="1"/>
  <c r="S52" i="20"/>
  <c r="R52"/>
  <c r="E14" i="21" s="1"/>
  <c r="Q52" i="20"/>
  <c r="E13" i="21" s="1"/>
  <c r="P52" i="20"/>
  <c r="E12" i="21" s="1"/>
  <c r="O52" i="20"/>
  <c r="E11" i="21" s="1"/>
  <c r="N52" i="20"/>
  <c r="E10" i="21" s="1"/>
  <c r="M52" i="20"/>
  <c r="E9" i="21" s="1"/>
  <c r="L52" i="20"/>
  <c r="E8" i="21" s="1"/>
  <c r="K52" i="20"/>
  <c r="J52"/>
  <c r="E6" i="21" s="1"/>
  <c r="I52" i="20"/>
  <c r="E5" i="21" s="1"/>
  <c r="H52" i="20"/>
  <c r="E4" i="21" s="1"/>
  <c r="G52" i="20"/>
  <c r="E3" i="21" s="1"/>
  <c r="F52" i="20"/>
  <c r="E2" i="21" s="1"/>
  <c r="E52" i="20"/>
  <c r="E1" i="21" s="1"/>
  <c r="AI51" i="20"/>
  <c r="AL46"/>
  <c r="AI46"/>
  <c r="AI45"/>
  <c r="AL45" s="1"/>
  <c r="AO44"/>
  <c r="AI44"/>
  <c r="AL44" s="1"/>
  <c r="BE44" s="1"/>
  <c r="AI43"/>
  <c r="AL43" s="1"/>
  <c r="BF42"/>
  <c r="AL42"/>
  <c r="BK42" s="1"/>
  <c r="AI42"/>
  <c r="AI41"/>
  <c r="AL41" s="1"/>
  <c r="BH40"/>
  <c r="AW40"/>
  <c r="AR40"/>
  <c r="AI40"/>
  <c r="AL40" s="1"/>
  <c r="AG40"/>
  <c r="D986" i="21" s="1"/>
  <c r="AF40" i="20"/>
  <c r="D985" i="21" s="1"/>
  <c r="AE40" i="20"/>
  <c r="D984" i="21" s="1"/>
  <c r="AD40" i="20"/>
  <c r="D983" i="21" s="1"/>
  <c r="AC40" i="20"/>
  <c r="D982" i="21" s="1"/>
  <c r="AB40" i="20"/>
  <c r="D981" i="21" s="1"/>
  <c r="AA40" i="20"/>
  <c r="D980" i="21" s="1"/>
  <c r="Z40" i="20"/>
  <c r="D979" i="21" s="1"/>
  <c r="Y40" i="20"/>
  <c r="D978" i="21" s="1"/>
  <c r="X40" i="20"/>
  <c r="D977" i="21" s="1"/>
  <c r="W40" i="20"/>
  <c r="D976" i="21" s="1"/>
  <c r="V40" i="20"/>
  <c r="D975" i="21" s="1"/>
  <c r="U40" i="20"/>
  <c r="D974" i="21" s="1"/>
  <c r="T40" i="20"/>
  <c r="D973" i="21" s="1"/>
  <c r="S40" i="20"/>
  <c r="D972" i="21" s="1"/>
  <c r="R40" i="20"/>
  <c r="D971" i="21" s="1"/>
  <c r="Q40" i="20"/>
  <c r="D970" i="21" s="1"/>
  <c r="P40" i="20"/>
  <c r="D969" i="21" s="1"/>
  <c r="O40" i="20"/>
  <c r="D968" i="21" s="1"/>
  <c r="N40" i="20"/>
  <c r="D967" i="21" s="1"/>
  <c r="M40" i="20"/>
  <c r="D966" i="21" s="1"/>
  <c r="L40" i="20"/>
  <c r="D965" i="21" s="1"/>
  <c r="K40" i="20"/>
  <c r="D964" i="21" s="1"/>
  <c r="J40" i="20"/>
  <c r="D963" i="21" s="1"/>
  <c r="I40" i="20"/>
  <c r="D962" i="21" s="1"/>
  <c r="H40" i="20"/>
  <c r="D961" i="21" s="1"/>
  <c r="G40" i="20"/>
  <c r="D960" i="21" s="1"/>
  <c r="F40" i="20"/>
  <c r="D959" i="21" s="1"/>
  <c r="E40" i="20"/>
  <c r="D958" i="21" s="1"/>
  <c r="AI39" i="20"/>
  <c r="AL39" s="1"/>
  <c r="AG39"/>
  <c r="D957" i="21" s="1"/>
  <c r="AF39" i="20"/>
  <c r="D956" i="21" s="1"/>
  <c r="AE39" i="20"/>
  <c r="D955" i="21" s="1"/>
  <c r="AD39" i="20"/>
  <c r="D954" i="21" s="1"/>
  <c r="AC39" i="20"/>
  <c r="D953" i="21" s="1"/>
  <c r="AB39" i="20"/>
  <c r="D952" i="21" s="1"/>
  <c r="AA39" i="20"/>
  <c r="D951" i="21" s="1"/>
  <c r="Z39" i="20"/>
  <c r="D950" i="21" s="1"/>
  <c r="Y39" i="20"/>
  <c r="D949" i="21" s="1"/>
  <c r="X39" i="20"/>
  <c r="D948" i="21" s="1"/>
  <c r="W39" i="20"/>
  <c r="D947" i="21" s="1"/>
  <c r="V39" i="20"/>
  <c r="D946" i="21" s="1"/>
  <c r="U39" i="20"/>
  <c r="D945" i="21" s="1"/>
  <c r="T39" i="20"/>
  <c r="D944" i="21" s="1"/>
  <c r="S39" i="20"/>
  <c r="D943" i="21" s="1"/>
  <c r="R39" i="20"/>
  <c r="D942" i="21" s="1"/>
  <c r="Q39" i="20"/>
  <c r="D941" i="21" s="1"/>
  <c r="P39" i="20"/>
  <c r="D940" i="21" s="1"/>
  <c r="O39" i="20"/>
  <c r="D939" i="21" s="1"/>
  <c r="N39" i="20"/>
  <c r="D938" i="21" s="1"/>
  <c r="M39" i="20"/>
  <c r="D937" i="21" s="1"/>
  <c r="L39" i="20"/>
  <c r="D936" i="21" s="1"/>
  <c r="K39" i="20"/>
  <c r="D935" i="21" s="1"/>
  <c r="J39" i="20"/>
  <c r="D934" i="21" s="1"/>
  <c r="I39" i="20"/>
  <c r="D933" i="21" s="1"/>
  <c r="H39" i="20"/>
  <c r="D932" i="21" s="1"/>
  <c r="G39" i="20"/>
  <c r="D931" i="21" s="1"/>
  <c r="F39" i="20"/>
  <c r="D930" i="21" s="1"/>
  <c r="E39" i="20"/>
  <c r="D929" i="21" s="1"/>
  <c r="AI38" i="20"/>
  <c r="AL38" s="1"/>
  <c r="BE38" s="1"/>
  <c r="AG38"/>
  <c r="D928" i="21" s="1"/>
  <c r="AF38" i="20"/>
  <c r="D927" i="21" s="1"/>
  <c r="AE38" i="20"/>
  <c r="D926" i="21" s="1"/>
  <c r="AD38" i="20"/>
  <c r="D925" i="21" s="1"/>
  <c r="AC38" i="20"/>
  <c r="D924" i="21" s="1"/>
  <c r="AB38" i="20"/>
  <c r="D923" i="21" s="1"/>
  <c r="AA38" i="20"/>
  <c r="D922" i="21" s="1"/>
  <c r="Z38" i="20"/>
  <c r="D921" i="21" s="1"/>
  <c r="Y38" i="20"/>
  <c r="D920" i="21" s="1"/>
  <c r="X38" i="20"/>
  <c r="D919" i="21" s="1"/>
  <c r="W38" i="20"/>
  <c r="D918" i="21" s="1"/>
  <c r="V38" i="20"/>
  <c r="D917" i="21" s="1"/>
  <c r="U38" i="20"/>
  <c r="D916" i="21" s="1"/>
  <c r="T38" i="20"/>
  <c r="D915" i="21" s="1"/>
  <c r="S38" i="20"/>
  <c r="D914" i="21" s="1"/>
  <c r="R38" i="20"/>
  <c r="D913" i="21" s="1"/>
  <c r="Q38" i="20"/>
  <c r="D912" i="21" s="1"/>
  <c r="P38" i="20"/>
  <c r="D911" i="21" s="1"/>
  <c r="O38" i="20"/>
  <c r="D910" i="21" s="1"/>
  <c r="N38" i="20"/>
  <c r="D909" i="21" s="1"/>
  <c r="M38" i="20"/>
  <c r="D908" i="21" s="1"/>
  <c r="L38" i="20"/>
  <c r="D907" i="21" s="1"/>
  <c r="K38" i="20"/>
  <c r="D906" i="21" s="1"/>
  <c r="J38" i="20"/>
  <c r="D905" i="21" s="1"/>
  <c r="I38" i="20"/>
  <c r="D904" i="21" s="1"/>
  <c r="H38" i="20"/>
  <c r="D903" i="21" s="1"/>
  <c r="G38" i="20"/>
  <c r="D902" i="21" s="1"/>
  <c r="F38" i="20"/>
  <c r="D901" i="21" s="1"/>
  <c r="E38" i="20"/>
  <c r="D900" i="21" s="1"/>
  <c r="BH37" i="20"/>
  <c r="AI37"/>
  <c r="AL37" s="1"/>
  <c r="AR37" s="1"/>
  <c r="AG37"/>
  <c r="D899" i="21" s="1"/>
  <c r="AF37" i="20"/>
  <c r="D898" i="21" s="1"/>
  <c r="AE37" i="20"/>
  <c r="D897" i="21" s="1"/>
  <c r="AD37" i="20"/>
  <c r="D896" i="21" s="1"/>
  <c r="AC37" i="20"/>
  <c r="D895" i="21" s="1"/>
  <c r="AB37" i="20"/>
  <c r="D894" i="21" s="1"/>
  <c r="AA37" i="20"/>
  <c r="D893" i="21" s="1"/>
  <c r="Z37" i="20"/>
  <c r="D892" i="21" s="1"/>
  <c r="Y37" i="20"/>
  <c r="D891" i="21" s="1"/>
  <c r="X37" i="20"/>
  <c r="D890" i="21" s="1"/>
  <c r="W37" i="20"/>
  <c r="D889" i="21" s="1"/>
  <c r="V37" i="20"/>
  <c r="D888" i="21" s="1"/>
  <c r="U37" i="20"/>
  <c r="D887" i="21" s="1"/>
  <c r="T37" i="20"/>
  <c r="D886" i="21" s="1"/>
  <c r="S37" i="20"/>
  <c r="D885" i="21" s="1"/>
  <c r="R37" i="20"/>
  <c r="D884" i="21" s="1"/>
  <c r="Q37" i="20"/>
  <c r="D883" i="21" s="1"/>
  <c r="P37" i="20"/>
  <c r="D882" i="21" s="1"/>
  <c r="O37" i="20"/>
  <c r="D881" i="21" s="1"/>
  <c r="N37" i="20"/>
  <c r="D880" i="21" s="1"/>
  <c r="M37" i="20"/>
  <c r="D879" i="21" s="1"/>
  <c r="L37" i="20"/>
  <c r="D878" i="21" s="1"/>
  <c r="K37" i="20"/>
  <c r="D877" i="21" s="1"/>
  <c r="J37" i="20"/>
  <c r="D876" i="21" s="1"/>
  <c r="I37" i="20"/>
  <c r="D875" i="21" s="1"/>
  <c r="H37" i="20"/>
  <c r="D874" i="21" s="1"/>
  <c r="G37" i="20"/>
  <c r="D873" i="21" s="1"/>
  <c r="F37" i="20"/>
  <c r="D872" i="21" s="1"/>
  <c r="E37" i="20"/>
  <c r="D871" i="21" s="1"/>
  <c r="AR36" i="20"/>
  <c r="AI36"/>
  <c r="AL36" s="1"/>
  <c r="BM36" s="1"/>
  <c r="AG36"/>
  <c r="D870" i="21" s="1"/>
  <c r="AF36" i="20"/>
  <c r="D869" i="21" s="1"/>
  <c r="AE36" i="20"/>
  <c r="D868" i="21" s="1"/>
  <c r="AD36" i="20"/>
  <c r="D867" i="21" s="1"/>
  <c r="AC36" i="20"/>
  <c r="D866" i="21" s="1"/>
  <c r="AB36" i="20"/>
  <c r="D865" i="21" s="1"/>
  <c r="AA36" i="20"/>
  <c r="D864" i="21" s="1"/>
  <c r="Z36" i="20"/>
  <c r="D863" i="21" s="1"/>
  <c r="Y36" i="20"/>
  <c r="D862" i="21" s="1"/>
  <c r="X36" i="20"/>
  <c r="D861" i="21" s="1"/>
  <c r="W36" i="20"/>
  <c r="D860" i="21" s="1"/>
  <c r="V36" i="20"/>
  <c r="D859" i="21" s="1"/>
  <c r="U36" i="20"/>
  <c r="D858" i="21" s="1"/>
  <c r="T36" i="20"/>
  <c r="D857" i="21" s="1"/>
  <c r="S36" i="20"/>
  <c r="D856" i="21" s="1"/>
  <c r="R36" i="20"/>
  <c r="D855" i="21" s="1"/>
  <c r="Q36" i="20"/>
  <c r="D854" i="21" s="1"/>
  <c r="P36" i="20"/>
  <c r="D853" i="21" s="1"/>
  <c r="O36" i="20"/>
  <c r="D852" i="21" s="1"/>
  <c r="N36" i="20"/>
  <c r="D851" i="21" s="1"/>
  <c r="M36" i="20"/>
  <c r="D850" i="21" s="1"/>
  <c r="L36" i="20"/>
  <c r="D849" i="21" s="1"/>
  <c r="K36" i="20"/>
  <c r="D848" i="21" s="1"/>
  <c r="J36" i="20"/>
  <c r="D847" i="21" s="1"/>
  <c r="I36" i="20"/>
  <c r="D846" i="21" s="1"/>
  <c r="H36" i="20"/>
  <c r="D845" i="21" s="1"/>
  <c r="G36" i="20"/>
  <c r="D844" i="21" s="1"/>
  <c r="F36" i="20"/>
  <c r="D843" i="21" s="1"/>
  <c r="E36" i="20"/>
  <c r="D842" i="21" s="1"/>
  <c r="AI35" i="20"/>
  <c r="AL35" s="1"/>
  <c r="AG35"/>
  <c r="D841" i="21" s="1"/>
  <c r="AF35" i="20"/>
  <c r="D840" i="21" s="1"/>
  <c r="AE35" i="20"/>
  <c r="D839" i="21" s="1"/>
  <c r="AD35" i="20"/>
  <c r="D838" i="21" s="1"/>
  <c r="AC35" i="20"/>
  <c r="D837" i="21" s="1"/>
  <c r="AB35" i="20"/>
  <c r="D836" i="21" s="1"/>
  <c r="AA35" i="20"/>
  <c r="D835" i="21" s="1"/>
  <c r="Z35" i="20"/>
  <c r="D834" i="21" s="1"/>
  <c r="Y35" i="20"/>
  <c r="D833" i="21" s="1"/>
  <c r="X35" i="20"/>
  <c r="D832" i="21" s="1"/>
  <c r="W35" i="20"/>
  <c r="D831" i="21" s="1"/>
  <c r="V35" i="20"/>
  <c r="D830" i="21" s="1"/>
  <c r="U35" i="20"/>
  <c r="D829" i="21" s="1"/>
  <c r="T35" i="20"/>
  <c r="D828" i="21" s="1"/>
  <c r="S35" i="20"/>
  <c r="D827" i="21" s="1"/>
  <c r="R35" i="20"/>
  <c r="D826" i="21" s="1"/>
  <c r="Q35" i="20"/>
  <c r="D825" i="21" s="1"/>
  <c r="P35" i="20"/>
  <c r="D824" i="21" s="1"/>
  <c r="O35" i="20"/>
  <c r="D823" i="21" s="1"/>
  <c r="N35" i="20"/>
  <c r="D822" i="21" s="1"/>
  <c r="M35" i="20"/>
  <c r="D821" i="21" s="1"/>
  <c r="L35" i="20"/>
  <c r="D820" i="21" s="1"/>
  <c r="K35" i="20"/>
  <c r="D819" i="21" s="1"/>
  <c r="J35" i="20"/>
  <c r="D818" i="21" s="1"/>
  <c r="I35" i="20"/>
  <c r="D817" i="21" s="1"/>
  <c r="H35" i="20"/>
  <c r="D816" i="21" s="1"/>
  <c r="G35" i="20"/>
  <c r="D815" i="21" s="1"/>
  <c r="F35" i="20"/>
  <c r="D814" i="21" s="1"/>
  <c r="E35" i="20"/>
  <c r="D813" i="21" s="1"/>
  <c r="AI34" i="20"/>
  <c r="AL34" s="1"/>
  <c r="AG34"/>
  <c r="D812" i="21" s="1"/>
  <c r="AF34" i="20"/>
  <c r="D811" i="21" s="1"/>
  <c r="AE34" i="20"/>
  <c r="D810" i="21" s="1"/>
  <c r="AD34" i="20"/>
  <c r="D809" i="21" s="1"/>
  <c r="AC34" i="20"/>
  <c r="D808" i="21" s="1"/>
  <c r="AB34" i="20"/>
  <c r="D807" i="21" s="1"/>
  <c r="AA34" i="20"/>
  <c r="D806" i="21" s="1"/>
  <c r="Z34" i="20"/>
  <c r="D805" i="21" s="1"/>
  <c r="Y34" i="20"/>
  <c r="D804" i="21" s="1"/>
  <c r="X34" i="20"/>
  <c r="D803" i="21" s="1"/>
  <c r="W34" i="20"/>
  <c r="D802" i="21" s="1"/>
  <c r="V34" i="20"/>
  <c r="D801" i="21" s="1"/>
  <c r="U34" i="20"/>
  <c r="D800" i="21" s="1"/>
  <c r="T34" i="20"/>
  <c r="D799" i="21" s="1"/>
  <c r="S34" i="20"/>
  <c r="D798" i="21" s="1"/>
  <c r="R34" i="20"/>
  <c r="D797" i="21" s="1"/>
  <c r="Q34" i="20"/>
  <c r="D796" i="21" s="1"/>
  <c r="P34" i="20"/>
  <c r="D795" i="21" s="1"/>
  <c r="O34" i="20"/>
  <c r="D794" i="21" s="1"/>
  <c r="N34" i="20"/>
  <c r="D793" i="21" s="1"/>
  <c r="M34" i="20"/>
  <c r="D792" i="21" s="1"/>
  <c r="L34" i="20"/>
  <c r="D791" i="21" s="1"/>
  <c r="K34" i="20"/>
  <c r="D790" i="21" s="1"/>
  <c r="J34" i="20"/>
  <c r="D789" i="21" s="1"/>
  <c r="I34" i="20"/>
  <c r="D788" i="21" s="1"/>
  <c r="H34" i="20"/>
  <c r="D787" i="21" s="1"/>
  <c r="G34" i="20"/>
  <c r="D786" i="21" s="1"/>
  <c r="F34" i="20"/>
  <c r="D785" i="21" s="1"/>
  <c r="E34" i="20"/>
  <c r="D784" i="21" s="1"/>
  <c r="BH33" i="20"/>
  <c r="AR33"/>
  <c r="AI33"/>
  <c r="AL33" s="1"/>
  <c r="AG33"/>
  <c r="D783" i="21" s="1"/>
  <c r="AF33" i="20"/>
  <c r="D782" i="21" s="1"/>
  <c r="AE33" i="20"/>
  <c r="D781" i="21" s="1"/>
  <c r="AD33" i="20"/>
  <c r="D780" i="21" s="1"/>
  <c r="AC33" i="20"/>
  <c r="D779" i="21" s="1"/>
  <c r="AB33" i="20"/>
  <c r="D778" i="21" s="1"/>
  <c r="AA33" i="20"/>
  <c r="D777" i="21" s="1"/>
  <c r="Z33" i="20"/>
  <c r="D776" i="21" s="1"/>
  <c r="Y33" i="20"/>
  <c r="D775" i="21" s="1"/>
  <c r="X33" i="20"/>
  <c r="D774" i="21" s="1"/>
  <c r="W33" i="20"/>
  <c r="D773" i="21" s="1"/>
  <c r="V33" i="20"/>
  <c r="D772" i="21" s="1"/>
  <c r="U33" i="20"/>
  <c r="D771" i="21" s="1"/>
  <c r="T33" i="20"/>
  <c r="D770" i="21" s="1"/>
  <c r="S33" i="20"/>
  <c r="D769" i="21" s="1"/>
  <c r="R33" i="20"/>
  <c r="D768" i="21" s="1"/>
  <c r="Q33" i="20"/>
  <c r="D767" i="21" s="1"/>
  <c r="P33" i="20"/>
  <c r="D766" i="21" s="1"/>
  <c r="O33" i="20"/>
  <c r="D765" i="21" s="1"/>
  <c r="N33" i="20"/>
  <c r="D764" i="21" s="1"/>
  <c r="M33" i="20"/>
  <c r="D763" i="21" s="1"/>
  <c r="L33" i="20"/>
  <c r="D762" i="21" s="1"/>
  <c r="K33" i="20"/>
  <c r="D761" i="21" s="1"/>
  <c r="J33" i="20"/>
  <c r="D760" i="21" s="1"/>
  <c r="I33" i="20"/>
  <c r="D759" i="21" s="1"/>
  <c r="H33" i="20"/>
  <c r="D758" i="21" s="1"/>
  <c r="G33" i="20"/>
  <c r="D757" i="21" s="1"/>
  <c r="F33" i="20"/>
  <c r="D756" i="21" s="1"/>
  <c r="E33" i="20"/>
  <c r="D755" i="21" s="1"/>
  <c r="BH32" i="20"/>
  <c r="AI32"/>
  <c r="AL32" s="1"/>
  <c r="AG32"/>
  <c r="D754" i="21" s="1"/>
  <c r="AF32" i="20"/>
  <c r="D753" i="21" s="1"/>
  <c r="AE32" i="20"/>
  <c r="D752" i="21" s="1"/>
  <c r="AD32" i="20"/>
  <c r="D751" i="21" s="1"/>
  <c r="AC32" i="20"/>
  <c r="D750" i="21" s="1"/>
  <c r="AB32" i="20"/>
  <c r="D749" i="21" s="1"/>
  <c r="AA32" i="20"/>
  <c r="D748" i="21" s="1"/>
  <c r="Z32" i="20"/>
  <c r="D747" i="21" s="1"/>
  <c r="Y32" i="20"/>
  <c r="D746" i="21" s="1"/>
  <c r="X32" i="20"/>
  <c r="D745" i="21" s="1"/>
  <c r="W32" i="20"/>
  <c r="D744" i="21" s="1"/>
  <c r="V32" i="20"/>
  <c r="D743" i="21" s="1"/>
  <c r="U32" i="20"/>
  <c r="D742" i="21" s="1"/>
  <c r="T32" i="20"/>
  <c r="D741" i="21" s="1"/>
  <c r="S32" i="20"/>
  <c r="D740" i="21" s="1"/>
  <c r="R32" i="20"/>
  <c r="D739" i="21" s="1"/>
  <c r="Q32" i="20"/>
  <c r="D738" i="21" s="1"/>
  <c r="P32" i="20"/>
  <c r="D737" i="21" s="1"/>
  <c r="O32" i="20"/>
  <c r="D736" i="21" s="1"/>
  <c r="N32" i="20"/>
  <c r="D735" i="21" s="1"/>
  <c r="M32" i="20"/>
  <c r="D734" i="21" s="1"/>
  <c r="L32" i="20"/>
  <c r="D733" i="21" s="1"/>
  <c r="K32" i="20"/>
  <c r="D732" i="21" s="1"/>
  <c r="J32" i="20"/>
  <c r="D731" i="21" s="1"/>
  <c r="I32" i="20"/>
  <c r="D730" i="21" s="1"/>
  <c r="H32" i="20"/>
  <c r="D729" i="21" s="1"/>
  <c r="G32" i="20"/>
  <c r="D728" i="21" s="1"/>
  <c r="F32" i="20"/>
  <c r="D727" i="21" s="1"/>
  <c r="E32" i="20"/>
  <c r="D726" i="21" s="1"/>
  <c r="AI31" i="20"/>
  <c r="AL31" s="1"/>
  <c r="AG31"/>
  <c r="D725" i="21" s="1"/>
  <c r="AF31" i="20"/>
  <c r="D724" i="21" s="1"/>
  <c r="AE31" i="20"/>
  <c r="D723" i="21" s="1"/>
  <c r="AD31" i="20"/>
  <c r="D722" i="21" s="1"/>
  <c r="AC31" i="20"/>
  <c r="D721" i="21" s="1"/>
  <c r="AB31" i="20"/>
  <c r="D720" i="21" s="1"/>
  <c r="AA31" i="20"/>
  <c r="D719" i="21" s="1"/>
  <c r="Z31" i="20"/>
  <c r="D718" i="21" s="1"/>
  <c r="Y31" i="20"/>
  <c r="D717" i="21" s="1"/>
  <c r="X31" i="20"/>
  <c r="D716" i="21" s="1"/>
  <c r="W31" i="20"/>
  <c r="D715" i="21" s="1"/>
  <c r="V31" i="20"/>
  <c r="D714" i="21" s="1"/>
  <c r="U31" i="20"/>
  <c r="D713" i="21" s="1"/>
  <c r="T31" i="20"/>
  <c r="D712" i="21" s="1"/>
  <c r="S31" i="20"/>
  <c r="D711" i="21" s="1"/>
  <c r="R31" i="20"/>
  <c r="D710" i="21" s="1"/>
  <c r="Q31" i="20"/>
  <c r="D709" i="21" s="1"/>
  <c r="P31" i="20"/>
  <c r="D708" i="21" s="1"/>
  <c r="O31" i="20"/>
  <c r="D707" i="21" s="1"/>
  <c r="N31" i="20"/>
  <c r="D706" i="21" s="1"/>
  <c r="M31" i="20"/>
  <c r="D705" i="21" s="1"/>
  <c r="L31" i="20"/>
  <c r="D704" i="21" s="1"/>
  <c r="K31" i="20"/>
  <c r="D703" i="21" s="1"/>
  <c r="J31" i="20"/>
  <c r="D702" i="21" s="1"/>
  <c r="I31" i="20"/>
  <c r="D701" i="21" s="1"/>
  <c r="H31" i="20"/>
  <c r="D700" i="21" s="1"/>
  <c r="G31" i="20"/>
  <c r="D699" i="21" s="1"/>
  <c r="F31" i="20"/>
  <c r="D698" i="21" s="1"/>
  <c r="E31" i="20"/>
  <c r="D697" i="21" s="1"/>
  <c r="AI30" i="20"/>
  <c r="AL30" s="1"/>
  <c r="AG30"/>
  <c r="D696" i="21" s="1"/>
  <c r="AF30" i="20"/>
  <c r="D695" i="21" s="1"/>
  <c r="AE30" i="20"/>
  <c r="D694" i="21" s="1"/>
  <c r="AD30" i="20"/>
  <c r="D693" i="21" s="1"/>
  <c r="AC30" i="20"/>
  <c r="D692" i="21" s="1"/>
  <c r="AB30" i="20"/>
  <c r="D691" i="21" s="1"/>
  <c r="AA30" i="20"/>
  <c r="D690" i="21" s="1"/>
  <c r="Z30" i="20"/>
  <c r="D689" i="21" s="1"/>
  <c r="Y30" i="20"/>
  <c r="D688" i="21" s="1"/>
  <c r="X30" i="20"/>
  <c r="D687" i="21" s="1"/>
  <c r="W30" i="20"/>
  <c r="D686" i="21" s="1"/>
  <c r="V30" i="20"/>
  <c r="D685" i="21" s="1"/>
  <c r="U30" i="20"/>
  <c r="D684" i="21" s="1"/>
  <c r="T30" i="20"/>
  <c r="D683" i="21" s="1"/>
  <c r="S30" i="20"/>
  <c r="D682" i="21" s="1"/>
  <c r="R30" i="20"/>
  <c r="D681" i="21" s="1"/>
  <c r="Q30" i="20"/>
  <c r="D680" i="21" s="1"/>
  <c r="P30" i="20"/>
  <c r="D679" i="21" s="1"/>
  <c r="O30" i="20"/>
  <c r="D678" i="21" s="1"/>
  <c r="N30" i="20"/>
  <c r="D677" i="21" s="1"/>
  <c r="M30" i="20"/>
  <c r="D676" i="21" s="1"/>
  <c r="L30" i="20"/>
  <c r="D675" i="21" s="1"/>
  <c r="K30" i="20"/>
  <c r="D674" i="21" s="1"/>
  <c r="J30" i="20"/>
  <c r="D673" i="21" s="1"/>
  <c r="I30" i="20"/>
  <c r="D672" i="21" s="1"/>
  <c r="H30" i="20"/>
  <c r="D671" i="21" s="1"/>
  <c r="G30" i="20"/>
  <c r="D670" i="21" s="1"/>
  <c r="F30" i="20"/>
  <c r="D669" i="21" s="1"/>
  <c r="E30" i="20"/>
  <c r="D668" i="21" s="1"/>
  <c r="AI29" i="20"/>
  <c r="AL29" s="1"/>
  <c r="AG29"/>
  <c r="D667" i="21" s="1"/>
  <c r="AF29" i="20"/>
  <c r="D666" i="21" s="1"/>
  <c r="AE29" i="20"/>
  <c r="D665" i="21" s="1"/>
  <c r="AD29" i="20"/>
  <c r="D664" i="21" s="1"/>
  <c r="AC29" i="20"/>
  <c r="D663" i="21" s="1"/>
  <c r="AB29" i="20"/>
  <c r="D662" i="21" s="1"/>
  <c r="AA29" i="20"/>
  <c r="D661" i="21" s="1"/>
  <c r="Z29" i="20"/>
  <c r="D660" i="21" s="1"/>
  <c r="Y29" i="20"/>
  <c r="D659" i="21" s="1"/>
  <c r="X29" i="20"/>
  <c r="D658" i="21" s="1"/>
  <c r="W29" i="20"/>
  <c r="D657" i="21" s="1"/>
  <c r="V29" i="20"/>
  <c r="D656" i="21" s="1"/>
  <c r="U29" i="20"/>
  <c r="D655" i="21" s="1"/>
  <c r="T29" i="20"/>
  <c r="D654" i="21" s="1"/>
  <c r="S29" i="20"/>
  <c r="D653" i="21" s="1"/>
  <c r="R29" i="20"/>
  <c r="D652" i="21" s="1"/>
  <c r="Q29" i="20"/>
  <c r="D651" i="21" s="1"/>
  <c r="P29" i="20"/>
  <c r="D650" i="21" s="1"/>
  <c r="O29" i="20"/>
  <c r="D649" i="21" s="1"/>
  <c r="N29" i="20"/>
  <c r="D648" i="21" s="1"/>
  <c r="M29" i="20"/>
  <c r="D647" i="21" s="1"/>
  <c r="L29" i="20"/>
  <c r="D646" i="21" s="1"/>
  <c r="K29" i="20"/>
  <c r="D645" i="21" s="1"/>
  <c r="J29" i="20"/>
  <c r="D644" i="21" s="1"/>
  <c r="I29" i="20"/>
  <c r="D643" i="21" s="1"/>
  <c r="H29" i="20"/>
  <c r="D642" i="21" s="1"/>
  <c r="G29" i="20"/>
  <c r="D641" i="21" s="1"/>
  <c r="F29" i="20"/>
  <c r="D640" i="21" s="1"/>
  <c r="E29" i="20"/>
  <c r="D639" i="21" s="1"/>
  <c r="AI28" i="20"/>
  <c r="AL28" s="1"/>
  <c r="AG28"/>
  <c r="D638" i="21" s="1"/>
  <c r="AF28" i="20"/>
  <c r="D637" i="21" s="1"/>
  <c r="AE28" i="20"/>
  <c r="D636" i="21" s="1"/>
  <c r="AD28" i="20"/>
  <c r="D635" i="21" s="1"/>
  <c r="AC28" i="20"/>
  <c r="D634" i="21" s="1"/>
  <c r="AB28" i="20"/>
  <c r="D633" i="21" s="1"/>
  <c r="AA28" i="20"/>
  <c r="D632" i="21" s="1"/>
  <c r="Z28" i="20"/>
  <c r="D631" i="21" s="1"/>
  <c r="Y28" i="20"/>
  <c r="D630" i="21" s="1"/>
  <c r="X28" i="20"/>
  <c r="D629" i="21" s="1"/>
  <c r="W28" i="20"/>
  <c r="D628" i="21" s="1"/>
  <c r="V28" i="20"/>
  <c r="D627" i="21" s="1"/>
  <c r="U28" i="20"/>
  <c r="D626" i="21" s="1"/>
  <c r="T28" i="20"/>
  <c r="D625" i="21" s="1"/>
  <c r="S28" i="20"/>
  <c r="D624" i="21" s="1"/>
  <c r="R28" i="20"/>
  <c r="D623" i="21" s="1"/>
  <c r="Q28" i="20"/>
  <c r="D622" i="21" s="1"/>
  <c r="P28" i="20"/>
  <c r="D621" i="21" s="1"/>
  <c r="O28" i="20"/>
  <c r="D620" i="21" s="1"/>
  <c r="N28" i="20"/>
  <c r="D619" i="21" s="1"/>
  <c r="M28" i="20"/>
  <c r="D618" i="21" s="1"/>
  <c r="L28" i="20"/>
  <c r="D617" i="21" s="1"/>
  <c r="K28" i="20"/>
  <c r="D616" i="21" s="1"/>
  <c r="J28" i="20"/>
  <c r="D615" i="21" s="1"/>
  <c r="I28" i="20"/>
  <c r="D614" i="21" s="1"/>
  <c r="H28" i="20"/>
  <c r="D613" i="21" s="1"/>
  <c r="G28" i="20"/>
  <c r="D612" i="21" s="1"/>
  <c r="F28" i="20"/>
  <c r="D611" i="21" s="1"/>
  <c r="E28" i="20"/>
  <c r="D610" i="21" s="1"/>
  <c r="AI27" i="20"/>
  <c r="AL27" s="1"/>
  <c r="AG27"/>
  <c r="D609" i="21" s="1"/>
  <c r="AF27" i="20"/>
  <c r="D608" i="21" s="1"/>
  <c r="AE27" i="20"/>
  <c r="D607" i="21" s="1"/>
  <c r="AD27" i="20"/>
  <c r="D606" i="21" s="1"/>
  <c r="AC27" i="20"/>
  <c r="D605" i="21" s="1"/>
  <c r="AB27" i="20"/>
  <c r="D604" i="21" s="1"/>
  <c r="AA27" i="20"/>
  <c r="D603" i="21" s="1"/>
  <c r="Z27" i="20"/>
  <c r="D602" i="21" s="1"/>
  <c r="Y27" i="20"/>
  <c r="D601" i="21" s="1"/>
  <c r="X27" i="20"/>
  <c r="D600" i="21" s="1"/>
  <c r="W27" i="20"/>
  <c r="D599" i="21" s="1"/>
  <c r="V27" i="20"/>
  <c r="D598" i="21" s="1"/>
  <c r="U27" i="20"/>
  <c r="D597" i="21" s="1"/>
  <c r="T27" i="20"/>
  <c r="D596" i="21" s="1"/>
  <c r="S27" i="20"/>
  <c r="D595" i="21" s="1"/>
  <c r="R27" i="20"/>
  <c r="D594" i="21" s="1"/>
  <c r="Q27" i="20"/>
  <c r="D593" i="21" s="1"/>
  <c r="P27" i="20"/>
  <c r="D592" i="21" s="1"/>
  <c r="O27" i="20"/>
  <c r="D591" i="21" s="1"/>
  <c r="N27" i="20"/>
  <c r="D590" i="21" s="1"/>
  <c r="M27" i="20"/>
  <c r="D589" i="21" s="1"/>
  <c r="L27" i="20"/>
  <c r="D588" i="21" s="1"/>
  <c r="K27" i="20"/>
  <c r="D587" i="21" s="1"/>
  <c r="J27" i="20"/>
  <c r="D586" i="21" s="1"/>
  <c r="I27" i="20"/>
  <c r="D585" i="21" s="1"/>
  <c r="H27" i="20"/>
  <c r="D584" i="21" s="1"/>
  <c r="G27" i="20"/>
  <c r="D583" i="21" s="1"/>
  <c r="F27" i="20"/>
  <c r="D582" i="21" s="1"/>
  <c r="E27" i="20"/>
  <c r="D581" i="21" s="1"/>
  <c r="BE26" i="20"/>
  <c r="AI26"/>
  <c r="AL26" s="1"/>
  <c r="BM26" s="1"/>
  <c r="AG26"/>
  <c r="D580" i="21" s="1"/>
  <c r="AF26" i="20"/>
  <c r="D579" i="21" s="1"/>
  <c r="AE26" i="20"/>
  <c r="D578" i="21" s="1"/>
  <c r="AD26" i="20"/>
  <c r="D577" i="21" s="1"/>
  <c r="AC26" i="20"/>
  <c r="D576" i="21" s="1"/>
  <c r="AB26" i="20"/>
  <c r="D575" i="21" s="1"/>
  <c r="AA26" i="20"/>
  <c r="D574" i="21" s="1"/>
  <c r="Z26" i="20"/>
  <c r="D573" i="21" s="1"/>
  <c r="Y26" i="20"/>
  <c r="D572" i="21" s="1"/>
  <c r="X26" i="20"/>
  <c r="D571" i="21" s="1"/>
  <c r="W26" i="20"/>
  <c r="D570" i="21" s="1"/>
  <c r="V26" i="20"/>
  <c r="D569" i="21" s="1"/>
  <c r="U26" i="20"/>
  <c r="D568" i="21" s="1"/>
  <c r="T26" i="20"/>
  <c r="D567" i="21" s="1"/>
  <c r="S26" i="20"/>
  <c r="D566" i="21" s="1"/>
  <c r="R26" i="20"/>
  <c r="D565" i="21" s="1"/>
  <c r="Q26" i="20"/>
  <c r="D564" i="21" s="1"/>
  <c r="P26" i="20"/>
  <c r="D563" i="21" s="1"/>
  <c r="O26" i="20"/>
  <c r="D562" i="21" s="1"/>
  <c r="N26" i="20"/>
  <c r="D561" i="21" s="1"/>
  <c r="M26" i="20"/>
  <c r="D560" i="21" s="1"/>
  <c r="L26" i="20"/>
  <c r="D559" i="21" s="1"/>
  <c r="K26" i="20"/>
  <c r="D558" i="21" s="1"/>
  <c r="J26" i="20"/>
  <c r="D557" i="21" s="1"/>
  <c r="I26" i="20"/>
  <c r="D556" i="21" s="1"/>
  <c r="H26" i="20"/>
  <c r="D555" i="21" s="1"/>
  <c r="G26" i="20"/>
  <c r="D554" i="21" s="1"/>
  <c r="F26" i="20"/>
  <c r="D553" i="21" s="1"/>
  <c r="E26" i="20"/>
  <c r="D552" i="21" s="1"/>
  <c r="AI25" i="20"/>
  <c r="AL25" s="1"/>
  <c r="BI25" s="1"/>
  <c r="AG25"/>
  <c r="D551" i="21" s="1"/>
  <c r="AF25" i="20"/>
  <c r="D550" i="21" s="1"/>
  <c r="AE25" i="20"/>
  <c r="D549" i="21" s="1"/>
  <c r="AD25" i="20"/>
  <c r="D548" i="21" s="1"/>
  <c r="AC25" i="20"/>
  <c r="D547" i="21" s="1"/>
  <c r="AB25" i="20"/>
  <c r="D546" i="21" s="1"/>
  <c r="AA25" i="20"/>
  <c r="D545" i="21" s="1"/>
  <c r="Z25" i="20"/>
  <c r="D544" i="21" s="1"/>
  <c r="Y25" i="20"/>
  <c r="D543" i="21" s="1"/>
  <c r="X25" i="20"/>
  <c r="D542" i="21" s="1"/>
  <c r="W25" i="20"/>
  <c r="D541" i="21" s="1"/>
  <c r="V25" i="20"/>
  <c r="D540" i="21" s="1"/>
  <c r="U25" i="20"/>
  <c r="D539" i="21" s="1"/>
  <c r="T25" i="20"/>
  <c r="D538" i="21" s="1"/>
  <c r="S25" i="20"/>
  <c r="D537" i="21" s="1"/>
  <c r="R25" i="20"/>
  <c r="D536" i="21" s="1"/>
  <c r="Q25" i="20"/>
  <c r="D535" i="21" s="1"/>
  <c r="P25" i="20"/>
  <c r="D534" i="21" s="1"/>
  <c r="O25" i="20"/>
  <c r="D533" i="21" s="1"/>
  <c r="N25" i="20"/>
  <c r="D532" i="21" s="1"/>
  <c r="M25" i="20"/>
  <c r="D531" i="21" s="1"/>
  <c r="L25" i="20"/>
  <c r="D530" i="21" s="1"/>
  <c r="K25" i="20"/>
  <c r="D529" i="21" s="1"/>
  <c r="J25" i="20"/>
  <c r="D528" i="21" s="1"/>
  <c r="I25" i="20"/>
  <c r="D527" i="21" s="1"/>
  <c r="H25" i="20"/>
  <c r="D526" i="21" s="1"/>
  <c r="G25" i="20"/>
  <c r="D525" i="21" s="1"/>
  <c r="F25" i="20"/>
  <c r="D524" i="21" s="1"/>
  <c r="E25" i="20"/>
  <c r="D523" i="21" s="1"/>
  <c r="AI24" i="20"/>
  <c r="AL24" s="1"/>
  <c r="AG24"/>
  <c r="D522" i="21" s="1"/>
  <c r="AF24" i="20"/>
  <c r="D521" i="21" s="1"/>
  <c r="AE24" i="20"/>
  <c r="D520" i="21" s="1"/>
  <c r="AD24" i="20"/>
  <c r="D519" i="21" s="1"/>
  <c r="AC24" i="20"/>
  <c r="D518" i="21" s="1"/>
  <c r="AB24" i="20"/>
  <c r="D517" i="21" s="1"/>
  <c r="AA24" i="20"/>
  <c r="D516" i="21" s="1"/>
  <c r="Z24" i="20"/>
  <c r="D515" i="21" s="1"/>
  <c r="Y24" i="20"/>
  <c r="D514" i="21" s="1"/>
  <c r="X24" i="20"/>
  <c r="D513" i="21" s="1"/>
  <c r="W24" i="20"/>
  <c r="D512" i="21" s="1"/>
  <c r="V24" i="20"/>
  <c r="D511" i="21" s="1"/>
  <c r="U24" i="20"/>
  <c r="D510" i="21" s="1"/>
  <c r="T24" i="20"/>
  <c r="D509" i="21" s="1"/>
  <c r="S24" i="20"/>
  <c r="D508" i="21" s="1"/>
  <c r="R24" i="20"/>
  <c r="D507" i="21" s="1"/>
  <c r="Q24" i="20"/>
  <c r="D506" i="21" s="1"/>
  <c r="P24" i="20"/>
  <c r="D505" i="21" s="1"/>
  <c r="O24" i="20"/>
  <c r="D504" i="21" s="1"/>
  <c r="N24" i="20"/>
  <c r="D503" i="21" s="1"/>
  <c r="M24" i="20"/>
  <c r="D502" i="21" s="1"/>
  <c r="L24" i="20"/>
  <c r="D501" i="21" s="1"/>
  <c r="K24" i="20"/>
  <c r="D500" i="21" s="1"/>
  <c r="J24" i="20"/>
  <c r="D499" i="21" s="1"/>
  <c r="I24" i="20"/>
  <c r="D498" i="21" s="1"/>
  <c r="H24" i="20"/>
  <c r="D497" i="21" s="1"/>
  <c r="G24" i="20"/>
  <c r="D496" i="21" s="1"/>
  <c r="F24" i="20"/>
  <c r="D495" i="21" s="1"/>
  <c r="E24" i="20"/>
  <c r="D494" i="21" s="1"/>
  <c r="AI23" i="20"/>
  <c r="AL23" s="1"/>
  <c r="AG23"/>
  <c r="D493" i="21" s="1"/>
  <c r="AF23" i="20"/>
  <c r="D492" i="21" s="1"/>
  <c r="AE23" i="20"/>
  <c r="D491" i="21" s="1"/>
  <c r="AD23" i="20"/>
  <c r="D490" i="21" s="1"/>
  <c r="AC23" i="20"/>
  <c r="D489" i="21" s="1"/>
  <c r="AB23" i="20"/>
  <c r="D488" i="21" s="1"/>
  <c r="AA23" i="20"/>
  <c r="D487" i="21" s="1"/>
  <c r="Z23" i="20"/>
  <c r="D486" i="21" s="1"/>
  <c r="Y23" i="20"/>
  <c r="D485" i="21" s="1"/>
  <c r="X23" i="20"/>
  <c r="D484" i="21" s="1"/>
  <c r="W23" i="20"/>
  <c r="D483" i="21" s="1"/>
  <c r="V23" i="20"/>
  <c r="D482" i="21" s="1"/>
  <c r="U23" i="20"/>
  <c r="D481" i="21" s="1"/>
  <c r="T23" i="20"/>
  <c r="D480" i="21" s="1"/>
  <c r="S23" i="20"/>
  <c r="D479" i="21" s="1"/>
  <c r="R23" i="20"/>
  <c r="D478" i="21" s="1"/>
  <c r="Q23" i="20"/>
  <c r="D477" i="21" s="1"/>
  <c r="P23" i="20"/>
  <c r="D476" i="21" s="1"/>
  <c r="O23" i="20"/>
  <c r="D475" i="21" s="1"/>
  <c r="N23" i="20"/>
  <c r="D474" i="21" s="1"/>
  <c r="M23" i="20"/>
  <c r="D473" i="21" s="1"/>
  <c r="L23" i="20"/>
  <c r="D472" i="21" s="1"/>
  <c r="K23" i="20"/>
  <c r="D471" i="21" s="1"/>
  <c r="J23" i="20"/>
  <c r="D470" i="21" s="1"/>
  <c r="I23" i="20"/>
  <c r="D469" i="21" s="1"/>
  <c r="H23" i="20"/>
  <c r="D468" i="21" s="1"/>
  <c r="G23" i="20"/>
  <c r="D467" i="21" s="1"/>
  <c r="F23" i="20"/>
  <c r="D466" i="21" s="1"/>
  <c r="E23" i="20"/>
  <c r="D465" i="21" s="1"/>
  <c r="AI22" i="20"/>
  <c r="AL22" s="1"/>
  <c r="BM22" s="1"/>
  <c r="AG22"/>
  <c r="D464" i="21" s="1"/>
  <c r="AF22" i="20"/>
  <c r="D463" i="21" s="1"/>
  <c r="AE22" i="20"/>
  <c r="D462" i="21" s="1"/>
  <c r="AD22" i="20"/>
  <c r="D461" i="21" s="1"/>
  <c r="AC22" i="20"/>
  <c r="D460" i="21" s="1"/>
  <c r="AB22" i="20"/>
  <c r="D459" i="21" s="1"/>
  <c r="AA22" i="20"/>
  <c r="D458" i="21" s="1"/>
  <c r="Z22" i="20"/>
  <c r="D457" i="21" s="1"/>
  <c r="Y22" i="20"/>
  <c r="D456" i="21" s="1"/>
  <c r="X22" i="20"/>
  <c r="D455" i="21" s="1"/>
  <c r="W22" i="20"/>
  <c r="D454" i="21" s="1"/>
  <c r="V22" i="20"/>
  <c r="D453" i="21" s="1"/>
  <c r="U22" i="20"/>
  <c r="D452" i="21" s="1"/>
  <c r="T22" i="20"/>
  <c r="D451" i="21" s="1"/>
  <c r="S22" i="20"/>
  <c r="D450" i="21" s="1"/>
  <c r="R22" i="20"/>
  <c r="D449" i="21" s="1"/>
  <c r="Q22" i="20"/>
  <c r="D448" i="21" s="1"/>
  <c r="P22" i="20"/>
  <c r="D447" i="21" s="1"/>
  <c r="O22" i="20"/>
  <c r="D446" i="21" s="1"/>
  <c r="N22" i="20"/>
  <c r="D445" i="21" s="1"/>
  <c r="M22" i="20"/>
  <c r="D444" i="21" s="1"/>
  <c r="L22" i="20"/>
  <c r="D443" i="21" s="1"/>
  <c r="K22" i="20"/>
  <c r="D442" i="21" s="1"/>
  <c r="J22" i="20"/>
  <c r="D441" i="21" s="1"/>
  <c r="I22" i="20"/>
  <c r="D440" i="21" s="1"/>
  <c r="H22" i="20"/>
  <c r="D439" i="21" s="1"/>
  <c r="G22" i="20"/>
  <c r="D438" i="21" s="1"/>
  <c r="F22" i="20"/>
  <c r="D437" i="21" s="1"/>
  <c r="E22" i="20"/>
  <c r="D436" i="21" s="1"/>
  <c r="AI21" i="20"/>
  <c r="AL21" s="1"/>
  <c r="AW21" s="1"/>
  <c r="AG21"/>
  <c r="D435" i="21" s="1"/>
  <c r="AF21" i="20"/>
  <c r="D434" i="21" s="1"/>
  <c r="AE21" i="20"/>
  <c r="D433" i="21" s="1"/>
  <c r="AD21" i="20"/>
  <c r="D432" i="21" s="1"/>
  <c r="AC21" i="20"/>
  <c r="D431" i="21" s="1"/>
  <c r="AB21" i="20"/>
  <c r="D430" i="21" s="1"/>
  <c r="AA21" i="20"/>
  <c r="D429" i="21" s="1"/>
  <c r="Z21" i="20"/>
  <c r="D428" i="21" s="1"/>
  <c r="Y21" i="20"/>
  <c r="D427" i="21" s="1"/>
  <c r="X21" i="20"/>
  <c r="D426" i="21" s="1"/>
  <c r="W21" i="20"/>
  <c r="D425" i="21" s="1"/>
  <c r="V21" i="20"/>
  <c r="D424" i="21" s="1"/>
  <c r="U21" i="20"/>
  <c r="D423" i="21" s="1"/>
  <c r="T21" i="20"/>
  <c r="D422" i="21" s="1"/>
  <c r="S21" i="20"/>
  <c r="D421" i="21" s="1"/>
  <c r="R21" i="20"/>
  <c r="D420" i="21" s="1"/>
  <c r="Q21" i="20"/>
  <c r="D419" i="21" s="1"/>
  <c r="P21" i="20"/>
  <c r="D418" i="21" s="1"/>
  <c r="O21" i="20"/>
  <c r="D417" i="21" s="1"/>
  <c r="N21" i="20"/>
  <c r="D416" i="21" s="1"/>
  <c r="M21" i="20"/>
  <c r="D415" i="21" s="1"/>
  <c r="L21" i="20"/>
  <c r="D414" i="21" s="1"/>
  <c r="K21" i="20"/>
  <c r="D413" i="21" s="1"/>
  <c r="J21" i="20"/>
  <c r="D412" i="21" s="1"/>
  <c r="I21" i="20"/>
  <c r="D411" i="21" s="1"/>
  <c r="H21" i="20"/>
  <c r="D410" i="21" s="1"/>
  <c r="G21" i="20"/>
  <c r="D409" i="21" s="1"/>
  <c r="F21" i="20"/>
  <c r="D408" i="21" s="1"/>
  <c r="E21" i="20"/>
  <c r="D407" i="21" s="1"/>
  <c r="AI20" i="20"/>
  <c r="AL20" s="1"/>
  <c r="AG20"/>
  <c r="D406" i="21" s="1"/>
  <c r="AF20" i="20"/>
  <c r="D405" i="21" s="1"/>
  <c r="AE20" i="20"/>
  <c r="D404" i="21" s="1"/>
  <c r="AD20" i="20"/>
  <c r="D403" i="21" s="1"/>
  <c r="AC20" i="20"/>
  <c r="D402" i="21" s="1"/>
  <c r="AB20" i="20"/>
  <c r="D401" i="21" s="1"/>
  <c r="AA20" i="20"/>
  <c r="D400" i="21" s="1"/>
  <c r="Z20" i="20"/>
  <c r="D399" i="21" s="1"/>
  <c r="Y20" i="20"/>
  <c r="D398" i="21" s="1"/>
  <c r="X20" i="20"/>
  <c r="D397" i="21" s="1"/>
  <c r="W20" i="20"/>
  <c r="D396" i="21" s="1"/>
  <c r="V20" i="20"/>
  <c r="D395" i="21" s="1"/>
  <c r="U20" i="20"/>
  <c r="T20"/>
  <c r="D393" i="21" s="1"/>
  <c r="S20" i="20"/>
  <c r="D392" i="21" s="1"/>
  <c r="R20" i="20"/>
  <c r="D391" i="21" s="1"/>
  <c r="Q20" i="20"/>
  <c r="D390" i="21" s="1"/>
  <c r="P20" i="20"/>
  <c r="D389" i="21" s="1"/>
  <c r="O20" i="20"/>
  <c r="D388" i="21" s="1"/>
  <c r="N20" i="20"/>
  <c r="D387" i="21" s="1"/>
  <c r="M20" i="20"/>
  <c r="D386" i="21" s="1"/>
  <c r="L20" i="20"/>
  <c r="D385" i="21" s="1"/>
  <c r="K20" i="20"/>
  <c r="D384" i="21" s="1"/>
  <c r="J20" i="20"/>
  <c r="D383" i="21" s="1"/>
  <c r="I20" i="20"/>
  <c r="D382" i="21" s="1"/>
  <c r="H20" i="20"/>
  <c r="D381" i="21" s="1"/>
  <c r="G20" i="20"/>
  <c r="D380" i="21" s="1"/>
  <c r="F20" i="20"/>
  <c r="D379" i="21" s="1"/>
  <c r="E20" i="20"/>
  <c r="D378" i="21" s="1"/>
  <c r="AI19" i="20"/>
  <c r="AL19" s="1"/>
  <c r="AG19"/>
  <c r="D377" i="21" s="1"/>
  <c r="AF19" i="20"/>
  <c r="D376" i="21" s="1"/>
  <c r="AE19" i="20"/>
  <c r="D375" i="21" s="1"/>
  <c r="AD19" i="20"/>
  <c r="D374" i="21" s="1"/>
  <c r="AC19" i="20"/>
  <c r="D373" i="21" s="1"/>
  <c r="AB19" i="20"/>
  <c r="D372" i="21" s="1"/>
  <c r="AA19" i="20"/>
  <c r="D371" i="21" s="1"/>
  <c r="Z19" i="20"/>
  <c r="D370" i="21" s="1"/>
  <c r="Y19" i="20"/>
  <c r="D369" i="21" s="1"/>
  <c r="X19" i="20"/>
  <c r="D368" i="21" s="1"/>
  <c r="W19" i="20"/>
  <c r="D367" i="21" s="1"/>
  <c r="V19" i="20"/>
  <c r="D366" i="21" s="1"/>
  <c r="U19" i="20"/>
  <c r="D365" i="21" s="1"/>
  <c r="T19" i="20"/>
  <c r="D364" i="21" s="1"/>
  <c r="S19" i="20"/>
  <c r="D363" i="21" s="1"/>
  <c r="R19" i="20"/>
  <c r="D362" i="21" s="1"/>
  <c r="Q19" i="20"/>
  <c r="D361" i="21" s="1"/>
  <c r="P19" i="20"/>
  <c r="D360" i="21" s="1"/>
  <c r="O19" i="20"/>
  <c r="D359" i="21" s="1"/>
  <c r="N19" i="20"/>
  <c r="D358" i="21" s="1"/>
  <c r="M19" i="20"/>
  <c r="D357" i="21" s="1"/>
  <c r="L19" i="20"/>
  <c r="D356" i="21" s="1"/>
  <c r="K19" i="20"/>
  <c r="D355" i="21" s="1"/>
  <c r="J19" i="20"/>
  <c r="D354" i="21" s="1"/>
  <c r="I19" i="20"/>
  <c r="D353" i="21" s="1"/>
  <c r="H19" i="20"/>
  <c r="D352" i="21" s="1"/>
  <c r="G19" i="20"/>
  <c r="D351" i="21" s="1"/>
  <c r="F19" i="20"/>
  <c r="D350" i="21" s="1"/>
  <c r="E19" i="20"/>
  <c r="D349" i="21" s="1"/>
  <c r="AI18" i="20"/>
  <c r="AL18" s="1"/>
  <c r="BM18" s="1"/>
  <c r="AG18"/>
  <c r="D348" i="21" s="1"/>
  <c r="AF18" i="20"/>
  <c r="D347" i="21" s="1"/>
  <c r="AE18" i="20"/>
  <c r="D346" i="21" s="1"/>
  <c r="AD18" i="20"/>
  <c r="D345" i="21" s="1"/>
  <c r="AC18" i="20"/>
  <c r="D344" i="21" s="1"/>
  <c r="AB18" i="20"/>
  <c r="D343" i="21" s="1"/>
  <c r="AA18" i="20"/>
  <c r="D342" i="21" s="1"/>
  <c r="Z18" i="20"/>
  <c r="D341" i="21" s="1"/>
  <c r="Y18" i="20"/>
  <c r="D340" i="21" s="1"/>
  <c r="X18" i="20"/>
  <c r="D339" i="21" s="1"/>
  <c r="W18" i="20"/>
  <c r="D338" i="21" s="1"/>
  <c r="V18" i="20"/>
  <c r="D337" i="21" s="1"/>
  <c r="U18" i="20"/>
  <c r="D336" i="21" s="1"/>
  <c r="T18" i="20"/>
  <c r="D335" i="21" s="1"/>
  <c r="S18" i="20"/>
  <c r="R18"/>
  <c r="D333" i="21" s="1"/>
  <c r="Q18" i="20"/>
  <c r="D332" i="21" s="1"/>
  <c r="P18" i="20"/>
  <c r="D331" i="21" s="1"/>
  <c r="O18" i="20"/>
  <c r="D330" i="21" s="1"/>
  <c r="N18" i="20"/>
  <c r="D329" i="21" s="1"/>
  <c r="M18" i="20"/>
  <c r="D328" i="21" s="1"/>
  <c r="L18" i="20"/>
  <c r="D327" i="21" s="1"/>
  <c r="K18" i="20"/>
  <c r="D326" i="21" s="1"/>
  <c r="J18" i="20"/>
  <c r="D325" i="21" s="1"/>
  <c r="I18" i="20"/>
  <c r="D324" i="21" s="1"/>
  <c r="H18" i="20"/>
  <c r="D323" i="21" s="1"/>
  <c r="G18" i="20"/>
  <c r="D322" i="21" s="1"/>
  <c r="F18" i="20"/>
  <c r="D321" i="21" s="1"/>
  <c r="E18" i="20"/>
  <c r="D320" i="21" s="1"/>
  <c r="AI17" i="20"/>
  <c r="AL17" s="1"/>
  <c r="AG17"/>
  <c r="D319" i="21" s="1"/>
  <c r="AF17" i="20"/>
  <c r="D318" i="21" s="1"/>
  <c r="AE17" i="20"/>
  <c r="D317" i="21" s="1"/>
  <c r="AD17" i="20"/>
  <c r="D316" i="21" s="1"/>
  <c r="AC17" i="20"/>
  <c r="D315" i="21" s="1"/>
  <c r="AB17" i="20"/>
  <c r="D314" i="21" s="1"/>
  <c r="AA17" i="20"/>
  <c r="D313" i="21" s="1"/>
  <c r="Z17" i="20"/>
  <c r="D312" i="21" s="1"/>
  <c r="Y17" i="20"/>
  <c r="D311" i="21" s="1"/>
  <c r="X17" i="20"/>
  <c r="D310" i="21" s="1"/>
  <c r="W17" i="20"/>
  <c r="D309" i="21" s="1"/>
  <c r="V17" i="20"/>
  <c r="D308" i="21" s="1"/>
  <c r="U17" i="20"/>
  <c r="D307" i="21" s="1"/>
  <c r="T17" i="20"/>
  <c r="D306" i="21" s="1"/>
  <c r="S17" i="20"/>
  <c r="D305" i="21" s="1"/>
  <c r="R17" i="20"/>
  <c r="D304" i="21" s="1"/>
  <c r="Q17" i="20"/>
  <c r="D303" i="21" s="1"/>
  <c r="P17" i="20"/>
  <c r="D302" i="21" s="1"/>
  <c r="O17" i="20"/>
  <c r="D301" i="21" s="1"/>
  <c r="N17" i="20"/>
  <c r="D300" i="21" s="1"/>
  <c r="M17" i="20"/>
  <c r="D299" i="21" s="1"/>
  <c r="L17" i="20"/>
  <c r="D298" i="21" s="1"/>
  <c r="K17" i="20"/>
  <c r="D297" i="21" s="1"/>
  <c r="J17" i="20"/>
  <c r="D296" i="21" s="1"/>
  <c r="I17" i="20"/>
  <c r="D295" i="21" s="1"/>
  <c r="H17" i="20"/>
  <c r="D294" i="21" s="1"/>
  <c r="G17" i="20"/>
  <c r="D293" i="21" s="1"/>
  <c r="F17" i="20"/>
  <c r="D292" i="21" s="1"/>
  <c r="E17" i="20"/>
  <c r="D291" i="21" s="1"/>
  <c r="AI16" i="20"/>
  <c r="AL16" s="1"/>
  <c r="AG16"/>
  <c r="D290" i="21" s="1"/>
  <c r="AF16" i="20"/>
  <c r="D289" i="21" s="1"/>
  <c r="AE16" i="20"/>
  <c r="D288" i="21" s="1"/>
  <c r="AD16" i="20"/>
  <c r="D287" i="21" s="1"/>
  <c r="AC16" i="20"/>
  <c r="D286" i="21" s="1"/>
  <c r="AB16" i="20"/>
  <c r="D285" i="21" s="1"/>
  <c r="AA16" i="20"/>
  <c r="D284" i="21" s="1"/>
  <c r="Z16" i="20"/>
  <c r="D283" i="21" s="1"/>
  <c r="Y16" i="20"/>
  <c r="D282" i="21" s="1"/>
  <c r="X16" i="20"/>
  <c r="D281" i="21" s="1"/>
  <c r="W16" i="20"/>
  <c r="D280" i="21" s="1"/>
  <c r="V16" i="20"/>
  <c r="D279" i="21" s="1"/>
  <c r="U16" i="20"/>
  <c r="D278" i="21" s="1"/>
  <c r="T16" i="20"/>
  <c r="D277" i="21" s="1"/>
  <c r="S16" i="20"/>
  <c r="D276" i="21" s="1"/>
  <c r="R16" i="20"/>
  <c r="D275" i="21" s="1"/>
  <c r="Q16" i="20"/>
  <c r="D274" i="21" s="1"/>
  <c r="P16" i="20"/>
  <c r="D273" i="21" s="1"/>
  <c r="O16" i="20"/>
  <c r="D272" i="21" s="1"/>
  <c r="N16" i="20"/>
  <c r="D271" i="21" s="1"/>
  <c r="M16" i="20"/>
  <c r="D270" i="21" s="1"/>
  <c r="L16" i="20"/>
  <c r="D269" i="21" s="1"/>
  <c r="K16" i="20"/>
  <c r="D268" i="21" s="1"/>
  <c r="J16" i="20"/>
  <c r="D267" i="21" s="1"/>
  <c r="I16" i="20"/>
  <c r="D266" i="21" s="1"/>
  <c r="H16" i="20"/>
  <c r="D265" i="21" s="1"/>
  <c r="G16" i="20"/>
  <c r="D264" i="21" s="1"/>
  <c r="F16" i="20"/>
  <c r="D263" i="21" s="1"/>
  <c r="E16" i="20"/>
  <c r="D262" i="21" s="1"/>
  <c r="AI15" i="20"/>
  <c r="AL15" s="1"/>
  <c r="AW15" s="1"/>
  <c r="AG15"/>
  <c r="D261" i="21" s="1"/>
  <c r="AF15" i="20"/>
  <c r="D260" i="21" s="1"/>
  <c r="AE15" i="20"/>
  <c r="D259" i="21" s="1"/>
  <c r="AD15" i="20"/>
  <c r="D258" i="21" s="1"/>
  <c r="AC15" i="20"/>
  <c r="D257" i="21" s="1"/>
  <c r="AB15" i="20"/>
  <c r="D256" i="21" s="1"/>
  <c r="AA15" i="20"/>
  <c r="D255" i="21" s="1"/>
  <c r="Z15" i="20"/>
  <c r="D254" i="21" s="1"/>
  <c r="Y15" i="20"/>
  <c r="D253" i="21" s="1"/>
  <c r="X15" i="20"/>
  <c r="D252" i="21" s="1"/>
  <c r="W15" i="20"/>
  <c r="D251" i="21" s="1"/>
  <c r="V15" i="20"/>
  <c r="D250" i="21" s="1"/>
  <c r="U15" i="20"/>
  <c r="D249" i="21" s="1"/>
  <c r="T15" i="20"/>
  <c r="D248" i="21" s="1"/>
  <c r="S15" i="20"/>
  <c r="D247" i="21" s="1"/>
  <c r="R15" i="20"/>
  <c r="D246" i="21" s="1"/>
  <c r="Q15" i="20"/>
  <c r="P15"/>
  <c r="D244" i="21" s="1"/>
  <c r="O15" i="20"/>
  <c r="D243" i="21" s="1"/>
  <c r="N15" i="20"/>
  <c r="D242" i="21" s="1"/>
  <c r="M15" i="20"/>
  <c r="D241" i="21" s="1"/>
  <c r="L15" i="20"/>
  <c r="D240" i="21" s="1"/>
  <c r="K15" i="20"/>
  <c r="D239" i="21" s="1"/>
  <c r="J15" i="20"/>
  <c r="D238" i="21" s="1"/>
  <c r="I15" i="20"/>
  <c r="D237" i="21" s="1"/>
  <c r="H15" i="20"/>
  <c r="D236" i="21" s="1"/>
  <c r="G15" i="20"/>
  <c r="D235" i="21" s="1"/>
  <c r="F15" i="20"/>
  <c r="D234" i="21" s="1"/>
  <c r="E15" i="20"/>
  <c r="D233" i="21" s="1"/>
  <c r="AI14" i="20"/>
  <c r="AL14" s="1"/>
  <c r="AG14"/>
  <c r="D232" i="21" s="1"/>
  <c r="AF14" i="20"/>
  <c r="D231" i="21" s="1"/>
  <c r="AE14" i="20"/>
  <c r="D230" i="21" s="1"/>
  <c r="AD14" i="20"/>
  <c r="D229" i="21" s="1"/>
  <c r="AC14" i="20"/>
  <c r="D228" i="21" s="1"/>
  <c r="AB14" i="20"/>
  <c r="D227" i="21" s="1"/>
  <c r="AA14" i="20"/>
  <c r="D226" i="21" s="1"/>
  <c r="Z14" i="20"/>
  <c r="D225" i="21" s="1"/>
  <c r="Y14" i="20"/>
  <c r="D224" i="21" s="1"/>
  <c r="X14" i="20"/>
  <c r="D223" i="21" s="1"/>
  <c r="W14" i="20"/>
  <c r="D222" i="21" s="1"/>
  <c r="V14" i="20"/>
  <c r="D221" i="21" s="1"/>
  <c r="U14" i="20"/>
  <c r="D220" i="21" s="1"/>
  <c r="T14" i="20"/>
  <c r="D219" i="21" s="1"/>
  <c r="S14" i="20"/>
  <c r="D218" i="21" s="1"/>
  <c r="R14" i="20"/>
  <c r="D217" i="21" s="1"/>
  <c r="Q14" i="20"/>
  <c r="D216" i="21" s="1"/>
  <c r="P14" i="20"/>
  <c r="D215" i="21" s="1"/>
  <c r="O14" i="20"/>
  <c r="D214" i="21" s="1"/>
  <c r="N14" i="20"/>
  <c r="D213" i="21" s="1"/>
  <c r="M14" i="20"/>
  <c r="D212" i="21" s="1"/>
  <c r="L14" i="20"/>
  <c r="D211" i="21" s="1"/>
  <c r="K14" i="20"/>
  <c r="D210" i="21" s="1"/>
  <c r="J14" i="20"/>
  <c r="D209" i="21" s="1"/>
  <c r="I14" i="20"/>
  <c r="D208" i="21" s="1"/>
  <c r="H14" i="20"/>
  <c r="D207" i="21" s="1"/>
  <c r="G14" i="20"/>
  <c r="D206" i="21" s="1"/>
  <c r="F14" i="20"/>
  <c r="D205" i="21" s="1"/>
  <c r="E14" i="20"/>
  <c r="D204" i="21" s="1"/>
  <c r="AI13" i="20"/>
  <c r="AL13" s="1"/>
  <c r="AG13"/>
  <c r="D203" i="21" s="1"/>
  <c r="AF13" i="20"/>
  <c r="D202" i="21" s="1"/>
  <c r="AE13" i="20"/>
  <c r="D201" i="21" s="1"/>
  <c r="AD13" i="20"/>
  <c r="D200" i="21" s="1"/>
  <c r="AC13" i="20"/>
  <c r="D199" i="21" s="1"/>
  <c r="AB13" i="20"/>
  <c r="D198" i="21" s="1"/>
  <c r="AA13" i="20"/>
  <c r="D197" i="21" s="1"/>
  <c r="Z13" i="20"/>
  <c r="D196" i="21" s="1"/>
  <c r="Y13" i="20"/>
  <c r="D195" i="21" s="1"/>
  <c r="X13" i="20"/>
  <c r="D194" i="21" s="1"/>
  <c r="W13" i="20"/>
  <c r="D193" i="21" s="1"/>
  <c r="V13" i="20"/>
  <c r="D192" i="21" s="1"/>
  <c r="U13" i="20"/>
  <c r="D191" i="21" s="1"/>
  <c r="T13" i="20"/>
  <c r="D190" i="21" s="1"/>
  <c r="S13" i="20"/>
  <c r="D189" i="21" s="1"/>
  <c r="R13" i="20"/>
  <c r="D188" i="21" s="1"/>
  <c r="Q13" i="20"/>
  <c r="D187" i="21" s="1"/>
  <c r="P13" i="20"/>
  <c r="D186" i="21" s="1"/>
  <c r="O13" i="20"/>
  <c r="D185" i="21" s="1"/>
  <c r="N13" i="20"/>
  <c r="D184" i="21" s="1"/>
  <c r="M13" i="20"/>
  <c r="D183" i="21" s="1"/>
  <c r="L13" i="20"/>
  <c r="D182" i="21" s="1"/>
  <c r="K13" i="20"/>
  <c r="D181" i="21" s="1"/>
  <c r="J13" i="20"/>
  <c r="D180" i="21" s="1"/>
  <c r="I13" i="20"/>
  <c r="D179" i="21" s="1"/>
  <c r="H13" i="20"/>
  <c r="D178" i="21" s="1"/>
  <c r="G13" i="20"/>
  <c r="D177" i="21" s="1"/>
  <c r="F13" i="20"/>
  <c r="D176" i="21" s="1"/>
  <c r="E13" i="20"/>
  <c r="D175" i="21" s="1"/>
  <c r="AI12" i="20"/>
  <c r="AL12" s="1"/>
  <c r="AG12"/>
  <c r="D174" i="21" s="1"/>
  <c r="AF12" i="20"/>
  <c r="D173" i="21" s="1"/>
  <c r="AE12" i="20"/>
  <c r="D172" i="21" s="1"/>
  <c r="AD12" i="20"/>
  <c r="D171" i="21" s="1"/>
  <c r="AC12" i="20"/>
  <c r="D170" i="21" s="1"/>
  <c r="AB12" i="20"/>
  <c r="D169" i="21" s="1"/>
  <c r="AA12" i="20"/>
  <c r="D168" i="21" s="1"/>
  <c r="Z12" i="20"/>
  <c r="D167" i="21" s="1"/>
  <c r="Y12" i="20"/>
  <c r="D166" i="21" s="1"/>
  <c r="X12" i="20"/>
  <c r="D165" i="21" s="1"/>
  <c r="W12" i="20"/>
  <c r="D164" i="21" s="1"/>
  <c r="V12" i="20"/>
  <c r="D163" i="21" s="1"/>
  <c r="U12" i="20"/>
  <c r="D162" i="21" s="1"/>
  <c r="T12" i="20"/>
  <c r="D161" i="21" s="1"/>
  <c r="S12" i="20"/>
  <c r="D160" i="21" s="1"/>
  <c r="R12" i="20"/>
  <c r="D159" i="21" s="1"/>
  <c r="Q12" i="20"/>
  <c r="D158" i="21" s="1"/>
  <c r="P12" i="20"/>
  <c r="D157" i="21" s="1"/>
  <c r="O12" i="20"/>
  <c r="D156" i="21" s="1"/>
  <c r="N12" i="20"/>
  <c r="D155" i="21" s="1"/>
  <c r="M12" i="20"/>
  <c r="D154" i="21" s="1"/>
  <c r="L12" i="20"/>
  <c r="D153" i="21" s="1"/>
  <c r="K12" i="20"/>
  <c r="D152" i="21" s="1"/>
  <c r="J12" i="20"/>
  <c r="D151" i="21" s="1"/>
  <c r="I12" i="20"/>
  <c r="D150" i="21" s="1"/>
  <c r="H12" i="20"/>
  <c r="D149" i="21" s="1"/>
  <c r="G12" i="20"/>
  <c r="D148" i="21" s="1"/>
  <c r="F12" i="20"/>
  <c r="D147" i="21" s="1"/>
  <c r="E12" i="20"/>
  <c r="D146" i="21" s="1"/>
  <c r="AI11" i="20"/>
  <c r="AL11" s="1"/>
  <c r="AG11"/>
  <c r="D145" i="21" s="1"/>
  <c r="AF11" i="20"/>
  <c r="D144" i="21" s="1"/>
  <c r="AE11" i="20"/>
  <c r="D143" i="21" s="1"/>
  <c r="AD11" i="20"/>
  <c r="D142" i="21" s="1"/>
  <c r="AC11" i="20"/>
  <c r="D141" i="21" s="1"/>
  <c r="AB11" i="20"/>
  <c r="D140" i="21" s="1"/>
  <c r="AA11" i="20"/>
  <c r="D139" i="21" s="1"/>
  <c r="Z11" i="20"/>
  <c r="D138" i="21" s="1"/>
  <c r="Y11" i="20"/>
  <c r="D137" i="21" s="1"/>
  <c r="X11" i="20"/>
  <c r="D136" i="21" s="1"/>
  <c r="W11" i="20"/>
  <c r="D135" i="21" s="1"/>
  <c r="V11" i="20"/>
  <c r="D134" i="21" s="1"/>
  <c r="U11" i="20"/>
  <c r="D133" i="21" s="1"/>
  <c r="T11" i="20"/>
  <c r="D132" i="21" s="1"/>
  <c r="S11" i="20"/>
  <c r="D131" i="21" s="1"/>
  <c r="R11" i="20"/>
  <c r="D130" i="21" s="1"/>
  <c r="Q11" i="20"/>
  <c r="D129" i="21" s="1"/>
  <c r="P11" i="20"/>
  <c r="D128" i="21" s="1"/>
  <c r="O11" i="20"/>
  <c r="D127" i="21" s="1"/>
  <c r="N11" i="20"/>
  <c r="D126" i="21" s="1"/>
  <c r="M11" i="20"/>
  <c r="D125" i="21" s="1"/>
  <c r="L11" i="20"/>
  <c r="D124" i="21" s="1"/>
  <c r="K11" i="20"/>
  <c r="D123" i="21" s="1"/>
  <c r="J11" i="20"/>
  <c r="D122" i="21" s="1"/>
  <c r="I11" i="20"/>
  <c r="D121" i="21" s="1"/>
  <c r="H11" i="20"/>
  <c r="D120" i="21" s="1"/>
  <c r="G11" i="20"/>
  <c r="D119" i="21" s="1"/>
  <c r="F11" i="20"/>
  <c r="D118" i="21" s="1"/>
  <c r="E11" i="20"/>
  <c r="D117" i="21" s="1"/>
  <c r="AI10" i="20"/>
  <c r="AL10" s="1"/>
  <c r="AG10"/>
  <c r="D116" i="21" s="1"/>
  <c r="AF10" i="20"/>
  <c r="D115" i="21" s="1"/>
  <c r="AE10" i="20"/>
  <c r="D114" i="21" s="1"/>
  <c r="AD10" i="20"/>
  <c r="D113" i="21" s="1"/>
  <c r="AC10" i="20"/>
  <c r="D112" i="21" s="1"/>
  <c r="AB10" i="20"/>
  <c r="D111" i="21" s="1"/>
  <c r="AA10" i="20"/>
  <c r="D110" i="21" s="1"/>
  <c r="Z10" i="20"/>
  <c r="D109" i="21" s="1"/>
  <c r="Y10" i="20"/>
  <c r="D108" i="21" s="1"/>
  <c r="X10" i="20"/>
  <c r="D107" i="21" s="1"/>
  <c r="W10" i="20"/>
  <c r="D106" i="21" s="1"/>
  <c r="V10" i="20"/>
  <c r="D105" i="21" s="1"/>
  <c r="U10" i="20"/>
  <c r="D104" i="21" s="1"/>
  <c r="T10" i="20"/>
  <c r="D103" i="21" s="1"/>
  <c r="S10" i="20"/>
  <c r="D102" i="21" s="1"/>
  <c r="R10" i="20"/>
  <c r="D101" i="21" s="1"/>
  <c r="Q10" i="20"/>
  <c r="D100" i="21" s="1"/>
  <c r="P10" i="20"/>
  <c r="D99" i="21" s="1"/>
  <c r="O10" i="20"/>
  <c r="D98" i="21" s="1"/>
  <c r="N10" i="20"/>
  <c r="D97" i="21" s="1"/>
  <c r="M10" i="20"/>
  <c r="D96" i="21" s="1"/>
  <c r="L10" i="20"/>
  <c r="D95" i="21" s="1"/>
  <c r="K10" i="20"/>
  <c r="D94" i="21" s="1"/>
  <c r="J10" i="20"/>
  <c r="D93" i="21" s="1"/>
  <c r="I10" i="20"/>
  <c r="D92" i="21" s="1"/>
  <c r="H10" i="20"/>
  <c r="D91" i="21" s="1"/>
  <c r="G10" i="20"/>
  <c r="D90" i="21" s="1"/>
  <c r="F10" i="20"/>
  <c r="D89" i="21" s="1"/>
  <c r="E10" i="20"/>
  <c r="D88" i="21" s="1"/>
  <c r="AI9" i="20"/>
  <c r="AL9" s="1"/>
  <c r="AG9"/>
  <c r="D87" i="21" s="1"/>
  <c r="AF9" i="20"/>
  <c r="D86" i="21" s="1"/>
  <c r="AE9" i="20"/>
  <c r="D85" i="21" s="1"/>
  <c r="AD9" i="20"/>
  <c r="D84" i="21" s="1"/>
  <c r="AC9" i="20"/>
  <c r="D83" i="21" s="1"/>
  <c r="AB9" i="20"/>
  <c r="D82" i="21" s="1"/>
  <c r="AA9" i="20"/>
  <c r="D81" i="21" s="1"/>
  <c r="Z9" i="20"/>
  <c r="D80" i="21" s="1"/>
  <c r="Y9" i="20"/>
  <c r="D79" i="21" s="1"/>
  <c r="X9" i="20"/>
  <c r="D78" i="21" s="1"/>
  <c r="W9" i="20"/>
  <c r="D77" i="21" s="1"/>
  <c r="V9" i="20"/>
  <c r="D76" i="21" s="1"/>
  <c r="U9" i="20"/>
  <c r="D75" i="21" s="1"/>
  <c r="T9" i="20"/>
  <c r="D74" i="21" s="1"/>
  <c r="S9" i="20"/>
  <c r="D73" i="21" s="1"/>
  <c r="R9" i="20"/>
  <c r="D72" i="21" s="1"/>
  <c r="Q9" i="20"/>
  <c r="D71" i="21" s="1"/>
  <c r="P9" i="20"/>
  <c r="D70" i="21" s="1"/>
  <c r="O9" i="20"/>
  <c r="D69" i="21" s="1"/>
  <c r="N9" i="20"/>
  <c r="D68" i="21" s="1"/>
  <c r="M9" i="20"/>
  <c r="D67" i="21" s="1"/>
  <c r="L9" i="20"/>
  <c r="D66" i="21" s="1"/>
  <c r="K9" i="20"/>
  <c r="D65" i="21" s="1"/>
  <c r="J9" i="20"/>
  <c r="D64" i="21" s="1"/>
  <c r="I9" i="20"/>
  <c r="D63" i="21" s="1"/>
  <c r="H9" i="20"/>
  <c r="D62" i="21" s="1"/>
  <c r="G9" i="20"/>
  <c r="D61" i="21" s="1"/>
  <c r="F9" i="20"/>
  <c r="D60" i="21" s="1"/>
  <c r="E9" i="20"/>
  <c r="D59" i="21" s="1"/>
  <c r="AI8" i="20"/>
  <c r="AL8" s="1"/>
  <c r="AG8"/>
  <c r="D58" i="21" s="1"/>
  <c r="AF8" i="20"/>
  <c r="D57" i="21" s="1"/>
  <c r="AE8" i="20"/>
  <c r="D56" i="21" s="1"/>
  <c r="AD8" i="20"/>
  <c r="D55" i="21" s="1"/>
  <c r="AC8" i="20"/>
  <c r="D54" i="21" s="1"/>
  <c r="AB8" i="20"/>
  <c r="D53" i="21" s="1"/>
  <c r="AA8" i="20"/>
  <c r="D52" i="21" s="1"/>
  <c r="Z8" i="20"/>
  <c r="D51" i="21" s="1"/>
  <c r="Y8" i="20"/>
  <c r="X8"/>
  <c r="D49" i="21" s="1"/>
  <c r="W8" i="20"/>
  <c r="D48" i="21" s="1"/>
  <c r="V8" i="20"/>
  <c r="D47" i="21" s="1"/>
  <c r="U8" i="20"/>
  <c r="T8"/>
  <c r="D45" i="21" s="1"/>
  <c r="S8" i="20"/>
  <c r="D44" i="21" s="1"/>
  <c r="R8" i="20"/>
  <c r="D43" i="21" s="1"/>
  <c r="Q8" i="20"/>
  <c r="D42" i="21" s="1"/>
  <c r="P8" i="20"/>
  <c r="D41" i="21" s="1"/>
  <c r="O8" i="20"/>
  <c r="D40" i="21" s="1"/>
  <c r="N8" i="20"/>
  <c r="D39" i="21" s="1"/>
  <c r="M8" i="20"/>
  <c r="D38" i="21" s="1"/>
  <c r="L8" i="20"/>
  <c r="D37" i="21" s="1"/>
  <c r="K8" i="20"/>
  <c r="D36" i="21" s="1"/>
  <c r="J8" i="20"/>
  <c r="D35" i="21" s="1"/>
  <c r="I8" i="20"/>
  <c r="H8"/>
  <c r="D33" i="21" s="1"/>
  <c r="G8" i="20"/>
  <c r="D32" i="21" s="1"/>
  <c r="F8" i="20"/>
  <c r="D31" i="21" s="1"/>
  <c r="E8" i="20"/>
  <c r="AI7"/>
  <c r="AL7" s="1"/>
  <c r="AG7"/>
  <c r="D29" i="21" s="1"/>
  <c r="AF7" i="20"/>
  <c r="D28" i="21" s="1"/>
  <c r="AE7" i="20"/>
  <c r="D27" i="21" s="1"/>
  <c r="AD7" i="20"/>
  <c r="D26" i="21" s="1"/>
  <c r="AC7" i="20"/>
  <c r="D25" i="21" s="1"/>
  <c r="AB7" i="20"/>
  <c r="D24" i="21" s="1"/>
  <c r="AA7" i="20"/>
  <c r="D23" i="21" s="1"/>
  <c r="Z7" i="20"/>
  <c r="D22" i="21" s="1"/>
  <c r="Y7" i="20"/>
  <c r="D21" i="21" s="1"/>
  <c r="X7" i="20"/>
  <c r="D20" i="21" s="1"/>
  <c r="W7" i="20"/>
  <c r="D19" i="21" s="1"/>
  <c r="V7" i="20"/>
  <c r="U7"/>
  <c r="D17" i="21" s="1"/>
  <c r="T7" i="20"/>
  <c r="D16" i="21" s="1"/>
  <c r="S7" i="20"/>
  <c r="D15" i="21" s="1"/>
  <c r="R7" i="20"/>
  <c r="D14" i="21" s="1"/>
  <c r="Q7" i="20"/>
  <c r="D13" i="21" s="1"/>
  <c r="P7" i="20"/>
  <c r="D12" i="21" s="1"/>
  <c r="O7" i="20"/>
  <c r="D11" i="21" s="1"/>
  <c r="N7" i="20"/>
  <c r="D10" i="21" s="1"/>
  <c r="M7" i="20"/>
  <c r="D9" i="21" s="1"/>
  <c r="L7" i="20"/>
  <c r="D8" i="21" s="1"/>
  <c r="K7" i="20"/>
  <c r="D7" i="21" s="1"/>
  <c r="J7" i="20"/>
  <c r="D6" i="21" s="1"/>
  <c r="I7" i="20"/>
  <c r="D5" i="21" s="1"/>
  <c r="H7" i="20"/>
  <c r="D4" i="21" s="1"/>
  <c r="G7" i="20"/>
  <c r="D3" i="21" s="1"/>
  <c r="F7" i="20"/>
  <c r="D2" i="21" s="1"/>
  <c r="E7" i="20"/>
  <c r="D1" i="21" s="1"/>
  <c r="G1160" i="19"/>
  <c r="F1160"/>
  <c r="E1160"/>
  <c r="D1160"/>
  <c r="G1159"/>
  <c r="F1159"/>
  <c r="E1159"/>
  <c r="D1159"/>
  <c r="G1158"/>
  <c r="F1158"/>
  <c r="E1158"/>
  <c r="D1158"/>
  <c r="G1157"/>
  <c r="F1157"/>
  <c r="E1157"/>
  <c r="D1157"/>
  <c r="G1156"/>
  <c r="F1156"/>
  <c r="E1156"/>
  <c r="D1156"/>
  <c r="G1155"/>
  <c r="F1155"/>
  <c r="E1155"/>
  <c r="D1155"/>
  <c r="G1154"/>
  <c r="F1154"/>
  <c r="E1154"/>
  <c r="D1154"/>
  <c r="G1153"/>
  <c r="F1153"/>
  <c r="E1153"/>
  <c r="D1153"/>
  <c r="G1152"/>
  <c r="F1152"/>
  <c r="E1152"/>
  <c r="D1152"/>
  <c r="G1151"/>
  <c r="F1151"/>
  <c r="E1151"/>
  <c r="D1151"/>
  <c r="G1150"/>
  <c r="F1150"/>
  <c r="E1150"/>
  <c r="D1150"/>
  <c r="G1149"/>
  <c r="F1149"/>
  <c r="E1149"/>
  <c r="D1149"/>
  <c r="G1148"/>
  <c r="F1148"/>
  <c r="E1148"/>
  <c r="D1148"/>
  <c r="G1147"/>
  <c r="F1147"/>
  <c r="E1147"/>
  <c r="D1147"/>
  <c r="G1146"/>
  <c r="F1146"/>
  <c r="E1146"/>
  <c r="D1146"/>
  <c r="G1145"/>
  <c r="F1145"/>
  <c r="E1145"/>
  <c r="D1145"/>
  <c r="G1144"/>
  <c r="F1144"/>
  <c r="E1144"/>
  <c r="D1144"/>
  <c r="G1143"/>
  <c r="F1143"/>
  <c r="E1143"/>
  <c r="D1143"/>
  <c r="G1142"/>
  <c r="F1142"/>
  <c r="E1142"/>
  <c r="D1142"/>
  <c r="G1141"/>
  <c r="F1141"/>
  <c r="E1141"/>
  <c r="D1141"/>
  <c r="G1140"/>
  <c r="F1140"/>
  <c r="E1140"/>
  <c r="D1140"/>
  <c r="G1139"/>
  <c r="F1139"/>
  <c r="E1139"/>
  <c r="D1139"/>
  <c r="G1138"/>
  <c r="F1138"/>
  <c r="E1138"/>
  <c r="D1138"/>
  <c r="G1137"/>
  <c r="F1137"/>
  <c r="E1137"/>
  <c r="D1137"/>
  <c r="G1136"/>
  <c r="F1136"/>
  <c r="E1136"/>
  <c r="D1136"/>
  <c r="G1135"/>
  <c r="F1135"/>
  <c r="E1135"/>
  <c r="D1135"/>
  <c r="G1134"/>
  <c r="F1134"/>
  <c r="E1134"/>
  <c r="D1134"/>
  <c r="G1133"/>
  <c r="F1133"/>
  <c r="E1133"/>
  <c r="D1133"/>
  <c r="G1132"/>
  <c r="F1132"/>
  <c r="E1132"/>
  <c r="D1132"/>
  <c r="G1131"/>
  <c r="F1131"/>
  <c r="E1131"/>
  <c r="D1131"/>
  <c r="G1130"/>
  <c r="F1130"/>
  <c r="E1130"/>
  <c r="D1130"/>
  <c r="G1129"/>
  <c r="F1129"/>
  <c r="E1129"/>
  <c r="D1129"/>
  <c r="G1128"/>
  <c r="F1128"/>
  <c r="E1128"/>
  <c r="D1128"/>
  <c r="G1127"/>
  <c r="F1127"/>
  <c r="E1127"/>
  <c r="D1127"/>
  <c r="G1126"/>
  <c r="F1126"/>
  <c r="E1126"/>
  <c r="D1126"/>
  <c r="G1125"/>
  <c r="F1125"/>
  <c r="E1125"/>
  <c r="D1125"/>
  <c r="G1124"/>
  <c r="F1124"/>
  <c r="E1124"/>
  <c r="D1124"/>
  <c r="G1123"/>
  <c r="F1123"/>
  <c r="E1123"/>
  <c r="D1123"/>
  <c r="G1122"/>
  <c r="F1122"/>
  <c r="E1122"/>
  <c r="D1122"/>
  <c r="G1121"/>
  <c r="F1121"/>
  <c r="E1121"/>
  <c r="D1121"/>
  <c r="G1120"/>
  <c r="F1120"/>
  <c r="E1120"/>
  <c r="D1120"/>
  <c r="G1119"/>
  <c r="F1119"/>
  <c r="E1119"/>
  <c r="D1119"/>
  <c r="G1118"/>
  <c r="F1118"/>
  <c r="E1118"/>
  <c r="D1118"/>
  <c r="G1117"/>
  <c r="F1117"/>
  <c r="E1117"/>
  <c r="D1117"/>
  <c r="G1116"/>
  <c r="F1116"/>
  <c r="E1116"/>
  <c r="D1116"/>
  <c r="G1115"/>
  <c r="F1115"/>
  <c r="E1115"/>
  <c r="D1115"/>
  <c r="G1114"/>
  <c r="F1114"/>
  <c r="E1114"/>
  <c r="D1114"/>
  <c r="G1113"/>
  <c r="F1113"/>
  <c r="E1113"/>
  <c r="D1113"/>
  <c r="G1112"/>
  <c r="F1112"/>
  <c r="E1112"/>
  <c r="D1112"/>
  <c r="G1111"/>
  <c r="F1111"/>
  <c r="E1111"/>
  <c r="D1111"/>
  <c r="G1110"/>
  <c r="F1110"/>
  <c r="E1110"/>
  <c r="D1110"/>
  <c r="G1109"/>
  <c r="F1109"/>
  <c r="E1109"/>
  <c r="D1109"/>
  <c r="G1108"/>
  <c r="F1108"/>
  <c r="E1108"/>
  <c r="D1108"/>
  <c r="G1107"/>
  <c r="F1107"/>
  <c r="E1107"/>
  <c r="D1107"/>
  <c r="G1106"/>
  <c r="F1106"/>
  <c r="E1106"/>
  <c r="D1106"/>
  <c r="G1105"/>
  <c r="F1105"/>
  <c r="E1105"/>
  <c r="D1105"/>
  <c r="G1104"/>
  <c r="F1104"/>
  <c r="E1104"/>
  <c r="D1104"/>
  <c r="G1103"/>
  <c r="F1103"/>
  <c r="E1103"/>
  <c r="D1103"/>
  <c r="G1102"/>
  <c r="F1102"/>
  <c r="E1102"/>
  <c r="D1102"/>
  <c r="G1101"/>
  <c r="F1101"/>
  <c r="E1101"/>
  <c r="D1101"/>
  <c r="G1100"/>
  <c r="F1100"/>
  <c r="E1100"/>
  <c r="D1100"/>
  <c r="G1099"/>
  <c r="F1099"/>
  <c r="E1099"/>
  <c r="D1099"/>
  <c r="G1098"/>
  <c r="F1098"/>
  <c r="E1098"/>
  <c r="D1098"/>
  <c r="G1097"/>
  <c r="F1097"/>
  <c r="E1097"/>
  <c r="D1097"/>
  <c r="G1096"/>
  <c r="F1096"/>
  <c r="E1096"/>
  <c r="D1096"/>
  <c r="G1095"/>
  <c r="F1095"/>
  <c r="E1095"/>
  <c r="D1095"/>
  <c r="G1094"/>
  <c r="F1094"/>
  <c r="E1094"/>
  <c r="D1094"/>
  <c r="G1093"/>
  <c r="F1093"/>
  <c r="E1093"/>
  <c r="D1093"/>
  <c r="G1092"/>
  <c r="F1092"/>
  <c r="E1092"/>
  <c r="D1092"/>
  <c r="G1091"/>
  <c r="F1091"/>
  <c r="E1091"/>
  <c r="D1091"/>
  <c r="G1090"/>
  <c r="F1090"/>
  <c r="E1090"/>
  <c r="D1090"/>
  <c r="G1089"/>
  <c r="F1089"/>
  <c r="E1089"/>
  <c r="D1089"/>
  <c r="G1088"/>
  <c r="F1088"/>
  <c r="E1088"/>
  <c r="D1088"/>
  <c r="G1087"/>
  <c r="F1087"/>
  <c r="E1087"/>
  <c r="D1087"/>
  <c r="G1086"/>
  <c r="F1086"/>
  <c r="E1086"/>
  <c r="D1086"/>
  <c r="G1085"/>
  <c r="F1085"/>
  <c r="E1085"/>
  <c r="D1085"/>
  <c r="G1084"/>
  <c r="F1084"/>
  <c r="E1084"/>
  <c r="D1084"/>
  <c r="G1083"/>
  <c r="F1083"/>
  <c r="E1083"/>
  <c r="D1083"/>
  <c r="G1082"/>
  <c r="F1082"/>
  <c r="E1082"/>
  <c r="D1082"/>
  <c r="G1081"/>
  <c r="F1081"/>
  <c r="E1081"/>
  <c r="D1081"/>
  <c r="G1080"/>
  <c r="F1080"/>
  <c r="E1080"/>
  <c r="D1080"/>
  <c r="G1079"/>
  <c r="F1079"/>
  <c r="E1079"/>
  <c r="D1079"/>
  <c r="G1078"/>
  <c r="F1078"/>
  <c r="E1078"/>
  <c r="D1078"/>
  <c r="G1077"/>
  <c r="F1077"/>
  <c r="E1077"/>
  <c r="D1077"/>
  <c r="G1076"/>
  <c r="F1076"/>
  <c r="E1076"/>
  <c r="D1076"/>
  <c r="G1075"/>
  <c r="F1075"/>
  <c r="E1075"/>
  <c r="D1075"/>
  <c r="G1074"/>
  <c r="F1074"/>
  <c r="E1074"/>
  <c r="D1074"/>
  <c r="G1073"/>
  <c r="F1073"/>
  <c r="E1073"/>
  <c r="D1073"/>
  <c r="G1072"/>
  <c r="F1072"/>
  <c r="E1072"/>
  <c r="D1072"/>
  <c r="G1071"/>
  <c r="F1071"/>
  <c r="E1071"/>
  <c r="D1071"/>
  <c r="G1070"/>
  <c r="F1070"/>
  <c r="E1070"/>
  <c r="D1070"/>
  <c r="G1069"/>
  <c r="F1069"/>
  <c r="E1069"/>
  <c r="D1069"/>
  <c r="G1068"/>
  <c r="F1068"/>
  <c r="E1068"/>
  <c r="D1068"/>
  <c r="G1067"/>
  <c r="F1067"/>
  <c r="E1067"/>
  <c r="D1067"/>
  <c r="G1066"/>
  <c r="F1066"/>
  <c r="E1066"/>
  <c r="D1066"/>
  <c r="G1065"/>
  <c r="F1065"/>
  <c r="E1065"/>
  <c r="D1065"/>
  <c r="G1064"/>
  <c r="F1064"/>
  <c r="E1064"/>
  <c r="D1064"/>
  <c r="G1063"/>
  <c r="F1063"/>
  <c r="E1063"/>
  <c r="D1063"/>
  <c r="G1062"/>
  <c r="F1062"/>
  <c r="E1062"/>
  <c r="D1062"/>
  <c r="G1061"/>
  <c r="F1061"/>
  <c r="E1061"/>
  <c r="D1061"/>
  <c r="G1060"/>
  <c r="F1060"/>
  <c r="E1060"/>
  <c r="D1060"/>
  <c r="G1059"/>
  <c r="F1059"/>
  <c r="E1059"/>
  <c r="D1059"/>
  <c r="G1058"/>
  <c r="F1058"/>
  <c r="E1058"/>
  <c r="D1058"/>
  <c r="G1057"/>
  <c r="F1057"/>
  <c r="E1057"/>
  <c r="D1057"/>
  <c r="G1056"/>
  <c r="F1056"/>
  <c r="E1056"/>
  <c r="D1056"/>
  <c r="G1055"/>
  <c r="F1055"/>
  <c r="E1055"/>
  <c r="D1055"/>
  <c r="G1054"/>
  <c r="F1054"/>
  <c r="E1054"/>
  <c r="D1054"/>
  <c r="G1053"/>
  <c r="F1053"/>
  <c r="E1053"/>
  <c r="D1053"/>
  <c r="G1052"/>
  <c r="F1052"/>
  <c r="E1052"/>
  <c r="D1052"/>
  <c r="G1051"/>
  <c r="F1051"/>
  <c r="E1051"/>
  <c r="D1051"/>
  <c r="G1050"/>
  <c r="F1050"/>
  <c r="E1050"/>
  <c r="D1050"/>
  <c r="G1049"/>
  <c r="F1049"/>
  <c r="E1049"/>
  <c r="D1049"/>
  <c r="G1048"/>
  <c r="F1048"/>
  <c r="E1048"/>
  <c r="D1048"/>
  <c r="G1047"/>
  <c r="F1047"/>
  <c r="E1047"/>
  <c r="D1047"/>
  <c r="G1046"/>
  <c r="F1046"/>
  <c r="E1046"/>
  <c r="D1046"/>
  <c r="G1045"/>
  <c r="F1045"/>
  <c r="E1045"/>
  <c r="D1045"/>
  <c r="G1044"/>
  <c r="F1044"/>
  <c r="E1044"/>
  <c r="D1044"/>
  <c r="G1043"/>
  <c r="F1043"/>
  <c r="E1043"/>
  <c r="D1043"/>
  <c r="G1042"/>
  <c r="F1042"/>
  <c r="E1042"/>
  <c r="D1042"/>
  <c r="G1041"/>
  <c r="F1041"/>
  <c r="E1041"/>
  <c r="D1041"/>
  <c r="G1040"/>
  <c r="F1040"/>
  <c r="E1040"/>
  <c r="D1040"/>
  <c r="G1039"/>
  <c r="F1039"/>
  <c r="E1039"/>
  <c r="D1039"/>
  <c r="G1038"/>
  <c r="F1038"/>
  <c r="E1038"/>
  <c r="D1038"/>
  <c r="G1037"/>
  <c r="F1037"/>
  <c r="E1037"/>
  <c r="D1037"/>
  <c r="G1036"/>
  <c r="F1036"/>
  <c r="E1036"/>
  <c r="D1036"/>
  <c r="G1035"/>
  <c r="F1035"/>
  <c r="E1035"/>
  <c r="D1035"/>
  <c r="G1034"/>
  <c r="F1034"/>
  <c r="E1034"/>
  <c r="D1034"/>
  <c r="G1033"/>
  <c r="F1033"/>
  <c r="E1033"/>
  <c r="D1033"/>
  <c r="G1032"/>
  <c r="F1032"/>
  <c r="E1032"/>
  <c r="D1032"/>
  <c r="G1031"/>
  <c r="F1031"/>
  <c r="E1031"/>
  <c r="D1031"/>
  <c r="G1030"/>
  <c r="F1030"/>
  <c r="E1030"/>
  <c r="D1030"/>
  <c r="G1029"/>
  <c r="F1029"/>
  <c r="E1029"/>
  <c r="D1029"/>
  <c r="G1028"/>
  <c r="F1028"/>
  <c r="E1028"/>
  <c r="D1028"/>
  <c r="G1027"/>
  <c r="F1027"/>
  <c r="E1027"/>
  <c r="D1027"/>
  <c r="G1026"/>
  <c r="F1026"/>
  <c r="E1026"/>
  <c r="D1026"/>
  <c r="G1025"/>
  <c r="F1025"/>
  <c r="E1025"/>
  <c r="D1025"/>
  <c r="G1024"/>
  <c r="F1024"/>
  <c r="E1024"/>
  <c r="D1024"/>
  <c r="G1023"/>
  <c r="F1023"/>
  <c r="E1023"/>
  <c r="D1023"/>
  <c r="G1022"/>
  <c r="F1022"/>
  <c r="E1022"/>
  <c r="D1022"/>
  <c r="G1021"/>
  <c r="F1021"/>
  <c r="E1021"/>
  <c r="D1021"/>
  <c r="G1020"/>
  <c r="F1020"/>
  <c r="E1020"/>
  <c r="D1020"/>
  <c r="G1019"/>
  <c r="F1019"/>
  <c r="E1019"/>
  <c r="D1019"/>
  <c r="G1018"/>
  <c r="F1018"/>
  <c r="E1018"/>
  <c r="D1018"/>
  <c r="G1017"/>
  <c r="F1017"/>
  <c r="E1017"/>
  <c r="D1017"/>
  <c r="G1016"/>
  <c r="F1016"/>
  <c r="E1016"/>
  <c r="D1016"/>
  <c r="G1015"/>
  <c r="F1015"/>
  <c r="E1015"/>
  <c r="D1015"/>
  <c r="G1014"/>
  <c r="F1014"/>
  <c r="E1014"/>
  <c r="D1014"/>
  <c r="G1013"/>
  <c r="F1013"/>
  <c r="E1013"/>
  <c r="D1013"/>
  <c r="G1012"/>
  <c r="F1012"/>
  <c r="E1012"/>
  <c r="D1012"/>
  <c r="G1011"/>
  <c r="F1011"/>
  <c r="E1011"/>
  <c r="D1011"/>
  <c r="G1010"/>
  <c r="F1010"/>
  <c r="E1010"/>
  <c r="D1010"/>
  <c r="G1009"/>
  <c r="F1009"/>
  <c r="E1009"/>
  <c r="D1009"/>
  <c r="G1008"/>
  <c r="F1008"/>
  <c r="E1008"/>
  <c r="D1008"/>
  <c r="G1007"/>
  <c r="F1007"/>
  <c r="E1007"/>
  <c r="D1007"/>
  <c r="G1006"/>
  <c r="F1006"/>
  <c r="E1006"/>
  <c r="D1006"/>
  <c r="G1005"/>
  <c r="F1005"/>
  <c r="E1005"/>
  <c r="D1005"/>
  <c r="G1004"/>
  <c r="F1004"/>
  <c r="E1004"/>
  <c r="D1004"/>
  <c r="G1003"/>
  <c r="F1003"/>
  <c r="E1003"/>
  <c r="D1003"/>
  <c r="G1002"/>
  <c r="F1002"/>
  <c r="E1002"/>
  <c r="D1002"/>
  <c r="G1001"/>
  <c r="F1001"/>
  <c r="E1001"/>
  <c r="D1001"/>
  <c r="G1000"/>
  <c r="F1000"/>
  <c r="E1000"/>
  <c r="D1000"/>
  <c r="G999"/>
  <c r="F999"/>
  <c r="E999"/>
  <c r="D999"/>
  <c r="G998"/>
  <c r="F998"/>
  <c r="E998"/>
  <c r="D998"/>
  <c r="G997"/>
  <c r="F997"/>
  <c r="E997"/>
  <c r="D997"/>
  <c r="G996"/>
  <c r="F996"/>
  <c r="E996"/>
  <c r="D996"/>
  <c r="G995"/>
  <c r="F995"/>
  <c r="E995"/>
  <c r="D995"/>
  <c r="G994"/>
  <c r="F994"/>
  <c r="E994"/>
  <c r="D994"/>
  <c r="G993"/>
  <c r="F993"/>
  <c r="E993"/>
  <c r="D993"/>
  <c r="G992"/>
  <c r="F992"/>
  <c r="E992"/>
  <c r="D992"/>
  <c r="G991"/>
  <c r="F991"/>
  <c r="E991"/>
  <c r="D991"/>
  <c r="G990"/>
  <c r="F990"/>
  <c r="E990"/>
  <c r="D990"/>
  <c r="G989"/>
  <c r="F989"/>
  <c r="E989"/>
  <c r="D989"/>
  <c r="G988"/>
  <c r="F988"/>
  <c r="E988"/>
  <c r="D988"/>
  <c r="G987"/>
  <c r="F987"/>
  <c r="E987"/>
  <c r="D987"/>
  <c r="G986"/>
  <c r="F986"/>
  <c r="E986"/>
  <c r="D986"/>
  <c r="G985"/>
  <c r="F985"/>
  <c r="E985"/>
  <c r="D985"/>
  <c r="G984"/>
  <c r="F984"/>
  <c r="E984"/>
  <c r="D984"/>
  <c r="G983"/>
  <c r="F983"/>
  <c r="E983"/>
  <c r="D983"/>
  <c r="G982"/>
  <c r="F982"/>
  <c r="E982"/>
  <c r="D982"/>
  <c r="G981"/>
  <c r="F981"/>
  <c r="E981"/>
  <c r="D981"/>
  <c r="G980"/>
  <c r="F980"/>
  <c r="E980"/>
  <c r="D980"/>
  <c r="G979"/>
  <c r="F979"/>
  <c r="E979"/>
  <c r="D979"/>
  <c r="G978"/>
  <c r="F978"/>
  <c r="E978"/>
  <c r="D978"/>
  <c r="G977"/>
  <c r="F977"/>
  <c r="E977"/>
  <c r="D977"/>
  <c r="G976"/>
  <c r="F976"/>
  <c r="E976"/>
  <c r="D976"/>
  <c r="G975"/>
  <c r="F975"/>
  <c r="E975"/>
  <c r="D975"/>
  <c r="G974"/>
  <c r="F974"/>
  <c r="E974"/>
  <c r="D974"/>
  <c r="G973"/>
  <c r="F973"/>
  <c r="E973"/>
  <c r="D973"/>
  <c r="G972"/>
  <c r="F972"/>
  <c r="E972"/>
  <c r="D972"/>
  <c r="G971"/>
  <c r="F971"/>
  <c r="E971"/>
  <c r="D971"/>
  <c r="G970"/>
  <c r="F970"/>
  <c r="E970"/>
  <c r="D970"/>
  <c r="G969"/>
  <c r="F969"/>
  <c r="E969"/>
  <c r="D969"/>
  <c r="G968"/>
  <c r="F968"/>
  <c r="E968"/>
  <c r="D968"/>
  <c r="G967"/>
  <c r="F967"/>
  <c r="E967"/>
  <c r="D967"/>
  <c r="G966"/>
  <c r="F966"/>
  <c r="E966"/>
  <c r="D966"/>
  <c r="G965"/>
  <c r="F965"/>
  <c r="E965"/>
  <c r="D965"/>
  <c r="G964"/>
  <c r="F964"/>
  <c r="E964"/>
  <c r="D964"/>
  <c r="G963"/>
  <c r="F963"/>
  <c r="E963"/>
  <c r="D963"/>
  <c r="G962"/>
  <c r="F962"/>
  <c r="E962"/>
  <c r="D962"/>
  <c r="G961"/>
  <c r="F961"/>
  <c r="E961"/>
  <c r="D961"/>
  <c r="G960"/>
  <c r="F960"/>
  <c r="E960"/>
  <c r="D960"/>
  <c r="G959"/>
  <c r="F959"/>
  <c r="E959"/>
  <c r="D959"/>
  <c r="G958"/>
  <c r="F958"/>
  <c r="E958"/>
  <c r="D958"/>
  <c r="G957"/>
  <c r="F957"/>
  <c r="E957"/>
  <c r="D957"/>
  <c r="G956"/>
  <c r="F956"/>
  <c r="E956"/>
  <c r="D956"/>
  <c r="G955"/>
  <c r="F955"/>
  <c r="E955"/>
  <c r="D955"/>
  <c r="G954"/>
  <c r="F954"/>
  <c r="E954"/>
  <c r="D954"/>
  <c r="G953"/>
  <c r="F953"/>
  <c r="E953"/>
  <c r="D953"/>
  <c r="G952"/>
  <c r="F952"/>
  <c r="E952"/>
  <c r="D952"/>
  <c r="G951"/>
  <c r="F951"/>
  <c r="E951"/>
  <c r="D951"/>
  <c r="G950"/>
  <c r="F950"/>
  <c r="E950"/>
  <c r="D950"/>
  <c r="G949"/>
  <c r="F949"/>
  <c r="E949"/>
  <c r="D949"/>
  <c r="G948"/>
  <c r="F948"/>
  <c r="E948"/>
  <c r="D948"/>
  <c r="G947"/>
  <c r="F947"/>
  <c r="E947"/>
  <c r="D947"/>
  <c r="G946"/>
  <c r="F946"/>
  <c r="E946"/>
  <c r="D946"/>
  <c r="G945"/>
  <c r="F945"/>
  <c r="E945"/>
  <c r="D945"/>
  <c r="G944"/>
  <c r="F944"/>
  <c r="E944"/>
  <c r="D944"/>
  <c r="G943"/>
  <c r="F943"/>
  <c r="E943"/>
  <c r="D943"/>
  <c r="G942"/>
  <c r="F942"/>
  <c r="E942"/>
  <c r="D942"/>
  <c r="G941"/>
  <c r="F941"/>
  <c r="E941"/>
  <c r="D941"/>
  <c r="G940"/>
  <c r="F940"/>
  <c r="E940"/>
  <c r="D940"/>
  <c r="G939"/>
  <c r="F939"/>
  <c r="E939"/>
  <c r="D939"/>
  <c r="G938"/>
  <c r="F938"/>
  <c r="E938"/>
  <c r="D938"/>
  <c r="G937"/>
  <c r="F937"/>
  <c r="E937"/>
  <c r="D937"/>
  <c r="G936"/>
  <c r="F936"/>
  <c r="E936"/>
  <c r="D936"/>
  <c r="G935"/>
  <c r="F935"/>
  <c r="E935"/>
  <c r="D935"/>
  <c r="G934"/>
  <c r="F934"/>
  <c r="E934"/>
  <c r="D934"/>
  <c r="G933"/>
  <c r="F933"/>
  <c r="E933"/>
  <c r="D933"/>
  <c r="G932"/>
  <c r="F932"/>
  <c r="E932"/>
  <c r="D932"/>
  <c r="G931"/>
  <c r="F931"/>
  <c r="E931"/>
  <c r="D931"/>
  <c r="G930"/>
  <c r="F930"/>
  <c r="E930"/>
  <c r="D930"/>
  <c r="G929"/>
  <c r="F929"/>
  <c r="E929"/>
  <c r="D929"/>
  <c r="G928"/>
  <c r="F928"/>
  <c r="E928"/>
  <c r="D928"/>
  <c r="G927"/>
  <c r="F927"/>
  <c r="E927"/>
  <c r="D927"/>
  <c r="G926"/>
  <c r="F926"/>
  <c r="E926"/>
  <c r="D926"/>
  <c r="G925"/>
  <c r="F925"/>
  <c r="E925"/>
  <c r="D925"/>
  <c r="G924"/>
  <c r="F924"/>
  <c r="E924"/>
  <c r="D924"/>
  <c r="G923"/>
  <c r="F923"/>
  <c r="E923"/>
  <c r="D923"/>
  <c r="G922"/>
  <c r="F922"/>
  <c r="E922"/>
  <c r="D922"/>
  <c r="G921"/>
  <c r="F921"/>
  <c r="E921"/>
  <c r="D921"/>
  <c r="G920"/>
  <c r="F920"/>
  <c r="E920"/>
  <c r="D920"/>
  <c r="G919"/>
  <c r="F919"/>
  <c r="E919"/>
  <c r="D919"/>
  <c r="G918"/>
  <c r="F918"/>
  <c r="E918"/>
  <c r="D918"/>
  <c r="G917"/>
  <c r="F917"/>
  <c r="E917"/>
  <c r="D917"/>
  <c r="G916"/>
  <c r="F916"/>
  <c r="E916"/>
  <c r="D916"/>
  <c r="G915"/>
  <c r="F915"/>
  <c r="E915"/>
  <c r="D915"/>
  <c r="G914"/>
  <c r="F914"/>
  <c r="E914"/>
  <c r="D914"/>
  <c r="G913"/>
  <c r="F913"/>
  <c r="E913"/>
  <c r="D913"/>
  <c r="G912"/>
  <c r="F912"/>
  <c r="E912"/>
  <c r="D912"/>
  <c r="G911"/>
  <c r="F911"/>
  <c r="E911"/>
  <c r="D911"/>
  <c r="G910"/>
  <c r="F910"/>
  <c r="E910"/>
  <c r="D910"/>
  <c r="G909"/>
  <c r="F909"/>
  <c r="E909"/>
  <c r="D909"/>
  <c r="G908"/>
  <c r="F908"/>
  <c r="E908"/>
  <c r="D908"/>
  <c r="G907"/>
  <c r="F907"/>
  <c r="E907"/>
  <c r="D907"/>
  <c r="G906"/>
  <c r="F906"/>
  <c r="E906"/>
  <c r="D906"/>
  <c r="G905"/>
  <c r="F905"/>
  <c r="E905"/>
  <c r="D905"/>
  <c r="G904"/>
  <c r="F904"/>
  <c r="E904"/>
  <c r="D904"/>
  <c r="G903"/>
  <c r="F903"/>
  <c r="E903"/>
  <c r="D903"/>
  <c r="G902"/>
  <c r="F902"/>
  <c r="E902"/>
  <c r="D902"/>
  <c r="G901"/>
  <c r="F901"/>
  <c r="E901"/>
  <c r="D901"/>
  <c r="G900"/>
  <c r="F900"/>
  <c r="E900"/>
  <c r="D900"/>
  <c r="G899"/>
  <c r="F899"/>
  <c r="E899"/>
  <c r="D899"/>
  <c r="G898"/>
  <c r="F898"/>
  <c r="E898"/>
  <c r="D898"/>
  <c r="G897"/>
  <c r="F897"/>
  <c r="E897"/>
  <c r="D897"/>
  <c r="G896"/>
  <c r="F896"/>
  <c r="E896"/>
  <c r="D896"/>
  <c r="G895"/>
  <c r="F895"/>
  <c r="E895"/>
  <c r="D895"/>
  <c r="G894"/>
  <c r="F894"/>
  <c r="E894"/>
  <c r="D894"/>
  <c r="G893"/>
  <c r="F893"/>
  <c r="E893"/>
  <c r="D893"/>
  <c r="G892"/>
  <c r="F892"/>
  <c r="E892"/>
  <c r="D892"/>
  <c r="G891"/>
  <c r="F891"/>
  <c r="E891"/>
  <c r="D891"/>
  <c r="G890"/>
  <c r="F890"/>
  <c r="E890"/>
  <c r="D890"/>
  <c r="G889"/>
  <c r="F889"/>
  <c r="E889"/>
  <c r="D889"/>
  <c r="G888"/>
  <c r="F888"/>
  <c r="E888"/>
  <c r="D888"/>
  <c r="G887"/>
  <c r="F887"/>
  <c r="E887"/>
  <c r="D887"/>
  <c r="G886"/>
  <c r="F886"/>
  <c r="E886"/>
  <c r="D886"/>
  <c r="G885"/>
  <c r="F885"/>
  <c r="E885"/>
  <c r="D885"/>
  <c r="G884"/>
  <c r="F884"/>
  <c r="E884"/>
  <c r="D884"/>
  <c r="G883"/>
  <c r="F883"/>
  <c r="E883"/>
  <c r="D883"/>
  <c r="G882"/>
  <c r="F882"/>
  <c r="E882"/>
  <c r="D882"/>
  <c r="G881"/>
  <c r="F881"/>
  <c r="E881"/>
  <c r="D881"/>
  <c r="G880"/>
  <c r="F880"/>
  <c r="E880"/>
  <c r="D880"/>
  <c r="G879"/>
  <c r="F879"/>
  <c r="E879"/>
  <c r="D879"/>
  <c r="G878"/>
  <c r="F878"/>
  <c r="E878"/>
  <c r="D878"/>
  <c r="G877"/>
  <c r="F877"/>
  <c r="E877"/>
  <c r="D877"/>
  <c r="G876"/>
  <c r="F876"/>
  <c r="E876"/>
  <c r="D876"/>
  <c r="G875"/>
  <c r="F875"/>
  <c r="E875"/>
  <c r="D875"/>
  <c r="G874"/>
  <c r="F874"/>
  <c r="E874"/>
  <c r="D874"/>
  <c r="G873"/>
  <c r="F873"/>
  <c r="E873"/>
  <c r="D873"/>
  <c r="G872"/>
  <c r="F872"/>
  <c r="E872"/>
  <c r="D872"/>
  <c r="G871"/>
  <c r="F871"/>
  <c r="E871"/>
  <c r="D871"/>
  <c r="G870"/>
  <c r="F870"/>
  <c r="E870"/>
  <c r="D870"/>
  <c r="G869"/>
  <c r="F869"/>
  <c r="E869"/>
  <c r="D869"/>
  <c r="G868"/>
  <c r="F868"/>
  <c r="E868"/>
  <c r="D868"/>
  <c r="G867"/>
  <c r="F867"/>
  <c r="E867"/>
  <c r="D867"/>
  <c r="G866"/>
  <c r="F866"/>
  <c r="E866"/>
  <c r="D866"/>
  <c r="G865"/>
  <c r="F865"/>
  <c r="E865"/>
  <c r="D865"/>
  <c r="G864"/>
  <c r="F864"/>
  <c r="E864"/>
  <c r="D864"/>
  <c r="G863"/>
  <c r="F863"/>
  <c r="E863"/>
  <c r="D863"/>
  <c r="G862"/>
  <c r="F862"/>
  <c r="E862"/>
  <c r="D862"/>
  <c r="G861"/>
  <c r="F861"/>
  <c r="E861"/>
  <c r="D861"/>
  <c r="G860"/>
  <c r="F860"/>
  <c r="E860"/>
  <c r="D860"/>
  <c r="G859"/>
  <c r="F859"/>
  <c r="E859"/>
  <c r="D859"/>
  <c r="G858"/>
  <c r="F858"/>
  <c r="E858"/>
  <c r="D858"/>
  <c r="G857"/>
  <c r="F857"/>
  <c r="E857"/>
  <c r="D857"/>
  <c r="G856"/>
  <c r="F856"/>
  <c r="E856"/>
  <c r="D856"/>
  <c r="G855"/>
  <c r="F855"/>
  <c r="E855"/>
  <c r="D855"/>
  <c r="G854"/>
  <c r="F854"/>
  <c r="E854"/>
  <c r="D854"/>
  <c r="G853"/>
  <c r="F853"/>
  <c r="E853"/>
  <c r="D853"/>
  <c r="G852"/>
  <c r="F852"/>
  <c r="E852"/>
  <c r="D852"/>
  <c r="G851"/>
  <c r="F851"/>
  <c r="E851"/>
  <c r="D851"/>
  <c r="G850"/>
  <c r="F850"/>
  <c r="E850"/>
  <c r="D850"/>
  <c r="G849"/>
  <c r="F849"/>
  <c r="E849"/>
  <c r="D849"/>
  <c r="G848"/>
  <c r="F848"/>
  <c r="E848"/>
  <c r="D848"/>
  <c r="G847"/>
  <c r="F847"/>
  <c r="E847"/>
  <c r="D847"/>
  <c r="G846"/>
  <c r="F846"/>
  <c r="E846"/>
  <c r="D846"/>
  <c r="G845"/>
  <c r="F845"/>
  <c r="E845"/>
  <c r="D845"/>
  <c r="G844"/>
  <c r="F844"/>
  <c r="E844"/>
  <c r="D844"/>
  <c r="G843"/>
  <c r="F843"/>
  <c r="E843"/>
  <c r="D843"/>
  <c r="G842"/>
  <c r="F842"/>
  <c r="E842"/>
  <c r="D842"/>
  <c r="G841"/>
  <c r="F841"/>
  <c r="E841"/>
  <c r="D841"/>
  <c r="G840"/>
  <c r="F840"/>
  <c r="E840"/>
  <c r="D840"/>
  <c r="G839"/>
  <c r="F839"/>
  <c r="E839"/>
  <c r="D839"/>
  <c r="G838"/>
  <c r="F838"/>
  <c r="E838"/>
  <c r="D838"/>
  <c r="G837"/>
  <c r="F837"/>
  <c r="E837"/>
  <c r="D837"/>
  <c r="G836"/>
  <c r="F836"/>
  <c r="E836"/>
  <c r="D836"/>
  <c r="G835"/>
  <c r="F835"/>
  <c r="E835"/>
  <c r="D835"/>
  <c r="G834"/>
  <c r="F834"/>
  <c r="E834"/>
  <c r="D834"/>
  <c r="G833"/>
  <c r="F833"/>
  <c r="E833"/>
  <c r="D833"/>
  <c r="G832"/>
  <c r="F832"/>
  <c r="E832"/>
  <c r="D832"/>
  <c r="G831"/>
  <c r="F831"/>
  <c r="E831"/>
  <c r="D831"/>
  <c r="G830"/>
  <c r="F830"/>
  <c r="E830"/>
  <c r="D830"/>
  <c r="G829"/>
  <c r="F829"/>
  <c r="E829"/>
  <c r="D829"/>
  <c r="G828"/>
  <c r="F828"/>
  <c r="E828"/>
  <c r="D828"/>
  <c r="G827"/>
  <c r="F827"/>
  <c r="E827"/>
  <c r="D827"/>
  <c r="G826"/>
  <c r="F826"/>
  <c r="E826"/>
  <c r="D826"/>
  <c r="G825"/>
  <c r="F825"/>
  <c r="E825"/>
  <c r="D825"/>
  <c r="G824"/>
  <c r="F824"/>
  <c r="E824"/>
  <c r="D824"/>
  <c r="G823"/>
  <c r="F823"/>
  <c r="E823"/>
  <c r="D823"/>
  <c r="G822"/>
  <c r="F822"/>
  <c r="E822"/>
  <c r="D822"/>
  <c r="G821"/>
  <c r="F821"/>
  <c r="E821"/>
  <c r="D821"/>
  <c r="G820"/>
  <c r="F820"/>
  <c r="E820"/>
  <c r="D820"/>
  <c r="G819"/>
  <c r="F819"/>
  <c r="E819"/>
  <c r="D819"/>
  <c r="G818"/>
  <c r="F818"/>
  <c r="E818"/>
  <c r="D818"/>
  <c r="G817"/>
  <c r="F817"/>
  <c r="E817"/>
  <c r="D817"/>
  <c r="G816"/>
  <c r="F816"/>
  <c r="E816"/>
  <c r="D816"/>
  <c r="G815"/>
  <c r="F815"/>
  <c r="E815"/>
  <c r="D815"/>
  <c r="G814"/>
  <c r="F814"/>
  <c r="E814"/>
  <c r="D814"/>
  <c r="G813"/>
  <c r="F813"/>
  <c r="E813"/>
  <c r="D813"/>
  <c r="G812"/>
  <c r="F812"/>
  <c r="E812"/>
  <c r="D812"/>
  <c r="G811"/>
  <c r="F811"/>
  <c r="E811"/>
  <c r="D811"/>
  <c r="G810"/>
  <c r="F810"/>
  <c r="E810"/>
  <c r="D810"/>
  <c r="G809"/>
  <c r="F809"/>
  <c r="E809"/>
  <c r="D809"/>
  <c r="G808"/>
  <c r="F808"/>
  <c r="E808"/>
  <c r="D808"/>
  <c r="G807"/>
  <c r="F807"/>
  <c r="E807"/>
  <c r="D807"/>
  <c r="G806"/>
  <c r="F806"/>
  <c r="E806"/>
  <c r="D806"/>
  <c r="G805"/>
  <c r="F805"/>
  <c r="E805"/>
  <c r="D805"/>
  <c r="G804"/>
  <c r="F804"/>
  <c r="E804"/>
  <c r="D804"/>
  <c r="G803"/>
  <c r="F803"/>
  <c r="E803"/>
  <c r="D803"/>
  <c r="G802"/>
  <c r="F802"/>
  <c r="E802"/>
  <c r="D802"/>
  <c r="G801"/>
  <c r="F801"/>
  <c r="E801"/>
  <c r="D801"/>
  <c r="G800"/>
  <c r="F800"/>
  <c r="E800"/>
  <c r="D800"/>
  <c r="G799"/>
  <c r="F799"/>
  <c r="E799"/>
  <c r="D799"/>
  <c r="G798"/>
  <c r="F798"/>
  <c r="E798"/>
  <c r="D798"/>
  <c r="G797"/>
  <c r="F797"/>
  <c r="E797"/>
  <c r="D797"/>
  <c r="G796"/>
  <c r="F796"/>
  <c r="E796"/>
  <c r="D796"/>
  <c r="G795"/>
  <c r="F795"/>
  <c r="E795"/>
  <c r="D795"/>
  <c r="G794"/>
  <c r="F794"/>
  <c r="E794"/>
  <c r="D794"/>
  <c r="G793"/>
  <c r="F793"/>
  <c r="E793"/>
  <c r="D793"/>
  <c r="G792"/>
  <c r="F792"/>
  <c r="E792"/>
  <c r="D792"/>
  <c r="G791"/>
  <c r="F791"/>
  <c r="E791"/>
  <c r="D791"/>
  <c r="G790"/>
  <c r="F790"/>
  <c r="E790"/>
  <c r="D790"/>
  <c r="G789"/>
  <c r="F789"/>
  <c r="E789"/>
  <c r="D789"/>
  <c r="G788"/>
  <c r="F788"/>
  <c r="E788"/>
  <c r="D788"/>
  <c r="G787"/>
  <c r="F787"/>
  <c r="E787"/>
  <c r="D787"/>
  <c r="G786"/>
  <c r="F786"/>
  <c r="E786"/>
  <c r="D786"/>
  <c r="G785"/>
  <c r="F785"/>
  <c r="E785"/>
  <c r="D785"/>
  <c r="G784"/>
  <c r="F784"/>
  <c r="E784"/>
  <c r="D784"/>
  <c r="G783"/>
  <c r="F783"/>
  <c r="E783"/>
  <c r="D783"/>
  <c r="G782"/>
  <c r="F782"/>
  <c r="E782"/>
  <c r="D782"/>
  <c r="G781"/>
  <c r="F781"/>
  <c r="E781"/>
  <c r="D781"/>
  <c r="G780"/>
  <c r="F780"/>
  <c r="E780"/>
  <c r="D780"/>
  <c r="G779"/>
  <c r="F779"/>
  <c r="E779"/>
  <c r="D779"/>
  <c r="G778"/>
  <c r="F778"/>
  <c r="E778"/>
  <c r="D778"/>
  <c r="G777"/>
  <c r="F777"/>
  <c r="E777"/>
  <c r="D777"/>
  <c r="G776"/>
  <c r="F776"/>
  <c r="E776"/>
  <c r="D776"/>
  <c r="G775"/>
  <c r="F775"/>
  <c r="E775"/>
  <c r="D775"/>
  <c r="G774"/>
  <c r="F774"/>
  <c r="E774"/>
  <c r="D774"/>
  <c r="G773"/>
  <c r="F773"/>
  <c r="E773"/>
  <c r="D773"/>
  <c r="G772"/>
  <c r="F772"/>
  <c r="E772"/>
  <c r="D772"/>
  <c r="G771"/>
  <c r="F771"/>
  <c r="E771"/>
  <c r="D771"/>
  <c r="G770"/>
  <c r="F770"/>
  <c r="E770"/>
  <c r="D770"/>
  <c r="G769"/>
  <c r="F769"/>
  <c r="E769"/>
  <c r="D769"/>
  <c r="G768"/>
  <c r="F768"/>
  <c r="E768"/>
  <c r="D768"/>
  <c r="G767"/>
  <c r="F767"/>
  <c r="E767"/>
  <c r="D767"/>
  <c r="G766"/>
  <c r="F766"/>
  <c r="E766"/>
  <c r="D766"/>
  <c r="G765"/>
  <c r="F765"/>
  <c r="E765"/>
  <c r="D765"/>
  <c r="G764"/>
  <c r="F764"/>
  <c r="E764"/>
  <c r="D764"/>
  <c r="G763"/>
  <c r="F763"/>
  <c r="E763"/>
  <c r="D763"/>
  <c r="G762"/>
  <c r="F762"/>
  <c r="E762"/>
  <c r="D762"/>
  <c r="G761"/>
  <c r="F761"/>
  <c r="E761"/>
  <c r="D761"/>
  <c r="G760"/>
  <c r="F760"/>
  <c r="E760"/>
  <c r="D760"/>
  <c r="G759"/>
  <c r="F759"/>
  <c r="E759"/>
  <c r="D759"/>
  <c r="G758"/>
  <c r="F758"/>
  <c r="E758"/>
  <c r="D758"/>
  <c r="G757"/>
  <c r="F757"/>
  <c r="E757"/>
  <c r="D757"/>
  <c r="G756"/>
  <c r="F756"/>
  <c r="E756"/>
  <c r="D756"/>
  <c r="G755"/>
  <c r="F755"/>
  <c r="E755"/>
  <c r="D755"/>
  <c r="G754"/>
  <c r="F754"/>
  <c r="E754"/>
  <c r="D754"/>
  <c r="G753"/>
  <c r="F753"/>
  <c r="E753"/>
  <c r="D753"/>
  <c r="G752"/>
  <c r="F752"/>
  <c r="E752"/>
  <c r="D752"/>
  <c r="G751"/>
  <c r="F751"/>
  <c r="E751"/>
  <c r="D751"/>
  <c r="G750"/>
  <c r="F750"/>
  <c r="E750"/>
  <c r="D750"/>
  <c r="G749"/>
  <c r="F749"/>
  <c r="E749"/>
  <c r="D749"/>
  <c r="G748"/>
  <c r="F748"/>
  <c r="E748"/>
  <c r="D748"/>
  <c r="G747"/>
  <c r="F747"/>
  <c r="E747"/>
  <c r="D747"/>
  <c r="G746"/>
  <c r="F746"/>
  <c r="E746"/>
  <c r="D746"/>
  <c r="G745"/>
  <c r="F745"/>
  <c r="E745"/>
  <c r="D745"/>
  <c r="G744"/>
  <c r="F744"/>
  <c r="E744"/>
  <c r="D744"/>
  <c r="G743"/>
  <c r="F743"/>
  <c r="E743"/>
  <c r="D743"/>
  <c r="G742"/>
  <c r="F742"/>
  <c r="E742"/>
  <c r="D742"/>
  <c r="G741"/>
  <c r="F741"/>
  <c r="E741"/>
  <c r="D741"/>
  <c r="G740"/>
  <c r="F740"/>
  <c r="E740"/>
  <c r="D740"/>
  <c r="G739"/>
  <c r="F739"/>
  <c r="E739"/>
  <c r="D739"/>
  <c r="G738"/>
  <c r="F738"/>
  <c r="E738"/>
  <c r="D738"/>
  <c r="G737"/>
  <c r="F737"/>
  <c r="E737"/>
  <c r="D737"/>
  <c r="G736"/>
  <c r="F736"/>
  <c r="E736"/>
  <c r="D736"/>
  <c r="G735"/>
  <c r="F735"/>
  <c r="E735"/>
  <c r="D735"/>
  <c r="G734"/>
  <c r="F734"/>
  <c r="E734"/>
  <c r="D734"/>
  <c r="G733"/>
  <c r="F733"/>
  <c r="E733"/>
  <c r="D733"/>
  <c r="G732"/>
  <c r="F732"/>
  <c r="E732"/>
  <c r="D732"/>
  <c r="G731"/>
  <c r="F731"/>
  <c r="E731"/>
  <c r="D731"/>
  <c r="G730"/>
  <c r="F730"/>
  <c r="E730"/>
  <c r="D730"/>
  <c r="G729"/>
  <c r="F729"/>
  <c r="E729"/>
  <c r="D729"/>
  <c r="G728"/>
  <c r="F728"/>
  <c r="E728"/>
  <c r="D728"/>
  <c r="G727"/>
  <c r="F727"/>
  <c r="E727"/>
  <c r="D727"/>
  <c r="G726"/>
  <c r="F726"/>
  <c r="E726"/>
  <c r="D726"/>
  <c r="G725"/>
  <c r="F725"/>
  <c r="E725"/>
  <c r="D725"/>
  <c r="G724"/>
  <c r="F724"/>
  <c r="E724"/>
  <c r="D724"/>
  <c r="G723"/>
  <c r="F723"/>
  <c r="E723"/>
  <c r="D723"/>
  <c r="G722"/>
  <c r="F722"/>
  <c r="E722"/>
  <c r="D722"/>
  <c r="G721"/>
  <c r="F721"/>
  <c r="E721"/>
  <c r="D721"/>
  <c r="G720"/>
  <c r="F720"/>
  <c r="E720"/>
  <c r="D720"/>
  <c r="G719"/>
  <c r="F719"/>
  <c r="E719"/>
  <c r="D719"/>
  <c r="G718"/>
  <c r="F718"/>
  <c r="E718"/>
  <c r="D718"/>
  <c r="G717"/>
  <c r="F717"/>
  <c r="E717"/>
  <c r="D717"/>
  <c r="G716"/>
  <c r="F716"/>
  <c r="E716"/>
  <c r="D716"/>
  <c r="G715"/>
  <c r="F715"/>
  <c r="E715"/>
  <c r="D715"/>
  <c r="G714"/>
  <c r="F714"/>
  <c r="E714"/>
  <c r="D714"/>
  <c r="G713"/>
  <c r="F713"/>
  <c r="E713"/>
  <c r="D713"/>
  <c r="G712"/>
  <c r="F712"/>
  <c r="E712"/>
  <c r="D712"/>
  <c r="G711"/>
  <c r="F711"/>
  <c r="E711"/>
  <c r="D711"/>
  <c r="G710"/>
  <c r="F710"/>
  <c r="E710"/>
  <c r="D710"/>
  <c r="G709"/>
  <c r="F709"/>
  <c r="E709"/>
  <c r="D709"/>
  <c r="G708"/>
  <c r="F708"/>
  <c r="E708"/>
  <c r="D708"/>
  <c r="G707"/>
  <c r="F707"/>
  <c r="E707"/>
  <c r="D707"/>
  <c r="G706"/>
  <c r="F706"/>
  <c r="E706"/>
  <c r="D706"/>
  <c r="G705"/>
  <c r="F705"/>
  <c r="E705"/>
  <c r="D705"/>
  <c r="G704"/>
  <c r="F704"/>
  <c r="E704"/>
  <c r="D704"/>
  <c r="G703"/>
  <c r="F703"/>
  <c r="E703"/>
  <c r="D703"/>
  <c r="G702"/>
  <c r="F702"/>
  <c r="E702"/>
  <c r="D702"/>
  <c r="G701"/>
  <c r="F701"/>
  <c r="E701"/>
  <c r="D701"/>
  <c r="G700"/>
  <c r="F700"/>
  <c r="E700"/>
  <c r="D700"/>
  <c r="G699"/>
  <c r="F699"/>
  <c r="E699"/>
  <c r="D699"/>
  <c r="G698"/>
  <c r="F698"/>
  <c r="E698"/>
  <c r="D698"/>
  <c r="G697"/>
  <c r="F697"/>
  <c r="E697"/>
  <c r="D697"/>
  <c r="G696"/>
  <c r="F696"/>
  <c r="E696"/>
  <c r="D696"/>
  <c r="G695"/>
  <c r="F695"/>
  <c r="E695"/>
  <c r="D695"/>
  <c r="G694"/>
  <c r="F694"/>
  <c r="E694"/>
  <c r="D694"/>
  <c r="G693"/>
  <c r="F693"/>
  <c r="E693"/>
  <c r="D693"/>
  <c r="G692"/>
  <c r="F692"/>
  <c r="E692"/>
  <c r="D692"/>
  <c r="G691"/>
  <c r="F691"/>
  <c r="E691"/>
  <c r="D691"/>
  <c r="G690"/>
  <c r="F690"/>
  <c r="E690"/>
  <c r="D690"/>
  <c r="G689"/>
  <c r="F689"/>
  <c r="E689"/>
  <c r="D689"/>
  <c r="G688"/>
  <c r="F688"/>
  <c r="E688"/>
  <c r="D688"/>
  <c r="G687"/>
  <c r="F687"/>
  <c r="E687"/>
  <c r="D687"/>
  <c r="G686"/>
  <c r="F686"/>
  <c r="E686"/>
  <c r="D686"/>
  <c r="G685"/>
  <c r="F685"/>
  <c r="E685"/>
  <c r="D685"/>
  <c r="G684"/>
  <c r="F684"/>
  <c r="E684"/>
  <c r="D684"/>
  <c r="G683"/>
  <c r="F683"/>
  <c r="E683"/>
  <c r="D683"/>
  <c r="G682"/>
  <c r="F682"/>
  <c r="E682"/>
  <c r="D682"/>
  <c r="G681"/>
  <c r="F681"/>
  <c r="E681"/>
  <c r="D681"/>
  <c r="G680"/>
  <c r="F680"/>
  <c r="E680"/>
  <c r="D680"/>
  <c r="G679"/>
  <c r="F679"/>
  <c r="E679"/>
  <c r="D679"/>
  <c r="G678"/>
  <c r="F678"/>
  <c r="E678"/>
  <c r="D678"/>
  <c r="G677"/>
  <c r="F677"/>
  <c r="E677"/>
  <c r="D677"/>
  <c r="G676"/>
  <c r="F676"/>
  <c r="E676"/>
  <c r="D676"/>
  <c r="G675"/>
  <c r="F675"/>
  <c r="E675"/>
  <c r="D675"/>
  <c r="G674"/>
  <c r="F674"/>
  <c r="E674"/>
  <c r="D674"/>
  <c r="G673"/>
  <c r="F673"/>
  <c r="E673"/>
  <c r="D673"/>
  <c r="G672"/>
  <c r="F672"/>
  <c r="E672"/>
  <c r="D672"/>
  <c r="G671"/>
  <c r="F671"/>
  <c r="E671"/>
  <c r="D671"/>
  <c r="G670"/>
  <c r="F670"/>
  <c r="E670"/>
  <c r="D670"/>
  <c r="G669"/>
  <c r="F669"/>
  <c r="E669"/>
  <c r="D669"/>
  <c r="G668"/>
  <c r="F668"/>
  <c r="E668"/>
  <c r="D668"/>
  <c r="G667"/>
  <c r="F667"/>
  <c r="E667"/>
  <c r="D667"/>
  <c r="G666"/>
  <c r="F666"/>
  <c r="E666"/>
  <c r="D666"/>
  <c r="G665"/>
  <c r="F665"/>
  <c r="E665"/>
  <c r="D665"/>
  <c r="G664"/>
  <c r="F664"/>
  <c r="E664"/>
  <c r="D664"/>
  <c r="G663"/>
  <c r="F663"/>
  <c r="E663"/>
  <c r="D663"/>
  <c r="G662"/>
  <c r="F662"/>
  <c r="E662"/>
  <c r="D662"/>
  <c r="G661"/>
  <c r="F661"/>
  <c r="E661"/>
  <c r="D661"/>
  <c r="G660"/>
  <c r="F660"/>
  <c r="E660"/>
  <c r="D660"/>
  <c r="G659"/>
  <c r="F659"/>
  <c r="E659"/>
  <c r="D659"/>
  <c r="G658"/>
  <c r="F658"/>
  <c r="E658"/>
  <c r="D658"/>
  <c r="G657"/>
  <c r="F657"/>
  <c r="E657"/>
  <c r="D657"/>
  <c r="G656"/>
  <c r="F656"/>
  <c r="E656"/>
  <c r="D656"/>
  <c r="G655"/>
  <c r="F655"/>
  <c r="E655"/>
  <c r="D655"/>
  <c r="G654"/>
  <c r="F654"/>
  <c r="E654"/>
  <c r="D654"/>
  <c r="G653"/>
  <c r="F653"/>
  <c r="E653"/>
  <c r="D653"/>
  <c r="G652"/>
  <c r="F652"/>
  <c r="E652"/>
  <c r="D652"/>
  <c r="G651"/>
  <c r="F651"/>
  <c r="E651"/>
  <c r="D651"/>
  <c r="G650"/>
  <c r="F650"/>
  <c r="E650"/>
  <c r="D650"/>
  <c r="G649"/>
  <c r="F649"/>
  <c r="E649"/>
  <c r="D649"/>
  <c r="G648"/>
  <c r="F648"/>
  <c r="E648"/>
  <c r="D648"/>
  <c r="G647"/>
  <c r="F647"/>
  <c r="E647"/>
  <c r="D647"/>
  <c r="G646"/>
  <c r="F646"/>
  <c r="E646"/>
  <c r="D646"/>
  <c r="G645"/>
  <c r="F645"/>
  <c r="E645"/>
  <c r="D645"/>
  <c r="G644"/>
  <c r="F644"/>
  <c r="E644"/>
  <c r="D644"/>
  <c r="G643"/>
  <c r="F643"/>
  <c r="E643"/>
  <c r="D643"/>
  <c r="G642"/>
  <c r="F642"/>
  <c r="E642"/>
  <c r="D642"/>
  <c r="G641"/>
  <c r="F641"/>
  <c r="E641"/>
  <c r="D641"/>
  <c r="G640"/>
  <c r="F640"/>
  <c r="E640"/>
  <c r="D640"/>
  <c r="G639"/>
  <c r="F639"/>
  <c r="E639"/>
  <c r="D639"/>
  <c r="G638"/>
  <c r="F638"/>
  <c r="E638"/>
  <c r="D638"/>
  <c r="G637"/>
  <c r="F637"/>
  <c r="E637"/>
  <c r="D637"/>
  <c r="G636"/>
  <c r="F636"/>
  <c r="E636"/>
  <c r="D636"/>
  <c r="G635"/>
  <c r="F635"/>
  <c r="E635"/>
  <c r="D635"/>
  <c r="G634"/>
  <c r="F634"/>
  <c r="E634"/>
  <c r="D634"/>
  <c r="G633"/>
  <c r="F633"/>
  <c r="E633"/>
  <c r="D633"/>
  <c r="G632"/>
  <c r="F632"/>
  <c r="E632"/>
  <c r="D632"/>
  <c r="G631"/>
  <c r="F631"/>
  <c r="E631"/>
  <c r="D631"/>
  <c r="G630"/>
  <c r="F630"/>
  <c r="E630"/>
  <c r="D630"/>
  <c r="G629"/>
  <c r="F629"/>
  <c r="E629"/>
  <c r="D629"/>
  <c r="G628"/>
  <c r="F628"/>
  <c r="E628"/>
  <c r="D628"/>
  <c r="G627"/>
  <c r="F627"/>
  <c r="E627"/>
  <c r="D627"/>
  <c r="G626"/>
  <c r="F626"/>
  <c r="E626"/>
  <c r="D626"/>
  <c r="G625"/>
  <c r="F625"/>
  <c r="E625"/>
  <c r="D625"/>
  <c r="G624"/>
  <c r="F624"/>
  <c r="E624"/>
  <c r="D624"/>
  <c r="G623"/>
  <c r="F623"/>
  <c r="E623"/>
  <c r="D623"/>
  <c r="G622"/>
  <c r="F622"/>
  <c r="E622"/>
  <c r="D622"/>
  <c r="G621"/>
  <c r="F621"/>
  <c r="E621"/>
  <c r="D621"/>
  <c r="G620"/>
  <c r="F620"/>
  <c r="E620"/>
  <c r="D620"/>
  <c r="G619"/>
  <c r="F619"/>
  <c r="E619"/>
  <c r="D619"/>
  <c r="G618"/>
  <c r="F618"/>
  <c r="E618"/>
  <c r="D618"/>
  <c r="G617"/>
  <c r="F617"/>
  <c r="E617"/>
  <c r="D617"/>
  <c r="G616"/>
  <c r="F616"/>
  <c r="E616"/>
  <c r="D616"/>
  <c r="G615"/>
  <c r="F615"/>
  <c r="E615"/>
  <c r="D615"/>
  <c r="G614"/>
  <c r="F614"/>
  <c r="E614"/>
  <c r="D614"/>
  <c r="G613"/>
  <c r="F613"/>
  <c r="E613"/>
  <c r="D613"/>
  <c r="G612"/>
  <c r="F612"/>
  <c r="E612"/>
  <c r="D612"/>
  <c r="G611"/>
  <c r="F611"/>
  <c r="E611"/>
  <c r="D611"/>
  <c r="G610"/>
  <c r="F610"/>
  <c r="E610"/>
  <c r="D610"/>
  <c r="G609"/>
  <c r="F609"/>
  <c r="E609"/>
  <c r="D609"/>
  <c r="G608"/>
  <c r="F608"/>
  <c r="E608"/>
  <c r="D608"/>
  <c r="G607"/>
  <c r="F607"/>
  <c r="E607"/>
  <c r="D607"/>
  <c r="G606"/>
  <c r="F606"/>
  <c r="E606"/>
  <c r="D606"/>
  <c r="G605"/>
  <c r="F605"/>
  <c r="E605"/>
  <c r="D605"/>
  <c r="G604"/>
  <c r="F604"/>
  <c r="E604"/>
  <c r="D604"/>
  <c r="G603"/>
  <c r="F603"/>
  <c r="E603"/>
  <c r="D603"/>
  <c r="G602"/>
  <c r="F602"/>
  <c r="E602"/>
  <c r="D602"/>
  <c r="G601"/>
  <c r="F601"/>
  <c r="E601"/>
  <c r="D601"/>
  <c r="G600"/>
  <c r="F600"/>
  <c r="E600"/>
  <c r="D600"/>
  <c r="G599"/>
  <c r="F599"/>
  <c r="E599"/>
  <c r="D599"/>
  <c r="G598"/>
  <c r="F598"/>
  <c r="E598"/>
  <c r="D598"/>
  <c r="G597"/>
  <c r="F597"/>
  <c r="E597"/>
  <c r="D597"/>
  <c r="G596"/>
  <c r="F596"/>
  <c r="E596"/>
  <c r="D596"/>
  <c r="G595"/>
  <c r="F595"/>
  <c r="E595"/>
  <c r="D595"/>
  <c r="G594"/>
  <c r="F594"/>
  <c r="E594"/>
  <c r="D594"/>
  <c r="G593"/>
  <c r="F593"/>
  <c r="E593"/>
  <c r="D593"/>
  <c r="G592"/>
  <c r="F592"/>
  <c r="E592"/>
  <c r="D592"/>
  <c r="G591"/>
  <c r="F591"/>
  <c r="E591"/>
  <c r="D591"/>
  <c r="G590"/>
  <c r="F590"/>
  <c r="E590"/>
  <c r="D590"/>
  <c r="G589"/>
  <c r="F589"/>
  <c r="E589"/>
  <c r="D589"/>
  <c r="G588"/>
  <c r="F588"/>
  <c r="E588"/>
  <c r="D588"/>
  <c r="G587"/>
  <c r="F587"/>
  <c r="E587"/>
  <c r="D587"/>
  <c r="G586"/>
  <c r="F586"/>
  <c r="E586"/>
  <c r="D586"/>
  <c r="G585"/>
  <c r="F585"/>
  <c r="E585"/>
  <c r="D585"/>
  <c r="G584"/>
  <c r="F584"/>
  <c r="E584"/>
  <c r="D584"/>
  <c r="G583"/>
  <c r="F583"/>
  <c r="E583"/>
  <c r="D583"/>
  <c r="G582"/>
  <c r="F582"/>
  <c r="E582"/>
  <c r="D582"/>
  <c r="G581"/>
  <c r="F581"/>
  <c r="E581"/>
  <c r="D581"/>
  <c r="G580"/>
  <c r="F580"/>
  <c r="E580"/>
  <c r="D580"/>
  <c r="G579"/>
  <c r="F579"/>
  <c r="E579"/>
  <c r="D579"/>
  <c r="G578"/>
  <c r="F578"/>
  <c r="E578"/>
  <c r="D578"/>
  <c r="G577"/>
  <c r="F577"/>
  <c r="E577"/>
  <c r="D577"/>
  <c r="G576"/>
  <c r="F576"/>
  <c r="E576"/>
  <c r="D576"/>
  <c r="G575"/>
  <c r="F575"/>
  <c r="E575"/>
  <c r="D575"/>
  <c r="G574"/>
  <c r="F574"/>
  <c r="E574"/>
  <c r="D574"/>
  <c r="G573"/>
  <c r="F573"/>
  <c r="E573"/>
  <c r="D573"/>
  <c r="G572"/>
  <c r="F572"/>
  <c r="E572"/>
  <c r="D572"/>
  <c r="G571"/>
  <c r="F571"/>
  <c r="E571"/>
  <c r="D571"/>
  <c r="G570"/>
  <c r="F570"/>
  <c r="E570"/>
  <c r="D570"/>
  <c r="G569"/>
  <c r="F569"/>
  <c r="E569"/>
  <c r="D569"/>
  <c r="G568"/>
  <c r="F568"/>
  <c r="E568"/>
  <c r="D568"/>
  <c r="G567"/>
  <c r="F567"/>
  <c r="E567"/>
  <c r="D567"/>
  <c r="G566"/>
  <c r="F566"/>
  <c r="E566"/>
  <c r="D566"/>
  <c r="G565"/>
  <c r="F565"/>
  <c r="E565"/>
  <c r="D565"/>
  <c r="G564"/>
  <c r="F564"/>
  <c r="E564"/>
  <c r="D564"/>
  <c r="G563"/>
  <c r="F563"/>
  <c r="E563"/>
  <c r="D563"/>
  <c r="G562"/>
  <c r="F562"/>
  <c r="E562"/>
  <c r="D562"/>
  <c r="G561"/>
  <c r="F561"/>
  <c r="E561"/>
  <c r="D561"/>
  <c r="G560"/>
  <c r="F560"/>
  <c r="E560"/>
  <c r="D560"/>
  <c r="G559"/>
  <c r="F559"/>
  <c r="E559"/>
  <c r="D559"/>
  <c r="G558"/>
  <c r="F558"/>
  <c r="E558"/>
  <c r="D558"/>
  <c r="G557"/>
  <c r="F557"/>
  <c r="E557"/>
  <c r="D557"/>
  <c r="G556"/>
  <c r="F556"/>
  <c r="E556"/>
  <c r="D556"/>
  <c r="G555"/>
  <c r="F555"/>
  <c r="E555"/>
  <c r="D555"/>
  <c r="G554"/>
  <c r="F554"/>
  <c r="E554"/>
  <c r="D554"/>
  <c r="G553"/>
  <c r="F553"/>
  <c r="E553"/>
  <c r="D553"/>
  <c r="G552"/>
  <c r="F552"/>
  <c r="E552"/>
  <c r="D552"/>
  <c r="G551"/>
  <c r="F551"/>
  <c r="E551"/>
  <c r="D551"/>
  <c r="G550"/>
  <c r="F550"/>
  <c r="E550"/>
  <c r="D550"/>
  <c r="G549"/>
  <c r="F549"/>
  <c r="E549"/>
  <c r="D549"/>
  <c r="G548"/>
  <c r="F548"/>
  <c r="E548"/>
  <c r="D548"/>
  <c r="G547"/>
  <c r="F547"/>
  <c r="E547"/>
  <c r="D547"/>
  <c r="G546"/>
  <c r="F546"/>
  <c r="E546"/>
  <c r="D546"/>
  <c r="G545"/>
  <c r="F545"/>
  <c r="E545"/>
  <c r="D545"/>
  <c r="G544"/>
  <c r="F544"/>
  <c r="E544"/>
  <c r="D544"/>
  <c r="G543"/>
  <c r="F543"/>
  <c r="E543"/>
  <c r="D543"/>
  <c r="G542"/>
  <c r="F542"/>
  <c r="E542"/>
  <c r="D542"/>
  <c r="G541"/>
  <c r="F541"/>
  <c r="E541"/>
  <c r="D541"/>
  <c r="G540"/>
  <c r="F540"/>
  <c r="E540"/>
  <c r="D540"/>
  <c r="G539"/>
  <c r="F539"/>
  <c r="E539"/>
  <c r="D539"/>
  <c r="G538"/>
  <c r="F538"/>
  <c r="E538"/>
  <c r="D538"/>
  <c r="G537"/>
  <c r="F537"/>
  <c r="E537"/>
  <c r="D537"/>
  <c r="G536"/>
  <c r="F536"/>
  <c r="E536"/>
  <c r="D536"/>
  <c r="G535"/>
  <c r="F535"/>
  <c r="E535"/>
  <c r="D535"/>
  <c r="G534"/>
  <c r="F534"/>
  <c r="E534"/>
  <c r="D534"/>
  <c r="G533"/>
  <c r="F533"/>
  <c r="E533"/>
  <c r="D533"/>
  <c r="G532"/>
  <c r="F532"/>
  <c r="E532"/>
  <c r="D532"/>
  <c r="G531"/>
  <c r="F531"/>
  <c r="E531"/>
  <c r="D531"/>
  <c r="G530"/>
  <c r="F530"/>
  <c r="E530"/>
  <c r="D530"/>
  <c r="G529"/>
  <c r="F529"/>
  <c r="E529"/>
  <c r="D529"/>
  <c r="G528"/>
  <c r="F528"/>
  <c r="E528"/>
  <c r="D528"/>
  <c r="G527"/>
  <c r="F527"/>
  <c r="E527"/>
  <c r="D527"/>
  <c r="G526"/>
  <c r="F526"/>
  <c r="E526"/>
  <c r="D526"/>
  <c r="G525"/>
  <c r="F525"/>
  <c r="E525"/>
  <c r="D525"/>
  <c r="G524"/>
  <c r="F524"/>
  <c r="E524"/>
  <c r="D524"/>
  <c r="G523"/>
  <c r="F523"/>
  <c r="E523"/>
  <c r="D523"/>
  <c r="G522"/>
  <c r="F522"/>
  <c r="E522"/>
  <c r="D522"/>
  <c r="G521"/>
  <c r="F521"/>
  <c r="E521"/>
  <c r="D521"/>
  <c r="G520"/>
  <c r="F520"/>
  <c r="E520"/>
  <c r="D520"/>
  <c r="G519"/>
  <c r="F519"/>
  <c r="E519"/>
  <c r="D519"/>
  <c r="G518"/>
  <c r="F518"/>
  <c r="E518"/>
  <c r="D518"/>
  <c r="G517"/>
  <c r="F517"/>
  <c r="E517"/>
  <c r="D517"/>
  <c r="G516"/>
  <c r="F516"/>
  <c r="E516"/>
  <c r="D516"/>
  <c r="G515"/>
  <c r="F515"/>
  <c r="E515"/>
  <c r="D515"/>
  <c r="G514"/>
  <c r="F514"/>
  <c r="E514"/>
  <c r="D514"/>
  <c r="G513"/>
  <c r="F513"/>
  <c r="E513"/>
  <c r="D513"/>
  <c r="G512"/>
  <c r="F512"/>
  <c r="E512"/>
  <c r="D512"/>
  <c r="G511"/>
  <c r="F511"/>
  <c r="E511"/>
  <c r="D511"/>
  <c r="G510"/>
  <c r="F510"/>
  <c r="E510"/>
  <c r="D510"/>
  <c r="G509"/>
  <c r="F509"/>
  <c r="E509"/>
  <c r="D509"/>
  <c r="G508"/>
  <c r="F508"/>
  <c r="E508"/>
  <c r="D508"/>
  <c r="G507"/>
  <c r="F507"/>
  <c r="E507"/>
  <c r="D507"/>
  <c r="G506"/>
  <c r="F506"/>
  <c r="E506"/>
  <c r="D506"/>
  <c r="G505"/>
  <c r="F505"/>
  <c r="E505"/>
  <c r="D505"/>
  <c r="G504"/>
  <c r="F504"/>
  <c r="E504"/>
  <c r="D504"/>
  <c r="G503"/>
  <c r="F503"/>
  <c r="E503"/>
  <c r="D503"/>
  <c r="G502"/>
  <c r="F502"/>
  <c r="E502"/>
  <c r="D502"/>
  <c r="G501"/>
  <c r="F501"/>
  <c r="E501"/>
  <c r="D501"/>
  <c r="G500"/>
  <c r="F500"/>
  <c r="E500"/>
  <c r="D500"/>
  <c r="G499"/>
  <c r="F499"/>
  <c r="E499"/>
  <c r="D499"/>
  <c r="G498"/>
  <c r="F498"/>
  <c r="E498"/>
  <c r="D498"/>
  <c r="G497"/>
  <c r="F497"/>
  <c r="E497"/>
  <c r="D497"/>
  <c r="G496"/>
  <c r="F496"/>
  <c r="E496"/>
  <c r="D496"/>
  <c r="G495"/>
  <c r="F495"/>
  <c r="E495"/>
  <c r="D495"/>
  <c r="G494"/>
  <c r="F494"/>
  <c r="E494"/>
  <c r="D494"/>
  <c r="G493"/>
  <c r="F493"/>
  <c r="E493"/>
  <c r="D493"/>
  <c r="G492"/>
  <c r="F492"/>
  <c r="E492"/>
  <c r="D492"/>
  <c r="G491"/>
  <c r="F491"/>
  <c r="E491"/>
  <c r="D491"/>
  <c r="G490"/>
  <c r="F490"/>
  <c r="E490"/>
  <c r="D490"/>
  <c r="G489"/>
  <c r="F489"/>
  <c r="E489"/>
  <c r="D489"/>
  <c r="G488"/>
  <c r="F488"/>
  <c r="E488"/>
  <c r="D488"/>
  <c r="G487"/>
  <c r="F487"/>
  <c r="E487"/>
  <c r="D487"/>
  <c r="G486"/>
  <c r="F486"/>
  <c r="E486"/>
  <c r="D486"/>
  <c r="G485"/>
  <c r="F485"/>
  <c r="E485"/>
  <c r="D485"/>
  <c r="G484"/>
  <c r="F484"/>
  <c r="E484"/>
  <c r="D484"/>
  <c r="G483"/>
  <c r="F483"/>
  <c r="E483"/>
  <c r="D483"/>
  <c r="G482"/>
  <c r="F482"/>
  <c r="E482"/>
  <c r="D482"/>
  <c r="G481"/>
  <c r="F481"/>
  <c r="E481"/>
  <c r="D481"/>
  <c r="G480"/>
  <c r="F480"/>
  <c r="E480"/>
  <c r="D480"/>
  <c r="G479"/>
  <c r="F479"/>
  <c r="E479"/>
  <c r="D479"/>
  <c r="G478"/>
  <c r="F478"/>
  <c r="E478"/>
  <c r="D478"/>
  <c r="G477"/>
  <c r="F477"/>
  <c r="E477"/>
  <c r="D477"/>
  <c r="G476"/>
  <c r="F476"/>
  <c r="E476"/>
  <c r="D476"/>
  <c r="G475"/>
  <c r="F475"/>
  <c r="E475"/>
  <c r="D475"/>
  <c r="G474"/>
  <c r="F474"/>
  <c r="E474"/>
  <c r="D474"/>
  <c r="G473"/>
  <c r="F473"/>
  <c r="E473"/>
  <c r="D473"/>
  <c r="G472"/>
  <c r="F472"/>
  <c r="E472"/>
  <c r="D472"/>
  <c r="G471"/>
  <c r="F471"/>
  <c r="E471"/>
  <c r="D471"/>
  <c r="G470"/>
  <c r="F470"/>
  <c r="E470"/>
  <c r="D470"/>
  <c r="G469"/>
  <c r="F469"/>
  <c r="E469"/>
  <c r="D469"/>
  <c r="G468"/>
  <c r="F468"/>
  <c r="E468"/>
  <c r="D468"/>
  <c r="G467"/>
  <c r="F467"/>
  <c r="E467"/>
  <c r="D467"/>
  <c r="G466"/>
  <c r="F466"/>
  <c r="E466"/>
  <c r="D466"/>
  <c r="G465"/>
  <c r="F465"/>
  <c r="E465"/>
  <c r="D465"/>
  <c r="G464"/>
  <c r="F464"/>
  <c r="E464"/>
  <c r="D464"/>
  <c r="G463"/>
  <c r="F463"/>
  <c r="E463"/>
  <c r="D463"/>
  <c r="G462"/>
  <c r="F462"/>
  <c r="E462"/>
  <c r="D462"/>
  <c r="G461"/>
  <c r="F461"/>
  <c r="E461"/>
  <c r="D461"/>
  <c r="G460"/>
  <c r="F460"/>
  <c r="E460"/>
  <c r="D460"/>
  <c r="G459"/>
  <c r="F459"/>
  <c r="E459"/>
  <c r="D459"/>
  <c r="G458"/>
  <c r="F458"/>
  <c r="E458"/>
  <c r="D458"/>
  <c r="G457"/>
  <c r="F457"/>
  <c r="E457"/>
  <c r="D457"/>
  <c r="G456"/>
  <c r="F456"/>
  <c r="E456"/>
  <c r="D456"/>
  <c r="G455"/>
  <c r="F455"/>
  <c r="E455"/>
  <c r="D455"/>
  <c r="G454"/>
  <c r="F454"/>
  <c r="E454"/>
  <c r="D454"/>
  <c r="G453"/>
  <c r="F453"/>
  <c r="E453"/>
  <c r="D453"/>
  <c r="G452"/>
  <c r="F452"/>
  <c r="E452"/>
  <c r="D452"/>
  <c r="G451"/>
  <c r="F451"/>
  <c r="E451"/>
  <c r="D451"/>
  <c r="G450"/>
  <c r="F450"/>
  <c r="E450"/>
  <c r="D450"/>
  <c r="G449"/>
  <c r="F449"/>
  <c r="E449"/>
  <c r="D449"/>
  <c r="G448"/>
  <c r="F448"/>
  <c r="E448"/>
  <c r="D448"/>
  <c r="G447"/>
  <c r="F447"/>
  <c r="E447"/>
  <c r="D447"/>
  <c r="G446"/>
  <c r="F446"/>
  <c r="E446"/>
  <c r="D446"/>
  <c r="G445"/>
  <c r="F445"/>
  <c r="E445"/>
  <c r="D445"/>
  <c r="G444"/>
  <c r="F444"/>
  <c r="E444"/>
  <c r="D444"/>
  <c r="G443"/>
  <c r="F443"/>
  <c r="E443"/>
  <c r="D443"/>
  <c r="G442"/>
  <c r="F442"/>
  <c r="E442"/>
  <c r="D442"/>
  <c r="G441"/>
  <c r="F441"/>
  <c r="E441"/>
  <c r="D441"/>
  <c r="G440"/>
  <c r="F440"/>
  <c r="E440"/>
  <c r="D440"/>
  <c r="G439"/>
  <c r="F439"/>
  <c r="E439"/>
  <c r="D439"/>
  <c r="G438"/>
  <c r="F438"/>
  <c r="E438"/>
  <c r="D438"/>
  <c r="G437"/>
  <c r="F437"/>
  <c r="E437"/>
  <c r="D437"/>
  <c r="G436"/>
  <c r="F436"/>
  <c r="E436"/>
  <c r="D436"/>
  <c r="G435"/>
  <c r="F435"/>
  <c r="E435"/>
  <c r="D435"/>
  <c r="G434"/>
  <c r="F434"/>
  <c r="E434"/>
  <c r="D434"/>
  <c r="G433"/>
  <c r="F433"/>
  <c r="E433"/>
  <c r="D433"/>
  <c r="G432"/>
  <c r="F432"/>
  <c r="E432"/>
  <c r="D432"/>
  <c r="G431"/>
  <c r="F431"/>
  <c r="E431"/>
  <c r="D431"/>
  <c r="G430"/>
  <c r="F430"/>
  <c r="E430"/>
  <c r="D430"/>
  <c r="G429"/>
  <c r="F429"/>
  <c r="E429"/>
  <c r="D429"/>
  <c r="G428"/>
  <c r="F428"/>
  <c r="E428"/>
  <c r="D428"/>
  <c r="G427"/>
  <c r="F427"/>
  <c r="E427"/>
  <c r="D427"/>
  <c r="G426"/>
  <c r="F426"/>
  <c r="E426"/>
  <c r="D426"/>
  <c r="G425"/>
  <c r="F425"/>
  <c r="E425"/>
  <c r="D425"/>
  <c r="G424"/>
  <c r="F424"/>
  <c r="E424"/>
  <c r="D424"/>
  <c r="G423"/>
  <c r="F423"/>
  <c r="E423"/>
  <c r="D423"/>
  <c r="G422"/>
  <c r="F422"/>
  <c r="E422"/>
  <c r="D422"/>
  <c r="G421"/>
  <c r="F421"/>
  <c r="E421"/>
  <c r="D421"/>
  <c r="G420"/>
  <c r="F420"/>
  <c r="E420"/>
  <c r="D420"/>
  <c r="G419"/>
  <c r="F419"/>
  <c r="E419"/>
  <c r="D419"/>
  <c r="G418"/>
  <c r="F418"/>
  <c r="E418"/>
  <c r="D418"/>
  <c r="G417"/>
  <c r="F417"/>
  <c r="E417"/>
  <c r="D417"/>
  <c r="G416"/>
  <c r="F416"/>
  <c r="E416"/>
  <c r="D416"/>
  <c r="G415"/>
  <c r="F415"/>
  <c r="E415"/>
  <c r="D415"/>
  <c r="G414"/>
  <c r="F414"/>
  <c r="E414"/>
  <c r="D414"/>
  <c r="G413"/>
  <c r="F413"/>
  <c r="E413"/>
  <c r="D413"/>
  <c r="G412"/>
  <c r="F412"/>
  <c r="E412"/>
  <c r="D412"/>
  <c r="G411"/>
  <c r="F411"/>
  <c r="E411"/>
  <c r="D411"/>
  <c r="G410"/>
  <c r="F410"/>
  <c r="E410"/>
  <c r="D410"/>
  <c r="G409"/>
  <c r="F409"/>
  <c r="E409"/>
  <c r="D409"/>
  <c r="G408"/>
  <c r="F408"/>
  <c r="E408"/>
  <c r="D408"/>
  <c r="G407"/>
  <c r="F407"/>
  <c r="E407"/>
  <c r="D407"/>
  <c r="G406"/>
  <c r="F406"/>
  <c r="E406"/>
  <c r="D406"/>
  <c r="G405"/>
  <c r="F405"/>
  <c r="E405"/>
  <c r="D405"/>
  <c r="G404"/>
  <c r="F404"/>
  <c r="E404"/>
  <c r="D404"/>
  <c r="G403"/>
  <c r="F403"/>
  <c r="E403"/>
  <c r="D403"/>
  <c r="G402"/>
  <c r="F402"/>
  <c r="E402"/>
  <c r="D402"/>
  <c r="G401"/>
  <c r="F401"/>
  <c r="E401"/>
  <c r="D401"/>
  <c r="G400"/>
  <c r="F400"/>
  <c r="E400"/>
  <c r="D400"/>
  <c r="G399"/>
  <c r="F399"/>
  <c r="E399"/>
  <c r="D399"/>
  <c r="G398"/>
  <c r="F398"/>
  <c r="E398"/>
  <c r="D398"/>
  <c r="G397"/>
  <c r="F397"/>
  <c r="E397"/>
  <c r="D397"/>
  <c r="G396"/>
  <c r="F396"/>
  <c r="E396"/>
  <c r="D396"/>
  <c r="G395"/>
  <c r="F395"/>
  <c r="E395"/>
  <c r="D395"/>
  <c r="G394"/>
  <c r="F394"/>
  <c r="E394"/>
  <c r="D394"/>
  <c r="G393"/>
  <c r="F393"/>
  <c r="E393"/>
  <c r="D393"/>
  <c r="G392"/>
  <c r="F392"/>
  <c r="E392"/>
  <c r="D392"/>
  <c r="G391"/>
  <c r="F391"/>
  <c r="E391"/>
  <c r="D391"/>
  <c r="G390"/>
  <c r="F390"/>
  <c r="E390"/>
  <c r="D390"/>
  <c r="G389"/>
  <c r="F389"/>
  <c r="E389"/>
  <c r="D389"/>
  <c r="G388"/>
  <c r="F388"/>
  <c r="E388"/>
  <c r="D388"/>
  <c r="G387"/>
  <c r="F387"/>
  <c r="E387"/>
  <c r="D387"/>
  <c r="G386"/>
  <c r="F386"/>
  <c r="E386"/>
  <c r="D386"/>
  <c r="G385"/>
  <c r="F385"/>
  <c r="E385"/>
  <c r="D385"/>
  <c r="G384"/>
  <c r="F384"/>
  <c r="E384"/>
  <c r="D384"/>
  <c r="G383"/>
  <c r="F383"/>
  <c r="E383"/>
  <c r="D383"/>
  <c r="G382"/>
  <c r="F382"/>
  <c r="E382"/>
  <c r="D382"/>
  <c r="G381"/>
  <c r="F381"/>
  <c r="E381"/>
  <c r="D381"/>
  <c r="G380"/>
  <c r="F380"/>
  <c r="E380"/>
  <c r="D380"/>
  <c r="G379"/>
  <c r="F379"/>
  <c r="E379"/>
  <c r="D379"/>
  <c r="G378"/>
  <c r="F378"/>
  <c r="E378"/>
  <c r="D378"/>
  <c r="G377"/>
  <c r="F377"/>
  <c r="E377"/>
  <c r="D377"/>
  <c r="G376"/>
  <c r="F376"/>
  <c r="E376"/>
  <c r="D376"/>
  <c r="G375"/>
  <c r="F375"/>
  <c r="E375"/>
  <c r="D375"/>
  <c r="G374"/>
  <c r="F374"/>
  <c r="E374"/>
  <c r="D374"/>
  <c r="G373"/>
  <c r="F373"/>
  <c r="E373"/>
  <c r="D373"/>
  <c r="G372"/>
  <c r="F372"/>
  <c r="E372"/>
  <c r="D372"/>
  <c r="G371"/>
  <c r="F371"/>
  <c r="E371"/>
  <c r="D371"/>
  <c r="G370"/>
  <c r="F370"/>
  <c r="E370"/>
  <c r="D370"/>
  <c r="G369"/>
  <c r="F369"/>
  <c r="E369"/>
  <c r="D369"/>
  <c r="G368"/>
  <c r="F368"/>
  <c r="E368"/>
  <c r="D368"/>
  <c r="G367"/>
  <c r="F367"/>
  <c r="E367"/>
  <c r="D367"/>
  <c r="G366"/>
  <c r="F366"/>
  <c r="E366"/>
  <c r="D366"/>
  <c r="G365"/>
  <c r="F365"/>
  <c r="E365"/>
  <c r="D365"/>
  <c r="G364"/>
  <c r="F364"/>
  <c r="E364"/>
  <c r="D364"/>
  <c r="G363"/>
  <c r="F363"/>
  <c r="E363"/>
  <c r="D363"/>
  <c r="G362"/>
  <c r="F362"/>
  <c r="E362"/>
  <c r="D362"/>
  <c r="G361"/>
  <c r="F361"/>
  <c r="E361"/>
  <c r="D361"/>
  <c r="G360"/>
  <c r="F360"/>
  <c r="E360"/>
  <c r="D360"/>
  <c r="G359"/>
  <c r="F359"/>
  <c r="E359"/>
  <c r="D359"/>
  <c r="G358"/>
  <c r="F358"/>
  <c r="E358"/>
  <c r="D358"/>
  <c r="G357"/>
  <c r="F357"/>
  <c r="E357"/>
  <c r="D357"/>
  <c r="G356"/>
  <c r="F356"/>
  <c r="E356"/>
  <c r="D356"/>
  <c r="G355"/>
  <c r="F355"/>
  <c r="E355"/>
  <c r="D355"/>
  <c r="G354"/>
  <c r="F354"/>
  <c r="E354"/>
  <c r="D354"/>
  <c r="G353"/>
  <c r="F353"/>
  <c r="E353"/>
  <c r="D353"/>
  <c r="G352"/>
  <c r="F352"/>
  <c r="E352"/>
  <c r="D352"/>
  <c r="G351"/>
  <c r="F351"/>
  <c r="E351"/>
  <c r="D351"/>
  <c r="G350"/>
  <c r="F350"/>
  <c r="E350"/>
  <c r="D350"/>
  <c r="G349"/>
  <c r="F349"/>
  <c r="E349"/>
  <c r="D349"/>
  <c r="G348"/>
  <c r="F348"/>
  <c r="E348"/>
  <c r="D348"/>
  <c r="G347"/>
  <c r="F347"/>
  <c r="E347"/>
  <c r="D347"/>
  <c r="G346"/>
  <c r="F346"/>
  <c r="E346"/>
  <c r="D346"/>
  <c r="G345"/>
  <c r="F345"/>
  <c r="E345"/>
  <c r="D345"/>
  <c r="G344"/>
  <c r="F344"/>
  <c r="E344"/>
  <c r="D344"/>
  <c r="G343"/>
  <c r="F343"/>
  <c r="E343"/>
  <c r="D343"/>
  <c r="G342"/>
  <c r="F342"/>
  <c r="E342"/>
  <c r="D342"/>
  <c r="G341"/>
  <c r="F341"/>
  <c r="E341"/>
  <c r="D341"/>
  <c r="G340"/>
  <c r="F340"/>
  <c r="E340"/>
  <c r="D340"/>
  <c r="G339"/>
  <c r="F339"/>
  <c r="E339"/>
  <c r="D339"/>
  <c r="G338"/>
  <c r="F338"/>
  <c r="E338"/>
  <c r="D338"/>
  <c r="G337"/>
  <c r="F337"/>
  <c r="E337"/>
  <c r="D337"/>
  <c r="G336"/>
  <c r="F336"/>
  <c r="E336"/>
  <c r="D336"/>
  <c r="G335"/>
  <c r="F335"/>
  <c r="E335"/>
  <c r="D335"/>
  <c r="G334"/>
  <c r="F334"/>
  <c r="E334"/>
  <c r="D334"/>
  <c r="G333"/>
  <c r="F333"/>
  <c r="E333"/>
  <c r="D333"/>
  <c r="G332"/>
  <c r="F332"/>
  <c r="E332"/>
  <c r="D332"/>
  <c r="G331"/>
  <c r="F331"/>
  <c r="E331"/>
  <c r="D331"/>
  <c r="G330"/>
  <c r="F330"/>
  <c r="E330"/>
  <c r="D330"/>
  <c r="G329"/>
  <c r="F329"/>
  <c r="E329"/>
  <c r="D329"/>
  <c r="G328"/>
  <c r="F328"/>
  <c r="E328"/>
  <c r="D328"/>
  <c r="G327"/>
  <c r="F327"/>
  <c r="E327"/>
  <c r="D327"/>
  <c r="G326"/>
  <c r="F326"/>
  <c r="E326"/>
  <c r="D326"/>
  <c r="G325"/>
  <c r="F325"/>
  <c r="E325"/>
  <c r="D325"/>
  <c r="G324"/>
  <c r="F324"/>
  <c r="E324"/>
  <c r="D324"/>
  <c r="G323"/>
  <c r="F323"/>
  <c r="E323"/>
  <c r="D323"/>
  <c r="G322"/>
  <c r="F322"/>
  <c r="E322"/>
  <c r="D322"/>
  <c r="G321"/>
  <c r="F321"/>
  <c r="E321"/>
  <c r="D321"/>
  <c r="G320"/>
  <c r="F320"/>
  <c r="E320"/>
  <c r="D320"/>
  <c r="G319"/>
  <c r="F319"/>
  <c r="E319"/>
  <c r="D319"/>
  <c r="G318"/>
  <c r="F318"/>
  <c r="E318"/>
  <c r="D318"/>
  <c r="G317"/>
  <c r="F317"/>
  <c r="E317"/>
  <c r="D317"/>
  <c r="G316"/>
  <c r="F316"/>
  <c r="E316"/>
  <c r="D316"/>
  <c r="G315"/>
  <c r="F315"/>
  <c r="E315"/>
  <c r="D315"/>
  <c r="G314"/>
  <c r="F314"/>
  <c r="E314"/>
  <c r="D314"/>
  <c r="G313"/>
  <c r="F313"/>
  <c r="E313"/>
  <c r="D313"/>
  <c r="G312"/>
  <c r="F312"/>
  <c r="E312"/>
  <c r="D312"/>
  <c r="G311"/>
  <c r="F311"/>
  <c r="E311"/>
  <c r="D311"/>
  <c r="G310"/>
  <c r="F310"/>
  <c r="E310"/>
  <c r="D310"/>
  <c r="G309"/>
  <c r="F309"/>
  <c r="E309"/>
  <c r="D309"/>
  <c r="G308"/>
  <c r="F308"/>
  <c r="E308"/>
  <c r="D308"/>
  <c r="G307"/>
  <c r="F307"/>
  <c r="E307"/>
  <c r="D307"/>
  <c r="G306"/>
  <c r="F306"/>
  <c r="E306"/>
  <c r="D306"/>
  <c r="G305"/>
  <c r="F305"/>
  <c r="E305"/>
  <c r="D305"/>
  <c r="G304"/>
  <c r="F304"/>
  <c r="E304"/>
  <c r="D304"/>
  <c r="G303"/>
  <c r="F303"/>
  <c r="E303"/>
  <c r="D303"/>
  <c r="G302"/>
  <c r="F302"/>
  <c r="E302"/>
  <c r="D302"/>
  <c r="G301"/>
  <c r="F301"/>
  <c r="E301"/>
  <c r="D301"/>
  <c r="G300"/>
  <c r="F300"/>
  <c r="E300"/>
  <c r="D300"/>
  <c r="G299"/>
  <c r="F299"/>
  <c r="E299"/>
  <c r="D299"/>
  <c r="G298"/>
  <c r="F298"/>
  <c r="E298"/>
  <c r="D298"/>
  <c r="G297"/>
  <c r="F297"/>
  <c r="E297"/>
  <c r="D297"/>
  <c r="G296"/>
  <c r="F296"/>
  <c r="E296"/>
  <c r="D296"/>
  <c r="G295"/>
  <c r="F295"/>
  <c r="E295"/>
  <c r="D295"/>
  <c r="G294"/>
  <c r="F294"/>
  <c r="E294"/>
  <c r="D294"/>
  <c r="G293"/>
  <c r="F293"/>
  <c r="E293"/>
  <c r="D293"/>
  <c r="G292"/>
  <c r="F292"/>
  <c r="E292"/>
  <c r="D292"/>
  <c r="G291"/>
  <c r="F291"/>
  <c r="E291"/>
  <c r="D291"/>
  <c r="G290"/>
  <c r="F290"/>
  <c r="E290"/>
  <c r="D290"/>
  <c r="G289"/>
  <c r="F289"/>
  <c r="E289"/>
  <c r="D289"/>
  <c r="G288"/>
  <c r="F288"/>
  <c r="E288"/>
  <c r="D288"/>
  <c r="G287"/>
  <c r="F287"/>
  <c r="E287"/>
  <c r="D287"/>
  <c r="G286"/>
  <c r="F286"/>
  <c r="E286"/>
  <c r="D286"/>
  <c r="G285"/>
  <c r="F285"/>
  <c r="E285"/>
  <c r="D285"/>
  <c r="G284"/>
  <c r="F284"/>
  <c r="E284"/>
  <c r="D284"/>
  <c r="G283"/>
  <c r="F283"/>
  <c r="E283"/>
  <c r="D283"/>
  <c r="G282"/>
  <c r="F282"/>
  <c r="E282"/>
  <c r="D282"/>
  <c r="G281"/>
  <c r="F281"/>
  <c r="E281"/>
  <c r="D281"/>
  <c r="G280"/>
  <c r="F280"/>
  <c r="E280"/>
  <c r="D280"/>
  <c r="G279"/>
  <c r="F279"/>
  <c r="E279"/>
  <c r="D279"/>
  <c r="G278"/>
  <c r="F278"/>
  <c r="E278"/>
  <c r="D278"/>
  <c r="G277"/>
  <c r="F277"/>
  <c r="E277"/>
  <c r="D277"/>
  <c r="G276"/>
  <c r="F276"/>
  <c r="E276"/>
  <c r="D276"/>
  <c r="G275"/>
  <c r="F275"/>
  <c r="E275"/>
  <c r="D275"/>
  <c r="G274"/>
  <c r="F274"/>
  <c r="E274"/>
  <c r="D274"/>
  <c r="G273"/>
  <c r="F273"/>
  <c r="E273"/>
  <c r="D273"/>
  <c r="G272"/>
  <c r="F272"/>
  <c r="E272"/>
  <c r="D272"/>
  <c r="G271"/>
  <c r="F271"/>
  <c r="E271"/>
  <c r="D271"/>
  <c r="G270"/>
  <c r="F270"/>
  <c r="E270"/>
  <c r="D270"/>
  <c r="G269"/>
  <c r="F269"/>
  <c r="E269"/>
  <c r="D269"/>
  <c r="G268"/>
  <c r="F268"/>
  <c r="E268"/>
  <c r="D268"/>
  <c r="G267"/>
  <c r="F267"/>
  <c r="E267"/>
  <c r="D267"/>
  <c r="G266"/>
  <c r="F266"/>
  <c r="E266"/>
  <c r="D266"/>
  <c r="G265"/>
  <c r="F265"/>
  <c r="E265"/>
  <c r="D265"/>
  <c r="G264"/>
  <c r="F264"/>
  <c r="E264"/>
  <c r="D264"/>
  <c r="G263"/>
  <c r="F263"/>
  <c r="E263"/>
  <c r="D263"/>
  <c r="G262"/>
  <c r="F262"/>
  <c r="E262"/>
  <c r="D262"/>
  <c r="G261"/>
  <c r="F261"/>
  <c r="E261"/>
  <c r="D261"/>
  <c r="G260"/>
  <c r="F260"/>
  <c r="E260"/>
  <c r="D260"/>
  <c r="G259"/>
  <c r="F259"/>
  <c r="E259"/>
  <c r="D259"/>
  <c r="G258"/>
  <c r="F258"/>
  <c r="E258"/>
  <c r="D258"/>
  <c r="G257"/>
  <c r="F257"/>
  <c r="E257"/>
  <c r="D257"/>
  <c r="G256"/>
  <c r="F256"/>
  <c r="E256"/>
  <c r="D256"/>
  <c r="G255"/>
  <c r="F255"/>
  <c r="E255"/>
  <c r="D255"/>
  <c r="G254"/>
  <c r="F254"/>
  <c r="E254"/>
  <c r="D254"/>
  <c r="G253"/>
  <c r="F253"/>
  <c r="E253"/>
  <c r="D253"/>
  <c r="G252"/>
  <c r="F252"/>
  <c r="E252"/>
  <c r="D252"/>
  <c r="G251"/>
  <c r="F251"/>
  <c r="E251"/>
  <c r="D251"/>
  <c r="G250"/>
  <c r="F250"/>
  <c r="E250"/>
  <c r="D250"/>
  <c r="G249"/>
  <c r="F249"/>
  <c r="E249"/>
  <c r="D249"/>
  <c r="G248"/>
  <c r="F248"/>
  <c r="E248"/>
  <c r="D248"/>
  <c r="G247"/>
  <c r="F247"/>
  <c r="E247"/>
  <c r="D247"/>
  <c r="G246"/>
  <c r="F246"/>
  <c r="E246"/>
  <c r="D246"/>
  <c r="G245"/>
  <c r="F245"/>
  <c r="E245"/>
  <c r="D245"/>
  <c r="G244"/>
  <c r="F244"/>
  <c r="E244"/>
  <c r="D244"/>
  <c r="G243"/>
  <c r="F243"/>
  <c r="E243"/>
  <c r="D243"/>
  <c r="G242"/>
  <c r="F242"/>
  <c r="E242"/>
  <c r="D242"/>
  <c r="G241"/>
  <c r="F241"/>
  <c r="E241"/>
  <c r="D241"/>
  <c r="G240"/>
  <c r="F240"/>
  <c r="E240"/>
  <c r="D240"/>
  <c r="G239"/>
  <c r="F239"/>
  <c r="E239"/>
  <c r="D239"/>
  <c r="G238"/>
  <c r="F238"/>
  <c r="E238"/>
  <c r="D238"/>
  <c r="G237"/>
  <c r="F237"/>
  <c r="E237"/>
  <c r="D237"/>
  <c r="G236"/>
  <c r="F236"/>
  <c r="E236"/>
  <c r="D236"/>
  <c r="G235"/>
  <c r="F235"/>
  <c r="E235"/>
  <c r="D235"/>
  <c r="G234"/>
  <c r="F234"/>
  <c r="E234"/>
  <c r="D234"/>
  <c r="G233"/>
  <c r="F233"/>
  <c r="E233"/>
  <c r="D233"/>
  <c r="G232"/>
  <c r="F232"/>
  <c r="E232"/>
  <c r="D232"/>
  <c r="G231"/>
  <c r="F231"/>
  <c r="E231"/>
  <c r="D231"/>
  <c r="G230"/>
  <c r="F230"/>
  <c r="E230"/>
  <c r="D230"/>
  <c r="G229"/>
  <c r="F229"/>
  <c r="E229"/>
  <c r="D229"/>
  <c r="G228"/>
  <c r="F228"/>
  <c r="E228"/>
  <c r="D228"/>
  <c r="G227"/>
  <c r="F227"/>
  <c r="E227"/>
  <c r="D227"/>
  <c r="G226"/>
  <c r="F226"/>
  <c r="E226"/>
  <c r="D226"/>
  <c r="G225"/>
  <c r="F225"/>
  <c r="E225"/>
  <c r="D225"/>
  <c r="G224"/>
  <c r="F224"/>
  <c r="E224"/>
  <c r="D224"/>
  <c r="G223"/>
  <c r="F223"/>
  <c r="E223"/>
  <c r="D223"/>
  <c r="G222"/>
  <c r="F222"/>
  <c r="E222"/>
  <c r="D222"/>
  <c r="G221"/>
  <c r="F221"/>
  <c r="E221"/>
  <c r="D221"/>
  <c r="G220"/>
  <c r="F220"/>
  <c r="E220"/>
  <c r="D220"/>
  <c r="G219"/>
  <c r="F219"/>
  <c r="E219"/>
  <c r="D219"/>
  <c r="G218"/>
  <c r="F218"/>
  <c r="E218"/>
  <c r="D218"/>
  <c r="G217"/>
  <c r="F217"/>
  <c r="E217"/>
  <c r="D217"/>
  <c r="G216"/>
  <c r="F216"/>
  <c r="E216"/>
  <c r="D216"/>
  <c r="G215"/>
  <c r="F215"/>
  <c r="E215"/>
  <c r="D215"/>
  <c r="G214"/>
  <c r="F214"/>
  <c r="E214"/>
  <c r="D214"/>
  <c r="G213"/>
  <c r="F213"/>
  <c r="E213"/>
  <c r="D213"/>
  <c r="G212"/>
  <c r="F212"/>
  <c r="E212"/>
  <c r="D212"/>
  <c r="G211"/>
  <c r="F211"/>
  <c r="E211"/>
  <c r="D211"/>
  <c r="G210"/>
  <c r="F210"/>
  <c r="E210"/>
  <c r="D210"/>
  <c r="G209"/>
  <c r="F209"/>
  <c r="E209"/>
  <c r="D209"/>
  <c r="G208"/>
  <c r="F208"/>
  <c r="E208"/>
  <c r="D208"/>
  <c r="G207"/>
  <c r="F207"/>
  <c r="E207"/>
  <c r="D207"/>
  <c r="G206"/>
  <c r="F206"/>
  <c r="E206"/>
  <c r="D206"/>
  <c r="G205"/>
  <c r="F205"/>
  <c r="E205"/>
  <c r="D205"/>
  <c r="G204"/>
  <c r="F204"/>
  <c r="E204"/>
  <c r="D204"/>
  <c r="G203"/>
  <c r="F203"/>
  <c r="E203"/>
  <c r="D203"/>
  <c r="G202"/>
  <c r="F202"/>
  <c r="E202"/>
  <c r="D202"/>
  <c r="G201"/>
  <c r="F201"/>
  <c r="E201"/>
  <c r="D201"/>
  <c r="G200"/>
  <c r="F200"/>
  <c r="E200"/>
  <c r="D200"/>
  <c r="G199"/>
  <c r="F199"/>
  <c r="E199"/>
  <c r="D199"/>
  <c r="G198"/>
  <c r="F198"/>
  <c r="E198"/>
  <c r="D198"/>
  <c r="G197"/>
  <c r="F197"/>
  <c r="E197"/>
  <c r="D197"/>
  <c r="G196"/>
  <c r="F196"/>
  <c r="E196"/>
  <c r="D196"/>
  <c r="G195"/>
  <c r="F195"/>
  <c r="E195"/>
  <c r="D195"/>
  <c r="G194"/>
  <c r="F194"/>
  <c r="E194"/>
  <c r="D194"/>
  <c r="G193"/>
  <c r="F193"/>
  <c r="E193"/>
  <c r="D193"/>
  <c r="G192"/>
  <c r="F192"/>
  <c r="E192"/>
  <c r="D192"/>
  <c r="G191"/>
  <c r="F191"/>
  <c r="E191"/>
  <c r="D191"/>
  <c r="G190"/>
  <c r="F190"/>
  <c r="E190"/>
  <c r="D190"/>
  <c r="G189"/>
  <c r="F189"/>
  <c r="E189"/>
  <c r="D189"/>
  <c r="G188"/>
  <c r="F188"/>
  <c r="E188"/>
  <c r="D188"/>
  <c r="G187"/>
  <c r="F187"/>
  <c r="E187"/>
  <c r="D187"/>
  <c r="G186"/>
  <c r="F186"/>
  <c r="E186"/>
  <c r="D186"/>
  <c r="G185"/>
  <c r="F185"/>
  <c r="E185"/>
  <c r="D185"/>
  <c r="G184"/>
  <c r="F184"/>
  <c r="E184"/>
  <c r="D184"/>
  <c r="G183"/>
  <c r="F183"/>
  <c r="E183"/>
  <c r="D183"/>
  <c r="G182"/>
  <c r="F182"/>
  <c r="E182"/>
  <c r="D182"/>
  <c r="G181"/>
  <c r="F181"/>
  <c r="E181"/>
  <c r="D181"/>
  <c r="G180"/>
  <c r="F180"/>
  <c r="E180"/>
  <c r="D180"/>
  <c r="G179"/>
  <c r="F179"/>
  <c r="E179"/>
  <c r="D179"/>
  <c r="G178"/>
  <c r="F178"/>
  <c r="E178"/>
  <c r="D178"/>
  <c r="G177"/>
  <c r="F177"/>
  <c r="E177"/>
  <c r="D177"/>
  <c r="G176"/>
  <c r="F176"/>
  <c r="E176"/>
  <c r="D176"/>
  <c r="G175"/>
  <c r="F175"/>
  <c r="E175"/>
  <c r="D175"/>
  <c r="G174"/>
  <c r="F174"/>
  <c r="E174"/>
  <c r="D174"/>
  <c r="G173"/>
  <c r="F173"/>
  <c r="E173"/>
  <c r="D173"/>
  <c r="G172"/>
  <c r="F172"/>
  <c r="E172"/>
  <c r="D172"/>
  <c r="G171"/>
  <c r="F171"/>
  <c r="E171"/>
  <c r="D171"/>
  <c r="G170"/>
  <c r="F170"/>
  <c r="E170"/>
  <c r="D170"/>
  <c r="G169"/>
  <c r="F169"/>
  <c r="E169"/>
  <c r="D169"/>
  <c r="G168"/>
  <c r="F168"/>
  <c r="E168"/>
  <c r="D168"/>
  <c r="G167"/>
  <c r="F167"/>
  <c r="E167"/>
  <c r="D167"/>
  <c r="G166"/>
  <c r="F166"/>
  <c r="E166"/>
  <c r="D166"/>
  <c r="G165"/>
  <c r="F165"/>
  <c r="E165"/>
  <c r="D165"/>
  <c r="G164"/>
  <c r="F164"/>
  <c r="E164"/>
  <c r="D164"/>
  <c r="G163"/>
  <c r="F163"/>
  <c r="E163"/>
  <c r="D163"/>
  <c r="G162"/>
  <c r="F162"/>
  <c r="E162"/>
  <c r="D162"/>
  <c r="G161"/>
  <c r="F161"/>
  <c r="E161"/>
  <c r="D161"/>
  <c r="G160"/>
  <c r="F160"/>
  <c r="E160"/>
  <c r="D160"/>
  <c r="G159"/>
  <c r="F159"/>
  <c r="E159"/>
  <c r="D159"/>
  <c r="G158"/>
  <c r="F158"/>
  <c r="E158"/>
  <c r="D158"/>
  <c r="G157"/>
  <c r="F157"/>
  <c r="E157"/>
  <c r="D157"/>
  <c r="G156"/>
  <c r="F156"/>
  <c r="E156"/>
  <c r="D156"/>
  <c r="G155"/>
  <c r="F155"/>
  <c r="E155"/>
  <c r="D155"/>
  <c r="G154"/>
  <c r="F154"/>
  <c r="E154"/>
  <c r="D154"/>
  <c r="G153"/>
  <c r="F153"/>
  <c r="E153"/>
  <c r="D153"/>
  <c r="G152"/>
  <c r="F152"/>
  <c r="E152"/>
  <c r="D152"/>
  <c r="G151"/>
  <c r="F151"/>
  <c r="E151"/>
  <c r="D151"/>
  <c r="G150"/>
  <c r="F150"/>
  <c r="E150"/>
  <c r="D150"/>
  <c r="G149"/>
  <c r="F149"/>
  <c r="E149"/>
  <c r="D149"/>
  <c r="G148"/>
  <c r="F148"/>
  <c r="E148"/>
  <c r="D148"/>
  <c r="G147"/>
  <c r="F147"/>
  <c r="E147"/>
  <c r="D147"/>
  <c r="G146"/>
  <c r="F146"/>
  <c r="E146"/>
  <c r="D146"/>
  <c r="G145"/>
  <c r="F145"/>
  <c r="E145"/>
  <c r="D145"/>
  <c r="G144"/>
  <c r="F144"/>
  <c r="E144"/>
  <c r="D144"/>
  <c r="G143"/>
  <c r="F143"/>
  <c r="E143"/>
  <c r="D143"/>
  <c r="G142"/>
  <c r="F142"/>
  <c r="E142"/>
  <c r="D142"/>
  <c r="G141"/>
  <c r="F141"/>
  <c r="E141"/>
  <c r="D141"/>
  <c r="G140"/>
  <c r="F140"/>
  <c r="E140"/>
  <c r="D140"/>
  <c r="G139"/>
  <c r="F139"/>
  <c r="E139"/>
  <c r="D139"/>
  <c r="G138"/>
  <c r="F138"/>
  <c r="E138"/>
  <c r="D138"/>
  <c r="G137"/>
  <c r="F137"/>
  <c r="E137"/>
  <c r="D137"/>
  <c r="G136"/>
  <c r="F136"/>
  <c r="E136"/>
  <c r="D136"/>
  <c r="G135"/>
  <c r="F135"/>
  <c r="E135"/>
  <c r="D135"/>
  <c r="G134"/>
  <c r="F134"/>
  <c r="E134"/>
  <c r="D134"/>
  <c r="G133"/>
  <c r="F133"/>
  <c r="E133"/>
  <c r="D133"/>
  <c r="G132"/>
  <c r="F132"/>
  <c r="E132"/>
  <c r="D132"/>
  <c r="G131"/>
  <c r="F131"/>
  <c r="E131"/>
  <c r="D131"/>
  <c r="G130"/>
  <c r="F130"/>
  <c r="E130"/>
  <c r="D130"/>
  <c r="G129"/>
  <c r="F129"/>
  <c r="E129"/>
  <c r="D129"/>
  <c r="G128"/>
  <c r="F128"/>
  <c r="E128"/>
  <c r="D128"/>
  <c r="G127"/>
  <c r="F127"/>
  <c r="E127"/>
  <c r="D127"/>
  <c r="G126"/>
  <c r="F126"/>
  <c r="E126"/>
  <c r="D126"/>
  <c r="G125"/>
  <c r="F125"/>
  <c r="E125"/>
  <c r="D125"/>
  <c r="G124"/>
  <c r="F124"/>
  <c r="E124"/>
  <c r="D124"/>
  <c r="G123"/>
  <c r="F123"/>
  <c r="E123"/>
  <c r="D123"/>
  <c r="G122"/>
  <c r="F122"/>
  <c r="E122"/>
  <c r="D122"/>
  <c r="G121"/>
  <c r="F121"/>
  <c r="E121"/>
  <c r="D121"/>
  <c r="G120"/>
  <c r="F120"/>
  <c r="E120"/>
  <c r="D120"/>
  <c r="G119"/>
  <c r="F119"/>
  <c r="E119"/>
  <c r="D119"/>
  <c r="G118"/>
  <c r="F118"/>
  <c r="E118"/>
  <c r="D118"/>
  <c r="G117"/>
  <c r="F117"/>
  <c r="E117"/>
  <c r="D117"/>
  <c r="G116"/>
  <c r="F116"/>
  <c r="E116"/>
  <c r="D116"/>
  <c r="G115"/>
  <c r="F115"/>
  <c r="E115"/>
  <c r="D115"/>
  <c r="G114"/>
  <c r="F114"/>
  <c r="E114"/>
  <c r="D114"/>
  <c r="G113"/>
  <c r="F113"/>
  <c r="E113"/>
  <c r="D113"/>
  <c r="G112"/>
  <c r="F112"/>
  <c r="E112"/>
  <c r="D112"/>
  <c r="G111"/>
  <c r="F111"/>
  <c r="E111"/>
  <c r="D111"/>
  <c r="G110"/>
  <c r="F110"/>
  <c r="E110"/>
  <c r="D110"/>
  <c r="G109"/>
  <c r="F109"/>
  <c r="E109"/>
  <c r="D109"/>
  <c r="G108"/>
  <c r="F108"/>
  <c r="E108"/>
  <c r="D108"/>
  <c r="G107"/>
  <c r="F107"/>
  <c r="E107"/>
  <c r="D107"/>
  <c r="G106"/>
  <c r="F106"/>
  <c r="E106"/>
  <c r="D106"/>
  <c r="G105"/>
  <c r="F105"/>
  <c r="E105"/>
  <c r="D105"/>
  <c r="G104"/>
  <c r="F104"/>
  <c r="E104"/>
  <c r="D104"/>
  <c r="G103"/>
  <c r="F103"/>
  <c r="E103"/>
  <c r="D103"/>
  <c r="G102"/>
  <c r="F102"/>
  <c r="E102"/>
  <c r="D102"/>
  <c r="G101"/>
  <c r="F101"/>
  <c r="E101"/>
  <c r="D101"/>
  <c r="G100"/>
  <c r="F100"/>
  <c r="E100"/>
  <c r="D100"/>
  <c r="G99"/>
  <c r="F99"/>
  <c r="E99"/>
  <c r="D99"/>
  <c r="G98"/>
  <c r="F98"/>
  <c r="E98"/>
  <c r="D98"/>
  <c r="G97"/>
  <c r="F97"/>
  <c r="E97"/>
  <c r="D97"/>
  <c r="G96"/>
  <c r="F96"/>
  <c r="E96"/>
  <c r="D96"/>
  <c r="G95"/>
  <c r="F95"/>
  <c r="E95"/>
  <c r="D95"/>
  <c r="G94"/>
  <c r="F94"/>
  <c r="E94"/>
  <c r="D94"/>
  <c r="G93"/>
  <c r="F93"/>
  <c r="E93"/>
  <c r="D93"/>
  <c r="G92"/>
  <c r="F92"/>
  <c r="E92"/>
  <c r="D92"/>
  <c r="G91"/>
  <c r="F91"/>
  <c r="E91"/>
  <c r="D91"/>
  <c r="G90"/>
  <c r="F90"/>
  <c r="E90"/>
  <c r="D90"/>
  <c r="G89"/>
  <c r="F89"/>
  <c r="E89"/>
  <c r="D89"/>
  <c r="G88"/>
  <c r="F88"/>
  <c r="E88"/>
  <c r="D88"/>
  <c r="G87"/>
  <c r="F87"/>
  <c r="E87"/>
  <c r="D87"/>
  <c r="G86"/>
  <c r="F86"/>
  <c r="E86"/>
  <c r="D86"/>
  <c r="G85"/>
  <c r="F85"/>
  <c r="E85"/>
  <c r="D85"/>
  <c r="G84"/>
  <c r="F84"/>
  <c r="E84"/>
  <c r="D84"/>
  <c r="G83"/>
  <c r="F83"/>
  <c r="E83"/>
  <c r="D83"/>
  <c r="G82"/>
  <c r="F82"/>
  <c r="E82"/>
  <c r="D82"/>
  <c r="G81"/>
  <c r="F81"/>
  <c r="E81"/>
  <c r="D81"/>
  <c r="G80"/>
  <c r="F80"/>
  <c r="E80"/>
  <c r="D80"/>
  <c r="G79"/>
  <c r="F79"/>
  <c r="E79"/>
  <c r="D79"/>
  <c r="G78"/>
  <c r="F78"/>
  <c r="E78"/>
  <c r="D78"/>
  <c r="G77"/>
  <c r="F77"/>
  <c r="E77"/>
  <c r="D77"/>
  <c r="G76"/>
  <c r="F76"/>
  <c r="E76"/>
  <c r="D76"/>
  <c r="G75"/>
  <c r="F75"/>
  <c r="E75"/>
  <c r="D75"/>
  <c r="G74"/>
  <c r="F74"/>
  <c r="E74"/>
  <c r="D74"/>
  <c r="G73"/>
  <c r="F73"/>
  <c r="E73"/>
  <c r="D73"/>
  <c r="G72"/>
  <c r="F72"/>
  <c r="E72"/>
  <c r="D72"/>
  <c r="G71"/>
  <c r="F71"/>
  <c r="E71"/>
  <c r="D71"/>
  <c r="G70"/>
  <c r="F70"/>
  <c r="E70"/>
  <c r="D70"/>
  <c r="G69"/>
  <c r="F69"/>
  <c r="E69"/>
  <c r="D69"/>
  <c r="G68"/>
  <c r="F68"/>
  <c r="E68"/>
  <c r="D68"/>
  <c r="G67"/>
  <c r="F67"/>
  <c r="E67"/>
  <c r="D67"/>
  <c r="G66"/>
  <c r="F66"/>
  <c r="E66"/>
  <c r="D66"/>
  <c r="G65"/>
  <c r="F65"/>
  <c r="E65"/>
  <c r="D65"/>
  <c r="G64"/>
  <c r="F64"/>
  <c r="E64"/>
  <c r="D64"/>
  <c r="G63"/>
  <c r="F63"/>
  <c r="E63"/>
  <c r="D63"/>
  <c r="G62"/>
  <c r="F62"/>
  <c r="E62"/>
  <c r="D62"/>
  <c r="G61"/>
  <c r="F61"/>
  <c r="E61"/>
  <c r="D61"/>
  <c r="G60"/>
  <c r="F60"/>
  <c r="E60"/>
  <c r="D60"/>
  <c r="G59"/>
  <c r="F59"/>
  <c r="E59"/>
  <c r="D59"/>
  <c r="G58"/>
  <c r="F58"/>
  <c r="E58"/>
  <c r="D58"/>
  <c r="G57"/>
  <c r="F57"/>
  <c r="E57"/>
  <c r="D57"/>
  <c r="G56"/>
  <c r="F56"/>
  <c r="E56"/>
  <c r="D56"/>
  <c r="G55"/>
  <c r="F55"/>
  <c r="E55"/>
  <c r="D55"/>
  <c r="G54"/>
  <c r="F54"/>
  <c r="E54"/>
  <c r="D54"/>
  <c r="G53"/>
  <c r="F53"/>
  <c r="E53"/>
  <c r="D53"/>
  <c r="G52"/>
  <c r="F52"/>
  <c r="E52"/>
  <c r="D52"/>
  <c r="G51"/>
  <c r="F51"/>
  <c r="E51"/>
  <c r="D51"/>
  <c r="G50"/>
  <c r="F50"/>
  <c r="E50"/>
  <c r="D50"/>
  <c r="G49"/>
  <c r="F49"/>
  <c r="E49"/>
  <c r="D49"/>
  <c r="G48"/>
  <c r="F48"/>
  <c r="E48"/>
  <c r="D48"/>
  <c r="G47"/>
  <c r="F47"/>
  <c r="E47"/>
  <c r="D47"/>
  <c r="G46"/>
  <c r="F46"/>
  <c r="E46"/>
  <c r="D46"/>
  <c r="G45"/>
  <c r="F45"/>
  <c r="E45"/>
  <c r="D45"/>
  <c r="G44"/>
  <c r="F44"/>
  <c r="E44"/>
  <c r="D44"/>
  <c r="G43"/>
  <c r="F43"/>
  <c r="E43"/>
  <c r="D43"/>
  <c r="G42"/>
  <c r="F42"/>
  <c r="E42"/>
  <c r="D42"/>
  <c r="G41"/>
  <c r="F41"/>
  <c r="E41"/>
  <c r="D41"/>
  <c r="G40"/>
  <c r="F40"/>
  <c r="E40"/>
  <c r="D40"/>
  <c r="G39"/>
  <c r="F39"/>
  <c r="E39"/>
  <c r="D39"/>
  <c r="G38"/>
  <c r="F38"/>
  <c r="E38"/>
  <c r="D38"/>
  <c r="G37"/>
  <c r="F37"/>
  <c r="E37"/>
  <c r="D37"/>
  <c r="G36"/>
  <c r="F36"/>
  <c r="E36"/>
  <c r="D36"/>
  <c r="G35"/>
  <c r="F35"/>
  <c r="E35"/>
  <c r="D35"/>
  <c r="G34"/>
  <c r="F34"/>
  <c r="E34"/>
  <c r="D34"/>
  <c r="G33"/>
  <c r="F33"/>
  <c r="E33"/>
  <c r="D33"/>
  <c r="G32"/>
  <c r="F32"/>
  <c r="E32"/>
  <c r="D32"/>
  <c r="G31"/>
  <c r="F31"/>
  <c r="E31"/>
  <c r="D31"/>
  <c r="G30"/>
  <c r="F30"/>
  <c r="E30"/>
  <c r="D30"/>
  <c r="G29"/>
  <c r="F29"/>
  <c r="E29"/>
  <c r="D29"/>
  <c r="G28"/>
  <c r="F28"/>
  <c r="E28"/>
  <c r="D28"/>
  <c r="G27"/>
  <c r="F27"/>
  <c r="E27"/>
  <c r="D27"/>
  <c r="G26"/>
  <c r="F26"/>
  <c r="E26"/>
  <c r="D26"/>
  <c r="G25"/>
  <c r="F25"/>
  <c r="E25"/>
  <c r="D25"/>
  <c r="G24"/>
  <c r="F24"/>
  <c r="E24"/>
  <c r="D24"/>
  <c r="G23"/>
  <c r="F23"/>
  <c r="E23"/>
  <c r="D23"/>
  <c r="G22"/>
  <c r="F22"/>
  <c r="E22"/>
  <c r="D22"/>
  <c r="G21"/>
  <c r="F21"/>
  <c r="E21"/>
  <c r="D21"/>
  <c r="G20"/>
  <c r="F20"/>
  <c r="E20"/>
  <c r="D20"/>
  <c r="G19"/>
  <c r="F19"/>
  <c r="E19"/>
  <c r="D19"/>
  <c r="G18"/>
  <c r="F18"/>
  <c r="E18"/>
  <c r="D18"/>
  <c r="G17"/>
  <c r="F17"/>
  <c r="E17"/>
  <c r="D17"/>
  <c r="G16"/>
  <c r="F16"/>
  <c r="E16"/>
  <c r="D16"/>
  <c r="G15"/>
  <c r="F15"/>
  <c r="E15"/>
  <c r="D15"/>
  <c r="G14"/>
  <c r="F14"/>
  <c r="E14"/>
  <c r="D14"/>
  <c r="G13"/>
  <c r="F13"/>
  <c r="E13"/>
  <c r="D13"/>
  <c r="G12"/>
  <c r="F12"/>
  <c r="E12"/>
  <c r="D12"/>
  <c r="G11"/>
  <c r="F11"/>
  <c r="E11"/>
  <c r="D11"/>
  <c r="G10"/>
  <c r="F10"/>
  <c r="E10"/>
  <c r="D10"/>
  <c r="G9"/>
  <c r="F9"/>
  <c r="E9"/>
  <c r="D9"/>
  <c r="G8"/>
  <c r="F8"/>
  <c r="E8"/>
  <c r="D8"/>
  <c r="G7"/>
  <c r="F7"/>
  <c r="E7"/>
  <c r="D7"/>
  <c r="G6"/>
  <c r="F6"/>
  <c r="E6"/>
  <c r="D6"/>
  <c r="G5"/>
  <c r="F5"/>
  <c r="E5"/>
  <c r="D5"/>
  <c r="G4"/>
  <c r="F4"/>
  <c r="E4"/>
  <c r="D4"/>
  <c r="G3"/>
  <c r="F3"/>
  <c r="E3"/>
  <c r="D3"/>
  <c r="G2"/>
  <c r="F2"/>
  <c r="E2"/>
  <c r="D2"/>
  <c r="G1"/>
  <c r="F1"/>
  <c r="E1"/>
  <c r="D1"/>
  <c r="G1160" i="17"/>
  <c r="F1160"/>
  <c r="E1160"/>
  <c r="D1160"/>
  <c r="G1159"/>
  <c r="F1159"/>
  <c r="E1159"/>
  <c r="D1159"/>
  <c r="G1158"/>
  <c r="F1158"/>
  <c r="E1158"/>
  <c r="D1158"/>
  <c r="G1157"/>
  <c r="F1157"/>
  <c r="E1157"/>
  <c r="D1157"/>
  <c r="G1156"/>
  <c r="F1156"/>
  <c r="E1156"/>
  <c r="D1156"/>
  <c r="G1155"/>
  <c r="F1155"/>
  <c r="E1155"/>
  <c r="D1155"/>
  <c r="G1154"/>
  <c r="F1154"/>
  <c r="E1154"/>
  <c r="D1154"/>
  <c r="G1153"/>
  <c r="F1153"/>
  <c r="E1153"/>
  <c r="D1153"/>
  <c r="G1152"/>
  <c r="F1152"/>
  <c r="E1152"/>
  <c r="D1152"/>
  <c r="G1151"/>
  <c r="F1151"/>
  <c r="E1151"/>
  <c r="D1151"/>
  <c r="G1150"/>
  <c r="F1150"/>
  <c r="E1150"/>
  <c r="D1150"/>
  <c r="G1149"/>
  <c r="F1149"/>
  <c r="E1149"/>
  <c r="D1149"/>
  <c r="G1148"/>
  <c r="F1148"/>
  <c r="E1148"/>
  <c r="D1148"/>
  <c r="G1147"/>
  <c r="F1147"/>
  <c r="E1147"/>
  <c r="D1147"/>
  <c r="G1146"/>
  <c r="F1146"/>
  <c r="E1146"/>
  <c r="D1146"/>
  <c r="G1145"/>
  <c r="F1145"/>
  <c r="E1145"/>
  <c r="D1145"/>
  <c r="G1144"/>
  <c r="F1144"/>
  <c r="E1144"/>
  <c r="D1144"/>
  <c r="G1143"/>
  <c r="F1143"/>
  <c r="E1143"/>
  <c r="D1143"/>
  <c r="G1142"/>
  <c r="F1142"/>
  <c r="E1142"/>
  <c r="D1142"/>
  <c r="G1141"/>
  <c r="F1141"/>
  <c r="E1141"/>
  <c r="D1141"/>
  <c r="G1140"/>
  <c r="F1140"/>
  <c r="E1140"/>
  <c r="D1140"/>
  <c r="G1139"/>
  <c r="F1139"/>
  <c r="E1139"/>
  <c r="D1139"/>
  <c r="G1138"/>
  <c r="F1138"/>
  <c r="E1138"/>
  <c r="D1138"/>
  <c r="G1137"/>
  <c r="F1137"/>
  <c r="E1137"/>
  <c r="D1137"/>
  <c r="G1136"/>
  <c r="F1136"/>
  <c r="E1136"/>
  <c r="D1136"/>
  <c r="G1135"/>
  <c r="F1135"/>
  <c r="E1135"/>
  <c r="D1135"/>
  <c r="G1134"/>
  <c r="F1134"/>
  <c r="E1134"/>
  <c r="D1134"/>
  <c r="G1133"/>
  <c r="F1133"/>
  <c r="E1133"/>
  <c r="D1133"/>
  <c r="G1132"/>
  <c r="F1132"/>
  <c r="E1132"/>
  <c r="D1132"/>
  <c r="G1131"/>
  <c r="F1131"/>
  <c r="E1131"/>
  <c r="D1131"/>
  <c r="G1130"/>
  <c r="F1130"/>
  <c r="E1130"/>
  <c r="D1130"/>
  <c r="G1129"/>
  <c r="F1129"/>
  <c r="E1129"/>
  <c r="D1129"/>
  <c r="G1128"/>
  <c r="F1128"/>
  <c r="E1128"/>
  <c r="D1128"/>
  <c r="G1127"/>
  <c r="F1127"/>
  <c r="E1127"/>
  <c r="D1127"/>
  <c r="G1126"/>
  <c r="F1126"/>
  <c r="E1126"/>
  <c r="D1126"/>
  <c r="G1125"/>
  <c r="F1125"/>
  <c r="E1125"/>
  <c r="D1125"/>
  <c r="G1124"/>
  <c r="F1124"/>
  <c r="E1124"/>
  <c r="D1124"/>
  <c r="G1123"/>
  <c r="F1123"/>
  <c r="E1123"/>
  <c r="D1123"/>
  <c r="G1122"/>
  <c r="F1122"/>
  <c r="E1122"/>
  <c r="D1122"/>
  <c r="G1121"/>
  <c r="F1121"/>
  <c r="E1121"/>
  <c r="D1121"/>
  <c r="G1120"/>
  <c r="F1120"/>
  <c r="E1120"/>
  <c r="D1120"/>
  <c r="G1119"/>
  <c r="F1119"/>
  <c r="E1119"/>
  <c r="D1119"/>
  <c r="G1118"/>
  <c r="F1118"/>
  <c r="E1118"/>
  <c r="D1118"/>
  <c r="G1117"/>
  <c r="F1117"/>
  <c r="E1117"/>
  <c r="D1117"/>
  <c r="G1116"/>
  <c r="F1116"/>
  <c r="E1116"/>
  <c r="D1116"/>
  <c r="G1115"/>
  <c r="F1115"/>
  <c r="E1115"/>
  <c r="D1115"/>
  <c r="G1114"/>
  <c r="F1114"/>
  <c r="E1114"/>
  <c r="D1114"/>
  <c r="G1113"/>
  <c r="F1113"/>
  <c r="E1113"/>
  <c r="D1113"/>
  <c r="G1112"/>
  <c r="F1112"/>
  <c r="E1112"/>
  <c r="D1112"/>
  <c r="G1111"/>
  <c r="F1111"/>
  <c r="E1111"/>
  <c r="D1111"/>
  <c r="G1110"/>
  <c r="F1110"/>
  <c r="E1110"/>
  <c r="D1110"/>
  <c r="G1109"/>
  <c r="F1109"/>
  <c r="E1109"/>
  <c r="D1109"/>
  <c r="G1108"/>
  <c r="F1108"/>
  <c r="E1108"/>
  <c r="D1108"/>
  <c r="G1107"/>
  <c r="F1107"/>
  <c r="E1107"/>
  <c r="D1107"/>
  <c r="G1106"/>
  <c r="F1106"/>
  <c r="E1106"/>
  <c r="D1106"/>
  <c r="G1105"/>
  <c r="F1105"/>
  <c r="E1105"/>
  <c r="D1105"/>
  <c r="G1104"/>
  <c r="F1104"/>
  <c r="E1104"/>
  <c r="D1104"/>
  <c r="G1103"/>
  <c r="F1103"/>
  <c r="E1103"/>
  <c r="D1103"/>
  <c r="G1102"/>
  <c r="F1102"/>
  <c r="E1102"/>
  <c r="D1102"/>
  <c r="G1101"/>
  <c r="F1101"/>
  <c r="E1101"/>
  <c r="D1101"/>
  <c r="G1100"/>
  <c r="F1100"/>
  <c r="E1100"/>
  <c r="D1100"/>
  <c r="G1099"/>
  <c r="F1099"/>
  <c r="E1099"/>
  <c r="D1099"/>
  <c r="G1098"/>
  <c r="F1098"/>
  <c r="E1098"/>
  <c r="D1098"/>
  <c r="G1097"/>
  <c r="F1097"/>
  <c r="E1097"/>
  <c r="D1097"/>
  <c r="G1096"/>
  <c r="F1096"/>
  <c r="E1096"/>
  <c r="D1096"/>
  <c r="G1095"/>
  <c r="F1095"/>
  <c r="E1095"/>
  <c r="D1095"/>
  <c r="G1094"/>
  <c r="F1094"/>
  <c r="E1094"/>
  <c r="D1094"/>
  <c r="G1093"/>
  <c r="F1093"/>
  <c r="E1093"/>
  <c r="D1093"/>
  <c r="G1092"/>
  <c r="F1092"/>
  <c r="E1092"/>
  <c r="D1092"/>
  <c r="G1091"/>
  <c r="F1091"/>
  <c r="E1091"/>
  <c r="D1091"/>
  <c r="G1090"/>
  <c r="F1090"/>
  <c r="E1090"/>
  <c r="D1090"/>
  <c r="G1089"/>
  <c r="F1089"/>
  <c r="E1089"/>
  <c r="D1089"/>
  <c r="G1088"/>
  <c r="F1088"/>
  <c r="E1088"/>
  <c r="D1088"/>
  <c r="G1087"/>
  <c r="F1087"/>
  <c r="E1087"/>
  <c r="D1087"/>
  <c r="G1086"/>
  <c r="F1086"/>
  <c r="E1086"/>
  <c r="D1086"/>
  <c r="G1085"/>
  <c r="F1085"/>
  <c r="E1085"/>
  <c r="D1085"/>
  <c r="G1084"/>
  <c r="F1084"/>
  <c r="E1084"/>
  <c r="D1084"/>
  <c r="G1083"/>
  <c r="F1083"/>
  <c r="E1083"/>
  <c r="D1083"/>
  <c r="G1082"/>
  <c r="F1082"/>
  <c r="E1082"/>
  <c r="D1082"/>
  <c r="G1081"/>
  <c r="F1081"/>
  <c r="E1081"/>
  <c r="D1081"/>
  <c r="G1080"/>
  <c r="F1080"/>
  <c r="E1080"/>
  <c r="D1080"/>
  <c r="G1079"/>
  <c r="F1079"/>
  <c r="E1079"/>
  <c r="D1079"/>
  <c r="G1078"/>
  <c r="F1078"/>
  <c r="E1078"/>
  <c r="D1078"/>
  <c r="G1077"/>
  <c r="F1077"/>
  <c r="E1077"/>
  <c r="D1077"/>
  <c r="G1076"/>
  <c r="F1076"/>
  <c r="E1076"/>
  <c r="D1076"/>
  <c r="G1075"/>
  <c r="F1075"/>
  <c r="E1075"/>
  <c r="D1075"/>
  <c r="G1074"/>
  <c r="F1074"/>
  <c r="E1074"/>
  <c r="D1074"/>
  <c r="G1073"/>
  <c r="F1073"/>
  <c r="E1073"/>
  <c r="D1073"/>
  <c r="G1072"/>
  <c r="F1072"/>
  <c r="E1072"/>
  <c r="D1072"/>
  <c r="G1071"/>
  <c r="F1071"/>
  <c r="E1071"/>
  <c r="D1071"/>
  <c r="G1070"/>
  <c r="F1070"/>
  <c r="E1070"/>
  <c r="D1070"/>
  <c r="G1069"/>
  <c r="F1069"/>
  <c r="E1069"/>
  <c r="D1069"/>
  <c r="G1068"/>
  <c r="F1068"/>
  <c r="E1068"/>
  <c r="D1068"/>
  <c r="G1067"/>
  <c r="F1067"/>
  <c r="E1067"/>
  <c r="D1067"/>
  <c r="G1066"/>
  <c r="F1066"/>
  <c r="E1066"/>
  <c r="D1066"/>
  <c r="G1065"/>
  <c r="F1065"/>
  <c r="E1065"/>
  <c r="D1065"/>
  <c r="G1064"/>
  <c r="F1064"/>
  <c r="E1064"/>
  <c r="D1064"/>
  <c r="G1063"/>
  <c r="F1063"/>
  <c r="E1063"/>
  <c r="D1063"/>
  <c r="G1062"/>
  <c r="F1062"/>
  <c r="E1062"/>
  <c r="D1062"/>
  <c r="G1061"/>
  <c r="F1061"/>
  <c r="E1061"/>
  <c r="D1061"/>
  <c r="G1060"/>
  <c r="F1060"/>
  <c r="E1060"/>
  <c r="D1060"/>
  <c r="G1059"/>
  <c r="F1059"/>
  <c r="E1059"/>
  <c r="D1059"/>
  <c r="G1058"/>
  <c r="F1058"/>
  <c r="E1058"/>
  <c r="D1058"/>
  <c r="G1057"/>
  <c r="F1057"/>
  <c r="E1057"/>
  <c r="D1057"/>
  <c r="G1056"/>
  <c r="F1056"/>
  <c r="E1056"/>
  <c r="D1056"/>
  <c r="G1055"/>
  <c r="F1055"/>
  <c r="E1055"/>
  <c r="D1055"/>
  <c r="G1054"/>
  <c r="F1054"/>
  <c r="E1054"/>
  <c r="D1054"/>
  <c r="G1053"/>
  <c r="F1053"/>
  <c r="E1053"/>
  <c r="D1053"/>
  <c r="G1052"/>
  <c r="F1052"/>
  <c r="E1052"/>
  <c r="D1052"/>
  <c r="G1051"/>
  <c r="F1051"/>
  <c r="E1051"/>
  <c r="D1051"/>
  <c r="G1050"/>
  <c r="F1050"/>
  <c r="E1050"/>
  <c r="D1050"/>
  <c r="G1049"/>
  <c r="F1049"/>
  <c r="E1049"/>
  <c r="D1049"/>
  <c r="G1048"/>
  <c r="F1048"/>
  <c r="E1048"/>
  <c r="D1048"/>
  <c r="G1047"/>
  <c r="F1047"/>
  <c r="E1047"/>
  <c r="D1047"/>
  <c r="G1046"/>
  <c r="F1046"/>
  <c r="E1046"/>
  <c r="D1046"/>
  <c r="G1045"/>
  <c r="F1045"/>
  <c r="E1045"/>
  <c r="D1045"/>
  <c r="G1044"/>
  <c r="F1044"/>
  <c r="E1044"/>
  <c r="D1044"/>
  <c r="G1043"/>
  <c r="F1043"/>
  <c r="E1043"/>
  <c r="D1043"/>
  <c r="G1042"/>
  <c r="F1042"/>
  <c r="E1042"/>
  <c r="D1042"/>
  <c r="G1041"/>
  <c r="F1041"/>
  <c r="E1041"/>
  <c r="D1041"/>
  <c r="G1040"/>
  <c r="F1040"/>
  <c r="E1040"/>
  <c r="D1040"/>
  <c r="G1039"/>
  <c r="F1039"/>
  <c r="E1039"/>
  <c r="D1039"/>
  <c r="G1038"/>
  <c r="F1038"/>
  <c r="E1038"/>
  <c r="D1038"/>
  <c r="G1037"/>
  <c r="F1037"/>
  <c r="E1037"/>
  <c r="D1037"/>
  <c r="G1036"/>
  <c r="F1036"/>
  <c r="E1036"/>
  <c r="D1036"/>
  <c r="G1035"/>
  <c r="F1035"/>
  <c r="E1035"/>
  <c r="D1035"/>
  <c r="G1034"/>
  <c r="F1034"/>
  <c r="E1034"/>
  <c r="D1034"/>
  <c r="G1033"/>
  <c r="F1033"/>
  <c r="E1033"/>
  <c r="D1033"/>
  <c r="G1032"/>
  <c r="F1032"/>
  <c r="E1032"/>
  <c r="D1032"/>
  <c r="G1031"/>
  <c r="F1031"/>
  <c r="E1031"/>
  <c r="D1031"/>
  <c r="G1030"/>
  <c r="F1030"/>
  <c r="E1030"/>
  <c r="D1030"/>
  <c r="G1029"/>
  <c r="F1029"/>
  <c r="E1029"/>
  <c r="D1029"/>
  <c r="G1028"/>
  <c r="F1028"/>
  <c r="E1028"/>
  <c r="D1028"/>
  <c r="G1027"/>
  <c r="F1027"/>
  <c r="E1027"/>
  <c r="D1027"/>
  <c r="G1026"/>
  <c r="F1026"/>
  <c r="E1026"/>
  <c r="D1026"/>
  <c r="G1025"/>
  <c r="F1025"/>
  <c r="E1025"/>
  <c r="D1025"/>
  <c r="G1024"/>
  <c r="F1024"/>
  <c r="E1024"/>
  <c r="D1024"/>
  <c r="G1023"/>
  <c r="F1023"/>
  <c r="E1023"/>
  <c r="D1023"/>
  <c r="G1022"/>
  <c r="F1022"/>
  <c r="E1022"/>
  <c r="D1022"/>
  <c r="G1021"/>
  <c r="F1021"/>
  <c r="E1021"/>
  <c r="D1021"/>
  <c r="G1020"/>
  <c r="F1020"/>
  <c r="E1020"/>
  <c r="D1020"/>
  <c r="G1019"/>
  <c r="F1019"/>
  <c r="E1019"/>
  <c r="D1019"/>
  <c r="G1018"/>
  <c r="F1018"/>
  <c r="E1018"/>
  <c r="D1018"/>
  <c r="G1017"/>
  <c r="F1017"/>
  <c r="E1017"/>
  <c r="D1017"/>
  <c r="G1016"/>
  <c r="F1016"/>
  <c r="E1016"/>
  <c r="D1016"/>
  <c r="G1015"/>
  <c r="F1015"/>
  <c r="E1015"/>
  <c r="D1015"/>
  <c r="G1014"/>
  <c r="F1014"/>
  <c r="E1014"/>
  <c r="D1014"/>
  <c r="G1013"/>
  <c r="F1013"/>
  <c r="E1013"/>
  <c r="D1013"/>
  <c r="G1012"/>
  <c r="F1012"/>
  <c r="E1012"/>
  <c r="D1012"/>
  <c r="G1011"/>
  <c r="F1011"/>
  <c r="E1011"/>
  <c r="D1011"/>
  <c r="G1010"/>
  <c r="F1010"/>
  <c r="E1010"/>
  <c r="D1010"/>
  <c r="G1009"/>
  <c r="F1009"/>
  <c r="E1009"/>
  <c r="D1009"/>
  <c r="G1008"/>
  <c r="F1008"/>
  <c r="E1008"/>
  <c r="D1008"/>
  <c r="G1007"/>
  <c r="F1007"/>
  <c r="E1007"/>
  <c r="D1007"/>
  <c r="G1006"/>
  <c r="F1006"/>
  <c r="E1006"/>
  <c r="D1006"/>
  <c r="G1005"/>
  <c r="F1005"/>
  <c r="E1005"/>
  <c r="D1005"/>
  <c r="G1004"/>
  <c r="F1004"/>
  <c r="E1004"/>
  <c r="D1004"/>
  <c r="G1003"/>
  <c r="F1003"/>
  <c r="E1003"/>
  <c r="D1003"/>
  <c r="G1002"/>
  <c r="F1002"/>
  <c r="E1002"/>
  <c r="D1002"/>
  <c r="G1001"/>
  <c r="F1001"/>
  <c r="E1001"/>
  <c r="D1001"/>
  <c r="G1000"/>
  <c r="F1000"/>
  <c r="E1000"/>
  <c r="D1000"/>
  <c r="G999"/>
  <c r="F999"/>
  <c r="E999"/>
  <c r="D999"/>
  <c r="G998"/>
  <c r="F998"/>
  <c r="E998"/>
  <c r="D998"/>
  <c r="G997"/>
  <c r="F997"/>
  <c r="E997"/>
  <c r="D997"/>
  <c r="G996"/>
  <c r="F996"/>
  <c r="E996"/>
  <c r="D996"/>
  <c r="G995"/>
  <c r="F995"/>
  <c r="E995"/>
  <c r="D995"/>
  <c r="G994"/>
  <c r="F994"/>
  <c r="E994"/>
  <c r="D994"/>
  <c r="G993"/>
  <c r="F993"/>
  <c r="E993"/>
  <c r="D993"/>
  <c r="G992"/>
  <c r="F992"/>
  <c r="E992"/>
  <c r="D992"/>
  <c r="G991"/>
  <c r="F991"/>
  <c r="E991"/>
  <c r="D991"/>
  <c r="G990"/>
  <c r="F990"/>
  <c r="E990"/>
  <c r="D990"/>
  <c r="G989"/>
  <c r="F989"/>
  <c r="E989"/>
  <c r="D989"/>
  <c r="G988"/>
  <c r="F988"/>
  <c r="E988"/>
  <c r="D988"/>
  <c r="G987"/>
  <c r="F987"/>
  <c r="E987"/>
  <c r="D987"/>
  <c r="G986"/>
  <c r="F986"/>
  <c r="E986"/>
  <c r="D986"/>
  <c r="G985"/>
  <c r="F985"/>
  <c r="E985"/>
  <c r="D985"/>
  <c r="G984"/>
  <c r="F984"/>
  <c r="E984"/>
  <c r="D984"/>
  <c r="G983"/>
  <c r="F983"/>
  <c r="E983"/>
  <c r="D983"/>
  <c r="G982"/>
  <c r="F982"/>
  <c r="E982"/>
  <c r="D982"/>
  <c r="G981"/>
  <c r="F981"/>
  <c r="E981"/>
  <c r="D981"/>
  <c r="G980"/>
  <c r="F980"/>
  <c r="E980"/>
  <c r="D980"/>
  <c r="G979"/>
  <c r="F979"/>
  <c r="E979"/>
  <c r="D979"/>
  <c r="G978"/>
  <c r="F978"/>
  <c r="E978"/>
  <c r="D978"/>
  <c r="G977"/>
  <c r="F977"/>
  <c r="E977"/>
  <c r="D977"/>
  <c r="G976"/>
  <c r="F976"/>
  <c r="E976"/>
  <c r="D976"/>
  <c r="G975"/>
  <c r="F975"/>
  <c r="E975"/>
  <c r="D975"/>
  <c r="G974"/>
  <c r="F974"/>
  <c r="E974"/>
  <c r="D974"/>
  <c r="G973"/>
  <c r="F973"/>
  <c r="E973"/>
  <c r="D973"/>
  <c r="G972"/>
  <c r="F972"/>
  <c r="E972"/>
  <c r="D972"/>
  <c r="G971"/>
  <c r="F971"/>
  <c r="E971"/>
  <c r="D971"/>
  <c r="G970"/>
  <c r="F970"/>
  <c r="E970"/>
  <c r="D970"/>
  <c r="G969"/>
  <c r="F969"/>
  <c r="E969"/>
  <c r="D969"/>
  <c r="G968"/>
  <c r="F968"/>
  <c r="E968"/>
  <c r="D968"/>
  <c r="G967"/>
  <c r="F967"/>
  <c r="E967"/>
  <c r="D967"/>
  <c r="G966"/>
  <c r="F966"/>
  <c r="E966"/>
  <c r="D966"/>
  <c r="G965"/>
  <c r="F965"/>
  <c r="E965"/>
  <c r="D965"/>
  <c r="G964"/>
  <c r="F964"/>
  <c r="E964"/>
  <c r="D964"/>
  <c r="G963"/>
  <c r="F963"/>
  <c r="E963"/>
  <c r="D963"/>
  <c r="G962"/>
  <c r="F962"/>
  <c r="E962"/>
  <c r="D962"/>
  <c r="G961"/>
  <c r="F961"/>
  <c r="E961"/>
  <c r="D961"/>
  <c r="G960"/>
  <c r="F960"/>
  <c r="E960"/>
  <c r="D960"/>
  <c r="G959"/>
  <c r="F959"/>
  <c r="E959"/>
  <c r="D959"/>
  <c r="G958"/>
  <c r="F958"/>
  <c r="E958"/>
  <c r="D958"/>
  <c r="G957"/>
  <c r="F957"/>
  <c r="E957"/>
  <c r="D957"/>
  <c r="G956"/>
  <c r="F956"/>
  <c r="E956"/>
  <c r="D956"/>
  <c r="G955"/>
  <c r="F955"/>
  <c r="E955"/>
  <c r="D955"/>
  <c r="G954"/>
  <c r="F954"/>
  <c r="E954"/>
  <c r="D954"/>
  <c r="G953"/>
  <c r="F953"/>
  <c r="E953"/>
  <c r="D953"/>
  <c r="G952"/>
  <c r="F952"/>
  <c r="E952"/>
  <c r="D952"/>
  <c r="G951"/>
  <c r="F951"/>
  <c r="E951"/>
  <c r="D951"/>
  <c r="G950"/>
  <c r="F950"/>
  <c r="E950"/>
  <c r="D950"/>
  <c r="G949"/>
  <c r="F949"/>
  <c r="E949"/>
  <c r="D949"/>
  <c r="G948"/>
  <c r="F948"/>
  <c r="E948"/>
  <c r="D948"/>
  <c r="G947"/>
  <c r="F947"/>
  <c r="E947"/>
  <c r="D947"/>
  <c r="G946"/>
  <c r="F946"/>
  <c r="E946"/>
  <c r="D946"/>
  <c r="G945"/>
  <c r="F945"/>
  <c r="E945"/>
  <c r="D945"/>
  <c r="G944"/>
  <c r="F944"/>
  <c r="E944"/>
  <c r="D944"/>
  <c r="G943"/>
  <c r="F943"/>
  <c r="E943"/>
  <c r="D943"/>
  <c r="G942"/>
  <c r="F942"/>
  <c r="E942"/>
  <c r="D942"/>
  <c r="G941"/>
  <c r="F941"/>
  <c r="E941"/>
  <c r="D941"/>
  <c r="G940"/>
  <c r="F940"/>
  <c r="E940"/>
  <c r="D940"/>
  <c r="G939"/>
  <c r="F939"/>
  <c r="E939"/>
  <c r="D939"/>
  <c r="G938"/>
  <c r="F938"/>
  <c r="E938"/>
  <c r="D938"/>
  <c r="G937"/>
  <c r="F937"/>
  <c r="E937"/>
  <c r="D937"/>
  <c r="G936"/>
  <c r="F936"/>
  <c r="E936"/>
  <c r="D936"/>
  <c r="G935"/>
  <c r="F935"/>
  <c r="E935"/>
  <c r="D935"/>
  <c r="G934"/>
  <c r="F934"/>
  <c r="E934"/>
  <c r="D934"/>
  <c r="G933"/>
  <c r="F933"/>
  <c r="E933"/>
  <c r="D933"/>
  <c r="G932"/>
  <c r="F932"/>
  <c r="E932"/>
  <c r="D932"/>
  <c r="G931"/>
  <c r="F931"/>
  <c r="E931"/>
  <c r="D931"/>
  <c r="G930"/>
  <c r="F930"/>
  <c r="E930"/>
  <c r="D930"/>
  <c r="G929"/>
  <c r="F929"/>
  <c r="E929"/>
  <c r="D929"/>
  <c r="G928"/>
  <c r="F928"/>
  <c r="E928"/>
  <c r="D928"/>
  <c r="G927"/>
  <c r="F927"/>
  <c r="E927"/>
  <c r="D927"/>
  <c r="G926"/>
  <c r="F926"/>
  <c r="E926"/>
  <c r="D926"/>
  <c r="G925"/>
  <c r="F925"/>
  <c r="E925"/>
  <c r="D925"/>
  <c r="G924"/>
  <c r="F924"/>
  <c r="E924"/>
  <c r="D924"/>
  <c r="G923"/>
  <c r="F923"/>
  <c r="E923"/>
  <c r="D923"/>
  <c r="G922"/>
  <c r="F922"/>
  <c r="E922"/>
  <c r="D922"/>
  <c r="G921"/>
  <c r="F921"/>
  <c r="E921"/>
  <c r="D921"/>
  <c r="G920"/>
  <c r="F920"/>
  <c r="E920"/>
  <c r="D920"/>
  <c r="G919"/>
  <c r="F919"/>
  <c r="E919"/>
  <c r="D919"/>
  <c r="G918"/>
  <c r="F918"/>
  <c r="E918"/>
  <c r="D918"/>
  <c r="G917"/>
  <c r="F917"/>
  <c r="E917"/>
  <c r="D917"/>
  <c r="G916"/>
  <c r="F916"/>
  <c r="E916"/>
  <c r="D916"/>
  <c r="G915"/>
  <c r="F915"/>
  <c r="E915"/>
  <c r="D915"/>
  <c r="G914"/>
  <c r="F914"/>
  <c r="E914"/>
  <c r="D914"/>
  <c r="G913"/>
  <c r="F913"/>
  <c r="E913"/>
  <c r="D913"/>
  <c r="G912"/>
  <c r="F912"/>
  <c r="E912"/>
  <c r="D912"/>
  <c r="G911"/>
  <c r="F911"/>
  <c r="E911"/>
  <c r="D911"/>
  <c r="G910"/>
  <c r="F910"/>
  <c r="E910"/>
  <c r="D910"/>
  <c r="G909"/>
  <c r="F909"/>
  <c r="E909"/>
  <c r="D909"/>
  <c r="G908"/>
  <c r="F908"/>
  <c r="E908"/>
  <c r="D908"/>
  <c r="G907"/>
  <c r="F907"/>
  <c r="E907"/>
  <c r="D907"/>
  <c r="G906"/>
  <c r="F906"/>
  <c r="E906"/>
  <c r="D906"/>
  <c r="G905"/>
  <c r="F905"/>
  <c r="E905"/>
  <c r="D905"/>
  <c r="G904"/>
  <c r="F904"/>
  <c r="E904"/>
  <c r="D904"/>
  <c r="G903"/>
  <c r="F903"/>
  <c r="E903"/>
  <c r="D903"/>
  <c r="G902"/>
  <c r="F902"/>
  <c r="E902"/>
  <c r="D902"/>
  <c r="G901"/>
  <c r="F901"/>
  <c r="E901"/>
  <c r="D901"/>
  <c r="G900"/>
  <c r="F900"/>
  <c r="E900"/>
  <c r="D900"/>
  <c r="G899"/>
  <c r="F899"/>
  <c r="E899"/>
  <c r="D899"/>
  <c r="G898"/>
  <c r="F898"/>
  <c r="E898"/>
  <c r="D898"/>
  <c r="G897"/>
  <c r="F897"/>
  <c r="E897"/>
  <c r="D897"/>
  <c r="G896"/>
  <c r="F896"/>
  <c r="E896"/>
  <c r="D896"/>
  <c r="G895"/>
  <c r="F895"/>
  <c r="E895"/>
  <c r="D895"/>
  <c r="G894"/>
  <c r="F894"/>
  <c r="E894"/>
  <c r="D894"/>
  <c r="G893"/>
  <c r="F893"/>
  <c r="E893"/>
  <c r="D893"/>
  <c r="G892"/>
  <c r="F892"/>
  <c r="E892"/>
  <c r="D892"/>
  <c r="G891"/>
  <c r="F891"/>
  <c r="E891"/>
  <c r="D891"/>
  <c r="G890"/>
  <c r="F890"/>
  <c r="E890"/>
  <c r="D890"/>
  <c r="G889"/>
  <c r="F889"/>
  <c r="E889"/>
  <c r="D889"/>
  <c r="G888"/>
  <c r="F888"/>
  <c r="E888"/>
  <c r="D888"/>
  <c r="G887"/>
  <c r="F887"/>
  <c r="E887"/>
  <c r="D887"/>
  <c r="G886"/>
  <c r="F886"/>
  <c r="E886"/>
  <c r="D886"/>
  <c r="G885"/>
  <c r="F885"/>
  <c r="E885"/>
  <c r="D885"/>
  <c r="G884"/>
  <c r="F884"/>
  <c r="E884"/>
  <c r="D884"/>
  <c r="G883"/>
  <c r="F883"/>
  <c r="E883"/>
  <c r="D883"/>
  <c r="G882"/>
  <c r="F882"/>
  <c r="E882"/>
  <c r="D882"/>
  <c r="G881"/>
  <c r="F881"/>
  <c r="E881"/>
  <c r="D881"/>
  <c r="G880"/>
  <c r="F880"/>
  <c r="E880"/>
  <c r="D880"/>
  <c r="G879"/>
  <c r="F879"/>
  <c r="E879"/>
  <c r="D879"/>
  <c r="G878"/>
  <c r="F878"/>
  <c r="E878"/>
  <c r="D878"/>
  <c r="G877"/>
  <c r="F877"/>
  <c r="E877"/>
  <c r="D877"/>
  <c r="G876"/>
  <c r="F876"/>
  <c r="E876"/>
  <c r="D876"/>
  <c r="G875"/>
  <c r="F875"/>
  <c r="E875"/>
  <c r="D875"/>
  <c r="G874"/>
  <c r="F874"/>
  <c r="E874"/>
  <c r="D874"/>
  <c r="G873"/>
  <c r="F873"/>
  <c r="E873"/>
  <c r="D873"/>
  <c r="G872"/>
  <c r="F872"/>
  <c r="E872"/>
  <c r="D872"/>
  <c r="G871"/>
  <c r="F871"/>
  <c r="E871"/>
  <c r="D871"/>
  <c r="G870"/>
  <c r="F870"/>
  <c r="E870"/>
  <c r="D870"/>
  <c r="G869"/>
  <c r="F869"/>
  <c r="E869"/>
  <c r="D869"/>
  <c r="G868"/>
  <c r="F868"/>
  <c r="E868"/>
  <c r="D868"/>
  <c r="G867"/>
  <c r="F867"/>
  <c r="E867"/>
  <c r="D867"/>
  <c r="G866"/>
  <c r="F866"/>
  <c r="E866"/>
  <c r="D866"/>
  <c r="G865"/>
  <c r="F865"/>
  <c r="E865"/>
  <c r="D865"/>
  <c r="G864"/>
  <c r="F864"/>
  <c r="E864"/>
  <c r="D864"/>
  <c r="G863"/>
  <c r="F863"/>
  <c r="E863"/>
  <c r="D863"/>
  <c r="G862"/>
  <c r="F862"/>
  <c r="E862"/>
  <c r="D862"/>
  <c r="G861"/>
  <c r="F861"/>
  <c r="E861"/>
  <c r="D861"/>
  <c r="G860"/>
  <c r="F860"/>
  <c r="E860"/>
  <c r="D860"/>
  <c r="G859"/>
  <c r="F859"/>
  <c r="E859"/>
  <c r="D859"/>
  <c r="G858"/>
  <c r="F858"/>
  <c r="E858"/>
  <c r="D858"/>
  <c r="G857"/>
  <c r="F857"/>
  <c r="E857"/>
  <c r="D857"/>
  <c r="G856"/>
  <c r="F856"/>
  <c r="E856"/>
  <c r="D856"/>
  <c r="G855"/>
  <c r="F855"/>
  <c r="E855"/>
  <c r="D855"/>
  <c r="G854"/>
  <c r="F854"/>
  <c r="E854"/>
  <c r="D854"/>
  <c r="G853"/>
  <c r="F853"/>
  <c r="E853"/>
  <c r="D853"/>
  <c r="G852"/>
  <c r="F852"/>
  <c r="E852"/>
  <c r="D852"/>
  <c r="G851"/>
  <c r="F851"/>
  <c r="E851"/>
  <c r="D851"/>
  <c r="G850"/>
  <c r="F850"/>
  <c r="E850"/>
  <c r="D850"/>
  <c r="G849"/>
  <c r="F849"/>
  <c r="E849"/>
  <c r="D849"/>
  <c r="G848"/>
  <c r="F848"/>
  <c r="E848"/>
  <c r="D848"/>
  <c r="G847"/>
  <c r="F847"/>
  <c r="E847"/>
  <c r="D847"/>
  <c r="G846"/>
  <c r="F846"/>
  <c r="E846"/>
  <c r="D846"/>
  <c r="G845"/>
  <c r="F845"/>
  <c r="E845"/>
  <c r="D845"/>
  <c r="G844"/>
  <c r="F844"/>
  <c r="E844"/>
  <c r="D844"/>
  <c r="G843"/>
  <c r="F843"/>
  <c r="E843"/>
  <c r="D843"/>
  <c r="G842"/>
  <c r="F842"/>
  <c r="E842"/>
  <c r="D842"/>
  <c r="G841"/>
  <c r="F841"/>
  <c r="E841"/>
  <c r="D841"/>
  <c r="G840"/>
  <c r="F840"/>
  <c r="E840"/>
  <c r="D840"/>
  <c r="G839"/>
  <c r="F839"/>
  <c r="E839"/>
  <c r="D839"/>
  <c r="G838"/>
  <c r="F838"/>
  <c r="E838"/>
  <c r="D838"/>
  <c r="G837"/>
  <c r="F837"/>
  <c r="E837"/>
  <c r="D837"/>
  <c r="G836"/>
  <c r="F836"/>
  <c r="E836"/>
  <c r="D836"/>
  <c r="G835"/>
  <c r="F835"/>
  <c r="E835"/>
  <c r="D835"/>
  <c r="G834"/>
  <c r="F834"/>
  <c r="E834"/>
  <c r="D834"/>
  <c r="G833"/>
  <c r="F833"/>
  <c r="E833"/>
  <c r="D833"/>
  <c r="G832"/>
  <c r="F832"/>
  <c r="E832"/>
  <c r="D832"/>
  <c r="G831"/>
  <c r="F831"/>
  <c r="E831"/>
  <c r="D831"/>
  <c r="G830"/>
  <c r="F830"/>
  <c r="E830"/>
  <c r="D830"/>
  <c r="G829"/>
  <c r="F829"/>
  <c r="E829"/>
  <c r="D829"/>
  <c r="G828"/>
  <c r="F828"/>
  <c r="E828"/>
  <c r="D828"/>
  <c r="G827"/>
  <c r="F827"/>
  <c r="E827"/>
  <c r="D827"/>
  <c r="G826"/>
  <c r="F826"/>
  <c r="E826"/>
  <c r="D826"/>
  <c r="G825"/>
  <c r="F825"/>
  <c r="E825"/>
  <c r="D825"/>
  <c r="G824"/>
  <c r="F824"/>
  <c r="E824"/>
  <c r="D824"/>
  <c r="G823"/>
  <c r="F823"/>
  <c r="E823"/>
  <c r="D823"/>
  <c r="G822"/>
  <c r="F822"/>
  <c r="E822"/>
  <c r="D822"/>
  <c r="G821"/>
  <c r="F821"/>
  <c r="E821"/>
  <c r="D821"/>
  <c r="G820"/>
  <c r="F820"/>
  <c r="E820"/>
  <c r="D820"/>
  <c r="G819"/>
  <c r="F819"/>
  <c r="E819"/>
  <c r="D819"/>
  <c r="G818"/>
  <c r="F818"/>
  <c r="E818"/>
  <c r="D818"/>
  <c r="G817"/>
  <c r="F817"/>
  <c r="E817"/>
  <c r="D817"/>
  <c r="G816"/>
  <c r="F816"/>
  <c r="E816"/>
  <c r="D816"/>
  <c r="G815"/>
  <c r="F815"/>
  <c r="E815"/>
  <c r="D815"/>
  <c r="G814"/>
  <c r="F814"/>
  <c r="E814"/>
  <c r="D814"/>
  <c r="G813"/>
  <c r="F813"/>
  <c r="E813"/>
  <c r="D813"/>
  <c r="G812"/>
  <c r="F812"/>
  <c r="E812"/>
  <c r="D812"/>
  <c r="G811"/>
  <c r="F811"/>
  <c r="E811"/>
  <c r="D811"/>
  <c r="G810"/>
  <c r="F810"/>
  <c r="E810"/>
  <c r="D810"/>
  <c r="G809"/>
  <c r="F809"/>
  <c r="E809"/>
  <c r="D809"/>
  <c r="G808"/>
  <c r="F808"/>
  <c r="E808"/>
  <c r="D808"/>
  <c r="G807"/>
  <c r="F807"/>
  <c r="E807"/>
  <c r="D807"/>
  <c r="G806"/>
  <c r="F806"/>
  <c r="E806"/>
  <c r="D806"/>
  <c r="G805"/>
  <c r="F805"/>
  <c r="E805"/>
  <c r="D805"/>
  <c r="G804"/>
  <c r="F804"/>
  <c r="E804"/>
  <c r="D804"/>
  <c r="G803"/>
  <c r="F803"/>
  <c r="E803"/>
  <c r="D803"/>
  <c r="G802"/>
  <c r="F802"/>
  <c r="E802"/>
  <c r="D802"/>
  <c r="G801"/>
  <c r="F801"/>
  <c r="E801"/>
  <c r="D801"/>
  <c r="G800"/>
  <c r="F800"/>
  <c r="E800"/>
  <c r="D800"/>
  <c r="G799"/>
  <c r="F799"/>
  <c r="E799"/>
  <c r="D799"/>
  <c r="G798"/>
  <c r="F798"/>
  <c r="E798"/>
  <c r="D798"/>
  <c r="G797"/>
  <c r="F797"/>
  <c r="E797"/>
  <c r="D797"/>
  <c r="G796"/>
  <c r="F796"/>
  <c r="E796"/>
  <c r="D796"/>
  <c r="G795"/>
  <c r="F795"/>
  <c r="E795"/>
  <c r="D795"/>
  <c r="G794"/>
  <c r="F794"/>
  <c r="E794"/>
  <c r="D794"/>
  <c r="G793"/>
  <c r="F793"/>
  <c r="E793"/>
  <c r="D793"/>
  <c r="G792"/>
  <c r="F792"/>
  <c r="E792"/>
  <c r="D792"/>
  <c r="G791"/>
  <c r="F791"/>
  <c r="E791"/>
  <c r="D791"/>
  <c r="G790"/>
  <c r="F790"/>
  <c r="E790"/>
  <c r="D790"/>
  <c r="G789"/>
  <c r="F789"/>
  <c r="E789"/>
  <c r="D789"/>
  <c r="G788"/>
  <c r="F788"/>
  <c r="E788"/>
  <c r="D788"/>
  <c r="G787"/>
  <c r="F787"/>
  <c r="E787"/>
  <c r="D787"/>
  <c r="G786"/>
  <c r="F786"/>
  <c r="E786"/>
  <c r="D786"/>
  <c r="G785"/>
  <c r="F785"/>
  <c r="E785"/>
  <c r="D785"/>
  <c r="G784"/>
  <c r="F784"/>
  <c r="E784"/>
  <c r="D784"/>
  <c r="G783"/>
  <c r="F783"/>
  <c r="E783"/>
  <c r="D783"/>
  <c r="G782"/>
  <c r="F782"/>
  <c r="E782"/>
  <c r="D782"/>
  <c r="G781"/>
  <c r="F781"/>
  <c r="E781"/>
  <c r="D781"/>
  <c r="G780"/>
  <c r="F780"/>
  <c r="E780"/>
  <c r="D780"/>
  <c r="G779"/>
  <c r="F779"/>
  <c r="E779"/>
  <c r="D779"/>
  <c r="G778"/>
  <c r="F778"/>
  <c r="E778"/>
  <c r="D778"/>
  <c r="G777"/>
  <c r="F777"/>
  <c r="E777"/>
  <c r="D777"/>
  <c r="G776"/>
  <c r="F776"/>
  <c r="E776"/>
  <c r="D776"/>
  <c r="G775"/>
  <c r="F775"/>
  <c r="E775"/>
  <c r="D775"/>
  <c r="G774"/>
  <c r="F774"/>
  <c r="E774"/>
  <c r="D774"/>
  <c r="G773"/>
  <c r="F773"/>
  <c r="E773"/>
  <c r="D773"/>
  <c r="G772"/>
  <c r="F772"/>
  <c r="E772"/>
  <c r="D772"/>
  <c r="G771"/>
  <c r="F771"/>
  <c r="E771"/>
  <c r="D771"/>
  <c r="G770"/>
  <c r="F770"/>
  <c r="E770"/>
  <c r="D770"/>
  <c r="G769"/>
  <c r="F769"/>
  <c r="E769"/>
  <c r="D769"/>
  <c r="G768"/>
  <c r="F768"/>
  <c r="E768"/>
  <c r="D768"/>
  <c r="G767"/>
  <c r="F767"/>
  <c r="E767"/>
  <c r="D767"/>
  <c r="G766"/>
  <c r="F766"/>
  <c r="E766"/>
  <c r="D766"/>
  <c r="G765"/>
  <c r="F765"/>
  <c r="E765"/>
  <c r="D765"/>
  <c r="G764"/>
  <c r="F764"/>
  <c r="E764"/>
  <c r="D764"/>
  <c r="G763"/>
  <c r="F763"/>
  <c r="E763"/>
  <c r="D763"/>
  <c r="G762"/>
  <c r="F762"/>
  <c r="E762"/>
  <c r="D762"/>
  <c r="G761"/>
  <c r="F761"/>
  <c r="E761"/>
  <c r="D761"/>
  <c r="G760"/>
  <c r="F760"/>
  <c r="E760"/>
  <c r="D760"/>
  <c r="G759"/>
  <c r="F759"/>
  <c r="E759"/>
  <c r="D759"/>
  <c r="G758"/>
  <c r="F758"/>
  <c r="E758"/>
  <c r="D758"/>
  <c r="G757"/>
  <c r="F757"/>
  <c r="E757"/>
  <c r="D757"/>
  <c r="G756"/>
  <c r="F756"/>
  <c r="E756"/>
  <c r="D756"/>
  <c r="G755"/>
  <c r="F755"/>
  <c r="E755"/>
  <c r="D755"/>
  <c r="G754"/>
  <c r="F754"/>
  <c r="E754"/>
  <c r="D754"/>
  <c r="G753"/>
  <c r="F753"/>
  <c r="E753"/>
  <c r="D753"/>
  <c r="G752"/>
  <c r="F752"/>
  <c r="E752"/>
  <c r="D752"/>
  <c r="G751"/>
  <c r="F751"/>
  <c r="E751"/>
  <c r="D751"/>
  <c r="G750"/>
  <c r="F750"/>
  <c r="E750"/>
  <c r="D750"/>
  <c r="G749"/>
  <c r="F749"/>
  <c r="E749"/>
  <c r="D749"/>
  <c r="G748"/>
  <c r="F748"/>
  <c r="E748"/>
  <c r="D748"/>
  <c r="G747"/>
  <c r="F747"/>
  <c r="E747"/>
  <c r="D747"/>
  <c r="G746"/>
  <c r="F746"/>
  <c r="E746"/>
  <c r="D746"/>
  <c r="G745"/>
  <c r="F745"/>
  <c r="E745"/>
  <c r="D745"/>
  <c r="G744"/>
  <c r="F744"/>
  <c r="E744"/>
  <c r="D744"/>
  <c r="G743"/>
  <c r="F743"/>
  <c r="E743"/>
  <c r="D743"/>
  <c r="G742"/>
  <c r="F742"/>
  <c r="E742"/>
  <c r="D742"/>
  <c r="G741"/>
  <c r="F741"/>
  <c r="E741"/>
  <c r="D741"/>
  <c r="G740"/>
  <c r="F740"/>
  <c r="E740"/>
  <c r="D740"/>
  <c r="G739"/>
  <c r="F739"/>
  <c r="E739"/>
  <c r="D739"/>
  <c r="G738"/>
  <c r="F738"/>
  <c r="E738"/>
  <c r="D738"/>
  <c r="G737"/>
  <c r="F737"/>
  <c r="E737"/>
  <c r="D737"/>
  <c r="G736"/>
  <c r="F736"/>
  <c r="E736"/>
  <c r="D736"/>
  <c r="G735"/>
  <c r="F735"/>
  <c r="E735"/>
  <c r="D735"/>
  <c r="G734"/>
  <c r="F734"/>
  <c r="E734"/>
  <c r="D734"/>
  <c r="G733"/>
  <c r="F733"/>
  <c r="E733"/>
  <c r="D733"/>
  <c r="G732"/>
  <c r="F732"/>
  <c r="E732"/>
  <c r="D732"/>
  <c r="G731"/>
  <c r="F731"/>
  <c r="E731"/>
  <c r="D731"/>
  <c r="G730"/>
  <c r="F730"/>
  <c r="E730"/>
  <c r="D730"/>
  <c r="G729"/>
  <c r="F729"/>
  <c r="E729"/>
  <c r="D729"/>
  <c r="G728"/>
  <c r="F728"/>
  <c r="E728"/>
  <c r="D728"/>
  <c r="G727"/>
  <c r="F727"/>
  <c r="E727"/>
  <c r="D727"/>
  <c r="G726"/>
  <c r="F726"/>
  <c r="E726"/>
  <c r="D726"/>
  <c r="G725"/>
  <c r="F725"/>
  <c r="E725"/>
  <c r="D725"/>
  <c r="G724"/>
  <c r="F724"/>
  <c r="E724"/>
  <c r="D724"/>
  <c r="G723"/>
  <c r="F723"/>
  <c r="E723"/>
  <c r="D723"/>
  <c r="G722"/>
  <c r="F722"/>
  <c r="E722"/>
  <c r="D722"/>
  <c r="G721"/>
  <c r="F721"/>
  <c r="E721"/>
  <c r="D721"/>
  <c r="G720"/>
  <c r="F720"/>
  <c r="E720"/>
  <c r="D720"/>
  <c r="G719"/>
  <c r="F719"/>
  <c r="E719"/>
  <c r="D719"/>
  <c r="G718"/>
  <c r="F718"/>
  <c r="E718"/>
  <c r="D718"/>
  <c r="G717"/>
  <c r="F717"/>
  <c r="E717"/>
  <c r="D717"/>
  <c r="G716"/>
  <c r="F716"/>
  <c r="E716"/>
  <c r="D716"/>
  <c r="G715"/>
  <c r="F715"/>
  <c r="E715"/>
  <c r="D715"/>
  <c r="G714"/>
  <c r="F714"/>
  <c r="E714"/>
  <c r="D714"/>
  <c r="G713"/>
  <c r="F713"/>
  <c r="E713"/>
  <c r="D713"/>
  <c r="G712"/>
  <c r="F712"/>
  <c r="E712"/>
  <c r="D712"/>
  <c r="G711"/>
  <c r="F711"/>
  <c r="E711"/>
  <c r="D711"/>
  <c r="G710"/>
  <c r="F710"/>
  <c r="E710"/>
  <c r="D710"/>
  <c r="G709"/>
  <c r="F709"/>
  <c r="E709"/>
  <c r="D709"/>
  <c r="G708"/>
  <c r="F708"/>
  <c r="E708"/>
  <c r="D708"/>
  <c r="G707"/>
  <c r="F707"/>
  <c r="E707"/>
  <c r="D707"/>
  <c r="G706"/>
  <c r="F706"/>
  <c r="E706"/>
  <c r="D706"/>
  <c r="G705"/>
  <c r="F705"/>
  <c r="E705"/>
  <c r="D705"/>
  <c r="G704"/>
  <c r="F704"/>
  <c r="E704"/>
  <c r="D704"/>
  <c r="G703"/>
  <c r="F703"/>
  <c r="E703"/>
  <c r="D703"/>
  <c r="G702"/>
  <c r="F702"/>
  <c r="E702"/>
  <c r="D702"/>
  <c r="G701"/>
  <c r="F701"/>
  <c r="E701"/>
  <c r="D701"/>
  <c r="G700"/>
  <c r="F700"/>
  <c r="E700"/>
  <c r="D700"/>
  <c r="G699"/>
  <c r="F699"/>
  <c r="E699"/>
  <c r="D699"/>
  <c r="G698"/>
  <c r="F698"/>
  <c r="E698"/>
  <c r="D698"/>
  <c r="G697"/>
  <c r="F697"/>
  <c r="E697"/>
  <c r="D697"/>
  <c r="G696"/>
  <c r="F696"/>
  <c r="E696"/>
  <c r="D696"/>
  <c r="G695"/>
  <c r="F695"/>
  <c r="E695"/>
  <c r="D695"/>
  <c r="G694"/>
  <c r="F694"/>
  <c r="E694"/>
  <c r="D694"/>
  <c r="G693"/>
  <c r="F693"/>
  <c r="E693"/>
  <c r="D693"/>
  <c r="G692"/>
  <c r="F692"/>
  <c r="E692"/>
  <c r="D692"/>
  <c r="G691"/>
  <c r="F691"/>
  <c r="E691"/>
  <c r="D691"/>
  <c r="G690"/>
  <c r="F690"/>
  <c r="E690"/>
  <c r="D690"/>
  <c r="G689"/>
  <c r="F689"/>
  <c r="E689"/>
  <c r="D689"/>
  <c r="G688"/>
  <c r="F688"/>
  <c r="E688"/>
  <c r="D688"/>
  <c r="G687"/>
  <c r="F687"/>
  <c r="E687"/>
  <c r="D687"/>
  <c r="G686"/>
  <c r="F686"/>
  <c r="E686"/>
  <c r="D686"/>
  <c r="G685"/>
  <c r="F685"/>
  <c r="E685"/>
  <c r="D685"/>
  <c r="G684"/>
  <c r="F684"/>
  <c r="E684"/>
  <c r="D684"/>
  <c r="G683"/>
  <c r="F683"/>
  <c r="E683"/>
  <c r="D683"/>
  <c r="G682"/>
  <c r="F682"/>
  <c r="E682"/>
  <c r="D682"/>
  <c r="G681"/>
  <c r="F681"/>
  <c r="E681"/>
  <c r="D681"/>
  <c r="G680"/>
  <c r="F680"/>
  <c r="E680"/>
  <c r="D680"/>
  <c r="G679"/>
  <c r="F679"/>
  <c r="E679"/>
  <c r="D679"/>
  <c r="G678"/>
  <c r="F678"/>
  <c r="E678"/>
  <c r="D678"/>
  <c r="G677"/>
  <c r="F677"/>
  <c r="E677"/>
  <c r="D677"/>
  <c r="G676"/>
  <c r="F676"/>
  <c r="E676"/>
  <c r="D676"/>
  <c r="G675"/>
  <c r="F675"/>
  <c r="E675"/>
  <c r="D675"/>
  <c r="G674"/>
  <c r="F674"/>
  <c r="E674"/>
  <c r="D674"/>
  <c r="G673"/>
  <c r="F673"/>
  <c r="E673"/>
  <c r="D673"/>
  <c r="G672"/>
  <c r="F672"/>
  <c r="E672"/>
  <c r="D672"/>
  <c r="G671"/>
  <c r="F671"/>
  <c r="E671"/>
  <c r="D671"/>
  <c r="G670"/>
  <c r="F670"/>
  <c r="E670"/>
  <c r="D670"/>
  <c r="G669"/>
  <c r="F669"/>
  <c r="E669"/>
  <c r="D669"/>
  <c r="G668"/>
  <c r="F668"/>
  <c r="E668"/>
  <c r="D668"/>
  <c r="G667"/>
  <c r="F667"/>
  <c r="E667"/>
  <c r="D667"/>
  <c r="G666"/>
  <c r="F666"/>
  <c r="E666"/>
  <c r="D666"/>
  <c r="G665"/>
  <c r="F665"/>
  <c r="E665"/>
  <c r="D665"/>
  <c r="G664"/>
  <c r="F664"/>
  <c r="E664"/>
  <c r="D664"/>
  <c r="G663"/>
  <c r="F663"/>
  <c r="E663"/>
  <c r="D663"/>
  <c r="G662"/>
  <c r="F662"/>
  <c r="E662"/>
  <c r="D662"/>
  <c r="G661"/>
  <c r="F661"/>
  <c r="E661"/>
  <c r="D661"/>
  <c r="G660"/>
  <c r="F660"/>
  <c r="E660"/>
  <c r="D660"/>
  <c r="G659"/>
  <c r="F659"/>
  <c r="E659"/>
  <c r="D659"/>
  <c r="G658"/>
  <c r="F658"/>
  <c r="E658"/>
  <c r="D658"/>
  <c r="G657"/>
  <c r="F657"/>
  <c r="E657"/>
  <c r="D657"/>
  <c r="G656"/>
  <c r="F656"/>
  <c r="E656"/>
  <c r="D656"/>
  <c r="G655"/>
  <c r="F655"/>
  <c r="E655"/>
  <c r="D655"/>
  <c r="G654"/>
  <c r="F654"/>
  <c r="E654"/>
  <c r="D654"/>
  <c r="G653"/>
  <c r="F653"/>
  <c r="E653"/>
  <c r="D653"/>
  <c r="G652"/>
  <c r="F652"/>
  <c r="E652"/>
  <c r="D652"/>
  <c r="G651"/>
  <c r="F651"/>
  <c r="E651"/>
  <c r="D651"/>
  <c r="G650"/>
  <c r="F650"/>
  <c r="E650"/>
  <c r="D650"/>
  <c r="G649"/>
  <c r="F649"/>
  <c r="E649"/>
  <c r="D649"/>
  <c r="G648"/>
  <c r="F648"/>
  <c r="E648"/>
  <c r="D648"/>
  <c r="G647"/>
  <c r="F647"/>
  <c r="E647"/>
  <c r="D647"/>
  <c r="G646"/>
  <c r="F646"/>
  <c r="E646"/>
  <c r="D646"/>
  <c r="G645"/>
  <c r="F645"/>
  <c r="E645"/>
  <c r="D645"/>
  <c r="G644"/>
  <c r="F644"/>
  <c r="E644"/>
  <c r="D644"/>
  <c r="G643"/>
  <c r="F643"/>
  <c r="E643"/>
  <c r="D643"/>
  <c r="G642"/>
  <c r="F642"/>
  <c r="E642"/>
  <c r="D642"/>
  <c r="G641"/>
  <c r="F641"/>
  <c r="E641"/>
  <c r="D641"/>
  <c r="G640"/>
  <c r="F640"/>
  <c r="E640"/>
  <c r="D640"/>
  <c r="G639"/>
  <c r="F639"/>
  <c r="E639"/>
  <c r="D639"/>
  <c r="G638"/>
  <c r="F638"/>
  <c r="E638"/>
  <c r="D638"/>
  <c r="G637"/>
  <c r="F637"/>
  <c r="E637"/>
  <c r="D637"/>
  <c r="G636"/>
  <c r="F636"/>
  <c r="E636"/>
  <c r="D636"/>
  <c r="G635"/>
  <c r="F635"/>
  <c r="E635"/>
  <c r="D635"/>
  <c r="G634"/>
  <c r="F634"/>
  <c r="E634"/>
  <c r="D634"/>
  <c r="G633"/>
  <c r="F633"/>
  <c r="E633"/>
  <c r="D633"/>
  <c r="G632"/>
  <c r="F632"/>
  <c r="E632"/>
  <c r="D632"/>
  <c r="G631"/>
  <c r="F631"/>
  <c r="E631"/>
  <c r="D631"/>
  <c r="G630"/>
  <c r="F630"/>
  <c r="E630"/>
  <c r="D630"/>
  <c r="G629"/>
  <c r="F629"/>
  <c r="E629"/>
  <c r="D629"/>
  <c r="G628"/>
  <c r="F628"/>
  <c r="E628"/>
  <c r="D628"/>
  <c r="G627"/>
  <c r="F627"/>
  <c r="E627"/>
  <c r="D627"/>
  <c r="G626"/>
  <c r="F626"/>
  <c r="E626"/>
  <c r="D626"/>
  <c r="G625"/>
  <c r="F625"/>
  <c r="E625"/>
  <c r="D625"/>
  <c r="G624"/>
  <c r="F624"/>
  <c r="E624"/>
  <c r="D624"/>
  <c r="G623"/>
  <c r="F623"/>
  <c r="E623"/>
  <c r="D623"/>
  <c r="G622"/>
  <c r="F622"/>
  <c r="E622"/>
  <c r="D622"/>
  <c r="G621"/>
  <c r="F621"/>
  <c r="E621"/>
  <c r="D621"/>
  <c r="G620"/>
  <c r="F620"/>
  <c r="E620"/>
  <c r="D620"/>
  <c r="G619"/>
  <c r="F619"/>
  <c r="E619"/>
  <c r="D619"/>
  <c r="G618"/>
  <c r="F618"/>
  <c r="E618"/>
  <c r="D618"/>
  <c r="G617"/>
  <c r="F617"/>
  <c r="E617"/>
  <c r="D617"/>
  <c r="G616"/>
  <c r="F616"/>
  <c r="E616"/>
  <c r="D616"/>
  <c r="G615"/>
  <c r="F615"/>
  <c r="E615"/>
  <c r="D615"/>
  <c r="G614"/>
  <c r="F614"/>
  <c r="E614"/>
  <c r="D614"/>
  <c r="G613"/>
  <c r="F613"/>
  <c r="E613"/>
  <c r="D613"/>
  <c r="G612"/>
  <c r="F612"/>
  <c r="E612"/>
  <c r="D612"/>
  <c r="G611"/>
  <c r="F611"/>
  <c r="E611"/>
  <c r="D611"/>
  <c r="G610"/>
  <c r="F610"/>
  <c r="E610"/>
  <c r="D610"/>
  <c r="G609"/>
  <c r="F609"/>
  <c r="E609"/>
  <c r="D609"/>
  <c r="G608"/>
  <c r="F608"/>
  <c r="E608"/>
  <c r="D608"/>
  <c r="G607"/>
  <c r="F607"/>
  <c r="E607"/>
  <c r="D607"/>
  <c r="G606"/>
  <c r="F606"/>
  <c r="E606"/>
  <c r="D606"/>
  <c r="G605"/>
  <c r="F605"/>
  <c r="E605"/>
  <c r="D605"/>
  <c r="G604"/>
  <c r="F604"/>
  <c r="E604"/>
  <c r="D604"/>
  <c r="G603"/>
  <c r="F603"/>
  <c r="E603"/>
  <c r="D603"/>
  <c r="G602"/>
  <c r="F602"/>
  <c r="E602"/>
  <c r="D602"/>
  <c r="G601"/>
  <c r="F601"/>
  <c r="E601"/>
  <c r="D601"/>
  <c r="G600"/>
  <c r="F600"/>
  <c r="E600"/>
  <c r="D600"/>
  <c r="G599"/>
  <c r="F599"/>
  <c r="E599"/>
  <c r="D599"/>
  <c r="G598"/>
  <c r="F598"/>
  <c r="E598"/>
  <c r="D598"/>
  <c r="G597"/>
  <c r="F597"/>
  <c r="E597"/>
  <c r="D597"/>
  <c r="G596"/>
  <c r="F596"/>
  <c r="E596"/>
  <c r="D596"/>
  <c r="G595"/>
  <c r="F595"/>
  <c r="E595"/>
  <c r="D595"/>
  <c r="G594"/>
  <c r="F594"/>
  <c r="E594"/>
  <c r="D594"/>
  <c r="G593"/>
  <c r="F593"/>
  <c r="E593"/>
  <c r="D593"/>
  <c r="G592"/>
  <c r="F592"/>
  <c r="E592"/>
  <c r="D592"/>
  <c r="G591"/>
  <c r="F591"/>
  <c r="E591"/>
  <c r="D591"/>
  <c r="G590"/>
  <c r="F590"/>
  <c r="E590"/>
  <c r="D590"/>
  <c r="G589"/>
  <c r="F589"/>
  <c r="E589"/>
  <c r="D589"/>
  <c r="G588"/>
  <c r="F588"/>
  <c r="E588"/>
  <c r="D588"/>
  <c r="G587"/>
  <c r="F587"/>
  <c r="E587"/>
  <c r="D587"/>
  <c r="G586"/>
  <c r="F586"/>
  <c r="E586"/>
  <c r="D586"/>
  <c r="G585"/>
  <c r="F585"/>
  <c r="E585"/>
  <c r="D585"/>
  <c r="G584"/>
  <c r="F584"/>
  <c r="E584"/>
  <c r="D584"/>
  <c r="G583"/>
  <c r="F583"/>
  <c r="E583"/>
  <c r="D583"/>
  <c r="G582"/>
  <c r="F582"/>
  <c r="E582"/>
  <c r="D582"/>
  <c r="G581"/>
  <c r="F581"/>
  <c r="E581"/>
  <c r="D581"/>
  <c r="G580"/>
  <c r="F580"/>
  <c r="E580"/>
  <c r="D580"/>
  <c r="G579"/>
  <c r="F579"/>
  <c r="E579"/>
  <c r="D579"/>
  <c r="G578"/>
  <c r="F578"/>
  <c r="E578"/>
  <c r="D578"/>
  <c r="G577"/>
  <c r="F577"/>
  <c r="E577"/>
  <c r="D577"/>
  <c r="G576"/>
  <c r="F576"/>
  <c r="E576"/>
  <c r="D576"/>
  <c r="G575"/>
  <c r="F575"/>
  <c r="E575"/>
  <c r="D575"/>
  <c r="G574"/>
  <c r="F574"/>
  <c r="E574"/>
  <c r="D574"/>
  <c r="G573"/>
  <c r="F573"/>
  <c r="E573"/>
  <c r="D573"/>
  <c r="G572"/>
  <c r="F572"/>
  <c r="E572"/>
  <c r="D572"/>
  <c r="G571"/>
  <c r="F571"/>
  <c r="E571"/>
  <c r="D571"/>
  <c r="G570"/>
  <c r="F570"/>
  <c r="E570"/>
  <c r="D570"/>
  <c r="G569"/>
  <c r="F569"/>
  <c r="E569"/>
  <c r="D569"/>
  <c r="G568"/>
  <c r="F568"/>
  <c r="E568"/>
  <c r="D568"/>
  <c r="G567"/>
  <c r="F567"/>
  <c r="E567"/>
  <c r="D567"/>
  <c r="G566"/>
  <c r="F566"/>
  <c r="E566"/>
  <c r="D566"/>
  <c r="G565"/>
  <c r="F565"/>
  <c r="E565"/>
  <c r="D565"/>
  <c r="G564"/>
  <c r="F564"/>
  <c r="E564"/>
  <c r="D564"/>
  <c r="G563"/>
  <c r="F563"/>
  <c r="E563"/>
  <c r="D563"/>
  <c r="G562"/>
  <c r="F562"/>
  <c r="E562"/>
  <c r="D562"/>
  <c r="G561"/>
  <c r="F561"/>
  <c r="E561"/>
  <c r="D561"/>
  <c r="G560"/>
  <c r="F560"/>
  <c r="E560"/>
  <c r="D560"/>
  <c r="G559"/>
  <c r="F559"/>
  <c r="E559"/>
  <c r="D559"/>
  <c r="G558"/>
  <c r="F558"/>
  <c r="E558"/>
  <c r="D558"/>
  <c r="G557"/>
  <c r="F557"/>
  <c r="E557"/>
  <c r="D557"/>
  <c r="G556"/>
  <c r="F556"/>
  <c r="E556"/>
  <c r="D556"/>
  <c r="G555"/>
  <c r="F555"/>
  <c r="E555"/>
  <c r="D555"/>
  <c r="G554"/>
  <c r="F554"/>
  <c r="E554"/>
  <c r="D554"/>
  <c r="G553"/>
  <c r="F553"/>
  <c r="E553"/>
  <c r="D553"/>
  <c r="G552"/>
  <c r="F552"/>
  <c r="E552"/>
  <c r="D552"/>
  <c r="G551"/>
  <c r="F551"/>
  <c r="E551"/>
  <c r="D551"/>
  <c r="G550"/>
  <c r="F550"/>
  <c r="E550"/>
  <c r="D550"/>
  <c r="G549"/>
  <c r="F549"/>
  <c r="E549"/>
  <c r="D549"/>
  <c r="G548"/>
  <c r="F548"/>
  <c r="E548"/>
  <c r="D548"/>
  <c r="G547"/>
  <c r="F547"/>
  <c r="E547"/>
  <c r="D547"/>
  <c r="G546"/>
  <c r="F546"/>
  <c r="E546"/>
  <c r="D546"/>
  <c r="G545"/>
  <c r="F545"/>
  <c r="E545"/>
  <c r="D545"/>
  <c r="G544"/>
  <c r="F544"/>
  <c r="E544"/>
  <c r="D544"/>
  <c r="G543"/>
  <c r="F543"/>
  <c r="E543"/>
  <c r="D543"/>
  <c r="G542"/>
  <c r="F542"/>
  <c r="E542"/>
  <c r="D542"/>
  <c r="G541"/>
  <c r="F541"/>
  <c r="E541"/>
  <c r="D541"/>
  <c r="G540"/>
  <c r="F540"/>
  <c r="E540"/>
  <c r="D540"/>
  <c r="G539"/>
  <c r="F539"/>
  <c r="E539"/>
  <c r="D539"/>
  <c r="G538"/>
  <c r="F538"/>
  <c r="E538"/>
  <c r="D538"/>
  <c r="G537"/>
  <c r="F537"/>
  <c r="E537"/>
  <c r="D537"/>
  <c r="G536"/>
  <c r="F536"/>
  <c r="E536"/>
  <c r="D536"/>
  <c r="G535"/>
  <c r="F535"/>
  <c r="E535"/>
  <c r="D535"/>
  <c r="G534"/>
  <c r="F534"/>
  <c r="E534"/>
  <c r="D534"/>
  <c r="G533"/>
  <c r="F533"/>
  <c r="E533"/>
  <c r="D533"/>
  <c r="G532"/>
  <c r="F532"/>
  <c r="E532"/>
  <c r="D532"/>
  <c r="G531"/>
  <c r="F531"/>
  <c r="E531"/>
  <c r="D531"/>
  <c r="G530"/>
  <c r="F530"/>
  <c r="E530"/>
  <c r="D530"/>
  <c r="G529"/>
  <c r="F529"/>
  <c r="E529"/>
  <c r="D529"/>
  <c r="G528"/>
  <c r="F528"/>
  <c r="E528"/>
  <c r="D528"/>
  <c r="G527"/>
  <c r="F527"/>
  <c r="E527"/>
  <c r="D527"/>
  <c r="G526"/>
  <c r="F526"/>
  <c r="E526"/>
  <c r="D526"/>
  <c r="G525"/>
  <c r="F525"/>
  <c r="E525"/>
  <c r="D525"/>
  <c r="G524"/>
  <c r="F524"/>
  <c r="E524"/>
  <c r="D524"/>
  <c r="G523"/>
  <c r="F523"/>
  <c r="E523"/>
  <c r="D523"/>
  <c r="G522"/>
  <c r="F522"/>
  <c r="E522"/>
  <c r="D522"/>
  <c r="G521"/>
  <c r="F521"/>
  <c r="E521"/>
  <c r="D521"/>
  <c r="G520"/>
  <c r="F520"/>
  <c r="E520"/>
  <c r="D520"/>
  <c r="G519"/>
  <c r="F519"/>
  <c r="E519"/>
  <c r="D519"/>
  <c r="G518"/>
  <c r="F518"/>
  <c r="E518"/>
  <c r="D518"/>
  <c r="G517"/>
  <c r="F517"/>
  <c r="E517"/>
  <c r="D517"/>
  <c r="G516"/>
  <c r="F516"/>
  <c r="E516"/>
  <c r="D516"/>
  <c r="G515"/>
  <c r="F515"/>
  <c r="E515"/>
  <c r="D515"/>
  <c r="G514"/>
  <c r="F514"/>
  <c r="E514"/>
  <c r="D514"/>
  <c r="G513"/>
  <c r="F513"/>
  <c r="E513"/>
  <c r="D513"/>
  <c r="G512"/>
  <c r="F512"/>
  <c r="E512"/>
  <c r="D512"/>
  <c r="G511"/>
  <c r="F511"/>
  <c r="E511"/>
  <c r="D511"/>
  <c r="G510"/>
  <c r="F510"/>
  <c r="E510"/>
  <c r="D510"/>
  <c r="G509"/>
  <c r="F509"/>
  <c r="E509"/>
  <c r="D509"/>
  <c r="G508"/>
  <c r="F508"/>
  <c r="E508"/>
  <c r="D508"/>
  <c r="G507"/>
  <c r="F507"/>
  <c r="E507"/>
  <c r="D507"/>
  <c r="G506"/>
  <c r="F506"/>
  <c r="E506"/>
  <c r="D506"/>
  <c r="G505"/>
  <c r="F505"/>
  <c r="E505"/>
  <c r="D505"/>
  <c r="G504"/>
  <c r="F504"/>
  <c r="E504"/>
  <c r="D504"/>
  <c r="G503"/>
  <c r="F503"/>
  <c r="E503"/>
  <c r="D503"/>
  <c r="G502"/>
  <c r="F502"/>
  <c r="E502"/>
  <c r="D502"/>
  <c r="G501"/>
  <c r="F501"/>
  <c r="E501"/>
  <c r="D501"/>
  <c r="G500"/>
  <c r="F500"/>
  <c r="E500"/>
  <c r="D500"/>
  <c r="G499"/>
  <c r="F499"/>
  <c r="E499"/>
  <c r="D499"/>
  <c r="G498"/>
  <c r="F498"/>
  <c r="E498"/>
  <c r="D498"/>
  <c r="G497"/>
  <c r="F497"/>
  <c r="E497"/>
  <c r="D497"/>
  <c r="G496"/>
  <c r="F496"/>
  <c r="E496"/>
  <c r="D496"/>
  <c r="G495"/>
  <c r="F495"/>
  <c r="E495"/>
  <c r="D495"/>
  <c r="G494"/>
  <c r="F494"/>
  <c r="E494"/>
  <c r="D494"/>
  <c r="G493"/>
  <c r="F493"/>
  <c r="E493"/>
  <c r="D493"/>
  <c r="G492"/>
  <c r="F492"/>
  <c r="E492"/>
  <c r="D492"/>
  <c r="G491"/>
  <c r="F491"/>
  <c r="E491"/>
  <c r="D491"/>
  <c r="G490"/>
  <c r="F490"/>
  <c r="E490"/>
  <c r="D490"/>
  <c r="G489"/>
  <c r="F489"/>
  <c r="E489"/>
  <c r="D489"/>
  <c r="G488"/>
  <c r="F488"/>
  <c r="E488"/>
  <c r="D488"/>
  <c r="G487"/>
  <c r="F487"/>
  <c r="E487"/>
  <c r="D487"/>
  <c r="G486"/>
  <c r="F486"/>
  <c r="E486"/>
  <c r="D486"/>
  <c r="G485"/>
  <c r="F485"/>
  <c r="E485"/>
  <c r="D485"/>
  <c r="G484"/>
  <c r="F484"/>
  <c r="E484"/>
  <c r="D484"/>
  <c r="G483"/>
  <c r="F483"/>
  <c r="E483"/>
  <c r="D483"/>
  <c r="G482"/>
  <c r="F482"/>
  <c r="E482"/>
  <c r="D482"/>
  <c r="G481"/>
  <c r="F481"/>
  <c r="E481"/>
  <c r="D481"/>
  <c r="G480"/>
  <c r="F480"/>
  <c r="E480"/>
  <c r="D480"/>
  <c r="G479"/>
  <c r="F479"/>
  <c r="E479"/>
  <c r="D479"/>
  <c r="G478"/>
  <c r="F478"/>
  <c r="E478"/>
  <c r="D478"/>
  <c r="G477"/>
  <c r="F477"/>
  <c r="E477"/>
  <c r="D477"/>
  <c r="G476"/>
  <c r="F476"/>
  <c r="E476"/>
  <c r="D476"/>
  <c r="G475"/>
  <c r="F475"/>
  <c r="E475"/>
  <c r="D475"/>
  <c r="G474"/>
  <c r="F474"/>
  <c r="E474"/>
  <c r="D474"/>
  <c r="G473"/>
  <c r="F473"/>
  <c r="E473"/>
  <c r="D473"/>
  <c r="G472"/>
  <c r="F472"/>
  <c r="E472"/>
  <c r="D472"/>
  <c r="G471"/>
  <c r="F471"/>
  <c r="E471"/>
  <c r="D471"/>
  <c r="G470"/>
  <c r="F470"/>
  <c r="E470"/>
  <c r="D470"/>
  <c r="G469"/>
  <c r="F469"/>
  <c r="E469"/>
  <c r="D469"/>
  <c r="G468"/>
  <c r="F468"/>
  <c r="E468"/>
  <c r="D468"/>
  <c r="G467"/>
  <c r="F467"/>
  <c r="E467"/>
  <c r="D467"/>
  <c r="G466"/>
  <c r="F466"/>
  <c r="E466"/>
  <c r="D466"/>
  <c r="G465"/>
  <c r="F465"/>
  <c r="E465"/>
  <c r="D465"/>
  <c r="G464"/>
  <c r="F464"/>
  <c r="E464"/>
  <c r="D464"/>
  <c r="G463"/>
  <c r="F463"/>
  <c r="E463"/>
  <c r="D463"/>
  <c r="G462"/>
  <c r="F462"/>
  <c r="E462"/>
  <c r="D462"/>
  <c r="G461"/>
  <c r="F461"/>
  <c r="E461"/>
  <c r="D461"/>
  <c r="G460"/>
  <c r="F460"/>
  <c r="E460"/>
  <c r="D460"/>
  <c r="G459"/>
  <c r="F459"/>
  <c r="E459"/>
  <c r="D459"/>
  <c r="G458"/>
  <c r="F458"/>
  <c r="E458"/>
  <c r="D458"/>
  <c r="G457"/>
  <c r="F457"/>
  <c r="E457"/>
  <c r="D457"/>
  <c r="G456"/>
  <c r="F456"/>
  <c r="E456"/>
  <c r="D456"/>
  <c r="G455"/>
  <c r="F455"/>
  <c r="E455"/>
  <c r="D455"/>
  <c r="G454"/>
  <c r="F454"/>
  <c r="E454"/>
  <c r="D454"/>
  <c r="G453"/>
  <c r="F453"/>
  <c r="E453"/>
  <c r="D453"/>
  <c r="G452"/>
  <c r="F452"/>
  <c r="E452"/>
  <c r="D452"/>
  <c r="G451"/>
  <c r="F451"/>
  <c r="E451"/>
  <c r="D451"/>
  <c r="G450"/>
  <c r="F450"/>
  <c r="E450"/>
  <c r="D450"/>
  <c r="G449"/>
  <c r="F449"/>
  <c r="E449"/>
  <c r="D449"/>
  <c r="G448"/>
  <c r="F448"/>
  <c r="E448"/>
  <c r="D448"/>
  <c r="G447"/>
  <c r="F447"/>
  <c r="E447"/>
  <c r="D447"/>
  <c r="G446"/>
  <c r="F446"/>
  <c r="E446"/>
  <c r="D446"/>
  <c r="G445"/>
  <c r="F445"/>
  <c r="E445"/>
  <c r="D445"/>
  <c r="G444"/>
  <c r="F444"/>
  <c r="E444"/>
  <c r="D444"/>
  <c r="G443"/>
  <c r="F443"/>
  <c r="E443"/>
  <c r="D443"/>
  <c r="G442"/>
  <c r="F442"/>
  <c r="E442"/>
  <c r="D442"/>
  <c r="G441"/>
  <c r="F441"/>
  <c r="E441"/>
  <c r="D441"/>
  <c r="G440"/>
  <c r="F440"/>
  <c r="E440"/>
  <c r="D440"/>
  <c r="G439"/>
  <c r="F439"/>
  <c r="E439"/>
  <c r="D439"/>
  <c r="G438"/>
  <c r="F438"/>
  <c r="E438"/>
  <c r="D438"/>
  <c r="G437"/>
  <c r="F437"/>
  <c r="E437"/>
  <c r="D437"/>
  <c r="G436"/>
  <c r="F436"/>
  <c r="E436"/>
  <c r="D436"/>
  <c r="G435"/>
  <c r="F435"/>
  <c r="E435"/>
  <c r="D435"/>
  <c r="G434"/>
  <c r="F434"/>
  <c r="E434"/>
  <c r="D434"/>
  <c r="G433"/>
  <c r="F433"/>
  <c r="E433"/>
  <c r="D433"/>
  <c r="G432"/>
  <c r="F432"/>
  <c r="E432"/>
  <c r="D432"/>
  <c r="G431"/>
  <c r="F431"/>
  <c r="E431"/>
  <c r="D431"/>
  <c r="G430"/>
  <c r="F430"/>
  <c r="E430"/>
  <c r="D430"/>
  <c r="G429"/>
  <c r="F429"/>
  <c r="E429"/>
  <c r="D429"/>
  <c r="G428"/>
  <c r="F428"/>
  <c r="E428"/>
  <c r="D428"/>
  <c r="G427"/>
  <c r="F427"/>
  <c r="E427"/>
  <c r="D427"/>
  <c r="G426"/>
  <c r="F426"/>
  <c r="E426"/>
  <c r="D426"/>
  <c r="G425"/>
  <c r="F425"/>
  <c r="E425"/>
  <c r="D425"/>
  <c r="G424"/>
  <c r="F424"/>
  <c r="E424"/>
  <c r="D424"/>
  <c r="G423"/>
  <c r="F423"/>
  <c r="E423"/>
  <c r="D423"/>
  <c r="G422"/>
  <c r="F422"/>
  <c r="E422"/>
  <c r="D422"/>
  <c r="G421"/>
  <c r="F421"/>
  <c r="E421"/>
  <c r="D421"/>
  <c r="G420"/>
  <c r="F420"/>
  <c r="E420"/>
  <c r="D420"/>
  <c r="G419"/>
  <c r="F419"/>
  <c r="E419"/>
  <c r="D419"/>
  <c r="G418"/>
  <c r="F418"/>
  <c r="E418"/>
  <c r="D418"/>
  <c r="G417"/>
  <c r="F417"/>
  <c r="E417"/>
  <c r="D417"/>
  <c r="G416"/>
  <c r="F416"/>
  <c r="E416"/>
  <c r="D416"/>
  <c r="G415"/>
  <c r="F415"/>
  <c r="E415"/>
  <c r="D415"/>
  <c r="G414"/>
  <c r="F414"/>
  <c r="E414"/>
  <c r="D414"/>
  <c r="G413"/>
  <c r="F413"/>
  <c r="E413"/>
  <c r="D413"/>
  <c r="G412"/>
  <c r="F412"/>
  <c r="E412"/>
  <c r="D412"/>
  <c r="G411"/>
  <c r="F411"/>
  <c r="E411"/>
  <c r="D411"/>
  <c r="G410"/>
  <c r="F410"/>
  <c r="E410"/>
  <c r="D410"/>
  <c r="G409"/>
  <c r="F409"/>
  <c r="E409"/>
  <c r="D409"/>
  <c r="G408"/>
  <c r="F408"/>
  <c r="E408"/>
  <c r="D408"/>
  <c r="G407"/>
  <c r="F407"/>
  <c r="E407"/>
  <c r="D407"/>
  <c r="G406"/>
  <c r="F406"/>
  <c r="E406"/>
  <c r="D406"/>
  <c r="G405"/>
  <c r="F405"/>
  <c r="E405"/>
  <c r="D405"/>
  <c r="G404"/>
  <c r="F404"/>
  <c r="E404"/>
  <c r="D404"/>
  <c r="G403"/>
  <c r="F403"/>
  <c r="E403"/>
  <c r="D403"/>
  <c r="G402"/>
  <c r="F402"/>
  <c r="E402"/>
  <c r="D402"/>
  <c r="G401"/>
  <c r="F401"/>
  <c r="E401"/>
  <c r="D401"/>
  <c r="G400"/>
  <c r="F400"/>
  <c r="E400"/>
  <c r="D400"/>
  <c r="G399"/>
  <c r="F399"/>
  <c r="E399"/>
  <c r="D399"/>
  <c r="G398"/>
  <c r="F398"/>
  <c r="E398"/>
  <c r="D398"/>
  <c r="G397"/>
  <c r="F397"/>
  <c r="E397"/>
  <c r="D397"/>
  <c r="G396"/>
  <c r="F396"/>
  <c r="E396"/>
  <c r="D396"/>
  <c r="G395"/>
  <c r="F395"/>
  <c r="E395"/>
  <c r="D395"/>
  <c r="G394"/>
  <c r="F394"/>
  <c r="E394"/>
  <c r="D394"/>
  <c r="G393"/>
  <c r="F393"/>
  <c r="E393"/>
  <c r="D393"/>
  <c r="G392"/>
  <c r="F392"/>
  <c r="E392"/>
  <c r="D392"/>
  <c r="G391"/>
  <c r="F391"/>
  <c r="E391"/>
  <c r="D391"/>
  <c r="G390"/>
  <c r="F390"/>
  <c r="E390"/>
  <c r="D390"/>
  <c r="G389"/>
  <c r="F389"/>
  <c r="E389"/>
  <c r="D389"/>
  <c r="G388"/>
  <c r="F388"/>
  <c r="E388"/>
  <c r="D388"/>
  <c r="G387"/>
  <c r="F387"/>
  <c r="E387"/>
  <c r="D387"/>
  <c r="G386"/>
  <c r="F386"/>
  <c r="E386"/>
  <c r="D386"/>
  <c r="G385"/>
  <c r="F385"/>
  <c r="E385"/>
  <c r="D385"/>
  <c r="G384"/>
  <c r="F384"/>
  <c r="E384"/>
  <c r="D384"/>
  <c r="G383"/>
  <c r="F383"/>
  <c r="E383"/>
  <c r="D383"/>
  <c r="G382"/>
  <c r="F382"/>
  <c r="E382"/>
  <c r="D382"/>
  <c r="G381"/>
  <c r="F381"/>
  <c r="E381"/>
  <c r="D381"/>
  <c r="G380"/>
  <c r="F380"/>
  <c r="E380"/>
  <c r="D380"/>
  <c r="G379"/>
  <c r="F379"/>
  <c r="E379"/>
  <c r="D379"/>
  <c r="G378"/>
  <c r="F378"/>
  <c r="E378"/>
  <c r="D378"/>
  <c r="G377"/>
  <c r="F377"/>
  <c r="E377"/>
  <c r="D377"/>
  <c r="G376"/>
  <c r="F376"/>
  <c r="E376"/>
  <c r="D376"/>
  <c r="G375"/>
  <c r="F375"/>
  <c r="E375"/>
  <c r="D375"/>
  <c r="G374"/>
  <c r="F374"/>
  <c r="E374"/>
  <c r="D374"/>
  <c r="G373"/>
  <c r="F373"/>
  <c r="E373"/>
  <c r="D373"/>
  <c r="G372"/>
  <c r="F372"/>
  <c r="E372"/>
  <c r="D372"/>
  <c r="G371"/>
  <c r="F371"/>
  <c r="E371"/>
  <c r="D371"/>
  <c r="G370"/>
  <c r="F370"/>
  <c r="E370"/>
  <c r="D370"/>
  <c r="G369"/>
  <c r="F369"/>
  <c r="E369"/>
  <c r="D369"/>
  <c r="G368"/>
  <c r="F368"/>
  <c r="E368"/>
  <c r="D368"/>
  <c r="G367"/>
  <c r="F367"/>
  <c r="E367"/>
  <c r="D367"/>
  <c r="G366"/>
  <c r="F366"/>
  <c r="E366"/>
  <c r="D366"/>
  <c r="G365"/>
  <c r="F365"/>
  <c r="E365"/>
  <c r="D365"/>
  <c r="G364"/>
  <c r="F364"/>
  <c r="E364"/>
  <c r="D364"/>
  <c r="G363"/>
  <c r="F363"/>
  <c r="E363"/>
  <c r="D363"/>
  <c r="G362"/>
  <c r="F362"/>
  <c r="E362"/>
  <c r="D362"/>
  <c r="G361"/>
  <c r="F361"/>
  <c r="E361"/>
  <c r="D361"/>
  <c r="G360"/>
  <c r="F360"/>
  <c r="E360"/>
  <c r="D360"/>
  <c r="G359"/>
  <c r="F359"/>
  <c r="E359"/>
  <c r="D359"/>
  <c r="G358"/>
  <c r="F358"/>
  <c r="E358"/>
  <c r="D358"/>
  <c r="G357"/>
  <c r="F357"/>
  <c r="E357"/>
  <c r="D357"/>
  <c r="G356"/>
  <c r="F356"/>
  <c r="E356"/>
  <c r="D356"/>
  <c r="G355"/>
  <c r="F355"/>
  <c r="E355"/>
  <c r="D355"/>
  <c r="G354"/>
  <c r="F354"/>
  <c r="E354"/>
  <c r="D354"/>
  <c r="G353"/>
  <c r="F353"/>
  <c r="E353"/>
  <c r="D353"/>
  <c r="G352"/>
  <c r="F352"/>
  <c r="E352"/>
  <c r="D352"/>
  <c r="G351"/>
  <c r="F351"/>
  <c r="E351"/>
  <c r="D351"/>
  <c r="G350"/>
  <c r="F350"/>
  <c r="E350"/>
  <c r="D350"/>
  <c r="G349"/>
  <c r="F349"/>
  <c r="E349"/>
  <c r="D349"/>
  <c r="G348"/>
  <c r="F348"/>
  <c r="E348"/>
  <c r="D348"/>
  <c r="G347"/>
  <c r="F347"/>
  <c r="E347"/>
  <c r="D347"/>
  <c r="G346"/>
  <c r="F346"/>
  <c r="E346"/>
  <c r="D346"/>
  <c r="G345"/>
  <c r="F345"/>
  <c r="E345"/>
  <c r="D345"/>
  <c r="G344"/>
  <c r="F344"/>
  <c r="E344"/>
  <c r="D344"/>
  <c r="G343"/>
  <c r="F343"/>
  <c r="E343"/>
  <c r="D343"/>
  <c r="G342"/>
  <c r="F342"/>
  <c r="E342"/>
  <c r="D342"/>
  <c r="G341"/>
  <c r="F341"/>
  <c r="E341"/>
  <c r="D341"/>
  <c r="G340"/>
  <c r="F340"/>
  <c r="E340"/>
  <c r="D340"/>
  <c r="G339"/>
  <c r="F339"/>
  <c r="E339"/>
  <c r="D339"/>
  <c r="G338"/>
  <c r="F338"/>
  <c r="E338"/>
  <c r="D338"/>
  <c r="G337"/>
  <c r="F337"/>
  <c r="E337"/>
  <c r="D337"/>
  <c r="G336"/>
  <c r="F336"/>
  <c r="E336"/>
  <c r="D336"/>
  <c r="G335"/>
  <c r="F335"/>
  <c r="E335"/>
  <c r="D335"/>
  <c r="G334"/>
  <c r="F334"/>
  <c r="E334"/>
  <c r="D334"/>
  <c r="G333"/>
  <c r="F333"/>
  <c r="E333"/>
  <c r="D333"/>
  <c r="G332"/>
  <c r="F332"/>
  <c r="E332"/>
  <c r="D332"/>
  <c r="G331"/>
  <c r="F331"/>
  <c r="E331"/>
  <c r="D331"/>
  <c r="G330"/>
  <c r="F330"/>
  <c r="E330"/>
  <c r="D330"/>
  <c r="G329"/>
  <c r="F329"/>
  <c r="E329"/>
  <c r="D329"/>
  <c r="G328"/>
  <c r="F328"/>
  <c r="E328"/>
  <c r="D328"/>
  <c r="G327"/>
  <c r="F327"/>
  <c r="E327"/>
  <c r="D327"/>
  <c r="G326"/>
  <c r="F326"/>
  <c r="E326"/>
  <c r="D326"/>
  <c r="G325"/>
  <c r="F325"/>
  <c r="E325"/>
  <c r="D325"/>
  <c r="G324"/>
  <c r="F324"/>
  <c r="E324"/>
  <c r="D324"/>
  <c r="G323"/>
  <c r="F323"/>
  <c r="E323"/>
  <c r="D323"/>
  <c r="G322"/>
  <c r="F322"/>
  <c r="E322"/>
  <c r="D322"/>
  <c r="G321"/>
  <c r="F321"/>
  <c r="E321"/>
  <c r="D321"/>
  <c r="G320"/>
  <c r="F320"/>
  <c r="E320"/>
  <c r="D320"/>
  <c r="G319"/>
  <c r="F319"/>
  <c r="E319"/>
  <c r="D319"/>
  <c r="G318"/>
  <c r="F318"/>
  <c r="E318"/>
  <c r="D318"/>
  <c r="G317"/>
  <c r="F317"/>
  <c r="E317"/>
  <c r="D317"/>
  <c r="G316"/>
  <c r="F316"/>
  <c r="E316"/>
  <c r="D316"/>
  <c r="G315"/>
  <c r="F315"/>
  <c r="E315"/>
  <c r="D315"/>
  <c r="G314"/>
  <c r="F314"/>
  <c r="E314"/>
  <c r="D314"/>
  <c r="G313"/>
  <c r="F313"/>
  <c r="E313"/>
  <c r="D313"/>
  <c r="G312"/>
  <c r="F312"/>
  <c r="E312"/>
  <c r="D312"/>
  <c r="G311"/>
  <c r="F311"/>
  <c r="E311"/>
  <c r="D311"/>
  <c r="G310"/>
  <c r="F310"/>
  <c r="E310"/>
  <c r="D310"/>
  <c r="G309"/>
  <c r="F309"/>
  <c r="E309"/>
  <c r="D309"/>
  <c r="G308"/>
  <c r="F308"/>
  <c r="E308"/>
  <c r="D308"/>
  <c r="G307"/>
  <c r="F307"/>
  <c r="E307"/>
  <c r="D307"/>
  <c r="G306"/>
  <c r="F306"/>
  <c r="E306"/>
  <c r="D306"/>
  <c r="G305"/>
  <c r="F305"/>
  <c r="E305"/>
  <c r="D305"/>
  <c r="G304"/>
  <c r="F304"/>
  <c r="E304"/>
  <c r="D304"/>
  <c r="G303"/>
  <c r="F303"/>
  <c r="E303"/>
  <c r="D303"/>
  <c r="G302"/>
  <c r="F302"/>
  <c r="E302"/>
  <c r="D302"/>
  <c r="G301"/>
  <c r="F301"/>
  <c r="E301"/>
  <c r="D301"/>
  <c r="G300"/>
  <c r="F300"/>
  <c r="E300"/>
  <c r="D300"/>
  <c r="G299"/>
  <c r="F299"/>
  <c r="E299"/>
  <c r="D299"/>
  <c r="G298"/>
  <c r="F298"/>
  <c r="E298"/>
  <c r="D298"/>
  <c r="G297"/>
  <c r="F297"/>
  <c r="E297"/>
  <c r="D297"/>
  <c r="G296"/>
  <c r="F296"/>
  <c r="E296"/>
  <c r="D296"/>
  <c r="G295"/>
  <c r="F295"/>
  <c r="E295"/>
  <c r="D295"/>
  <c r="G294"/>
  <c r="F294"/>
  <c r="E294"/>
  <c r="D294"/>
  <c r="G293"/>
  <c r="F293"/>
  <c r="E293"/>
  <c r="D293"/>
  <c r="G292"/>
  <c r="F292"/>
  <c r="E292"/>
  <c r="D292"/>
  <c r="G291"/>
  <c r="F291"/>
  <c r="E291"/>
  <c r="D291"/>
  <c r="G290"/>
  <c r="F290"/>
  <c r="E290"/>
  <c r="D290"/>
  <c r="G289"/>
  <c r="F289"/>
  <c r="E289"/>
  <c r="D289"/>
  <c r="G288"/>
  <c r="F288"/>
  <c r="E288"/>
  <c r="D288"/>
  <c r="G287"/>
  <c r="F287"/>
  <c r="E287"/>
  <c r="D287"/>
  <c r="G286"/>
  <c r="F286"/>
  <c r="E286"/>
  <c r="D286"/>
  <c r="G285"/>
  <c r="F285"/>
  <c r="E285"/>
  <c r="D285"/>
  <c r="G284"/>
  <c r="F284"/>
  <c r="E284"/>
  <c r="D284"/>
  <c r="G283"/>
  <c r="F283"/>
  <c r="E283"/>
  <c r="D283"/>
  <c r="G282"/>
  <c r="F282"/>
  <c r="E282"/>
  <c r="D282"/>
  <c r="G281"/>
  <c r="F281"/>
  <c r="E281"/>
  <c r="D281"/>
  <c r="G280"/>
  <c r="F280"/>
  <c r="E280"/>
  <c r="D280"/>
  <c r="G279"/>
  <c r="F279"/>
  <c r="E279"/>
  <c r="D279"/>
  <c r="G278"/>
  <c r="F278"/>
  <c r="E278"/>
  <c r="D278"/>
  <c r="G277"/>
  <c r="F277"/>
  <c r="E277"/>
  <c r="D277"/>
  <c r="G276"/>
  <c r="F276"/>
  <c r="E276"/>
  <c r="D276"/>
  <c r="G275"/>
  <c r="F275"/>
  <c r="E275"/>
  <c r="D275"/>
  <c r="G274"/>
  <c r="F274"/>
  <c r="E274"/>
  <c r="D274"/>
  <c r="G273"/>
  <c r="F273"/>
  <c r="E273"/>
  <c r="D273"/>
  <c r="G272"/>
  <c r="F272"/>
  <c r="E272"/>
  <c r="D272"/>
  <c r="G271"/>
  <c r="F271"/>
  <c r="E271"/>
  <c r="D271"/>
  <c r="G270"/>
  <c r="F270"/>
  <c r="E270"/>
  <c r="D270"/>
  <c r="G269"/>
  <c r="F269"/>
  <c r="E269"/>
  <c r="D269"/>
  <c r="G268"/>
  <c r="F268"/>
  <c r="E268"/>
  <c r="D268"/>
  <c r="G267"/>
  <c r="F267"/>
  <c r="E267"/>
  <c r="D267"/>
  <c r="G266"/>
  <c r="F266"/>
  <c r="E266"/>
  <c r="D266"/>
  <c r="G265"/>
  <c r="F265"/>
  <c r="E265"/>
  <c r="D265"/>
  <c r="G264"/>
  <c r="F264"/>
  <c r="E264"/>
  <c r="D264"/>
  <c r="G263"/>
  <c r="F263"/>
  <c r="E263"/>
  <c r="D263"/>
  <c r="G262"/>
  <c r="F262"/>
  <c r="E262"/>
  <c r="D262"/>
  <c r="G261"/>
  <c r="F261"/>
  <c r="E261"/>
  <c r="D261"/>
  <c r="G260"/>
  <c r="F260"/>
  <c r="E260"/>
  <c r="D260"/>
  <c r="G259"/>
  <c r="F259"/>
  <c r="E259"/>
  <c r="D259"/>
  <c r="G258"/>
  <c r="F258"/>
  <c r="E258"/>
  <c r="D258"/>
  <c r="G257"/>
  <c r="F257"/>
  <c r="E257"/>
  <c r="D257"/>
  <c r="G256"/>
  <c r="F256"/>
  <c r="E256"/>
  <c r="D256"/>
  <c r="G255"/>
  <c r="F255"/>
  <c r="E255"/>
  <c r="D255"/>
  <c r="G254"/>
  <c r="F254"/>
  <c r="E254"/>
  <c r="D254"/>
  <c r="G253"/>
  <c r="F253"/>
  <c r="E253"/>
  <c r="D253"/>
  <c r="G252"/>
  <c r="F252"/>
  <c r="E252"/>
  <c r="D252"/>
  <c r="G251"/>
  <c r="F251"/>
  <c r="E251"/>
  <c r="D251"/>
  <c r="G250"/>
  <c r="F250"/>
  <c r="E250"/>
  <c r="D250"/>
  <c r="G249"/>
  <c r="F249"/>
  <c r="E249"/>
  <c r="D249"/>
  <c r="G248"/>
  <c r="F248"/>
  <c r="E248"/>
  <c r="D248"/>
  <c r="G247"/>
  <c r="F247"/>
  <c r="E247"/>
  <c r="D247"/>
  <c r="G246"/>
  <c r="F246"/>
  <c r="E246"/>
  <c r="D246"/>
  <c r="G245"/>
  <c r="F245"/>
  <c r="E245"/>
  <c r="D245"/>
  <c r="G244"/>
  <c r="F244"/>
  <c r="E244"/>
  <c r="D244"/>
  <c r="G243"/>
  <c r="F243"/>
  <c r="E243"/>
  <c r="D243"/>
  <c r="G242"/>
  <c r="F242"/>
  <c r="E242"/>
  <c r="D242"/>
  <c r="G241"/>
  <c r="F241"/>
  <c r="E241"/>
  <c r="D241"/>
  <c r="G240"/>
  <c r="F240"/>
  <c r="E240"/>
  <c r="D240"/>
  <c r="G239"/>
  <c r="F239"/>
  <c r="E239"/>
  <c r="D239"/>
  <c r="G238"/>
  <c r="F238"/>
  <c r="E238"/>
  <c r="D238"/>
  <c r="G237"/>
  <c r="F237"/>
  <c r="E237"/>
  <c r="D237"/>
  <c r="G236"/>
  <c r="F236"/>
  <c r="E236"/>
  <c r="D236"/>
  <c r="G235"/>
  <c r="F235"/>
  <c r="E235"/>
  <c r="D235"/>
  <c r="G234"/>
  <c r="F234"/>
  <c r="E234"/>
  <c r="D234"/>
  <c r="G233"/>
  <c r="F233"/>
  <c r="E233"/>
  <c r="D233"/>
  <c r="G232"/>
  <c r="F232"/>
  <c r="E232"/>
  <c r="D232"/>
  <c r="G231"/>
  <c r="F231"/>
  <c r="E231"/>
  <c r="D231"/>
  <c r="G230"/>
  <c r="F230"/>
  <c r="E230"/>
  <c r="D230"/>
  <c r="G229"/>
  <c r="F229"/>
  <c r="E229"/>
  <c r="D229"/>
  <c r="G228"/>
  <c r="F228"/>
  <c r="E228"/>
  <c r="D228"/>
  <c r="G227"/>
  <c r="F227"/>
  <c r="E227"/>
  <c r="D227"/>
  <c r="G226"/>
  <c r="F226"/>
  <c r="E226"/>
  <c r="D226"/>
  <c r="G225"/>
  <c r="F225"/>
  <c r="E225"/>
  <c r="D225"/>
  <c r="G224"/>
  <c r="F224"/>
  <c r="E224"/>
  <c r="D224"/>
  <c r="G223"/>
  <c r="F223"/>
  <c r="E223"/>
  <c r="D223"/>
  <c r="G222"/>
  <c r="F222"/>
  <c r="E222"/>
  <c r="D222"/>
  <c r="G221"/>
  <c r="F221"/>
  <c r="E221"/>
  <c r="D221"/>
  <c r="G220"/>
  <c r="F220"/>
  <c r="E220"/>
  <c r="D220"/>
  <c r="G219"/>
  <c r="F219"/>
  <c r="E219"/>
  <c r="D219"/>
  <c r="G218"/>
  <c r="F218"/>
  <c r="E218"/>
  <c r="D218"/>
  <c r="G217"/>
  <c r="F217"/>
  <c r="E217"/>
  <c r="D217"/>
  <c r="G216"/>
  <c r="F216"/>
  <c r="E216"/>
  <c r="D216"/>
  <c r="G215"/>
  <c r="F215"/>
  <c r="E215"/>
  <c r="D215"/>
  <c r="G214"/>
  <c r="F214"/>
  <c r="E214"/>
  <c r="D214"/>
  <c r="G213"/>
  <c r="F213"/>
  <c r="E213"/>
  <c r="D213"/>
  <c r="G212"/>
  <c r="F212"/>
  <c r="E212"/>
  <c r="D212"/>
  <c r="G211"/>
  <c r="F211"/>
  <c r="E211"/>
  <c r="D211"/>
  <c r="G210"/>
  <c r="F210"/>
  <c r="E210"/>
  <c r="D210"/>
  <c r="G209"/>
  <c r="F209"/>
  <c r="E209"/>
  <c r="D209"/>
  <c r="G208"/>
  <c r="F208"/>
  <c r="E208"/>
  <c r="D208"/>
  <c r="G207"/>
  <c r="F207"/>
  <c r="E207"/>
  <c r="D207"/>
  <c r="G206"/>
  <c r="F206"/>
  <c r="E206"/>
  <c r="D206"/>
  <c r="G205"/>
  <c r="F205"/>
  <c r="E205"/>
  <c r="D205"/>
  <c r="G204"/>
  <c r="F204"/>
  <c r="E204"/>
  <c r="D204"/>
  <c r="G203"/>
  <c r="F203"/>
  <c r="E203"/>
  <c r="D203"/>
  <c r="G202"/>
  <c r="F202"/>
  <c r="E202"/>
  <c r="D202"/>
  <c r="G201"/>
  <c r="F201"/>
  <c r="E201"/>
  <c r="D201"/>
  <c r="G200"/>
  <c r="F200"/>
  <c r="E200"/>
  <c r="D200"/>
  <c r="G199"/>
  <c r="F199"/>
  <c r="E199"/>
  <c r="D199"/>
  <c r="G198"/>
  <c r="F198"/>
  <c r="E198"/>
  <c r="D198"/>
  <c r="G197"/>
  <c r="F197"/>
  <c r="E197"/>
  <c r="D197"/>
  <c r="G196"/>
  <c r="F196"/>
  <c r="E196"/>
  <c r="D196"/>
  <c r="G195"/>
  <c r="F195"/>
  <c r="E195"/>
  <c r="D195"/>
  <c r="G194"/>
  <c r="F194"/>
  <c r="E194"/>
  <c r="D194"/>
  <c r="G193"/>
  <c r="F193"/>
  <c r="E193"/>
  <c r="D193"/>
  <c r="G192"/>
  <c r="F192"/>
  <c r="E192"/>
  <c r="D192"/>
  <c r="G191"/>
  <c r="F191"/>
  <c r="E191"/>
  <c r="D191"/>
  <c r="G190"/>
  <c r="F190"/>
  <c r="E190"/>
  <c r="D190"/>
  <c r="G189"/>
  <c r="F189"/>
  <c r="E189"/>
  <c r="D189"/>
  <c r="G188"/>
  <c r="F188"/>
  <c r="E188"/>
  <c r="D188"/>
  <c r="G187"/>
  <c r="F187"/>
  <c r="E187"/>
  <c r="D187"/>
  <c r="G186"/>
  <c r="F186"/>
  <c r="E186"/>
  <c r="D186"/>
  <c r="G185"/>
  <c r="F185"/>
  <c r="E185"/>
  <c r="D185"/>
  <c r="G184"/>
  <c r="F184"/>
  <c r="E184"/>
  <c r="D184"/>
  <c r="G183"/>
  <c r="F183"/>
  <c r="E183"/>
  <c r="D183"/>
  <c r="G182"/>
  <c r="F182"/>
  <c r="E182"/>
  <c r="D182"/>
  <c r="G181"/>
  <c r="F181"/>
  <c r="E181"/>
  <c r="D181"/>
  <c r="G180"/>
  <c r="F180"/>
  <c r="E180"/>
  <c r="D180"/>
  <c r="G179"/>
  <c r="F179"/>
  <c r="E179"/>
  <c r="D179"/>
  <c r="G178"/>
  <c r="F178"/>
  <c r="E178"/>
  <c r="D178"/>
  <c r="G177"/>
  <c r="F177"/>
  <c r="E177"/>
  <c r="D177"/>
  <c r="G176"/>
  <c r="F176"/>
  <c r="E176"/>
  <c r="D176"/>
  <c r="G175"/>
  <c r="F175"/>
  <c r="E175"/>
  <c r="D175"/>
  <c r="G174"/>
  <c r="F174"/>
  <c r="E174"/>
  <c r="D174"/>
  <c r="G173"/>
  <c r="F173"/>
  <c r="E173"/>
  <c r="D173"/>
  <c r="G172"/>
  <c r="F172"/>
  <c r="E172"/>
  <c r="D172"/>
  <c r="G171"/>
  <c r="F171"/>
  <c r="E171"/>
  <c r="D171"/>
  <c r="G170"/>
  <c r="F170"/>
  <c r="E170"/>
  <c r="D170"/>
  <c r="G169"/>
  <c r="F169"/>
  <c r="E169"/>
  <c r="D169"/>
  <c r="G168"/>
  <c r="F168"/>
  <c r="E168"/>
  <c r="D168"/>
  <c r="G167"/>
  <c r="F167"/>
  <c r="E167"/>
  <c r="D167"/>
  <c r="G166"/>
  <c r="F166"/>
  <c r="E166"/>
  <c r="D166"/>
  <c r="G165"/>
  <c r="F165"/>
  <c r="E165"/>
  <c r="D165"/>
  <c r="G164"/>
  <c r="F164"/>
  <c r="E164"/>
  <c r="D164"/>
  <c r="G163"/>
  <c r="F163"/>
  <c r="E163"/>
  <c r="D163"/>
  <c r="G162"/>
  <c r="F162"/>
  <c r="E162"/>
  <c r="D162"/>
  <c r="G161"/>
  <c r="F161"/>
  <c r="E161"/>
  <c r="D161"/>
  <c r="G160"/>
  <c r="F160"/>
  <c r="E160"/>
  <c r="D160"/>
  <c r="G159"/>
  <c r="F159"/>
  <c r="E159"/>
  <c r="D159"/>
  <c r="G158"/>
  <c r="F158"/>
  <c r="E158"/>
  <c r="D158"/>
  <c r="G157"/>
  <c r="F157"/>
  <c r="E157"/>
  <c r="D157"/>
  <c r="G156"/>
  <c r="F156"/>
  <c r="E156"/>
  <c r="D156"/>
  <c r="G155"/>
  <c r="F155"/>
  <c r="E155"/>
  <c r="D155"/>
  <c r="G154"/>
  <c r="F154"/>
  <c r="E154"/>
  <c r="D154"/>
  <c r="G153"/>
  <c r="F153"/>
  <c r="E153"/>
  <c r="D153"/>
  <c r="G152"/>
  <c r="F152"/>
  <c r="E152"/>
  <c r="D152"/>
  <c r="G151"/>
  <c r="F151"/>
  <c r="E151"/>
  <c r="D151"/>
  <c r="G150"/>
  <c r="F150"/>
  <c r="E150"/>
  <c r="D150"/>
  <c r="G149"/>
  <c r="F149"/>
  <c r="E149"/>
  <c r="D149"/>
  <c r="G148"/>
  <c r="F148"/>
  <c r="E148"/>
  <c r="D148"/>
  <c r="G147"/>
  <c r="F147"/>
  <c r="E147"/>
  <c r="D147"/>
  <c r="G146"/>
  <c r="F146"/>
  <c r="E146"/>
  <c r="D146"/>
  <c r="G145"/>
  <c r="F145"/>
  <c r="E145"/>
  <c r="D145"/>
  <c r="G144"/>
  <c r="F144"/>
  <c r="E144"/>
  <c r="D144"/>
  <c r="G143"/>
  <c r="F143"/>
  <c r="E143"/>
  <c r="D143"/>
  <c r="G142"/>
  <c r="F142"/>
  <c r="E142"/>
  <c r="D142"/>
  <c r="G141"/>
  <c r="F141"/>
  <c r="E141"/>
  <c r="D141"/>
  <c r="G140"/>
  <c r="F140"/>
  <c r="E140"/>
  <c r="D140"/>
  <c r="G139"/>
  <c r="F139"/>
  <c r="E139"/>
  <c r="D139"/>
  <c r="G138"/>
  <c r="F138"/>
  <c r="E138"/>
  <c r="D138"/>
  <c r="G137"/>
  <c r="F137"/>
  <c r="E137"/>
  <c r="D137"/>
  <c r="G136"/>
  <c r="F136"/>
  <c r="E136"/>
  <c r="D136"/>
  <c r="G135"/>
  <c r="F135"/>
  <c r="E135"/>
  <c r="D135"/>
  <c r="G134"/>
  <c r="F134"/>
  <c r="E134"/>
  <c r="D134"/>
  <c r="G133"/>
  <c r="F133"/>
  <c r="E133"/>
  <c r="D133"/>
  <c r="G132"/>
  <c r="F132"/>
  <c r="E132"/>
  <c r="D132"/>
  <c r="G131"/>
  <c r="F131"/>
  <c r="E131"/>
  <c r="D131"/>
  <c r="G130"/>
  <c r="F130"/>
  <c r="E130"/>
  <c r="D130"/>
  <c r="G129"/>
  <c r="F129"/>
  <c r="E129"/>
  <c r="D129"/>
  <c r="G128"/>
  <c r="F128"/>
  <c r="E128"/>
  <c r="D128"/>
  <c r="G127"/>
  <c r="F127"/>
  <c r="E127"/>
  <c r="D127"/>
  <c r="G126"/>
  <c r="F126"/>
  <c r="E126"/>
  <c r="D126"/>
  <c r="G125"/>
  <c r="F125"/>
  <c r="E125"/>
  <c r="D125"/>
  <c r="G124"/>
  <c r="F124"/>
  <c r="E124"/>
  <c r="D124"/>
  <c r="G123"/>
  <c r="F123"/>
  <c r="E123"/>
  <c r="D123"/>
  <c r="G122"/>
  <c r="F122"/>
  <c r="E122"/>
  <c r="D122"/>
  <c r="G121"/>
  <c r="F121"/>
  <c r="E121"/>
  <c r="D121"/>
  <c r="G120"/>
  <c r="F120"/>
  <c r="E120"/>
  <c r="D120"/>
  <c r="G119"/>
  <c r="F119"/>
  <c r="E119"/>
  <c r="D119"/>
  <c r="G118"/>
  <c r="F118"/>
  <c r="E118"/>
  <c r="D118"/>
  <c r="G117"/>
  <c r="F117"/>
  <c r="E117"/>
  <c r="D117"/>
  <c r="G116"/>
  <c r="F116"/>
  <c r="E116"/>
  <c r="D116"/>
  <c r="G115"/>
  <c r="F115"/>
  <c r="E115"/>
  <c r="D115"/>
  <c r="G114"/>
  <c r="F114"/>
  <c r="E114"/>
  <c r="D114"/>
  <c r="G113"/>
  <c r="F113"/>
  <c r="E113"/>
  <c r="D113"/>
  <c r="G112"/>
  <c r="F112"/>
  <c r="E112"/>
  <c r="D112"/>
  <c r="G111"/>
  <c r="F111"/>
  <c r="E111"/>
  <c r="D111"/>
  <c r="G110"/>
  <c r="F110"/>
  <c r="E110"/>
  <c r="D110"/>
  <c r="G109"/>
  <c r="F109"/>
  <c r="E109"/>
  <c r="D109"/>
  <c r="G108"/>
  <c r="F108"/>
  <c r="E108"/>
  <c r="D108"/>
  <c r="G107"/>
  <c r="F107"/>
  <c r="E107"/>
  <c r="D107"/>
  <c r="G106"/>
  <c r="F106"/>
  <c r="E106"/>
  <c r="D106"/>
  <c r="G105"/>
  <c r="F105"/>
  <c r="E105"/>
  <c r="D105"/>
  <c r="G104"/>
  <c r="F104"/>
  <c r="E104"/>
  <c r="D104"/>
  <c r="G103"/>
  <c r="F103"/>
  <c r="E103"/>
  <c r="D103"/>
  <c r="G102"/>
  <c r="F102"/>
  <c r="E102"/>
  <c r="D102"/>
  <c r="G101"/>
  <c r="F101"/>
  <c r="E101"/>
  <c r="D101"/>
  <c r="G100"/>
  <c r="F100"/>
  <c r="E100"/>
  <c r="D100"/>
  <c r="G99"/>
  <c r="F99"/>
  <c r="E99"/>
  <c r="D99"/>
  <c r="G98"/>
  <c r="F98"/>
  <c r="E98"/>
  <c r="D98"/>
  <c r="G97"/>
  <c r="F97"/>
  <c r="E97"/>
  <c r="D97"/>
  <c r="G96"/>
  <c r="F96"/>
  <c r="E96"/>
  <c r="D96"/>
  <c r="G95"/>
  <c r="F95"/>
  <c r="E95"/>
  <c r="D95"/>
  <c r="G94"/>
  <c r="F94"/>
  <c r="E94"/>
  <c r="D94"/>
  <c r="G93"/>
  <c r="F93"/>
  <c r="E93"/>
  <c r="D93"/>
  <c r="G92"/>
  <c r="F92"/>
  <c r="E92"/>
  <c r="D92"/>
  <c r="G91"/>
  <c r="F91"/>
  <c r="E91"/>
  <c r="D91"/>
  <c r="G90"/>
  <c r="F90"/>
  <c r="E90"/>
  <c r="D90"/>
  <c r="G89"/>
  <c r="F89"/>
  <c r="E89"/>
  <c r="D89"/>
  <c r="G88"/>
  <c r="F88"/>
  <c r="E88"/>
  <c r="D88"/>
  <c r="G87"/>
  <c r="F87"/>
  <c r="E87"/>
  <c r="D87"/>
  <c r="G86"/>
  <c r="F86"/>
  <c r="E86"/>
  <c r="D86"/>
  <c r="G85"/>
  <c r="F85"/>
  <c r="E85"/>
  <c r="D85"/>
  <c r="G84"/>
  <c r="F84"/>
  <c r="E84"/>
  <c r="D84"/>
  <c r="G83"/>
  <c r="F83"/>
  <c r="E83"/>
  <c r="D83"/>
  <c r="G82"/>
  <c r="F82"/>
  <c r="E82"/>
  <c r="D82"/>
  <c r="G81"/>
  <c r="F81"/>
  <c r="E81"/>
  <c r="D81"/>
  <c r="G80"/>
  <c r="F80"/>
  <c r="E80"/>
  <c r="D80"/>
  <c r="G79"/>
  <c r="F79"/>
  <c r="E79"/>
  <c r="D79"/>
  <c r="G78"/>
  <c r="F78"/>
  <c r="E78"/>
  <c r="D78"/>
  <c r="G77"/>
  <c r="F77"/>
  <c r="E77"/>
  <c r="D77"/>
  <c r="G76"/>
  <c r="F76"/>
  <c r="E76"/>
  <c r="D76"/>
  <c r="G75"/>
  <c r="F75"/>
  <c r="E75"/>
  <c r="D75"/>
  <c r="G74"/>
  <c r="F74"/>
  <c r="E74"/>
  <c r="D74"/>
  <c r="G73"/>
  <c r="F73"/>
  <c r="E73"/>
  <c r="D73"/>
  <c r="G72"/>
  <c r="F72"/>
  <c r="E72"/>
  <c r="D72"/>
  <c r="G71"/>
  <c r="F71"/>
  <c r="E71"/>
  <c r="D71"/>
  <c r="G70"/>
  <c r="F70"/>
  <c r="E70"/>
  <c r="D70"/>
  <c r="G69"/>
  <c r="F69"/>
  <c r="E69"/>
  <c r="D69"/>
  <c r="G68"/>
  <c r="F68"/>
  <c r="E68"/>
  <c r="D68"/>
  <c r="G67"/>
  <c r="F67"/>
  <c r="E67"/>
  <c r="D67"/>
  <c r="G66"/>
  <c r="F66"/>
  <c r="E66"/>
  <c r="D66"/>
  <c r="G65"/>
  <c r="F65"/>
  <c r="E65"/>
  <c r="D65"/>
  <c r="G64"/>
  <c r="F64"/>
  <c r="E64"/>
  <c r="D64"/>
  <c r="G63"/>
  <c r="F63"/>
  <c r="E63"/>
  <c r="D63"/>
  <c r="G62"/>
  <c r="F62"/>
  <c r="E62"/>
  <c r="D62"/>
  <c r="G61"/>
  <c r="F61"/>
  <c r="E61"/>
  <c r="D61"/>
  <c r="G60"/>
  <c r="F60"/>
  <c r="E60"/>
  <c r="D60"/>
  <c r="G59"/>
  <c r="F59"/>
  <c r="E59"/>
  <c r="D59"/>
  <c r="G58"/>
  <c r="F58"/>
  <c r="E58"/>
  <c r="D58"/>
  <c r="G57"/>
  <c r="F57"/>
  <c r="E57"/>
  <c r="D57"/>
  <c r="G56"/>
  <c r="F56"/>
  <c r="E56"/>
  <c r="D56"/>
  <c r="G55"/>
  <c r="F55"/>
  <c r="E55"/>
  <c r="D55"/>
  <c r="G54"/>
  <c r="F54"/>
  <c r="E54"/>
  <c r="D54"/>
  <c r="G53"/>
  <c r="F53"/>
  <c r="E53"/>
  <c r="D53"/>
  <c r="G52"/>
  <c r="F52"/>
  <c r="E52"/>
  <c r="D52"/>
  <c r="G51"/>
  <c r="F51"/>
  <c r="E51"/>
  <c r="D51"/>
  <c r="G50"/>
  <c r="F50"/>
  <c r="E50"/>
  <c r="D50"/>
  <c r="G49"/>
  <c r="F49"/>
  <c r="E49"/>
  <c r="D49"/>
  <c r="G48"/>
  <c r="F48"/>
  <c r="E48"/>
  <c r="D48"/>
  <c r="G47"/>
  <c r="F47"/>
  <c r="E47"/>
  <c r="D47"/>
  <c r="G46"/>
  <c r="F46"/>
  <c r="E46"/>
  <c r="D46"/>
  <c r="G45"/>
  <c r="F45"/>
  <c r="E45"/>
  <c r="D45"/>
  <c r="G44"/>
  <c r="F44"/>
  <c r="E44"/>
  <c r="D44"/>
  <c r="G43"/>
  <c r="F43"/>
  <c r="E43"/>
  <c r="D43"/>
  <c r="G42"/>
  <c r="F42"/>
  <c r="E42"/>
  <c r="D42"/>
  <c r="G41"/>
  <c r="F41"/>
  <c r="E41"/>
  <c r="D41"/>
  <c r="G40"/>
  <c r="F40"/>
  <c r="E40"/>
  <c r="D40"/>
  <c r="G39"/>
  <c r="F39"/>
  <c r="E39"/>
  <c r="D39"/>
  <c r="G38"/>
  <c r="F38"/>
  <c r="E38"/>
  <c r="D38"/>
  <c r="G37"/>
  <c r="F37"/>
  <c r="E37"/>
  <c r="D37"/>
  <c r="G36"/>
  <c r="F36"/>
  <c r="E36"/>
  <c r="D36"/>
  <c r="G35"/>
  <c r="F35"/>
  <c r="E35"/>
  <c r="D35"/>
  <c r="G34"/>
  <c r="F34"/>
  <c r="E34"/>
  <c r="D34"/>
  <c r="G33"/>
  <c r="F33"/>
  <c r="E33"/>
  <c r="D33"/>
  <c r="G32"/>
  <c r="F32"/>
  <c r="E32"/>
  <c r="D32"/>
  <c r="G31"/>
  <c r="F31"/>
  <c r="E31"/>
  <c r="D31"/>
  <c r="G30"/>
  <c r="F30"/>
  <c r="E30"/>
  <c r="D30"/>
  <c r="G29"/>
  <c r="F29"/>
  <c r="E29"/>
  <c r="D29"/>
  <c r="G28"/>
  <c r="F28"/>
  <c r="E28"/>
  <c r="D28"/>
  <c r="G27"/>
  <c r="F27"/>
  <c r="E27"/>
  <c r="D27"/>
  <c r="G26"/>
  <c r="F26"/>
  <c r="E26"/>
  <c r="D26"/>
  <c r="G25"/>
  <c r="F25"/>
  <c r="E25"/>
  <c r="D25"/>
  <c r="G24"/>
  <c r="F24"/>
  <c r="E24"/>
  <c r="D24"/>
  <c r="G23"/>
  <c r="F23"/>
  <c r="E23"/>
  <c r="D23"/>
  <c r="G22"/>
  <c r="F22"/>
  <c r="E22"/>
  <c r="D22"/>
  <c r="G21"/>
  <c r="F21"/>
  <c r="E21"/>
  <c r="D21"/>
  <c r="G20"/>
  <c r="F20"/>
  <c r="E20"/>
  <c r="D20"/>
  <c r="G19"/>
  <c r="F19"/>
  <c r="E19"/>
  <c r="D19"/>
  <c r="G18"/>
  <c r="F18"/>
  <c r="E18"/>
  <c r="D18"/>
  <c r="G17"/>
  <c r="F17"/>
  <c r="E17"/>
  <c r="D17"/>
  <c r="G16"/>
  <c r="F16"/>
  <c r="E16"/>
  <c r="D16"/>
  <c r="G15"/>
  <c r="F15"/>
  <c r="E15"/>
  <c r="D15"/>
  <c r="G14"/>
  <c r="F14"/>
  <c r="E14"/>
  <c r="D14"/>
  <c r="G13"/>
  <c r="F13"/>
  <c r="E13"/>
  <c r="D13"/>
  <c r="G12"/>
  <c r="F12"/>
  <c r="E12"/>
  <c r="D12"/>
  <c r="G11"/>
  <c r="F11"/>
  <c r="E11"/>
  <c r="D11"/>
  <c r="G10"/>
  <c r="F10"/>
  <c r="E10"/>
  <c r="D10"/>
  <c r="G9"/>
  <c r="F9"/>
  <c r="E9"/>
  <c r="D9"/>
  <c r="G8"/>
  <c r="F8"/>
  <c r="E8"/>
  <c r="D8"/>
  <c r="G7"/>
  <c r="F7"/>
  <c r="E7"/>
  <c r="D7"/>
  <c r="G6"/>
  <c r="F6"/>
  <c r="E6"/>
  <c r="D6"/>
  <c r="G5"/>
  <c r="F5"/>
  <c r="E5"/>
  <c r="D5"/>
  <c r="G4"/>
  <c r="F4"/>
  <c r="E4"/>
  <c r="D4"/>
  <c r="G3"/>
  <c r="F3"/>
  <c r="E3"/>
  <c r="D3"/>
  <c r="G2"/>
  <c r="F2"/>
  <c r="E2"/>
  <c r="D2"/>
  <c r="G1"/>
  <c r="F1"/>
  <c r="E1"/>
  <c r="D1"/>
  <c r="AI184" i="16"/>
  <c r="AL184" s="1"/>
  <c r="AT183"/>
  <c r="AL183"/>
  <c r="BJ183" s="1"/>
  <c r="AI183"/>
  <c r="AI182"/>
  <c r="AL182" s="1"/>
  <c r="BM182" s="1"/>
  <c r="AL181"/>
  <c r="AI181"/>
  <c r="AI180"/>
  <c r="AL180" s="1"/>
  <c r="BF179"/>
  <c r="AL179"/>
  <c r="BJ179" s="1"/>
  <c r="AI179"/>
  <c r="BI178"/>
  <c r="AI178"/>
  <c r="AL178" s="1"/>
  <c r="AS178" s="1"/>
  <c r="BH177"/>
  <c r="AR177"/>
  <c r="AL177"/>
  <c r="AI177"/>
  <c r="AI176"/>
  <c r="AL176" s="1"/>
  <c r="AY176" s="1"/>
  <c r="AL175"/>
  <c r="AI175"/>
  <c r="AI174"/>
  <c r="AL174" s="1"/>
  <c r="AL173"/>
  <c r="AI173"/>
  <c r="AI172"/>
  <c r="AL172" s="1"/>
  <c r="AO172" s="1"/>
  <c r="AN171"/>
  <c r="AL171"/>
  <c r="AI171"/>
  <c r="AI170"/>
  <c r="AL170" s="1"/>
  <c r="AV169"/>
  <c r="AL169"/>
  <c r="BN169" s="1"/>
  <c r="AI169"/>
  <c r="AI168"/>
  <c r="AL168" s="1"/>
  <c r="AL167"/>
  <c r="BJ167" s="1"/>
  <c r="AI167"/>
  <c r="AW166"/>
  <c r="AM166"/>
  <c r="AI166"/>
  <c r="AL166" s="1"/>
  <c r="BK166" s="1"/>
  <c r="AL165"/>
  <c r="BJ165" s="1"/>
  <c r="AI165"/>
  <c r="AI164"/>
  <c r="AL164" s="1"/>
  <c r="AL163"/>
  <c r="BJ163" s="1"/>
  <c r="AI163"/>
  <c r="AW162"/>
  <c r="AM162"/>
  <c r="AI162"/>
  <c r="AL162" s="1"/>
  <c r="BK162" s="1"/>
  <c r="AL161"/>
  <c r="BJ161" s="1"/>
  <c r="AI161"/>
  <c r="AI160"/>
  <c r="AL160" s="1"/>
  <c r="AL159"/>
  <c r="BJ159" s="1"/>
  <c r="AI159"/>
  <c r="AW158"/>
  <c r="AM158"/>
  <c r="AI158"/>
  <c r="AL158" s="1"/>
  <c r="BK158" s="1"/>
  <c r="AL157"/>
  <c r="AV157" s="1"/>
  <c r="AI157"/>
  <c r="AI156"/>
  <c r="AL156" s="1"/>
  <c r="AL155"/>
  <c r="AV155" s="1"/>
  <c r="AI155"/>
  <c r="AW154"/>
  <c r="AM154"/>
  <c r="AI154"/>
  <c r="AL154" s="1"/>
  <c r="BK154" s="1"/>
  <c r="AL153"/>
  <c r="AV153" s="1"/>
  <c r="AI153"/>
  <c r="AI152"/>
  <c r="AL152" s="1"/>
  <c r="AL151"/>
  <c r="AV151" s="1"/>
  <c r="AI151"/>
  <c r="BI150"/>
  <c r="AY150"/>
  <c r="AI150"/>
  <c r="AL150" s="1"/>
  <c r="BM150" s="1"/>
  <c r="BJ149"/>
  <c r="BH149"/>
  <c r="AX149"/>
  <c r="AN149"/>
  <c r="AM149"/>
  <c r="AL149"/>
  <c r="BN149" s="1"/>
  <c r="AI149"/>
  <c r="BO148"/>
  <c r="BE148"/>
  <c r="AL148"/>
  <c r="AT148" s="1"/>
  <c r="AI148"/>
  <c r="AL147"/>
  <c r="BI147" s="1"/>
  <c r="AI147"/>
  <c r="BH146"/>
  <c r="AW146"/>
  <c r="AM146"/>
  <c r="AI146"/>
  <c r="AL146" s="1"/>
  <c r="BL146" s="1"/>
  <c r="AL145"/>
  <c r="BK145" s="1"/>
  <c r="AJ145"/>
  <c r="AI145"/>
  <c r="AI144"/>
  <c r="AI138"/>
  <c r="AL138" s="1"/>
  <c r="BD138" s="1"/>
  <c r="AL137"/>
  <c r="BH137" s="1"/>
  <c r="AI137"/>
  <c r="AX136"/>
  <c r="AM136"/>
  <c r="AL136"/>
  <c r="BM136" s="1"/>
  <c r="AI136"/>
  <c r="BL135"/>
  <c r="BA135"/>
  <c r="AL135"/>
  <c r="BM135" s="1"/>
  <c r="AI135"/>
  <c r="AI134"/>
  <c r="AL134" s="1"/>
  <c r="AL133"/>
  <c r="AI133"/>
  <c r="AI132"/>
  <c r="AL132" s="1"/>
  <c r="BA132" s="1"/>
  <c r="BE131"/>
  <c r="AL131"/>
  <c r="AT131" s="1"/>
  <c r="AI131"/>
  <c r="BI130"/>
  <c r="AW130"/>
  <c r="AN130"/>
  <c r="AI130"/>
  <c r="AL130" s="1"/>
  <c r="BM130" s="1"/>
  <c r="AL129"/>
  <c r="BH129" s="1"/>
  <c r="AI129"/>
  <c r="AL128"/>
  <c r="AI128"/>
  <c r="AP127"/>
  <c r="AL127"/>
  <c r="BM127" s="1"/>
  <c r="AI127"/>
  <c r="AO126"/>
  <c r="AI126"/>
  <c r="AL126" s="1"/>
  <c r="AI125"/>
  <c r="AL125" s="1"/>
  <c r="BH124"/>
  <c r="BE124"/>
  <c r="AO124"/>
  <c r="AI124"/>
  <c r="AL124" s="1"/>
  <c r="BL123"/>
  <c r="BK123"/>
  <c r="BG123"/>
  <c r="BC123"/>
  <c r="AY123"/>
  <c r="AV123"/>
  <c r="AQ123"/>
  <c r="AN123"/>
  <c r="AM123"/>
  <c r="AL123"/>
  <c r="BM123" s="1"/>
  <c r="AI123"/>
  <c r="AL122"/>
  <c r="BK122" s="1"/>
  <c r="AI122"/>
  <c r="AL121"/>
  <c r="AT121" s="1"/>
  <c r="AI121"/>
  <c r="AI120"/>
  <c r="AL120" s="1"/>
  <c r="AS120" s="1"/>
  <c r="BK119"/>
  <c r="AL119"/>
  <c r="BC119" s="1"/>
  <c r="AI119"/>
  <c r="AL118"/>
  <c r="BC118" s="1"/>
  <c r="AI118"/>
  <c r="AL117"/>
  <c r="AI117"/>
  <c r="BD116"/>
  <c r="AV116"/>
  <c r="AI116"/>
  <c r="AL116" s="1"/>
  <c r="BM116" s="1"/>
  <c r="BL115"/>
  <c r="AQ115"/>
  <c r="AL115"/>
  <c r="BD115" s="1"/>
  <c r="AI115"/>
  <c r="AX114"/>
  <c r="AS114"/>
  <c r="AL114"/>
  <c r="BO114" s="1"/>
  <c r="AI114"/>
  <c r="BM113"/>
  <c r="AL113"/>
  <c r="AR113" s="1"/>
  <c r="AI113"/>
  <c r="AI112"/>
  <c r="AL112" s="1"/>
  <c r="BL112" s="1"/>
  <c r="AL111"/>
  <c r="AI111"/>
  <c r="AO110"/>
  <c r="AI110"/>
  <c r="AL110" s="1"/>
  <c r="AI109"/>
  <c r="AL109" s="1"/>
  <c r="BE108"/>
  <c r="AO108"/>
  <c r="AI108"/>
  <c r="AL108" s="1"/>
  <c r="AM107"/>
  <c r="AL107"/>
  <c r="AI107"/>
  <c r="AL106"/>
  <c r="BI106" s="1"/>
  <c r="AI106"/>
  <c r="AL105"/>
  <c r="BL105" s="1"/>
  <c r="AI105"/>
  <c r="AI104"/>
  <c r="AL104" s="1"/>
  <c r="BK104" s="1"/>
  <c r="BO103"/>
  <c r="AN103"/>
  <c r="AL103"/>
  <c r="AY103" s="1"/>
  <c r="AI103"/>
  <c r="AI102"/>
  <c r="AL102" s="1"/>
  <c r="BJ102" s="1"/>
  <c r="AI101"/>
  <c r="AL101" s="1"/>
  <c r="BI101" s="1"/>
  <c r="BH100"/>
  <c r="BC100"/>
  <c r="AS100"/>
  <c r="AN100"/>
  <c r="AI100"/>
  <c r="AL100" s="1"/>
  <c r="BK100" s="1"/>
  <c r="BH99"/>
  <c r="AX99"/>
  <c r="AL99"/>
  <c r="AR99" s="1"/>
  <c r="AJ99"/>
  <c r="AI99"/>
  <c r="AI98"/>
  <c r="AI91"/>
  <c r="AL91" s="1"/>
  <c r="AL90"/>
  <c r="AI90"/>
  <c r="AI89"/>
  <c r="AL89" s="1"/>
  <c r="AL88"/>
  <c r="AI88"/>
  <c r="AI87"/>
  <c r="AL87" s="1"/>
  <c r="AL86"/>
  <c r="BK86" s="1"/>
  <c r="AI86"/>
  <c r="AL85"/>
  <c r="BK85" s="1"/>
  <c r="AI85"/>
  <c r="AI84"/>
  <c r="AL84" s="1"/>
  <c r="BJ84" s="1"/>
  <c r="AI83"/>
  <c r="AL83" s="1"/>
  <c r="AL82"/>
  <c r="AI82"/>
  <c r="AI81"/>
  <c r="AL81" s="1"/>
  <c r="BN81" s="1"/>
  <c r="AL80"/>
  <c r="AI80"/>
  <c r="AI79"/>
  <c r="AL79" s="1"/>
  <c r="BH79" s="1"/>
  <c r="AL78"/>
  <c r="AI78"/>
  <c r="AI77"/>
  <c r="AL77" s="1"/>
  <c r="AI76"/>
  <c r="AL76" s="1"/>
  <c r="AI75"/>
  <c r="AL75" s="1"/>
  <c r="AL74"/>
  <c r="AI74"/>
  <c r="AI73"/>
  <c r="AL73" s="1"/>
  <c r="AL72"/>
  <c r="AI72"/>
  <c r="AI71"/>
  <c r="AL71" s="1"/>
  <c r="BH71" s="1"/>
  <c r="AL70"/>
  <c r="AI70"/>
  <c r="AI69"/>
  <c r="AL69" s="1"/>
  <c r="AI68"/>
  <c r="AL68" s="1"/>
  <c r="AI67"/>
  <c r="AL67" s="1"/>
  <c r="AS67" s="1"/>
  <c r="BD66"/>
  <c r="AL66"/>
  <c r="BC66" s="1"/>
  <c r="AI66"/>
  <c r="AY65"/>
  <c r="AL65"/>
  <c r="AM65" s="1"/>
  <c r="AI65"/>
  <c r="BM64"/>
  <c r="AL64"/>
  <c r="AR64" s="1"/>
  <c r="AI64"/>
  <c r="AI63"/>
  <c r="AL63" s="1"/>
  <c r="BH63" s="1"/>
  <c r="BL62"/>
  <c r="AL62"/>
  <c r="AI62"/>
  <c r="AI61"/>
  <c r="AL61" s="1"/>
  <c r="AI60"/>
  <c r="AL60" s="1"/>
  <c r="AI59"/>
  <c r="AL59" s="1"/>
  <c r="AL58"/>
  <c r="AI58"/>
  <c r="AL57"/>
  <c r="BB57" s="1"/>
  <c r="AI57"/>
  <c r="AL56"/>
  <c r="BI56" s="1"/>
  <c r="AI56"/>
  <c r="BH55"/>
  <c r="AV55"/>
  <c r="AL55"/>
  <c r="AU55" s="1"/>
  <c r="AI55"/>
  <c r="AI54"/>
  <c r="AL54" s="1"/>
  <c r="AI53"/>
  <c r="AL53" s="1"/>
  <c r="AJ52"/>
  <c r="BK91" s="1"/>
  <c r="AI52"/>
  <c r="AL52" s="1"/>
  <c r="AI51"/>
  <c r="AI46"/>
  <c r="AL46" s="1"/>
  <c r="AI45"/>
  <c r="AL45" s="1"/>
  <c r="AL44"/>
  <c r="AX44" s="1"/>
  <c r="AI44"/>
  <c r="AL43"/>
  <c r="AX43" s="1"/>
  <c r="AI43"/>
  <c r="AL42"/>
  <c r="BN42" s="1"/>
  <c r="AI42"/>
  <c r="AI41"/>
  <c r="AL41" s="1"/>
  <c r="BM41" s="1"/>
  <c r="AL40"/>
  <c r="AU40" s="1"/>
  <c r="AI40"/>
  <c r="AL39"/>
  <c r="BN39" s="1"/>
  <c r="AI39"/>
  <c r="AI38"/>
  <c r="AL38" s="1"/>
  <c r="AI37"/>
  <c r="AL37" s="1"/>
  <c r="AL36"/>
  <c r="AM36" s="1"/>
  <c r="AI36"/>
  <c r="AL35"/>
  <c r="BN35" s="1"/>
  <c r="AI35"/>
  <c r="AI34"/>
  <c r="AL34" s="1"/>
  <c r="AI33"/>
  <c r="AL33" s="1"/>
  <c r="BK32"/>
  <c r="AU32"/>
  <c r="AQ32"/>
  <c r="AL32"/>
  <c r="BL32" s="1"/>
  <c r="AI32"/>
  <c r="AL31"/>
  <c r="BN31" s="1"/>
  <c r="AI31"/>
  <c r="AI30"/>
  <c r="AL30" s="1"/>
  <c r="AI29"/>
  <c r="AL29" s="1"/>
  <c r="BC28"/>
  <c r="AL28"/>
  <c r="AI28"/>
  <c r="AL27"/>
  <c r="BN27" s="1"/>
  <c r="AI27"/>
  <c r="AI26"/>
  <c r="AL26" s="1"/>
  <c r="AI25"/>
  <c r="AL25" s="1"/>
  <c r="BC24"/>
  <c r="AU24"/>
  <c r="AL24"/>
  <c r="AI24"/>
  <c r="AL23"/>
  <c r="BN23" s="1"/>
  <c r="AI23"/>
  <c r="AI22"/>
  <c r="AL22" s="1"/>
  <c r="AI21"/>
  <c r="AL21" s="1"/>
  <c r="AL20"/>
  <c r="AM20" s="1"/>
  <c r="AI20"/>
  <c r="AL19"/>
  <c r="BN19" s="1"/>
  <c r="AI19"/>
  <c r="AI18"/>
  <c r="AL18" s="1"/>
  <c r="AI17"/>
  <c r="AL17" s="1"/>
  <c r="BK16"/>
  <c r="AU16"/>
  <c r="AQ16"/>
  <c r="AL16"/>
  <c r="BL16" s="1"/>
  <c r="AI16"/>
  <c r="AL15"/>
  <c r="BN15" s="1"/>
  <c r="AI15"/>
  <c r="AI14"/>
  <c r="AL14" s="1"/>
  <c r="AI13"/>
  <c r="AL13" s="1"/>
  <c r="AL12"/>
  <c r="AI12"/>
  <c r="AL11"/>
  <c r="BN11" s="1"/>
  <c r="AI11"/>
  <c r="AI10"/>
  <c r="AL10" s="1"/>
  <c r="AI9"/>
  <c r="AL9" s="1"/>
  <c r="AL8"/>
  <c r="AU8" s="1"/>
  <c r="AI8"/>
  <c r="AL7"/>
  <c r="BN7" s="1"/>
  <c r="AI7"/>
  <c r="G1160" i="15"/>
  <c r="F1160"/>
  <c r="E1160"/>
  <c r="D1160"/>
  <c r="G1159"/>
  <c r="F1159"/>
  <c r="E1159"/>
  <c r="D1159"/>
  <c r="G1158"/>
  <c r="F1158"/>
  <c r="E1158"/>
  <c r="D1158"/>
  <c r="G1157"/>
  <c r="F1157"/>
  <c r="E1157"/>
  <c r="D1157"/>
  <c r="G1156"/>
  <c r="F1156"/>
  <c r="E1156"/>
  <c r="D1156"/>
  <c r="G1155"/>
  <c r="F1155"/>
  <c r="E1155"/>
  <c r="D1155"/>
  <c r="G1154"/>
  <c r="F1154"/>
  <c r="E1154"/>
  <c r="D1154"/>
  <c r="G1153"/>
  <c r="F1153"/>
  <c r="E1153"/>
  <c r="D1153"/>
  <c r="G1152"/>
  <c r="F1152"/>
  <c r="E1152"/>
  <c r="D1152"/>
  <c r="G1151"/>
  <c r="F1151"/>
  <c r="E1151"/>
  <c r="D1151"/>
  <c r="G1150"/>
  <c r="F1150"/>
  <c r="E1150"/>
  <c r="D1150"/>
  <c r="G1149"/>
  <c r="F1149"/>
  <c r="E1149"/>
  <c r="D1149"/>
  <c r="G1148"/>
  <c r="F1148"/>
  <c r="E1148"/>
  <c r="D1148"/>
  <c r="G1147"/>
  <c r="F1147"/>
  <c r="E1147"/>
  <c r="D1147"/>
  <c r="G1146"/>
  <c r="F1146"/>
  <c r="E1146"/>
  <c r="D1146"/>
  <c r="G1145"/>
  <c r="F1145"/>
  <c r="E1145"/>
  <c r="D1145"/>
  <c r="G1144"/>
  <c r="F1144"/>
  <c r="E1144"/>
  <c r="D1144"/>
  <c r="G1143"/>
  <c r="F1143"/>
  <c r="E1143"/>
  <c r="D1143"/>
  <c r="G1142"/>
  <c r="F1142"/>
  <c r="E1142"/>
  <c r="D1142"/>
  <c r="G1141"/>
  <c r="F1141"/>
  <c r="E1141"/>
  <c r="D1141"/>
  <c r="G1140"/>
  <c r="F1140"/>
  <c r="E1140"/>
  <c r="D1140"/>
  <c r="G1139"/>
  <c r="F1139"/>
  <c r="E1139"/>
  <c r="D1139"/>
  <c r="G1138"/>
  <c r="F1138"/>
  <c r="E1138"/>
  <c r="D1138"/>
  <c r="G1137"/>
  <c r="F1137"/>
  <c r="E1137"/>
  <c r="D1137"/>
  <c r="G1136"/>
  <c r="F1136"/>
  <c r="E1136"/>
  <c r="D1136"/>
  <c r="G1135"/>
  <c r="F1135"/>
  <c r="E1135"/>
  <c r="D1135"/>
  <c r="G1134"/>
  <c r="F1134"/>
  <c r="E1134"/>
  <c r="D1134"/>
  <c r="G1133"/>
  <c r="F1133"/>
  <c r="E1133"/>
  <c r="D1133"/>
  <c r="G1132"/>
  <c r="F1132"/>
  <c r="E1132"/>
  <c r="D1132"/>
  <c r="G1131"/>
  <c r="F1131"/>
  <c r="E1131"/>
  <c r="D1131"/>
  <c r="G1130"/>
  <c r="F1130"/>
  <c r="E1130"/>
  <c r="D1130"/>
  <c r="G1129"/>
  <c r="F1129"/>
  <c r="E1129"/>
  <c r="D1129"/>
  <c r="G1128"/>
  <c r="F1128"/>
  <c r="E1128"/>
  <c r="D1128"/>
  <c r="G1127"/>
  <c r="F1127"/>
  <c r="E1127"/>
  <c r="D1127"/>
  <c r="G1126"/>
  <c r="F1126"/>
  <c r="E1126"/>
  <c r="D1126"/>
  <c r="G1125"/>
  <c r="F1125"/>
  <c r="E1125"/>
  <c r="D1125"/>
  <c r="G1124"/>
  <c r="F1124"/>
  <c r="E1124"/>
  <c r="D1124"/>
  <c r="G1123"/>
  <c r="F1123"/>
  <c r="E1123"/>
  <c r="D1123"/>
  <c r="G1122"/>
  <c r="F1122"/>
  <c r="E1122"/>
  <c r="D1122"/>
  <c r="G1121"/>
  <c r="F1121"/>
  <c r="E1121"/>
  <c r="D1121"/>
  <c r="G1120"/>
  <c r="F1120"/>
  <c r="E1120"/>
  <c r="D1120"/>
  <c r="G1119"/>
  <c r="F1119"/>
  <c r="E1119"/>
  <c r="D1119"/>
  <c r="G1118"/>
  <c r="F1118"/>
  <c r="E1118"/>
  <c r="D1118"/>
  <c r="G1117"/>
  <c r="F1117"/>
  <c r="E1117"/>
  <c r="D1117"/>
  <c r="G1116"/>
  <c r="F1116"/>
  <c r="E1116"/>
  <c r="D1116"/>
  <c r="G1115"/>
  <c r="F1115"/>
  <c r="E1115"/>
  <c r="D1115"/>
  <c r="G1114"/>
  <c r="F1114"/>
  <c r="E1114"/>
  <c r="D1114"/>
  <c r="G1113"/>
  <c r="F1113"/>
  <c r="E1113"/>
  <c r="D1113"/>
  <c r="G1112"/>
  <c r="F1112"/>
  <c r="E1112"/>
  <c r="D1112"/>
  <c r="G1111"/>
  <c r="F1111"/>
  <c r="E1111"/>
  <c r="D1111"/>
  <c r="G1110"/>
  <c r="F1110"/>
  <c r="E1110"/>
  <c r="D1110"/>
  <c r="G1109"/>
  <c r="F1109"/>
  <c r="E1109"/>
  <c r="D1109"/>
  <c r="G1108"/>
  <c r="F1108"/>
  <c r="E1108"/>
  <c r="D1108"/>
  <c r="G1107"/>
  <c r="F1107"/>
  <c r="E1107"/>
  <c r="D1107"/>
  <c r="G1106"/>
  <c r="F1106"/>
  <c r="E1106"/>
  <c r="D1106"/>
  <c r="G1105"/>
  <c r="F1105"/>
  <c r="E1105"/>
  <c r="D1105"/>
  <c r="G1104"/>
  <c r="F1104"/>
  <c r="E1104"/>
  <c r="D1104"/>
  <c r="G1103"/>
  <c r="F1103"/>
  <c r="E1103"/>
  <c r="D1103"/>
  <c r="G1102"/>
  <c r="F1102"/>
  <c r="E1102"/>
  <c r="D1102"/>
  <c r="G1101"/>
  <c r="F1101"/>
  <c r="E1101"/>
  <c r="D1101"/>
  <c r="G1100"/>
  <c r="F1100"/>
  <c r="E1100"/>
  <c r="D1100"/>
  <c r="G1099"/>
  <c r="F1099"/>
  <c r="E1099"/>
  <c r="D1099"/>
  <c r="G1098"/>
  <c r="F1098"/>
  <c r="E1098"/>
  <c r="D1098"/>
  <c r="G1097"/>
  <c r="F1097"/>
  <c r="E1097"/>
  <c r="D1097"/>
  <c r="G1096"/>
  <c r="F1096"/>
  <c r="E1096"/>
  <c r="D1096"/>
  <c r="G1095"/>
  <c r="F1095"/>
  <c r="E1095"/>
  <c r="D1095"/>
  <c r="G1094"/>
  <c r="F1094"/>
  <c r="E1094"/>
  <c r="D1094"/>
  <c r="G1093"/>
  <c r="F1093"/>
  <c r="E1093"/>
  <c r="D1093"/>
  <c r="G1092"/>
  <c r="F1092"/>
  <c r="E1092"/>
  <c r="D1092"/>
  <c r="G1091"/>
  <c r="F1091"/>
  <c r="E1091"/>
  <c r="D1091"/>
  <c r="G1090"/>
  <c r="F1090"/>
  <c r="E1090"/>
  <c r="D1090"/>
  <c r="G1089"/>
  <c r="F1089"/>
  <c r="E1089"/>
  <c r="D1089"/>
  <c r="G1088"/>
  <c r="F1088"/>
  <c r="E1088"/>
  <c r="D1088"/>
  <c r="G1087"/>
  <c r="F1087"/>
  <c r="E1087"/>
  <c r="D1087"/>
  <c r="G1086"/>
  <c r="F1086"/>
  <c r="E1086"/>
  <c r="D1086"/>
  <c r="G1085"/>
  <c r="F1085"/>
  <c r="E1085"/>
  <c r="D1085"/>
  <c r="G1084"/>
  <c r="F1084"/>
  <c r="E1084"/>
  <c r="D1084"/>
  <c r="G1083"/>
  <c r="F1083"/>
  <c r="E1083"/>
  <c r="D1083"/>
  <c r="G1082"/>
  <c r="F1082"/>
  <c r="E1082"/>
  <c r="D1082"/>
  <c r="G1081"/>
  <c r="F1081"/>
  <c r="E1081"/>
  <c r="D1081"/>
  <c r="G1080"/>
  <c r="F1080"/>
  <c r="E1080"/>
  <c r="D1080"/>
  <c r="G1079"/>
  <c r="F1079"/>
  <c r="E1079"/>
  <c r="D1079"/>
  <c r="G1078"/>
  <c r="F1078"/>
  <c r="E1078"/>
  <c r="D1078"/>
  <c r="G1077"/>
  <c r="F1077"/>
  <c r="E1077"/>
  <c r="D1077"/>
  <c r="G1076"/>
  <c r="F1076"/>
  <c r="E1076"/>
  <c r="D1076"/>
  <c r="G1075"/>
  <c r="F1075"/>
  <c r="E1075"/>
  <c r="D1075"/>
  <c r="G1074"/>
  <c r="F1074"/>
  <c r="E1074"/>
  <c r="D1074"/>
  <c r="G1073"/>
  <c r="F1073"/>
  <c r="E1073"/>
  <c r="D1073"/>
  <c r="G1072"/>
  <c r="F1072"/>
  <c r="E1072"/>
  <c r="D1072"/>
  <c r="G1071"/>
  <c r="F1071"/>
  <c r="E1071"/>
  <c r="D1071"/>
  <c r="G1070"/>
  <c r="F1070"/>
  <c r="E1070"/>
  <c r="D1070"/>
  <c r="G1069"/>
  <c r="F1069"/>
  <c r="E1069"/>
  <c r="D1069"/>
  <c r="G1068"/>
  <c r="F1068"/>
  <c r="E1068"/>
  <c r="D1068"/>
  <c r="G1067"/>
  <c r="F1067"/>
  <c r="E1067"/>
  <c r="D1067"/>
  <c r="G1066"/>
  <c r="F1066"/>
  <c r="E1066"/>
  <c r="D1066"/>
  <c r="G1065"/>
  <c r="F1065"/>
  <c r="E1065"/>
  <c r="D1065"/>
  <c r="G1064"/>
  <c r="F1064"/>
  <c r="E1064"/>
  <c r="D1064"/>
  <c r="G1063"/>
  <c r="F1063"/>
  <c r="E1063"/>
  <c r="D1063"/>
  <c r="G1062"/>
  <c r="F1062"/>
  <c r="E1062"/>
  <c r="D1062"/>
  <c r="G1061"/>
  <c r="F1061"/>
  <c r="E1061"/>
  <c r="D1061"/>
  <c r="G1060"/>
  <c r="F1060"/>
  <c r="E1060"/>
  <c r="D1060"/>
  <c r="G1059"/>
  <c r="F1059"/>
  <c r="E1059"/>
  <c r="D1059"/>
  <c r="G1058"/>
  <c r="F1058"/>
  <c r="E1058"/>
  <c r="D1058"/>
  <c r="G1057"/>
  <c r="F1057"/>
  <c r="E1057"/>
  <c r="D1057"/>
  <c r="G1056"/>
  <c r="F1056"/>
  <c r="E1056"/>
  <c r="D1056"/>
  <c r="G1055"/>
  <c r="F1055"/>
  <c r="E1055"/>
  <c r="D1055"/>
  <c r="G1054"/>
  <c r="F1054"/>
  <c r="E1054"/>
  <c r="D1054"/>
  <c r="G1053"/>
  <c r="F1053"/>
  <c r="E1053"/>
  <c r="D1053"/>
  <c r="G1052"/>
  <c r="F1052"/>
  <c r="E1052"/>
  <c r="D1052"/>
  <c r="G1051"/>
  <c r="F1051"/>
  <c r="E1051"/>
  <c r="D1051"/>
  <c r="G1050"/>
  <c r="F1050"/>
  <c r="E1050"/>
  <c r="D1050"/>
  <c r="G1049"/>
  <c r="F1049"/>
  <c r="E1049"/>
  <c r="D1049"/>
  <c r="G1048"/>
  <c r="F1048"/>
  <c r="E1048"/>
  <c r="D1048"/>
  <c r="G1047"/>
  <c r="F1047"/>
  <c r="E1047"/>
  <c r="D1047"/>
  <c r="G1046"/>
  <c r="F1046"/>
  <c r="E1046"/>
  <c r="D1046"/>
  <c r="G1045"/>
  <c r="F1045"/>
  <c r="E1045"/>
  <c r="D1045"/>
  <c r="G1044"/>
  <c r="F1044"/>
  <c r="E1044"/>
  <c r="D1044"/>
  <c r="G1043"/>
  <c r="F1043"/>
  <c r="E1043"/>
  <c r="D1043"/>
  <c r="G1042"/>
  <c r="F1042"/>
  <c r="E1042"/>
  <c r="D1042"/>
  <c r="G1041"/>
  <c r="F1041"/>
  <c r="E1041"/>
  <c r="D1041"/>
  <c r="G1040"/>
  <c r="F1040"/>
  <c r="E1040"/>
  <c r="D1040"/>
  <c r="G1039"/>
  <c r="F1039"/>
  <c r="E1039"/>
  <c r="D1039"/>
  <c r="G1038"/>
  <c r="F1038"/>
  <c r="E1038"/>
  <c r="D1038"/>
  <c r="G1037"/>
  <c r="F1037"/>
  <c r="E1037"/>
  <c r="D1037"/>
  <c r="G1036"/>
  <c r="F1036"/>
  <c r="E1036"/>
  <c r="D1036"/>
  <c r="G1035"/>
  <c r="F1035"/>
  <c r="E1035"/>
  <c r="D1035"/>
  <c r="G1034"/>
  <c r="F1034"/>
  <c r="E1034"/>
  <c r="D1034"/>
  <c r="G1033"/>
  <c r="F1033"/>
  <c r="E1033"/>
  <c r="D1033"/>
  <c r="G1032"/>
  <c r="F1032"/>
  <c r="E1032"/>
  <c r="D1032"/>
  <c r="G1031"/>
  <c r="F1031"/>
  <c r="E1031"/>
  <c r="D1031"/>
  <c r="G1030"/>
  <c r="F1030"/>
  <c r="E1030"/>
  <c r="D1030"/>
  <c r="G1029"/>
  <c r="F1029"/>
  <c r="E1029"/>
  <c r="D1029"/>
  <c r="G1028"/>
  <c r="F1028"/>
  <c r="E1028"/>
  <c r="D1028"/>
  <c r="G1027"/>
  <c r="F1027"/>
  <c r="E1027"/>
  <c r="D1027"/>
  <c r="G1026"/>
  <c r="F1026"/>
  <c r="E1026"/>
  <c r="D1026"/>
  <c r="G1025"/>
  <c r="F1025"/>
  <c r="E1025"/>
  <c r="D1025"/>
  <c r="G1024"/>
  <c r="F1024"/>
  <c r="E1024"/>
  <c r="D1024"/>
  <c r="G1023"/>
  <c r="F1023"/>
  <c r="E1023"/>
  <c r="D1023"/>
  <c r="G1022"/>
  <c r="F1022"/>
  <c r="E1022"/>
  <c r="D1022"/>
  <c r="G1021"/>
  <c r="F1021"/>
  <c r="E1021"/>
  <c r="D1021"/>
  <c r="G1020"/>
  <c r="F1020"/>
  <c r="E1020"/>
  <c r="D1020"/>
  <c r="G1019"/>
  <c r="F1019"/>
  <c r="E1019"/>
  <c r="D1019"/>
  <c r="G1018"/>
  <c r="F1018"/>
  <c r="E1018"/>
  <c r="D1018"/>
  <c r="G1017"/>
  <c r="F1017"/>
  <c r="E1017"/>
  <c r="D1017"/>
  <c r="G1016"/>
  <c r="F1016"/>
  <c r="E1016"/>
  <c r="D1016"/>
  <c r="G1015"/>
  <c r="F1015"/>
  <c r="E1015"/>
  <c r="D1015"/>
  <c r="G1014"/>
  <c r="F1014"/>
  <c r="E1014"/>
  <c r="D1014"/>
  <c r="G1013"/>
  <c r="F1013"/>
  <c r="E1013"/>
  <c r="D1013"/>
  <c r="G1012"/>
  <c r="F1012"/>
  <c r="E1012"/>
  <c r="D1012"/>
  <c r="G1011"/>
  <c r="F1011"/>
  <c r="E1011"/>
  <c r="D1011"/>
  <c r="G1010"/>
  <c r="F1010"/>
  <c r="E1010"/>
  <c r="D1010"/>
  <c r="G1009"/>
  <c r="F1009"/>
  <c r="E1009"/>
  <c r="D1009"/>
  <c r="G1008"/>
  <c r="F1008"/>
  <c r="E1008"/>
  <c r="D1008"/>
  <c r="G1007"/>
  <c r="F1007"/>
  <c r="E1007"/>
  <c r="D1007"/>
  <c r="G1006"/>
  <c r="F1006"/>
  <c r="E1006"/>
  <c r="D1006"/>
  <c r="G1005"/>
  <c r="F1005"/>
  <c r="E1005"/>
  <c r="D1005"/>
  <c r="G1004"/>
  <c r="F1004"/>
  <c r="E1004"/>
  <c r="D1004"/>
  <c r="G1003"/>
  <c r="F1003"/>
  <c r="E1003"/>
  <c r="D1003"/>
  <c r="G1002"/>
  <c r="F1002"/>
  <c r="E1002"/>
  <c r="D1002"/>
  <c r="G1001"/>
  <c r="F1001"/>
  <c r="E1001"/>
  <c r="D1001"/>
  <c r="G1000"/>
  <c r="F1000"/>
  <c r="E1000"/>
  <c r="D1000"/>
  <c r="G999"/>
  <c r="F999"/>
  <c r="E999"/>
  <c r="D999"/>
  <c r="G998"/>
  <c r="F998"/>
  <c r="E998"/>
  <c r="D998"/>
  <c r="G997"/>
  <c r="F997"/>
  <c r="E997"/>
  <c r="D997"/>
  <c r="G996"/>
  <c r="F996"/>
  <c r="E996"/>
  <c r="D996"/>
  <c r="G995"/>
  <c r="F995"/>
  <c r="E995"/>
  <c r="D995"/>
  <c r="G994"/>
  <c r="F994"/>
  <c r="E994"/>
  <c r="D994"/>
  <c r="G993"/>
  <c r="F993"/>
  <c r="E993"/>
  <c r="D993"/>
  <c r="G992"/>
  <c r="F992"/>
  <c r="E992"/>
  <c r="D992"/>
  <c r="G991"/>
  <c r="F991"/>
  <c r="E991"/>
  <c r="D991"/>
  <c r="G990"/>
  <c r="F990"/>
  <c r="E990"/>
  <c r="D990"/>
  <c r="G989"/>
  <c r="F989"/>
  <c r="E989"/>
  <c r="D989"/>
  <c r="G988"/>
  <c r="F988"/>
  <c r="E988"/>
  <c r="D988"/>
  <c r="G987"/>
  <c r="F987"/>
  <c r="E987"/>
  <c r="D987"/>
  <c r="G986"/>
  <c r="F986"/>
  <c r="E986"/>
  <c r="D986"/>
  <c r="G985"/>
  <c r="F985"/>
  <c r="E985"/>
  <c r="D985"/>
  <c r="G984"/>
  <c r="F984"/>
  <c r="E984"/>
  <c r="D984"/>
  <c r="G983"/>
  <c r="F983"/>
  <c r="E983"/>
  <c r="D983"/>
  <c r="G982"/>
  <c r="F982"/>
  <c r="E982"/>
  <c r="D982"/>
  <c r="G981"/>
  <c r="F981"/>
  <c r="E981"/>
  <c r="D981"/>
  <c r="G980"/>
  <c r="F980"/>
  <c r="E980"/>
  <c r="D980"/>
  <c r="G979"/>
  <c r="F979"/>
  <c r="E979"/>
  <c r="D979"/>
  <c r="G978"/>
  <c r="F978"/>
  <c r="E978"/>
  <c r="D978"/>
  <c r="G977"/>
  <c r="F977"/>
  <c r="E977"/>
  <c r="D977"/>
  <c r="G976"/>
  <c r="F976"/>
  <c r="E976"/>
  <c r="D976"/>
  <c r="G975"/>
  <c r="F975"/>
  <c r="E975"/>
  <c r="D975"/>
  <c r="G974"/>
  <c r="F974"/>
  <c r="E974"/>
  <c r="D974"/>
  <c r="G973"/>
  <c r="F973"/>
  <c r="E973"/>
  <c r="D973"/>
  <c r="G972"/>
  <c r="F972"/>
  <c r="E972"/>
  <c r="D972"/>
  <c r="G971"/>
  <c r="F971"/>
  <c r="E971"/>
  <c r="D971"/>
  <c r="G970"/>
  <c r="F970"/>
  <c r="E970"/>
  <c r="D970"/>
  <c r="G969"/>
  <c r="F969"/>
  <c r="E969"/>
  <c r="D969"/>
  <c r="G968"/>
  <c r="F968"/>
  <c r="E968"/>
  <c r="D968"/>
  <c r="G967"/>
  <c r="F967"/>
  <c r="E967"/>
  <c r="D967"/>
  <c r="G966"/>
  <c r="F966"/>
  <c r="E966"/>
  <c r="D966"/>
  <c r="G965"/>
  <c r="F965"/>
  <c r="E965"/>
  <c r="D965"/>
  <c r="G964"/>
  <c r="F964"/>
  <c r="E964"/>
  <c r="D964"/>
  <c r="G963"/>
  <c r="F963"/>
  <c r="E963"/>
  <c r="D963"/>
  <c r="G962"/>
  <c r="F962"/>
  <c r="E962"/>
  <c r="D962"/>
  <c r="G961"/>
  <c r="F961"/>
  <c r="E961"/>
  <c r="D961"/>
  <c r="G960"/>
  <c r="F960"/>
  <c r="E960"/>
  <c r="D960"/>
  <c r="G959"/>
  <c r="F959"/>
  <c r="E959"/>
  <c r="D959"/>
  <c r="G958"/>
  <c r="F958"/>
  <c r="E958"/>
  <c r="D958"/>
  <c r="G957"/>
  <c r="F957"/>
  <c r="E957"/>
  <c r="D957"/>
  <c r="G956"/>
  <c r="F956"/>
  <c r="E956"/>
  <c r="D956"/>
  <c r="G955"/>
  <c r="F955"/>
  <c r="E955"/>
  <c r="D955"/>
  <c r="G954"/>
  <c r="F954"/>
  <c r="E954"/>
  <c r="D954"/>
  <c r="G953"/>
  <c r="F953"/>
  <c r="E953"/>
  <c r="D953"/>
  <c r="G952"/>
  <c r="F952"/>
  <c r="E952"/>
  <c r="D952"/>
  <c r="G951"/>
  <c r="F951"/>
  <c r="E951"/>
  <c r="D951"/>
  <c r="G950"/>
  <c r="F950"/>
  <c r="E950"/>
  <c r="D950"/>
  <c r="G949"/>
  <c r="F949"/>
  <c r="E949"/>
  <c r="D949"/>
  <c r="G948"/>
  <c r="F948"/>
  <c r="E948"/>
  <c r="D948"/>
  <c r="G947"/>
  <c r="F947"/>
  <c r="E947"/>
  <c r="D947"/>
  <c r="G946"/>
  <c r="F946"/>
  <c r="E946"/>
  <c r="D946"/>
  <c r="G945"/>
  <c r="F945"/>
  <c r="E945"/>
  <c r="D945"/>
  <c r="G944"/>
  <c r="F944"/>
  <c r="E944"/>
  <c r="D944"/>
  <c r="G943"/>
  <c r="F943"/>
  <c r="E943"/>
  <c r="D943"/>
  <c r="G942"/>
  <c r="F942"/>
  <c r="E942"/>
  <c r="D942"/>
  <c r="G941"/>
  <c r="F941"/>
  <c r="E941"/>
  <c r="D941"/>
  <c r="G940"/>
  <c r="F940"/>
  <c r="E940"/>
  <c r="D940"/>
  <c r="G939"/>
  <c r="F939"/>
  <c r="E939"/>
  <c r="D939"/>
  <c r="G938"/>
  <c r="F938"/>
  <c r="E938"/>
  <c r="D938"/>
  <c r="G937"/>
  <c r="F937"/>
  <c r="E937"/>
  <c r="D937"/>
  <c r="G936"/>
  <c r="F936"/>
  <c r="E936"/>
  <c r="D936"/>
  <c r="G935"/>
  <c r="F935"/>
  <c r="E935"/>
  <c r="D935"/>
  <c r="G934"/>
  <c r="F934"/>
  <c r="E934"/>
  <c r="D934"/>
  <c r="G933"/>
  <c r="F933"/>
  <c r="E933"/>
  <c r="D933"/>
  <c r="G932"/>
  <c r="F932"/>
  <c r="E932"/>
  <c r="D932"/>
  <c r="G931"/>
  <c r="F931"/>
  <c r="E931"/>
  <c r="D931"/>
  <c r="G930"/>
  <c r="F930"/>
  <c r="E930"/>
  <c r="D930"/>
  <c r="G929"/>
  <c r="F929"/>
  <c r="E929"/>
  <c r="D929"/>
  <c r="G928"/>
  <c r="F928"/>
  <c r="E928"/>
  <c r="D928"/>
  <c r="G927"/>
  <c r="F927"/>
  <c r="E927"/>
  <c r="D927"/>
  <c r="G926"/>
  <c r="F926"/>
  <c r="E926"/>
  <c r="D926"/>
  <c r="G925"/>
  <c r="F925"/>
  <c r="E925"/>
  <c r="D925"/>
  <c r="G924"/>
  <c r="F924"/>
  <c r="E924"/>
  <c r="D924"/>
  <c r="G923"/>
  <c r="F923"/>
  <c r="E923"/>
  <c r="D923"/>
  <c r="G922"/>
  <c r="F922"/>
  <c r="E922"/>
  <c r="D922"/>
  <c r="G921"/>
  <c r="F921"/>
  <c r="E921"/>
  <c r="D921"/>
  <c r="G920"/>
  <c r="F920"/>
  <c r="E920"/>
  <c r="D920"/>
  <c r="G919"/>
  <c r="F919"/>
  <c r="E919"/>
  <c r="D919"/>
  <c r="G918"/>
  <c r="F918"/>
  <c r="E918"/>
  <c r="D918"/>
  <c r="G917"/>
  <c r="F917"/>
  <c r="E917"/>
  <c r="D917"/>
  <c r="G916"/>
  <c r="F916"/>
  <c r="E916"/>
  <c r="D916"/>
  <c r="G915"/>
  <c r="F915"/>
  <c r="E915"/>
  <c r="D915"/>
  <c r="G914"/>
  <c r="F914"/>
  <c r="E914"/>
  <c r="D914"/>
  <c r="G913"/>
  <c r="F913"/>
  <c r="E913"/>
  <c r="D913"/>
  <c r="G912"/>
  <c r="F912"/>
  <c r="E912"/>
  <c r="D912"/>
  <c r="G911"/>
  <c r="F911"/>
  <c r="E911"/>
  <c r="D911"/>
  <c r="G910"/>
  <c r="F910"/>
  <c r="E910"/>
  <c r="D910"/>
  <c r="G909"/>
  <c r="F909"/>
  <c r="E909"/>
  <c r="D909"/>
  <c r="G908"/>
  <c r="F908"/>
  <c r="E908"/>
  <c r="D908"/>
  <c r="G907"/>
  <c r="F907"/>
  <c r="E907"/>
  <c r="D907"/>
  <c r="G906"/>
  <c r="F906"/>
  <c r="E906"/>
  <c r="D906"/>
  <c r="G905"/>
  <c r="F905"/>
  <c r="E905"/>
  <c r="D905"/>
  <c r="G904"/>
  <c r="F904"/>
  <c r="E904"/>
  <c r="D904"/>
  <c r="G903"/>
  <c r="F903"/>
  <c r="E903"/>
  <c r="D903"/>
  <c r="G902"/>
  <c r="F902"/>
  <c r="E902"/>
  <c r="D902"/>
  <c r="G901"/>
  <c r="F901"/>
  <c r="E901"/>
  <c r="D901"/>
  <c r="G900"/>
  <c r="F900"/>
  <c r="E900"/>
  <c r="D900"/>
  <c r="G899"/>
  <c r="F899"/>
  <c r="E899"/>
  <c r="D899"/>
  <c r="G898"/>
  <c r="F898"/>
  <c r="E898"/>
  <c r="D898"/>
  <c r="G897"/>
  <c r="F897"/>
  <c r="E897"/>
  <c r="D897"/>
  <c r="G896"/>
  <c r="F896"/>
  <c r="E896"/>
  <c r="D896"/>
  <c r="G895"/>
  <c r="F895"/>
  <c r="E895"/>
  <c r="D895"/>
  <c r="G894"/>
  <c r="F894"/>
  <c r="E894"/>
  <c r="D894"/>
  <c r="G893"/>
  <c r="F893"/>
  <c r="E893"/>
  <c r="D893"/>
  <c r="G892"/>
  <c r="F892"/>
  <c r="E892"/>
  <c r="D892"/>
  <c r="G891"/>
  <c r="F891"/>
  <c r="E891"/>
  <c r="D891"/>
  <c r="G890"/>
  <c r="F890"/>
  <c r="E890"/>
  <c r="D890"/>
  <c r="G889"/>
  <c r="F889"/>
  <c r="E889"/>
  <c r="D889"/>
  <c r="G888"/>
  <c r="F888"/>
  <c r="E888"/>
  <c r="D888"/>
  <c r="G887"/>
  <c r="F887"/>
  <c r="E887"/>
  <c r="D887"/>
  <c r="G886"/>
  <c r="F886"/>
  <c r="E886"/>
  <c r="D886"/>
  <c r="G885"/>
  <c r="F885"/>
  <c r="E885"/>
  <c r="D885"/>
  <c r="G884"/>
  <c r="F884"/>
  <c r="E884"/>
  <c r="D884"/>
  <c r="G883"/>
  <c r="F883"/>
  <c r="E883"/>
  <c r="D883"/>
  <c r="G882"/>
  <c r="F882"/>
  <c r="E882"/>
  <c r="D882"/>
  <c r="G881"/>
  <c r="F881"/>
  <c r="E881"/>
  <c r="D881"/>
  <c r="G880"/>
  <c r="F880"/>
  <c r="E880"/>
  <c r="D880"/>
  <c r="G879"/>
  <c r="F879"/>
  <c r="E879"/>
  <c r="D879"/>
  <c r="G878"/>
  <c r="F878"/>
  <c r="E878"/>
  <c r="D878"/>
  <c r="G877"/>
  <c r="F877"/>
  <c r="E877"/>
  <c r="D877"/>
  <c r="G876"/>
  <c r="F876"/>
  <c r="E876"/>
  <c r="D876"/>
  <c r="G875"/>
  <c r="F875"/>
  <c r="E875"/>
  <c r="D875"/>
  <c r="G874"/>
  <c r="F874"/>
  <c r="E874"/>
  <c r="D874"/>
  <c r="G873"/>
  <c r="F873"/>
  <c r="E873"/>
  <c r="D873"/>
  <c r="G872"/>
  <c r="F872"/>
  <c r="E872"/>
  <c r="D872"/>
  <c r="G871"/>
  <c r="F871"/>
  <c r="E871"/>
  <c r="D871"/>
  <c r="G870"/>
  <c r="F870"/>
  <c r="E870"/>
  <c r="D870"/>
  <c r="G869"/>
  <c r="F869"/>
  <c r="E869"/>
  <c r="D869"/>
  <c r="G868"/>
  <c r="F868"/>
  <c r="E868"/>
  <c r="D868"/>
  <c r="G867"/>
  <c r="F867"/>
  <c r="E867"/>
  <c r="D867"/>
  <c r="G866"/>
  <c r="F866"/>
  <c r="E866"/>
  <c r="D866"/>
  <c r="G865"/>
  <c r="F865"/>
  <c r="E865"/>
  <c r="D865"/>
  <c r="G864"/>
  <c r="F864"/>
  <c r="E864"/>
  <c r="D864"/>
  <c r="G863"/>
  <c r="F863"/>
  <c r="E863"/>
  <c r="D863"/>
  <c r="G862"/>
  <c r="F862"/>
  <c r="E862"/>
  <c r="D862"/>
  <c r="G861"/>
  <c r="F861"/>
  <c r="E861"/>
  <c r="D861"/>
  <c r="G860"/>
  <c r="F860"/>
  <c r="E860"/>
  <c r="D860"/>
  <c r="G859"/>
  <c r="F859"/>
  <c r="E859"/>
  <c r="D859"/>
  <c r="G858"/>
  <c r="F858"/>
  <c r="E858"/>
  <c r="D858"/>
  <c r="G857"/>
  <c r="F857"/>
  <c r="E857"/>
  <c r="D857"/>
  <c r="G856"/>
  <c r="F856"/>
  <c r="E856"/>
  <c r="D856"/>
  <c r="G855"/>
  <c r="F855"/>
  <c r="E855"/>
  <c r="D855"/>
  <c r="G854"/>
  <c r="F854"/>
  <c r="E854"/>
  <c r="D854"/>
  <c r="G853"/>
  <c r="F853"/>
  <c r="E853"/>
  <c r="D853"/>
  <c r="G852"/>
  <c r="F852"/>
  <c r="E852"/>
  <c r="D852"/>
  <c r="G851"/>
  <c r="F851"/>
  <c r="E851"/>
  <c r="D851"/>
  <c r="G850"/>
  <c r="F850"/>
  <c r="E850"/>
  <c r="D850"/>
  <c r="G849"/>
  <c r="F849"/>
  <c r="E849"/>
  <c r="D849"/>
  <c r="G848"/>
  <c r="F848"/>
  <c r="E848"/>
  <c r="D848"/>
  <c r="G847"/>
  <c r="F847"/>
  <c r="E847"/>
  <c r="D847"/>
  <c r="G846"/>
  <c r="F846"/>
  <c r="E846"/>
  <c r="D846"/>
  <c r="G845"/>
  <c r="F845"/>
  <c r="E845"/>
  <c r="D845"/>
  <c r="G844"/>
  <c r="F844"/>
  <c r="E844"/>
  <c r="D844"/>
  <c r="G843"/>
  <c r="F843"/>
  <c r="E843"/>
  <c r="D843"/>
  <c r="G842"/>
  <c r="F842"/>
  <c r="E842"/>
  <c r="D842"/>
  <c r="G841"/>
  <c r="F841"/>
  <c r="E841"/>
  <c r="D841"/>
  <c r="G840"/>
  <c r="F840"/>
  <c r="E840"/>
  <c r="D840"/>
  <c r="G839"/>
  <c r="F839"/>
  <c r="E839"/>
  <c r="D839"/>
  <c r="G838"/>
  <c r="F838"/>
  <c r="E838"/>
  <c r="D838"/>
  <c r="G837"/>
  <c r="F837"/>
  <c r="E837"/>
  <c r="D837"/>
  <c r="G836"/>
  <c r="F836"/>
  <c r="E836"/>
  <c r="D836"/>
  <c r="G835"/>
  <c r="F835"/>
  <c r="E835"/>
  <c r="D835"/>
  <c r="G834"/>
  <c r="F834"/>
  <c r="E834"/>
  <c r="D834"/>
  <c r="G833"/>
  <c r="F833"/>
  <c r="E833"/>
  <c r="D833"/>
  <c r="G832"/>
  <c r="F832"/>
  <c r="E832"/>
  <c r="D832"/>
  <c r="G831"/>
  <c r="F831"/>
  <c r="E831"/>
  <c r="D831"/>
  <c r="G830"/>
  <c r="F830"/>
  <c r="E830"/>
  <c r="D830"/>
  <c r="G829"/>
  <c r="F829"/>
  <c r="E829"/>
  <c r="D829"/>
  <c r="G828"/>
  <c r="F828"/>
  <c r="E828"/>
  <c r="D828"/>
  <c r="G827"/>
  <c r="F827"/>
  <c r="E827"/>
  <c r="D827"/>
  <c r="G826"/>
  <c r="F826"/>
  <c r="E826"/>
  <c r="D826"/>
  <c r="G825"/>
  <c r="F825"/>
  <c r="E825"/>
  <c r="D825"/>
  <c r="G824"/>
  <c r="F824"/>
  <c r="E824"/>
  <c r="D824"/>
  <c r="G823"/>
  <c r="F823"/>
  <c r="E823"/>
  <c r="D823"/>
  <c r="G822"/>
  <c r="F822"/>
  <c r="E822"/>
  <c r="D822"/>
  <c r="G821"/>
  <c r="F821"/>
  <c r="E821"/>
  <c r="D821"/>
  <c r="G820"/>
  <c r="F820"/>
  <c r="E820"/>
  <c r="D820"/>
  <c r="G819"/>
  <c r="F819"/>
  <c r="E819"/>
  <c r="D819"/>
  <c r="G818"/>
  <c r="F818"/>
  <c r="E818"/>
  <c r="D818"/>
  <c r="G817"/>
  <c r="F817"/>
  <c r="E817"/>
  <c r="D817"/>
  <c r="G816"/>
  <c r="F816"/>
  <c r="E816"/>
  <c r="D816"/>
  <c r="G815"/>
  <c r="F815"/>
  <c r="E815"/>
  <c r="D815"/>
  <c r="G814"/>
  <c r="F814"/>
  <c r="E814"/>
  <c r="D814"/>
  <c r="G813"/>
  <c r="F813"/>
  <c r="E813"/>
  <c r="D813"/>
  <c r="G812"/>
  <c r="F812"/>
  <c r="E812"/>
  <c r="D812"/>
  <c r="G811"/>
  <c r="F811"/>
  <c r="E811"/>
  <c r="D811"/>
  <c r="G810"/>
  <c r="F810"/>
  <c r="E810"/>
  <c r="D810"/>
  <c r="G809"/>
  <c r="F809"/>
  <c r="E809"/>
  <c r="D809"/>
  <c r="G808"/>
  <c r="F808"/>
  <c r="E808"/>
  <c r="D808"/>
  <c r="G807"/>
  <c r="F807"/>
  <c r="E807"/>
  <c r="D807"/>
  <c r="G806"/>
  <c r="F806"/>
  <c r="E806"/>
  <c r="D806"/>
  <c r="G805"/>
  <c r="F805"/>
  <c r="E805"/>
  <c r="D805"/>
  <c r="G804"/>
  <c r="F804"/>
  <c r="E804"/>
  <c r="D804"/>
  <c r="G803"/>
  <c r="F803"/>
  <c r="E803"/>
  <c r="D803"/>
  <c r="G802"/>
  <c r="F802"/>
  <c r="E802"/>
  <c r="D802"/>
  <c r="G801"/>
  <c r="F801"/>
  <c r="E801"/>
  <c r="D801"/>
  <c r="G800"/>
  <c r="F800"/>
  <c r="E800"/>
  <c r="D800"/>
  <c r="G799"/>
  <c r="F799"/>
  <c r="E799"/>
  <c r="D799"/>
  <c r="G798"/>
  <c r="F798"/>
  <c r="E798"/>
  <c r="D798"/>
  <c r="G797"/>
  <c r="F797"/>
  <c r="E797"/>
  <c r="D797"/>
  <c r="G796"/>
  <c r="F796"/>
  <c r="E796"/>
  <c r="D796"/>
  <c r="G795"/>
  <c r="F795"/>
  <c r="E795"/>
  <c r="D795"/>
  <c r="G794"/>
  <c r="F794"/>
  <c r="E794"/>
  <c r="D794"/>
  <c r="G793"/>
  <c r="F793"/>
  <c r="E793"/>
  <c r="D793"/>
  <c r="G792"/>
  <c r="F792"/>
  <c r="E792"/>
  <c r="D792"/>
  <c r="G791"/>
  <c r="F791"/>
  <c r="E791"/>
  <c r="D791"/>
  <c r="G790"/>
  <c r="F790"/>
  <c r="E790"/>
  <c r="D790"/>
  <c r="G789"/>
  <c r="F789"/>
  <c r="E789"/>
  <c r="D789"/>
  <c r="G788"/>
  <c r="F788"/>
  <c r="E788"/>
  <c r="D788"/>
  <c r="G787"/>
  <c r="F787"/>
  <c r="E787"/>
  <c r="D787"/>
  <c r="G786"/>
  <c r="F786"/>
  <c r="E786"/>
  <c r="D786"/>
  <c r="G785"/>
  <c r="F785"/>
  <c r="E785"/>
  <c r="D785"/>
  <c r="G784"/>
  <c r="F784"/>
  <c r="E784"/>
  <c r="D784"/>
  <c r="G783"/>
  <c r="F783"/>
  <c r="E783"/>
  <c r="D783"/>
  <c r="G782"/>
  <c r="F782"/>
  <c r="E782"/>
  <c r="D782"/>
  <c r="G781"/>
  <c r="F781"/>
  <c r="E781"/>
  <c r="D781"/>
  <c r="G780"/>
  <c r="F780"/>
  <c r="E780"/>
  <c r="D780"/>
  <c r="G779"/>
  <c r="F779"/>
  <c r="E779"/>
  <c r="D779"/>
  <c r="G778"/>
  <c r="F778"/>
  <c r="E778"/>
  <c r="D778"/>
  <c r="G777"/>
  <c r="F777"/>
  <c r="E777"/>
  <c r="D777"/>
  <c r="G776"/>
  <c r="F776"/>
  <c r="E776"/>
  <c r="D776"/>
  <c r="G775"/>
  <c r="F775"/>
  <c r="E775"/>
  <c r="D775"/>
  <c r="G774"/>
  <c r="F774"/>
  <c r="E774"/>
  <c r="D774"/>
  <c r="G773"/>
  <c r="F773"/>
  <c r="E773"/>
  <c r="D773"/>
  <c r="G772"/>
  <c r="F772"/>
  <c r="E772"/>
  <c r="D772"/>
  <c r="G771"/>
  <c r="F771"/>
  <c r="E771"/>
  <c r="D771"/>
  <c r="G770"/>
  <c r="F770"/>
  <c r="E770"/>
  <c r="D770"/>
  <c r="G769"/>
  <c r="F769"/>
  <c r="E769"/>
  <c r="D769"/>
  <c r="G768"/>
  <c r="F768"/>
  <c r="E768"/>
  <c r="D768"/>
  <c r="G767"/>
  <c r="F767"/>
  <c r="E767"/>
  <c r="D767"/>
  <c r="G766"/>
  <c r="F766"/>
  <c r="E766"/>
  <c r="D766"/>
  <c r="G765"/>
  <c r="F765"/>
  <c r="E765"/>
  <c r="D765"/>
  <c r="G764"/>
  <c r="F764"/>
  <c r="E764"/>
  <c r="D764"/>
  <c r="G763"/>
  <c r="F763"/>
  <c r="E763"/>
  <c r="D763"/>
  <c r="G762"/>
  <c r="F762"/>
  <c r="E762"/>
  <c r="D762"/>
  <c r="G761"/>
  <c r="F761"/>
  <c r="E761"/>
  <c r="D761"/>
  <c r="G760"/>
  <c r="F760"/>
  <c r="E760"/>
  <c r="D760"/>
  <c r="G759"/>
  <c r="F759"/>
  <c r="E759"/>
  <c r="D759"/>
  <c r="G758"/>
  <c r="F758"/>
  <c r="E758"/>
  <c r="D758"/>
  <c r="G757"/>
  <c r="F757"/>
  <c r="E757"/>
  <c r="D757"/>
  <c r="G756"/>
  <c r="F756"/>
  <c r="E756"/>
  <c r="D756"/>
  <c r="G755"/>
  <c r="F755"/>
  <c r="E755"/>
  <c r="D755"/>
  <c r="G754"/>
  <c r="F754"/>
  <c r="E754"/>
  <c r="D754"/>
  <c r="G753"/>
  <c r="F753"/>
  <c r="E753"/>
  <c r="D753"/>
  <c r="G752"/>
  <c r="F752"/>
  <c r="E752"/>
  <c r="D752"/>
  <c r="G751"/>
  <c r="F751"/>
  <c r="E751"/>
  <c r="D751"/>
  <c r="G750"/>
  <c r="F750"/>
  <c r="E750"/>
  <c r="D750"/>
  <c r="G749"/>
  <c r="F749"/>
  <c r="E749"/>
  <c r="D749"/>
  <c r="G748"/>
  <c r="F748"/>
  <c r="E748"/>
  <c r="D748"/>
  <c r="G747"/>
  <c r="F747"/>
  <c r="E747"/>
  <c r="D747"/>
  <c r="G746"/>
  <c r="F746"/>
  <c r="E746"/>
  <c r="D746"/>
  <c r="G745"/>
  <c r="F745"/>
  <c r="E745"/>
  <c r="D745"/>
  <c r="G744"/>
  <c r="F744"/>
  <c r="E744"/>
  <c r="D744"/>
  <c r="G743"/>
  <c r="F743"/>
  <c r="E743"/>
  <c r="D743"/>
  <c r="G742"/>
  <c r="F742"/>
  <c r="E742"/>
  <c r="D742"/>
  <c r="G741"/>
  <c r="F741"/>
  <c r="E741"/>
  <c r="D741"/>
  <c r="G740"/>
  <c r="F740"/>
  <c r="E740"/>
  <c r="D740"/>
  <c r="G739"/>
  <c r="F739"/>
  <c r="E739"/>
  <c r="D739"/>
  <c r="G738"/>
  <c r="F738"/>
  <c r="E738"/>
  <c r="D738"/>
  <c r="G737"/>
  <c r="F737"/>
  <c r="E737"/>
  <c r="D737"/>
  <c r="G736"/>
  <c r="F736"/>
  <c r="E736"/>
  <c r="D736"/>
  <c r="G735"/>
  <c r="F735"/>
  <c r="E735"/>
  <c r="D735"/>
  <c r="G734"/>
  <c r="F734"/>
  <c r="E734"/>
  <c r="D734"/>
  <c r="G733"/>
  <c r="F733"/>
  <c r="E733"/>
  <c r="D733"/>
  <c r="G732"/>
  <c r="F732"/>
  <c r="E732"/>
  <c r="D732"/>
  <c r="G731"/>
  <c r="F731"/>
  <c r="E731"/>
  <c r="D731"/>
  <c r="G730"/>
  <c r="F730"/>
  <c r="E730"/>
  <c r="D730"/>
  <c r="G729"/>
  <c r="F729"/>
  <c r="E729"/>
  <c r="D729"/>
  <c r="G728"/>
  <c r="F728"/>
  <c r="E728"/>
  <c r="D728"/>
  <c r="G727"/>
  <c r="F727"/>
  <c r="E727"/>
  <c r="D727"/>
  <c r="G726"/>
  <c r="F726"/>
  <c r="E726"/>
  <c r="D726"/>
  <c r="G725"/>
  <c r="F725"/>
  <c r="E725"/>
  <c r="D725"/>
  <c r="G724"/>
  <c r="F724"/>
  <c r="E724"/>
  <c r="D724"/>
  <c r="G723"/>
  <c r="F723"/>
  <c r="E723"/>
  <c r="D723"/>
  <c r="G722"/>
  <c r="F722"/>
  <c r="E722"/>
  <c r="D722"/>
  <c r="G721"/>
  <c r="F721"/>
  <c r="E721"/>
  <c r="D721"/>
  <c r="G720"/>
  <c r="F720"/>
  <c r="E720"/>
  <c r="D720"/>
  <c r="G719"/>
  <c r="F719"/>
  <c r="E719"/>
  <c r="D719"/>
  <c r="G718"/>
  <c r="F718"/>
  <c r="E718"/>
  <c r="D718"/>
  <c r="G717"/>
  <c r="F717"/>
  <c r="E717"/>
  <c r="D717"/>
  <c r="G716"/>
  <c r="F716"/>
  <c r="E716"/>
  <c r="D716"/>
  <c r="G715"/>
  <c r="F715"/>
  <c r="E715"/>
  <c r="D715"/>
  <c r="G714"/>
  <c r="F714"/>
  <c r="E714"/>
  <c r="D714"/>
  <c r="G713"/>
  <c r="F713"/>
  <c r="E713"/>
  <c r="D713"/>
  <c r="G712"/>
  <c r="F712"/>
  <c r="E712"/>
  <c r="D712"/>
  <c r="G711"/>
  <c r="F711"/>
  <c r="E711"/>
  <c r="D711"/>
  <c r="G710"/>
  <c r="F710"/>
  <c r="E710"/>
  <c r="D710"/>
  <c r="G709"/>
  <c r="F709"/>
  <c r="E709"/>
  <c r="D709"/>
  <c r="G708"/>
  <c r="F708"/>
  <c r="E708"/>
  <c r="D708"/>
  <c r="G707"/>
  <c r="F707"/>
  <c r="E707"/>
  <c r="D707"/>
  <c r="G706"/>
  <c r="F706"/>
  <c r="E706"/>
  <c r="D706"/>
  <c r="G705"/>
  <c r="F705"/>
  <c r="E705"/>
  <c r="D705"/>
  <c r="G704"/>
  <c r="F704"/>
  <c r="E704"/>
  <c r="D704"/>
  <c r="G703"/>
  <c r="F703"/>
  <c r="E703"/>
  <c r="D703"/>
  <c r="G702"/>
  <c r="F702"/>
  <c r="E702"/>
  <c r="D702"/>
  <c r="G701"/>
  <c r="F701"/>
  <c r="E701"/>
  <c r="D701"/>
  <c r="G700"/>
  <c r="F700"/>
  <c r="E700"/>
  <c r="D700"/>
  <c r="G699"/>
  <c r="F699"/>
  <c r="E699"/>
  <c r="D699"/>
  <c r="G698"/>
  <c r="F698"/>
  <c r="E698"/>
  <c r="D698"/>
  <c r="G697"/>
  <c r="F697"/>
  <c r="E697"/>
  <c r="D697"/>
  <c r="G696"/>
  <c r="F696"/>
  <c r="E696"/>
  <c r="D696"/>
  <c r="G695"/>
  <c r="F695"/>
  <c r="E695"/>
  <c r="D695"/>
  <c r="G694"/>
  <c r="F694"/>
  <c r="E694"/>
  <c r="D694"/>
  <c r="G693"/>
  <c r="F693"/>
  <c r="E693"/>
  <c r="D693"/>
  <c r="G692"/>
  <c r="F692"/>
  <c r="E692"/>
  <c r="D692"/>
  <c r="G691"/>
  <c r="F691"/>
  <c r="E691"/>
  <c r="D691"/>
  <c r="G690"/>
  <c r="F690"/>
  <c r="E690"/>
  <c r="D690"/>
  <c r="G689"/>
  <c r="F689"/>
  <c r="E689"/>
  <c r="D689"/>
  <c r="G688"/>
  <c r="F688"/>
  <c r="E688"/>
  <c r="D688"/>
  <c r="G687"/>
  <c r="F687"/>
  <c r="E687"/>
  <c r="D687"/>
  <c r="G686"/>
  <c r="F686"/>
  <c r="E686"/>
  <c r="D686"/>
  <c r="G685"/>
  <c r="F685"/>
  <c r="E685"/>
  <c r="D685"/>
  <c r="G684"/>
  <c r="F684"/>
  <c r="E684"/>
  <c r="D684"/>
  <c r="G683"/>
  <c r="F683"/>
  <c r="E683"/>
  <c r="D683"/>
  <c r="G682"/>
  <c r="F682"/>
  <c r="E682"/>
  <c r="D682"/>
  <c r="G681"/>
  <c r="F681"/>
  <c r="E681"/>
  <c r="D681"/>
  <c r="G680"/>
  <c r="F680"/>
  <c r="E680"/>
  <c r="D680"/>
  <c r="G679"/>
  <c r="F679"/>
  <c r="E679"/>
  <c r="D679"/>
  <c r="G678"/>
  <c r="F678"/>
  <c r="E678"/>
  <c r="D678"/>
  <c r="G677"/>
  <c r="F677"/>
  <c r="E677"/>
  <c r="D677"/>
  <c r="G676"/>
  <c r="F676"/>
  <c r="E676"/>
  <c r="D676"/>
  <c r="G675"/>
  <c r="F675"/>
  <c r="E675"/>
  <c r="D675"/>
  <c r="G674"/>
  <c r="F674"/>
  <c r="E674"/>
  <c r="D674"/>
  <c r="G673"/>
  <c r="F673"/>
  <c r="E673"/>
  <c r="D673"/>
  <c r="G672"/>
  <c r="F672"/>
  <c r="E672"/>
  <c r="D672"/>
  <c r="G671"/>
  <c r="F671"/>
  <c r="E671"/>
  <c r="D671"/>
  <c r="G670"/>
  <c r="F670"/>
  <c r="E670"/>
  <c r="D670"/>
  <c r="G669"/>
  <c r="F669"/>
  <c r="E669"/>
  <c r="D669"/>
  <c r="G668"/>
  <c r="F668"/>
  <c r="E668"/>
  <c r="D668"/>
  <c r="G667"/>
  <c r="F667"/>
  <c r="E667"/>
  <c r="D667"/>
  <c r="G666"/>
  <c r="F666"/>
  <c r="E666"/>
  <c r="D666"/>
  <c r="G665"/>
  <c r="F665"/>
  <c r="E665"/>
  <c r="D665"/>
  <c r="G664"/>
  <c r="F664"/>
  <c r="E664"/>
  <c r="D664"/>
  <c r="G663"/>
  <c r="F663"/>
  <c r="E663"/>
  <c r="D663"/>
  <c r="G662"/>
  <c r="F662"/>
  <c r="E662"/>
  <c r="D662"/>
  <c r="G661"/>
  <c r="F661"/>
  <c r="E661"/>
  <c r="D661"/>
  <c r="G660"/>
  <c r="F660"/>
  <c r="E660"/>
  <c r="D660"/>
  <c r="G659"/>
  <c r="F659"/>
  <c r="E659"/>
  <c r="D659"/>
  <c r="G658"/>
  <c r="F658"/>
  <c r="E658"/>
  <c r="D658"/>
  <c r="G657"/>
  <c r="F657"/>
  <c r="E657"/>
  <c r="D657"/>
  <c r="G656"/>
  <c r="F656"/>
  <c r="E656"/>
  <c r="D656"/>
  <c r="G655"/>
  <c r="F655"/>
  <c r="E655"/>
  <c r="D655"/>
  <c r="G654"/>
  <c r="F654"/>
  <c r="E654"/>
  <c r="D654"/>
  <c r="G653"/>
  <c r="F653"/>
  <c r="E653"/>
  <c r="D653"/>
  <c r="G652"/>
  <c r="F652"/>
  <c r="E652"/>
  <c r="D652"/>
  <c r="G651"/>
  <c r="F651"/>
  <c r="E651"/>
  <c r="D651"/>
  <c r="G650"/>
  <c r="F650"/>
  <c r="E650"/>
  <c r="D650"/>
  <c r="G649"/>
  <c r="F649"/>
  <c r="E649"/>
  <c r="D649"/>
  <c r="G648"/>
  <c r="F648"/>
  <c r="E648"/>
  <c r="D648"/>
  <c r="G647"/>
  <c r="F647"/>
  <c r="E647"/>
  <c r="D647"/>
  <c r="G646"/>
  <c r="F646"/>
  <c r="E646"/>
  <c r="D646"/>
  <c r="G645"/>
  <c r="F645"/>
  <c r="E645"/>
  <c r="D645"/>
  <c r="G644"/>
  <c r="F644"/>
  <c r="E644"/>
  <c r="D644"/>
  <c r="G643"/>
  <c r="F643"/>
  <c r="E643"/>
  <c r="D643"/>
  <c r="G642"/>
  <c r="F642"/>
  <c r="E642"/>
  <c r="D642"/>
  <c r="G641"/>
  <c r="F641"/>
  <c r="E641"/>
  <c r="D641"/>
  <c r="G640"/>
  <c r="F640"/>
  <c r="E640"/>
  <c r="D640"/>
  <c r="G639"/>
  <c r="F639"/>
  <c r="E639"/>
  <c r="D639"/>
  <c r="G638"/>
  <c r="F638"/>
  <c r="E638"/>
  <c r="D638"/>
  <c r="G637"/>
  <c r="F637"/>
  <c r="E637"/>
  <c r="D637"/>
  <c r="G636"/>
  <c r="F636"/>
  <c r="E636"/>
  <c r="D636"/>
  <c r="G635"/>
  <c r="F635"/>
  <c r="E635"/>
  <c r="D635"/>
  <c r="G634"/>
  <c r="F634"/>
  <c r="E634"/>
  <c r="D634"/>
  <c r="G633"/>
  <c r="F633"/>
  <c r="E633"/>
  <c r="D633"/>
  <c r="G632"/>
  <c r="F632"/>
  <c r="E632"/>
  <c r="D632"/>
  <c r="G631"/>
  <c r="F631"/>
  <c r="E631"/>
  <c r="D631"/>
  <c r="G630"/>
  <c r="F630"/>
  <c r="E630"/>
  <c r="D630"/>
  <c r="G629"/>
  <c r="F629"/>
  <c r="E629"/>
  <c r="D629"/>
  <c r="G628"/>
  <c r="F628"/>
  <c r="E628"/>
  <c r="D628"/>
  <c r="G627"/>
  <c r="F627"/>
  <c r="E627"/>
  <c r="D627"/>
  <c r="G626"/>
  <c r="F626"/>
  <c r="E626"/>
  <c r="D626"/>
  <c r="G625"/>
  <c r="F625"/>
  <c r="E625"/>
  <c r="D625"/>
  <c r="G624"/>
  <c r="F624"/>
  <c r="E624"/>
  <c r="D624"/>
  <c r="G623"/>
  <c r="F623"/>
  <c r="E623"/>
  <c r="D623"/>
  <c r="G622"/>
  <c r="F622"/>
  <c r="E622"/>
  <c r="D622"/>
  <c r="G621"/>
  <c r="F621"/>
  <c r="E621"/>
  <c r="D621"/>
  <c r="G620"/>
  <c r="F620"/>
  <c r="E620"/>
  <c r="D620"/>
  <c r="G619"/>
  <c r="F619"/>
  <c r="E619"/>
  <c r="D619"/>
  <c r="G618"/>
  <c r="F618"/>
  <c r="E618"/>
  <c r="D618"/>
  <c r="G617"/>
  <c r="F617"/>
  <c r="E617"/>
  <c r="D617"/>
  <c r="G616"/>
  <c r="F616"/>
  <c r="E616"/>
  <c r="D616"/>
  <c r="G615"/>
  <c r="F615"/>
  <c r="E615"/>
  <c r="D615"/>
  <c r="G614"/>
  <c r="F614"/>
  <c r="E614"/>
  <c r="D614"/>
  <c r="G613"/>
  <c r="F613"/>
  <c r="E613"/>
  <c r="D613"/>
  <c r="G612"/>
  <c r="F612"/>
  <c r="E612"/>
  <c r="D612"/>
  <c r="G611"/>
  <c r="F611"/>
  <c r="E611"/>
  <c r="D611"/>
  <c r="G610"/>
  <c r="F610"/>
  <c r="E610"/>
  <c r="D610"/>
  <c r="G609"/>
  <c r="F609"/>
  <c r="E609"/>
  <c r="D609"/>
  <c r="G608"/>
  <c r="F608"/>
  <c r="E608"/>
  <c r="D608"/>
  <c r="G607"/>
  <c r="F607"/>
  <c r="E607"/>
  <c r="D607"/>
  <c r="G606"/>
  <c r="F606"/>
  <c r="E606"/>
  <c r="D606"/>
  <c r="G605"/>
  <c r="F605"/>
  <c r="E605"/>
  <c r="D605"/>
  <c r="G604"/>
  <c r="F604"/>
  <c r="E604"/>
  <c r="D604"/>
  <c r="G603"/>
  <c r="F603"/>
  <c r="E603"/>
  <c r="D603"/>
  <c r="G602"/>
  <c r="F602"/>
  <c r="E602"/>
  <c r="D602"/>
  <c r="G601"/>
  <c r="F601"/>
  <c r="E601"/>
  <c r="D601"/>
  <c r="G600"/>
  <c r="F600"/>
  <c r="E600"/>
  <c r="D600"/>
  <c r="G599"/>
  <c r="F599"/>
  <c r="E599"/>
  <c r="D599"/>
  <c r="G598"/>
  <c r="F598"/>
  <c r="E598"/>
  <c r="D598"/>
  <c r="G597"/>
  <c r="F597"/>
  <c r="E597"/>
  <c r="D597"/>
  <c r="G596"/>
  <c r="F596"/>
  <c r="E596"/>
  <c r="D596"/>
  <c r="G595"/>
  <c r="F595"/>
  <c r="E595"/>
  <c r="D595"/>
  <c r="G594"/>
  <c r="F594"/>
  <c r="E594"/>
  <c r="D594"/>
  <c r="G593"/>
  <c r="F593"/>
  <c r="E593"/>
  <c r="D593"/>
  <c r="G592"/>
  <c r="F592"/>
  <c r="E592"/>
  <c r="D592"/>
  <c r="G591"/>
  <c r="F591"/>
  <c r="E591"/>
  <c r="D591"/>
  <c r="G590"/>
  <c r="F590"/>
  <c r="E590"/>
  <c r="D590"/>
  <c r="G589"/>
  <c r="F589"/>
  <c r="E589"/>
  <c r="D589"/>
  <c r="G588"/>
  <c r="F588"/>
  <c r="E588"/>
  <c r="D588"/>
  <c r="G587"/>
  <c r="F587"/>
  <c r="E587"/>
  <c r="D587"/>
  <c r="G586"/>
  <c r="F586"/>
  <c r="E586"/>
  <c r="D586"/>
  <c r="G585"/>
  <c r="F585"/>
  <c r="E585"/>
  <c r="D585"/>
  <c r="G584"/>
  <c r="F584"/>
  <c r="E584"/>
  <c r="D584"/>
  <c r="G583"/>
  <c r="F583"/>
  <c r="E583"/>
  <c r="D583"/>
  <c r="G582"/>
  <c r="F582"/>
  <c r="E582"/>
  <c r="D582"/>
  <c r="G581"/>
  <c r="F581"/>
  <c r="E581"/>
  <c r="D581"/>
  <c r="G580"/>
  <c r="F580"/>
  <c r="E580"/>
  <c r="D580"/>
  <c r="G579"/>
  <c r="F579"/>
  <c r="E579"/>
  <c r="D579"/>
  <c r="G578"/>
  <c r="F578"/>
  <c r="E578"/>
  <c r="D578"/>
  <c r="G577"/>
  <c r="F577"/>
  <c r="E577"/>
  <c r="D577"/>
  <c r="G576"/>
  <c r="F576"/>
  <c r="E576"/>
  <c r="D576"/>
  <c r="G575"/>
  <c r="F575"/>
  <c r="E575"/>
  <c r="D575"/>
  <c r="G574"/>
  <c r="F574"/>
  <c r="E574"/>
  <c r="D574"/>
  <c r="G573"/>
  <c r="F573"/>
  <c r="E573"/>
  <c r="D573"/>
  <c r="G572"/>
  <c r="F572"/>
  <c r="E572"/>
  <c r="D572"/>
  <c r="G571"/>
  <c r="F571"/>
  <c r="E571"/>
  <c r="D571"/>
  <c r="G570"/>
  <c r="F570"/>
  <c r="E570"/>
  <c r="D570"/>
  <c r="G569"/>
  <c r="F569"/>
  <c r="E569"/>
  <c r="D569"/>
  <c r="G568"/>
  <c r="F568"/>
  <c r="E568"/>
  <c r="D568"/>
  <c r="G567"/>
  <c r="F567"/>
  <c r="E567"/>
  <c r="D567"/>
  <c r="G566"/>
  <c r="F566"/>
  <c r="E566"/>
  <c r="D566"/>
  <c r="G565"/>
  <c r="F565"/>
  <c r="E565"/>
  <c r="D565"/>
  <c r="G564"/>
  <c r="F564"/>
  <c r="E564"/>
  <c r="D564"/>
  <c r="G563"/>
  <c r="F563"/>
  <c r="E563"/>
  <c r="D563"/>
  <c r="G562"/>
  <c r="F562"/>
  <c r="E562"/>
  <c r="D562"/>
  <c r="G561"/>
  <c r="F561"/>
  <c r="E561"/>
  <c r="D561"/>
  <c r="G560"/>
  <c r="F560"/>
  <c r="E560"/>
  <c r="D560"/>
  <c r="G559"/>
  <c r="F559"/>
  <c r="E559"/>
  <c r="D559"/>
  <c r="G558"/>
  <c r="F558"/>
  <c r="E558"/>
  <c r="D558"/>
  <c r="G557"/>
  <c r="F557"/>
  <c r="E557"/>
  <c r="D557"/>
  <c r="G556"/>
  <c r="F556"/>
  <c r="E556"/>
  <c r="D556"/>
  <c r="G555"/>
  <c r="F555"/>
  <c r="E555"/>
  <c r="D555"/>
  <c r="G554"/>
  <c r="F554"/>
  <c r="E554"/>
  <c r="D554"/>
  <c r="G553"/>
  <c r="F553"/>
  <c r="E553"/>
  <c r="D553"/>
  <c r="G552"/>
  <c r="F552"/>
  <c r="E552"/>
  <c r="D552"/>
  <c r="G551"/>
  <c r="F551"/>
  <c r="E551"/>
  <c r="D551"/>
  <c r="G550"/>
  <c r="F550"/>
  <c r="E550"/>
  <c r="D550"/>
  <c r="G549"/>
  <c r="F549"/>
  <c r="E549"/>
  <c r="D549"/>
  <c r="G548"/>
  <c r="F548"/>
  <c r="E548"/>
  <c r="D548"/>
  <c r="G547"/>
  <c r="F547"/>
  <c r="E547"/>
  <c r="D547"/>
  <c r="G546"/>
  <c r="F546"/>
  <c r="E546"/>
  <c r="D546"/>
  <c r="G545"/>
  <c r="F545"/>
  <c r="E545"/>
  <c r="D545"/>
  <c r="G544"/>
  <c r="F544"/>
  <c r="E544"/>
  <c r="D544"/>
  <c r="G543"/>
  <c r="F543"/>
  <c r="E543"/>
  <c r="D543"/>
  <c r="G542"/>
  <c r="F542"/>
  <c r="E542"/>
  <c r="D542"/>
  <c r="G541"/>
  <c r="F541"/>
  <c r="E541"/>
  <c r="D541"/>
  <c r="G540"/>
  <c r="F540"/>
  <c r="E540"/>
  <c r="D540"/>
  <c r="G539"/>
  <c r="F539"/>
  <c r="E539"/>
  <c r="D539"/>
  <c r="G538"/>
  <c r="F538"/>
  <c r="E538"/>
  <c r="D538"/>
  <c r="G537"/>
  <c r="F537"/>
  <c r="E537"/>
  <c r="D537"/>
  <c r="G536"/>
  <c r="F536"/>
  <c r="E536"/>
  <c r="D536"/>
  <c r="G535"/>
  <c r="F535"/>
  <c r="E535"/>
  <c r="D535"/>
  <c r="G534"/>
  <c r="F534"/>
  <c r="E534"/>
  <c r="D534"/>
  <c r="G533"/>
  <c r="F533"/>
  <c r="E533"/>
  <c r="D533"/>
  <c r="G532"/>
  <c r="F532"/>
  <c r="E532"/>
  <c r="D532"/>
  <c r="G531"/>
  <c r="F531"/>
  <c r="E531"/>
  <c r="D531"/>
  <c r="G530"/>
  <c r="F530"/>
  <c r="E530"/>
  <c r="D530"/>
  <c r="G529"/>
  <c r="F529"/>
  <c r="E529"/>
  <c r="D529"/>
  <c r="G528"/>
  <c r="F528"/>
  <c r="E528"/>
  <c r="D528"/>
  <c r="G527"/>
  <c r="F527"/>
  <c r="E527"/>
  <c r="D527"/>
  <c r="G526"/>
  <c r="F526"/>
  <c r="E526"/>
  <c r="D526"/>
  <c r="G525"/>
  <c r="F525"/>
  <c r="E525"/>
  <c r="D525"/>
  <c r="G524"/>
  <c r="F524"/>
  <c r="E524"/>
  <c r="D524"/>
  <c r="G523"/>
  <c r="F523"/>
  <c r="E523"/>
  <c r="D523"/>
  <c r="G522"/>
  <c r="F522"/>
  <c r="E522"/>
  <c r="D522"/>
  <c r="G521"/>
  <c r="F521"/>
  <c r="E521"/>
  <c r="D521"/>
  <c r="G520"/>
  <c r="F520"/>
  <c r="E520"/>
  <c r="D520"/>
  <c r="G519"/>
  <c r="F519"/>
  <c r="E519"/>
  <c r="D519"/>
  <c r="G518"/>
  <c r="F518"/>
  <c r="E518"/>
  <c r="D518"/>
  <c r="G517"/>
  <c r="F517"/>
  <c r="E517"/>
  <c r="D517"/>
  <c r="G516"/>
  <c r="F516"/>
  <c r="E516"/>
  <c r="D516"/>
  <c r="G515"/>
  <c r="F515"/>
  <c r="E515"/>
  <c r="D515"/>
  <c r="G514"/>
  <c r="F514"/>
  <c r="E514"/>
  <c r="D514"/>
  <c r="G513"/>
  <c r="F513"/>
  <c r="E513"/>
  <c r="D513"/>
  <c r="G512"/>
  <c r="F512"/>
  <c r="E512"/>
  <c r="D512"/>
  <c r="G511"/>
  <c r="F511"/>
  <c r="E511"/>
  <c r="D511"/>
  <c r="G510"/>
  <c r="F510"/>
  <c r="E510"/>
  <c r="D510"/>
  <c r="G509"/>
  <c r="F509"/>
  <c r="E509"/>
  <c r="D509"/>
  <c r="G508"/>
  <c r="F508"/>
  <c r="E508"/>
  <c r="D508"/>
  <c r="G507"/>
  <c r="F507"/>
  <c r="E507"/>
  <c r="D507"/>
  <c r="G506"/>
  <c r="F506"/>
  <c r="E506"/>
  <c r="D506"/>
  <c r="G505"/>
  <c r="F505"/>
  <c r="E505"/>
  <c r="D505"/>
  <c r="G504"/>
  <c r="F504"/>
  <c r="E504"/>
  <c r="D504"/>
  <c r="G503"/>
  <c r="F503"/>
  <c r="E503"/>
  <c r="D503"/>
  <c r="G502"/>
  <c r="F502"/>
  <c r="E502"/>
  <c r="D502"/>
  <c r="G501"/>
  <c r="F501"/>
  <c r="E501"/>
  <c r="D501"/>
  <c r="G500"/>
  <c r="F500"/>
  <c r="E500"/>
  <c r="D500"/>
  <c r="G499"/>
  <c r="F499"/>
  <c r="E499"/>
  <c r="D499"/>
  <c r="G498"/>
  <c r="F498"/>
  <c r="E498"/>
  <c r="D498"/>
  <c r="G497"/>
  <c r="F497"/>
  <c r="E497"/>
  <c r="D497"/>
  <c r="G496"/>
  <c r="F496"/>
  <c r="E496"/>
  <c r="D496"/>
  <c r="G495"/>
  <c r="F495"/>
  <c r="E495"/>
  <c r="D495"/>
  <c r="G494"/>
  <c r="F494"/>
  <c r="E494"/>
  <c r="D494"/>
  <c r="G493"/>
  <c r="F493"/>
  <c r="E493"/>
  <c r="D493"/>
  <c r="G492"/>
  <c r="F492"/>
  <c r="E492"/>
  <c r="D492"/>
  <c r="G491"/>
  <c r="F491"/>
  <c r="E491"/>
  <c r="D491"/>
  <c r="G490"/>
  <c r="F490"/>
  <c r="E490"/>
  <c r="D490"/>
  <c r="G489"/>
  <c r="F489"/>
  <c r="E489"/>
  <c r="D489"/>
  <c r="G488"/>
  <c r="F488"/>
  <c r="E488"/>
  <c r="D488"/>
  <c r="G487"/>
  <c r="F487"/>
  <c r="E487"/>
  <c r="D487"/>
  <c r="G486"/>
  <c r="F486"/>
  <c r="E486"/>
  <c r="D486"/>
  <c r="G485"/>
  <c r="F485"/>
  <c r="E485"/>
  <c r="D485"/>
  <c r="G484"/>
  <c r="F484"/>
  <c r="E484"/>
  <c r="D484"/>
  <c r="G483"/>
  <c r="F483"/>
  <c r="E483"/>
  <c r="D483"/>
  <c r="G482"/>
  <c r="F482"/>
  <c r="E482"/>
  <c r="D482"/>
  <c r="G481"/>
  <c r="F481"/>
  <c r="E481"/>
  <c r="D481"/>
  <c r="G480"/>
  <c r="F480"/>
  <c r="E480"/>
  <c r="D480"/>
  <c r="G479"/>
  <c r="F479"/>
  <c r="E479"/>
  <c r="D479"/>
  <c r="G478"/>
  <c r="F478"/>
  <c r="E478"/>
  <c r="D478"/>
  <c r="G477"/>
  <c r="F477"/>
  <c r="E477"/>
  <c r="D477"/>
  <c r="G476"/>
  <c r="F476"/>
  <c r="E476"/>
  <c r="D476"/>
  <c r="G475"/>
  <c r="F475"/>
  <c r="E475"/>
  <c r="D475"/>
  <c r="G474"/>
  <c r="F474"/>
  <c r="E474"/>
  <c r="D474"/>
  <c r="G473"/>
  <c r="F473"/>
  <c r="E473"/>
  <c r="D473"/>
  <c r="G472"/>
  <c r="F472"/>
  <c r="E472"/>
  <c r="D472"/>
  <c r="G471"/>
  <c r="F471"/>
  <c r="E471"/>
  <c r="D471"/>
  <c r="G470"/>
  <c r="F470"/>
  <c r="E470"/>
  <c r="D470"/>
  <c r="G469"/>
  <c r="F469"/>
  <c r="E469"/>
  <c r="D469"/>
  <c r="G468"/>
  <c r="F468"/>
  <c r="E468"/>
  <c r="D468"/>
  <c r="G467"/>
  <c r="F467"/>
  <c r="E467"/>
  <c r="D467"/>
  <c r="G466"/>
  <c r="F466"/>
  <c r="E466"/>
  <c r="D466"/>
  <c r="G465"/>
  <c r="F465"/>
  <c r="E465"/>
  <c r="D465"/>
  <c r="G464"/>
  <c r="F464"/>
  <c r="E464"/>
  <c r="D464"/>
  <c r="G463"/>
  <c r="F463"/>
  <c r="E463"/>
  <c r="D463"/>
  <c r="G462"/>
  <c r="F462"/>
  <c r="E462"/>
  <c r="D462"/>
  <c r="G461"/>
  <c r="F461"/>
  <c r="E461"/>
  <c r="D461"/>
  <c r="G460"/>
  <c r="F460"/>
  <c r="E460"/>
  <c r="D460"/>
  <c r="G459"/>
  <c r="F459"/>
  <c r="E459"/>
  <c r="D459"/>
  <c r="G458"/>
  <c r="F458"/>
  <c r="E458"/>
  <c r="D458"/>
  <c r="G457"/>
  <c r="F457"/>
  <c r="E457"/>
  <c r="D457"/>
  <c r="G456"/>
  <c r="F456"/>
  <c r="E456"/>
  <c r="D456"/>
  <c r="G455"/>
  <c r="F455"/>
  <c r="E455"/>
  <c r="D455"/>
  <c r="G454"/>
  <c r="F454"/>
  <c r="E454"/>
  <c r="D454"/>
  <c r="G453"/>
  <c r="F453"/>
  <c r="E453"/>
  <c r="D453"/>
  <c r="G452"/>
  <c r="F452"/>
  <c r="E452"/>
  <c r="D452"/>
  <c r="G451"/>
  <c r="F451"/>
  <c r="E451"/>
  <c r="D451"/>
  <c r="G450"/>
  <c r="F450"/>
  <c r="E450"/>
  <c r="D450"/>
  <c r="G449"/>
  <c r="F449"/>
  <c r="E449"/>
  <c r="D449"/>
  <c r="G448"/>
  <c r="F448"/>
  <c r="E448"/>
  <c r="D448"/>
  <c r="G447"/>
  <c r="F447"/>
  <c r="E447"/>
  <c r="D447"/>
  <c r="G446"/>
  <c r="F446"/>
  <c r="E446"/>
  <c r="D446"/>
  <c r="G445"/>
  <c r="F445"/>
  <c r="E445"/>
  <c r="D445"/>
  <c r="G444"/>
  <c r="F444"/>
  <c r="E444"/>
  <c r="D444"/>
  <c r="G443"/>
  <c r="F443"/>
  <c r="E443"/>
  <c r="D443"/>
  <c r="G442"/>
  <c r="F442"/>
  <c r="E442"/>
  <c r="D442"/>
  <c r="G441"/>
  <c r="F441"/>
  <c r="E441"/>
  <c r="D441"/>
  <c r="G440"/>
  <c r="F440"/>
  <c r="E440"/>
  <c r="D440"/>
  <c r="G439"/>
  <c r="F439"/>
  <c r="E439"/>
  <c r="D439"/>
  <c r="G438"/>
  <c r="F438"/>
  <c r="E438"/>
  <c r="D438"/>
  <c r="G437"/>
  <c r="F437"/>
  <c r="E437"/>
  <c r="D437"/>
  <c r="G436"/>
  <c r="F436"/>
  <c r="E436"/>
  <c r="D436"/>
  <c r="G435"/>
  <c r="F435"/>
  <c r="E435"/>
  <c r="D435"/>
  <c r="G434"/>
  <c r="F434"/>
  <c r="E434"/>
  <c r="D434"/>
  <c r="G433"/>
  <c r="F433"/>
  <c r="E433"/>
  <c r="D433"/>
  <c r="G432"/>
  <c r="F432"/>
  <c r="E432"/>
  <c r="D432"/>
  <c r="G431"/>
  <c r="F431"/>
  <c r="E431"/>
  <c r="D431"/>
  <c r="G430"/>
  <c r="F430"/>
  <c r="E430"/>
  <c r="D430"/>
  <c r="G429"/>
  <c r="F429"/>
  <c r="E429"/>
  <c r="D429"/>
  <c r="G428"/>
  <c r="F428"/>
  <c r="E428"/>
  <c r="D428"/>
  <c r="G427"/>
  <c r="F427"/>
  <c r="E427"/>
  <c r="D427"/>
  <c r="G426"/>
  <c r="F426"/>
  <c r="E426"/>
  <c r="D426"/>
  <c r="G425"/>
  <c r="F425"/>
  <c r="E425"/>
  <c r="D425"/>
  <c r="G424"/>
  <c r="F424"/>
  <c r="E424"/>
  <c r="D424"/>
  <c r="G423"/>
  <c r="F423"/>
  <c r="E423"/>
  <c r="D423"/>
  <c r="G422"/>
  <c r="F422"/>
  <c r="E422"/>
  <c r="D422"/>
  <c r="G421"/>
  <c r="F421"/>
  <c r="E421"/>
  <c r="D421"/>
  <c r="G420"/>
  <c r="F420"/>
  <c r="E420"/>
  <c r="D420"/>
  <c r="G419"/>
  <c r="F419"/>
  <c r="E419"/>
  <c r="D419"/>
  <c r="G418"/>
  <c r="F418"/>
  <c r="E418"/>
  <c r="D418"/>
  <c r="G417"/>
  <c r="F417"/>
  <c r="E417"/>
  <c r="D417"/>
  <c r="G416"/>
  <c r="F416"/>
  <c r="E416"/>
  <c r="D416"/>
  <c r="G415"/>
  <c r="F415"/>
  <c r="E415"/>
  <c r="D415"/>
  <c r="G414"/>
  <c r="F414"/>
  <c r="E414"/>
  <c r="D414"/>
  <c r="G413"/>
  <c r="F413"/>
  <c r="E413"/>
  <c r="D413"/>
  <c r="G412"/>
  <c r="F412"/>
  <c r="E412"/>
  <c r="D412"/>
  <c r="G411"/>
  <c r="F411"/>
  <c r="E411"/>
  <c r="D411"/>
  <c r="G410"/>
  <c r="F410"/>
  <c r="E410"/>
  <c r="D410"/>
  <c r="G409"/>
  <c r="F409"/>
  <c r="E409"/>
  <c r="D409"/>
  <c r="G408"/>
  <c r="F408"/>
  <c r="E408"/>
  <c r="D408"/>
  <c r="G407"/>
  <c r="F407"/>
  <c r="E407"/>
  <c r="D407"/>
  <c r="G406"/>
  <c r="F406"/>
  <c r="E406"/>
  <c r="D406"/>
  <c r="G405"/>
  <c r="F405"/>
  <c r="E405"/>
  <c r="D405"/>
  <c r="G404"/>
  <c r="F404"/>
  <c r="E404"/>
  <c r="D404"/>
  <c r="G403"/>
  <c r="F403"/>
  <c r="E403"/>
  <c r="D403"/>
  <c r="G402"/>
  <c r="F402"/>
  <c r="E402"/>
  <c r="D402"/>
  <c r="G401"/>
  <c r="F401"/>
  <c r="E401"/>
  <c r="D401"/>
  <c r="G400"/>
  <c r="F400"/>
  <c r="E400"/>
  <c r="D400"/>
  <c r="G399"/>
  <c r="F399"/>
  <c r="E399"/>
  <c r="D399"/>
  <c r="G398"/>
  <c r="F398"/>
  <c r="E398"/>
  <c r="D398"/>
  <c r="G397"/>
  <c r="F397"/>
  <c r="E397"/>
  <c r="D397"/>
  <c r="G396"/>
  <c r="F396"/>
  <c r="E396"/>
  <c r="D396"/>
  <c r="G395"/>
  <c r="F395"/>
  <c r="E395"/>
  <c r="D395"/>
  <c r="G394"/>
  <c r="F394"/>
  <c r="E394"/>
  <c r="D394"/>
  <c r="G393"/>
  <c r="F393"/>
  <c r="E393"/>
  <c r="D393"/>
  <c r="G392"/>
  <c r="F392"/>
  <c r="E392"/>
  <c r="D392"/>
  <c r="G391"/>
  <c r="F391"/>
  <c r="E391"/>
  <c r="D391"/>
  <c r="G390"/>
  <c r="F390"/>
  <c r="E390"/>
  <c r="D390"/>
  <c r="G389"/>
  <c r="F389"/>
  <c r="E389"/>
  <c r="D389"/>
  <c r="G388"/>
  <c r="F388"/>
  <c r="E388"/>
  <c r="D388"/>
  <c r="G387"/>
  <c r="F387"/>
  <c r="E387"/>
  <c r="D387"/>
  <c r="G386"/>
  <c r="F386"/>
  <c r="E386"/>
  <c r="D386"/>
  <c r="G385"/>
  <c r="F385"/>
  <c r="E385"/>
  <c r="D385"/>
  <c r="G384"/>
  <c r="F384"/>
  <c r="E384"/>
  <c r="D384"/>
  <c r="G383"/>
  <c r="F383"/>
  <c r="E383"/>
  <c r="D383"/>
  <c r="G382"/>
  <c r="F382"/>
  <c r="E382"/>
  <c r="D382"/>
  <c r="G381"/>
  <c r="F381"/>
  <c r="E381"/>
  <c r="D381"/>
  <c r="G380"/>
  <c r="F380"/>
  <c r="E380"/>
  <c r="D380"/>
  <c r="G379"/>
  <c r="F379"/>
  <c r="E379"/>
  <c r="D379"/>
  <c r="G378"/>
  <c r="F378"/>
  <c r="E378"/>
  <c r="D378"/>
  <c r="G377"/>
  <c r="F377"/>
  <c r="E377"/>
  <c r="D377"/>
  <c r="G376"/>
  <c r="F376"/>
  <c r="E376"/>
  <c r="D376"/>
  <c r="G375"/>
  <c r="F375"/>
  <c r="E375"/>
  <c r="D375"/>
  <c r="G374"/>
  <c r="F374"/>
  <c r="E374"/>
  <c r="D374"/>
  <c r="G373"/>
  <c r="F373"/>
  <c r="E373"/>
  <c r="D373"/>
  <c r="G372"/>
  <c r="F372"/>
  <c r="E372"/>
  <c r="D372"/>
  <c r="G371"/>
  <c r="F371"/>
  <c r="E371"/>
  <c r="D371"/>
  <c r="G370"/>
  <c r="F370"/>
  <c r="E370"/>
  <c r="D370"/>
  <c r="G369"/>
  <c r="F369"/>
  <c r="E369"/>
  <c r="D369"/>
  <c r="G368"/>
  <c r="F368"/>
  <c r="E368"/>
  <c r="D368"/>
  <c r="G367"/>
  <c r="F367"/>
  <c r="E367"/>
  <c r="D367"/>
  <c r="G366"/>
  <c r="F366"/>
  <c r="E366"/>
  <c r="D366"/>
  <c r="G365"/>
  <c r="F365"/>
  <c r="E365"/>
  <c r="D365"/>
  <c r="G364"/>
  <c r="F364"/>
  <c r="E364"/>
  <c r="D364"/>
  <c r="G363"/>
  <c r="F363"/>
  <c r="E363"/>
  <c r="D363"/>
  <c r="G362"/>
  <c r="F362"/>
  <c r="E362"/>
  <c r="D362"/>
  <c r="G361"/>
  <c r="F361"/>
  <c r="E361"/>
  <c r="D361"/>
  <c r="G360"/>
  <c r="F360"/>
  <c r="E360"/>
  <c r="D360"/>
  <c r="G359"/>
  <c r="F359"/>
  <c r="E359"/>
  <c r="D359"/>
  <c r="G358"/>
  <c r="F358"/>
  <c r="E358"/>
  <c r="D358"/>
  <c r="G357"/>
  <c r="F357"/>
  <c r="E357"/>
  <c r="D357"/>
  <c r="G356"/>
  <c r="F356"/>
  <c r="E356"/>
  <c r="D356"/>
  <c r="G355"/>
  <c r="F355"/>
  <c r="E355"/>
  <c r="D355"/>
  <c r="G354"/>
  <c r="F354"/>
  <c r="E354"/>
  <c r="D354"/>
  <c r="G353"/>
  <c r="F353"/>
  <c r="E353"/>
  <c r="D353"/>
  <c r="G352"/>
  <c r="F352"/>
  <c r="E352"/>
  <c r="D352"/>
  <c r="G351"/>
  <c r="F351"/>
  <c r="E351"/>
  <c r="D351"/>
  <c r="G350"/>
  <c r="F350"/>
  <c r="E350"/>
  <c r="D350"/>
  <c r="G349"/>
  <c r="F349"/>
  <c r="E349"/>
  <c r="D349"/>
  <c r="G348"/>
  <c r="F348"/>
  <c r="E348"/>
  <c r="D348"/>
  <c r="G347"/>
  <c r="F347"/>
  <c r="E347"/>
  <c r="D347"/>
  <c r="G346"/>
  <c r="F346"/>
  <c r="E346"/>
  <c r="D346"/>
  <c r="G345"/>
  <c r="F345"/>
  <c r="E345"/>
  <c r="D345"/>
  <c r="G344"/>
  <c r="F344"/>
  <c r="E344"/>
  <c r="D344"/>
  <c r="G343"/>
  <c r="F343"/>
  <c r="E343"/>
  <c r="D343"/>
  <c r="G342"/>
  <c r="F342"/>
  <c r="E342"/>
  <c r="D342"/>
  <c r="G341"/>
  <c r="F341"/>
  <c r="E341"/>
  <c r="D341"/>
  <c r="G340"/>
  <c r="F340"/>
  <c r="E340"/>
  <c r="D340"/>
  <c r="G339"/>
  <c r="F339"/>
  <c r="E339"/>
  <c r="D339"/>
  <c r="G338"/>
  <c r="F338"/>
  <c r="E338"/>
  <c r="D338"/>
  <c r="G337"/>
  <c r="F337"/>
  <c r="E337"/>
  <c r="D337"/>
  <c r="G336"/>
  <c r="F336"/>
  <c r="E336"/>
  <c r="D336"/>
  <c r="G335"/>
  <c r="F335"/>
  <c r="E335"/>
  <c r="D335"/>
  <c r="G334"/>
  <c r="F334"/>
  <c r="E334"/>
  <c r="D334"/>
  <c r="G333"/>
  <c r="F333"/>
  <c r="E333"/>
  <c r="D333"/>
  <c r="G332"/>
  <c r="F332"/>
  <c r="E332"/>
  <c r="D332"/>
  <c r="G331"/>
  <c r="F331"/>
  <c r="E331"/>
  <c r="D331"/>
  <c r="G330"/>
  <c r="F330"/>
  <c r="E330"/>
  <c r="D330"/>
  <c r="G329"/>
  <c r="F329"/>
  <c r="E329"/>
  <c r="D329"/>
  <c r="G328"/>
  <c r="F328"/>
  <c r="E328"/>
  <c r="D328"/>
  <c r="G327"/>
  <c r="F327"/>
  <c r="E327"/>
  <c r="D327"/>
  <c r="G326"/>
  <c r="F326"/>
  <c r="E326"/>
  <c r="D326"/>
  <c r="G325"/>
  <c r="F325"/>
  <c r="E325"/>
  <c r="D325"/>
  <c r="G324"/>
  <c r="F324"/>
  <c r="E324"/>
  <c r="D324"/>
  <c r="G323"/>
  <c r="F323"/>
  <c r="E323"/>
  <c r="D323"/>
  <c r="G322"/>
  <c r="F322"/>
  <c r="E322"/>
  <c r="D322"/>
  <c r="G321"/>
  <c r="F321"/>
  <c r="E321"/>
  <c r="D321"/>
  <c r="G320"/>
  <c r="F320"/>
  <c r="E320"/>
  <c r="D320"/>
  <c r="G319"/>
  <c r="F319"/>
  <c r="E319"/>
  <c r="D319"/>
  <c r="G318"/>
  <c r="F318"/>
  <c r="E318"/>
  <c r="D318"/>
  <c r="G317"/>
  <c r="F317"/>
  <c r="E317"/>
  <c r="D317"/>
  <c r="G316"/>
  <c r="F316"/>
  <c r="E316"/>
  <c r="D316"/>
  <c r="G315"/>
  <c r="F315"/>
  <c r="E315"/>
  <c r="D315"/>
  <c r="G314"/>
  <c r="F314"/>
  <c r="E314"/>
  <c r="D314"/>
  <c r="G313"/>
  <c r="F313"/>
  <c r="E313"/>
  <c r="D313"/>
  <c r="G312"/>
  <c r="F312"/>
  <c r="E312"/>
  <c r="D312"/>
  <c r="G311"/>
  <c r="F311"/>
  <c r="E311"/>
  <c r="D311"/>
  <c r="G310"/>
  <c r="F310"/>
  <c r="E310"/>
  <c r="D310"/>
  <c r="G309"/>
  <c r="F309"/>
  <c r="E309"/>
  <c r="D309"/>
  <c r="G308"/>
  <c r="F308"/>
  <c r="E308"/>
  <c r="D308"/>
  <c r="G307"/>
  <c r="F307"/>
  <c r="E307"/>
  <c r="D307"/>
  <c r="G306"/>
  <c r="F306"/>
  <c r="E306"/>
  <c r="D306"/>
  <c r="G305"/>
  <c r="F305"/>
  <c r="E305"/>
  <c r="D305"/>
  <c r="G304"/>
  <c r="F304"/>
  <c r="E304"/>
  <c r="D304"/>
  <c r="G303"/>
  <c r="F303"/>
  <c r="E303"/>
  <c r="D303"/>
  <c r="G302"/>
  <c r="F302"/>
  <c r="E302"/>
  <c r="D302"/>
  <c r="G301"/>
  <c r="F301"/>
  <c r="E301"/>
  <c r="D301"/>
  <c r="G300"/>
  <c r="F300"/>
  <c r="E300"/>
  <c r="D300"/>
  <c r="G299"/>
  <c r="F299"/>
  <c r="E299"/>
  <c r="D299"/>
  <c r="G298"/>
  <c r="F298"/>
  <c r="E298"/>
  <c r="D298"/>
  <c r="G297"/>
  <c r="F297"/>
  <c r="E297"/>
  <c r="D297"/>
  <c r="G296"/>
  <c r="F296"/>
  <c r="E296"/>
  <c r="D296"/>
  <c r="G295"/>
  <c r="F295"/>
  <c r="E295"/>
  <c r="D295"/>
  <c r="G294"/>
  <c r="F294"/>
  <c r="E294"/>
  <c r="D294"/>
  <c r="G293"/>
  <c r="F293"/>
  <c r="E293"/>
  <c r="D293"/>
  <c r="G292"/>
  <c r="F292"/>
  <c r="E292"/>
  <c r="D292"/>
  <c r="G291"/>
  <c r="F291"/>
  <c r="E291"/>
  <c r="D291"/>
  <c r="G290"/>
  <c r="F290"/>
  <c r="E290"/>
  <c r="D290"/>
  <c r="G289"/>
  <c r="F289"/>
  <c r="E289"/>
  <c r="D289"/>
  <c r="G288"/>
  <c r="F288"/>
  <c r="E288"/>
  <c r="D288"/>
  <c r="G287"/>
  <c r="F287"/>
  <c r="E287"/>
  <c r="D287"/>
  <c r="G286"/>
  <c r="F286"/>
  <c r="E286"/>
  <c r="D286"/>
  <c r="G285"/>
  <c r="F285"/>
  <c r="E285"/>
  <c r="D285"/>
  <c r="G284"/>
  <c r="F284"/>
  <c r="E284"/>
  <c r="D284"/>
  <c r="G283"/>
  <c r="F283"/>
  <c r="E283"/>
  <c r="D283"/>
  <c r="G282"/>
  <c r="F282"/>
  <c r="E282"/>
  <c r="D282"/>
  <c r="G281"/>
  <c r="F281"/>
  <c r="E281"/>
  <c r="D281"/>
  <c r="G280"/>
  <c r="F280"/>
  <c r="E280"/>
  <c r="D280"/>
  <c r="G279"/>
  <c r="F279"/>
  <c r="E279"/>
  <c r="D279"/>
  <c r="G278"/>
  <c r="F278"/>
  <c r="E278"/>
  <c r="D278"/>
  <c r="G277"/>
  <c r="F277"/>
  <c r="E277"/>
  <c r="D277"/>
  <c r="G276"/>
  <c r="F276"/>
  <c r="E276"/>
  <c r="D276"/>
  <c r="G275"/>
  <c r="F275"/>
  <c r="E275"/>
  <c r="D275"/>
  <c r="G274"/>
  <c r="F274"/>
  <c r="E274"/>
  <c r="D274"/>
  <c r="G273"/>
  <c r="F273"/>
  <c r="E273"/>
  <c r="D273"/>
  <c r="G272"/>
  <c r="F272"/>
  <c r="E272"/>
  <c r="D272"/>
  <c r="G271"/>
  <c r="F271"/>
  <c r="E271"/>
  <c r="D271"/>
  <c r="G270"/>
  <c r="F270"/>
  <c r="E270"/>
  <c r="D270"/>
  <c r="G269"/>
  <c r="F269"/>
  <c r="E269"/>
  <c r="D269"/>
  <c r="G268"/>
  <c r="F268"/>
  <c r="E268"/>
  <c r="D268"/>
  <c r="G267"/>
  <c r="F267"/>
  <c r="E267"/>
  <c r="D267"/>
  <c r="G266"/>
  <c r="F266"/>
  <c r="E266"/>
  <c r="D266"/>
  <c r="G265"/>
  <c r="F265"/>
  <c r="E265"/>
  <c r="D265"/>
  <c r="G264"/>
  <c r="F264"/>
  <c r="E264"/>
  <c r="D264"/>
  <c r="G263"/>
  <c r="F263"/>
  <c r="E263"/>
  <c r="D263"/>
  <c r="G262"/>
  <c r="F262"/>
  <c r="E262"/>
  <c r="D262"/>
  <c r="G261"/>
  <c r="F261"/>
  <c r="E261"/>
  <c r="D261"/>
  <c r="G260"/>
  <c r="F260"/>
  <c r="E260"/>
  <c r="D260"/>
  <c r="G259"/>
  <c r="F259"/>
  <c r="E259"/>
  <c r="D259"/>
  <c r="G258"/>
  <c r="F258"/>
  <c r="E258"/>
  <c r="D258"/>
  <c r="G257"/>
  <c r="F257"/>
  <c r="E257"/>
  <c r="D257"/>
  <c r="G256"/>
  <c r="F256"/>
  <c r="E256"/>
  <c r="D256"/>
  <c r="G255"/>
  <c r="F255"/>
  <c r="E255"/>
  <c r="D255"/>
  <c r="G254"/>
  <c r="F254"/>
  <c r="E254"/>
  <c r="D254"/>
  <c r="G253"/>
  <c r="F253"/>
  <c r="E253"/>
  <c r="D253"/>
  <c r="G252"/>
  <c r="F252"/>
  <c r="E252"/>
  <c r="D252"/>
  <c r="G251"/>
  <c r="F251"/>
  <c r="E251"/>
  <c r="D251"/>
  <c r="G250"/>
  <c r="F250"/>
  <c r="E250"/>
  <c r="D250"/>
  <c r="G249"/>
  <c r="F249"/>
  <c r="E249"/>
  <c r="D249"/>
  <c r="G248"/>
  <c r="F248"/>
  <c r="E248"/>
  <c r="D248"/>
  <c r="G247"/>
  <c r="F247"/>
  <c r="E247"/>
  <c r="D247"/>
  <c r="G246"/>
  <c r="F246"/>
  <c r="E246"/>
  <c r="D246"/>
  <c r="G245"/>
  <c r="F245"/>
  <c r="E245"/>
  <c r="D245"/>
  <c r="G244"/>
  <c r="F244"/>
  <c r="E244"/>
  <c r="D244"/>
  <c r="G243"/>
  <c r="F243"/>
  <c r="E243"/>
  <c r="D243"/>
  <c r="G242"/>
  <c r="F242"/>
  <c r="E242"/>
  <c r="D242"/>
  <c r="G241"/>
  <c r="F241"/>
  <c r="E241"/>
  <c r="D241"/>
  <c r="G240"/>
  <c r="F240"/>
  <c r="E240"/>
  <c r="D240"/>
  <c r="G239"/>
  <c r="F239"/>
  <c r="E239"/>
  <c r="D239"/>
  <c r="G238"/>
  <c r="F238"/>
  <c r="E238"/>
  <c r="D238"/>
  <c r="G237"/>
  <c r="F237"/>
  <c r="E237"/>
  <c r="D237"/>
  <c r="G236"/>
  <c r="F236"/>
  <c r="E236"/>
  <c r="D236"/>
  <c r="G235"/>
  <c r="F235"/>
  <c r="E235"/>
  <c r="D235"/>
  <c r="G234"/>
  <c r="F234"/>
  <c r="E234"/>
  <c r="D234"/>
  <c r="G233"/>
  <c r="F233"/>
  <c r="E233"/>
  <c r="D233"/>
  <c r="G232"/>
  <c r="F232"/>
  <c r="E232"/>
  <c r="D232"/>
  <c r="G231"/>
  <c r="F231"/>
  <c r="E231"/>
  <c r="D231"/>
  <c r="G230"/>
  <c r="F230"/>
  <c r="E230"/>
  <c r="D230"/>
  <c r="G229"/>
  <c r="F229"/>
  <c r="E229"/>
  <c r="D229"/>
  <c r="G228"/>
  <c r="F228"/>
  <c r="E228"/>
  <c r="D228"/>
  <c r="G227"/>
  <c r="F227"/>
  <c r="E227"/>
  <c r="D227"/>
  <c r="G226"/>
  <c r="F226"/>
  <c r="E226"/>
  <c r="D226"/>
  <c r="G225"/>
  <c r="F225"/>
  <c r="E225"/>
  <c r="D225"/>
  <c r="G224"/>
  <c r="F224"/>
  <c r="E224"/>
  <c r="D224"/>
  <c r="G223"/>
  <c r="F223"/>
  <c r="E223"/>
  <c r="D223"/>
  <c r="G222"/>
  <c r="F222"/>
  <c r="E222"/>
  <c r="D222"/>
  <c r="G221"/>
  <c r="F221"/>
  <c r="E221"/>
  <c r="D221"/>
  <c r="G220"/>
  <c r="F220"/>
  <c r="E220"/>
  <c r="D220"/>
  <c r="G219"/>
  <c r="F219"/>
  <c r="E219"/>
  <c r="D219"/>
  <c r="G218"/>
  <c r="F218"/>
  <c r="E218"/>
  <c r="D218"/>
  <c r="G217"/>
  <c r="F217"/>
  <c r="E217"/>
  <c r="D217"/>
  <c r="G216"/>
  <c r="F216"/>
  <c r="E216"/>
  <c r="D216"/>
  <c r="G215"/>
  <c r="F215"/>
  <c r="E215"/>
  <c r="D215"/>
  <c r="G214"/>
  <c r="F214"/>
  <c r="E214"/>
  <c r="D214"/>
  <c r="G213"/>
  <c r="F213"/>
  <c r="E213"/>
  <c r="D213"/>
  <c r="G212"/>
  <c r="F212"/>
  <c r="E212"/>
  <c r="D212"/>
  <c r="G211"/>
  <c r="F211"/>
  <c r="E211"/>
  <c r="D211"/>
  <c r="G210"/>
  <c r="F210"/>
  <c r="E210"/>
  <c r="D210"/>
  <c r="G209"/>
  <c r="F209"/>
  <c r="E209"/>
  <c r="D209"/>
  <c r="G208"/>
  <c r="F208"/>
  <c r="E208"/>
  <c r="D208"/>
  <c r="G207"/>
  <c r="F207"/>
  <c r="E207"/>
  <c r="D207"/>
  <c r="G206"/>
  <c r="F206"/>
  <c r="E206"/>
  <c r="D206"/>
  <c r="G205"/>
  <c r="F205"/>
  <c r="E205"/>
  <c r="D205"/>
  <c r="G204"/>
  <c r="F204"/>
  <c r="E204"/>
  <c r="D204"/>
  <c r="G203"/>
  <c r="F203"/>
  <c r="E203"/>
  <c r="D203"/>
  <c r="G202"/>
  <c r="F202"/>
  <c r="E202"/>
  <c r="D202"/>
  <c r="G201"/>
  <c r="F201"/>
  <c r="E201"/>
  <c r="D201"/>
  <c r="G200"/>
  <c r="F200"/>
  <c r="E200"/>
  <c r="D200"/>
  <c r="G199"/>
  <c r="F199"/>
  <c r="E199"/>
  <c r="D199"/>
  <c r="G198"/>
  <c r="F198"/>
  <c r="E198"/>
  <c r="D198"/>
  <c r="G197"/>
  <c r="F197"/>
  <c r="E197"/>
  <c r="D197"/>
  <c r="G196"/>
  <c r="F196"/>
  <c r="E196"/>
  <c r="D196"/>
  <c r="G195"/>
  <c r="F195"/>
  <c r="E195"/>
  <c r="D195"/>
  <c r="G194"/>
  <c r="F194"/>
  <c r="E194"/>
  <c r="D194"/>
  <c r="G193"/>
  <c r="F193"/>
  <c r="E193"/>
  <c r="D193"/>
  <c r="G192"/>
  <c r="F192"/>
  <c r="E192"/>
  <c r="D192"/>
  <c r="G191"/>
  <c r="F191"/>
  <c r="E191"/>
  <c r="D191"/>
  <c r="G190"/>
  <c r="F190"/>
  <c r="E190"/>
  <c r="D190"/>
  <c r="G189"/>
  <c r="F189"/>
  <c r="E189"/>
  <c r="D189"/>
  <c r="G188"/>
  <c r="F188"/>
  <c r="E188"/>
  <c r="D188"/>
  <c r="G187"/>
  <c r="F187"/>
  <c r="E187"/>
  <c r="D187"/>
  <c r="G186"/>
  <c r="F186"/>
  <c r="E186"/>
  <c r="D186"/>
  <c r="G185"/>
  <c r="F185"/>
  <c r="E185"/>
  <c r="D185"/>
  <c r="G184"/>
  <c r="F184"/>
  <c r="E184"/>
  <c r="D184"/>
  <c r="G183"/>
  <c r="F183"/>
  <c r="E183"/>
  <c r="D183"/>
  <c r="G182"/>
  <c r="F182"/>
  <c r="E182"/>
  <c r="D182"/>
  <c r="G181"/>
  <c r="F181"/>
  <c r="E181"/>
  <c r="D181"/>
  <c r="G180"/>
  <c r="F180"/>
  <c r="E180"/>
  <c r="D180"/>
  <c r="G179"/>
  <c r="F179"/>
  <c r="E179"/>
  <c r="D179"/>
  <c r="G178"/>
  <c r="F178"/>
  <c r="E178"/>
  <c r="D178"/>
  <c r="G177"/>
  <c r="F177"/>
  <c r="E177"/>
  <c r="D177"/>
  <c r="G176"/>
  <c r="F176"/>
  <c r="E176"/>
  <c r="D176"/>
  <c r="G175"/>
  <c r="F175"/>
  <c r="E175"/>
  <c r="D175"/>
  <c r="G174"/>
  <c r="F174"/>
  <c r="E174"/>
  <c r="D174"/>
  <c r="G173"/>
  <c r="F173"/>
  <c r="E173"/>
  <c r="D173"/>
  <c r="G172"/>
  <c r="F172"/>
  <c r="E172"/>
  <c r="D172"/>
  <c r="G171"/>
  <c r="F171"/>
  <c r="E171"/>
  <c r="D171"/>
  <c r="G170"/>
  <c r="F170"/>
  <c r="E170"/>
  <c r="D170"/>
  <c r="G169"/>
  <c r="F169"/>
  <c r="E169"/>
  <c r="D169"/>
  <c r="G168"/>
  <c r="F168"/>
  <c r="E168"/>
  <c r="D168"/>
  <c r="G167"/>
  <c r="F167"/>
  <c r="E167"/>
  <c r="D167"/>
  <c r="G166"/>
  <c r="F166"/>
  <c r="E166"/>
  <c r="D166"/>
  <c r="G165"/>
  <c r="F165"/>
  <c r="E165"/>
  <c r="D165"/>
  <c r="G164"/>
  <c r="F164"/>
  <c r="E164"/>
  <c r="D164"/>
  <c r="G163"/>
  <c r="F163"/>
  <c r="E163"/>
  <c r="D163"/>
  <c r="G162"/>
  <c r="F162"/>
  <c r="E162"/>
  <c r="D162"/>
  <c r="G161"/>
  <c r="F161"/>
  <c r="E161"/>
  <c r="D161"/>
  <c r="G160"/>
  <c r="F160"/>
  <c r="E160"/>
  <c r="D160"/>
  <c r="G159"/>
  <c r="F159"/>
  <c r="E159"/>
  <c r="D159"/>
  <c r="G158"/>
  <c r="F158"/>
  <c r="E158"/>
  <c r="D158"/>
  <c r="G157"/>
  <c r="F157"/>
  <c r="E157"/>
  <c r="D157"/>
  <c r="G156"/>
  <c r="F156"/>
  <c r="E156"/>
  <c r="D156"/>
  <c r="G155"/>
  <c r="F155"/>
  <c r="E155"/>
  <c r="D155"/>
  <c r="G154"/>
  <c r="F154"/>
  <c r="E154"/>
  <c r="D154"/>
  <c r="G153"/>
  <c r="F153"/>
  <c r="E153"/>
  <c r="D153"/>
  <c r="G152"/>
  <c r="F152"/>
  <c r="E152"/>
  <c r="D152"/>
  <c r="G151"/>
  <c r="F151"/>
  <c r="E151"/>
  <c r="D151"/>
  <c r="G150"/>
  <c r="F150"/>
  <c r="E150"/>
  <c r="D150"/>
  <c r="G149"/>
  <c r="F149"/>
  <c r="E149"/>
  <c r="D149"/>
  <c r="G148"/>
  <c r="F148"/>
  <c r="E148"/>
  <c r="D148"/>
  <c r="G147"/>
  <c r="F147"/>
  <c r="E147"/>
  <c r="D147"/>
  <c r="G146"/>
  <c r="F146"/>
  <c r="E146"/>
  <c r="D146"/>
  <c r="G145"/>
  <c r="F145"/>
  <c r="E145"/>
  <c r="D145"/>
  <c r="G144"/>
  <c r="F144"/>
  <c r="E144"/>
  <c r="D144"/>
  <c r="G143"/>
  <c r="F143"/>
  <c r="E143"/>
  <c r="D143"/>
  <c r="G142"/>
  <c r="F142"/>
  <c r="E142"/>
  <c r="D142"/>
  <c r="G141"/>
  <c r="F141"/>
  <c r="E141"/>
  <c r="D141"/>
  <c r="G140"/>
  <c r="F140"/>
  <c r="E140"/>
  <c r="D140"/>
  <c r="G139"/>
  <c r="F139"/>
  <c r="E139"/>
  <c r="D139"/>
  <c r="G138"/>
  <c r="F138"/>
  <c r="E138"/>
  <c r="D138"/>
  <c r="G137"/>
  <c r="F137"/>
  <c r="E137"/>
  <c r="D137"/>
  <c r="G136"/>
  <c r="F136"/>
  <c r="E136"/>
  <c r="D136"/>
  <c r="G135"/>
  <c r="F135"/>
  <c r="E135"/>
  <c r="D135"/>
  <c r="G134"/>
  <c r="F134"/>
  <c r="E134"/>
  <c r="D134"/>
  <c r="G133"/>
  <c r="F133"/>
  <c r="E133"/>
  <c r="D133"/>
  <c r="G132"/>
  <c r="F132"/>
  <c r="E132"/>
  <c r="D132"/>
  <c r="G131"/>
  <c r="F131"/>
  <c r="E131"/>
  <c r="D131"/>
  <c r="G130"/>
  <c r="F130"/>
  <c r="E130"/>
  <c r="D130"/>
  <c r="G129"/>
  <c r="F129"/>
  <c r="E129"/>
  <c r="D129"/>
  <c r="G128"/>
  <c r="F128"/>
  <c r="E128"/>
  <c r="D128"/>
  <c r="G127"/>
  <c r="F127"/>
  <c r="E127"/>
  <c r="D127"/>
  <c r="G126"/>
  <c r="F126"/>
  <c r="E126"/>
  <c r="D126"/>
  <c r="G125"/>
  <c r="F125"/>
  <c r="E125"/>
  <c r="D125"/>
  <c r="G124"/>
  <c r="F124"/>
  <c r="E124"/>
  <c r="D124"/>
  <c r="G123"/>
  <c r="F123"/>
  <c r="E123"/>
  <c r="D123"/>
  <c r="G122"/>
  <c r="F122"/>
  <c r="E122"/>
  <c r="D122"/>
  <c r="G121"/>
  <c r="F121"/>
  <c r="E121"/>
  <c r="D121"/>
  <c r="G120"/>
  <c r="F120"/>
  <c r="E120"/>
  <c r="D120"/>
  <c r="G119"/>
  <c r="F119"/>
  <c r="E119"/>
  <c r="D119"/>
  <c r="G118"/>
  <c r="F118"/>
  <c r="E118"/>
  <c r="D118"/>
  <c r="G117"/>
  <c r="F117"/>
  <c r="E117"/>
  <c r="D117"/>
  <c r="G116"/>
  <c r="F116"/>
  <c r="E116"/>
  <c r="D116"/>
  <c r="G115"/>
  <c r="F115"/>
  <c r="E115"/>
  <c r="D115"/>
  <c r="G114"/>
  <c r="F114"/>
  <c r="E114"/>
  <c r="D114"/>
  <c r="G113"/>
  <c r="F113"/>
  <c r="E113"/>
  <c r="D113"/>
  <c r="G112"/>
  <c r="F112"/>
  <c r="E112"/>
  <c r="D112"/>
  <c r="G111"/>
  <c r="F111"/>
  <c r="E111"/>
  <c r="D111"/>
  <c r="G110"/>
  <c r="F110"/>
  <c r="E110"/>
  <c r="D110"/>
  <c r="G109"/>
  <c r="F109"/>
  <c r="E109"/>
  <c r="D109"/>
  <c r="G108"/>
  <c r="F108"/>
  <c r="E108"/>
  <c r="D108"/>
  <c r="G107"/>
  <c r="F107"/>
  <c r="E107"/>
  <c r="D107"/>
  <c r="G106"/>
  <c r="F106"/>
  <c r="E106"/>
  <c r="D106"/>
  <c r="G105"/>
  <c r="F105"/>
  <c r="E105"/>
  <c r="D105"/>
  <c r="G104"/>
  <c r="F104"/>
  <c r="E104"/>
  <c r="D104"/>
  <c r="G103"/>
  <c r="F103"/>
  <c r="E103"/>
  <c r="D103"/>
  <c r="G102"/>
  <c r="F102"/>
  <c r="E102"/>
  <c r="D102"/>
  <c r="G101"/>
  <c r="F101"/>
  <c r="E101"/>
  <c r="D101"/>
  <c r="G100"/>
  <c r="F100"/>
  <c r="E100"/>
  <c r="D100"/>
  <c r="G99"/>
  <c r="F99"/>
  <c r="E99"/>
  <c r="D99"/>
  <c r="G98"/>
  <c r="F98"/>
  <c r="E98"/>
  <c r="D98"/>
  <c r="G97"/>
  <c r="F97"/>
  <c r="E97"/>
  <c r="D97"/>
  <c r="G96"/>
  <c r="F96"/>
  <c r="E96"/>
  <c r="D96"/>
  <c r="G95"/>
  <c r="F95"/>
  <c r="E95"/>
  <c r="D95"/>
  <c r="G94"/>
  <c r="F94"/>
  <c r="E94"/>
  <c r="D94"/>
  <c r="G93"/>
  <c r="F93"/>
  <c r="E93"/>
  <c r="D93"/>
  <c r="G92"/>
  <c r="F92"/>
  <c r="E92"/>
  <c r="D92"/>
  <c r="G91"/>
  <c r="F91"/>
  <c r="E91"/>
  <c r="D91"/>
  <c r="G90"/>
  <c r="F90"/>
  <c r="E90"/>
  <c r="D90"/>
  <c r="G89"/>
  <c r="F89"/>
  <c r="E89"/>
  <c r="D89"/>
  <c r="G88"/>
  <c r="F88"/>
  <c r="E88"/>
  <c r="D88"/>
  <c r="G87"/>
  <c r="F87"/>
  <c r="E87"/>
  <c r="D87"/>
  <c r="G86"/>
  <c r="F86"/>
  <c r="E86"/>
  <c r="D86"/>
  <c r="G85"/>
  <c r="F85"/>
  <c r="E85"/>
  <c r="D85"/>
  <c r="G84"/>
  <c r="F84"/>
  <c r="E84"/>
  <c r="D84"/>
  <c r="G83"/>
  <c r="F83"/>
  <c r="E83"/>
  <c r="D83"/>
  <c r="G82"/>
  <c r="F82"/>
  <c r="E82"/>
  <c r="D82"/>
  <c r="G81"/>
  <c r="F81"/>
  <c r="E81"/>
  <c r="D81"/>
  <c r="G80"/>
  <c r="F80"/>
  <c r="E80"/>
  <c r="D80"/>
  <c r="G79"/>
  <c r="F79"/>
  <c r="E79"/>
  <c r="D79"/>
  <c r="G78"/>
  <c r="F78"/>
  <c r="E78"/>
  <c r="D78"/>
  <c r="G77"/>
  <c r="F77"/>
  <c r="E77"/>
  <c r="D77"/>
  <c r="G76"/>
  <c r="F76"/>
  <c r="E76"/>
  <c r="D76"/>
  <c r="G75"/>
  <c r="F75"/>
  <c r="E75"/>
  <c r="D75"/>
  <c r="G74"/>
  <c r="F74"/>
  <c r="E74"/>
  <c r="D74"/>
  <c r="G73"/>
  <c r="F73"/>
  <c r="E73"/>
  <c r="D73"/>
  <c r="G72"/>
  <c r="F72"/>
  <c r="E72"/>
  <c r="D72"/>
  <c r="G71"/>
  <c r="F71"/>
  <c r="E71"/>
  <c r="D71"/>
  <c r="G70"/>
  <c r="F70"/>
  <c r="E70"/>
  <c r="D70"/>
  <c r="G69"/>
  <c r="F69"/>
  <c r="E69"/>
  <c r="D69"/>
  <c r="G68"/>
  <c r="F68"/>
  <c r="E68"/>
  <c r="D68"/>
  <c r="G67"/>
  <c r="F67"/>
  <c r="E67"/>
  <c r="D67"/>
  <c r="G66"/>
  <c r="F66"/>
  <c r="E66"/>
  <c r="D66"/>
  <c r="G65"/>
  <c r="F65"/>
  <c r="E65"/>
  <c r="D65"/>
  <c r="G64"/>
  <c r="F64"/>
  <c r="E64"/>
  <c r="D64"/>
  <c r="G63"/>
  <c r="F63"/>
  <c r="E63"/>
  <c r="D63"/>
  <c r="G62"/>
  <c r="F62"/>
  <c r="E62"/>
  <c r="D62"/>
  <c r="G61"/>
  <c r="F61"/>
  <c r="E61"/>
  <c r="D61"/>
  <c r="G60"/>
  <c r="F60"/>
  <c r="E60"/>
  <c r="D60"/>
  <c r="G59"/>
  <c r="F59"/>
  <c r="E59"/>
  <c r="D59"/>
  <c r="G58"/>
  <c r="F58"/>
  <c r="E58"/>
  <c r="D58"/>
  <c r="G57"/>
  <c r="F57"/>
  <c r="E57"/>
  <c r="D57"/>
  <c r="G56"/>
  <c r="F56"/>
  <c r="E56"/>
  <c r="D56"/>
  <c r="G55"/>
  <c r="F55"/>
  <c r="E55"/>
  <c r="D55"/>
  <c r="G54"/>
  <c r="F54"/>
  <c r="E54"/>
  <c r="D54"/>
  <c r="G53"/>
  <c r="F53"/>
  <c r="E53"/>
  <c r="D53"/>
  <c r="G52"/>
  <c r="F52"/>
  <c r="E52"/>
  <c r="D52"/>
  <c r="G51"/>
  <c r="F51"/>
  <c r="E51"/>
  <c r="D51"/>
  <c r="G50"/>
  <c r="F50"/>
  <c r="E50"/>
  <c r="D50"/>
  <c r="G49"/>
  <c r="F49"/>
  <c r="E49"/>
  <c r="D49"/>
  <c r="G48"/>
  <c r="F48"/>
  <c r="E48"/>
  <c r="D48"/>
  <c r="G47"/>
  <c r="F47"/>
  <c r="E47"/>
  <c r="D47"/>
  <c r="G46"/>
  <c r="F46"/>
  <c r="E46"/>
  <c r="D46"/>
  <c r="G45"/>
  <c r="F45"/>
  <c r="E45"/>
  <c r="D45"/>
  <c r="G44"/>
  <c r="F44"/>
  <c r="E44"/>
  <c r="D44"/>
  <c r="G43"/>
  <c r="F43"/>
  <c r="E43"/>
  <c r="D43"/>
  <c r="G42"/>
  <c r="F42"/>
  <c r="E42"/>
  <c r="D42"/>
  <c r="G41"/>
  <c r="F41"/>
  <c r="E41"/>
  <c r="D41"/>
  <c r="G40"/>
  <c r="F40"/>
  <c r="E40"/>
  <c r="D40"/>
  <c r="G39"/>
  <c r="F39"/>
  <c r="E39"/>
  <c r="D39"/>
  <c r="G38"/>
  <c r="F38"/>
  <c r="E38"/>
  <c r="D38"/>
  <c r="G37"/>
  <c r="F37"/>
  <c r="E37"/>
  <c r="D37"/>
  <c r="G36"/>
  <c r="F36"/>
  <c r="E36"/>
  <c r="D36"/>
  <c r="G35"/>
  <c r="F35"/>
  <c r="E35"/>
  <c r="D35"/>
  <c r="G34"/>
  <c r="F34"/>
  <c r="E34"/>
  <c r="D34"/>
  <c r="G33"/>
  <c r="F33"/>
  <c r="E33"/>
  <c r="D33"/>
  <c r="G32"/>
  <c r="F32"/>
  <c r="E32"/>
  <c r="D32"/>
  <c r="G31"/>
  <c r="F31"/>
  <c r="E31"/>
  <c r="D31"/>
  <c r="G30"/>
  <c r="F30"/>
  <c r="E30"/>
  <c r="D30"/>
  <c r="G29"/>
  <c r="F29"/>
  <c r="E29"/>
  <c r="D29"/>
  <c r="G28"/>
  <c r="F28"/>
  <c r="E28"/>
  <c r="D28"/>
  <c r="G27"/>
  <c r="F27"/>
  <c r="E27"/>
  <c r="D27"/>
  <c r="G26"/>
  <c r="F26"/>
  <c r="E26"/>
  <c r="D26"/>
  <c r="G25"/>
  <c r="F25"/>
  <c r="E25"/>
  <c r="D25"/>
  <c r="G24"/>
  <c r="F24"/>
  <c r="E24"/>
  <c r="D24"/>
  <c r="G23"/>
  <c r="F23"/>
  <c r="E23"/>
  <c r="D23"/>
  <c r="G22"/>
  <c r="F22"/>
  <c r="E22"/>
  <c r="D22"/>
  <c r="G21"/>
  <c r="F21"/>
  <c r="E21"/>
  <c r="D21"/>
  <c r="G20"/>
  <c r="F20"/>
  <c r="E20"/>
  <c r="D20"/>
  <c r="G19"/>
  <c r="F19"/>
  <c r="E19"/>
  <c r="D19"/>
  <c r="G18"/>
  <c r="F18"/>
  <c r="E18"/>
  <c r="D18"/>
  <c r="G17"/>
  <c r="F17"/>
  <c r="E17"/>
  <c r="D17"/>
  <c r="G16"/>
  <c r="F16"/>
  <c r="E16"/>
  <c r="D16"/>
  <c r="G15"/>
  <c r="F15"/>
  <c r="E15"/>
  <c r="D15"/>
  <c r="G14"/>
  <c r="F14"/>
  <c r="E14"/>
  <c r="D14"/>
  <c r="G13"/>
  <c r="F13"/>
  <c r="E13"/>
  <c r="D13"/>
  <c r="G12"/>
  <c r="F12"/>
  <c r="E12"/>
  <c r="D12"/>
  <c r="G11"/>
  <c r="F11"/>
  <c r="E11"/>
  <c r="D11"/>
  <c r="G10"/>
  <c r="F10"/>
  <c r="E10"/>
  <c r="D10"/>
  <c r="G9"/>
  <c r="F9"/>
  <c r="E9"/>
  <c r="D9"/>
  <c r="G8"/>
  <c r="F8"/>
  <c r="E8"/>
  <c r="D8"/>
  <c r="G7"/>
  <c r="F7"/>
  <c r="E7"/>
  <c r="D7"/>
  <c r="G6"/>
  <c r="F6"/>
  <c r="E6"/>
  <c r="D6"/>
  <c r="G5"/>
  <c r="F5"/>
  <c r="E5"/>
  <c r="D5"/>
  <c r="G4"/>
  <c r="F4"/>
  <c r="E4"/>
  <c r="D4"/>
  <c r="G3"/>
  <c r="F3"/>
  <c r="E3"/>
  <c r="D3"/>
  <c r="G2"/>
  <c r="F2"/>
  <c r="E2"/>
  <c r="D2"/>
  <c r="G1"/>
  <c r="F1"/>
  <c r="E1"/>
  <c r="D1"/>
  <c r="BI184" i="14"/>
  <c r="AW184"/>
  <c r="AI184"/>
  <c r="AL184" s="1"/>
  <c r="BE184" s="1"/>
  <c r="AI183"/>
  <c r="AL183" s="1"/>
  <c r="AI182"/>
  <c r="AL182" s="1"/>
  <c r="AU182" s="1"/>
  <c r="AL181"/>
  <c r="AI181"/>
  <c r="AI180"/>
  <c r="AL180" s="1"/>
  <c r="BE180" s="1"/>
  <c r="BD179"/>
  <c r="AI179"/>
  <c r="AL179" s="1"/>
  <c r="AZ179" s="1"/>
  <c r="BG178"/>
  <c r="BC178"/>
  <c r="AI178"/>
  <c r="AL178" s="1"/>
  <c r="AM178" s="1"/>
  <c r="BJ177"/>
  <c r="BF177"/>
  <c r="AL177"/>
  <c r="AT177" s="1"/>
  <c r="AI177"/>
  <c r="BI176"/>
  <c r="AI176"/>
  <c r="AL176" s="1"/>
  <c r="BL175"/>
  <c r="AL175"/>
  <c r="AR175" s="1"/>
  <c r="AI175"/>
  <c r="AY174"/>
  <c r="AI174"/>
  <c r="AL174" s="1"/>
  <c r="AM174" s="1"/>
  <c r="AL173"/>
  <c r="AP173" s="1"/>
  <c r="AI173"/>
  <c r="BE172"/>
  <c r="AI172"/>
  <c r="AL172" s="1"/>
  <c r="AL171"/>
  <c r="AN171" s="1"/>
  <c r="AI171"/>
  <c r="AI170"/>
  <c r="AL170" s="1"/>
  <c r="BL169"/>
  <c r="BF169"/>
  <c r="AV169"/>
  <c r="AP169"/>
  <c r="AN169"/>
  <c r="AL169"/>
  <c r="BN169" s="1"/>
  <c r="AI169"/>
  <c r="AI168"/>
  <c r="AL168" s="1"/>
  <c r="BM168" s="1"/>
  <c r="AP167"/>
  <c r="AL167"/>
  <c r="AI167"/>
  <c r="BO166"/>
  <c r="AY166"/>
  <c r="AW166"/>
  <c r="AI166"/>
  <c r="AL166" s="1"/>
  <c r="BM166" s="1"/>
  <c r="AX165"/>
  <c r="AL165"/>
  <c r="BL165" s="1"/>
  <c r="AI165"/>
  <c r="AW164"/>
  <c r="AI164"/>
  <c r="AL164" s="1"/>
  <c r="AL163"/>
  <c r="AI163"/>
  <c r="AI162"/>
  <c r="AL162" s="1"/>
  <c r="BL161"/>
  <c r="BF161"/>
  <c r="AV161"/>
  <c r="AP161"/>
  <c r="AN161"/>
  <c r="AL161"/>
  <c r="BN161" s="1"/>
  <c r="AI161"/>
  <c r="AY160"/>
  <c r="AI160"/>
  <c r="AL160" s="1"/>
  <c r="BM160" s="1"/>
  <c r="AL159"/>
  <c r="AI159"/>
  <c r="BO158"/>
  <c r="AY158"/>
  <c r="AW158"/>
  <c r="AI158"/>
  <c r="AL158" s="1"/>
  <c r="BM158" s="1"/>
  <c r="AV157"/>
  <c r="AL157"/>
  <c r="AI157"/>
  <c r="AI156"/>
  <c r="AL156" s="1"/>
  <c r="AL155"/>
  <c r="AI155"/>
  <c r="AI154"/>
  <c r="AL154" s="1"/>
  <c r="AW154" s="1"/>
  <c r="AL153"/>
  <c r="AO153" s="1"/>
  <c r="AI153"/>
  <c r="AI152"/>
  <c r="AL152" s="1"/>
  <c r="BK151"/>
  <c r="AL151"/>
  <c r="AP151" s="1"/>
  <c r="AI151"/>
  <c r="AY150"/>
  <c r="AW150"/>
  <c r="AI150"/>
  <c r="AL150" s="1"/>
  <c r="BD149"/>
  <c r="AX149"/>
  <c r="AL149"/>
  <c r="AI149"/>
  <c r="AL148"/>
  <c r="AW148" s="1"/>
  <c r="AI148"/>
  <c r="AL147"/>
  <c r="BH147" s="1"/>
  <c r="AI147"/>
  <c r="AI146"/>
  <c r="AL146" s="1"/>
  <c r="AV146" s="1"/>
  <c r="BJ145"/>
  <c r="BF145"/>
  <c r="AU145"/>
  <c r="AQ145"/>
  <c r="AN145"/>
  <c r="AL145"/>
  <c r="BK145" s="1"/>
  <c r="AJ145"/>
  <c r="BK178" s="1"/>
  <c r="AI145"/>
  <c r="AI144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AL138"/>
  <c r="AO138" s="1"/>
  <c r="AI138"/>
  <c r="BL137"/>
  <c r="AW137"/>
  <c r="AI137"/>
  <c r="AL137" s="1"/>
  <c r="BH137" s="1"/>
  <c r="AL136"/>
  <c r="AI136"/>
  <c r="AL135"/>
  <c r="AI135"/>
  <c r="AI134"/>
  <c r="AL134" s="1"/>
  <c r="BB134" s="1"/>
  <c r="AI133"/>
  <c r="AL133" s="1"/>
  <c r="AZ132"/>
  <c r="AT132"/>
  <c r="AL132"/>
  <c r="BO132" s="1"/>
  <c r="AI132"/>
  <c r="AO131"/>
  <c r="AI131"/>
  <c r="AL131" s="1"/>
  <c r="AL130"/>
  <c r="AI130"/>
  <c r="AI129"/>
  <c r="AL129" s="1"/>
  <c r="BG129" s="1"/>
  <c r="BH128"/>
  <c r="AU128"/>
  <c r="AQ128"/>
  <c r="AL128"/>
  <c r="BK128" s="1"/>
  <c r="AI128"/>
  <c r="AI127"/>
  <c r="AL127" s="1"/>
  <c r="BM127" s="1"/>
  <c r="AL126"/>
  <c r="AI126"/>
  <c r="AI125"/>
  <c r="AL125" s="1"/>
  <c r="AS125" s="1"/>
  <c r="AU124"/>
  <c r="AI124"/>
  <c r="AL124" s="1"/>
  <c r="BJ124" s="1"/>
  <c r="BJ123"/>
  <c r="AZ123"/>
  <c r="AL123"/>
  <c r="AI123"/>
  <c r="AI122"/>
  <c r="AL122" s="1"/>
  <c r="BG122" s="1"/>
  <c r="BN121"/>
  <c r="AX121"/>
  <c r="AM121"/>
  <c r="AL121"/>
  <c r="AZ121" s="1"/>
  <c r="AI121"/>
  <c r="AI120"/>
  <c r="AL120" s="1"/>
  <c r="AL119"/>
  <c r="BH119" s="1"/>
  <c r="AI119"/>
  <c r="BI118"/>
  <c r="AY118"/>
  <c r="AN118"/>
  <c r="AI118"/>
  <c r="AL118" s="1"/>
  <c r="BL118" s="1"/>
  <c r="BH117"/>
  <c r="AX117"/>
  <c r="AR117"/>
  <c r="AL117"/>
  <c r="AI117"/>
  <c r="AX116"/>
  <c r="AP116"/>
  <c r="AI116"/>
  <c r="AL116" s="1"/>
  <c r="BA116" s="1"/>
  <c r="BJ115"/>
  <c r="AZ115"/>
  <c r="AL115"/>
  <c r="BM115" s="1"/>
  <c r="AI115"/>
  <c r="BL114"/>
  <c r="AY114"/>
  <c r="AQ114"/>
  <c r="AN114"/>
  <c r="AI114"/>
  <c r="AL114" s="1"/>
  <c r="BA114" s="1"/>
  <c r="AR113"/>
  <c r="AL113"/>
  <c r="AI113"/>
  <c r="AI112"/>
  <c r="AL112" s="1"/>
  <c r="BB111"/>
  <c r="AZ111"/>
  <c r="AO111"/>
  <c r="AL111"/>
  <c r="AI111"/>
  <c r="AI110"/>
  <c r="AL110" s="1"/>
  <c r="AQ110" s="1"/>
  <c r="BF109"/>
  <c r="AU109"/>
  <c r="AR109"/>
  <c r="AL109"/>
  <c r="BC109" s="1"/>
  <c r="AI109"/>
  <c r="AI108"/>
  <c r="AL108" s="1"/>
  <c r="AU108" s="1"/>
  <c r="BJ107"/>
  <c r="AT107"/>
  <c r="AR107"/>
  <c r="AL107"/>
  <c r="BM107" s="1"/>
  <c r="AI107"/>
  <c r="AI106"/>
  <c r="AL106" s="1"/>
  <c r="BG106" s="1"/>
  <c r="AU105"/>
  <c r="AL105"/>
  <c r="AI105"/>
  <c r="AX104"/>
  <c r="AM104"/>
  <c r="AI104"/>
  <c r="AL104" s="1"/>
  <c r="AL103"/>
  <c r="BH103" s="1"/>
  <c r="AI103"/>
  <c r="AY102"/>
  <c r="AI102"/>
  <c r="AL102" s="1"/>
  <c r="AN102" s="1"/>
  <c r="AL101"/>
  <c r="AU101" s="1"/>
  <c r="AI101"/>
  <c r="AP100"/>
  <c r="AI100"/>
  <c r="AL100" s="1"/>
  <c r="AZ99"/>
  <c r="AL99"/>
  <c r="AO99" s="1"/>
  <c r="AJ99"/>
  <c r="AI99"/>
  <c r="AI98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AL91"/>
  <c r="AX91" s="1"/>
  <c r="AI91"/>
  <c r="AI90"/>
  <c r="AL90" s="1"/>
  <c r="BK90" s="1"/>
  <c r="AZ89"/>
  <c r="AL89"/>
  <c r="BJ89" s="1"/>
  <c r="AI89"/>
  <c r="AI88"/>
  <c r="AL88" s="1"/>
  <c r="AL87"/>
  <c r="BK87" s="1"/>
  <c r="AI87"/>
  <c r="AL86"/>
  <c r="AI86"/>
  <c r="BB85"/>
  <c r="AL85"/>
  <c r="AV85" s="1"/>
  <c r="AI85"/>
  <c r="BE84"/>
  <c r="AI84"/>
  <c r="AL84" s="1"/>
  <c r="BL84" s="1"/>
  <c r="AL83"/>
  <c r="AM83" s="1"/>
  <c r="AI83"/>
  <c r="AI82"/>
  <c r="AL82" s="1"/>
  <c r="AL81"/>
  <c r="AI81"/>
  <c r="AI80"/>
  <c r="AL80" s="1"/>
  <c r="BD80" s="1"/>
  <c r="AL79"/>
  <c r="BG79" s="1"/>
  <c r="AI79"/>
  <c r="AW78"/>
  <c r="AP78"/>
  <c r="AI78"/>
  <c r="AL78" s="1"/>
  <c r="BF78" s="1"/>
  <c r="AI77"/>
  <c r="AL77" s="1"/>
  <c r="BI76"/>
  <c r="AV76"/>
  <c r="AU76"/>
  <c r="AI76"/>
  <c r="AL76" s="1"/>
  <c r="BN75"/>
  <c r="BD75"/>
  <c r="AP75"/>
  <c r="AL75"/>
  <c r="AI75"/>
  <c r="AI74"/>
  <c r="AL74" s="1"/>
  <c r="AX74" s="1"/>
  <c r="AL73"/>
  <c r="AR73" s="1"/>
  <c r="AI73"/>
  <c r="AI72"/>
  <c r="AL72" s="1"/>
  <c r="AL71"/>
  <c r="BF71" s="1"/>
  <c r="AI71"/>
  <c r="AL70"/>
  <c r="AW70" s="1"/>
  <c r="AI70"/>
  <c r="AI69"/>
  <c r="AL69" s="1"/>
  <c r="BF69" s="1"/>
  <c r="AI68"/>
  <c r="AL68" s="1"/>
  <c r="BG68" s="1"/>
  <c r="BC67"/>
  <c r="AP67"/>
  <c r="AI67"/>
  <c r="AL67" s="1"/>
  <c r="AI66"/>
  <c r="AL66" s="1"/>
  <c r="BN65"/>
  <c r="BH65"/>
  <c r="BC65"/>
  <c r="AR65"/>
  <c r="AN65"/>
  <c r="AM65"/>
  <c r="AL65"/>
  <c r="BJ65" s="1"/>
  <c r="AI65"/>
  <c r="BO64"/>
  <c r="BN64"/>
  <c r="AX64"/>
  <c r="AS64"/>
  <c r="AM64"/>
  <c r="AL64"/>
  <c r="BE64" s="1"/>
  <c r="AI64"/>
  <c r="AL63"/>
  <c r="AX63" s="1"/>
  <c r="AI63"/>
  <c r="AW62"/>
  <c r="AM62"/>
  <c r="AI62"/>
  <c r="AL62" s="1"/>
  <c r="BH62" s="1"/>
  <c r="AL61"/>
  <c r="BB61" s="1"/>
  <c r="AI61"/>
  <c r="AL60"/>
  <c r="BB60" s="1"/>
  <c r="AI60"/>
  <c r="BA59"/>
  <c r="AZ59"/>
  <c r="AI59"/>
  <c r="AL59" s="1"/>
  <c r="AP59" s="1"/>
  <c r="AY58"/>
  <c r="AU58"/>
  <c r="AI58"/>
  <c r="AL58" s="1"/>
  <c r="BI58" s="1"/>
  <c r="AL57"/>
  <c r="BN57" s="1"/>
  <c r="AI57"/>
  <c r="AS56"/>
  <c r="AL56"/>
  <c r="AX56" s="1"/>
  <c r="AI56"/>
  <c r="BB55"/>
  <c r="AR55"/>
  <c r="AL55"/>
  <c r="BM55" s="1"/>
  <c r="AI55"/>
  <c r="BM54"/>
  <c r="AW54"/>
  <c r="AR54"/>
  <c r="AI54"/>
  <c r="AL54" s="1"/>
  <c r="AL53"/>
  <c r="AI53"/>
  <c r="AL52"/>
  <c r="BA52" s="1"/>
  <c r="AJ52"/>
  <c r="AI52"/>
  <c r="AI51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BI46"/>
  <c r="AR46"/>
  <c r="AI46"/>
  <c r="AL46" s="1"/>
  <c r="BN45"/>
  <c r="BH45"/>
  <c r="BC45"/>
  <c r="AY45"/>
  <c r="AR45"/>
  <c r="AN45"/>
  <c r="AM45"/>
  <c r="AL45"/>
  <c r="BO45" s="1"/>
  <c r="AI45"/>
  <c r="AL44"/>
  <c r="AI44"/>
  <c r="AL43"/>
  <c r="BM43" s="1"/>
  <c r="AI43"/>
  <c r="BH42"/>
  <c r="AI42"/>
  <c r="AL42" s="1"/>
  <c r="AW42" s="1"/>
  <c r="AL41"/>
  <c r="BB41" s="1"/>
  <c r="AI41"/>
  <c r="AI40"/>
  <c r="AL40" s="1"/>
  <c r="AI39"/>
  <c r="AL39" s="1"/>
  <c r="BI39" s="1"/>
  <c r="BI38"/>
  <c r="BH38"/>
  <c r="AY38"/>
  <c r="AR38"/>
  <c r="AN38"/>
  <c r="AI38"/>
  <c r="AL38" s="1"/>
  <c r="BO38" s="1"/>
  <c r="AL37"/>
  <c r="AT37" s="1"/>
  <c r="AI37"/>
  <c r="AL36"/>
  <c r="BJ36" s="1"/>
  <c r="AI36"/>
  <c r="AL35"/>
  <c r="AI35"/>
  <c r="AI34"/>
  <c r="AL34" s="1"/>
  <c r="AU33"/>
  <c r="AL33"/>
  <c r="AI33"/>
  <c r="AI32"/>
  <c r="AL32" s="1"/>
  <c r="AI31"/>
  <c r="AL31" s="1"/>
  <c r="BK30"/>
  <c r="BC30"/>
  <c r="AZ30"/>
  <c r="AO30"/>
  <c r="AN30"/>
  <c r="AI30"/>
  <c r="AL30" s="1"/>
  <c r="BH30" s="1"/>
  <c r="AL29"/>
  <c r="BJ29" s="1"/>
  <c r="AI29"/>
  <c r="AL28"/>
  <c r="BJ28" s="1"/>
  <c r="AI28"/>
  <c r="BI27"/>
  <c r="AL27"/>
  <c r="AI27"/>
  <c r="AI26"/>
  <c r="AL26" s="1"/>
  <c r="BH26" s="1"/>
  <c r="AU25"/>
  <c r="AL25"/>
  <c r="AI25"/>
  <c r="AI24"/>
  <c r="AL24" s="1"/>
  <c r="BA23"/>
  <c r="AT23"/>
  <c r="AN23"/>
  <c r="AI23"/>
  <c r="AL23" s="1"/>
  <c r="BJ23" s="1"/>
  <c r="BK22"/>
  <c r="BD22"/>
  <c r="AW22"/>
  <c r="AI22"/>
  <c r="AL22" s="1"/>
  <c r="BO21"/>
  <c r="BB21"/>
  <c r="AM21"/>
  <c r="AL21"/>
  <c r="AI21"/>
  <c r="AL20"/>
  <c r="BJ20" s="1"/>
  <c r="AI20"/>
  <c r="BI19"/>
  <c r="BD19"/>
  <c r="AV19"/>
  <c r="AP19"/>
  <c r="AN19"/>
  <c r="AL19"/>
  <c r="BL19" s="1"/>
  <c r="AI19"/>
  <c r="AI18"/>
  <c r="AL18" s="1"/>
  <c r="AL17"/>
  <c r="BK17" s="1"/>
  <c r="AI17"/>
  <c r="AI16"/>
  <c r="AL16" s="1"/>
  <c r="BA15"/>
  <c r="AI15"/>
  <c r="AL15" s="1"/>
  <c r="BJ15" s="1"/>
  <c r="BK14"/>
  <c r="AZ14"/>
  <c r="AN14"/>
  <c r="AI14"/>
  <c r="AL14" s="1"/>
  <c r="BB13"/>
  <c r="AL13"/>
  <c r="BJ13" s="1"/>
  <c r="AI13"/>
  <c r="AL12"/>
  <c r="BJ12" s="1"/>
  <c r="AI12"/>
  <c r="AL11"/>
  <c r="BN11" s="1"/>
  <c r="AI11"/>
  <c r="AI10"/>
  <c r="AL10" s="1"/>
  <c r="AO9"/>
  <c r="AI9"/>
  <c r="AL9" s="1"/>
  <c r="AL8"/>
  <c r="BH8" s="1"/>
  <c r="AI8"/>
  <c r="BN7"/>
  <c r="AO7"/>
  <c r="AL7"/>
  <c r="AS7" s="1"/>
  <c r="AI7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G1160" i="13"/>
  <c r="F1160"/>
  <c r="E1160"/>
  <c r="D1160"/>
  <c r="G1159"/>
  <c r="F1159"/>
  <c r="E1159"/>
  <c r="D1159"/>
  <c r="G1158"/>
  <c r="F1158"/>
  <c r="E1158"/>
  <c r="D1158"/>
  <c r="G1157"/>
  <c r="F1157"/>
  <c r="E1157"/>
  <c r="D1157"/>
  <c r="G1156"/>
  <c r="F1156"/>
  <c r="E1156"/>
  <c r="D1156"/>
  <c r="G1155"/>
  <c r="F1155"/>
  <c r="E1155"/>
  <c r="D1155"/>
  <c r="G1154"/>
  <c r="F1154"/>
  <c r="E1154"/>
  <c r="D1154"/>
  <c r="G1153"/>
  <c r="F1153"/>
  <c r="E1153"/>
  <c r="D1153"/>
  <c r="G1152"/>
  <c r="F1152"/>
  <c r="E1152"/>
  <c r="D1152"/>
  <c r="G1151"/>
  <c r="F1151"/>
  <c r="E1151"/>
  <c r="D1151"/>
  <c r="G1150"/>
  <c r="F1150"/>
  <c r="E1150"/>
  <c r="D1150"/>
  <c r="G1149"/>
  <c r="F1149"/>
  <c r="E1149"/>
  <c r="D1149"/>
  <c r="G1148"/>
  <c r="F1148"/>
  <c r="E1148"/>
  <c r="D1148"/>
  <c r="G1147"/>
  <c r="F1147"/>
  <c r="E1147"/>
  <c r="D1147"/>
  <c r="G1146"/>
  <c r="F1146"/>
  <c r="E1146"/>
  <c r="D1146"/>
  <c r="G1145"/>
  <c r="F1145"/>
  <c r="E1145"/>
  <c r="D1145"/>
  <c r="G1144"/>
  <c r="F1144"/>
  <c r="E1144"/>
  <c r="D1144"/>
  <c r="G1143"/>
  <c r="F1143"/>
  <c r="E1143"/>
  <c r="D1143"/>
  <c r="G1142"/>
  <c r="F1142"/>
  <c r="E1142"/>
  <c r="D1142"/>
  <c r="G1141"/>
  <c r="F1141"/>
  <c r="E1141"/>
  <c r="D1141"/>
  <c r="G1140"/>
  <c r="F1140"/>
  <c r="E1140"/>
  <c r="D1140"/>
  <c r="G1139"/>
  <c r="F1139"/>
  <c r="E1139"/>
  <c r="D1139"/>
  <c r="G1138"/>
  <c r="F1138"/>
  <c r="E1138"/>
  <c r="D1138"/>
  <c r="G1137"/>
  <c r="F1137"/>
  <c r="E1137"/>
  <c r="D1137"/>
  <c r="G1136"/>
  <c r="F1136"/>
  <c r="E1136"/>
  <c r="D1136"/>
  <c r="G1135"/>
  <c r="F1135"/>
  <c r="E1135"/>
  <c r="D1135"/>
  <c r="G1134"/>
  <c r="F1134"/>
  <c r="E1134"/>
  <c r="D1134"/>
  <c r="G1133"/>
  <c r="F1133"/>
  <c r="E1133"/>
  <c r="D1133"/>
  <c r="G1132"/>
  <c r="F1132"/>
  <c r="E1132"/>
  <c r="D1132"/>
  <c r="G1131"/>
  <c r="F1131"/>
  <c r="E1131"/>
  <c r="D1131"/>
  <c r="G1130"/>
  <c r="F1130"/>
  <c r="E1130"/>
  <c r="D1130"/>
  <c r="G1129"/>
  <c r="F1129"/>
  <c r="E1129"/>
  <c r="D1129"/>
  <c r="G1128"/>
  <c r="F1128"/>
  <c r="E1128"/>
  <c r="D1128"/>
  <c r="G1127"/>
  <c r="F1127"/>
  <c r="E1127"/>
  <c r="D1127"/>
  <c r="G1126"/>
  <c r="F1126"/>
  <c r="E1126"/>
  <c r="D1126"/>
  <c r="G1125"/>
  <c r="F1125"/>
  <c r="E1125"/>
  <c r="D1125"/>
  <c r="G1124"/>
  <c r="F1124"/>
  <c r="E1124"/>
  <c r="D1124"/>
  <c r="G1123"/>
  <c r="F1123"/>
  <c r="E1123"/>
  <c r="D1123"/>
  <c r="G1122"/>
  <c r="F1122"/>
  <c r="E1122"/>
  <c r="D1122"/>
  <c r="G1121"/>
  <c r="F1121"/>
  <c r="E1121"/>
  <c r="D1121"/>
  <c r="G1120"/>
  <c r="F1120"/>
  <c r="E1120"/>
  <c r="D1120"/>
  <c r="G1119"/>
  <c r="F1119"/>
  <c r="E1119"/>
  <c r="D1119"/>
  <c r="G1118"/>
  <c r="F1118"/>
  <c r="E1118"/>
  <c r="D1118"/>
  <c r="G1117"/>
  <c r="F1117"/>
  <c r="E1117"/>
  <c r="D1117"/>
  <c r="G1116"/>
  <c r="F1116"/>
  <c r="E1116"/>
  <c r="D1116"/>
  <c r="G1115"/>
  <c r="F1115"/>
  <c r="E1115"/>
  <c r="D1115"/>
  <c r="G1114"/>
  <c r="F1114"/>
  <c r="E1114"/>
  <c r="D1114"/>
  <c r="G1113"/>
  <c r="F1113"/>
  <c r="E1113"/>
  <c r="D1113"/>
  <c r="G1112"/>
  <c r="F1112"/>
  <c r="E1112"/>
  <c r="D1112"/>
  <c r="G1111"/>
  <c r="F1111"/>
  <c r="E1111"/>
  <c r="D1111"/>
  <c r="G1110"/>
  <c r="F1110"/>
  <c r="E1110"/>
  <c r="D1110"/>
  <c r="G1109"/>
  <c r="F1109"/>
  <c r="E1109"/>
  <c r="D1109"/>
  <c r="G1108"/>
  <c r="F1108"/>
  <c r="E1108"/>
  <c r="D1108"/>
  <c r="G1107"/>
  <c r="F1107"/>
  <c r="E1107"/>
  <c r="D1107"/>
  <c r="G1106"/>
  <c r="F1106"/>
  <c r="E1106"/>
  <c r="D1106"/>
  <c r="G1105"/>
  <c r="F1105"/>
  <c r="E1105"/>
  <c r="D1105"/>
  <c r="G1104"/>
  <c r="F1104"/>
  <c r="E1104"/>
  <c r="D1104"/>
  <c r="G1103"/>
  <c r="F1103"/>
  <c r="E1103"/>
  <c r="D1103"/>
  <c r="G1102"/>
  <c r="F1102"/>
  <c r="E1102"/>
  <c r="D1102"/>
  <c r="G1101"/>
  <c r="F1101"/>
  <c r="E1101"/>
  <c r="D1101"/>
  <c r="G1100"/>
  <c r="F1100"/>
  <c r="E1100"/>
  <c r="D1100"/>
  <c r="G1099"/>
  <c r="F1099"/>
  <c r="E1099"/>
  <c r="D1099"/>
  <c r="G1098"/>
  <c r="F1098"/>
  <c r="E1098"/>
  <c r="D1098"/>
  <c r="G1097"/>
  <c r="F1097"/>
  <c r="E1097"/>
  <c r="D1097"/>
  <c r="G1096"/>
  <c r="F1096"/>
  <c r="E1096"/>
  <c r="D1096"/>
  <c r="G1095"/>
  <c r="F1095"/>
  <c r="E1095"/>
  <c r="D1095"/>
  <c r="G1094"/>
  <c r="F1094"/>
  <c r="E1094"/>
  <c r="D1094"/>
  <c r="G1093"/>
  <c r="F1093"/>
  <c r="E1093"/>
  <c r="D1093"/>
  <c r="G1092"/>
  <c r="F1092"/>
  <c r="E1092"/>
  <c r="D1092"/>
  <c r="G1091"/>
  <c r="F1091"/>
  <c r="E1091"/>
  <c r="D1091"/>
  <c r="G1090"/>
  <c r="F1090"/>
  <c r="E1090"/>
  <c r="D1090"/>
  <c r="G1089"/>
  <c r="F1089"/>
  <c r="E1089"/>
  <c r="D1089"/>
  <c r="G1088"/>
  <c r="F1088"/>
  <c r="E1088"/>
  <c r="D1088"/>
  <c r="G1087"/>
  <c r="F1087"/>
  <c r="E1087"/>
  <c r="D1087"/>
  <c r="G1086"/>
  <c r="F1086"/>
  <c r="E1086"/>
  <c r="D1086"/>
  <c r="G1085"/>
  <c r="F1085"/>
  <c r="E1085"/>
  <c r="D1085"/>
  <c r="G1084"/>
  <c r="F1084"/>
  <c r="E1084"/>
  <c r="D1084"/>
  <c r="G1083"/>
  <c r="F1083"/>
  <c r="E1083"/>
  <c r="D1083"/>
  <c r="G1082"/>
  <c r="F1082"/>
  <c r="E1082"/>
  <c r="D1082"/>
  <c r="G1081"/>
  <c r="F1081"/>
  <c r="E1081"/>
  <c r="D1081"/>
  <c r="G1080"/>
  <c r="F1080"/>
  <c r="E1080"/>
  <c r="D1080"/>
  <c r="G1079"/>
  <c r="F1079"/>
  <c r="E1079"/>
  <c r="D1079"/>
  <c r="G1078"/>
  <c r="F1078"/>
  <c r="E1078"/>
  <c r="D1078"/>
  <c r="G1077"/>
  <c r="F1077"/>
  <c r="E1077"/>
  <c r="D1077"/>
  <c r="G1076"/>
  <c r="F1076"/>
  <c r="E1076"/>
  <c r="D1076"/>
  <c r="G1075"/>
  <c r="F1075"/>
  <c r="E1075"/>
  <c r="D1075"/>
  <c r="G1074"/>
  <c r="F1074"/>
  <c r="E1074"/>
  <c r="D1074"/>
  <c r="G1073"/>
  <c r="F1073"/>
  <c r="E1073"/>
  <c r="D1073"/>
  <c r="G1072"/>
  <c r="F1072"/>
  <c r="E1072"/>
  <c r="D1072"/>
  <c r="G1071"/>
  <c r="F1071"/>
  <c r="E1071"/>
  <c r="D1071"/>
  <c r="G1070"/>
  <c r="F1070"/>
  <c r="E1070"/>
  <c r="D1070"/>
  <c r="G1069"/>
  <c r="F1069"/>
  <c r="E1069"/>
  <c r="D1069"/>
  <c r="G1068"/>
  <c r="F1068"/>
  <c r="E1068"/>
  <c r="D1068"/>
  <c r="G1067"/>
  <c r="F1067"/>
  <c r="E1067"/>
  <c r="D1067"/>
  <c r="G1066"/>
  <c r="F1066"/>
  <c r="E1066"/>
  <c r="D1066"/>
  <c r="G1065"/>
  <c r="F1065"/>
  <c r="E1065"/>
  <c r="D1065"/>
  <c r="G1064"/>
  <c r="F1064"/>
  <c r="E1064"/>
  <c r="D1064"/>
  <c r="G1063"/>
  <c r="F1063"/>
  <c r="E1063"/>
  <c r="D1063"/>
  <c r="G1062"/>
  <c r="F1062"/>
  <c r="E1062"/>
  <c r="D1062"/>
  <c r="G1061"/>
  <c r="F1061"/>
  <c r="E1061"/>
  <c r="D1061"/>
  <c r="G1060"/>
  <c r="F1060"/>
  <c r="E1060"/>
  <c r="D1060"/>
  <c r="G1059"/>
  <c r="F1059"/>
  <c r="E1059"/>
  <c r="D1059"/>
  <c r="G1058"/>
  <c r="F1058"/>
  <c r="E1058"/>
  <c r="D1058"/>
  <c r="G1057"/>
  <c r="F1057"/>
  <c r="E1057"/>
  <c r="D1057"/>
  <c r="G1056"/>
  <c r="F1056"/>
  <c r="E1056"/>
  <c r="D1056"/>
  <c r="G1055"/>
  <c r="F1055"/>
  <c r="E1055"/>
  <c r="D1055"/>
  <c r="G1054"/>
  <c r="F1054"/>
  <c r="E1054"/>
  <c r="D1054"/>
  <c r="G1053"/>
  <c r="F1053"/>
  <c r="E1053"/>
  <c r="D1053"/>
  <c r="G1052"/>
  <c r="F1052"/>
  <c r="E1052"/>
  <c r="D1052"/>
  <c r="G1051"/>
  <c r="F1051"/>
  <c r="E1051"/>
  <c r="D1051"/>
  <c r="G1050"/>
  <c r="F1050"/>
  <c r="E1050"/>
  <c r="D1050"/>
  <c r="G1049"/>
  <c r="F1049"/>
  <c r="E1049"/>
  <c r="D1049"/>
  <c r="G1048"/>
  <c r="F1048"/>
  <c r="E1048"/>
  <c r="D1048"/>
  <c r="G1047"/>
  <c r="F1047"/>
  <c r="E1047"/>
  <c r="D1047"/>
  <c r="G1046"/>
  <c r="F1046"/>
  <c r="E1046"/>
  <c r="D1046"/>
  <c r="G1045"/>
  <c r="F1045"/>
  <c r="E1045"/>
  <c r="D1045"/>
  <c r="G1044"/>
  <c r="F1044"/>
  <c r="E1044"/>
  <c r="D1044"/>
  <c r="G1043"/>
  <c r="F1043"/>
  <c r="E1043"/>
  <c r="D1043"/>
  <c r="G1042"/>
  <c r="F1042"/>
  <c r="E1042"/>
  <c r="D1042"/>
  <c r="G1041"/>
  <c r="F1041"/>
  <c r="E1041"/>
  <c r="D1041"/>
  <c r="G1040"/>
  <c r="F1040"/>
  <c r="E1040"/>
  <c r="D1040"/>
  <c r="G1039"/>
  <c r="F1039"/>
  <c r="E1039"/>
  <c r="D1039"/>
  <c r="G1038"/>
  <c r="F1038"/>
  <c r="E1038"/>
  <c r="D1038"/>
  <c r="G1037"/>
  <c r="F1037"/>
  <c r="E1037"/>
  <c r="D1037"/>
  <c r="G1036"/>
  <c r="F1036"/>
  <c r="E1036"/>
  <c r="D1036"/>
  <c r="G1035"/>
  <c r="F1035"/>
  <c r="E1035"/>
  <c r="D1035"/>
  <c r="G1034"/>
  <c r="F1034"/>
  <c r="E1034"/>
  <c r="D1034"/>
  <c r="G1033"/>
  <c r="F1033"/>
  <c r="E1033"/>
  <c r="D1033"/>
  <c r="G1032"/>
  <c r="F1032"/>
  <c r="E1032"/>
  <c r="D1032"/>
  <c r="G1031"/>
  <c r="F1031"/>
  <c r="E1031"/>
  <c r="D1031"/>
  <c r="G1030"/>
  <c r="F1030"/>
  <c r="E1030"/>
  <c r="D1030"/>
  <c r="G1029"/>
  <c r="F1029"/>
  <c r="E1029"/>
  <c r="D1029"/>
  <c r="G1028"/>
  <c r="F1028"/>
  <c r="E1028"/>
  <c r="D1028"/>
  <c r="G1027"/>
  <c r="F1027"/>
  <c r="E1027"/>
  <c r="D1027"/>
  <c r="G1026"/>
  <c r="F1026"/>
  <c r="E1026"/>
  <c r="D1026"/>
  <c r="G1025"/>
  <c r="F1025"/>
  <c r="E1025"/>
  <c r="D1025"/>
  <c r="G1024"/>
  <c r="F1024"/>
  <c r="E1024"/>
  <c r="D1024"/>
  <c r="G1023"/>
  <c r="F1023"/>
  <c r="E1023"/>
  <c r="D1023"/>
  <c r="G1022"/>
  <c r="F1022"/>
  <c r="E1022"/>
  <c r="D1022"/>
  <c r="G1021"/>
  <c r="F1021"/>
  <c r="E1021"/>
  <c r="D1021"/>
  <c r="G1020"/>
  <c r="F1020"/>
  <c r="E1020"/>
  <c r="D1020"/>
  <c r="G1019"/>
  <c r="F1019"/>
  <c r="E1019"/>
  <c r="D1019"/>
  <c r="G1018"/>
  <c r="F1018"/>
  <c r="E1018"/>
  <c r="D1018"/>
  <c r="G1017"/>
  <c r="F1017"/>
  <c r="E1017"/>
  <c r="D1017"/>
  <c r="G1016"/>
  <c r="F1016"/>
  <c r="E1016"/>
  <c r="D1016"/>
  <c r="G1015"/>
  <c r="F1015"/>
  <c r="E1015"/>
  <c r="D1015"/>
  <c r="G1014"/>
  <c r="F1014"/>
  <c r="E1014"/>
  <c r="D1014"/>
  <c r="G1013"/>
  <c r="F1013"/>
  <c r="E1013"/>
  <c r="D1013"/>
  <c r="G1012"/>
  <c r="F1012"/>
  <c r="E1012"/>
  <c r="D1012"/>
  <c r="G1011"/>
  <c r="F1011"/>
  <c r="E1011"/>
  <c r="D1011"/>
  <c r="G1010"/>
  <c r="F1010"/>
  <c r="E1010"/>
  <c r="D1010"/>
  <c r="G1009"/>
  <c r="F1009"/>
  <c r="E1009"/>
  <c r="D1009"/>
  <c r="G1008"/>
  <c r="F1008"/>
  <c r="E1008"/>
  <c r="D1008"/>
  <c r="G1007"/>
  <c r="F1007"/>
  <c r="E1007"/>
  <c r="D1007"/>
  <c r="G1006"/>
  <c r="F1006"/>
  <c r="E1006"/>
  <c r="D1006"/>
  <c r="G1005"/>
  <c r="F1005"/>
  <c r="E1005"/>
  <c r="D1005"/>
  <c r="G1004"/>
  <c r="F1004"/>
  <c r="E1004"/>
  <c r="D1004"/>
  <c r="G1003"/>
  <c r="F1003"/>
  <c r="E1003"/>
  <c r="D1003"/>
  <c r="G1002"/>
  <c r="F1002"/>
  <c r="E1002"/>
  <c r="D1002"/>
  <c r="G1001"/>
  <c r="F1001"/>
  <c r="E1001"/>
  <c r="D1001"/>
  <c r="G1000"/>
  <c r="F1000"/>
  <c r="E1000"/>
  <c r="D1000"/>
  <c r="G999"/>
  <c r="F999"/>
  <c r="E999"/>
  <c r="D999"/>
  <c r="G998"/>
  <c r="F998"/>
  <c r="E998"/>
  <c r="D998"/>
  <c r="G997"/>
  <c r="F997"/>
  <c r="E997"/>
  <c r="D997"/>
  <c r="G996"/>
  <c r="F996"/>
  <c r="E996"/>
  <c r="D996"/>
  <c r="G995"/>
  <c r="F995"/>
  <c r="E995"/>
  <c r="D995"/>
  <c r="G994"/>
  <c r="F994"/>
  <c r="E994"/>
  <c r="D994"/>
  <c r="G993"/>
  <c r="F993"/>
  <c r="E993"/>
  <c r="D993"/>
  <c r="G992"/>
  <c r="F992"/>
  <c r="E992"/>
  <c r="D992"/>
  <c r="G991"/>
  <c r="F991"/>
  <c r="E991"/>
  <c r="D991"/>
  <c r="G990"/>
  <c r="F990"/>
  <c r="E990"/>
  <c r="D990"/>
  <c r="G989"/>
  <c r="F989"/>
  <c r="E989"/>
  <c r="D989"/>
  <c r="G988"/>
  <c r="F988"/>
  <c r="E988"/>
  <c r="D988"/>
  <c r="G987"/>
  <c r="F987"/>
  <c r="E987"/>
  <c r="D987"/>
  <c r="G986"/>
  <c r="F986"/>
  <c r="E986"/>
  <c r="D986"/>
  <c r="G985"/>
  <c r="F985"/>
  <c r="E985"/>
  <c r="D985"/>
  <c r="G984"/>
  <c r="F984"/>
  <c r="E984"/>
  <c r="D984"/>
  <c r="G983"/>
  <c r="F983"/>
  <c r="E983"/>
  <c r="D983"/>
  <c r="G982"/>
  <c r="F982"/>
  <c r="E982"/>
  <c r="D982"/>
  <c r="G981"/>
  <c r="F981"/>
  <c r="E981"/>
  <c r="D981"/>
  <c r="G980"/>
  <c r="F980"/>
  <c r="E980"/>
  <c r="D980"/>
  <c r="G979"/>
  <c r="F979"/>
  <c r="E979"/>
  <c r="D979"/>
  <c r="G978"/>
  <c r="F978"/>
  <c r="E978"/>
  <c r="D978"/>
  <c r="G977"/>
  <c r="F977"/>
  <c r="E977"/>
  <c r="D977"/>
  <c r="G976"/>
  <c r="F976"/>
  <c r="E976"/>
  <c r="D976"/>
  <c r="G975"/>
  <c r="F975"/>
  <c r="E975"/>
  <c r="D975"/>
  <c r="G974"/>
  <c r="F974"/>
  <c r="E974"/>
  <c r="D974"/>
  <c r="G973"/>
  <c r="F973"/>
  <c r="E973"/>
  <c r="D973"/>
  <c r="G972"/>
  <c r="F972"/>
  <c r="E972"/>
  <c r="D972"/>
  <c r="G971"/>
  <c r="F971"/>
  <c r="E971"/>
  <c r="D971"/>
  <c r="G970"/>
  <c r="F970"/>
  <c r="E970"/>
  <c r="D970"/>
  <c r="G969"/>
  <c r="F969"/>
  <c r="E969"/>
  <c r="D969"/>
  <c r="G968"/>
  <c r="F968"/>
  <c r="E968"/>
  <c r="D968"/>
  <c r="G967"/>
  <c r="F967"/>
  <c r="E967"/>
  <c r="D967"/>
  <c r="G966"/>
  <c r="F966"/>
  <c r="E966"/>
  <c r="D966"/>
  <c r="G965"/>
  <c r="F965"/>
  <c r="E965"/>
  <c r="D965"/>
  <c r="G964"/>
  <c r="F964"/>
  <c r="E964"/>
  <c r="D964"/>
  <c r="G963"/>
  <c r="F963"/>
  <c r="E963"/>
  <c r="D963"/>
  <c r="G962"/>
  <c r="F962"/>
  <c r="E962"/>
  <c r="D962"/>
  <c r="G961"/>
  <c r="F961"/>
  <c r="E961"/>
  <c r="D961"/>
  <c r="G960"/>
  <c r="F960"/>
  <c r="E960"/>
  <c r="D960"/>
  <c r="G959"/>
  <c r="F959"/>
  <c r="E959"/>
  <c r="D959"/>
  <c r="G958"/>
  <c r="F958"/>
  <c r="E958"/>
  <c r="D958"/>
  <c r="G957"/>
  <c r="F957"/>
  <c r="E957"/>
  <c r="D957"/>
  <c r="G956"/>
  <c r="F956"/>
  <c r="E956"/>
  <c r="D956"/>
  <c r="G955"/>
  <c r="F955"/>
  <c r="E955"/>
  <c r="D955"/>
  <c r="G954"/>
  <c r="F954"/>
  <c r="E954"/>
  <c r="D954"/>
  <c r="G953"/>
  <c r="F953"/>
  <c r="E953"/>
  <c r="D953"/>
  <c r="G952"/>
  <c r="F952"/>
  <c r="E952"/>
  <c r="D952"/>
  <c r="G951"/>
  <c r="F951"/>
  <c r="E951"/>
  <c r="D951"/>
  <c r="G950"/>
  <c r="F950"/>
  <c r="E950"/>
  <c r="D950"/>
  <c r="G949"/>
  <c r="F949"/>
  <c r="E949"/>
  <c r="D949"/>
  <c r="G948"/>
  <c r="F948"/>
  <c r="E948"/>
  <c r="D948"/>
  <c r="G947"/>
  <c r="F947"/>
  <c r="E947"/>
  <c r="D947"/>
  <c r="G946"/>
  <c r="F946"/>
  <c r="E946"/>
  <c r="D946"/>
  <c r="G945"/>
  <c r="F945"/>
  <c r="E945"/>
  <c r="D945"/>
  <c r="G944"/>
  <c r="F944"/>
  <c r="E944"/>
  <c r="D944"/>
  <c r="G943"/>
  <c r="F943"/>
  <c r="E943"/>
  <c r="D943"/>
  <c r="G942"/>
  <c r="F942"/>
  <c r="E942"/>
  <c r="D942"/>
  <c r="G941"/>
  <c r="F941"/>
  <c r="E941"/>
  <c r="D941"/>
  <c r="G940"/>
  <c r="F940"/>
  <c r="E940"/>
  <c r="D940"/>
  <c r="G939"/>
  <c r="F939"/>
  <c r="E939"/>
  <c r="D939"/>
  <c r="G938"/>
  <c r="F938"/>
  <c r="E938"/>
  <c r="D938"/>
  <c r="G937"/>
  <c r="F937"/>
  <c r="E937"/>
  <c r="D937"/>
  <c r="G936"/>
  <c r="F936"/>
  <c r="E936"/>
  <c r="D936"/>
  <c r="G935"/>
  <c r="F935"/>
  <c r="E935"/>
  <c r="D935"/>
  <c r="G934"/>
  <c r="F934"/>
  <c r="E934"/>
  <c r="D934"/>
  <c r="G933"/>
  <c r="F933"/>
  <c r="E933"/>
  <c r="D933"/>
  <c r="G932"/>
  <c r="F932"/>
  <c r="E932"/>
  <c r="D932"/>
  <c r="G931"/>
  <c r="F931"/>
  <c r="E931"/>
  <c r="D931"/>
  <c r="G930"/>
  <c r="F930"/>
  <c r="E930"/>
  <c r="D930"/>
  <c r="G929"/>
  <c r="F929"/>
  <c r="E929"/>
  <c r="D929"/>
  <c r="G928"/>
  <c r="F928"/>
  <c r="E928"/>
  <c r="D928"/>
  <c r="G927"/>
  <c r="F927"/>
  <c r="E927"/>
  <c r="D927"/>
  <c r="G926"/>
  <c r="F926"/>
  <c r="E926"/>
  <c r="D926"/>
  <c r="G925"/>
  <c r="F925"/>
  <c r="E925"/>
  <c r="D925"/>
  <c r="G924"/>
  <c r="F924"/>
  <c r="E924"/>
  <c r="D924"/>
  <c r="G923"/>
  <c r="F923"/>
  <c r="E923"/>
  <c r="D923"/>
  <c r="G922"/>
  <c r="F922"/>
  <c r="E922"/>
  <c r="D922"/>
  <c r="G921"/>
  <c r="F921"/>
  <c r="E921"/>
  <c r="D921"/>
  <c r="G920"/>
  <c r="F920"/>
  <c r="E920"/>
  <c r="D920"/>
  <c r="G919"/>
  <c r="F919"/>
  <c r="E919"/>
  <c r="D919"/>
  <c r="G918"/>
  <c r="F918"/>
  <c r="E918"/>
  <c r="D918"/>
  <c r="G917"/>
  <c r="F917"/>
  <c r="E917"/>
  <c r="D917"/>
  <c r="G916"/>
  <c r="F916"/>
  <c r="E916"/>
  <c r="D916"/>
  <c r="G915"/>
  <c r="F915"/>
  <c r="E915"/>
  <c r="D915"/>
  <c r="G914"/>
  <c r="F914"/>
  <c r="E914"/>
  <c r="D914"/>
  <c r="G913"/>
  <c r="F913"/>
  <c r="E913"/>
  <c r="D913"/>
  <c r="G912"/>
  <c r="F912"/>
  <c r="E912"/>
  <c r="D912"/>
  <c r="G911"/>
  <c r="F911"/>
  <c r="E911"/>
  <c r="D911"/>
  <c r="G910"/>
  <c r="F910"/>
  <c r="E910"/>
  <c r="D910"/>
  <c r="G909"/>
  <c r="F909"/>
  <c r="E909"/>
  <c r="D909"/>
  <c r="G908"/>
  <c r="F908"/>
  <c r="E908"/>
  <c r="D908"/>
  <c r="G907"/>
  <c r="F907"/>
  <c r="E907"/>
  <c r="D907"/>
  <c r="G906"/>
  <c r="F906"/>
  <c r="E906"/>
  <c r="D906"/>
  <c r="G905"/>
  <c r="F905"/>
  <c r="E905"/>
  <c r="D905"/>
  <c r="G904"/>
  <c r="F904"/>
  <c r="E904"/>
  <c r="D904"/>
  <c r="G903"/>
  <c r="F903"/>
  <c r="E903"/>
  <c r="D903"/>
  <c r="G902"/>
  <c r="F902"/>
  <c r="E902"/>
  <c r="D902"/>
  <c r="G901"/>
  <c r="F901"/>
  <c r="E901"/>
  <c r="D901"/>
  <c r="G900"/>
  <c r="F900"/>
  <c r="E900"/>
  <c r="D900"/>
  <c r="G899"/>
  <c r="F899"/>
  <c r="E899"/>
  <c r="D899"/>
  <c r="G898"/>
  <c r="F898"/>
  <c r="E898"/>
  <c r="D898"/>
  <c r="G897"/>
  <c r="F897"/>
  <c r="E897"/>
  <c r="D897"/>
  <c r="G896"/>
  <c r="F896"/>
  <c r="E896"/>
  <c r="D896"/>
  <c r="G895"/>
  <c r="F895"/>
  <c r="E895"/>
  <c r="D895"/>
  <c r="G894"/>
  <c r="F894"/>
  <c r="E894"/>
  <c r="D894"/>
  <c r="G893"/>
  <c r="F893"/>
  <c r="E893"/>
  <c r="D893"/>
  <c r="G892"/>
  <c r="F892"/>
  <c r="E892"/>
  <c r="D892"/>
  <c r="G891"/>
  <c r="F891"/>
  <c r="E891"/>
  <c r="D891"/>
  <c r="G890"/>
  <c r="F890"/>
  <c r="E890"/>
  <c r="D890"/>
  <c r="G889"/>
  <c r="F889"/>
  <c r="E889"/>
  <c r="D889"/>
  <c r="G888"/>
  <c r="F888"/>
  <c r="E888"/>
  <c r="D888"/>
  <c r="G887"/>
  <c r="F887"/>
  <c r="E887"/>
  <c r="D887"/>
  <c r="G886"/>
  <c r="F886"/>
  <c r="E886"/>
  <c r="D886"/>
  <c r="G885"/>
  <c r="F885"/>
  <c r="E885"/>
  <c r="D885"/>
  <c r="G884"/>
  <c r="F884"/>
  <c r="E884"/>
  <c r="D884"/>
  <c r="G883"/>
  <c r="F883"/>
  <c r="E883"/>
  <c r="D883"/>
  <c r="G882"/>
  <c r="F882"/>
  <c r="E882"/>
  <c r="D882"/>
  <c r="G881"/>
  <c r="F881"/>
  <c r="E881"/>
  <c r="D881"/>
  <c r="G880"/>
  <c r="F880"/>
  <c r="E880"/>
  <c r="D880"/>
  <c r="G879"/>
  <c r="F879"/>
  <c r="E879"/>
  <c r="D879"/>
  <c r="G878"/>
  <c r="F878"/>
  <c r="E878"/>
  <c r="D878"/>
  <c r="G877"/>
  <c r="F877"/>
  <c r="E877"/>
  <c r="D877"/>
  <c r="G876"/>
  <c r="F876"/>
  <c r="E876"/>
  <c r="D876"/>
  <c r="G875"/>
  <c r="F875"/>
  <c r="E875"/>
  <c r="D875"/>
  <c r="G874"/>
  <c r="F874"/>
  <c r="E874"/>
  <c r="D874"/>
  <c r="G873"/>
  <c r="F873"/>
  <c r="E873"/>
  <c r="D873"/>
  <c r="G872"/>
  <c r="F872"/>
  <c r="E872"/>
  <c r="D872"/>
  <c r="G871"/>
  <c r="F871"/>
  <c r="E871"/>
  <c r="D871"/>
  <c r="G870"/>
  <c r="F870"/>
  <c r="E870"/>
  <c r="D870"/>
  <c r="G869"/>
  <c r="F869"/>
  <c r="E869"/>
  <c r="D869"/>
  <c r="G868"/>
  <c r="F868"/>
  <c r="E868"/>
  <c r="D868"/>
  <c r="G867"/>
  <c r="F867"/>
  <c r="E867"/>
  <c r="D867"/>
  <c r="G866"/>
  <c r="F866"/>
  <c r="E866"/>
  <c r="D866"/>
  <c r="G865"/>
  <c r="F865"/>
  <c r="E865"/>
  <c r="D865"/>
  <c r="G864"/>
  <c r="F864"/>
  <c r="E864"/>
  <c r="D864"/>
  <c r="G863"/>
  <c r="F863"/>
  <c r="E863"/>
  <c r="D863"/>
  <c r="G862"/>
  <c r="F862"/>
  <c r="E862"/>
  <c r="D862"/>
  <c r="G861"/>
  <c r="F861"/>
  <c r="E861"/>
  <c r="D861"/>
  <c r="G860"/>
  <c r="F860"/>
  <c r="E860"/>
  <c r="D860"/>
  <c r="G859"/>
  <c r="F859"/>
  <c r="E859"/>
  <c r="D859"/>
  <c r="G858"/>
  <c r="F858"/>
  <c r="E858"/>
  <c r="D858"/>
  <c r="G857"/>
  <c r="F857"/>
  <c r="E857"/>
  <c r="D857"/>
  <c r="G856"/>
  <c r="F856"/>
  <c r="E856"/>
  <c r="D856"/>
  <c r="G855"/>
  <c r="F855"/>
  <c r="E855"/>
  <c r="D855"/>
  <c r="G854"/>
  <c r="F854"/>
  <c r="E854"/>
  <c r="D854"/>
  <c r="G853"/>
  <c r="F853"/>
  <c r="E853"/>
  <c r="D853"/>
  <c r="G852"/>
  <c r="F852"/>
  <c r="E852"/>
  <c r="D852"/>
  <c r="G851"/>
  <c r="F851"/>
  <c r="E851"/>
  <c r="D851"/>
  <c r="G850"/>
  <c r="F850"/>
  <c r="E850"/>
  <c r="D850"/>
  <c r="G849"/>
  <c r="F849"/>
  <c r="E849"/>
  <c r="D849"/>
  <c r="G848"/>
  <c r="F848"/>
  <c r="E848"/>
  <c r="D848"/>
  <c r="G847"/>
  <c r="F847"/>
  <c r="E847"/>
  <c r="D847"/>
  <c r="G846"/>
  <c r="F846"/>
  <c r="E846"/>
  <c r="D846"/>
  <c r="G845"/>
  <c r="F845"/>
  <c r="E845"/>
  <c r="D845"/>
  <c r="G844"/>
  <c r="F844"/>
  <c r="E844"/>
  <c r="D844"/>
  <c r="G843"/>
  <c r="F843"/>
  <c r="E843"/>
  <c r="D843"/>
  <c r="G842"/>
  <c r="F842"/>
  <c r="E842"/>
  <c r="D842"/>
  <c r="G841"/>
  <c r="F841"/>
  <c r="E841"/>
  <c r="D841"/>
  <c r="G840"/>
  <c r="F840"/>
  <c r="E840"/>
  <c r="D840"/>
  <c r="G839"/>
  <c r="F839"/>
  <c r="E839"/>
  <c r="D839"/>
  <c r="G838"/>
  <c r="F838"/>
  <c r="E838"/>
  <c r="D838"/>
  <c r="G837"/>
  <c r="F837"/>
  <c r="E837"/>
  <c r="D837"/>
  <c r="G836"/>
  <c r="F836"/>
  <c r="E836"/>
  <c r="D836"/>
  <c r="G835"/>
  <c r="F835"/>
  <c r="E835"/>
  <c r="D835"/>
  <c r="G834"/>
  <c r="F834"/>
  <c r="E834"/>
  <c r="D834"/>
  <c r="G833"/>
  <c r="F833"/>
  <c r="E833"/>
  <c r="D833"/>
  <c r="G832"/>
  <c r="F832"/>
  <c r="E832"/>
  <c r="D832"/>
  <c r="G831"/>
  <c r="F831"/>
  <c r="E831"/>
  <c r="D831"/>
  <c r="G830"/>
  <c r="F830"/>
  <c r="E830"/>
  <c r="D830"/>
  <c r="G829"/>
  <c r="F829"/>
  <c r="E829"/>
  <c r="D829"/>
  <c r="G828"/>
  <c r="F828"/>
  <c r="E828"/>
  <c r="D828"/>
  <c r="G827"/>
  <c r="F827"/>
  <c r="E827"/>
  <c r="D827"/>
  <c r="G826"/>
  <c r="F826"/>
  <c r="E826"/>
  <c r="D826"/>
  <c r="G825"/>
  <c r="F825"/>
  <c r="E825"/>
  <c r="D825"/>
  <c r="G824"/>
  <c r="F824"/>
  <c r="E824"/>
  <c r="D824"/>
  <c r="G823"/>
  <c r="F823"/>
  <c r="E823"/>
  <c r="D823"/>
  <c r="G822"/>
  <c r="F822"/>
  <c r="E822"/>
  <c r="D822"/>
  <c r="G821"/>
  <c r="F821"/>
  <c r="E821"/>
  <c r="D821"/>
  <c r="G820"/>
  <c r="F820"/>
  <c r="E820"/>
  <c r="D820"/>
  <c r="G819"/>
  <c r="F819"/>
  <c r="E819"/>
  <c r="D819"/>
  <c r="G818"/>
  <c r="F818"/>
  <c r="E818"/>
  <c r="D818"/>
  <c r="G817"/>
  <c r="F817"/>
  <c r="E817"/>
  <c r="D817"/>
  <c r="G816"/>
  <c r="F816"/>
  <c r="E816"/>
  <c r="D816"/>
  <c r="G815"/>
  <c r="F815"/>
  <c r="E815"/>
  <c r="D815"/>
  <c r="G814"/>
  <c r="F814"/>
  <c r="E814"/>
  <c r="D814"/>
  <c r="G813"/>
  <c r="F813"/>
  <c r="E813"/>
  <c r="D813"/>
  <c r="G812"/>
  <c r="F812"/>
  <c r="E812"/>
  <c r="D812"/>
  <c r="G811"/>
  <c r="F811"/>
  <c r="E811"/>
  <c r="D811"/>
  <c r="G810"/>
  <c r="F810"/>
  <c r="E810"/>
  <c r="D810"/>
  <c r="G809"/>
  <c r="F809"/>
  <c r="E809"/>
  <c r="D809"/>
  <c r="G808"/>
  <c r="F808"/>
  <c r="E808"/>
  <c r="D808"/>
  <c r="G807"/>
  <c r="F807"/>
  <c r="E807"/>
  <c r="D807"/>
  <c r="G806"/>
  <c r="F806"/>
  <c r="E806"/>
  <c r="D806"/>
  <c r="G805"/>
  <c r="F805"/>
  <c r="E805"/>
  <c r="D805"/>
  <c r="G804"/>
  <c r="F804"/>
  <c r="E804"/>
  <c r="D804"/>
  <c r="G803"/>
  <c r="F803"/>
  <c r="E803"/>
  <c r="D803"/>
  <c r="G802"/>
  <c r="F802"/>
  <c r="E802"/>
  <c r="D802"/>
  <c r="G801"/>
  <c r="F801"/>
  <c r="E801"/>
  <c r="D801"/>
  <c r="G800"/>
  <c r="F800"/>
  <c r="E800"/>
  <c r="D800"/>
  <c r="G799"/>
  <c r="F799"/>
  <c r="E799"/>
  <c r="D799"/>
  <c r="G798"/>
  <c r="F798"/>
  <c r="E798"/>
  <c r="D798"/>
  <c r="G797"/>
  <c r="F797"/>
  <c r="E797"/>
  <c r="D797"/>
  <c r="G796"/>
  <c r="F796"/>
  <c r="E796"/>
  <c r="D796"/>
  <c r="G795"/>
  <c r="F795"/>
  <c r="E795"/>
  <c r="D795"/>
  <c r="G794"/>
  <c r="F794"/>
  <c r="E794"/>
  <c r="D794"/>
  <c r="G793"/>
  <c r="F793"/>
  <c r="E793"/>
  <c r="D793"/>
  <c r="G792"/>
  <c r="F792"/>
  <c r="E792"/>
  <c r="D792"/>
  <c r="G791"/>
  <c r="F791"/>
  <c r="E791"/>
  <c r="D791"/>
  <c r="G790"/>
  <c r="F790"/>
  <c r="E790"/>
  <c r="D790"/>
  <c r="G789"/>
  <c r="F789"/>
  <c r="E789"/>
  <c r="D789"/>
  <c r="G788"/>
  <c r="F788"/>
  <c r="E788"/>
  <c r="D788"/>
  <c r="G787"/>
  <c r="F787"/>
  <c r="E787"/>
  <c r="D787"/>
  <c r="G786"/>
  <c r="F786"/>
  <c r="E786"/>
  <c r="D786"/>
  <c r="G785"/>
  <c r="F785"/>
  <c r="E785"/>
  <c r="D785"/>
  <c r="G784"/>
  <c r="F784"/>
  <c r="E784"/>
  <c r="D784"/>
  <c r="G783"/>
  <c r="F783"/>
  <c r="E783"/>
  <c r="D783"/>
  <c r="G782"/>
  <c r="F782"/>
  <c r="E782"/>
  <c r="D782"/>
  <c r="G781"/>
  <c r="F781"/>
  <c r="E781"/>
  <c r="D781"/>
  <c r="G780"/>
  <c r="F780"/>
  <c r="E780"/>
  <c r="D780"/>
  <c r="G779"/>
  <c r="F779"/>
  <c r="E779"/>
  <c r="D779"/>
  <c r="G778"/>
  <c r="F778"/>
  <c r="E778"/>
  <c r="D778"/>
  <c r="G777"/>
  <c r="F777"/>
  <c r="E777"/>
  <c r="D777"/>
  <c r="G776"/>
  <c r="F776"/>
  <c r="E776"/>
  <c r="D776"/>
  <c r="G775"/>
  <c r="F775"/>
  <c r="E775"/>
  <c r="D775"/>
  <c r="G774"/>
  <c r="F774"/>
  <c r="E774"/>
  <c r="D774"/>
  <c r="G773"/>
  <c r="F773"/>
  <c r="E773"/>
  <c r="D773"/>
  <c r="G772"/>
  <c r="F772"/>
  <c r="E772"/>
  <c r="D772"/>
  <c r="G771"/>
  <c r="F771"/>
  <c r="E771"/>
  <c r="D771"/>
  <c r="G770"/>
  <c r="F770"/>
  <c r="E770"/>
  <c r="D770"/>
  <c r="G769"/>
  <c r="F769"/>
  <c r="E769"/>
  <c r="D769"/>
  <c r="G768"/>
  <c r="F768"/>
  <c r="E768"/>
  <c r="D768"/>
  <c r="G767"/>
  <c r="F767"/>
  <c r="E767"/>
  <c r="D767"/>
  <c r="G766"/>
  <c r="F766"/>
  <c r="E766"/>
  <c r="D766"/>
  <c r="G765"/>
  <c r="F765"/>
  <c r="E765"/>
  <c r="D765"/>
  <c r="G764"/>
  <c r="F764"/>
  <c r="E764"/>
  <c r="D764"/>
  <c r="G763"/>
  <c r="F763"/>
  <c r="E763"/>
  <c r="D763"/>
  <c r="G762"/>
  <c r="F762"/>
  <c r="E762"/>
  <c r="D762"/>
  <c r="G761"/>
  <c r="F761"/>
  <c r="E761"/>
  <c r="D761"/>
  <c r="G760"/>
  <c r="F760"/>
  <c r="E760"/>
  <c r="D760"/>
  <c r="G759"/>
  <c r="F759"/>
  <c r="E759"/>
  <c r="D759"/>
  <c r="G758"/>
  <c r="F758"/>
  <c r="E758"/>
  <c r="D758"/>
  <c r="G757"/>
  <c r="F757"/>
  <c r="E757"/>
  <c r="D757"/>
  <c r="G756"/>
  <c r="F756"/>
  <c r="E756"/>
  <c r="D756"/>
  <c r="G755"/>
  <c r="F755"/>
  <c r="E755"/>
  <c r="D755"/>
  <c r="G754"/>
  <c r="F754"/>
  <c r="E754"/>
  <c r="D754"/>
  <c r="G753"/>
  <c r="F753"/>
  <c r="E753"/>
  <c r="D753"/>
  <c r="G752"/>
  <c r="F752"/>
  <c r="E752"/>
  <c r="D752"/>
  <c r="G751"/>
  <c r="F751"/>
  <c r="E751"/>
  <c r="D751"/>
  <c r="G750"/>
  <c r="F750"/>
  <c r="E750"/>
  <c r="D750"/>
  <c r="G749"/>
  <c r="F749"/>
  <c r="E749"/>
  <c r="D749"/>
  <c r="G748"/>
  <c r="F748"/>
  <c r="E748"/>
  <c r="D748"/>
  <c r="G747"/>
  <c r="F747"/>
  <c r="E747"/>
  <c r="D747"/>
  <c r="G746"/>
  <c r="F746"/>
  <c r="E746"/>
  <c r="D746"/>
  <c r="G745"/>
  <c r="F745"/>
  <c r="E745"/>
  <c r="D745"/>
  <c r="G744"/>
  <c r="F744"/>
  <c r="E744"/>
  <c r="D744"/>
  <c r="G743"/>
  <c r="F743"/>
  <c r="E743"/>
  <c r="D743"/>
  <c r="G742"/>
  <c r="F742"/>
  <c r="E742"/>
  <c r="D742"/>
  <c r="G741"/>
  <c r="F741"/>
  <c r="E741"/>
  <c r="D741"/>
  <c r="G740"/>
  <c r="F740"/>
  <c r="E740"/>
  <c r="D740"/>
  <c r="G739"/>
  <c r="F739"/>
  <c r="E739"/>
  <c r="D739"/>
  <c r="G738"/>
  <c r="F738"/>
  <c r="E738"/>
  <c r="D738"/>
  <c r="G737"/>
  <c r="F737"/>
  <c r="E737"/>
  <c r="D737"/>
  <c r="G736"/>
  <c r="F736"/>
  <c r="E736"/>
  <c r="D736"/>
  <c r="G735"/>
  <c r="F735"/>
  <c r="E735"/>
  <c r="D735"/>
  <c r="G734"/>
  <c r="F734"/>
  <c r="E734"/>
  <c r="D734"/>
  <c r="G733"/>
  <c r="F733"/>
  <c r="E733"/>
  <c r="D733"/>
  <c r="G732"/>
  <c r="F732"/>
  <c r="E732"/>
  <c r="D732"/>
  <c r="G731"/>
  <c r="F731"/>
  <c r="E731"/>
  <c r="D731"/>
  <c r="G730"/>
  <c r="F730"/>
  <c r="E730"/>
  <c r="D730"/>
  <c r="G729"/>
  <c r="F729"/>
  <c r="E729"/>
  <c r="D729"/>
  <c r="G728"/>
  <c r="F728"/>
  <c r="E728"/>
  <c r="D728"/>
  <c r="G727"/>
  <c r="F727"/>
  <c r="E727"/>
  <c r="D727"/>
  <c r="G726"/>
  <c r="F726"/>
  <c r="E726"/>
  <c r="D726"/>
  <c r="G725"/>
  <c r="F725"/>
  <c r="E725"/>
  <c r="D725"/>
  <c r="G724"/>
  <c r="F724"/>
  <c r="E724"/>
  <c r="D724"/>
  <c r="G723"/>
  <c r="F723"/>
  <c r="E723"/>
  <c r="D723"/>
  <c r="G722"/>
  <c r="F722"/>
  <c r="E722"/>
  <c r="D722"/>
  <c r="G721"/>
  <c r="F721"/>
  <c r="E721"/>
  <c r="D721"/>
  <c r="G720"/>
  <c r="F720"/>
  <c r="E720"/>
  <c r="D720"/>
  <c r="G719"/>
  <c r="F719"/>
  <c r="E719"/>
  <c r="D719"/>
  <c r="G718"/>
  <c r="F718"/>
  <c r="E718"/>
  <c r="D718"/>
  <c r="G717"/>
  <c r="F717"/>
  <c r="E717"/>
  <c r="D717"/>
  <c r="G716"/>
  <c r="F716"/>
  <c r="E716"/>
  <c r="D716"/>
  <c r="G715"/>
  <c r="F715"/>
  <c r="E715"/>
  <c r="D715"/>
  <c r="G714"/>
  <c r="F714"/>
  <c r="E714"/>
  <c r="D714"/>
  <c r="G713"/>
  <c r="F713"/>
  <c r="E713"/>
  <c r="D713"/>
  <c r="G712"/>
  <c r="F712"/>
  <c r="E712"/>
  <c r="D712"/>
  <c r="G711"/>
  <c r="F711"/>
  <c r="E711"/>
  <c r="D711"/>
  <c r="G710"/>
  <c r="F710"/>
  <c r="E710"/>
  <c r="D710"/>
  <c r="G709"/>
  <c r="F709"/>
  <c r="E709"/>
  <c r="D709"/>
  <c r="G708"/>
  <c r="F708"/>
  <c r="E708"/>
  <c r="D708"/>
  <c r="G707"/>
  <c r="F707"/>
  <c r="E707"/>
  <c r="D707"/>
  <c r="G706"/>
  <c r="F706"/>
  <c r="E706"/>
  <c r="D706"/>
  <c r="G705"/>
  <c r="F705"/>
  <c r="E705"/>
  <c r="D705"/>
  <c r="G704"/>
  <c r="F704"/>
  <c r="E704"/>
  <c r="D704"/>
  <c r="G703"/>
  <c r="F703"/>
  <c r="E703"/>
  <c r="D703"/>
  <c r="G702"/>
  <c r="F702"/>
  <c r="E702"/>
  <c r="D702"/>
  <c r="G701"/>
  <c r="F701"/>
  <c r="E701"/>
  <c r="D701"/>
  <c r="G700"/>
  <c r="F700"/>
  <c r="E700"/>
  <c r="D700"/>
  <c r="G699"/>
  <c r="F699"/>
  <c r="E699"/>
  <c r="D699"/>
  <c r="G698"/>
  <c r="F698"/>
  <c r="E698"/>
  <c r="D698"/>
  <c r="G697"/>
  <c r="F697"/>
  <c r="E697"/>
  <c r="D697"/>
  <c r="G696"/>
  <c r="F696"/>
  <c r="E696"/>
  <c r="D696"/>
  <c r="G695"/>
  <c r="F695"/>
  <c r="E695"/>
  <c r="D695"/>
  <c r="G694"/>
  <c r="F694"/>
  <c r="E694"/>
  <c r="D694"/>
  <c r="G693"/>
  <c r="F693"/>
  <c r="E693"/>
  <c r="D693"/>
  <c r="G692"/>
  <c r="F692"/>
  <c r="E692"/>
  <c r="D692"/>
  <c r="G691"/>
  <c r="F691"/>
  <c r="E691"/>
  <c r="D691"/>
  <c r="G690"/>
  <c r="F690"/>
  <c r="E690"/>
  <c r="D690"/>
  <c r="G689"/>
  <c r="F689"/>
  <c r="E689"/>
  <c r="D689"/>
  <c r="G688"/>
  <c r="F688"/>
  <c r="E688"/>
  <c r="D688"/>
  <c r="G687"/>
  <c r="F687"/>
  <c r="E687"/>
  <c r="D687"/>
  <c r="G686"/>
  <c r="F686"/>
  <c r="E686"/>
  <c r="D686"/>
  <c r="G685"/>
  <c r="F685"/>
  <c r="E685"/>
  <c r="D685"/>
  <c r="G684"/>
  <c r="F684"/>
  <c r="E684"/>
  <c r="D684"/>
  <c r="G683"/>
  <c r="F683"/>
  <c r="E683"/>
  <c r="D683"/>
  <c r="G682"/>
  <c r="F682"/>
  <c r="E682"/>
  <c r="D682"/>
  <c r="G681"/>
  <c r="F681"/>
  <c r="E681"/>
  <c r="D681"/>
  <c r="G680"/>
  <c r="F680"/>
  <c r="E680"/>
  <c r="D680"/>
  <c r="G679"/>
  <c r="F679"/>
  <c r="E679"/>
  <c r="D679"/>
  <c r="G678"/>
  <c r="F678"/>
  <c r="E678"/>
  <c r="D678"/>
  <c r="G677"/>
  <c r="F677"/>
  <c r="E677"/>
  <c r="D677"/>
  <c r="G676"/>
  <c r="F676"/>
  <c r="E676"/>
  <c r="D676"/>
  <c r="G675"/>
  <c r="F675"/>
  <c r="E675"/>
  <c r="D675"/>
  <c r="G674"/>
  <c r="F674"/>
  <c r="E674"/>
  <c r="D674"/>
  <c r="G673"/>
  <c r="F673"/>
  <c r="E673"/>
  <c r="D673"/>
  <c r="G672"/>
  <c r="F672"/>
  <c r="E672"/>
  <c r="D672"/>
  <c r="G671"/>
  <c r="F671"/>
  <c r="E671"/>
  <c r="D671"/>
  <c r="G670"/>
  <c r="F670"/>
  <c r="E670"/>
  <c r="D670"/>
  <c r="G669"/>
  <c r="F669"/>
  <c r="E669"/>
  <c r="D669"/>
  <c r="G668"/>
  <c r="F668"/>
  <c r="E668"/>
  <c r="D668"/>
  <c r="G667"/>
  <c r="F667"/>
  <c r="E667"/>
  <c r="D667"/>
  <c r="G666"/>
  <c r="F666"/>
  <c r="E666"/>
  <c r="D666"/>
  <c r="G665"/>
  <c r="F665"/>
  <c r="E665"/>
  <c r="D665"/>
  <c r="G664"/>
  <c r="F664"/>
  <c r="E664"/>
  <c r="D664"/>
  <c r="G663"/>
  <c r="F663"/>
  <c r="E663"/>
  <c r="D663"/>
  <c r="G662"/>
  <c r="F662"/>
  <c r="E662"/>
  <c r="D662"/>
  <c r="G661"/>
  <c r="F661"/>
  <c r="E661"/>
  <c r="D661"/>
  <c r="G660"/>
  <c r="F660"/>
  <c r="E660"/>
  <c r="D660"/>
  <c r="G659"/>
  <c r="F659"/>
  <c r="E659"/>
  <c r="D659"/>
  <c r="G658"/>
  <c r="F658"/>
  <c r="E658"/>
  <c r="D658"/>
  <c r="G657"/>
  <c r="F657"/>
  <c r="E657"/>
  <c r="D657"/>
  <c r="G656"/>
  <c r="F656"/>
  <c r="E656"/>
  <c r="D656"/>
  <c r="G655"/>
  <c r="F655"/>
  <c r="E655"/>
  <c r="D655"/>
  <c r="G654"/>
  <c r="F654"/>
  <c r="E654"/>
  <c r="D654"/>
  <c r="G653"/>
  <c r="F653"/>
  <c r="E653"/>
  <c r="D653"/>
  <c r="G652"/>
  <c r="F652"/>
  <c r="E652"/>
  <c r="D652"/>
  <c r="G651"/>
  <c r="F651"/>
  <c r="E651"/>
  <c r="D651"/>
  <c r="G650"/>
  <c r="F650"/>
  <c r="E650"/>
  <c r="D650"/>
  <c r="G649"/>
  <c r="F649"/>
  <c r="E649"/>
  <c r="D649"/>
  <c r="G648"/>
  <c r="F648"/>
  <c r="E648"/>
  <c r="D648"/>
  <c r="G647"/>
  <c r="F647"/>
  <c r="E647"/>
  <c r="D647"/>
  <c r="G646"/>
  <c r="F646"/>
  <c r="E646"/>
  <c r="D646"/>
  <c r="G645"/>
  <c r="F645"/>
  <c r="E645"/>
  <c r="D645"/>
  <c r="G644"/>
  <c r="F644"/>
  <c r="E644"/>
  <c r="D644"/>
  <c r="G643"/>
  <c r="F643"/>
  <c r="E643"/>
  <c r="D643"/>
  <c r="G642"/>
  <c r="F642"/>
  <c r="E642"/>
  <c r="D642"/>
  <c r="G641"/>
  <c r="F641"/>
  <c r="E641"/>
  <c r="D641"/>
  <c r="G640"/>
  <c r="F640"/>
  <c r="E640"/>
  <c r="D640"/>
  <c r="G639"/>
  <c r="F639"/>
  <c r="E639"/>
  <c r="D639"/>
  <c r="G638"/>
  <c r="F638"/>
  <c r="E638"/>
  <c r="D638"/>
  <c r="G637"/>
  <c r="F637"/>
  <c r="E637"/>
  <c r="D637"/>
  <c r="G636"/>
  <c r="F636"/>
  <c r="E636"/>
  <c r="D636"/>
  <c r="G635"/>
  <c r="F635"/>
  <c r="E635"/>
  <c r="D635"/>
  <c r="G634"/>
  <c r="F634"/>
  <c r="E634"/>
  <c r="D634"/>
  <c r="G633"/>
  <c r="F633"/>
  <c r="E633"/>
  <c r="D633"/>
  <c r="G632"/>
  <c r="F632"/>
  <c r="E632"/>
  <c r="D632"/>
  <c r="G631"/>
  <c r="F631"/>
  <c r="E631"/>
  <c r="D631"/>
  <c r="G630"/>
  <c r="F630"/>
  <c r="E630"/>
  <c r="D630"/>
  <c r="G629"/>
  <c r="F629"/>
  <c r="E629"/>
  <c r="D629"/>
  <c r="G628"/>
  <c r="F628"/>
  <c r="E628"/>
  <c r="D628"/>
  <c r="G627"/>
  <c r="F627"/>
  <c r="E627"/>
  <c r="D627"/>
  <c r="G626"/>
  <c r="F626"/>
  <c r="E626"/>
  <c r="D626"/>
  <c r="G625"/>
  <c r="F625"/>
  <c r="E625"/>
  <c r="D625"/>
  <c r="G624"/>
  <c r="F624"/>
  <c r="E624"/>
  <c r="D624"/>
  <c r="G623"/>
  <c r="F623"/>
  <c r="E623"/>
  <c r="D623"/>
  <c r="G622"/>
  <c r="F622"/>
  <c r="E622"/>
  <c r="D622"/>
  <c r="G621"/>
  <c r="F621"/>
  <c r="E621"/>
  <c r="D621"/>
  <c r="G620"/>
  <c r="F620"/>
  <c r="E620"/>
  <c r="D620"/>
  <c r="G619"/>
  <c r="F619"/>
  <c r="E619"/>
  <c r="D619"/>
  <c r="G618"/>
  <c r="F618"/>
  <c r="E618"/>
  <c r="D618"/>
  <c r="G617"/>
  <c r="F617"/>
  <c r="E617"/>
  <c r="D617"/>
  <c r="G616"/>
  <c r="F616"/>
  <c r="E616"/>
  <c r="D616"/>
  <c r="G615"/>
  <c r="F615"/>
  <c r="E615"/>
  <c r="D615"/>
  <c r="G614"/>
  <c r="F614"/>
  <c r="E614"/>
  <c r="D614"/>
  <c r="G613"/>
  <c r="F613"/>
  <c r="E613"/>
  <c r="D613"/>
  <c r="G612"/>
  <c r="F612"/>
  <c r="E612"/>
  <c r="D612"/>
  <c r="G611"/>
  <c r="F611"/>
  <c r="E611"/>
  <c r="D611"/>
  <c r="G610"/>
  <c r="F610"/>
  <c r="E610"/>
  <c r="D610"/>
  <c r="G609"/>
  <c r="F609"/>
  <c r="E609"/>
  <c r="D609"/>
  <c r="G608"/>
  <c r="F608"/>
  <c r="E608"/>
  <c r="D608"/>
  <c r="G607"/>
  <c r="F607"/>
  <c r="E607"/>
  <c r="D607"/>
  <c r="G606"/>
  <c r="F606"/>
  <c r="E606"/>
  <c r="D606"/>
  <c r="G605"/>
  <c r="F605"/>
  <c r="E605"/>
  <c r="D605"/>
  <c r="G604"/>
  <c r="F604"/>
  <c r="E604"/>
  <c r="D604"/>
  <c r="G603"/>
  <c r="F603"/>
  <c r="E603"/>
  <c r="D603"/>
  <c r="G602"/>
  <c r="F602"/>
  <c r="E602"/>
  <c r="D602"/>
  <c r="G601"/>
  <c r="F601"/>
  <c r="E601"/>
  <c r="D601"/>
  <c r="G600"/>
  <c r="F600"/>
  <c r="E600"/>
  <c r="D600"/>
  <c r="G599"/>
  <c r="F599"/>
  <c r="E599"/>
  <c r="D599"/>
  <c r="G598"/>
  <c r="F598"/>
  <c r="E598"/>
  <c r="D598"/>
  <c r="G597"/>
  <c r="F597"/>
  <c r="E597"/>
  <c r="D597"/>
  <c r="G596"/>
  <c r="F596"/>
  <c r="E596"/>
  <c r="D596"/>
  <c r="G595"/>
  <c r="F595"/>
  <c r="E595"/>
  <c r="D595"/>
  <c r="G594"/>
  <c r="F594"/>
  <c r="E594"/>
  <c r="D594"/>
  <c r="G593"/>
  <c r="F593"/>
  <c r="E593"/>
  <c r="D593"/>
  <c r="G592"/>
  <c r="F592"/>
  <c r="E592"/>
  <c r="D592"/>
  <c r="G591"/>
  <c r="F591"/>
  <c r="E591"/>
  <c r="D591"/>
  <c r="G590"/>
  <c r="F590"/>
  <c r="E590"/>
  <c r="D590"/>
  <c r="G589"/>
  <c r="F589"/>
  <c r="E589"/>
  <c r="D589"/>
  <c r="G588"/>
  <c r="F588"/>
  <c r="E588"/>
  <c r="D588"/>
  <c r="G587"/>
  <c r="F587"/>
  <c r="E587"/>
  <c r="D587"/>
  <c r="G586"/>
  <c r="F586"/>
  <c r="E586"/>
  <c r="D586"/>
  <c r="G585"/>
  <c r="F585"/>
  <c r="E585"/>
  <c r="D585"/>
  <c r="G584"/>
  <c r="F584"/>
  <c r="E584"/>
  <c r="D584"/>
  <c r="G583"/>
  <c r="F583"/>
  <c r="E583"/>
  <c r="D583"/>
  <c r="G582"/>
  <c r="F582"/>
  <c r="E582"/>
  <c r="D582"/>
  <c r="G581"/>
  <c r="F581"/>
  <c r="E581"/>
  <c r="D581"/>
  <c r="G580"/>
  <c r="F580"/>
  <c r="E580"/>
  <c r="D580"/>
  <c r="G579"/>
  <c r="F579"/>
  <c r="E579"/>
  <c r="D579"/>
  <c r="G578"/>
  <c r="F578"/>
  <c r="E578"/>
  <c r="D578"/>
  <c r="G577"/>
  <c r="F577"/>
  <c r="E577"/>
  <c r="D577"/>
  <c r="G576"/>
  <c r="F576"/>
  <c r="E576"/>
  <c r="D576"/>
  <c r="G575"/>
  <c r="F575"/>
  <c r="E575"/>
  <c r="D575"/>
  <c r="G574"/>
  <c r="F574"/>
  <c r="E574"/>
  <c r="D574"/>
  <c r="G573"/>
  <c r="F573"/>
  <c r="E573"/>
  <c r="D573"/>
  <c r="G572"/>
  <c r="F572"/>
  <c r="E572"/>
  <c r="D572"/>
  <c r="G571"/>
  <c r="F571"/>
  <c r="E571"/>
  <c r="D571"/>
  <c r="G570"/>
  <c r="F570"/>
  <c r="E570"/>
  <c r="D570"/>
  <c r="G569"/>
  <c r="F569"/>
  <c r="E569"/>
  <c r="D569"/>
  <c r="G568"/>
  <c r="F568"/>
  <c r="E568"/>
  <c r="D568"/>
  <c r="G567"/>
  <c r="F567"/>
  <c r="E567"/>
  <c r="D567"/>
  <c r="G566"/>
  <c r="F566"/>
  <c r="E566"/>
  <c r="D566"/>
  <c r="G565"/>
  <c r="F565"/>
  <c r="E565"/>
  <c r="D565"/>
  <c r="G564"/>
  <c r="F564"/>
  <c r="E564"/>
  <c r="D564"/>
  <c r="G563"/>
  <c r="F563"/>
  <c r="E563"/>
  <c r="D563"/>
  <c r="G562"/>
  <c r="F562"/>
  <c r="E562"/>
  <c r="D562"/>
  <c r="G561"/>
  <c r="F561"/>
  <c r="E561"/>
  <c r="D561"/>
  <c r="G560"/>
  <c r="F560"/>
  <c r="E560"/>
  <c r="D560"/>
  <c r="G559"/>
  <c r="F559"/>
  <c r="E559"/>
  <c r="D559"/>
  <c r="G558"/>
  <c r="F558"/>
  <c r="E558"/>
  <c r="D558"/>
  <c r="G557"/>
  <c r="F557"/>
  <c r="E557"/>
  <c r="D557"/>
  <c r="G556"/>
  <c r="F556"/>
  <c r="E556"/>
  <c r="D556"/>
  <c r="G555"/>
  <c r="F555"/>
  <c r="E555"/>
  <c r="D555"/>
  <c r="G554"/>
  <c r="F554"/>
  <c r="E554"/>
  <c r="D554"/>
  <c r="G553"/>
  <c r="F553"/>
  <c r="E553"/>
  <c r="D553"/>
  <c r="G552"/>
  <c r="F552"/>
  <c r="E552"/>
  <c r="D552"/>
  <c r="G551"/>
  <c r="F551"/>
  <c r="E551"/>
  <c r="D551"/>
  <c r="G550"/>
  <c r="F550"/>
  <c r="E550"/>
  <c r="D550"/>
  <c r="G549"/>
  <c r="F549"/>
  <c r="E549"/>
  <c r="D549"/>
  <c r="G548"/>
  <c r="F548"/>
  <c r="E548"/>
  <c r="D548"/>
  <c r="G547"/>
  <c r="F547"/>
  <c r="E547"/>
  <c r="D547"/>
  <c r="G546"/>
  <c r="F546"/>
  <c r="E546"/>
  <c r="D546"/>
  <c r="G545"/>
  <c r="F545"/>
  <c r="E545"/>
  <c r="D545"/>
  <c r="G544"/>
  <c r="F544"/>
  <c r="E544"/>
  <c r="D544"/>
  <c r="G543"/>
  <c r="F543"/>
  <c r="E543"/>
  <c r="D543"/>
  <c r="G542"/>
  <c r="F542"/>
  <c r="E542"/>
  <c r="D542"/>
  <c r="G541"/>
  <c r="F541"/>
  <c r="E541"/>
  <c r="D541"/>
  <c r="G540"/>
  <c r="F540"/>
  <c r="E540"/>
  <c r="D540"/>
  <c r="G539"/>
  <c r="F539"/>
  <c r="E539"/>
  <c r="D539"/>
  <c r="G538"/>
  <c r="F538"/>
  <c r="E538"/>
  <c r="D538"/>
  <c r="G537"/>
  <c r="F537"/>
  <c r="E537"/>
  <c r="D537"/>
  <c r="G536"/>
  <c r="F536"/>
  <c r="E536"/>
  <c r="D536"/>
  <c r="G535"/>
  <c r="F535"/>
  <c r="E535"/>
  <c r="D535"/>
  <c r="G534"/>
  <c r="F534"/>
  <c r="E534"/>
  <c r="D534"/>
  <c r="G533"/>
  <c r="F533"/>
  <c r="E533"/>
  <c r="D533"/>
  <c r="G532"/>
  <c r="F532"/>
  <c r="E532"/>
  <c r="D532"/>
  <c r="G531"/>
  <c r="F531"/>
  <c r="E531"/>
  <c r="D531"/>
  <c r="G530"/>
  <c r="F530"/>
  <c r="E530"/>
  <c r="D530"/>
  <c r="G529"/>
  <c r="F529"/>
  <c r="E529"/>
  <c r="D529"/>
  <c r="G528"/>
  <c r="F528"/>
  <c r="E528"/>
  <c r="D528"/>
  <c r="G527"/>
  <c r="F527"/>
  <c r="E527"/>
  <c r="D527"/>
  <c r="G526"/>
  <c r="F526"/>
  <c r="E526"/>
  <c r="D526"/>
  <c r="G525"/>
  <c r="F525"/>
  <c r="E525"/>
  <c r="D525"/>
  <c r="G524"/>
  <c r="F524"/>
  <c r="E524"/>
  <c r="D524"/>
  <c r="G523"/>
  <c r="F523"/>
  <c r="E523"/>
  <c r="D523"/>
  <c r="G522"/>
  <c r="F522"/>
  <c r="E522"/>
  <c r="D522"/>
  <c r="G521"/>
  <c r="F521"/>
  <c r="E521"/>
  <c r="D521"/>
  <c r="G520"/>
  <c r="F520"/>
  <c r="E520"/>
  <c r="D520"/>
  <c r="G519"/>
  <c r="F519"/>
  <c r="E519"/>
  <c r="D519"/>
  <c r="G518"/>
  <c r="F518"/>
  <c r="E518"/>
  <c r="D518"/>
  <c r="G517"/>
  <c r="F517"/>
  <c r="E517"/>
  <c r="D517"/>
  <c r="G516"/>
  <c r="F516"/>
  <c r="E516"/>
  <c r="D516"/>
  <c r="G515"/>
  <c r="F515"/>
  <c r="E515"/>
  <c r="D515"/>
  <c r="G514"/>
  <c r="F514"/>
  <c r="E514"/>
  <c r="D514"/>
  <c r="G513"/>
  <c r="F513"/>
  <c r="E513"/>
  <c r="D513"/>
  <c r="G512"/>
  <c r="F512"/>
  <c r="E512"/>
  <c r="D512"/>
  <c r="G511"/>
  <c r="F511"/>
  <c r="E511"/>
  <c r="D511"/>
  <c r="G510"/>
  <c r="F510"/>
  <c r="E510"/>
  <c r="D510"/>
  <c r="G509"/>
  <c r="F509"/>
  <c r="E509"/>
  <c r="D509"/>
  <c r="G508"/>
  <c r="F508"/>
  <c r="E508"/>
  <c r="D508"/>
  <c r="G507"/>
  <c r="F507"/>
  <c r="E507"/>
  <c r="D507"/>
  <c r="G506"/>
  <c r="F506"/>
  <c r="E506"/>
  <c r="D506"/>
  <c r="G505"/>
  <c r="F505"/>
  <c r="E505"/>
  <c r="D505"/>
  <c r="G504"/>
  <c r="F504"/>
  <c r="E504"/>
  <c r="D504"/>
  <c r="G503"/>
  <c r="F503"/>
  <c r="E503"/>
  <c r="D503"/>
  <c r="G502"/>
  <c r="F502"/>
  <c r="E502"/>
  <c r="D502"/>
  <c r="G501"/>
  <c r="F501"/>
  <c r="E501"/>
  <c r="D501"/>
  <c r="G500"/>
  <c r="F500"/>
  <c r="E500"/>
  <c r="D500"/>
  <c r="G499"/>
  <c r="F499"/>
  <c r="E499"/>
  <c r="D499"/>
  <c r="G498"/>
  <c r="F498"/>
  <c r="E498"/>
  <c r="D498"/>
  <c r="G497"/>
  <c r="F497"/>
  <c r="E497"/>
  <c r="D497"/>
  <c r="G496"/>
  <c r="F496"/>
  <c r="E496"/>
  <c r="D496"/>
  <c r="G495"/>
  <c r="F495"/>
  <c r="E495"/>
  <c r="D495"/>
  <c r="G494"/>
  <c r="F494"/>
  <c r="E494"/>
  <c r="D494"/>
  <c r="G493"/>
  <c r="F493"/>
  <c r="E493"/>
  <c r="D493"/>
  <c r="G492"/>
  <c r="F492"/>
  <c r="E492"/>
  <c r="D492"/>
  <c r="G491"/>
  <c r="F491"/>
  <c r="E491"/>
  <c r="D491"/>
  <c r="G490"/>
  <c r="F490"/>
  <c r="E490"/>
  <c r="D490"/>
  <c r="G489"/>
  <c r="F489"/>
  <c r="E489"/>
  <c r="D489"/>
  <c r="G488"/>
  <c r="F488"/>
  <c r="E488"/>
  <c r="D488"/>
  <c r="G487"/>
  <c r="F487"/>
  <c r="E487"/>
  <c r="D487"/>
  <c r="G486"/>
  <c r="F486"/>
  <c r="E486"/>
  <c r="D486"/>
  <c r="G485"/>
  <c r="F485"/>
  <c r="E485"/>
  <c r="D485"/>
  <c r="G484"/>
  <c r="F484"/>
  <c r="E484"/>
  <c r="D484"/>
  <c r="G483"/>
  <c r="F483"/>
  <c r="E483"/>
  <c r="D483"/>
  <c r="G482"/>
  <c r="F482"/>
  <c r="E482"/>
  <c r="D482"/>
  <c r="G481"/>
  <c r="F481"/>
  <c r="E481"/>
  <c r="D481"/>
  <c r="G480"/>
  <c r="F480"/>
  <c r="E480"/>
  <c r="D480"/>
  <c r="G479"/>
  <c r="F479"/>
  <c r="E479"/>
  <c r="D479"/>
  <c r="G478"/>
  <c r="F478"/>
  <c r="E478"/>
  <c r="D478"/>
  <c r="G477"/>
  <c r="F477"/>
  <c r="E477"/>
  <c r="D477"/>
  <c r="G476"/>
  <c r="F476"/>
  <c r="E476"/>
  <c r="D476"/>
  <c r="G475"/>
  <c r="F475"/>
  <c r="E475"/>
  <c r="D475"/>
  <c r="G474"/>
  <c r="F474"/>
  <c r="E474"/>
  <c r="D474"/>
  <c r="G473"/>
  <c r="F473"/>
  <c r="E473"/>
  <c r="D473"/>
  <c r="G472"/>
  <c r="F472"/>
  <c r="E472"/>
  <c r="D472"/>
  <c r="G471"/>
  <c r="F471"/>
  <c r="E471"/>
  <c r="D471"/>
  <c r="G470"/>
  <c r="F470"/>
  <c r="E470"/>
  <c r="D470"/>
  <c r="G469"/>
  <c r="F469"/>
  <c r="E469"/>
  <c r="D469"/>
  <c r="G468"/>
  <c r="F468"/>
  <c r="E468"/>
  <c r="D468"/>
  <c r="G467"/>
  <c r="F467"/>
  <c r="E467"/>
  <c r="D467"/>
  <c r="G466"/>
  <c r="F466"/>
  <c r="E466"/>
  <c r="D466"/>
  <c r="G465"/>
  <c r="F465"/>
  <c r="E465"/>
  <c r="D465"/>
  <c r="G464"/>
  <c r="F464"/>
  <c r="E464"/>
  <c r="D464"/>
  <c r="G463"/>
  <c r="F463"/>
  <c r="E463"/>
  <c r="D463"/>
  <c r="G462"/>
  <c r="F462"/>
  <c r="E462"/>
  <c r="D462"/>
  <c r="G461"/>
  <c r="F461"/>
  <c r="E461"/>
  <c r="D461"/>
  <c r="G460"/>
  <c r="F460"/>
  <c r="E460"/>
  <c r="D460"/>
  <c r="G459"/>
  <c r="F459"/>
  <c r="E459"/>
  <c r="D459"/>
  <c r="G458"/>
  <c r="F458"/>
  <c r="E458"/>
  <c r="D458"/>
  <c r="G457"/>
  <c r="F457"/>
  <c r="E457"/>
  <c r="D457"/>
  <c r="G456"/>
  <c r="F456"/>
  <c r="E456"/>
  <c r="D456"/>
  <c r="G455"/>
  <c r="F455"/>
  <c r="E455"/>
  <c r="D455"/>
  <c r="G454"/>
  <c r="F454"/>
  <c r="E454"/>
  <c r="D454"/>
  <c r="G453"/>
  <c r="F453"/>
  <c r="E453"/>
  <c r="D453"/>
  <c r="G452"/>
  <c r="F452"/>
  <c r="E452"/>
  <c r="D452"/>
  <c r="G451"/>
  <c r="F451"/>
  <c r="E451"/>
  <c r="D451"/>
  <c r="G450"/>
  <c r="F450"/>
  <c r="E450"/>
  <c r="D450"/>
  <c r="G449"/>
  <c r="F449"/>
  <c r="E449"/>
  <c r="D449"/>
  <c r="G448"/>
  <c r="F448"/>
  <c r="E448"/>
  <c r="D448"/>
  <c r="G447"/>
  <c r="F447"/>
  <c r="E447"/>
  <c r="D447"/>
  <c r="G446"/>
  <c r="F446"/>
  <c r="E446"/>
  <c r="D446"/>
  <c r="G445"/>
  <c r="F445"/>
  <c r="E445"/>
  <c r="D445"/>
  <c r="G444"/>
  <c r="F444"/>
  <c r="E444"/>
  <c r="D444"/>
  <c r="G443"/>
  <c r="F443"/>
  <c r="E443"/>
  <c r="D443"/>
  <c r="G442"/>
  <c r="F442"/>
  <c r="E442"/>
  <c r="D442"/>
  <c r="G441"/>
  <c r="F441"/>
  <c r="E441"/>
  <c r="D441"/>
  <c r="G440"/>
  <c r="F440"/>
  <c r="E440"/>
  <c r="D440"/>
  <c r="G439"/>
  <c r="F439"/>
  <c r="E439"/>
  <c r="D439"/>
  <c r="G438"/>
  <c r="F438"/>
  <c r="E438"/>
  <c r="D438"/>
  <c r="G437"/>
  <c r="F437"/>
  <c r="E437"/>
  <c r="D437"/>
  <c r="G436"/>
  <c r="F436"/>
  <c r="E436"/>
  <c r="D436"/>
  <c r="G435"/>
  <c r="F435"/>
  <c r="E435"/>
  <c r="D435"/>
  <c r="G434"/>
  <c r="F434"/>
  <c r="E434"/>
  <c r="D434"/>
  <c r="G433"/>
  <c r="F433"/>
  <c r="E433"/>
  <c r="D433"/>
  <c r="G432"/>
  <c r="F432"/>
  <c r="E432"/>
  <c r="D432"/>
  <c r="G431"/>
  <c r="F431"/>
  <c r="E431"/>
  <c r="D431"/>
  <c r="G430"/>
  <c r="F430"/>
  <c r="E430"/>
  <c r="D430"/>
  <c r="G429"/>
  <c r="F429"/>
  <c r="E429"/>
  <c r="D429"/>
  <c r="G428"/>
  <c r="F428"/>
  <c r="E428"/>
  <c r="D428"/>
  <c r="G427"/>
  <c r="F427"/>
  <c r="E427"/>
  <c r="D427"/>
  <c r="G426"/>
  <c r="F426"/>
  <c r="E426"/>
  <c r="D426"/>
  <c r="G425"/>
  <c r="F425"/>
  <c r="E425"/>
  <c r="D425"/>
  <c r="G424"/>
  <c r="F424"/>
  <c r="E424"/>
  <c r="D424"/>
  <c r="G423"/>
  <c r="F423"/>
  <c r="E423"/>
  <c r="D423"/>
  <c r="G422"/>
  <c r="F422"/>
  <c r="E422"/>
  <c r="D422"/>
  <c r="G421"/>
  <c r="F421"/>
  <c r="E421"/>
  <c r="D421"/>
  <c r="G420"/>
  <c r="F420"/>
  <c r="E420"/>
  <c r="D420"/>
  <c r="G419"/>
  <c r="F419"/>
  <c r="E419"/>
  <c r="D419"/>
  <c r="G418"/>
  <c r="F418"/>
  <c r="E418"/>
  <c r="D418"/>
  <c r="G417"/>
  <c r="F417"/>
  <c r="E417"/>
  <c r="D417"/>
  <c r="G416"/>
  <c r="F416"/>
  <c r="E416"/>
  <c r="D416"/>
  <c r="G415"/>
  <c r="F415"/>
  <c r="E415"/>
  <c r="D415"/>
  <c r="G414"/>
  <c r="F414"/>
  <c r="E414"/>
  <c r="D414"/>
  <c r="G413"/>
  <c r="F413"/>
  <c r="E413"/>
  <c r="D413"/>
  <c r="G412"/>
  <c r="F412"/>
  <c r="E412"/>
  <c r="D412"/>
  <c r="G411"/>
  <c r="F411"/>
  <c r="E411"/>
  <c r="D411"/>
  <c r="G410"/>
  <c r="F410"/>
  <c r="E410"/>
  <c r="D410"/>
  <c r="G409"/>
  <c r="F409"/>
  <c r="E409"/>
  <c r="D409"/>
  <c r="G408"/>
  <c r="F408"/>
  <c r="E408"/>
  <c r="D408"/>
  <c r="G407"/>
  <c r="F407"/>
  <c r="E407"/>
  <c r="D407"/>
  <c r="G406"/>
  <c r="F406"/>
  <c r="E406"/>
  <c r="D406"/>
  <c r="G405"/>
  <c r="F405"/>
  <c r="E405"/>
  <c r="D405"/>
  <c r="G404"/>
  <c r="F404"/>
  <c r="E404"/>
  <c r="D404"/>
  <c r="G403"/>
  <c r="F403"/>
  <c r="E403"/>
  <c r="D403"/>
  <c r="G402"/>
  <c r="F402"/>
  <c r="E402"/>
  <c r="D402"/>
  <c r="G401"/>
  <c r="F401"/>
  <c r="E401"/>
  <c r="D401"/>
  <c r="G400"/>
  <c r="F400"/>
  <c r="E400"/>
  <c r="D400"/>
  <c r="G399"/>
  <c r="F399"/>
  <c r="E399"/>
  <c r="D399"/>
  <c r="G398"/>
  <c r="F398"/>
  <c r="E398"/>
  <c r="D398"/>
  <c r="G397"/>
  <c r="F397"/>
  <c r="E397"/>
  <c r="D397"/>
  <c r="G396"/>
  <c r="F396"/>
  <c r="E396"/>
  <c r="D396"/>
  <c r="G395"/>
  <c r="F395"/>
  <c r="E395"/>
  <c r="D395"/>
  <c r="G394"/>
  <c r="F394"/>
  <c r="E394"/>
  <c r="D394"/>
  <c r="G393"/>
  <c r="F393"/>
  <c r="E393"/>
  <c r="D393"/>
  <c r="G392"/>
  <c r="F392"/>
  <c r="E392"/>
  <c r="D392"/>
  <c r="G391"/>
  <c r="F391"/>
  <c r="E391"/>
  <c r="D391"/>
  <c r="G390"/>
  <c r="F390"/>
  <c r="E390"/>
  <c r="D390"/>
  <c r="G389"/>
  <c r="F389"/>
  <c r="E389"/>
  <c r="D389"/>
  <c r="G388"/>
  <c r="F388"/>
  <c r="E388"/>
  <c r="D388"/>
  <c r="G387"/>
  <c r="F387"/>
  <c r="E387"/>
  <c r="D387"/>
  <c r="G386"/>
  <c r="F386"/>
  <c r="E386"/>
  <c r="D386"/>
  <c r="G385"/>
  <c r="F385"/>
  <c r="E385"/>
  <c r="D385"/>
  <c r="G384"/>
  <c r="F384"/>
  <c r="E384"/>
  <c r="D384"/>
  <c r="G383"/>
  <c r="F383"/>
  <c r="E383"/>
  <c r="D383"/>
  <c r="G382"/>
  <c r="F382"/>
  <c r="E382"/>
  <c r="D382"/>
  <c r="G381"/>
  <c r="F381"/>
  <c r="E381"/>
  <c r="D381"/>
  <c r="G380"/>
  <c r="F380"/>
  <c r="E380"/>
  <c r="D380"/>
  <c r="G379"/>
  <c r="F379"/>
  <c r="E379"/>
  <c r="D379"/>
  <c r="G378"/>
  <c r="F378"/>
  <c r="E378"/>
  <c r="D378"/>
  <c r="G377"/>
  <c r="F377"/>
  <c r="E377"/>
  <c r="D377"/>
  <c r="G376"/>
  <c r="F376"/>
  <c r="E376"/>
  <c r="D376"/>
  <c r="G375"/>
  <c r="F375"/>
  <c r="E375"/>
  <c r="D375"/>
  <c r="G374"/>
  <c r="F374"/>
  <c r="E374"/>
  <c r="D374"/>
  <c r="G373"/>
  <c r="F373"/>
  <c r="E373"/>
  <c r="D373"/>
  <c r="G372"/>
  <c r="F372"/>
  <c r="E372"/>
  <c r="D372"/>
  <c r="G371"/>
  <c r="F371"/>
  <c r="E371"/>
  <c r="D371"/>
  <c r="G370"/>
  <c r="F370"/>
  <c r="E370"/>
  <c r="D370"/>
  <c r="G369"/>
  <c r="F369"/>
  <c r="E369"/>
  <c r="D369"/>
  <c r="G368"/>
  <c r="F368"/>
  <c r="E368"/>
  <c r="D368"/>
  <c r="G367"/>
  <c r="F367"/>
  <c r="E367"/>
  <c r="D367"/>
  <c r="G366"/>
  <c r="F366"/>
  <c r="E366"/>
  <c r="D366"/>
  <c r="G365"/>
  <c r="F365"/>
  <c r="E365"/>
  <c r="D365"/>
  <c r="G364"/>
  <c r="F364"/>
  <c r="E364"/>
  <c r="D364"/>
  <c r="G363"/>
  <c r="F363"/>
  <c r="E363"/>
  <c r="D363"/>
  <c r="G362"/>
  <c r="F362"/>
  <c r="E362"/>
  <c r="D362"/>
  <c r="G361"/>
  <c r="F361"/>
  <c r="E361"/>
  <c r="D361"/>
  <c r="G360"/>
  <c r="F360"/>
  <c r="E360"/>
  <c r="D360"/>
  <c r="G359"/>
  <c r="F359"/>
  <c r="E359"/>
  <c r="D359"/>
  <c r="G358"/>
  <c r="F358"/>
  <c r="E358"/>
  <c r="D358"/>
  <c r="G357"/>
  <c r="F357"/>
  <c r="E357"/>
  <c r="D357"/>
  <c r="G356"/>
  <c r="F356"/>
  <c r="E356"/>
  <c r="D356"/>
  <c r="G355"/>
  <c r="F355"/>
  <c r="E355"/>
  <c r="D355"/>
  <c r="G354"/>
  <c r="F354"/>
  <c r="E354"/>
  <c r="D354"/>
  <c r="G353"/>
  <c r="F353"/>
  <c r="E353"/>
  <c r="D353"/>
  <c r="G352"/>
  <c r="F352"/>
  <c r="E352"/>
  <c r="D352"/>
  <c r="G351"/>
  <c r="F351"/>
  <c r="E351"/>
  <c r="D351"/>
  <c r="G350"/>
  <c r="F350"/>
  <c r="E350"/>
  <c r="D350"/>
  <c r="G349"/>
  <c r="F349"/>
  <c r="E349"/>
  <c r="D349"/>
  <c r="G348"/>
  <c r="F348"/>
  <c r="E348"/>
  <c r="D348"/>
  <c r="G347"/>
  <c r="F347"/>
  <c r="E347"/>
  <c r="D347"/>
  <c r="G346"/>
  <c r="F346"/>
  <c r="E346"/>
  <c r="D346"/>
  <c r="G345"/>
  <c r="F345"/>
  <c r="E345"/>
  <c r="D345"/>
  <c r="G344"/>
  <c r="F344"/>
  <c r="E344"/>
  <c r="D344"/>
  <c r="G343"/>
  <c r="F343"/>
  <c r="E343"/>
  <c r="D343"/>
  <c r="G342"/>
  <c r="F342"/>
  <c r="E342"/>
  <c r="D342"/>
  <c r="G341"/>
  <c r="F341"/>
  <c r="E341"/>
  <c r="D341"/>
  <c r="G340"/>
  <c r="F340"/>
  <c r="E340"/>
  <c r="D340"/>
  <c r="G339"/>
  <c r="F339"/>
  <c r="E339"/>
  <c r="D339"/>
  <c r="G338"/>
  <c r="F338"/>
  <c r="E338"/>
  <c r="D338"/>
  <c r="G337"/>
  <c r="F337"/>
  <c r="E337"/>
  <c r="D337"/>
  <c r="G336"/>
  <c r="F336"/>
  <c r="E336"/>
  <c r="D336"/>
  <c r="G335"/>
  <c r="F335"/>
  <c r="E335"/>
  <c r="D335"/>
  <c r="G334"/>
  <c r="F334"/>
  <c r="E334"/>
  <c r="D334"/>
  <c r="G333"/>
  <c r="F333"/>
  <c r="E333"/>
  <c r="D333"/>
  <c r="G332"/>
  <c r="F332"/>
  <c r="E332"/>
  <c r="D332"/>
  <c r="G331"/>
  <c r="F331"/>
  <c r="E331"/>
  <c r="D331"/>
  <c r="G330"/>
  <c r="F330"/>
  <c r="E330"/>
  <c r="D330"/>
  <c r="G329"/>
  <c r="F329"/>
  <c r="E329"/>
  <c r="D329"/>
  <c r="G328"/>
  <c r="F328"/>
  <c r="E328"/>
  <c r="D328"/>
  <c r="G327"/>
  <c r="F327"/>
  <c r="E327"/>
  <c r="D327"/>
  <c r="G326"/>
  <c r="F326"/>
  <c r="E326"/>
  <c r="D326"/>
  <c r="G325"/>
  <c r="F325"/>
  <c r="E325"/>
  <c r="D325"/>
  <c r="G324"/>
  <c r="F324"/>
  <c r="E324"/>
  <c r="D324"/>
  <c r="G323"/>
  <c r="F323"/>
  <c r="E323"/>
  <c r="D323"/>
  <c r="G322"/>
  <c r="F322"/>
  <c r="E322"/>
  <c r="D322"/>
  <c r="G321"/>
  <c r="F321"/>
  <c r="E321"/>
  <c r="D321"/>
  <c r="G320"/>
  <c r="F320"/>
  <c r="E320"/>
  <c r="D320"/>
  <c r="G319"/>
  <c r="F319"/>
  <c r="E319"/>
  <c r="D319"/>
  <c r="G318"/>
  <c r="F318"/>
  <c r="E318"/>
  <c r="D318"/>
  <c r="G317"/>
  <c r="F317"/>
  <c r="E317"/>
  <c r="D317"/>
  <c r="G316"/>
  <c r="F316"/>
  <c r="E316"/>
  <c r="D316"/>
  <c r="G315"/>
  <c r="F315"/>
  <c r="E315"/>
  <c r="D315"/>
  <c r="G314"/>
  <c r="F314"/>
  <c r="E314"/>
  <c r="D314"/>
  <c r="G313"/>
  <c r="F313"/>
  <c r="E313"/>
  <c r="D313"/>
  <c r="G312"/>
  <c r="F312"/>
  <c r="E312"/>
  <c r="D312"/>
  <c r="G311"/>
  <c r="F311"/>
  <c r="E311"/>
  <c r="D311"/>
  <c r="G310"/>
  <c r="F310"/>
  <c r="E310"/>
  <c r="D310"/>
  <c r="G309"/>
  <c r="F309"/>
  <c r="E309"/>
  <c r="D309"/>
  <c r="G308"/>
  <c r="F308"/>
  <c r="E308"/>
  <c r="D308"/>
  <c r="G307"/>
  <c r="F307"/>
  <c r="E307"/>
  <c r="D307"/>
  <c r="G306"/>
  <c r="F306"/>
  <c r="E306"/>
  <c r="D306"/>
  <c r="G305"/>
  <c r="F305"/>
  <c r="E305"/>
  <c r="D305"/>
  <c r="G304"/>
  <c r="F304"/>
  <c r="E304"/>
  <c r="D304"/>
  <c r="G303"/>
  <c r="F303"/>
  <c r="E303"/>
  <c r="D303"/>
  <c r="G302"/>
  <c r="F302"/>
  <c r="E302"/>
  <c r="D302"/>
  <c r="G301"/>
  <c r="F301"/>
  <c r="E301"/>
  <c r="D301"/>
  <c r="G300"/>
  <c r="F300"/>
  <c r="E300"/>
  <c r="D300"/>
  <c r="G299"/>
  <c r="F299"/>
  <c r="E299"/>
  <c r="D299"/>
  <c r="G298"/>
  <c r="F298"/>
  <c r="E298"/>
  <c r="D298"/>
  <c r="G297"/>
  <c r="F297"/>
  <c r="E297"/>
  <c r="D297"/>
  <c r="G296"/>
  <c r="F296"/>
  <c r="E296"/>
  <c r="D296"/>
  <c r="G295"/>
  <c r="F295"/>
  <c r="E295"/>
  <c r="D295"/>
  <c r="G294"/>
  <c r="F294"/>
  <c r="E294"/>
  <c r="D294"/>
  <c r="G293"/>
  <c r="F293"/>
  <c r="E293"/>
  <c r="D293"/>
  <c r="G292"/>
  <c r="F292"/>
  <c r="E292"/>
  <c r="D292"/>
  <c r="G291"/>
  <c r="F291"/>
  <c r="E291"/>
  <c r="D291"/>
  <c r="G290"/>
  <c r="F290"/>
  <c r="E290"/>
  <c r="D290"/>
  <c r="G289"/>
  <c r="F289"/>
  <c r="E289"/>
  <c r="D289"/>
  <c r="G288"/>
  <c r="F288"/>
  <c r="E288"/>
  <c r="D288"/>
  <c r="G287"/>
  <c r="F287"/>
  <c r="E287"/>
  <c r="D287"/>
  <c r="G286"/>
  <c r="F286"/>
  <c r="E286"/>
  <c r="D286"/>
  <c r="G285"/>
  <c r="F285"/>
  <c r="E285"/>
  <c r="D285"/>
  <c r="G284"/>
  <c r="F284"/>
  <c r="E284"/>
  <c r="D284"/>
  <c r="G283"/>
  <c r="F283"/>
  <c r="E283"/>
  <c r="D283"/>
  <c r="G282"/>
  <c r="F282"/>
  <c r="E282"/>
  <c r="D282"/>
  <c r="G281"/>
  <c r="F281"/>
  <c r="E281"/>
  <c r="D281"/>
  <c r="G280"/>
  <c r="F280"/>
  <c r="E280"/>
  <c r="D280"/>
  <c r="G279"/>
  <c r="F279"/>
  <c r="E279"/>
  <c r="D279"/>
  <c r="G278"/>
  <c r="F278"/>
  <c r="E278"/>
  <c r="D278"/>
  <c r="G277"/>
  <c r="F277"/>
  <c r="E277"/>
  <c r="D277"/>
  <c r="G276"/>
  <c r="F276"/>
  <c r="E276"/>
  <c r="D276"/>
  <c r="G275"/>
  <c r="F275"/>
  <c r="E275"/>
  <c r="D275"/>
  <c r="G274"/>
  <c r="F274"/>
  <c r="E274"/>
  <c r="D274"/>
  <c r="G273"/>
  <c r="F273"/>
  <c r="E273"/>
  <c r="D273"/>
  <c r="G272"/>
  <c r="F272"/>
  <c r="E272"/>
  <c r="D272"/>
  <c r="G271"/>
  <c r="F271"/>
  <c r="E271"/>
  <c r="D271"/>
  <c r="G270"/>
  <c r="F270"/>
  <c r="E270"/>
  <c r="D270"/>
  <c r="G269"/>
  <c r="F269"/>
  <c r="E269"/>
  <c r="D269"/>
  <c r="G268"/>
  <c r="F268"/>
  <c r="E268"/>
  <c r="D268"/>
  <c r="G267"/>
  <c r="F267"/>
  <c r="E267"/>
  <c r="D267"/>
  <c r="G266"/>
  <c r="F266"/>
  <c r="E266"/>
  <c r="D266"/>
  <c r="G265"/>
  <c r="F265"/>
  <c r="E265"/>
  <c r="D265"/>
  <c r="G264"/>
  <c r="F264"/>
  <c r="E264"/>
  <c r="D264"/>
  <c r="G263"/>
  <c r="F263"/>
  <c r="E263"/>
  <c r="D263"/>
  <c r="G262"/>
  <c r="F262"/>
  <c r="E262"/>
  <c r="D262"/>
  <c r="G261"/>
  <c r="F261"/>
  <c r="E261"/>
  <c r="D261"/>
  <c r="G260"/>
  <c r="F260"/>
  <c r="E260"/>
  <c r="D260"/>
  <c r="G259"/>
  <c r="F259"/>
  <c r="E259"/>
  <c r="D259"/>
  <c r="G258"/>
  <c r="F258"/>
  <c r="E258"/>
  <c r="D258"/>
  <c r="G257"/>
  <c r="F257"/>
  <c r="E257"/>
  <c r="D257"/>
  <c r="G256"/>
  <c r="F256"/>
  <c r="E256"/>
  <c r="D256"/>
  <c r="G255"/>
  <c r="F255"/>
  <c r="E255"/>
  <c r="D255"/>
  <c r="G254"/>
  <c r="F254"/>
  <c r="E254"/>
  <c r="D254"/>
  <c r="G253"/>
  <c r="F253"/>
  <c r="E253"/>
  <c r="D253"/>
  <c r="G252"/>
  <c r="F252"/>
  <c r="E252"/>
  <c r="D252"/>
  <c r="G251"/>
  <c r="F251"/>
  <c r="E251"/>
  <c r="D251"/>
  <c r="G250"/>
  <c r="F250"/>
  <c r="E250"/>
  <c r="D250"/>
  <c r="G249"/>
  <c r="F249"/>
  <c r="E249"/>
  <c r="D249"/>
  <c r="G248"/>
  <c r="F248"/>
  <c r="E248"/>
  <c r="D248"/>
  <c r="G247"/>
  <c r="F247"/>
  <c r="E247"/>
  <c r="D247"/>
  <c r="G246"/>
  <c r="F246"/>
  <c r="E246"/>
  <c r="D246"/>
  <c r="G245"/>
  <c r="F245"/>
  <c r="E245"/>
  <c r="D245"/>
  <c r="G244"/>
  <c r="F244"/>
  <c r="E244"/>
  <c r="D244"/>
  <c r="G243"/>
  <c r="F243"/>
  <c r="E243"/>
  <c r="D243"/>
  <c r="G242"/>
  <c r="F242"/>
  <c r="E242"/>
  <c r="D242"/>
  <c r="G241"/>
  <c r="F241"/>
  <c r="E241"/>
  <c r="D241"/>
  <c r="G240"/>
  <c r="F240"/>
  <c r="E240"/>
  <c r="D240"/>
  <c r="G239"/>
  <c r="F239"/>
  <c r="E239"/>
  <c r="D239"/>
  <c r="G238"/>
  <c r="F238"/>
  <c r="E238"/>
  <c r="D238"/>
  <c r="G237"/>
  <c r="F237"/>
  <c r="E237"/>
  <c r="D237"/>
  <c r="G236"/>
  <c r="F236"/>
  <c r="E236"/>
  <c r="D236"/>
  <c r="G235"/>
  <c r="F235"/>
  <c r="E235"/>
  <c r="D235"/>
  <c r="G234"/>
  <c r="F234"/>
  <c r="E234"/>
  <c r="D234"/>
  <c r="G233"/>
  <c r="F233"/>
  <c r="E233"/>
  <c r="D233"/>
  <c r="G232"/>
  <c r="F232"/>
  <c r="E232"/>
  <c r="D232"/>
  <c r="G231"/>
  <c r="F231"/>
  <c r="E231"/>
  <c r="D231"/>
  <c r="G230"/>
  <c r="F230"/>
  <c r="E230"/>
  <c r="D230"/>
  <c r="G229"/>
  <c r="F229"/>
  <c r="E229"/>
  <c r="D229"/>
  <c r="G228"/>
  <c r="F228"/>
  <c r="E228"/>
  <c r="D228"/>
  <c r="G227"/>
  <c r="F227"/>
  <c r="E227"/>
  <c r="D227"/>
  <c r="G226"/>
  <c r="F226"/>
  <c r="E226"/>
  <c r="D226"/>
  <c r="G225"/>
  <c r="F225"/>
  <c r="E225"/>
  <c r="D225"/>
  <c r="G224"/>
  <c r="F224"/>
  <c r="E224"/>
  <c r="D224"/>
  <c r="G223"/>
  <c r="F223"/>
  <c r="E223"/>
  <c r="D223"/>
  <c r="G222"/>
  <c r="F222"/>
  <c r="E222"/>
  <c r="D222"/>
  <c r="G221"/>
  <c r="F221"/>
  <c r="E221"/>
  <c r="D221"/>
  <c r="G220"/>
  <c r="F220"/>
  <c r="E220"/>
  <c r="D220"/>
  <c r="G219"/>
  <c r="F219"/>
  <c r="E219"/>
  <c r="D219"/>
  <c r="G218"/>
  <c r="F218"/>
  <c r="E218"/>
  <c r="D218"/>
  <c r="G217"/>
  <c r="F217"/>
  <c r="E217"/>
  <c r="D217"/>
  <c r="G216"/>
  <c r="F216"/>
  <c r="E216"/>
  <c r="D216"/>
  <c r="G215"/>
  <c r="F215"/>
  <c r="E215"/>
  <c r="D215"/>
  <c r="G214"/>
  <c r="F214"/>
  <c r="E214"/>
  <c r="D214"/>
  <c r="G213"/>
  <c r="F213"/>
  <c r="E213"/>
  <c r="D213"/>
  <c r="G212"/>
  <c r="F212"/>
  <c r="E212"/>
  <c r="D212"/>
  <c r="G211"/>
  <c r="F211"/>
  <c r="E211"/>
  <c r="D211"/>
  <c r="G210"/>
  <c r="F210"/>
  <c r="E210"/>
  <c r="D210"/>
  <c r="G209"/>
  <c r="F209"/>
  <c r="E209"/>
  <c r="D209"/>
  <c r="G208"/>
  <c r="F208"/>
  <c r="E208"/>
  <c r="D208"/>
  <c r="G207"/>
  <c r="F207"/>
  <c r="E207"/>
  <c r="D207"/>
  <c r="G206"/>
  <c r="F206"/>
  <c r="E206"/>
  <c r="D206"/>
  <c r="G205"/>
  <c r="F205"/>
  <c r="E205"/>
  <c r="D205"/>
  <c r="G204"/>
  <c r="F204"/>
  <c r="E204"/>
  <c r="D204"/>
  <c r="G203"/>
  <c r="F203"/>
  <c r="E203"/>
  <c r="D203"/>
  <c r="G202"/>
  <c r="F202"/>
  <c r="E202"/>
  <c r="D202"/>
  <c r="G201"/>
  <c r="F201"/>
  <c r="E201"/>
  <c r="D201"/>
  <c r="G200"/>
  <c r="F200"/>
  <c r="E200"/>
  <c r="D200"/>
  <c r="G199"/>
  <c r="F199"/>
  <c r="E199"/>
  <c r="D199"/>
  <c r="G198"/>
  <c r="F198"/>
  <c r="E198"/>
  <c r="D198"/>
  <c r="G197"/>
  <c r="F197"/>
  <c r="E197"/>
  <c r="D197"/>
  <c r="G196"/>
  <c r="F196"/>
  <c r="E196"/>
  <c r="D196"/>
  <c r="G195"/>
  <c r="F195"/>
  <c r="E195"/>
  <c r="D195"/>
  <c r="G194"/>
  <c r="F194"/>
  <c r="E194"/>
  <c r="D194"/>
  <c r="G193"/>
  <c r="F193"/>
  <c r="E193"/>
  <c r="D193"/>
  <c r="G192"/>
  <c r="F192"/>
  <c r="E192"/>
  <c r="D192"/>
  <c r="G191"/>
  <c r="F191"/>
  <c r="E191"/>
  <c r="D191"/>
  <c r="G190"/>
  <c r="F190"/>
  <c r="E190"/>
  <c r="D190"/>
  <c r="G189"/>
  <c r="F189"/>
  <c r="E189"/>
  <c r="D189"/>
  <c r="G188"/>
  <c r="F188"/>
  <c r="E188"/>
  <c r="D188"/>
  <c r="G187"/>
  <c r="F187"/>
  <c r="E187"/>
  <c r="D187"/>
  <c r="G186"/>
  <c r="F186"/>
  <c r="E186"/>
  <c r="D186"/>
  <c r="G185"/>
  <c r="F185"/>
  <c r="E185"/>
  <c r="D185"/>
  <c r="G184"/>
  <c r="F184"/>
  <c r="E184"/>
  <c r="D184"/>
  <c r="G183"/>
  <c r="F183"/>
  <c r="E183"/>
  <c r="D183"/>
  <c r="G182"/>
  <c r="F182"/>
  <c r="E182"/>
  <c r="D182"/>
  <c r="G181"/>
  <c r="F181"/>
  <c r="E181"/>
  <c r="D181"/>
  <c r="G180"/>
  <c r="F180"/>
  <c r="E180"/>
  <c r="D180"/>
  <c r="G179"/>
  <c r="F179"/>
  <c r="E179"/>
  <c r="D179"/>
  <c r="G178"/>
  <c r="F178"/>
  <c r="E178"/>
  <c r="D178"/>
  <c r="G177"/>
  <c r="F177"/>
  <c r="E177"/>
  <c r="D177"/>
  <c r="G176"/>
  <c r="F176"/>
  <c r="E176"/>
  <c r="D176"/>
  <c r="G175"/>
  <c r="F175"/>
  <c r="E175"/>
  <c r="D175"/>
  <c r="G174"/>
  <c r="F174"/>
  <c r="E174"/>
  <c r="D174"/>
  <c r="G173"/>
  <c r="F173"/>
  <c r="E173"/>
  <c r="D173"/>
  <c r="G172"/>
  <c r="F172"/>
  <c r="E172"/>
  <c r="D172"/>
  <c r="G171"/>
  <c r="F171"/>
  <c r="E171"/>
  <c r="D171"/>
  <c r="G170"/>
  <c r="F170"/>
  <c r="E170"/>
  <c r="D170"/>
  <c r="G169"/>
  <c r="F169"/>
  <c r="E169"/>
  <c r="D169"/>
  <c r="G168"/>
  <c r="F168"/>
  <c r="E168"/>
  <c r="D168"/>
  <c r="G167"/>
  <c r="F167"/>
  <c r="E167"/>
  <c r="D167"/>
  <c r="G166"/>
  <c r="F166"/>
  <c r="E166"/>
  <c r="D166"/>
  <c r="G165"/>
  <c r="F165"/>
  <c r="E165"/>
  <c r="D165"/>
  <c r="G164"/>
  <c r="F164"/>
  <c r="E164"/>
  <c r="D164"/>
  <c r="G163"/>
  <c r="F163"/>
  <c r="E163"/>
  <c r="D163"/>
  <c r="G162"/>
  <c r="F162"/>
  <c r="E162"/>
  <c r="D162"/>
  <c r="G161"/>
  <c r="F161"/>
  <c r="E161"/>
  <c r="D161"/>
  <c r="G160"/>
  <c r="F160"/>
  <c r="E160"/>
  <c r="D160"/>
  <c r="G159"/>
  <c r="F159"/>
  <c r="E159"/>
  <c r="D159"/>
  <c r="G158"/>
  <c r="F158"/>
  <c r="E158"/>
  <c r="D158"/>
  <c r="G157"/>
  <c r="F157"/>
  <c r="E157"/>
  <c r="D157"/>
  <c r="G156"/>
  <c r="F156"/>
  <c r="E156"/>
  <c r="D156"/>
  <c r="G155"/>
  <c r="F155"/>
  <c r="E155"/>
  <c r="D155"/>
  <c r="G154"/>
  <c r="F154"/>
  <c r="E154"/>
  <c r="D154"/>
  <c r="G153"/>
  <c r="F153"/>
  <c r="E153"/>
  <c r="D153"/>
  <c r="G152"/>
  <c r="F152"/>
  <c r="E152"/>
  <c r="D152"/>
  <c r="G151"/>
  <c r="F151"/>
  <c r="E151"/>
  <c r="D151"/>
  <c r="G150"/>
  <c r="F150"/>
  <c r="E150"/>
  <c r="D150"/>
  <c r="G149"/>
  <c r="F149"/>
  <c r="E149"/>
  <c r="D149"/>
  <c r="G148"/>
  <c r="F148"/>
  <c r="E148"/>
  <c r="D148"/>
  <c r="G147"/>
  <c r="F147"/>
  <c r="E147"/>
  <c r="D147"/>
  <c r="G146"/>
  <c r="F146"/>
  <c r="E146"/>
  <c r="D146"/>
  <c r="G145"/>
  <c r="F145"/>
  <c r="E145"/>
  <c r="D145"/>
  <c r="G144"/>
  <c r="F144"/>
  <c r="E144"/>
  <c r="D144"/>
  <c r="G143"/>
  <c r="F143"/>
  <c r="E143"/>
  <c r="D143"/>
  <c r="G142"/>
  <c r="F142"/>
  <c r="E142"/>
  <c r="D142"/>
  <c r="G141"/>
  <c r="F141"/>
  <c r="E141"/>
  <c r="D141"/>
  <c r="G140"/>
  <c r="F140"/>
  <c r="E140"/>
  <c r="D140"/>
  <c r="G139"/>
  <c r="F139"/>
  <c r="E139"/>
  <c r="D139"/>
  <c r="G138"/>
  <c r="F138"/>
  <c r="E138"/>
  <c r="D138"/>
  <c r="G137"/>
  <c r="F137"/>
  <c r="E137"/>
  <c r="D137"/>
  <c r="G136"/>
  <c r="F136"/>
  <c r="E136"/>
  <c r="D136"/>
  <c r="G135"/>
  <c r="F135"/>
  <c r="E135"/>
  <c r="D135"/>
  <c r="G134"/>
  <c r="F134"/>
  <c r="E134"/>
  <c r="D134"/>
  <c r="G133"/>
  <c r="F133"/>
  <c r="E133"/>
  <c r="D133"/>
  <c r="G132"/>
  <c r="F132"/>
  <c r="E132"/>
  <c r="D132"/>
  <c r="G131"/>
  <c r="F131"/>
  <c r="E131"/>
  <c r="D131"/>
  <c r="G130"/>
  <c r="F130"/>
  <c r="E130"/>
  <c r="D130"/>
  <c r="G129"/>
  <c r="F129"/>
  <c r="E129"/>
  <c r="D129"/>
  <c r="G128"/>
  <c r="F128"/>
  <c r="E128"/>
  <c r="D128"/>
  <c r="G127"/>
  <c r="F127"/>
  <c r="E127"/>
  <c r="D127"/>
  <c r="G126"/>
  <c r="F126"/>
  <c r="E126"/>
  <c r="D126"/>
  <c r="G125"/>
  <c r="F125"/>
  <c r="E125"/>
  <c r="D125"/>
  <c r="G124"/>
  <c r="F124"/>
  <c r="E124"/>
  <c r="D124"/>
  <c r="G123"/>
  <c r="F123"/>
  <c r="E123"/>
  <c r="D123"/>
  <c r="G122"/>
  <c r="F122"/>
  <c r="E122"/>
  <c r="D122"/>
  <c r="G121"/>
  <c r="F121"/>
  <c r="E121"/>
  <c r="D121"/>
  <c r="G120"/>
  <c r="F120"/>
  <c r="E120"/>
  <c r="D120"/>
  <c r="G119"/>
  <c r="F119"/>
  <c r="E119"/>
  <c r="D119"/>
  <c r="G118"/>
  <c r="F118"/>
  <c r="E118"/>
  <c r="D118"/>
  <c r="G117"/>
  <c r="F117"/>
  <c r="E117"/>
  <c r="D117"/>
  <c r="G116"/>
  <c r="F116"/>
  <c r="E116"/>
  <c r="D116"/>
  <c r="G115"/>
  <c r="F115"/>
  <c r="E115"/>
  <c r="D115"/>
  <c r="G114"/>
  <c r="F114"/>
  <c r="E114"/>
  <c r="D114"/>
  <c r="G113"/>
  <c r="F113"/>
  <c r="E113"/>
  <c r="D113"/>
  <c r="G112"/>
  <c r="F112"/>
  <c r="E112"/>
  <c r="D112"/>
  <c r="G111"/>
  <c r="F111"/>
  <c r="E111"/>
  <c r="D111"/>
  <c r="G110"/>
  <c r="F110"/>
  <c r="E110"/>
  <c r="D110"/>
  <c r="G109"/>
  <c r="F109"/>
  <c r="E109"/>
  <c r="D109"/>
  <c r="G108"/>
  <c r="F108"/>
  <c r="E108"/>
  <c r="D108"/>
  <c r="G107"/>
  <c r="F107"/>
  <c r="E107"/>
  <c r="D107"/>
  <c r="G106"/>
  <c r="F106"/>
  <c r="E106"/>
  <c r="D106"/>
  <c r="G105"/>
  <c r="F105"/>
  <c r="E105"/>
  <c r="D105"/>
  <c r="G104"/>
  <c r="F104"/>
  <c r="E104"/>
  <c r="D104"/>
  <c r="G103"/>
  <c r="F103"/>
  <c r="E103"/>
  <c r="D103"/>
  <c r="G102"/>
  <c r="F102"/>
  <c r="E102"/>
  <c r="D102"/>
  <c r="G101"/>
  <c r="F101"/>
  <c r="E101"/>
  <c r="D101"/>
  <c r="G100"/>
  <c r="F100"/>
  <c r="E100"/>
  <c r="D100"/>
  <c r="G99"/>
  <c r="F99"/>
  <c r="E99"/>
  <c r="D99"/>
  <c r="G98"/>
  <c r="F98"/>
  <c r="E98"/>
  <c r="D98"/>
  <c r="G97"/>
  <c r="F97"/>
  <c r="E97"/>
  <c r="D97"/>
  <c r="G96"/>
  <c r="F96"/>
  <c r="E96"/>
  <c r="D96"/>
  <c r="G95"/>
  <c r="F95"/>
  <c r="E95"/>
  <c r="D95"/>
  <c r="G94"/>
  <c r="F94"/>
  <c r="E94"/>
  <c r="D94"/>
  <c r="G93"/>
  <c r="F93"/>
  <c r="E93"/>
  <c r="D93"/>
  <c r="G92"/>
  <c r="F92"/>
  <c r="E92"/>
  <c r="D92"/>
  <c r="G91"/>
  <c r="F91"/>
  <c r="E91"/>
  <c r="D91"/>
  <c r="G90"/>
  <c r="F90"/>
  <c r="E90"/>
  <c r="D90"/>
  <c r="G89"/>
  <c r="F89"/>
  <c r="E89"/>
  <c r="D89"/>
  <c r="G88"/>
  <c r="F88"/>
  <c r="E88"/>
  <c r="D88"/>
  <c r="G87"/>
  <c r="F87"/>
  <c r="E87"/>
  <c r="D87"/>
  <c r="G86"/>
  <c r="F86"/>
  <c r="E86"/>
  <c r="D86"/>
  <c r="G85"/>
  <c r="F85"/>
  <c r="E85"/>
  <c r="D85"/>
  <c r="G84"/>
  <c r="F84"/>
  <c r="E84"/>
  <c r="D84"/>
  <c r="G83"/>
  <c r="F83"/>
  <c r="E83"/>
  <c r="D83"/>
  <c r="G82"/>
  <c r="F82"/>
  <c r="E82"/>
  <c r="D82"/>
  <c r="G81"/>
  <c r="F81"/>
  <c r="E81"/>
  <c r="D81"/>
  <c r="G80"/>
  <c r="F80"/>
  <c r="E80"/>
  <c r="D80"/>
  <c r="G79"/>
  <c r="F79"/>
  <c r="E79"/>
  <c r="D79"/>
  <c r="G78"/>
  <c r="F78"/>
  <c r="E78"/>
  <c r="D78"/>
  <c r="G77"/>
  <c r="F77"/>
  <c r="E77"/>
  <c r="D77"/>
  <c r="G76"/>
  <c r="F76"/>
  <c r="E76"/>
  <c r="D76"/>
  <c r="G75"/>
  <c r="F75"/>
  <c r="E75"/>
  <c r="D75"/>
  <c r="G74"/>
  <c r="F74"/>
  <c r="E74"/>
  <c r="D74"/>
  <c r="G73"/>
  <c r="F73"/>
  <c r="E73"/>
  <c r="D73"/>
  <c r="G72"/>
  <c r="F72"/>
  <c r="E72"/>
  <c r="D72"/>
  <c r="G71"/>
  <c r="F71"/>
  <c r="E71"/>
  <c r="D71"/>
  <c r="G70"/>
  <c r="F70"/>
  <c r="E70"/>
  <c r="D70"/>
  <c r="G69"/>
  <c r="F69"/>
  <c r="E69"/>
  <c r="D69"/>
  <c r="G68"/>
  <c r="F68"/>
  <c r="E68"/>
  <c r="D68"/>
  <c r="G67"/>
  <c r="F67"/>
  <c r="E67"/>
  <c r="D67"/>
  <c r="G66"/>
  <c r="F66"/>
  <c r="E66"/>
  <c r="D66"/>
  <c r="G65"/>
  <c r="F65"/>
  <c r="E65"/>
  <c r="D65"/>
  <c r="G64"/>
  <c r="F64"/>
  <c r="E64"/>
  <c r="D64"/>
  <c r="G63"/>
  <c r="F63"/>
  <c r="E63"/>
  <c r="D63"/>
  <c r="G62"/>
  <c r="F62"/>
  <c r="E62"/>
  <c r="D62"/>
  <c r="G61"/>
  <c r="F61"/>
  <c r="E61"/>
  <c r="D61"/>
  <c r="G60"/>
  <c r="F60"/>
  <c r="E60"/>
  <c r="D60"/>
  <c r="G59"/>
  <c r="F59"/>
  <c r="E59"/>
  <c r="D59"/>
  <c r="G58"/>
  <c r="F58"/>
  <c r="E58"/>
  <c r="D58"/>
  <c r="G57"/>
  <c r="F57"/>
  <c r="E57"/>
  <c r="D57"/>
  <c r="G56"/>
  <c r="F56"/>
  <c r="E56"/>
  <c r="D56"/>
  <c r="G55"/>
  <c r="F55"/>
  <c r="E55"/>
  <c r="D55"/>
  <c r="G54"/>
  <c r="F54"/>
  <c r="E54"/>
  <c r="D54"/>
  <c r="G53"/>
  <c r="F53"/>
  <c r="E53"/>
  <c r="D53"/>
  <c r="G52"/>
  <c r="F52"/>
  <c r="E52"/>
  <c r="D52"/>
  <c r="G51"/>
  <c r="F51"/>
  <c r="E51"/>
  <c r="D51"/>
  <c r="G50"/>
  <c r="F50"/>
  <c r="E50"/>
  <c r="D50"/>
  <c r="G49"/>
  <c r="F49"/>
  <c r="E49"/>
  <c r="D49"/>
  <c r="G48"/>
  <c r="F48"/>
  <c r="E48"/>
  <c r="D48"/>
  <c r="G47"/>
  <c r="F47"/>
  <c r="E47"/>
  <c r="D47"/>
  <c r="G46"/>
  <c r="F46"/>
  <c r="E46"/>
  <c r="D46"/>
  <c r="G45"/>
  <c r="F45"/>
  <c r="E45"/>
  <c r="D45"/>
  <c r="G44"/>
  <c r="F44"/>
  <c r="E44"/>
  <c r="D44"/>
  <c r="G43"/>
  <c r="F43"/>
  <c r="E43"/>
  <c r="D43"/>
  <c r="G42"/>
  <c r="F42"/>
  <c r="E42"/>
  <c r="D42"/>
  <c r="G41"/>
  <c r="F41"/>
  <c r="E41"/>
  <c r="D41"/>
  <c r="G40"/>
  <c r="F40"/>
  <c r="E40"/>
  <c r="D40"/>
  <c r="G39"/>
  <c r="F39"/>
  <c r="E39"/>
  <c r="D39"/>
  <c r="G38"/>
  <c r="F38"/>
  <c r="E38"/>
  <c r="D38"/>
  <c r="G37"/>
  <c r="F37"/>
  <c r="E37"/>
  <c r="D37"/>
  <c r="G36"/>
  <c r="F36"/>
  <c r="E36"/>
  <c r="D36"/>
  <c r="G35"/>
  <c r="F35"/>
  <c r="E35"/>
  <c r="D35"/>
  <c r="G34"/>
  <c r="F34"/>
  <c r="E34"/>
  <c r="D34"/>
  <c r="G33"/>
  <c r="F33"/>
  <c r="E33"/>
  <c r="D33"/>
  <c r="G32"/>
  <c r="F32"/>
  <c r="E32"/>
  <c r="D32"/>
  <c r="G31"/>
  <c r="F31"/>
  <c r="E31"/>
  <c r="D31"/>
  <c r="G30"/>
  <c r="F30"/>
  <c r="E30"/>
  <c r="D30"/>
  <c r="G29"/>
  <c r="F29"/>
  <c r="E29"/>
  <c r="D29"/>
  <c r="G28"/>
  <c r="F28"/>
  <c r="E28"/>
  <c r="D28"/>
  <c r="G27"/>
  <c r="F27"/>
  <c r="E27"/>
  <c r="D27"/>
  <c r="G26"/>
  <c r="F26"/>
  <c r="E26"/>
  <c r="D26"/>
  <c r="G25"/>
  <c r="F25"/>
  <c r="E25"/>
  <c r="D25"/>
  <c r="G24"/>
  <c r="F24"/>
  <c r="E24"/>
  <c r="D24"/>
  <c r="G23"/>
  <c r="F23"/>
  <c r="E23"/>
  <c r="D23"/>
  <c r="G22"/>
  <c r="F22"/>
  <c r="E22"/>
  <c r="D22"/>
  <c r="G21"/>
  <c r="F21"/>
  <c r="E21"/>
  <c r="D21"/>
  <c r="G20"/>
  <c r="F20"/>
  <c r="E20"/>
  <c r="D20"/>
  <c r="G19"/>
  <c r="F19"/>
  <c r="E19"/>
  <c r="D19"/>
  <c r="G18"/>
  <c r="F18"/>
  <c r="E18"/>
  <c r="D18"/>
  <c r="G17"/>
  <c r="F17"/>
  <c r="E17"/>
  <c r="D17"/>
  <c r="G16"/>
  <c r="F16"/>
  <c r="E16"/>
  <c r="D16"/>
  <c r="G15"/>
  <c r="F15"/>
  <c r="E15"/>
  <c r="D15"/>
  <c r="G14"/>
  <c r="F14"/>
  <c r="E14"/>
  <c r="D14"/>
  <c r="G13"/>
  <c r="F13"/>
  <c r="E13"/>
  <c r="D13"/>
  <c r="G12"/>
  <c r="F12"/>
  <c r="E12"/>
  <c r="D12"/>
  <c r="G11"/>
  <c r="F11"/>
  <c r="E11"/>
  <c r="D11"/>
  <c r="G10"/>
  <c r="F10"/>
  <c r="E10"/>
  <c r="D10"/>
  <c r="G9"/>
  <c r="F9"/>
  <c r="E9"/>
  <c r="D9"/>
  <c r="G8"/>
  <c r="F8"/>
  <c r="E8"/>
  <c r="D8"/>
  <c r="G7"/>
  <c r="F7"/>
  <c r="E7"/>
  <c r="D7"/>
  <c r="G6"/>
  <c r="F6"/>
  <c r="E6"/>
  <c r="D6"/>
  <c r="G5"/>
  <c r="F5"/>
  <c r="E5"/>
  <c r="D5"/>
  <c r="G4"/>
  <c r="F4"/>
  <c r="E4"/>
  <c r="D4"/>
  <c r="G3"/>
  <c r="F3"/>
  <c r="E3"/>
  <c r="D3"/>
  <c r="G2"/>
  <c r="F2"/>
  <c r="E2"/>
  <c r="D2"/>
  <c r="G1"/>
  <c r="F1"/>
  <c r="E1"/>
  <c r="D1"/>
  <c r="BN184" i="12"/>
  <c r="AY184"/>
  <c r="AL184"/>
  <c r="AI184"/>
  <c r="AI183"/>
  <c r="AL183" s="1"/>
  <c r="AP183" s="1"/>
  <c r="AI182"/>
  <c r="AL182" s="1"/>
  <c r="AI181"/>
  <c r="AL181" s="1"/>
  <c r="AN181" s="1"/>
  <c r="AQ180"/>
  <c r="AL180"/>
  <c r="AI180"/>
  <c r="AI179"/>
  <c r="AL179" s="1"/>
  <c r="BM178"/>
  <c r="AI178"/>
  <c r="AL178" s="1"/>
  <c r="BL178" s="1"/>
  <c r="AI177"/>
  <c r="AL177" s="1"/>
  <c r="BK177" s="1"/>
  <c r="AP176"/>
  <c r="AL176"/>
  <c r="AQ176" s="1"/>
  <c r="AI176"/>
  <c r="AI175"/>
  <c r="AL175" s="1"/>
  <c r="BF175" s="1"/>
  <c r="AI174"/>
  <c r="AL174" s="1"/>
  <c r="AR174" s="1"/>
  <c r="AI173"/>
  <c r="AL173" s="1"/>
  <c r="AV173" s="1"/>
  <c r="AY172"/>
  <c r="AL172"/>
  <c r="AI172"/>
  <c r="AI171"/>
  <c r="AL171" s="1"/>
  <c r="AP171" s="1"/>
  <c r="BE170"/>
  <c r="AR170"/>
  <c r="AO170"/>
  <c r="AI170"/>
  <c r="AL170" s="1"/>
  <c r="BH170" s="1"/>
  <c r="BG169"/>
  <c r="AV169"/>
  <c r="AI169"/>
  <c r="AL169" s="1"/>
  <c r="BL169" s="1"/>
  <c r="AL168"/>
  <c r="AI168"/>
  <c r="AI167"/>
  <c r="AL167" s="1"/>
  <c r="AP167" s="1"/>
  <c r="AO166"/>
  <c r="AI166"/>
  <c r="AL166" s="1"/>
  <c r="AZ166" s="1"/>
  <c r="AI165"/>
  <c r="AL165" s="1"/>
  <c r="BH165" s="1"/>
  <c r="AL164"/>
  <c r="AP164" s="1"/>
  <c r="AI164"/>
  <c r="AL163"/>
  <c r="BA163" s="1"/>
  <c r="AI163"/>
  <c r="AI162"/>
  <c r="AL162" s="1"/>
  <c r="BI162" s="1"/>
  <c r="AI161"/>
  <c r="AL161" s="1"/>
  <c r="AN161" s="1"/>
  <c r="AL160"/>
  <c r="BJ160" s="1"/>
  <c r="AI160"/>
  <c r="BA159"/>
  <c r="AX159"/>
  <c r="AP159"/>
  <c r="AL159"/>
  <c r="BJ159" s="1"/>
  <c r="AI159"/>
  <c r="AI158"/>
  <c r="AL158" s="1"/>
  <c r="BH158" s="1"/>
  <c r="AY157"/>
  <c r="AI157"/>
  <c r="AL157" s="1"/>
  <c r="BH157" s="1"/>
  <c r="BJ156"/>
  <c r="AP156"/>
  <c r="AL156"/>
  <c r="BK156" s="1"/>
  <c r="AI156"/>
  <c r="AI155"/>
  <c r="AL155" s="1"/>
  <c r="BO155" s="1"/>
  <c r="AL154"/>
  <c r="AI154"/>
  <c r="AI153"/>
  <c r="AL153" s="1"/>
  <c r="BO153" s="1"/>
  <c r="AL152"/>
  <c r="BC152" s="1"/>
  <c r="AI152"/>
  <c r="AL151"/>
  <c r="BA151" s="1"/>
  <c r="AI151"/>
  <c r="BD150"/>
  <c r="AL150"/>
  <c r="AI150"/>
  <c r="AI149"/>
  <c r="AL149" s="1"/>
  <c r="BJ149" s="1"/>
  <c r="AI148"/>
  <c r="AL148" s="1"/>
  <c r="AI147"/>
  <c r="AL147" s="1"/>
  <c r="BO147" s="1"/>
  <c r="BB146"/>
  <c r="AL146"/>
  <c r="BH146" s="1"/>
  <c r="AI146"/>
  <c r="AL145"/>
  <c r="BC145" s="1"/>
  <c r="AJ145"/>
  <c r="BF184" s="1"/>
  <c r="AI145"/>
  <c r="AI144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AI138"/>
  <c r="AL138" s="1"/>
  <c r="AL137"/>
  <c r="AI137"/>
  <c r="AI136"/>
  <c r="AL136" s="1"/>
  <c r="AI135"/>
  <c r="AL135" s="1"/>
  <c r="BN135" s="1"/>
  <c r="AI134"/>
  <c r="AL134" s="1"/>
  <c r="AL133"/>
  <c r="AV133" s="1"/>
  <c r="AI133"/>
  <c r="AL132"/>
  <c r="AI132"/>
  <c r="AI131"/>
  <c r="AL131" s="1"/>
  <c r="AI130"/>
  <c r="AL130" s="1"/>
  <c r="AL129"/>
  <c r="AI129"/>
  <c r="AI128"/>
  <c r="AL128" s="1"/>
  <c r="AI127"/>
  <c r="AL127" s="1"/>
  <c r="AI126"/>
  <c r="AL126" s="1"/>
  <c r="AL125"/>
  <c r="AI125"/>
  <c r="AL124"/>
  <c r="AX124" s="1"/>
  <c r="AI124"/>
  <c r="AL123"/>
  <c r="AW123" s="1"/>
  <c r="AI123"/>
  <c r="AI122"/>
  <c r="AL122" s="1"/>
  <c r="BK122" s="1"/>
  <c r="AL121"/>
  <c r="AI121"/>
  <c r="AI120"/>
  <c r="AL120" s="1"/>
  <c r="AI119"/>
  <c r="AL119" s="1"/>
  <c r="AI118"/>
  <c r="AL118" s="1"/>
  <c r="AL117"/>
  <c r="AI117"/>
  <c r="AL116"/>
  <c r="AI116"/>
  <c r="AI115"/>
  <c r="AL115" s="1"/>
  <c r="AI114"/>
  <c r="AL114" s="1"/>
  <c r="BE114" s="1"/>
  <c r="AL113"/>
  <c r="AI113"/>
  <c r="AI112"/>
  <c r="AL112" s="1"/>
  <c r="AI111"/>
  <c r="AL111" s="1"/>
  <c r="AI110"/>
  <c r="AL110" s="1"/>
  <c r="AL109"/>
  <c r="AI109"/>
  <c r="AL108"/>
  <c r="BO108" s="1"/>
  <c r="AI108"/>
  <c r="AI107"/>
  <c r="AL107" s="1"/>
  <c r="AI106"/>
  <c r="AL106" s="1"/>
  <c r="AL105"/>
  <c r="AI105"/>
  <c r="AL104"/>
  <c r="BM104" s="1"/>
  <c r="AI104"/>
  <c r="AI103"/>
  <c r="AL103" s="1"/>
  <c r="AI102"/>
  <c r="AL102" s="1"/>
  <c r="AL101"/>
  <c r="AI101"/>
  <c r="AL100"/>
  <c r="AI100"/>
  <c r="AW99"/>
  <c r="AL99"/>
  <c r="AJ99"/>
  <c r="AI99"/>
  <c r="AI98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AL91"/>
  <c r="AI91"/>
  <c r="AI90"/>
  <c r="AL90" s="1"/>
  <c r="AI89"/>
  <c r="AL89" s="1"/>
  <c r="BE89" s="1"/>
  <c r="AI88"/>
  <c r="AL88" s="1"/>
  <c r="BI88" s="1"/>
  <c r="AL87"/>
  <c r="BI87" s="1"/>
  <c r="AI87"/>
  <c r="AI86"/>
  <c r="AL86" s="1"/>
  <c r="AL85"/>
  <c r="BK85" s="1"/>
  <c r="AI85"/>
  <c r="AI84"/>
  <c r="AL84" s="1"/>
  <c r="AI83"/>
  <c r="AL83" s="1"/>
  <c r="BJ83" s="1"/>
  <c r="AI82"/>
  <c r="AL82" s="1"/>
  <c r="AL81"/>
  <c r="AI81"/>
  <c r="AI80"/>
  <c r="AL80" s="1"/>
  <c r="AL79"/>
  <c r="AI79"/>
  <c r="AI78"/>
  <c r="AL78" s="1"/>
  <c r="BH78" s="1"/>
  <c r="AL77"/>
  <c r="AI77"/>
  <c r="AI76"/>
  <c r="AL76" s="1"/>
  <c r="AI75"/>
  <c r="AL75" s="1"/>
  <c r="AI74"/>
  <c r="AL74" s="1"/>
  <c r="AL73"/>
  <c r="AI73"/>
  <c r="AI72"/>
  <c r="AL72" s="1"/>
  <c r="BN72" s="1"/>
  <c r="AL71"/>
  <c r="AI71"/>
  <c r="AI70"/>
  <c r="AL70" s="1"/>
  <c r="AL69"/>
  <c r="AI69"/>
  <c r="AL68"/>
  <c r="BF68" s="1"/>
  <c r="AI68"/>
  <c r="AI67"/>
  <c r="AL67" s="1"/>
  <c r="BE67" s="1"/>
  <c r="AI66"/>
  <c r="AL66" s="1"/>
  <c r="AL65"/>
  <c r="AI65"/>
  <c r="AI64"/>
  <c r="AL64" s="1"/>
  <c r="AL63"/>
  <c r="BM63" s="1"/>
  <c r="AI63"/>
  <c r="AI62"/>
  <c r="AL62" s="1"/>
  <c r="BM62" s="1"/>
  <c r="AL61"/>
  <c r="BL61" s="1"/>
  <c r="AI61"/>
  <c r="AL60"/>
  <c r="AI60"/>
  <c r="AI59"/>
  <c r="AL59" s="1"/>
  <c r="BL59" s="1"/>
  <c r="AI58"/>
  <c r="AL58" s="1"/>
  <c r="AL57"/>
  <c r="AI57"/>
  <c r="AI56"/>
  <c r="AL56" s="1"/>
  <c r="BI56" s="1"/>
  <c r="AL55"/>
  <c r="BI55" s="1"/>
  <c r="AI55"/>
  <c r="AI54"/>
  <c r="AL54" s="1"/>
  <c r="BL54" s="1"/>
  <c r="AL53"/>
  <c r="BK53" s="1"/>
  <c r="AI53"/>
  <c r="AL52"/>
  <c r="BK52" s="1"/>
  <c r="AJ52"/>
  <c r="AI52"/>
  <c r="AI51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BO46"/>
  <c r="BD46"/>
  <c r="AI46"/>
  <c r="AL46" s="1"/>
  <c r="BO45"/>
  <c r="BC45"/>
  <c r="AI45"/>
  <c r="AL45" s="1"/>
  <c r="AL44"/>
  <c r="BG44" s="1"/>
  <c r="AI44"/>
  <c r="AI43"/>
  <c r="AL43" s="1"/>
  <c r="BM42"/>
  <c r="BD42"/>
  <c r="AR42"/>
  <c r="AO42"/>
  <c r="AI42"/>
  <c r="AL42" s="1"/>
  <c r="BC41"/>
  <c r="AQ41"/>
  <c r="AI41"/>
  <c r="AL41" s="1"/>
  <c r="AL40"/>
  <c r="BG40" s="1"/>
  <c r="AI40"/>
  <c r="AI39"/>
  <c r="AL39" s="1"/>
  <c r="AZ38"/>
  <c r="AR38"/>
  <c r="AI38"/>
  <c r="AL38" s="1"/>
  <c r="BD38" s="1"/>
  <c r="BC37"/>
  <c r="AI37"/>
  <c r="AL37" s="1"/>
  <c r="AL36"/>
  <c r="BG36" s="1"/>
  <c r="AI36"/>
  <c r="AI35"/>
  <c r="AL35" s="1"/>
  <c r="BM34"/>
  <c r="AR34"/>
  <c r="AO34"/>
  <c r="AI34"/>
  <c r="AL34" s="1"/>
  <c r="BD34" s="1"/>
  <c r="AQ33"/>
  <c r="AI33"/>
  <c r="AL33" s="1"/>
  <c r="BC33" s="1"/>
  <c r="AL32"/>
  <c r="BG32" s="1"/>
  <c r="AI32"/>
  <c r="AI31"/>
  <c r="AL31" s="1"/>
  <c r="AR30"/>
  <c r="AI30"/>
  <c r="AL30" s="1"/>
  <c r="AZ30" s="1"/>
  <c r="AI29"/>
  <c r="AL29" s="1"/>
  <c r="BC29" s="1"/>
  <c r="AL28"/>
  <c r="BG28" s="1"/>
  <c r="AI28"/>
  <c r="AL27"/>
  <c r="BJ27" s="1"/>
  <c r="AI27"/>
  <c r="AI26"/>
  <c r="AL26" s="1"/>
  <c r="AI25"/>
  <c r="AL25" s="1"/>
  <c r="BM25" s="1"/>
  <c r="BJ24"/>
  <c r="BD24"/>
  <c r="BC24"/>
  <c r="AU24"/>
  <c r="AP24"/>
  <c r="AN24"/>
  <c r="AL24"/>
  <c r="BN24" s="1"/>
  <c r="AI24"/>
  <c r="AI23"/>
  <c r="AL23" s="1"/>
  <c r="AX22"/>
  <c r="AL22"/>
  <c r="BL22" s="1"/>
  <c r="AI22"/>
  <c r="AI21"/>
  <c r="AL21" s="1"/>
  <c r="BC21" s="1"/>
  <c r="AL20"/>
  <c r="AI20"/>
  <c r="AL19"/>
  <c r="BO19" s="1"/>
  <c r="AI19"/>
  <c r="AI18"/>
  <c r="AL18" s="1"/>
  <c r="AI17"/>
  <c r="AL17" s="1"/>
  <c r="BM17" s="1"/>
  <c r="BJ16"/>
  <c r="AN16"/>
  <c r="AL16"/>
  <c r="BK16" s="1"/>
  <c r="AI16"/>
  <c r="AI15"/>
  <c r="AL15" s="1"/>
  <c r="AX14"/>
  <c r="AL14"/>
  <c r="BL14" s="1"/>
  <c r="AI14"/>
  <c r="AI13"/>
  <c r="AL13" s="1"/>
  <c r="AL12"/>
  <c r="BO12" s="1"/>
  <c r="AI12"/>
  <c r="AL11"/>
  <c r="AI11"/>
  <c r="AI10"/>
  <c r="AL10" s="1"/>
  <c r="AI9"/>
  <c r="AL9" s="1"/>
  <c r="BM9" s="1"/>
  <c r="BJ8"/>
  <c r="BD8"/>
  <c r="BC8"/>
  <c r="AU8"/>
  <c r="AP8"/>
  <c r="AN8"/>
  <c r="AL8"/>
  <c r="BN8" s="1"/>
  <c r="AI8"/>
  <c r="AI7"/>
  <c r="AL7" s="1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G1160" i="11"/>
  <c r="F1160"/>
  <c r="E1160"/>
  <c r="D1160"/>
  <c r="G1159"/>
  <c r="F1159"/>
  <c r="E1159"/>
  <c r="D1159"/>
  <c r="G1158"/>
  <c r="F1158"/>
  <c r="E1158"/>
  <c r="D1158"/>
  <c r="G1157"/>
  <c r="F1157"/>
  <c r="E1157"/>
  <c r="D1157"/>
  <c r="G1156"/>
  <c r="F1156"/>
  <c r="E1156"/>
  <c r="D1156"/>
  <c r="G1155"/>
  <c r="F1155"/>
  <c r="E1155"/>
  <c r="D1155"/>
  <c r="G1154"/>
  <c r="F1154"/>
  <c r="E1154"/>
  <c r="D1154"/>
  <c r="G1153"/>
  <c r="F1153"/>
  <c r="E1153"/>
  <c r="D1153"/>
  <c r="G1152"/>
  <c r="F1152"/>
  <c r="E1152"/>
  <c r="D1152"/>
  <c r="G1151"/>
  <c r="F1151"/>
  <c r="E1151"/>
  <c r="D1151"/>
  <c r="G1150"/>
  <c r="F1150"/>
  <c r="E1150"/>
  <c r="D1150"/>
  <c r="G1149"/>
  <c r="F1149"/>
  <c r="E1149"/>
  <c r="D1149"/>
  <c r="G1148"/>
  <c r="F1148"/>
  <c r="E1148"/>
  <c r="D1148"/>
  <c r="G1147"/>
  <c r="F1147"/>
  <c r="E1147"/>
  <c r="D1147"/>
  <c r="G1146"/>
  <c r="F1146"/>
  <c r="E1146"/>
  <c r="D1146"/>
  <c r="G1145"/>
  <c r="F1145"/>
  <c r="E1145"/>
  <c r="D1145"/>
  <c r="G1144"/>
  <c r="F1144"/>
  <c r="E1144"/>
  <c r="D1144"/>
  <c r="G1143"/>
  <c r="F1143"/>
  <c r="E1143"/>
  <c r="D1143"/>
  <c r="G1142"/>
  <c r="F1142"/>
  <c r="E1142"/>
  <c r="D1142"/>
  <c r="G1141"/>
  <c r="F1141"/>
  <c r="E1141"/>
  <c r="D1141"/>
  <c r="G1140"/>
  <c r="F1140"/>
  <c r="E1140"/>
  <c r="D1140"/>
  <c r="G1139"/>
  <c r="F1139"/>
  <c r="E1139"/>
  <c r="D1139"/>
  <c r="G1138"/>
  <c r="F1138"/>
  <c r="E1138"/>
  <c r="D1138"/>
  <c r="G1137"/>
  <c r="F1137"/>
  <c r="E1137"/>
  <c r="D1137"/>
  <c r="G1136"/>
  <c r="F1136"/>
  <c r="E1136"/>
  <c r="D1136"/>
  <c r="G1135"/>
  <c r="F1135"/>
  <c r="E1135"/>
  <c r="D1135"/>
  <c r="G1134"/>
  <c r="F1134"/>
  <c r="E1134"/>
  <c r="D1134"/>
  <c r="G1133"/>
  <c r="F1133"/>
  <c r="E1133"/>
  <c r="D1133"/>
  <c r="G1132"/>
  <c r="F1132"/>
  <c r="E1132"/>
  <c r="D1132"/>
  <c r="G1131"/>
  <c r="F1131"/>
  <c r="E1131"/>
  <c r="D1131"/>
  <c r="G1130"/>
  <c r="F1130"/>
  <c r="E1130"/>
  <c r="D1130"/>
  <c r="G1129"/>
  <c r="F1129"/>
  <c r="E1129"/>
  <c r="D1129"/>
  <c r="G1128"/>
  <c r="F1128"/>
  <c r="E1128"/>
  <c r="D1128"/>
  <c r="G1127"/>
  <c r="F1127"/>
  <c r="E1127"/>
  <c r="D1127"/>
  <c r="G1126"/>
  <c r="F1126"/>
  <c r="E1126"/>
  <c r="D1126"/>
  <c r="G1125"/>
  <c r="F1125"/>
  <c r="E1125"/>
  <c r="D1125"/>
  <c r="G1124"/>
  <c r="F1124"/>
  <c r="E1124"/>
  <c r="D1124"/>
  <c r="G1123"/>
  <c r="F1123"/>
  <c r="E1123"/>
  <c r="D1123"/>
  <c r="G1122"/>
  <c r="F1122"/>
  <c r="E1122"/>
  <c r="D1122"/>
  <c r="G1121"/>
  <c r="F1121"/>
  <c r="E1121"/>
  <c r="D1121"/>
  <c r="G1120"/>
  <c r="F1120"/>
  <c r="E1120"/>
  <c r="D1120"/>
  <c r="G1119"/>
  <c r="F1119"/>
  <c r="E1119"/>
  <c r="D1119"/>
  <c r="G1118"/>
  <c r="F1118"/>
  <c r="E1118"/>
  <c r="D1118"/>
  <c r="G1117"/>
  <c r="F1117"/>
  <c r="E1117"/>
  <c r="D1117"/>
  <c r="G1116"/>
  <c r="F1116"/>
  <c r="E1116"/>
  <c r="D1116"/>
  <c r="G1115"/>
  <c r="F1115"/>
  <c r="E1115"/>
  <c r="D1115"/>
  <c r="G1114"/>
  <c r="F1114"/>
  <c r="E1114"/>
  <c r="D1114"/>
  <c r="G1113"/>
  <c r="F1113"/>
  <c r="E1113"/>
  <c r="D1113"/>
  <c r="G1112"/>
  <c r="F1112"/>
  <c r="E1112"/>
  <c r="D1112"/>
  <c r="G1111"/>
  <c r="F1111"/>
  <c r="E1111"/>
  <c r="D1111"/>
  <c r="G1110"/>
  <c r="F1110"/>
  <c r="E1110"/>
  <c r="D1110"/>
  <c r="G1109"/>
  <c r="F1109"/>
  <c r="E1109"/>
  <c r="D1109"/>
  <c r="G1108"/>
  <c r="F1108"/>
  <c r="E1108"/>
  <c r="D1108"/>
  <c r="G1107"/>
  <c r="F1107"/>
  <c r="E1107"/>
  <c r="D1107"/>
  <c r="G1106"/>
  <c r="F1106"/>
  <c r="E1106"/>
  <c r="D1106"/>
  <c r="G1105"/>
  <c r="F1105"/>
  <c r="E1105"/>
  <c r="D1105"/>
  <c r="G1104"/>
  <c r="F1104"/>
  <c r="E1104"/>
  <c r="D1104"/>
  <c r="G1103"/>
  <c r="F1103"/>
  <c r="E1103"/>
  <c r="D1103"/>
  <c r="G1102"/>
  <c r="F1102"/>
  <c r="E1102"/>
  <c r="D1102"/>
  <c r="G1101"/>
  <c r="F1101"/>
  <c r="E1101"/>
  <c r="D1101"/>
  <c r="G1100"/>
  <c r="F1100"/>
  <c r="E1100"/>
  <c r="D1100"/>
  <c r="G1099"/>
  <c r="F1099"/>
  <c r="E1099"/>
  <c r="D1099"/>
  <c r="G1098"/>
  <c r="F1098"/>
  <c r="E1098"/>
  <c r="D1098"/>
  <c r="G1097"/>
  <c r="F1097"/>
  <c r="E1097"/>
  <c r="D1097"/>
  <c r="G1096"/>
  <c r="F1096"/>
  <c r="E1096"/>
  <c r="D1096"/>
  <c r="G1095"/>
  <c r="F1095"/>
  <c r="E1095"/>
  <c r="D1095"/>
  <c r="G1094"/>
  <c r="F1094"/>
  <c r="E1094"/>
  <c r="D1094"/>
  <c r="G1093"/>
  <c r="F1093"/>
  <c r="E1093"/>
  <c r="D1093"/>
  <c r="G1092"/>
  <c r="F1092"/>
  <c r="E1092"/>
  <c r="D1092"/>
  <c r="G1091"/>
  <c r="F1091"/>
  <c r="E1091"/>
  <c r="D1091"/>
  <c r="G1090"/>
  <c r="F1090"/>
  <c r="E1090"/>
  <c r="D1090"/>
  <c r="G1089"/>
  <c r="F1089"/>
  <c r="E1089"/>
  <c r="D1089"/>
  <c r="G1088"/>
  <c r="F1088"/>
  <c r="E1088"/>
  <c r="D1088"/>
  <c r="G1087"/>
  <c r="F1087"/>
  <c r="E1087"/>
  <c r="D1087"/>
  <c r="G1086"/>
  <c r="F1086"/>
  <c r="E1086"/>
  <c r="D1086"/>
  <c r="G1085"/>
  <c r="F1085"/>
  <c r="E1085"/>
  <c r="D1085"/>
  <c r="G1084"/>
  <c r="F1084"/>
  <c r="E1084"/>
  <c r="D1084"/>
  <c r="G1083"/>
  <c r="F1083"/>
  <c r="E1083"/>
  <c r="D1083"/>
  <c r="G1082"/>
  <c r="F1082"/>
  <c r="E1082"/>
  <c r="D1082"/>
  <c r="G1081"/>
  <c r="F1081"/>
  <c r="E1081"/>
  <c r="D1081"/>
  <c r="G1080"/>
  <c r="F1080"/>
  <c r="E1080"/>
  <c r="D1080"/>
  <c r="G1079"/>
  <c r="F1079"/>
  <c r="E1079"/>
  <c r="D1079"/>
  <c r="G1078"/>
  <c r="F1078"/>
  <c r="E1078"/>
  <c r="D1078"/>
  <c r="G1077"/>
  <c r="F1077"/>
  <c r="E1077"/>
  <c r="D1077"/>
  <c r="G1076"/>
  <c r="F1076"/>
  <c r="E1076"/>
  <c r="D1076"/>
  <c r="G1075"/>
  <c r="F1075"/>
  <c r="E1075"/>
  <c r="D1075"/>
  <c r="G1074"/>
  <c r="F1074"/>
  <c r="E1074"/>
  <c r="D1074"/>
  <c r="G1073"/>
  <c r="F1073"/>
  <c r="E1073"/>
  <c r="D1073"/>
  <c r="G1072"/>
  <c r="F1072"/>
  <c r="E1072"/>
  <c r="D1072"/>
  <c r="G1071"/>
  <c r="F1071"/>
  <c r="E1071"/>
  <c r="D1071"/>
  <c r="G1070"/>
  <c r="F1070"/>
  <c r="E1070"/>
  <c r="D1070"/>
  <c r="G1069"/>
  <c r="F1069"/>
  <c r="E1069"/>
  <c r="D1069"/>
  <c r="G1068"/>
  <c r="F1068"/>
  <c r="E1068"/>
  <c r="D1068"/>
  <c r="G1067"/>
  <c r="F1067"/>
  <c r="E1067"/>
  <c r="D1067"/>
  <c r="G1066"/>
  <c r="F1066"/>
  <c r="E1066"/>
  <c r="D1066"/>
  <c r="G1065"/>
  <c r="F1065"/>
  <c r="E1065"/>
  <c r="D1065"/>
  <c r="G1064"/>
  <c r="F1064"/>
  <c r="E1064"/>
  <c r="D1064"/>
  <c r="G1063"/>
  <c r="F1063"/>
  <c r="E1063"/>
  <c r="D1063"/>
  <c r="G1062"/>
  <c r="F1062"/>
  <c r="E1062"/>
  <c r="D1062"/>
  <c r="G1061"/>
  <c r="F1061"/>
  <c r="E1061"/>
  <c r="D1061"/>
  <c r="G1060"/>
  <c r="F1060"/>
  <c r="E1060"/>
  <c r="D1060"/>
  <c r="G1059"/>
  <c r="F1059"/>
  <c r="E1059"/>
  <c r="D1059"/>
  <c r="G1058"/>
  <c r="F1058"/>
  <c r="E1058"/>
  <c r="D1058"/>
  <c r="G1057"/>
  <c r="F1057"/>
  <c r="E1057"/>
  <c r="D1057"/>
  <c r="G1056"/>
  <c r="F1056"/>
  <c r="E1056"/>
  <c r="D1056"/>
  <c r="G1055"/>
  <c r="F1055"/>
  <c r="E1055"/>
  <c r="D1055"/>
  <c r="G1054"/>
  <c r="F1054"/>
  <c r="E1054"/>
  <c r="D1054"/>
  <c r="G1053"/>
  <c r="F1053"/>
  <c r="E1053"/>
  <c r="D1053"/>
  <c r="G1052"/>
  <c r="F1052"/>
  <c r="E1052"/>
  <c r="D1052"/>
  <c r="G1051"/>
  <c r="F1051"/>
  <c r="E1051"/>
  <c r="D1051"/>
  <c r="G1050"/>
  <c r="F1050"/>
  <c r="E1050"/>
  <c r="D1050"/>
  <c r="G1049"/>
  <c r="F1049"/>
  <c r="E1049"/>
  <c r="D1049"/>
  <c r="G1048"/>
  <c r="F1048"/>
  <c r="E1048"/>
  <c r="D1048"/>
  <c r="G1047"/>
  <c r="F1047"/>
  <c r="E1047"/>
  <c r="D1047"/>
  <c r="G1046"/>
  <c r="F1046"/>
  <c r="E1046"/>
  <c r="D1046"/>
  <c r="G1045"/>
  <c r="F1045"/>
  <c r="E1045"/>
  <c r="D1045"/>
  <c r="G1044"/>
  <c r="F1044"/>
  <c r="E1044"/>
  <c r="D1044"/>
  <c r="G1043"/>
  <c r="F1043"/>
  <c r="E1043"/>
  <c r="D1043"/>
  <c r="G1042"/>
  <c r="F1042"/>
  <c r="E1042"/>
  <c r="D1042"/>
  <c r="G1041"/>
  <c r="F1041"/>
  <c r="E1041"/>
  <c r="D1041"/>
  <c r="G1040"/>
  <c r="F1040"/>
  <c r="E1040"/>
  <c r="D1040"/>
  <c r="G1039"/>
  <c r="F1039"/>
  <c r="E1039"/>
  <c r="D1039"/>
  <c r="G1038"/>
  <c r="F1038"/>
  <c r="E1038"/>
  <c r="D1038"/>
  <c r="G1037"/>
  <c r="F1037"/>
  <c r="E1037"/>
  <c r="D1037"/>
  <c r="G1036"/>
  <c r="F1036"/>
  <c r="E1036"/>
  <c r="D1036"/>
  <c r="G1035"/>
  <c r="F1035"/>
  <c r="E1035"/>
  <c r="D1035"/>
  <c r="G1034"/>
  <c r="F1034"/>
  <c r="E1034"/>
  <c r="D1034"/>
  <c r="G1033"/>
  <c r="F1033"/>
  <c r="E1033"/>
  <c r="D1033"/>
  <c r="G1032"/>
  <c r="F1032"/>
  <c r="E1032"/>
  <c r="D1032"/>
  <c r="G1031"/>
  <c r="F1031"/>
  <c r="E1031"/>
  <c r="D1031"/>
  <c r="G1030"/>
  <c r="F1030"/>
  <c r="E1030"/>
  <c r="D1030"/>
  <c r="G1029"/>
  <c r="F1029"/>
  <c r="E1029"/>
  <c r="D1029"/>
  <c r="G1028"/>
  <c r="F1028"/>
  <c r="E1028"/>
  <c r="D1028"/>
  <c r="G1027"/>
  <c r="F1027"/>
  <c r="E1027"/>
  <c r="D1027"/>
  <c r="G1026"/>
  <c r="F1026"/>
  <c r="E1026"/>
  <c r="D1026"/>
  <c r="G1025"/>
  <c r="F1025"/>
  <c r="E1025"/>
  <c r="D1025"/>
  <c r="G1024"/>
  <c r="F1024"/>
  <c r="E1024"/>
  <c r="D1024"/>
  <c r="G1023"/>
  <c r="F1023"/>
  <c r="E1023"/>
  <c r="D1023"/>
  <c r="G1022"/>
  <c r="F1022"/>
  <c r="E1022"/>
  <c r="D1022"/>
  <c r="G1021"/>
  <c r="F1021"/>
  <c r="E1021"/>
  <c r="D1021"/>
  <c r="G1020"/>
  <c r="F1020"/>
  <c r="E1020"/>
  <c r="D1020"/>
  <c r="G1019"/>
  <c r="F1019"/>
  <c r="E1019"/>
  <c r="D1019"/>
  <c r="G1018"/>
  <c r="F1018"/>
  <c r="E1018"/>
  <c r="D1018"/>
  <c r="G1017"/>
  <c r="F1017"/>
  <c r="E1017"/>
  <c r="D1017"/>
  <c r="G1016"/>
  <c r="F1016"/>
  <c r="E1016"/>
  <c r="D1016"/>
  <c r="G1015"/>
  <c r="F1015"/>
  <c r="E1015"/>
  <c r="D1015"/>
  <c r="G1014"/>
  <c r="F1014"/>
  <c r="E1014"/>
  <c r="D1014"/>
  <c r="G1013"/>
  <c r="F1013"/>
  <c r="E1013"/>
  <c r="D1013"/>
  <c r="G1012"/>
  <c r="F1012"/>
  <c r="E1012"/>
  <c r="D1012"/>
  <c r="G1011"/>
  <c r="F1011"/>
  <c r="E1011"/>
  <c r="D1011"/>
  <c r="G1010"/>
  <c r="F1010"/>
  <c r="E1010"/>
  <c r="D1010"/>
  <c r="G1009"/>
  <c r="F1009"/>
  <c r="E1009"/>
  <c r="D1009"/>
  <c r="G1008"/>
  <c r="F1008"/>
  <c r="E1008"/>
  <c r="D1008"/>
  <c r="G1007"/>
  <c r="F1007"/>
  <c r="E1007"/>
  <c r="D1007"/>
  <c r="G1006"/>
  <c r="F1006"/>
  <c r="E1006"/>
  <c r="D1006"/>
  <c r="G1005"/>
  <c r="F1005"/>
  <c r="E1005"/>
  <c r="D1005"/>
  <c r="G1004"/>
  <c r="F1004"/>
  <c r="E1004"/>
  <c r="D1004"/>
  <c r="G1003"/>
  <c r="F1003"/>
  <c r="E1003"/>
  <c r="D1003"/>
  <c r="G1002"/>
  <c r="F1002"/>
  <c r="E1002"/>
  <c r="D1002"/>
  <c r="G1001"/>
  <c r="F1001"/>
  <c r="E1001"/>
  <c r="D1001"/>
  <c r="G1000"/>
  <c r="F1000"/>
  <c r="E1000"/>
  <c r="D1000"/>
  <c r="G999"/>
  <c r="F999"/>
  <c r="E999"/>
  <c r="D999"/>
  <c r="G998"/>
  <c r="F998"/>
  <c r="E998"/>
  <c r="D998"/>
  <c r="G997"/>
  <c r="F997"/>
  <c r="E997"/>
  <c r="D997"/>
  <c r="G996"/>
  <c r="F996"/>
  <c r="E996"/>
  <c r="D996"/>
  <c r="G995"/>
  <c r="F995"/>
  <c r="E995"/>
  <c r="D995"/>
  <c r="G994"/>
  <c r="F994"/>
  <c r="E994"/>
  <c r="D994"/>
  <c r="G993"/>
  <c r="F993"/>
  <c r="E993"/>
  <c r="D993"/>
  <c r="G992"/>
  <c r="F992"/>
  <c r="E992"/>
  <c r="D992"/>
  <c r="G991"/>
  <c r="F991"/>
  <c r="E991"/>
  <c r="D991"/>
  <c r="G990"/>
  <c r="F990"/>
  <c r="E990"/>
  <c r="D990"/>
  <c r="G989"/>
  <c r="F989"/>
  <c r="E989"/>
  <c r="D989"/>
  <c r="G988"/>
  <c r="F988"/>
  <c r="E988"/>
  <c r="D988"/>
  <c r="G987"/>
  <c r="F987"/>
  <c r="E987"/>
  <c r="D987"/>
  <c r="G986"/>
  <c r="F986"/>
  <c r="E986"/>
  <c r="D986"/>
  <c r="G985"/>
  <c r="F985"/>
  <c r="E985"/>
  <c r="D985"/>
  <c r="G984"/>
  <c r="F984"/>
  <c r="E984"/>
  <c r="D984"/>
  <c r="G983"/>
  <c r="F983"/>
  <c r="E983"/>
  <c r="D983"/>
  <c r="G982"/>
  <c r="F982"/>
  <c r="E982"/>
  <c r="D982"/>
  <c r="G981"/>
  <c r="F981"/>
  <c r="E981"/>
  <c r="D981"/>
  <c r="G980"/>
  <c r="F980"/>
  <c r="E980"/>
  <c r="D980"/>
  <c r="G979"/>
  <c r="F979"/>
  <c r="E979"/>
  <c r="D979"/>
  <c r="G978"/>
  <c r="F978"/>
  <c r="E978"/>
  <c r="D978"/>
  <c r="G977"/>
  <c r="F977"/>
  <c r="E977"/>
  <c r="D977"/>
  <c r="G976"/>
  <c r="F976"/>
  <c r="E976"/>
  <c r="D976"/>
  <c r="G975"/>
  <c r="F975"/>
  <c r="E975"/>
  <c r="D975"/>
  <c r="G974"/>
  <c r="F974"/>
  <c r="E974"/>
  <c r="D974"/>
  <c r="G973"/>
  <c r="F973"/>
  <c r="E973"/>
  <c r="D973"/>
  <c r="G972"/>
  <c r="F972"/>
  <c r="E972"/>
  <c r="D972"/>
  <c r="G971"/>
  <c r="F971"/>
  <c r="E971"/>
  <c r="D971"/>
  <c r="G970"/>
  <c r="F970"/>
  <c r="E970"/>
  <c r="D970"/>
  <c r="G969"/>
  <c r="F969"/>
  <c r="E969"/>
  <c r="D969"/>
  <c r="G968"/>
  <c r="F968"/>
  <c r="E968"/>
  <c r="D968"/>
  <c r="G967"/>
  <c r="F967"/>
  <c r="E967"/>
  <c r="D967"/>
  <c r="G966"/>
  <c r="F966"/>
  <c r="E966"/>
  <c r="D966"/>
  <c r="G965"/>
  <c r="F965"/>
  <c r="E965"/>
  <c r="D965"/>
  <c r="G964"/>
  <c r="F964"/>
  <c r="E964"/>
  <c r="D964"/>
  <c r="G963"/>
  <c r="F963"/>
  <c r="E963"/>
  <c r="D963"/>
  <c r="G962"/>
  <c r="F962"/>
  <c r="E962"/>
  <c r="D962"/>
  <c r="G961"/>
  <c r="F961"/>
  <c r="E961"/>
  <c r="D961"/>
  <c r="G960"/>
  <c r="F960"/>
  <c r="E960"/>
  <c r="D960"/>
  <c r="G959"/>
  <c r="F959"/>
  <c r="E959"/>
  <c r="D959"/>
  <c r="G958"/>
  <c r="F958"/>
  <c r="E958"/>
  <c r="D958"/>
  <c r="G957"/>
  <c r="F957"/>
  <c r="E957"/>
  <c r="D957"/>
  <c r="G956"/>
  <c r="F956"/>
  <c r="E956"/>
  <c r="D956"/>
  <c r="G955"/>
  <c r="F955"/>
  <c r="E955"/>
  <c r="D955"/>
  <c r="G954"/>
  <c r="F954"/>
  <c r="E954"/>
  <c r="D954"/>
  <c r="G953"/>
  <c r="F953"/>
  <c r="E953"/>
  <c r="D953"/>
  <c r="G952"/>
  <c r="F952"/>
  <c r="E952"/>
  <c r="D952"/>
  <c r="G951"/>
  <c r="F951"/>
  <c r="E951"/>
  <c r="D951"/>
  <c r="G950"/>
  <c r="F950"/>
  <c r="E950"/>
  <c r="D950"/>
  <c r="G949"/>
  <c r="F949"/>
  <c r="E949"/>
  <c r="D949"/>
  <c r="G948"/>
  <c r="F948"/>
  <c r="E948"/>
  <c r="D948"/>
  <c r="G947"/>
  <c r="F947"/>
  <c r="E947"/>
  <c r="D947"/>
  <c r="G946"/>
  <c r="F946"/>
  <c r="E946"/>
  <c r="D946"/>
  <c r="G945"/>
  <c r="F945"/>
  <c r="E945"/>
  <c r="D945"/>
  <c r="G944"/>
  <c r="F944"/>
  <c r="E944"/>
  <c r="D944"/>
  <c r="G943"/>
  <c r="F943"/>
  <c r="E943"/>
  <c r="D943"/>
  <c r="G942"/>
  <c r="F942"/>
  <c r="E942"/>
  <c r="D942"/>
  <c r="G941"/>
  <c r="F941"/>
  <c r="E941"/>
  <c r="D941"/>
  <c r="G940"/>
  <c r="F940"/>
  <c r="E940"/>
  <c r="D940"/>
  <c r="G939"/>
  <c r="F939"/>
  <c r="E939"/>
  <c r="D939"/>
  <c r="G938"/>
  <c r="F938"/>
  <c r="E938"/>
  <c r="D938"/>
  <c r="G937"/>
  <c r="F937"/>
  <c r="E937"/>
  <c r="D937"/>
  <c r="G936"/>
  <c r="F936"/>
  <c r="E936"/>
  <c r="D936"/>
  <c r="G935"/>
  <c r="F935"/>
  <c r="E935"/>
  <c r="D935"/>
  <c r="G934"/>
  <c r="F934"/>
  <c r="E934"/>
  <c r="D934"/>
  <c r="G933"/>
  <c r="F933"/>
  <c r="E933"/>
  <c r="D933"/>
  <c r="G932"/>
  <c r="F932"/>
  <c r="E932"/>
  <c r="D932"/>
  <c r="G931"/>
  <c r="F931"/>
  <c r="E931"/>
  <c r="D931"/>
  <c r="G930"/>
  <c r="F930"/>
  <c r="E930"/>
  <c r="D930"/>
  <c r="G929"/>
  <c r="F929"/>
  <c r="E929"/>
  <c r="D929"/>
  <c r="G928"/>
  <c r="F928"/>
  <c r="E928"/>
  <c r="D928"/>
  <c r="G927"/>
  <c r="F927"/>
  <c r="E927"/>
  <c r="D927"/>
  <c r="G926"/>
  <c r="F926"/>
  <c r="E926"/>
  <c r="D926"/>
  <c r="G925"/>
  <c r="F925"/>
  <c r="E925"/>
  <c r="D925"/>
  <c r="G924"/>
  <c r="F924"/>
  <c r="E924"/>
  <c r="D924"/>
  <c r="G923"/>
  <c r="F923"/>
  <c r="E923"/>
  <c r="D923"/>
  <c r="G922"/>
  <c r="F922"/>
  <c r="E922"/>
  <c r="D922"/>
  <c r="G921"/>
  <c r="F921"/>
  <c r="E921"/>
  <c r="D921"/>
  <c r="G920"/>
  <c r="F920"/>
  <c r="E920"/>
  <c r="D920"/>
  <c r="G919"/>
  <c r="F919"/>
  <c r="E919"/>
  <c r="D919"/>
  <c r="G918"/>
  <c r="F918"/>
  <c r="E918"/>
  <c r="D918"/>
  <c r="G917"/>
  <c r="F917"/>
  <c r="E917"/>
  <c r="D917"/>
  <c r="G916"/>
  <c r="F916"/>
  <c r="E916"/>
  <c r="D916"/>
  <c r="G915"/>
  <c r="F915"/>
  <c r="E915"/>
  <c r="D915"/>
  <c r="G914"/>
  <c r="F914"/>
  <c r="E914"/>
  <c r="D914"/>
  <c r="G913"/>
  <c r="F913"/>
  <c r="E913"/>
  <c r="D913"/>
  <c r="G912"/>
  <c r="F912"/>
  <c r="E912"/>
  <c r="D912"/>
  <c r="G911"/>
  <c r="F911"/>
  <c r="E911"/>
  <c r="D911"/>
  <c r="G910"/>
  <c r="F910"/>
  <c r="E910"/>
  <c r="D910"/>
  <c r="G909"/>
  <c r="F909"/>
  <c r="E909"/>
  <c r="D909"/>
  <c r="G908"/>
  <c r="F908"/>
  <c r="E908"/>
  <c r="D908"/>
  <c r="G907"/>
  <c r="F907"/>
  <c r="E907"/>
  <c r="D907"/>
  <c r="G906"/>
  <c r="F906"/>
  <c r="E906"/>
  <c r="D906"/>
  <c r="G905"/>
  <c r="F905"/>
  <c r="E905"/>
  <c r="D905"/>
  <c r="G904"/>
  <c r="F904"/>
  <c r="E904"/>
  <c r="D904"/>
  <c r="G903"/>
  <c r="F903"/>
  <c r="E903"/>
  <c r="D903"/>
  <c r="G902"/>
  <c r="F902"/>
  <c r="E902"/>
  <c r="D902"/>
  <c r="G901"/>
  <c r="F901"/>
  <c r="E901"/>
  <c r="D901"/>
  <c r="G900"/>
  <c r="F900"/>
  <c r="E900"/>
  <c r="D900"/>
  <c r="G899"/>
  <c r="F899"/>
  <c r="E899"/>
  <c r="D899"/>
  <c r="G898"/>
  <c r="F898"/>
  <c r="E898"/>
  <c r="D898"/>
  <c r="G897"/>
  <c r="F897"/>
  <c r="E897"/>
  <c r="D897"/>
  <c r="G896"/>
  <c r="F896"/>
  <c r="E896"/>
  <c r="D896"/>
  <c r="G895"/>
  <c r="F895"/>
  <c r="E895"/>
  <c r="D895"/>
  <c r="G894"/>
  <c r="F894"/>
  <c r="E894"/>
  <c r="D894"/>
  <c r="G893"/>
  <c r="F893"/>
  <c r="E893"/>
  <c r="D893"/>
  <c r="G892"/>
  <c r="F892"/>
  <c r="E892"/>
  <c r="D892"/>
  <c r="G891"/>
  <c r="F891"/>
  <c r="E891"/>
  <c r="D891"/>
  <c r="G890"/>
  <c r="F890"/>
  <c r="E890"/>
  <c r="D890"/>
  <c r="G889"/>
  <c r="F889"/>
  <c r="E889"/>
  <c r="D889"/>
  <c r="G888"/>
  <c r="F888"/>
  <c r="E888"/>
  <c r="D888"/>
  <c r="G887"/>
  <c r="F887"/>
  <c r="E887"/>
  <c r="D887"/>
  <c r="G886"/>
  <c r="F886"/>
  <c r="E886"/>
  <c r="D886"/>
  <c r="G885"/>
  <c r="F885"/>
  <c r="E885"/>
  <c r="D885"/>
  <c r="G884"/>
  <c r="F884"/>
  <c r="E884"/>
  <c r="D884"/>
  <c r="G883"/>
  <c r="F883"/>
  <c r="E883"/>
  <c r="D883"/>
  <c r="G882"/>
  <c r="F882"/>
  <c r="E882"/>
  <c r="D882"/>
  <c r="G881"/>
  <c r="F881"/>
  <c r="E881"/>
  <c r="D881"/>
  <c r="G880"/>
  <c r="F880"/>
  <c r="E880"/>
  <c r="D880"/>
  <c r="G879"/>
  <c r="F879"/>
  <c r="E879"/>
  <c r="D879"/>
  <c r="G878"/>
  <c r="F878"/>
  <c r="E878"/>
  <c r="D878"/>
  <c r="G877"/>
  <c r="F877"/>
  <c r="E877"/>
  <c r="D877"/>
  <c r="G876"/>
  <c r="F876"/>
  <c r="E876"/>
  <c r="D876"/>
  <c r="G875"/>
  <c r="F875"/>
  <c r="E875"/>
  <c r="D875"/>
  <c r="G874"/>
  <c r="F874"/>
  <c r="E874"/>
  <c r="D874"/>
  <c r="G873"/>
  <c r="F873"/>
  <c r="E873"/>
  <c r="D873"/>
  <c r="G872"/>
  <c r="F872"/>
  <c r="E872"/>
  <c r="D872"/>
  <c r="G871"/>
  <c r="F871"/>
  <c r="E871"/>
  <c r="D871"/>
  <c r="G870"/>
  <c r="F870"/>
  <c r="E870"/>
  <c r="D870"/>
  <c r="G869"/>
  <c r="F869"/>
  <c r="E869"/>
  <c r="D869"/>
  <c r="G868"/>
  <c r="F868"/>
  <c r="E868"/>
  <c r="D868"/>
  <c r="G867"/>
  <c r="F867"/>
  <c r="E867"/>
  <c r="D867"/>
  <c r="G866"/>
  <c r="F866"/>
  <c r="E866"/>
  <c r="D866"/>
  <c r="G865"/>
  <c r="F865"/>
  <c r="E865"/>
  <c r="D865"/>
  <c r="G864"/>
  <c r="F864"/>
  <c r="E864"/>
  <c r="D864"/>
  <c r="G863"/>
  <c r="F863"/>
  <c r="E863"/>
  <c r="D863"/>
  <c r="G862"/>
  <c r="F862"/>
  <c r="E862"/>
  <c r="D862"/>
  <c r="G861"/>
  <c r="F861"/>
  <c r="E861"/>
  <c r="D861"/>
  <c r="G860"/>
  <c r="F860"/>
  <c r="E860"/>
  <c r="D860"/>
  <c r="G859"/>
  <c r="F859"/>
  <c r="E859"/>
  <c r="D859"/>
  <c r="G858"/>
  <c r="F858"/>
  <c r="E858"/>
  <c r="D858"/>
  <c r="G857"/>
  <c r="F857"/>
  <c r="E857"/>
  <c r="D857"/>
  <c r="G856"/>
  <c r="F856"/>
  <c r="E856"/>
  <c r="D856"/>
  <c r="G855"/>
  <c r="F855"/>
  <c r="E855"/>
  <c r="D855"/>
  <c r="G854"/>
  <c r="F854"/>
  <c r="E854"/>
  <c r="D854"/>
  <c r="G853"/>
  <c r="F853"/>
  <c r="E853"/>
  <c r="D853"/>
  <c r="G852"/>
  <c r="F852"/>
  <c r="E852"/>
  <c r="D852"/>
  <c r="G851"/>
  <c r="F851"/>
  <c r="E851"/>
  <c r="D851"/>
  <c r="G850"/>
  <c r="F850"/>
  <c r="E850"/>
  <c r="D850"/>
  <c r="G849"/>
  <c r="F849"/>
  <c r="E849"/>
  <c r="D849"/>
  <c r="G848"/>
  <c r="F848"/>
  <c r="E848"/>
  <c r="D848"/>
  <c r="G847"/>
  <c r="F847"/>
  <c r="E847"/>
  <c r="D847"/>
  <c r="G846"/>
  <c r="F846"/>
  <c r="E846"/>
  <c r="D846"/>
  <c r="G845"/>
  <c r="F845"/>
  <c r="E845"/>
  <c r="D845"/>
  <c r="G844"/>
  <c r="F844"/>
  <c r="E844"/>
  <c r="D844"/>
  <c r="G843"/>
  <c r="F843"/>
  <c r="E843"/>
  <c r="D843"/>
  <c r="G842"/>
  <c r="F842"/>
  <c r="E842"/>
  <c r="D842"/>
  <c r="G841"/>
  <c r="F841"/>
  <c r="E841"/>
  <c r="D841"/>
  <c r="G840"/>
  <c r="F840"/>
  <c r="E840"/>
  <c r="D840"/>
  <c r="G839"/>
  <c r="F839"/>
  <c r="E839"/>
  <c r="D839"/>
  <c r="G838"/>
  <c r="F838"/>
  <c r="E838"/>
  <c r="D838"/>
  <c r="G837"/>
  <c r="F837"/>
  <c r="E837"/>
  <c r="D837"/>
  <c r="G836"/>
  <c r="F836"/>
  <c r="E836"/>
  <c r="D836"/>
  <c r="G835"/>
  <c r="F835"/>
  <c r="E835"/>
  <c r="D835"/>
  <c r="G834"/>
  <c r="F834"/>
  <c r="E834"/>
  <c r="D834"/>
  <c r="G833"/>
  <c r="F833"/>
  <c r="E833"/>
  <c r="D833"/>
  <c r="G832"/>
  <c r="F832"/>
  <c r="E832"/>
  <c r="D832"/>
  <c r="G831"/>
  <c r="F831"/>
  <c r="E831"/>
  <c r="D831"/>
  <c r="G830"/>
  <c r="F830"/>
  <c r="E830"/>
  <c r="D830"/>
  <c r="G829"/>
  <c r="F829"/>
  <c r="E829"/>
  <c r="D829"/>
  <c r="G828"/>
  <c r="F828"/>
  <c r="E828"/>
  <c r="D828"/>
  <c r="G827"/>
  <c r="F827"/>
  <c r="E827"/>
  <c r="D827"/>
  <c r="G826"/>
  <c r="F826"/>
  <c r="E826"/>
  <c r="D826"/>
  <c r="G825"/>
  <c r="F825"/>
  <c r="E825"/>
  <c r="D825"/>
  <c r="G824"/>
  <c r="F824"/>
  <c r="E824"/>
  <c r="D824"/>
  <c r="G823"/>
  <c r="F823"/>
  <c r="E823"/>
  <c r="D823"/>
  <c r="G822"/>
  <c r="F822"/>
  <c r="E822"/>
  <c r="D822"/>
  <c r="G821"/>
  <c r="F821"/>
  <c r="E821"/>
  <c r="D821"/>
  <c r="G820"/>
  <c r="F820"/>
  <c r="E820"/>
  <c r="D820"/>
  <c r="G819"/>
  <c r="F819"/>
  <c r="E819"/>
  <c r="D819"/>
  <c r="G818"/>
  <c r="F818"/>
  <c r="E818"/>
  <c r="D818"/>
  <c r="G817"/>
  <c r="F817"/>
  <c r="E817"/>
  <c r="D817"/>
  <c r="G816"/>
  <c r="F816"/>
  <c r="E816"/>
  <c r="D816"/>
  <c r="G815"/>
  <c r="F815"/>
  <c r="E815"/>
  <c r="D815"/>
  <c r="G814"/>
  <c r="F814"/>
  <c r="E814"/>
  <c r="D814"/>
  <c r="G813"/>
  <c r="F813"/>
  <c r="E813"/>
  <c r="D813"/>
  <c r="G812"/>
  <c r="F812"/>
  <c r="E812"/>
  <c r="D812"/>
  <c r="G811"/>
  <c r="F811"/>
  <c r="E811"/>
  <c r="D811"/>
  <c r="G810"/>
  <c r="F810"/>
  <c r="E810"/>
  <c r="D810"/>
  <c r="G809"/>
  <c r="F809"/>
  <c r="E809"/>
  <c r="D809"/>
  <c r="G808"/>
  <c r="F808"/>
  <c r="E808"/>
  <c r="D808"/>
  <c r="G807"/>
  <c r="F807"/>
  <c r="E807"/>
  <c r="D807"/>
  <c r="G806"/>
  <c r="F806"/>
  <c r="E806"/>
  <c r="D806"/>
  <c r="G805"/>
  <c r="F805"/>
  <c r="E805"/>
  <c r="D805"/>
  <c r="G804"/>
  <c r="F804"/>
  <c r="E804"/>
  <c r="D804"/>
  <c r="G803"/>
  <c r="F803"/>
  <c r="E803"/>
  <c r="D803"/>
  <c r="G802"/>
  <c r="F802"/>
  <c r="E802"/>
  <c r="D802"/>
  <c r="G801"/>
  <c r="F801"/>
  <c r="E801"/>
  <c r="D801"/>
  <c r="G800"/>
  <c r="F800"/>
  <c r="E800"/>
  <c r="D800"/>
  <c r="G799"/>
  <c r="F799"/>
  <c r="E799"/>
  <c r="D799"/>
  <c r="G798"/>
  <c r="F798"/>
  <c r="E798"/>
  <c r="D798"/>
  <c r="G797"/>
  <c r="F797"/>
  <c r="E797"/>
  <c r="D797"/>
  <c r="G796"/>
  <c r="F796"/>
  <c r="E796"/>
  <c r="D796"/>
  <c r="G795"/>
  <c r="F795"/>
  <c r="E795"/>
  <c r="D795"/>
  <c r="G794"/>
  <c r="F794"/>
  <c r="E794"/>
  <c r="D794"/>
  <c r="G793"/>
  <c r="F793"/>
  <c r="E793"/>
  <c r="D793"/>
  <c r="G792"/>
  <c r="F792"/>
  <c r="E792"/>
  <c r="D792"/>
  <c r="G791"/>
  <c r="F791"/>
  <c r="E791"/>
  <c r="D791"/>
  <c r="G790"/>
  <c r="F790"/>
  <c r="E790"/>
  <c r="D790"/>
  <c r="G789"/>
  <c r="F789"/>
  <c r="E789"/>
  <c r="D789"/>
  <c r="G788"/>
  <c r="F788"/>
  <c r="E788"/>
  <c r="D788"/>
  <c r="G787"/>
  <c r="F787"/>
  <c r="E787"/>
  <c r="D787"/>
  <c r="G786"/>
  <c r="F786"/>
  <c r="E786"/>
  <c r="D786"/>
  <c r="G785"/>
  <c r="F785"/>
  <c r="E785"/>
  <c r="D785"/>
  <c r="G784"/>
  <c r="F784"/>
  <c r="E784"/>
  <c r="D784"/>
  <c r="G783"/>
  <c r="F783"/>
  <c r="E783"/>
  <c r="D783"/>
  <c r="G782"/>
  <c r="F782"/>
  <c r="E782"/>
  <c r="D782"/>
  <c r="G781"/>
  <c r="F781"/>
  <c r="E781"/>
  <c r="D781"/>
  <c r="G780"/>
  <c r="F780"/>
  <c r="E780"/>
  <c r="D780"/>
  <c r="G779"/>
  <c r="F779"/>
  <c r="E779"/>
  <c r="D779"/>
  <c r="G778"/>
  <c r="F778"/>
  <c r="E778"/>
  <c r="D778"/>
  <c r="G777"/>
  <c r="F777"/>
  <c r="E777"/>
  <c r="D777"/>
  <c r="G776"/>
  <c r="F776"/>
  <c r="E776"/>
  <c r="D776"/>
  <c r="G775"/>
  <c r="F775"/>
  <c r="E775"/>
  <c r="D775"/>
  <c r="G774"/>
  <c r="F774"/>
  <c r="E774"/>
  <c r="D774"/>
  <c r="G773"/>
  <c r="F773"/>
  <c r="E773"/>
  <c r="D773"/>
  <c r="G772"/>
  <c r="F772"/>
  <c r="E772"/>
  <c r="D772"/>
  <c r="G771"/>
  <c r="F771"/>
  <c r="E771"/>
  <c r="D771"/>
  <c r="G770"/>
  <c r="F770"/>
  <c r="E770"/>
  <c r="D770"/>
  <c r="G769"/>
  <c r="F769"/>
  <c r="E769"/>
  <c r="D769"/>
  <c r="G768"/>
  <c r="F768"/>
  <c r="E768"/>
  <c r="D768"/>
  <c r="G767"/>
  <c r="F767"/>
  <c r="E767"/>
  <c r="D767"/>
  <c r="G766"/>
  <c r="F766"/>
  <c r="E766"/>
  <c r="D766"/>
  <c r="G765"/>
  <c r="F765"/>
  <c r="E765"/>
  <c r="D765"/>
  <c r="G764"/>
  <c r="F764"/>
  <c r="E764"/>
  <c r="D764"/>
  <c r="G763"/>
  <c r="F763"/>
  <c r="E763"/>
  <c r="D763"/>
  <c r="G762"/>
  <c r="F762"/>
  <c r="E762"/>
  <c r="D762"/>
  <c r="G761"/>
  <c r="F761"/>
  <c r="E761"/>
  <c r="D761"/>
  <c r="G760"/>
  <c r="F760"/>
  <c r="E760"/>
  <c r="D760"/>
  <c r="G759"/>
  <c r="F759"/>
  <c r="E759"/>
  <c r="D759"/>
  <c r="G758"/>
  <c r="F758"/>
  <c r="E758"/>
  <c r="D758"/>
  <c r="G757"/>
  <c r="F757"/>
  <c r="E757"/>
  <c r="D757"/>
  <c r="G756"/>
  <c r="F756"/>
  <c r="E756"/>
  <c r="D756"/>
  <c r="G755"/>
  <c r="F755"/>
  <c r="E755"/>
  <c r="D755"/>
  <c r="G754"/>
  <c r="F754"/>
  <c r="E754"/>
  <c r="D754"/>
  <c r="G753"/>
  <c r="F753"/>
  <c r="E753"/>
  <c r="D753"/>
  <c r="G752"/>
  <c r="F752"/>
  <c r="E752"/>
  <c r="D752"/>
  <c r="G751"/>
  <c r="F751"/>
  <c r="E751"/>
  <c r="D751"/>
  <c r="G750"/>
  <c r="F750"/>
  <c r="E750"/>
  <c r="D750"/>
  <c r="G749"/>
  <c r="F749"/>
  <c r="E749"/>
  <c r="D749"/>
  <c r="G748"/>
  <c r="F748"/>
  <c r="E748"/>
  <c r="D748"/>
  <c r="G747"/>
  <c r="F747"/>
  <c r="E747"/>
  <c r="D747"/>
  <c r="G746"/>
  <c r="F746"/>
  <c r="E746"/>
  <c r="D746"/>
  <c r="G745"/>
  <c r="F745"/>
  <c r="E745"/>
  <c r="D745"/>
  <c r="G744"/>
  <c r="F744"/>
  <c r="E744"/>
  <c r="D744"/>
  <c r="G743"/>
  <c r="F743"/>
  <c r="E743"/>
  <c r="D743"/>
  <c r="G742"/>
  <c r="F742"/>
  <c r="E742"/>
  <c r="D742"/>
  <c r="G741"/>
  <c r="F741"/>
  <c r="E741"/>
  <c r="D741"/>
  <c r="G740"/>
  <c r="F740"/>
  <c r="E740"/>
  <c r="D740"/>
  <c r="G739"/>
  <c r="F739"/>
  <c r="E739"/>
  <c r="D739"/>
  <c r="G738"/>
  <c r="F738"/>
  <c r="E738"/>
  <c r="D738"/>
  <c r="G737"/>
  <c r="F737"/>
  <c r="E737"/>
  <c r="D737"/>
  <c r="G736"/>
  <c r="F736"/>
  <c r="E736"/>
  <c r="D736"/>
  <c r="G735"/>
  <c r="F735"/>
  <c r="E735"/>
  <c r="D735"/>
  <c r="G734"/>
  <c r="F734"/>
  <c r="E734"/>
  <c r="D734"/>
  <c r="G733"/>
  <c r="F733"/>
  <c r="E733"/>
  <c r="D733"/>
  <c r="G732"/>
  <c r="F732"/>
  <c r="E732"/>
  <c r="D732"/>
  <c r="G731"/>
  <c r="F731"/>
  <c r="E731"/>
  <c r="D731"/>
  <c r="G730"/>
  <c r="F730"/>
  <c r="E730"/>
  <c r="D730"/>
  <c r="G729"/>
  <c r="F729"/>
  <c r="E729"/>
  <c r="D729"/>
  <c r="G728"/>
  <c r="F728"/>
  <c r="E728"/>
  <c r="D728"/>
  <c r="G727"/>
  <c r="F727"/>
  <c r="E727"/>
  <c r="D727"/>
  <c r="G726"/>
  <c r="F726"/>
  <c r="E726"/>
  <c r="D726"/>
  <c r="G725"/>
  <c r="F725"/>
  <c r="E725"/>
  <c r="D725"/>
  <c r="G724"/>
  <c r="F724"/>
  <c r="E724"/>
  <c r="D724"/>
  <c r="G723"/>
  <c r="F723"/>
  <c r="E723"/>
  <c r="D723"/>
  <c r="G722"/>
  <c r="F722"/>
  <c r="E722"/>
  <c r="D722"/>
  <c r="G721"/>
  <c r="F721"/>
  <c r="E721"/>
  <c r="D721"/>
  <c r="G720"/>
  <c r="F720"/>
  <c r="E720"/>
  <c r="D720"/>
  <c r="G719"/>
  <c r="F719"/>
  <c r="E719"/>
  <c r="D719"/>
  <c r="G718"/>
  <c r="F718"/>
  <c r="E718"/>
  <c r="D718"/>
  <c r="G717"/>
  <c r="F717"/>
  <c r="E717"/>
  <c r="D717"/>
  <c r="G716"/>
  <c r="F716"/>
  <c r="E716"/>
  <c r="D716"/>
  <c r="G715"/>
  <c r="F715"/>
  <c r="E715"/>
  <c r="D715"/>
  <c r="G714"/>
  <c r="F714"/>
  <c r="E714"/>
  <c r="D714"/>
  <c r="G713"/>
  <c r="F713"/>
  <c r="E713"/>
  <c r="D713"/>
  <c r="G712"/>
  <c r="F712"/>
  <c r="E712"/>
  <c r="D712"/>
  <c r="G711"/>
  <c r="F711"/>
  <c r="E711"/>
  <c r="D711"/>
  <c r="G710"/>
  <c r="F710"/>
  <c r="E710"/>
  <c r="D710"/>
  <c r="G709"/>
  <c r="F709"/>
  <c r="E709"/>
  <c r="D709"/>
  <c r="G708"/>
  <c r="F708"/>
  <c r="E708"/>
  <c r="D708"/>
  <c r="G707"/>
  <c r="F707"/>
  <c r="E707"/>
  <c r="D707"/>
  <c r="G706"/>
  <c r="F706"/>
  <c r="E706"/>
  <c r="D706"/>
  <c r="G705"/>
  <c r="F705"/>
  <c r="E705"/>
  <c r="D705"/>
  <c r="G704"/>
  <c r="F704"/>
  <c r="E704"/>
  <c r="D704"/>
  <c r="G703"/>
  <c r="F703"/>
  <c r="E703"/>
  <c r="D703"/>
  <c r="G702"/>
  <c r="F702"/>
  <c r="E702"/>
  <c r="D702"/>
  <c r="G701"/>
  <c r="F701"/>
  <c r="E701"/>
  <c r="D701"/>
  <c r="G700"/>
  <c r="F700"/>
  <c r="E700"/>
  <c r="D700"/>
  <c r="G699"/>
  <c r="F699"/>
  <c r="E699"/>
  <c r="D699"/>
  <c r="G698"/>
  <c r="F698"/>
  <c r="E698"/>
  <c r="D698"/>
  <c r="G697"/>
  <c r="F697"/>
  <c r="E697"/>
  <c r="D697"/>
  <c r="G696"/>
  <c r="F696"/>
  <c r="E696"/>
  <c r="D696"/>
  <c r="G695"/>
  <c r="F695"/>
  <c r="E695"/>
  <c r="D695"/>
  <c r="G694"/>
  <c r="F694"/>
  <c r="E694"/>
  <c r="D694"/>
  <c r="G693"/>
  <c r="F693"/>
  <c r="E693"/>
  <c r="D693"/>
  <c r="G692"/>
  <c r="F692"/>
  <c r="E692"/>
  <c r="D692"/>
  <c r="G691"/>
  <c r="F691"/>
  <c r="E691"/>
  <c r="D691"/>
  <c r="G690"/>
  <c r="F690"/>
  <c r="E690"/>
  <c r="D690"/>
  <c r="G689"/>
  <c r="F689"/>
  <c r="E689"/>
  <c r="D689"/>
  <c r="G688"/>
  <c r="F688"/>
  <c r="E688"/>
  <c r="D688"/>
  <c r="G687"/>
  <c r="F687"/>
  <c r="E687"/>
  <c r="D687"/>
  <c r="G686"/>
  <c r="F686"/>
  <c r="E686"/>
  <c r="D686"/>
  <c r="G685"/>
  <c r="F685"/>
  <c r="E685"/>
  <c r="D685"/>
  <c r="G684"/>
  <c r="F684"/>
  <c r="E684"/>
  <c r="D684"/>
  <c r="G683"/>
  <c r="F683"/>
  <c r="E683"/>
  <c r="D683"/>
  <c r="G682"/>
  <c r="F682"/>
  <c r="E682"/>
  <c r="D682"/>
  <c r="G681"/>
  <c r="F681"/>
  <c r="E681"/>
  <c r="D681"/>
  <c r="G680"/>
  <c r="F680"/>
  <c r="E680"/>
  <c r="D680"/>
  <c r="G679"/>
  <c r="F679"/>
  <c r="E679"/>
  <c r="D679"/>
  <c r="G678"/>
  <c r="F678"/>
  <c r="E678"/>
  <c r="D678"/>
  <c r="G677"/>
  <c r="F677"/>
  <c r="E677"/>
  <c r="D677"/>
  <c r="G676"/>
  <c r="F676"/>
  <c r="E676"/>
  <c r="D676"/>
  <c r="G675"/>
  <c r="F675"/>
  <c r="E675"/>
  <c r="D675"/>
  <c r="G674"/>
  <c r="F674"/>
  <c r="E674"/>
  <c r="D674"/>
  <c r="G673"/>
  <c r="F673"/>
  <c r="E673"/>
  <c r="D673"/>
  <c r="G672"/>
  <c r="F672"/>
  <c r="E672"/>
  <c r="D672"/>
  <c r="G671"/>
  <c r="F671"/>
  <c r="E671"/>
  <c r="D671"/>
  <c r="G670"/>
  <c r="F670"/>
  <c r="E670"/>
  <c r="D670"/>
  <c r="G669"/>
  <c r="F669"/>
  <c r="E669"/>
  <c r="D669"/>
  <c r="G668"/>
  <c r="F668"/>
  <c r="E668"/>
  <c r="D668"/>
  <c r="G667"/>
  <c r="F667"/>
  <c r="E667"/>
  <c r="D667"/>
  <c r="G666"/>
  <c r="F666"/>
  <c r="E666"/>
  <c r="D666"/>
  <c r="G665"/>
  <c r="F665"/>
  <c r="E665"/>
  <c r="D665"/>
  <c r="G664"/>
  <c r="F664"/>
  <c r="E664"/>
  <c r="D664"/>
  <c r="G663"/>
  <c r="F663"/>
  <c r="E663"/>
  <c r="D663"/>
  <c r="G662"/>
  <c r="F662"/>
  <c r="E662"/>
  <c r="D662"/>
  <c r="G661"/>
  <c r="F661"/>
  <c r="E661"/>
  <c r="D661"/>
  <c r="G660"/>
  <c r="F660"/>
  <c r="E660"/>
  <c r="D660"/>
  <c r="G659"/>
  <c r="F659"/>
  <c r="E659"/>
  <c r="D659"/>
  <c r="G658"/>
  <c r="F658"/>
  <c r="E658"/>
  <c r="D658"/>
  <c r="G657"/>
  <c r="F657"/>
  <c r="E657"/>
  <c r="D657"/>
  <c r="G656"/>
  <c r="F656"/>
  <c r="E656"/>
  <c r="D656"/>
  <c r="G655"/>
  <c r="F655"/>
  <c r="E655"/>
  <c r="D655"/>
  <c r="G654"/>
  <c r="F654"/>
  <c r="E654"/>
  <c r="D654"/>
  <c r="G653"/>
  <c r="F653"/>
  <c r="E653"/>
  <c r="D653"/>
  <c r="G652"/>
  <c r="F652"/>
  <c r="E652"/>
  <c r="D652"/>
  <c r="G651"/>
  <c r="F651"/>
  <c r="E651"/>
  <c r="D651"/>
  <c r="G650"/>
  <c r="F650"/>
  <c r="E650"/>
  <c r="D650"/>
  <c r="G649"/>
  <c r="F649"/>
  <c r="E649"/>
  <c r="D649"/>
  <c r="G648"/>
  <c r="F648"/>
  <c r="E648"/>
  <c r="D648"/>
  <c r="G647"/>
  <c r="F647"/>
  <c r="E647"/>
  <c r="D647"/>
  <c r="G646"/>
  <c r="F646"/>
  <c r="E646"/>
  <c r="D646"/>
  <c r="G645"/>
  <c r="F645"/>
  <c r="E645"/>
  <c r="D645"/>
  <c r="G644"/>
  <c r="F644"/>
  <c r="E644"/>
  <c r="D644"/>
  <c r="G643"/>
  <c r="F643"/>
  <c r="E643"/>
  <c r="D643"/>
  <c r="G642"/>
  <c r="F642"/>
  <c r="E642"/>
  <c r="D642"/>
  <c r="G641"/>
  <c r="F641"/>
  <c r="E641"/>
  <c r="D641"/>
  <c r="G640"/>
  <c r="F640"/>
  <c r="E640"/>
  <c r="D640"/>
  <c r="G639"/>
  <c r="F639"/>
  <c r="E639"/>
  <c r="D639"/>
  <c r="G638"/>
  <c r="F638"/>
  <c r="E638"/>
  <c r="D638"/>
  <c r="G637"/>
  <c r="F637"/>
  <c r="E637"/>
  <c r="D637"/>
  <c r="G636"/>
  <c r="F636"/>
  <c r="E636"/>
  <c r="D636"/>
  <c r="G635"/>
  <c r="F635"/>
  <c r="E635"/>
  <c r="D635"/>
  <c r="G634"/>
  <c r="F634"/>
  <c r="E634"/>
  <c r="D634"/>
  <c r="G633"/>
  <c r="F633"/>
  <c r="E633"/>
  <c r="D633"/>
  <c r="G632"/>
  <c r="F632"/>
  <c r="E632"/>
  <c r="D632"/>
  <c r="G631"/>
  <c r="F631"/>
  <c r="E631"/>
  <c r="D631"/>
  <c r="G630"/>
  <c r="F630"/>
  <c r="E630"/>
  <c r="D630"/>
  <c r="G629"/>
  <c r="F629"/>
  <c r="E629"/>
  <c r="D629"/>
  <c r="G628"/>
  <c r="F628"/>
  <c r="E628"/>
  <c r="D628"/>
  <c r="G627"/>
  <c r="F627"/>
  <c r="E627"/>
  <c r="D627"/>
  <c r="G626"/>
  <c r="F626"/>
  <c r="E626"/>
  <c r="D626"/>
  <c r="G625"/>
  <c r="F625"/>
  <c r="E625"/>
  <c r="D625"/>
  <c r="G624"/>
  <c r="F624"/>
  <c r="E624"/>
  <c r="D624"/>
  <c r="G623"/>
  <c r="F623"/>
  <c r="E623"/>
  <c r="D623"/>
  <c r="G622"/>
  <c r="F622"/>
  <c r="E622"/>
  <c r="D622"/>
  <c r="G621"/>
  <c r="F621"/>
  <c r="E621"/>
  <c r="D621"/>
  <c r="G620"/>
  <c r="F620"/>
  <c r="E620"/>
  <c r="D620"/>
  <c r="G619"/>
  <c r="F619"/>
  <c r="E619"/>
  <c r="D619"/>
  <c r="G618"/>
  <c r="F618"/>
  <c r="E618"/>
  <c r="D618"/>
  <c r="G617"/>
  <c r="F617"/>
  <c r="E617"/>
  <c r="D617"/>
  <c r="G616"/>
  <c r="F616"/>
  <c r="E616"/>
  <c r="D616"/>
  <c r="G615"/>
  <c r="F615"/>
  <c r="E615"/>
  <c r="D615"/>
  <c r="G614"/>
  <c r="F614"/>
  <c r="E614"/>
  <c r="D614"/>
  <c r="G613"/>
  <c r="F613"/>
  <c r="E613"/>
  <c r="D613"/>
  <c r="G612"/>
  <c r="F612"/>
  <c r="E612"/>
  <c r="D612"/>
  <c r="G611"/>
  <c r="F611"/>
  <c r="E611"/>
  <c r="D611"/>
  <c r="G610"/>
  <c r="F610"/>
  <c r="E610"/>
  <c r="D610"/>
  <c r="G609"/>
  <c r="F609"/>
  <c r="E609"/>
  <c r="D609"/>
  <c r="G608"/>
  <c r="F608"/>
  <c r="E608"/>
  <c r="D608"/>
  <c r="G607"/>
  <c r="F607"/>
  <c r="E607"/>
  <c r="D607"/>
  <c r="G606"/>
  <c r="F606"/>
  <c r="E606"/>
  <c r="D606"/>
  <c r="G605"/>
  <c r="F605"/>
  <c r="E605"/>
  <c r="D605"/>
  <c r="G604"/>
  <c r="F604"/>
  <c r="E604"/>
  <c r="D604"/>
  <c r="G603"/>
  <c r="F603"/>
  <c r="E603"/>
  <c r="D603"/>
  <c r="G602"/>
  <c r="F602"/>
  <c r="E602"/>
  <c r="D602"/>
  <c r="G601"/>
  <c r="F601"/>
  <c r="E601"/>
  <c r="D601"/>
  <c r="G600"/>
  <c r="F600"/>
  <c r="E600"/>
  <c r="D600"/>
  <c r="G599"/>
  <c r="F599"/>
  <c r="E599"/>
  <c r="D599"/>
  <c r="G598"/>
  <c r="F598"/>
  <c r="E598"/>
  <c r="D598"/>
  <c r="G597"/>
  <c r="F597"/>
  <c r="E597"/>
  <c r="D597"/>
  <c r="G596"/>
  <c r="F596"/>
  <c r="E596"/>
  <c r="D596"/>
  <c r="G595"/>
  <c r="F595"/>
  <c r="E595"/>
  <c r="D595"/>
  <c r="G594"/>
  <c r="F594"/>
  <c r="E594"/>
  <c r="D594"/>
  <c r="G593"/>
  <c r="F593"/>
  <c r="E593"/>
  <c r="D593"/>
  <c r="G592"/>
  <c r="F592"/>
  <c r="E592"/>
  <c r="D592"/>
  <c r="G591"/>
  <c r="F591"/>
  <c r="E591"/>
  <c r="D591"/>
  <c r="G590"/>
  <c r="F590"/>
  <c r="E590"/>
  <c r="D590"/>
  <c r="G589"/>
  <c r="F589"/>
  <c r="E589"/>
  <c r="D589"/>
  <c r="G588"/>
  <c r="F588"/>
  <c r="E588"/>
  <c r="D588"/>
  <c r="G587"/>
  <c r="F587"/>
  <c r="E587"/>
  <c r="D587"/>
  <c r="G586"/>
  <c r="F586"/>
  <c r="E586"/>
  <c r="D586"/>
  <c r="G585"/>
  <c r="F585"/>
  <c r="E585"/>
  <c r="D585"/>
  <c r="G584"/>
  <c r="F584"/>
  <c r="E584"/>
  <c r="D584"/>
  <c r="G583"/>
  <c r="F583"/>
  <c r="E583"/>
  <c r="D583"/>
  <c r="G582"/>
  <c r="F582"/>
  <c r="E582"/>
  <c r="D582"/>
  <c r="G581"/>
  <c r="F581"/>
  <c r="E581"/>
  <c r="D581"/>
  <c r="G580"/>
  <c r="F580"/>
  <c r="E580"/>
  <c r="D580"/>
  <c r="G579"/>
  <c r="F579"/>
  <c r="E579"/>
  <c r="D579"/>
  <c r="G578"/>
  <c r="F578"/>
  <c r="E578"/>
  <c r="D578"/>
  <c r="G577"/>
  <c r="F577"/>
  <c r="E577"/>
  <c r="D577"/>
  <c r="G576"/>
  <c r="F576"/>
  <c r="E576"/>
  <c r="D576"/>
  <c r="G575"/>
  <c r="F575"/>
  <c r="E575"/>
  <c r="D575"/>
  <c r="G574"/>
  <c r="F574"/>
  <c r="E574"/>
  <c r="D574"/>
  <c r="G573"/>
  <c r="F573"/>
  <c r="E573"/>
  <c r="D573"/>
  <c r="G572"/>
  <c r="F572"/>
  <c r="E572"/>
  <c r="D572"/>
  <c r="G571"/>
  <c r="F571"/>
  <c r="E571"/>
  <c r="D571"/>
  <c r="G570"/>
  <c r="F570"/>
  <c r="E570"/>
  <c r="D570"/>
  <c r="G569"/>
  <c r="F569"/>
  <c r="E569"/>
  <c r="D569"/>
  <c r="G568"/>
  <c r="F568"/>
  <c r="E568"/>
  <c r="D568"/>
  <c r="G567"/>
  <c r="F567"/>
  <c r="E567"/>
  <c r="D567"/>
  <c r="G566"/>
  <c r="F566"/>
  <c r="E566"/>
  <c r="D566"/>
  <c r="G565"/>
  <c r="F565"/>
  <c r="E565"/>
  <c r="D565"/>
  <c r="G564"/>
  <c r="F564"/>
  <c r="E564"/>
  <c r="D564"/>
  <c r="G563"/>
  <c r="F563"/>
  <c r="E563"/>
  <c r="D563"/>
  <c r="G562"/>
  <c r="F562"/>
  <c r="E562"/>
  <c r="D562"/>
  <c r="G561"/>
  <c r="F561"/>
  <c r="E561"/>
  <c r="D561"/>
  <c r="G560"/>
  <c r="F560"/>
  <c r="E560"/>
  <c r="D560"/>
  <c r="G559"/>
  <c r="F559"/>
  <c r="E559"/>
  <c r="D559"/>
  <c r="G558"/>
  <c r="F558"/>
  <c r="E558"/>
  <c r="D558"/>
  <c r="G557"/>
  <c r="F557"/>
  <c r="E557"/>
  <c r="D557"/>
  <c r="G556"/>
  <c r="F556"/>
  <c r="E556"/>
  <c r="D556"/>
  <c r="G555"/>
  <c r="F555"/>
  <c r="E555"/>
  <c r="D555"/>
  <c r="G554"/>
  <c r="F554"/>
  <c r="E554"/>
  <c r="D554"/>
  <c r="G553"/>
  <c r="F553"/>
  <c r="E553"/>
  <c r="D553"/>
  <c r="G552"/>
  <c r="F552"/>
  <c r="E552"/>
  <c r="D552"/>
  <c r="G551"/>
  <c r="F551"/>
  <c r="E551"/>
  <c r="D551"/>
  <c r="G550"/>
  <c r="F550"/>
  <c r="E550"/>
  <c r="D550"/>
  <c r="G549"/>
  <c r="F549"/>
  <c r="E549"/>
  <c r="D549"/>
  <c r="G548"/>
  <c r="F548"/>
  <c r="E548"/>
  <c r="D548"/>
  <c r="G547"/>
  <c r="F547"/>
  <c r="E547"/>
  <c r="D547"/>
  <c r="G546"/>
  <c r="F546"/>
  <c r="E546"/>
  <c r="D546"/>
  <c r="G545"/>
  <c r="F545"/>
  <c r="E545"/>
  <c r="D545"/>
  <c r="G544"/>
  <c r="F544"/>
  <c r="E544"/>
  <c r="D544"/>
  <c r="G543"/>
  <c r="F543"/>
  <c r="E543"/>
  <c r="D543"/>
  <c r="G542"/>
  <c r="F542"/>
  <c r="E542"/>
  <c r="D542"/>
  <c r="G541"/>
  <c r="F541"/>
  <c r="E541"/>
  <c r="D541"/>
  <c r="G540"/>
  <c r="F540"/>
  <c r="E540"/>
  <c r="D540"/>
  <c r="G539"/>
  <c r="F539"/>
  <c r="E539"/>
  <c r="D539"/>
  <c r="G538"/>
  <c r="F538"/>
  <c r="E538"/>
  <c r="D538"/>
  <c r="G537"/>
  <c r="F537"/>
  <c r="E537"/>
  <c r="D537"/>
  <c r="G536"/>
  <c r="F536"/>
  <c r="E536"/>
  <c r="D536"/>
  <c r="G535"/>
  <c r="F535"/>
  <c r="E535"/>
  <c r="D535"/>
  <c r="G534"/>
  <c r="F534"/>
  <c r="E534"/>
  <c r="D534"/>
  <c r="G533"/>
  <c r="F533"/>
  <c r="E533"/>
  <c r="D533"/>
  <c r="G532"/>
  <c r="F532"/>
  <c r="E532"/>
  <c r="D532"/>
  <c r="G531"/>
  <c r="F531"/>
  <c r="E531"/>
  <c r="D531"/>
  <c r="G530"/>
  <c r="F530"/>
  <c r="E530"/>
  <c r="D530"/>
  <c r="G529"/>
  <c r="F529"/>
  <c r="E529"/>
  <c r="D529"/>
  <c r="G528"/>
  <c r="F528"/>
  <c r="E528"/>
  <c r="D528"/>
  <c r="G527"/>
  <c r="F527"/>
  <c r="E527"/>
  <c r="D527"/>
  <c r="G526"/>
  <c r="F526"/>
  <c r="E526"/>
  <c r="D526"/>
  <c r="G525"/>
  <c r="F525"/>
  <c r="E525"/>
  <c r="D525"/>
  <c r="G524"/>
  <c r="F524"/>
  <c r="E524"/>
  <c r="D524"/>
  <c r="G523"/>
  <c r="F523"/>
  <c r="E523"/>
  <c r="D523"/>
  <c r="G522"/>
  <c r="F522"/>
  <c r="E522"/>
  <c r="D522"/>
  <c r="G521"/>
  <c r="F521"/>
  <c r="E521"/>
  <c r="D521"/>
  <c r="G520"/>
  <c r="F520"/>
  <c r="E520"/>
  <c r="D520"/>
  <c r="G519"/>
  <c r="F519"/>
  <c r="E519"/>
  <c r="D519"/>
  <c r="G518"/>
  <c r="F518"/>
  <c r="E518"/>
  <c r="D518"/>
  <c r="G517"/>
  <c r="F517"/>
  <c r="E517"/>
  <c r="D517"/>
  <c r="G516"/>
  <c r="F516"/>
  <c r="E516"/>
  <c r="D516"/>
  <c r="G515"/>
  <c r="F515"/>
  <c r="E515"/>
  <c r="D515"/>
  <c r="G514"/>
  <c r="F514"/>
  <c r="E514"/>
  <c r="D514"/>
  <c r="G513"/>
  <c r="F513"/>
  <c r="E513"/>
  <c r="D513"/>
  <c r="G512"/>
  <c r="F512"/>
  <c r="E512"/>
  <c r="D512"/>
  <c r="G511"/>
  <c r="F511"/>
  <c r="E511"/>
  <c r="D511"/>
  <c r="G510"/>
  <c r="F510"/>
  <c r="E510"/>
  <c r="D510"/>
  <c r="G509"/>
  <c r="F509"/>
  <c r="E509"/>
  <c r="D509"/>
  <c r="G508"/>
  <c r="F508"/>
  <c r="E508"/>
  <c r="D508"/>
  <c r="G507"/>
  <c r="F507"/>
  <c r="E507"/>
  <c r="D507"/>
  <c r="G506"/>
  <c r="F506"/>
  <c r="E506"/>
  <c r="D506"/>
  <c r="G505"/>
  <c r="F505"/>
  <c r="E505"/>
  <c r="D505"/>
  <c r="G504"/>
  <c r="F504"/>
  <c r="E504"/>
  <c r="D504"/>
  <c r="G503"/>
  <c r="F503"/>
  <c r="E503"/>
  <c r="D503"/>
  <c r="G502"/>
  <c r="F502"/>
  <c r="E502"/>
  <c r="D502"/>
  <c r="G501"/>
  <c r="F501"/>
  <c r="E501"/>
  <c r="D501"/>
  <c r="G500"/>
  <c r="F500"/>
  <c r="E500"/>
  <c r="D500"/>
  <c r="G499"/>
  <c r="F499"/>
  <c r="E499"/>
  <c r="D499"/>
  <c r="G498"/>
  <c r="F498"/>
  <c r="E498"/>
  <c r="D498"/>
  <c r="G497"/>
  <c r="F497"/>
  <c r="E497"/>
  <c r="D497"/>
  <c r="G496"/>
  <c r="F496"/>
  <c r="E496"/>
  <c r="D496"/>
  <c r="G495"/>
  <c r="F495"/>
  <c r="E495"/>
  <c r="D495"/>
  <c r="G494"/>
  <c r="F494"/>
  <c r="E494"/>
  <c r="D494"/>
  <c r="G493"/>
  <c r="F493"/>
  <c r="E493"/>
  <c r="D493"/>
  <c r="G492"/>
  <c r="F492"/>
  <c r="E492"/>
  <c r="D492"/>
  <c r="G491"/>
  <c r="F491"/>
  <c r="E491"/>
  <c r="D491"/>
  <c r="G490"/>
  <c r="F490"/>
  <c r="E490"/>
  <c r="D490"/>
  <c r="G489"/>
  <c r="F489"/>
  <c r="E489"/>
  <c r="D489"/>
  <c r="G488"/>
  <c r="F488"/>
  <c r="E488"/>
  <c r="D488"/>
  <c r="G487"/>
  <c r="F487"/>
  <c r="E487"/>
  <c r="D487"/>
  <c r="G486"/>
  <c r="F486"/>
  <c r="E486"/>
  <c r="D486"/>
  <c r="G485"/>
  <c r="F485"/>
  <c r="E485"/>
  <c r="D485"/>
  <c r="G484"/>
  <c r="F484"/>
  <c r="E484"/>
  <c r="D484"/>
  <c r="G483"/>
  <c r="F483"/>
  <c r="E483"/>
  <c r="D483"/>
  <c r="G482"/>
  <c r="F482"/>
  <c r="E482"/>
  <c r="D482"/>
  <c r="G481"/>
  <c r="F481"/>
  <c r="E481"/>
  <c r="D481"/>
  <c r="G480"/>
  <c r="F480"/>
  <c r="E480"/>
  <c r="D480"/>
  <c r="G479"/>
  <c r="F479"/>
  <c r="E479"/>
  <c r="D479"/>
  <c r="G478"/>
  <c r="F478"/>
  <c r="E478"/>
  <c r="D478"/>
  <c r="G477"/>
  <c r="F477"/>
  <c r="E477"/>
  <c r="D477"/>
  <c r="G476"/>
  <c r="F476"/>
  <c r="E476"/>
  <c r="D476"/>
  <c r="G475"/>
  <c r="F475"/>
  <c r="E475"/>
  <c r="D475"/>
  <c r="G474"/>
  <c r="F474"/>
  <c r="E474"/>
  <c r="D474"/>
  <c r="G473"/>
  <c r="F473"/>
  <c r="E473"/>
  <c r="D473"/>
  <c r="G472"/>
  <c r="F472"/>
  <c r="E472"/>
  <c r="D472"/>
  <c r="G471"/>
  <c r="F471"/>
  <c r="E471"/>
  <c r="D471"/>
  <c r="G470"/>
  <c r="F470"/>
  <c r="E470"/>
  <c r="D470"/>
  <c r="G469"/>
  <c r="F469"/>
  <c r="E469"/>
  <c r="D469"/>
  <c r="G468"/>
  <c r="F468"/>
  <c r="E468"/>
  <c r="D468"/>
  <c r="G467"/>
  <c r="F467"/>
  <c r="E467"/>
  <c r="D467"/>
  <c r="G466"/>
  <c r="F466"/>
  <c r="E466"/>
  <c r="D466"/>
  <c r="G465"/>
  <c r="F465"/>
  <c r="E465"/>
  <c r="D465"/>
  <c r="G464"/>
  <c r="F464"/>
  <c r="E464"/>
  <c r="D464"/>
  <c r="G463"/>
  <c r="F463"/>
  <c r="E463"/>
  <c r="D463"/>
  <c r="G462"/>
  <c r="F462"/>
  <c r="E462"/>
  <c r="D462"/>
  <c r="G461"/>
  <c r="F461"/>
  <c r="E461"/>
  <c r="D461"/>
  <c r="G460"/>
  <c r="F460"/>
  <c r="E460"/>
  <c r="D460"/>
  <c r="G459"/>
  <c r="F459"/>
  <c r="E459"/>
  <c r="D459"/>
  <c r="G458"/>
  <c r="F458"/>
  <c r="E458"/>
  <c r="D458"/>
  <c r="G457"/>
  <c r="F457"/>
  <c r="E457"/>
  <c r="D457"/>
  <c r="G456"/>
  <c r="F456"/>
  <c r="E456"/>
  <c r="D456"/>
  <c r="G455"/>
  <c r="F455"/>
  <c r="E455"/>
  <c r="D455"/>
  <c r="G454"/>
  <c r="F454"/>
  <c r="E454"/>
  <c r="D454"/>
  <c r="G453"/>
  <c r="F453"/>
  <c r="E453"/>
  <c r="D453"/>
  <c r="G452"/>
  <c r="F452"/>
  <c r="E452"/>
  <c r="D452"/>
  <c r="G451"/>
  <c r="F451"/>
  <c r="E451"/>
  <c r="D451"/>
  <c r="G450"/>
  <c r="F450"/>
  <c r="E450"/>
  <c r="D450"/>
  <c r="G449"/>
  <c r="F449"/>
  <c r="E449"/>
  <c r="D449"/>
  <c r="G448"/>
  <c r="F448"/>
  <c r="E448"/>
  <c r="D448"/>
  <c r="G447"/>
  <c r="F447"/>
  <c r="E447"/>
  <c r="D447"/>
  <c r="G446"/>
  <c r="F446"/>
  <c r="E446"/>
  <c r="D446"/>
  <c r="G445"/>
  <c r="F445"/>
  <c r="E445"/>
  <c r="D445"/>
  <c r="G444"/>
  <c r="F444"/>
  <c r="E444"/>
  <c r="D444"/>
  <c r="G443"/>
  <c r="F443"/>
  <c r="E443"/>
  <c r="D443"/>
  <c r="G442"/>
  <c r="F442"/>
  <c r="E442"/>
  <c r="D442"/>
  <c r="G441"/>
  <c r="F441"/>
  <c r="E441"/>
  <c r="D441"/>
  <c r="G440"/>
  <c r="F440"/>
  <c r="E440"/>
  <c r="D440"/>
  <c r="G439"/>
  <c r="F439"/>
  <c r="E439"/>
  <c r="D439"/>
  <c r="G438"/>
  <c r="F438"/>
  <c r="E438"/>
  <c r="D438"/>
  <c r="G437"/>
  <c r="F437"/>
  <c r="E437"/>
  <c r="D437"/>
  <c r="G436"/>
  <c r="F436"/>
  <c r="E436"/>
  <c r="D436"/>
  <c r="G435"/>
  <c r="F435"/>
  <c r="E435"/>
  <c r="D435"/>
  <c r="G434"/>
  <c r="F434"/>
  <c r="E434"/>
  <c r="D434"/>
  <c r="G433"/>
  <c r="F433"/>
  <c r="E433"/>
  <c r="D433"/>
  <c r="G432"/>
  <c r="F432"/>
  <c r="E432"/>
  <c r="D432"/>
  <c r="G431"/>
  <c r="F431"/>
  <c r="E431"/>
  <c r="D431"/>
  <c r="G430"/>
  <c r="F430"/>
  <c r="E430"/>
  <c r="D430"/>
  <c r="G429"/>
  <c r="F429"/>
  <c r="E429"/>
  <c r="D429"/>
  <c r="G428"/>
  <c r="F428"/>
  <c r="E428"/>
  <c r="D428"/>
  <c r="G427"/>
  <c r="F427"/>
  <c r="E427"/>
  <c r="D427"/>
  <c r="G426"/>
  <c r="F426"/>
  <c r="E426"/>
  <c r="D426"/>
  <c r="G425"/>
  <c r="F425"/>
  <c r="E425"/>
  <c r="D425"/>
  <c r="G424"/>
  <c r="F424"/>
  <c r="E424"/>
  <c r="D424"/>
  <c r="G423"/>
  <c r="F423"/>
  <c r="E423"/>
  <c r="D423"/>
  <c r="G422"/>
  <c r="F422"/>
  <c r="E422"/>
  <c r="D422"/>
  <c r="G421"/>
  <c r="F421"/>
  <c r="E421"/>
  <c r="D421"/>
  <c r="G420"/>
  <c r="F420"/>
  <c r="E420"/>
  <c r="D420"/>
  <c r="G419"/>
  <c r="F419"/>
  <c r="E419"/>
  <c r="D419"/>
  <c r="G418"/>
  <c r="F418"/>
  <c r="E418"/>
  <c r="D418"/>
  <c r="G417"/>
  <c r="F417"/>
  <c r="E417"/>
  <c r="D417"/>
  <c r="G416"/>
  <c r="F416"/>
  <c r="E416"/>
  <c r="D416"/>
  <c r="G415"/>
  <c r="F415"/>
  <c r="E415"/>
  <c r="D415"/>
  <c r="G414"/>
  <c r="F414"/>
  <c r="E414"/>
  <c r="D414"/>
  <c r="G413"/>
  <c r="F413"/>
  <c r="E413"/>
  <c r="D413"/>
  <c r="G412"/>
  <c r="F412"/>
  <c r="E412"/>
  <c r="D412"/>
  <c r="G411"/>
  <c r="F411"/>
  <c r="E411"/>
  <c r="D411"/>
  <c r="G410"/>
  <c r="F410"/>
  <c r="E410"/>
  <c r="D410"/>
  <c r="G409"/>
  <c r="F409"/>
  <c r="E409"/>
  <c r="D409"/>
  <c r="G408"/>
  <c r="F408"/>
  <c r="E408"/>
  <c r="D408"/>
  <c r="G407"/>
  <c r="F407"/>
  <c r="E407"/>
  <c r="D407"/>
  <c r="G406"/>
  <c r="F406"/>
  <c r="E406"/>
  <c r="D406"/>
  <c r="G405"/>
  <c r="F405"/>
  <c r="E405"/>
  <c r="D405"/>
  <c r="G404"/>
  <c r="F404"/>
  <c r="E404"/>
  <c r="D404"/>
  <c r="G403"/>
  <c r="F403"/>
  <c r="E403"/>
  <c r="D403"/>
  <c r="G402"/>
  <c r="F402"/>
  <c r="E402"/>
  <c r="D402"/>
  <c r="G401"/>
  <c r="F401"/>
  <c r="E401"/>
  <c r="D401"/>
  <c r="G400"/>
  <c r="F400"/>
  <c r="E400"/>
  <c r="D400"/>
  <c r="G399"/>
  <c r="F399"/>
  <c r="E399"/>
  <c r="D399"/>
  <c r="G398"/>
  <c r="F398"/>
  <c r="E398"/>
  <c r="D398"/>
  <c r="G397"/>
  <c r="F397"/>
  <c r="E397"/>
  <c r="D397"/>
  <c r="G396"/>
  <c r="F396"/>
  <c r="E396"/>
  <c r="D396"/>
  <c r="G395"/>
  <c r="F395"/>
  <c r="E395"/>
  <c r="D395"/>
  <c r="G394"/>
  <c r="F394"/>
  <c r="E394"/>
  <c r="D394"/>
  <c r="G393"/>
  <c r="F393"/>
  <c r="E393"/>
  <c r="D393"/>
  <c r="G392"/>
  <c r="F392"/>
  <c r="E392"/>
  <c r="D392"/>
  <c r="G391"/>
  <c r="F391"/>
  <c r="E391"/>
  <c r="D391"/>
  <c r="G390"/>
  <c r="F390"/>
  <c r="E390"/>
  <c r="D390"/>
  <c r="G389"/>
  <c r="F389"/>
  <c r="E389"/>
  <c r="D389"/>
  <c r="G388"/>
  <c r="F388"/>
  <c r="E388"/>
  <c r="D388"/>
  <c r="G387"/>
  <c r="F387"/>
  <c r="E387"/>
  <c r="D387"/>
  <c r="G386"/>
  <c r="F386"/>
  <c r="E386"/>
  <c r="D386"/>
  <c r="G385"/>
  <c r="F385"/>
  <c r="E385"/>
  <c r="D385"/>
  <c r="G384"/>
  <c r="F384"/>
  <c r="E384"/>
  <c r="D384"/>
  <c r="G383"/>
  <c r="F383"/>
  <c r="E383"/>
  <c r="D383"/>
  <c r="G382"/>
  <c r="F382"/>
  <c r="E382"/>
  <c r="D382"/>
  <c r="G381"/>
  <c r="F381"/>
  <c r="E381"/>
  <c r="D381"/>
  <c r="G380"/>
  <c r="F380"/>
  <c r="E380"/>
  <c r="D380"/>
  <c r="G379"/>
  <c r="F379"/>
  <c r="E379"/>
  <c r="D379"/>
  <c r="G378"/>
  <c r="F378"/>
  <c r="E378"/>
  <c r="D378"/>
  <c r="G377"/>
  <c r="F377"/>
  <c r="E377"/>
  <c r="D377"/>
  <c r="G376"/>
  <c r="F376"/>
  <c r="E376"/>
  <c r="D376"/>
  <c r="G375"/>
  <c r="F375"/>
  <c r="E375"/>
  <c r="D375"/>
  <c r="G374"/>
  <c r="F374"/>
  <c r="E374"/>
  <c r="D374"/>
  <c r="G373"/>
  <c r="F373"/>
  <c r="E373"/>
  <c r="D373"/>
  <c r="G372"/>
  <c r="F372"/>
  <c r="E372"/>
  <c r="D372"/>
  <c r="G371"/>
  <c r="F371"/>
  <c r="E371"/>
  <c r="D371"/>
  <c r="G370"/>
  <c r="F370"/>
  <c r="E370"/>
  <c r="D370"/>
  <c r="G369"/>
  <c r="F369"/>
  <c r="E369"/>
  <c r="D369"/>
  <c r="G368"/>
  <c r="F368"/>
  <c r="E368"/>
  <c r="D368"/>
  <c r="G367"/>
  <c r="F367"/>
  <c r="E367"/>
  <c r="D367"/>
  <c r="G366"/>
  <c r="F366"/>
  <c r="E366"/>
  <c r="D366"/>
  <c r="G365"/>
  <c r="F365"/>
  <c r="E365"/>
  <c r="D365"/>
  <c r="G364"/>
  <c r="F364"/>
  <c r="E364"/>
  <c r="D364"/>
  <c r="G363"/>
  <c r="F363"/>
  <c r="E363"/>
  <c r="D363"/>
  <c r="G362"/>
  <c r="F362"/>
  <c r="E362"/>
  <c r="D362"/>
  <c r="G361"/>
  <c r="F361"/>
  <c r="E361"/>
  <c r="D361"/>
  <c r="G360"/>
  <c r="F360"/>
  <c r="E360"/>
  <c r="D360"/>
  <c r="G359"/>
  <c r="F359"/>
  <c r="E359"/>
  <c r="D359"/>
  <c r="G358"/>
  <c r="F358"/>
  <c r="E358"/>
  <c r="D358"/>
  <c r="G357"/>
  <c r="F357"/>
  <c r="E357"/>
  <c r="D357"/>
  <c r="G356"/>
  <c r="F356"/>
  <c r="E356"/>
  <c r="D356"/>
  <c r="G355"/>
  <c r="F355"/>
  <c r="E355"/>
  <c r="D355"/>
  <c r="G354"/>
  <c r="F354"/>
  <c r="E354"/>
  <c r="D354"/>
  <c r="G353"/>
  <c r="F353"/>
  <c r="E353"/>
  <c r="D353"/>
  <c r="G352"/>
  <c r="F352"/>
  <c r="E352"/>
  <c r="D352"/>
  <c r="G351"/>
  <c r="F351"/>
  <c r="E351"/>
  <c r="D351"/>
  <c r="G350"/>
  <c r="F350"/>
  <c r="E350"/>
  <c r="D350"/>
  <c r="G349"/>
  <c r="F349"/>
  <c r="E349"/>
  <c r="D349"/>
  <c r="G348"/>
  <c r="F348"/>
  <c r="E348"/>
  <c r="D348"/>
  <c r="G347"/>
  <c r="F347"/>
  <c r="E347"/>
  <c r="D347"/>
  <c r="G346"/>
  <c r="F346"/>
  <c r="E346"/>
  <c r="D346"/>
  <c r="G345"/>
  <c r="F345"/>
  <c r="E345"/>
  <c r="D345"/>
  <c r="G344"/>
  <c r="F344"/>
  <c r="E344"/>
  <c r="D344"/>
  <c r="G343"/>
  <c r="F343"/>
  <c r="E343"/>
  <c r="D343"/>
  <c r="G342"/>
  <c r="F342"/>
  <c r="E342"/>
  <c r="D342"/>
  <c r="G341"/>
  <c r="F341"/>
  <c r="E341"/>
  <c r="D341"/>
  <c r="G340"/>
  <c r="F340"/>
  <c r="E340"/>
  <c r="D340"/>
  <c r="G339"/>
  <c r="F339"/>
  <c r="E339"/>
  <c r="D339"/>
  <c r="G338"/>
  <c r="F338"/>
  <c r="E338"/>
  <c r="D338"/>
  <c r="G337"/>
  <c r="F337"/>
  <c r="E337"/>
  <c r="D337"/>
  <c r="G336"/>
  <c r="F336"/>
  <c r="E336"/>
  <c r="D336"/>
  <c r="G335"/>
  <c r="F335"/>
  <c r="E335"/>
  <c r="D335"/>
  <c r="G334"/>
  <c r="F334"/>
  <c r="E334"/>
  <c r="D334"/>
  <c r="G333"/>
  <c r="F333"/>
  <c r="E333"/>
  <c r="D333"/>
  <c r="G332"/>
  <c r="F332"/>
  <c r="E332"/>
  <c r="D332"/>
  <c r="G331"/>
  <c r="F331"/>
  <c r="E331"/>
  <c r="D331"/>
  <c r="G330"/>
  <c r="F330"/>
  <c r="E330"/>
  <c r="D330"/>
  <c r="G329"/>
  <c r="F329"/>
  <c r="E329"/>
  <c r="D329"/>
  <c r="G328"/>
  <c r="F328"/>
  <c r="E328"/>
  <c r="D328"/>
  <c r="G327"/>
  <c r="F327"/>
  <c r="E327"/>
  <c r="D327"/>
  <c r="G326"/>
  <c r="F326"/>
  <c r="E326"/>
  <c r="D326"/>
  <c r="G325"/>
  <c r="F325"/>
  <c r="E325"/>
  <c r="D325"/>
  <c r="G324"/>
  <c r="F324"/>
  <c r="E324"/>
  <c r="D324"/>
  <c r="G323"/>
  <c r="F323"/>
  <c r="E323"/>
  <c r="D323"/>
  <c r="G322"/>
  <c r="F322"/>
  <c r="E322"/>
  <c r="D322"/>
  <c r="G321"/>
  <c r="F321"/>
  <c r="E321"/>
  <c r="D321"/>
  <c r="G320"/>
  <c r="F320"/>
  <c r="E320"/>
  <c r="D320"/>
  <c r="G319"/>
  <c r="F319"/>
  <c r="E319"/>
  <c r="D319"/>
  <c r="G318"/>
  <c r="F318"/>
  <c r="E318"/>
  <c r="D318"/>
  <c r="G317"/>
  <c r="F317"/>
  <c r="E317"/>
  <c r="D317"/>
  <c r="G316"/>
  <c r="F316"/>
  <c r="E316"/>
  <c r="D316"/>
  <c r="G315"/>
  <c r="F315"/>
  <c r="E315"/>
  <c r="D315"/>
  <c r="G314"/>
  <c r="F314"/>
  <c r="E314"/>
  <c r="D314"/>
  <c r="G313"/>
  <c r="F313"/>
  <c r="E313"/>
  <c r="D313"/>
  <c r="G312"/>
  <c r="F312"/>
  <c r="E312"/>
  <c r="D312"/>
  <c r="G311"/>
  <c r="F311"/>
  <c r="E311"/>
  <c r="D311"/>
  <c r="G310"/>
  <c r="F310"/>
  <c r="E310"/>
  <c r="D310"/>
  <c r="G309"/>
  <c r="F309"/>
  <c r="E309"/>
  <c r="D309"/>
  <c r="G308"/>
  <c r="F308"/>
  <c r="E308"/>
  <c r="D308"/>
  <c r="G307"/>
  <c r="F307"/>
  <c r="E307"/>
  <c r="D307"/>
  <c r="G306"/>
  <c r="F306"/>
  <c r="E306"/>
  <c r="D306"/>
  <c r="G305"/>
  <c r="F305"/>
  <c r="E305"/>
  <c r="D305"/>
  <c r="G304"/>
  <c r="F304"/>
  <c r="E304"/>
  <c r="D304"/>
  <c r="G303"/>
  <c r="F303"/>
  <c r="E303"/>
  <c r="D303"/>
  <c r="G302"/>
  <c r="F302"/>
  <c r="E302"/>
  <c r="D302"/>
  <c r="G301"/>
  <c r="F301"/>
  <c r="E301"/>
  <c r="D301"/>
  <c r="G300"/>
  <c r="F300"/>
  <c r="E300"/>
  <c r="D300"/>
  <c r="G299"/>
  <c r="F299"/>
  <c r="E299"/>
  <c r="D299"/>
  <c r="G298"/>
  <c r="F298"/>
  <c r="E298"/>
  <c r="D298"/>
  <c r="G297"/>
  <c r="F297"/>
  <c r="E297"/>
  <c r="D297"/>
  <c r="G296"/>
  <c r="F296"/>
  <c r="E296"/>
  <c r="D296"/>
  <c r="G295"/>
  <c r="F295"/>
  <c r="E295"/>
  <c r="D295"/>
  <c r="G294"/>
  <c r="F294"/>
  <c r="E294"/>
  <c r="D294"/>
  <c r="G293"/>
  <c r="F293"/>
  <c r="E293"/>
  <c r="D293"/>
  <c r="G292"/>
  <c r="F292"/>
  <c r="E292"/>
  <c r="D292"/>
  <c r="G291"/>
  <c r="F291"/>
  <c r="E291"/>
  <c r="D291"/>
  <c r="G290"/>
  <c r="F290"/>
  <c r="E290"/>
  <c r="D290"/>
  <c r="G289"/>
  <c r="F289"/>
  <c r="E289"/>
  <c r="D289"/>
  <c r="G288"/>
  <c r="F288"/>
  <c r="E288"/>
  <c r="D288"/>
  <c r="G287"/>
  <c r="F287"/>
  <c r="E287"/>
  <c r="D287"/>
  <c r="G286"/>
  <c r="F286"/>
  <c r="E286"/>
  <c r="D286"/>
  <c r="G285"/>
  <c r="F285"/>
  <c r="E285"/>
  <c r="D285"/>
  <c r="G284"/>
  <c r="F284"/>
  <c r="E284"/>
  <c r="D284"/>
  <c r="G283"/>
  <c r="F283"/>
  <c r="E283"/>
  <c r="D283"/>
  <c r="G282"/>
  <c r="F282"/>
  <c r="E282"/>
  <c r="D282"/>
  <c r="G281"/>
  <c r="F281"/>
  <c r="E281"/>
  <c r="D281"/>
  <c r="G280"/>
  <c r="F280"/>
  <c r="E280"/>
  <c r="D280"/>
  <c r="G279"/>
  <c r="F279"/>
  <c r="E279"/>
  <c r="D279"/>
  <c r="G278"/>
  <c r="F278"/>
  <c r="E278"/>
  <c r="D278"/>
  <c r="G277"/>
  <c r="F277"/>
  <c r="E277"/>
  <c r="D277"/>
  <c r="G276"/>
  <c r="F276"/>
  <c r="E276"/>
  <c r="D276"/>
  <c r="G275"/>
  <c r="F275"/>
  <c r="E275"/>
  <c r="D275"/>
  <c r="G274"/>
  <c r="F274"/>
  <c r="E274"/>
  <c r="D274"/>
  <c r="G273"/>
  <c r="F273"/>
  <c r="E273"/>
  <c r="D273"/>
  <c r="G272"/>
  <c r="F272"/>
  <c r="E272"/>
  <c r="D272"/>
  <c r="G271"/>
  <c r="F271"/>
  <c r="E271"/>
  <c r="D271"/>
  <c r="G270"/>
  <c r="F270"/>
  <c r="E270"/>
  <c r="D270"/>
  <c r="G269"/>
  <c r="F269"/>
  <c r="E269"/>
  <c r="D269"/>
  <c r="G268"/>
  <c r="F268"/>
  <c r="E268"/>
  <c r="D268"/>
  <c r="G267"/>
  <c r="F267"/>
  <c r="E267"/>
  <c r="D267"/>
  <c r="G266"/>
  <c r="F266"/>
  <c r="E266"/>
  <c r="D266"/>
  <c r="G265"/>
  <c r="F265"/>
  <c r="E265"/>
  <c r="D265"/>
  <c r="G264"/>
  <c r="F264"/>
  <c r="E264"/>
  <c r="D264"/>
  <c r="G263"/>
  <c r="F263"/>
  <c r="E263"/>
  <c r="D263"/>
  <c r="G262"/>
  <c r="F262"/>
  <c r="E262"/>
  <c r="D262"/>
  <c r="G261"/>
  <c r="F261"/>
  <c r="E261"/>
  <c r="D261"/>
  <c r="G260"/>
  <c r="F260"/>
  <c r="E260"/>
  <c r="D260"/>
  <c r="G259"/>
  <c r="F259"/>
  <c r="E259"/>
  <c r="D259"/>
  <c r="G258"/>
  <c r="F258"/>
  <c r="E258"/>
  <c r="D258"/>
  <c r="G257"/>
  <c r="F257"/>
  <c r="E257"/>
  <c r="D257"/>
  <c r="G256"/>
  <c r="F256"/>
  <c r="E256"/>
  <c r="D256"/>
  <c r="G255"/>
  <c r="F255"/>
  <c r="E255"/>
  <c r="D255"/>
  <c r="G254"/>
  <c r="F254"/>
  <c r="E254"/>
  <c r="D254"/>
  <c r="G253"/>
  <c r="F253"/>
  <c r="E253"/>
  <c r="D253"/>
  <c r="G252"/>
  <c r="F252"/>
  <c r="E252"/>
  <c r="D252"/>
  <c r="G251"/>
  <c r="F251"/>
  <c r="E251"/>
  <c r="D251"/>
  <c r="G250"/>
  <c r="F250"/>
  <c r="E250"/>
  <c r="D250"/>
  <c r="G249"/>
  <c r="F249"/>
  <c r="E249"/>
  <c r="D249"/>
  <c r="G248"/>
  <c r="F248"/>
  <c r="E248"/>
  <c r="D248"/>
  <c r="G247"/>
  <c r="F247"/>
  <c r="E247"/>
  <c r="D247"/>
  <c r="G246"/>
  <c r="F246"/>
  <c r="E246"/>
  <c r="D246"/>
  <c r="G245"/>
  <c r="F245"/>
  <c r="E245"/>
  <c r="D245"/>
  <c r="G244"/>
  <c r="F244"/>
  <c r="E244"/>
  <c r="D244"/>
  <c r="G243"/>
  <c r="F243"/>
  <c r="E243"/>
  <c r="D243"/>
  <c r="G242"/>
  <c r="F242"/>
  <c r="E242"/>
  <c r="D242"/>
  <c r="G241"/>
  <c r="F241"/>
  <c r="E241"/>
  <c r="D241"/>
  <c r="G240"/>
  <c r="F240"/>
  <c r="E240"/>
  <c r="D240"/>
  <c r="G239"/>
  <c r="F239"/>
  <c r="E239"/>
  <c r="D239"/>
  <c r="G238"/>
  <c r="F238"/>
  <c r="E238"/>
  <c r="D238"/>
  <c r="G237"/>
  <c r="F237"/>
  <c r="E237"/>
  <c r="D237"/>
  <c r="G236"/>
  <c r="F236"/>
  <c r="E236"/>
  <c r="D236"/>
  <c r="G235"/>
  <c r="F235"/>
  <c r="E235"/>
  <c r="D235"/>
  <c r="G234"/>
  <c r="F234"/>
  <c r="E234"/>
  <c r="D234"/>
  <c r="G233"/>
  <c r="F233"/>
  <c r="E233"/>
  <c r="D233"/>
  <c r="G232"/>
  <c r="F232"/>
  <c r="E232"/>
  <c r="D232"/>
  <c r="G231"/>
  <c r="F231"/>
  <c r="E231"/>
  <c r="D231"/>
  <c r="G230"/>
  <c r="F230"/>
  <c r="E230"/>
  <c r="D230"/>
  <c r="G229"/>
  <c r="F229"/>
  <c r="E229"/>
  <c r="D229"/>
  <c r="G228"/>
  <c r="F228"/>
  <c r="E228"/>
  <c r="D228"/>
  <c r="G227"/>
  <c r="F227"/>
  <c r="E227"/>
  <c r="D227"/>
  <c r="G226"/>
  <c r="F226"/>
  <c r="E226"/>
  <c r="D226"/>
  <c r="G225"/>
  <c r="F225"/>
  <c r="E225"/>
  <c r="D225"/>
  <c r="G224"/>
  <c r="F224"/>
  <c r="E224"/>
  <c r="D224"/>
  <c r="G223"/>
  <c r="F223"/>
  <c r="E223"/>
  <c r="D223"/>
  <c r="G222"/>
  <c r="F222"/>
  <c r="E222"/>
  <c r="D222"/>
  <c r="G221"/>
  <c r="F221"/>
  <c r="E221"/>
  <c r="D221"/>
  <c r="G220"/>
  <c r="F220"/>
  <c r="E220"/>
  <c r="D220"/>
  <c r="G219"/>
  <c r="F219"/>
  <c r="E219"/>
  <c r="D219"/>
  <c r="G218"/>
  <c r="F218"/>
  <c r="E218"/>
  <c r="D218"/>
  <c r="G217"/>
  <c r="F217"/>
  <c r="E217"/>
  <c r="D217"/>
  <c r="G216"/>
  <c r="F216"/>
  <c r="E216"/>
  <c r="D216"/>
  <c r="G215"/>
  <c r="F215"/>
  <c r="E215"/>
  <c r="D215"/>
  <c r="G214"/>
  <c r="F214"/>
  <c r="E214"/>
  <c r="D214"/>
  <c r="G213"/>
  <c r="F213"/>
  <c r="E213"/>
  <c r="D213"/>
  <c r="G212"/>
  <c r="F212"/>
  <c r="E212"/>
  <c r="D212"/>
  <c r="G211"/>
  <c r="F211"/>
  <c r="E211"/>
  <c r="D211"/>
  <c r="G210"/>
  <c r="F210"/>
  <c r="E210"/>
  <c r="D210"/>
  <c r="G209"/>
  <c r="F209"/>
  <c r="E209"/>
  <c r="D209"/>
  <c r="G208"/>
  <c r="F208"/>
  <c r="E208"/>
  <c r="D208"/>
  <c r="G207"/>
  <c r="F207"/>
  <c r="E207"/>
  <c r="D207"/>
  <c r="G206"/>
  <c r="F206"/>
  <c r="E206"/>
  <c r="D206"/>
  <c r="G205"/>
  <c r="F205"/>
  <c r="E205"/>
  <c r="D205"/>
  <c r="G204"/>
  <c r="F204"/>
  <c r="E204"/>
  <c r="D204"/>
  <c r="G203"/>
  <c r="F203"/>
  <c r="E203"/>
  <c r="D203"/>
  <c r="G202"/>
  <c r="F202"/>
  <c r="E202"/>
  <c r="D202"/>
  <c r="G201"/>
  <c r="F201"/>
  <c r="E201"/>
  <c r="D201"/>
  <c r="G200"/>
  <c r="F200"/>
  <c r="E200"/>
  <c r="D200"/>
  <c r="G199"/>
  <c r="F199"/>
  <c r="E199"/>
  <c r="D199"/>
  <c r="G198"/>
  <c r="F198"/>
  <c r="E198"/>
  <c r="D198"/>
  <c r="G197"/>
  <c r="F197"/>
  <c r="E197"/>
  <c r="D197"/>
  <c r="G196"/>
  <c r="F196"/>
  <c r="E196"/>
  <c r="D196"/>
  <c r="G195"/>
  <c r="F195"/>
  <c r="E195"/>
  <c r="D195"/>
  <c r="G194"/>
  <c r="F194"/>
  <c r="E194"/>
  <c r="D194"/>
  <c r="G193"/>
  <c r="F193"/>
  <c r="E193"/>
  <c r="D193"/>
  <c r="G192"/>
  <c r="F192"/>
  <c r="E192"/>
  <c r="D192"/>
  <c r="G191"/>
  <c r="F191"/>
  <c r="E191"/>
  <c r="D191"/>
  <c r="G190"/>
  <c r="F190"/>
  <c r="E190"/>
  <c r="D190"/>
  <c r="G189"/>
  <c r="F189"/>
  <c r="E189"/>
  <c r="D189"/>
  <c r="G188"/>
  <c r="F188"/>
  <c r="E188"/>
  <c r="D188"/>
  <c r="G187"/>
  <c r="F187"/>
  <c r="E187"/>
  <c r="D187"/>
  <c r="G186"/>
  <c r="F186"/>
  <c r="E186"/>
  <c r="D186"/>
  <c r="G185"/>
  <c r="F185"/>
  <c r="E185"/>
  <c r="D185"/>
  <c r="G184"/>
  <c r="F184"/>
  <c r="E184"/>
  <c r="D184"/>
  <c r="G183"/>
  <c r="F183"/>
  <c r="E183"/>
  <c r="D183"/>
  <c r="G182"/>
  <c r="F182"/>
  <c r="E182"/>
  <c r="D182"/>
  <c r="G181"/>
  <c r="F181"/>
  <c r="E181"/>
  <c r="D181"/>
  <c r="G180"/>
  <c r="F180"/>
  <c r="E180"/>
  <c r="D180"/>
  <c r="G179"/>
  <c r="F179"/>
  <c r="E179"/>
  <c r="D179"/>
  <c r="G178"/>
  <c r="F178"/>
  <c r="E178"/>
  <c r="D178"/>
  <c r="G177"/>
  <c r="F177"/>
  <c r="E177"/>
  <c r="D177"/>
  <c r="G176"/>
  <c r="F176"/>
  <c r="E176"/>
  <c r="D176"/>
  <c r="G175"/>
  <c r="F175"/>
  <c r="E175"/>
  <c r="D175"/>
  <c r="G174"/>
  <c r="F174"/>
  <c r="E174"/>
  <c r="D174"/>
  <c r="G173"/>
  <c r="F173"/>
  <c r="E173"/>
  <c r="D173"/>
  <c r="G172"/>
  <c r="F172"/>
  <c r="E172"/>
  <c r="D172"/>
  <c r="G171"/>
  <c r="F171"/>
  <c r="E171"/>
  <c r="D171"/>
  <c r="G170"/>
  <c r="F170"/>
  <c r="E170"/>
  <c r="D170"/>
  <c r="G169"/>
  <c r="F169"/>
  <c r="E169"/>
  <c r="D169"/>
  <c r="G168"/>
  <c r="F168"/>
  <c r="E168"/>
  <c r="D168"/>
  <c r="G167"/>
  <c r="F167"/>
  <c r="E167"/>
  <c r="D167"/>
  <c r="G166"/>
  <c r="F166"/>
  <c r="E166"/>
  <c r="D166"/>
  <c r="G165"/>
  <c r="F165"/>
  <c r="E165"/>
  <c r="D165"/>
  <c r="G164"/>
  <c r="F164"/>
  <c r="E164"/>
  <c r="D164"/>
  <c r="G163"/>
  <c r="F163"/>
  <c r="E163"/>
  <c r="D163"/>
  <c r="G162"/>
  <c r="F162"/>
  <c r="E162"/>
  <c r="D162"/>
  <c r="G161"/>
  <c r="F161"/>
  <c r="E161"/>
  <c r="D161"/>
  <c r="G160"/>
  <c r="F160"/>
  <c r="E160"/>
  <c r="D160"/>
  <c r="G159"/>
  <c r="F159"/>
  <c r="E159"/>
  <c r="D159"/>
  <c r="G158"/>
  <c r="F158"/>
  <c r="E158"/>
  <c r="D158"/>
  <c r="G157"/>
  <c r="F157"/>
  <c r="E157"/>
  <c r="D157"/>
  <c r="G156"/>
  <c r="F156"/>
  <c r="E156"/>
  <c r="D156"/>
  <c r="G155"/>
  <c r="F155"/>
  <c r="E155"/>
  <c r="D155"/>
  <c r="G154"/>
  <c r="F154"/>
  <c r="E154"/>
  <c r="D154"/>
  <c r="G153"/>
  <c r="F153"/>
  <c r="E153"/>
  <c r="D153"/>
  <c r="G152"/>
  <c r="F152"/>
  <c r="E152"/>
  <c r="D152"/>
  <c r="G151"/>
  <c r="F151"/>
  <c r="E151"/>
  <c r="D151"/>
  <c r="G150"/>
  <c r="F150"/>
  <c r="E150"/>
  <c r="D150"/>
  <c r="G149"/>
  <c r="F149"/>
  <c r="E149"/>
  <c r="D149"/>
  <c r="G148"/>
  <c r="F148"/>
  <c r="E148"/>
  <c r="D148"/>
  <c r="G147"/>
  <c r="F147"/>
  <c r="E147"/>
  <c r="D147"/>
  <c r="G146"/>
  <c r="F146"/>
  <c r="E146"/>
  <c r="D146"/>
  <c r="G145"/>
  <c r="F145"/>
  <c r="E145"/>
  <c r="D145"/>
  <c r="G144"/>
  <c r="F144"/>
  <c r="E144"/>
  <c r="D144"/>
  <c r="G143"/>
  <c r="F143"/>
  <c r="E143"/>
  <c r="D143"/>
  <c r="G142"/>
  <c r="F142"/>
  <c r="E142"/>
  <c r="D142"/>
  <c r="G141"/>
  <c r="F141"/>
  <c r="E141"/>
  <c r="D141"/>
  <c r="G140"/>
  <c r="F140"/>
  <c r="E140"/>
  <c r="D140"/>
  <c r="G139"/>
  <c r="F139"/>
  <c r="E139"/>
  <c r="D139"/>
  <c r="G138"/>
  <c r="F138"/>
  <c r="E138"/>
  <c r="D138"/>
  <c r="G137"/>
  <c r="F137"/>
  <c r="E137"/>
  <c r="D137"/>
  <c r="G136"/>
  <c r="F136"/>
  <c r="E136"/>
  <c r="D136"/>
  <c r="G135"/>
  <c r="F135"/>
  <c r="E135"/>
  <c r="D135"/>
  <c r="G134"/>
  <c r="F134"/>
  <c r="E134"/>
  <c r="D134"/>
  <c r="G133"/>
  <c r="F133"/>
  <c r="E133"/>
  <c r="D133"/>
  <c r="G132"/>
  <c r="F132"/>
  <c r="E132"/>
  <c r="D132"/>
  <c r="G131"/>
  <c r="F131"/>
  <c r="E131"/>
  <c r="D131"/>
  <c r="G130"/>
  <c r="F130"/>
  <c r="E130"/>
  <c r="D130"/>
  <c r="G129"/>
  <c r="F129"/>
  <c r="E129"/>
  <c r="D129"/>
  <c r="G128"/>
  <c r="F128"/>
  <c r="E128"/>
  <c r="D128"/>
  <c r="G127"/>
  <c r="F127"/>
  <c r="E127"/>
  <c r="D127"/>
  <c r="G126"/>
  <c r="F126"/>
  <c r="E126"/>
  <c r="D126"/>
  <c r="G125"/>
  <c r="F125"/>
  <c r="E125"/>
  <c r="D125"/>
  <c r="G124"/>
  <c r="F124"/>
  <c r="E124"/>
  <c r="D124"/>
  <c r="G123"/>
  <c r="F123"/>
  <c r="E123"/>
  <c r="D123"/>
  <c r="G122"/>
  <c r="F122"/>
  <c r="E122"/>
  <c r="D122"/>
  <c r="G121"/>
  <c r="F121"/>
  <c r="E121"/>
  <c r="D121"/>
  <c r="G120"/>
  <c r="F120"/>
  <c r="E120"/>
  <c r="D120"/>
  <c r="G119"/>
  <c r="F119"/>
  <c r="E119"/>
  <c r="D119"/>
  <c r="G118"/>
  <c r="F118"/>
  <c r="E118"/>
  <c r="D118"/>
  <c r="G117"/>
  <c r="F117"/>
  <c r="E117"/>
  <c r="D117"/>
  <c r="G116"/>
  <c r="F116"/>
  <c r="E116"/>
  <c r="D116"/>
  <c r="G115"/>
  <c r="F115"/>
  <c r="E115"/>
  <c r="D115"/>
  <c r="G114"/>
  <c r="F114"/>
  <c r="E114"/>
  <c r="D114"/>
  <c r="G113"/>
  <c r="F113"/>
  <c r="E113"/>
  <c r="D113"/>
  <c r="G112"/>
  <c r="F112"/>
  <c r="E112"/>
  <c r="D112"/>
  <c r="G111"/>
  <c r="F111"/>
  <c r="E111"/>
  <c r="D111"/>
  <c r="G110"/>
  <c r="F110"/>
  <c r="E110"/>
  <c r="D110"/>
  <c r="G109"/>
  <c r="F109"/>
  <c r="E109"/>
  <c r="D109"/>
  <c r="G108"/>
  <c r="F108"/>
  <c r="E108"/>
  <c r="D108"/>
  <c r="G107"/>
  <c r="F107"/>
  <c r="E107"/>
  <c r="D107"/>
  <c r="G106"/>
  <c r="F106"/>
  <c r="E106"/>
  <c r="D106"/>
  <c r="G105"/>
  <c r="F105"/>
  <c r="E105"/>
  <c r="D105"/>
  <c r="G104"/>
  <c r="F104"/>
  <c r="E104"/>
  <c r="D104"/>
  <c r="G103"/>
  <c r="F103"/>
  <c r="E103"/>
  <c r="D103"/>
  <c r="G102"/>
  <c r="F102"/>
  <c r="E102"/>
  <c r="D102"/>
  <c r="G101"/>
  <c r="F101"/>
  <c r="E101"/>
  <c r="D101"/>
  <c r="G100"/>
  <c r="F100"/>
  <c r="E100"/>
  <c r="D100"/>
  <c r="G99"/>
  <c r="F99"/>
  <c r="E99"/>
  <c r="D99"/>
  <c r="G98"/>
  <c r="F98"/>
  <c r="E98"/>
  <c r="D98"/>
  <c r="G97"/>
  <c r="F97"/>
  <c r="E97"/>
  <c r="D97"/>
  <c r="G96"/>
  <c r="F96"/>
  <c r="E96"/>
  <c r="D96"/>
  <c r="G95"/>
  <c r="F95"/>
  <c r="E95"/>
  <c r="D95"/>
  <c r="G94"/>
  <c r="F94"/>
  <c r="E94"/>
  <c r="D94"/>
  <c r="G93"/>
  <c r="F93"/>
  <c r="E93"/>
  <c r="D93"/>
  <c r="G92"/>
  <c r="F92"/>
  <c r="E92"/>
  <c r="D92"/>
  <c r="G91"/>
  <c r="F91"/>
  <c r="E91"/>
  <c r="D91"/>
  <c r="G90"/>
  <c r="F90"/>
  <c r="E90"/>
  <c r="D90"/>
  <c r="G89"/>
  <c r="F89"/>
  <c r="E89"/>
  <c r="D89"/>
  <c r="G88"/>
  <c r="F88"/>
  <c r="E88"/>
  <c r="D88"/>
  <c r="G87"/>
  <c r="F87"/>
  <c r="E87"/>
  <c r="D87"/>
  <c r="G86"/>
  <c r="F86"/>
  <c r="E86"/>
  <c r="D86"/>
  <c r="G85"/>
  <c r="F85"/>
  <c r="E85"/>
  <c r="D85"/>
  <c r="G84"/>
  <c r="F84"/>
  <c r="E84"/>
  <c r="D84"/>
  <c r="G83"/>
  <c r="F83"/>
  <c r="E83"/>
  <c r="D83"/>
  <c r="G82"/>
  <c r="F82"/>
  <c r="E82"/>
  <c r="D82"/>
  <c r="G81"/>
  <c r="F81"/>
  <c r="E81"/>
  <c r="D81"/>
  <c r="G80"/>
  <c r="F80"/>
  <c r="E80"/>
  <c r="D80"/>
  <c r="G79"/>
  <c r="F79"/>
  <c r="E79"/>
  <c r="D79"/>
  <c r="G78"/>
  <c r="F78"/>
  <c r="E78"/>
  <c r="D78"/>
  <c r="G77"/>
  <c r="F77"/>
  <c r="E77"/>
  <c r="D77"/>
  <c r="G76"/>
  <c r="F76"/>
  <c r="E76"/>
  <c r="D76"/>
  <c r="G75"/>
  <c r="F75"/>
  <c r="E75"/>
  <c r="D75"/>
  <c r="G74"/>
  <c r="F74"/>
  <c r="E74"/>
  <c r="D74"/>
  <c r="G73"/>
  <c r="F73"/>
  <c r="E73"/>
  <c r="D73"/>
  <c r="G72"/>
  <c r="F72"/>
  <c r="E72"/>
  <c r="D72"/>
  <c r="G71"/>
  <c r="F71"/>
  <c r="E71"/>
  <c r="D71"/>
  <c r="G70"/>
  <c r="F70"/>
  <c r="E70"/>
  <c r="D70"/>
  <c r="G69"/>
  <c r="F69"/>
  <c r="E69"/>
  <c r="D69"/>
  <c r="G68"/>
  <c r="F68"/>
  <c r="E68"/>
  <c r="D68"/>
  <c r="G67"/>
  <c r="F67"/>
  <c r="E67"/>
  <c r="D67"/>
  <c r="G66"/>
  <c r="F66"/>
  <c r="E66"/>
  <c r="D66"/>
  <c r="G65"/>
  <c r="F65"/>
  <c r="E65"/>
  <c r="D65"/>
  <c r="G64"/>
  <c r="F64"/>
  <c r="E64"/>
  <c r="D64"/>
  <c r="G63"/>
  <c r="F63"/>
  <c r="E63"/>
  <c r="D63"/>
  <c r="G62"/>
  <c r="F62"/>
  <c r="E62"/>
  <c r="D62"/>
  <c r="G61"/>
  <c r="F61"/>
  <c r="E61"/>
  <c r="D61"/>
  <c r="G60"/>
  <c r="F60"/>
  <c r="E60"/>
  <c r="D60"/>
  <c r="G59"/>
  <c r="F59"/>
  <c r="E59"/>
  <c r="D59"/>
  <c r="G58"/>
  <c r="F58"/>
  <c r="E58"/>
  <c r="D58"/>
  <c r="G57"/>
  <c r="F57"/>
  <c r="E57"/>
  <c r="D57"/>
  <c r="G56"/>
  <c r="F56"/>
  <c r="E56"/>
  <c r="D56"/>
  <c r="G55"/>
  <c r="F55"/>
  <c r="E55"/>
  <c r="D55"/>
  <c r="G54"/>
  <c r="F54"/>
  <c r="E54"/>
  <c r="D54"/>
  <c r="G53"/>
  <c r="F53"/>
  <c r="E53"/>
  <c r="D53"/>
  <c r="G52"/>
  <c r="F52"/>
  <c r="E52"/>
  <c r="D52"/>
  <c r="G51"/>
  <c r="F51"/>
  <c r="E51"/>
  <c r="D51"/>
  <c r="G50"/>
  <c r="F50"/>
  <c r="E50"/>
  <c r="D50"/>
  <c r="G49"/>
  <c r="F49"/>
  <c r="E49"/>
  <c r="D49"/>
  <c r="G48"/>
  <c r="F48"/>
  <c r="E48"/>
  <c r="D48"/>
  <c r="G47"/>
  <c r="F47"/>
  <c r="E47"/>
  <c r="D47"/>
  <c r="G46"/>
  <c r="F46"/>
  <c r="E46"/>
  <c r="D46"/>
  <c r="G45"/>
  <c r="F45"/>
  <c r="E45"/>
  <c r="D45"/>
  <c r="G44"/>
  <c r="F44"/>
  <c r="E44"/>
  <c r="D44"/>
  <c r="G43"/>
  <c r="F43"/>
  <c r="E43"/>
  <c r="D43"/>
  <c r="G42"/>
  <c r="F42"/>
  <c r="E42"/>
  <c r="D42"/>
  <c r="G41"/>
  <c r="F41"/>
  <c r="E41"/>
  <c r="D41"/>
  <c r="G40"/>
  <c r="F40"/>
  <c r="E40"/>
  <c r="D40"/>
  <c r="G39"/>
  <c r="F39"/>
  <c r="E39"/>
  <c r="D39"/>
  <c r="G38"/>
  <c r="F38"/>
  <c r="E38"/>
  <c r="D38"/>
  <c r="G37"/>
  <c r="F37"/>
  <c r="E37"/>
  <c r="D37"/>
  <c r="G36"/>
  <c r="F36"/>
  <c r="E36"/>
  <c r="D36"/>
  <c r="G35"/>
  <c r="F35"/>
  <c r="E35"/>
  <c r="D35"/>
  <c r="G34"/>
  <c r="F34"/>
  <c r="E34"/>
  <c r="D34"/>
  <c r="G33"/>
  <c r="F33"/>
  <c r="E33"/>
  <c r="D33"/>
  <c r="G32"/>
  <c r="F32"/>
  <c r="E32"/>
  <c r="D32"/>
  <c r="G31"/>
  <c r="F31"/>
  <c r="E31"/>
  <c r="D31"/>
  <c r="G30"/>
  <c r="F30"/>
  <c r="E30"/>
  <c r="D30"/>
  <c r="G29"/>
  <c r="F29"/>
  <c r="E29"/>
  <c r="D29"/>
  <c r="G28"/>
  <c r="F28"/>
  <c r="E28"/>
  <c r="D28"/>
  <c r="G27"/>
  <c r="F27"/>
  <c r="E27"/>
  <c r="D27"/>
  <c r="G26"/>
  <c r="F26"/>
  <c r="E26"/>
  <c r="D26"/>
  <c r="G25"/>
  <c r="F25"/>
  <c r="E25"/>
  <c r="D25"/>
  <c r="G24"/>
  <c r="F24"/>
  <c r="E24"/>
  <c r="D24"/>
  <c r="G23"/>
  <c r="F23"/>
  <c r="E23"/>
  <c r="D23"/>
  <c r="G22"/>
  <c r="F22"/>
  <c r="E22"/>
  <c r="D22"/>
  <c r="G21"/>
  <c r="F21"/>
  <c r="E21"/>
  <c r="D21"/>
  <c r="G20"/>
  <c r="F20"/>
  <c r="E20"/>
  <c r="D20"/>
  <c r="G19"/>
  <c r="F19"/>
  <c r="E19"/>
  <c r="D19"/>
  <c r="G18"/>
  <c r="F18"/>
  <c r="E18"/>
  <c r="D18"/>
  <c r="G17"/>
  <c r="F17"/>
  <c r="E17"/>
  <c r="D17"/>
  <c r="G16"/>
  <c r="F16"/>
  <c r="E16"/>
  <c r="D16"/>
  <c r="G15"/>
  <c r="F15"/>
  <c r="E15"/>
  <c r="D15"/>
  <c r="G14"/>
  <c r="F14"/>
  <c r="E14"/>
  <c r="D14"/>
  <c r="G13"/>
  <c r="F13"/>
  <c r="E13"/>
  <c r="D13"/>
  <c r="G12"/>
  <c r="F12"/>
  <c r="E12"/>
  <c r="D12"/>
  <c r="G11"/>
  <c r="F11"/>
  <c r="E11"/>
  <c r="D11"/>
  <c r="G10"/>
  <c r="F10"/>
  <c r="E10"/>
  <c r="D10"/>
  <c r="G9"/>
  <c r="F9"/>
  <c r="E9"/>
  <c r="D9"/>
  <c r="G8"/>
  <c r="F8"/>
  <c r="E8"/>
  <c r="D8"/>
  <c r="G7"/>
  <c r="F7"/>
  <c r="E7"/>
  <c r="D7"/>
  <c r="G6"/>
  <c r="F6"/>
  <c r="E6"/>
  <c r="D6"/>
  <c r="G5"/>
  <c r="F5"/>
  <c r="E5"/>
  <c r="D5"/>
  <c r="G4"/>
  <c r="F4"/>
  <c r="E4"/>
  <c r="D4"/>
  <c r="G3"/>
  <c r="F3"/>
  <c r="E3"/>
  <c r="D3"/>
  <c r="G2"/>
  <c r="F2"/>
  <c r="E2"/>
  <c r="D2"/>
  <c r="G1"/>
  <c r="F1"/>
  <c r="E1"/>
  <c r="D1"/>
  <c r="AX178" i="10"/>
  <c r="AL178"/>
  <c r="AI178"/>
  <c r="AI177"/>
  <c r="AL177" s="1"/>
  <c r="BN177" s="1"/>
  <c r="BM176"/>
  <c r="AZ176"/>
  <c r="AI176"/>
  <c r="AL176" s="1"/>
  <c r="BD175"/>
  <c r="AY175"/>
  <c r="AI175"/>
  <c r="AL175" s="1"/>
  <c r="BK175" s="1"/>
  <c r="BF174"/>
  <c r="AL174"/>
  <c r="BG174" s="1"/>
  <c r="AI174"/>
  <c r="AI173"/>
  <c r="AL173" s="1"/>
  <c r="AI172"/>
  <c r="AL172" s="1"/>
  <c r="AW172" s="1"/>
  <c r="AQ171"/>
  <c r="AI171"/>
  <c r="AL171" s="1"/>
  <c r="AL170"/>
  <c r="BK170" s="1"/>
  <c r="AI170"/>
  <c r="BF169"/>
  <c r="AS169"/>
  <c r="AI169"/>
  <c r="AL169" s="1"/>
  <c r="BN169" s="1"/>
  <c r="AI168"/>
  <c r="AL168" s="1"/>
  <c r="BL168" s="1"/>
  <c r="AV167"/>
  <c r="AI167"/>
  <c r="AL167" s="1"/>
  <c r="BD167" s="1"/>
  <c r="AL166"/>
  <c r="AX166" s="1"/>
  <c r="AI166"/>
  <c r="BF165"/>
  <c r="AI165"/>
  <c r="AL165" s="1"/>
  <c r="BA165" s="1"/>
  <c r="AI164"/>
  <c r="AL164" s="1"/>
  <c r="BL164" s="1"/>
  <c r="AI163"/>
  <c r="AL163" s="1"/>
  <c r="AL162"/>
  <c r="AX162" s="1"/>
  <c r="AI162"/>
  <c r="AI161"/>
  <c r="AL161" s="1"/>
  <c r="AS161" s="1"/>
  <c r="AI160"/>
  <c r="AL160" s="1"/>
  <c r="AW160" s="1"/>
  <c r="BO159"/>
  <c r="AY159"/>
  <c r="AV159"/>
  <c r="AN159"/>
  <c r="AI159"/>
  <c r="AL159" s="1"/>
  <c r="BK159" s="1"/>
  <c r="AL158"/>
  <c r="BK158" s="1"/>
  <c r="AI158"/>
  <c r="AI157"/>
  <c r="AL157" s="1"/>
  <c r="BI157" s="1"/>
  <c r="AI156"/>
  <c r="AL156" s="1"/>
  <c r="AI155"/>
  <c r="AL155" s="1"/>
  <c r="AP154"/>
  <c r="AL154"/>
  <c r="BO154" s="1"/>
  <c r="AI154"/>
  <c r="AI153"/>
  <c r="AL153" s="1"/>
  <c r="BI153" s="1"/>
  <c r="AI152"/>
  <c r="AL152" s="1"/>
  <c r="AQ151"/>
  <c r="AI151"/>
  <c r="AL151" s="1"/>
  <c r="BJ150"/>
  <c r="AX150"/>
  <c r="AQ150"/>
  <c r="AP150"/>
  <c r="AL150"/>
  <c r="BB150" s="1"/>
  <c r="AI150"/>
  <c r="BN149"/>
  <c r="BB149"/>
  <c r="AL149"/>
  <c r="AI149"/>
  <c r="AO148"/>
  <c r="AI148"/>
  <c r="AL148" s="1"/>
  <c r="AI147"/>
  <c r="AL147" s="1"/>
  <c r="AV147" s="1"/>
  <c r="AL146"/>
  <c r="BB146" s="1"/>
  <c r="AI146"/>
  <c r="AX145"/>
  <c r="AL145"/>
  <c r="BB145" s="1"/>
  <c r="AJ145"/>
  <c r="AI145"/>
  <c r="AI144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BK132"/>
  <c r="AV132"/>
  <c r="AP132"/>
  <c r="AI132"/>
  <c r="AL132" s="1"/>
  <c r="BD132" s="1"/>
  <c r="BM131"/>
  <c r="AY131"/>
  <c r="AI131"/>
  <c r="AL131" s="1"/>
  <c r="BO131" s="1"/>
  <c r="BD130"/>
  <c r="AQ130"/>
  <c r="AN130"/>
  <c r="AL130"/>
  <c r="AI130"/>
  <c r="AL129"/>
  <c r="BO129" s="1"/>
  <c r="AI129"/>
  <c r="AX128"/>
  <c r="AI128"/>
  <c r="AL128" s="1"/>
  <c r="AS128" s="1"/>
  <c r="AI127"/>
  <c r="AL127" s="1"/>
  <c r="AL126"/>
  <c r="BF126" s="1"/>
  <c r="AI126"/>
  <c r="AL125"/>
  <c r="AU125" s="1"/>
  <c r="AI125"/>
  <c r="AI124"/>
  <c r="AL124" s="1"/>
  <c r="BE124" s="1"/>
  <c r="AI123"/>
  <c r="AL123" s="1"/>
  <c r="AX122"/>
  <c r="AL122"/>
  <c r="BL122" s="1"/>
  <c r="AI122"/>
  <c r="AT121"/>
  <c r="AL121"/>
  <c r="BJ121" s="1"/>
  <c r="AI121"/>
  <c r="AL120"/>
  <c r="BM120" s="1"/>
  <c r="AI120"/>
  <c r="AI119"/>
  <c r="AL119" s="1"/>
  <c r="BL119" s="1"/>
  <c r="AY118"/>
  <c r="AL118"/>
  <c r="BD118" s="1"/>
  <c r="AI118"/>
  <c r="AU117"/>
  <c r="AL117"/>
  <c r="BB117" s="1"/>
  <c r="AI117"/>
  <c r="AX116"/>
  <c r="AI116"/>
  <c r="AL116" s="1"/>
  <c r="BD116" s="1"/>
  <c r="BO115"/>
  <c r="AI115"/>
  <c r="AL115" s="1"/>
  <c r="BL114"/>
  <c r="AX114"/>
  <c r="AL114"/>
  <c r="AI114"/>
  <c r="BO113"/>
  <c r="AL113"/>
  <c r="AI113"/>
  <c r="AL112"/>
  <c r="AR112" s="1"/>
  <c r="AI112"/>
  <c r="AI111"/>
  <c r="AL111" s="1"/>
  <c r="BC111" s="1"/>
  <c r="AY110"/>
  <c r="AL110"/>
  <c r="BF110" s="1"/>
  <c r="AI110"/>
  <c r="BB109"/>
  <c r="AT109"/>
  <c r="AO109"/>
  <c r="AL109"/>
  <c r="BJ109" s="1"/>
  <c r="AI109"/>
  <c r="AV108"/>
  <c r="AP108"/>
  <c r="AI108"/>
  <c r="AL108" s="1"/>
  <c r="BJ108" s="1"/>
  <c r="BE107"/>
  <c r="AY107"/>
  <c r="AM107"/>
  <c r="AI107"/>
  <c r="AL107" s="1"/>
  <c r="AL106"/>
  <c r="BD106" s="1"/>
  <c r="AI106"/>
  <c r="BO105"/>
  <c r="BC105"/>
  <c r="AO105"/>
  <c r="AM105"/>
  <c r="AL105"/>
  <c r="AI105"/>
  <c r="BA104"/>
  <c r="AX104"/>
  <c r="AL104"/>
  <c r="AI104"/>
  <c r="AM103"/>
  <c r="AI103"/>
  <c r="AL103" s="1"/>
  <c r="BK103" s="1"/>
  <c r="AL102"/>
  <c r="BF102" s="1"/>
  <c r="AI102"/>
  <c r="BB101"/>
  <c r="BA101"/>
  <c r="AO101"/>
  <c r="AL101"/>
  <c r="AI101"/>
  <c r="BJ100"/>
  <c r="AP100"/>
  <c r="AO100"/>
  <c r="AI100"/>
  <c r="AL100" s="1"/>
  <c r="BD100" s="1"/>
  <c r="AJ99"/>
  <c r="AI99"/>
  <c r="AL99" s="1"/>
  <c r="BI99" s="1"/>
  <c r="AI98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AI85"/>
  <c r="AL85" s="1"/>
  <c r="AY85" s="1"/>
  <c r="AL84"/>
  <c r="AO84" s="1"/>
  <c r="AI84"/>
  <c r="AI83"/>
  <c r="AL83" s="1"/>
  <c r="AS83" s="1"/>
  <c r="AL82"/>
  <c r="AI82"/>
  <c r="AL81"/>
  <c r="AX81" s="1"/>
  <c r="AI81"/>
  <c r="AL80"/>
  <c r="AW80" s="1"/>
  <c r="AI80"/>
  <c r="BK79"/>
  <c r="AI79"/>
  <c r="AL79" s="1"/>
  <c r="AZ79" s="1"/>
  <c r="AL78"/>
  <c r="AY78" s="1"/>
  <c r="AI78"/>
  <c r="AI77"/>
  <c r="AL77" s="1"/>
  <c r="AY77" s="1"/>
  <c r="BJ76"/>
  <c r="AL76"/>
  <c r="AO76" s="1"/>
  <c r="AI76"/>
  <c r="BO75"/>
  <c r="AI75"/>
  <c r="AL75" s="1"/>
  <c r="AS75" s="1"/>
  <c r="AL74"/>
  <c r="AV74" s="1"/>
  <c r="AI74"/>
  <c r="AL73"/>
  <c r="AX73" s="1"/>
  <c r="AI73"/>
  <c r="AL72"/>
  <c r="AW72" s="1"/>
  <c r="AI72"/>
  <c r="AI71"/>
  <c r="AL71" s="1"/>
  <c r="BK71" s="1"/>
  <c r="AL70"/>
  <c r="AY70" s="1"/>
  <c r="AI70"/>
  <c r="AL69"/>
  <c r="AI69"/>
  <c r="AL68"/>
  <c r="AI68"/>
  <c r="AI67"/>
  <c r="AL67" s="1"/>
  <c r="BL67" s="1"/>
  <c r="AL66"/>
  <c r="AU66" s="1"/>
  <c r="AI66"/>
  <c r="AO65"/>
  <c r="AI65"/>
  <c r="AL65" s="1"/>
  <c r="BO65" s="1"/>
  <c r="AN64"/>
  <c r="AL64"/>
  <c r="BI64" s="1"/>
  <c r="AI64"/>
  <c r="BC63"/>
  <c r="AI63"/>
  <c r="AL63" s="1"/>
  <c r="AR63" s="1"/>
  <c r="AL62"/>
  <c r="AR62" s="1"/>
  <c r="AI62"/>
  <c r="AL61"/>
  <c r="AI61"/>
  <c r="AL60"/>
  <c r="AI60"/>
  <c r="AI59"/>
  <c r="AL59" s="1"/>
  <c r="BL59" s="1"/>
  <c r="AL58"/>
  <c r="AU58" s="1"/>
  <c r="AI58"/>
  <c r="AI57"/>
  <c r="AL57" s="1"/>
  <c r="AO57" s="1"/>
  <c r="AL56"/>
  <c r="AN56" s="1"/>
  <c r="AI56"/>
  <c r="BM55"/>
  <c r="BC55"/>
  <c r="AR55"/>
  <c r="AI55"/>
  <c r="AL55" s="1"/>
  <c r="BN54"/>
  <c r="BC54"/>
  <c r="AR54"/>
  <c r="AL54"/>
  <c r="AI54"/>
  <c r="AL53"/>
  <c r="AI53"/>
  <c r="AL52"/>
  <c r="BM52" s="1"/>
  <c r="AJ52"/>
  <c r="AI52"/>
  <c r="AI51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AL40"/>
  <c r="BN40" s="1"/>
  <c r="AI40"/>
  <c r="AT39"/>
  <c r="AP39"/>
  <c r="AI39"/>
  <c r="AL39" s="1"/>
  <c r="BK39" s="1"/>
  <c r="BJ38"/>
  <c r="AO38"/>
  <c r="AL38"/>
  <c r="BL38" s="1"/>
  <c r="AI38"/>
  <c r="AI37"/>
  <c r="AL37" s="1"/>
  <c r="BK37" s="1"/>
  <c r="AX36"/>
  <c r="AL36"/>
  <c r="BB36" s="1"/>
  <c r="AI36"/>
  <c r="BC35"/>
  <c r="AS35"/>
  <c r="AQ35"/>
  <c r="AL35"/>
  <c r="BM35" s="1"/>
  <c r="AI35"/>
  <c r="AI34"/>
  <c r="AL34" s="1"/>
  <c r="AI33"/>
  <c r="AL33" s="1"/>
  <c r="BL33" s="1"/>
  <c r="AP32"/>
  <c r="AL32"/>
  <c r="BN32" s="1"/>
  <c r="AI32"/>
  <c r="AI31"/>
  <c r="AL31" s="1"/>
  <c r="BA31" s="1"/>
  <c r="AL30"/>
  <c r="BL30" s="1"/>
  <c r="AI30"/>
  <c r="BM29"/>
  <c r="BH29"/>
  <c r="BC29"/>
  <c r="AY29"/>
  <c r="AR29"/>
  <c r="AN29"/>
  <c r="AM29"/>
  <c r="AI29"/>
  <c r="AL29" s="1"/>
  <c r="BK29" s="1"/>
  <c r="AL28"/>
  <c r="BL28" s="1"/>
  <c r="AI28"/>
  <c r="BI27"/>
  <c r="AL27"/>
  <c r="AM27" s="1"/>
  <c r="AI27"/>
  <c r="AL26"/>
  <c r="BF26" s="1"/>
  <c r="AI26"/>
  <c r="AZ25"/>
  <c r="AO25"/>
  <c r="AI25"/>
  <c r="AL25" s="1"/>
  <c r="BK25" s="1"/>
  <c r="BD24"/>
  <c r="AX24"/>
  <c r="AP24"/>
  <c r="AL24"/>
  <c r="BN24" s="1"/>
  <c r="AI24"/>
  <c r="AL23"/>
  <c r="AM23" s="1"/>
  <c r="AI23"/>
  <c r="AW22"/>
  <c r="AL22"/>
  <c r="BM22" s="1"/>
  <c r="AI22"/>
  <c r="AI21"/>
  <c r="AL21" s="1"/>
  <c r="BH21" s="1"/>
  <c r="AL20"/>
  <c r="BN20" s="1"/>
  <c r="AI20"/>
  <c r="AI19"/>
  <c r="AL19" s="1"/>
  <c r="BJ18"/>
  <c r="AO18"/>
  <c r="AL18"/>
  <c r="BE18" s="1"/>
  <c r="AI18"/>
  <c r="AI17"/>
  <c r="AL17" s="1"/>
  <c r="BH17" s="1"/>
  <c r="AX16"/>
  <c r="AL16"/>
  <c r="BC16" s="1"/>
  <c r="AI16"/>
  <c r="AL15"/>
  <c r="BK15" s="1"/>
  <c r="AI15"/>
  <c r="AL14"/>
  <c r="BJ14" s="1"/>
  <c r="AI14"/>
  <c r="AI13"/>
  <c r="AL13" s="1"/>
  <c r="BO13" s="1"/>
  <c r="BO12"/>
  <c r="BH12"/>
  <c r="BD12"/>
  <c r="AX12"/>
  <c r="AU12"/>
  <c r="AN12"/>
  <c r="AM12"/>
  <c r="AL12"/>
  <c r="BN12" s="1"/>
  <c r="AI12"/>
  <c r="AI11"/>
  <c r="AL11" s="1"/>
  <c r="AL10"/>
  <c r="BE10" s="1"/>
  <c r="AI10"/>
  <c r="BM9"/>
  <c r="BH9"/>
  <c r="BC9"/>
  <c r="AY9"/>
  <c r="AR9"/>
  <c r="AN9"/>
  <c r="AM9"/>
  <c r="AI9"/>
  <c r="AL9" s="1"/>
  <c r="BO9" s="1"/>
  <c r="AL8"/>
  <c r="BH8" s="1"/>
  <c r="AI8"/>
  <c r="AL7"/>
  <c r="BK7" s="1"/>
  <c r="AI7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G1160" i="9"/>
  <c r="F1160"/>
  <c r="E1160"/>
  <c r="D1160"/>
  <c r="G1159"/>
  <c r="F1159"/>
  <c r="E1159"/>
  <c r="D1159"/>
  <c r="G1158"/>
  <c r="F1158"/>
  <c r="E1158"/>
  <c r="D1158"/>
  <c r="G1157"/>
  <c r="F1157"/>
  <c r="E1157"/>
  <c r="D1157"/>
  <c r="G1156"/>
  <c r="F1156"/>
  <c r="E1156"/>
  <c r="D1156"/>
  <c r="G1155"/>
  <c r="F1155"/>
  <c r="E1155"/>
  <c r="D1155"/>
  <c r="G1154"/>
  <c r="F1154"/>
  <c r="E1154"/>
  <c r="D1154"/>
  <c r="G1153"/>
  <c r="F1153"/>
  <c r="E1153"/>
  <c r="D1153"/>
  <c r="G1152"/>
  <c r="F1152"/>
  <c r="E1152"/>
  <c r="D1152"/>
  <c r="G1151"/>
  <c r="F1151"/>
  <c r="E1151"/>
  <c r="D1151"/>
  <c r="G1150"/>
  <c r="F1150"/>
  <c r="E1150"/>
  <c r="D1150"/>
  <c r="G1149"/>
  <c r="F1149"/>
  <c r="E1149"/>
  <c r="D1149"/>
  <c r="G1148"/>
  <c r="F1148"/>
  <c r="E1148"/>
  <c r="D1148"/>
  <c r="G1147"/>
  <c r="F1147"/>
  <c r="E1147"/>
  <c r="D1147"/>
  <c r="G1146"/>
  <c r="F1146"/>
  <c r="E1146"/>
  <c r="D1146"/>
  <c r="G1145"/>
  <c r="F1145"/>
  <c r="E1145"/>
  <c r="D1145"/>
  <c r="G1144"/>
  <c r="F1144"/>
  <c r="E1144"/>
  <c r="D1144"/>
  <c r="G1143"/>
  <c r="F1143"/>
  <c r="E1143"/>
  <c r="D1143"/>
  <c r="G1142"/>
  <c r="F1142"/>
  <c r="E1142"/>
  <c r="D1142"/>
  <c r="G1141"/>
  <c r="F1141"/>
  <c r="E1141"/>
  <c r="D1141"/>
  <c r="G1140"/>
  <c r="F1140"/>
  <c r="E1140"/>
  <c r="D1140"/>
  <c r="G1139"/>
  <c r="F1139"/>
  <c r="E1139"/>
  <c r="D1139"/>
  <c r="G1138"/>
  <c r="F1138"/>
  <c r="E1138"/>
  <c r="D1138"/>
  <c r="G1137"/>
  <c r="F1137"/>
  <c r="E1137"/>
  <c r="D1137"/>
  <c r="G1136"/>
  <c r="F1136"/>
  <c r="E1136"/>
  <c r="D1136"/>
  <c r="G1135"/>
  <c r="F1135"/>
  <c r="E1135"/>
  <c r="D1135"/>
  <c r="G1134"/>
  <c r="F1134"/>
  <c r="E1134"/>
  <c r="D1134"/>
  <c r="G1133"/>
  <c r="F1133"/>
  <c r="E1133"/>
  <c r="D1133"/>
  <c r="G1132"/>
  <c r="F1132"/>
  <c r="E1132"/>
  <c r="D1132"/>
  <c r="G1131"/>
  <c r="F1131"/>
  <c r="E1131"/>
  <c r="D1131"/>
  <c r="G1130"/>
  <c r="F1130"/>
  <c r="E1130"/>
  <c r="D1130"/>
  <c r="G1129"/>
  <c r="F1129"/>
  <c r="E1129"/>
  <c r="D1129"/>
  <c r="G1128"/>
  <c r="F1128"/>
  <c r="E1128"/>
  <c r="D1128"/>
  <c r="G1127"/>
  <c r="F1127"/>
  <c r="E1127"/>
  <c r="D1127"/>
  <c r="G1126"/>
  <c r="F1126"/>
  <c r="E1126"/>
  <c r="D1126"/>
  <c r="G1125"/>
  <c r="F1125"/>
  <c r="E1125"/>
  <c r="D1125"/>
  <c r="G1124"/>
  <c r="F1124"/>
  <c r="E1124"/>
  <c r="D1124"/>
  <c r="G1123"/>
  <c r="F1123"/>
  <c r="E1123"/>
  <c r="D1123"/>
  <c r="G1122"/>
  <c r="F1122"/>
  <c r="E1122"/>
  <c r="D1122"/>
  <c r="G1121"/>
  <c r="F1121"/>
  <c r="E1121"/>
  <c r="D1121"/>
  <c r="G1120"/>
  <c r="F1120"/>
  <c r="E1120"/>
  <c r="D1120"/>
  <c r="G1119"/>
  <c r="F1119"/>
  <c r="E1119"/>
  <c r="D1119"/>
  <c r="G1118"/>
  <c r="F1118"/>
  <c r="E1118"/>
  <c r="D1118"/>
  <c r="G1117"/>
  <c r="F1117"/>
  <c r="E1117"/>
  <c r="D1117"/>
  <c r="G1116"/>
  <c r="F1116"/>
  <c r="E1116"/>
  <c r="D1116"/>
  <c r="G1115"/>
  <c r="F1115"/>
  <c r="E1115"/>
  <c r="D1115"/>
  <c r="G1114"/>
  <c r="F1114"/>
  <c r="E1114"/>
  <c r="D1114"/>
  <c r="G1113"/>
  <c r="F1113"/>
  <c r="E1113"/>
  <c r="D1113"/>
  <c r="G1112"/>
  <c r="F1112"/>
  <c r="E1112"/>
  <c r="D1112"/>
  <c r="G1111"/>
  <c r="F1111"/>
  <c r="E1111"/>
  <c r="D1111"/>
  <c r="G1110"/>
  <c r="F1110"/>
  <c r="E1110"/>
  <c r="D1110"/>
  <c r="G1109"/>
  <c r="F1109"/>
  <c r="E1109"/>
  <c r="D1109"/>
  <c r="G1108"/>
  <c r="F1108"/>
  <c r="E1108"/>
  <c r="D1108"/>
  <c r="G1107"/>
  <c r="F1107"/>
  <c r="E1107"/>
  <c r="D1107"/>
  <c r="G1106"/>
  <c r="F1106"/>
  <c r="E1106"/>
  <c r="D1106"/>
  <c r="G1105"/>
  <c r="F1105"/>
  <c r="E1105"/>
  <c r="D1105"/>
  <c r="G1104"/>
  <c r="F1104"/>
  <c r="E1104"/>
  <c r="D1104"/>
  <c r="G1103"/>
  <c r="F1103"/>
  <c r="E1103"/>
  <c r="D1103"/>
  <c r="G1102"/>
  <c r="F1102"/>
  <c r="E1102"/>
  <c r="D1102"/>
  <c r="G1101"/>
  <c r="F1101"/>
  <c r="E1101"/>
  <c r="D1101"/>
  <c r="G1100"/>
  <c r="F1100"/>
  <c r="E1100"/>
  <c r="D1100"/>
  <c r="G1099"/>
  <c r="F1099"/>
  <c r="E1099"/>
  <c r="D1099"/>
  <c r="G1098"/>
  <c r="F1098"/>
  <c r="E1098"/>
  <c r="D1098"/>
  <c r="G1097"/>
  <c r="F1097"/>
  <c r="E1097"/>
  <c r="D1097"/>
  <c r="G1096"/>
  <c r="F1096"/>
  <c r="E1096"/>
  <c r="D1096"/>
  <c r="G1095"/>
  <c r="F1095"/>
  <c r="E1095"/>
  <c r="D1095"/>
  <c r="G1094"/>
  <c r="F1094"/>
  <c r="E1094"/>
  <c r="D1094"/>
  <c r="G1093"/>
  <c r="F1093"/>
  <c r="E1093"/>
  <c r="D1093"/>
  <c r="G1092"/>
  <c r="F1092"/>
  <c r="E1092"/>
  <c r="D1092"/>
  <c r="G1091"/>
  <c r="F1091"/>
  <c r="E1091"/>
  <c r="D1091"/>
  <c r="G1090"/>
  <c r="F1090"/>
  <c r="E1090"/>
  <c r="D1090"/>
  <c r="G1089"/>
  <c r="F1089"/>
  <c r="E1089"/>
  <c r="D1089"/>
  <c r="G1088"/>
  <c r="F1088"/>
  <c r="E1088"/>
  <c r="D1088"/>
  <c r="G1087"/>
  <c r="F1087"/>
  <c r="E1087"/>
  <c r="D1087"/>
  <c r="G1086"/>
  <c r="F1086"/>
  <c r="E1086"/>
  <c r="D1086"/>
  <c r="G1085"/>
  <c r="F1085"/>
  <c r="E1085"/>
  <c r="D1085"/>
  <c r="G1084"/>
  <c r="F1084"/>
  <c r="E1084"/>
  <c r="D1084"/>
  <c r="G1083"/>
  <c r="F1083"/>
  <c r="E1083"/>
  <c r="D1083"/>
  <c r="G1082"/>
  <c r="F1082"/>
  <c r="E1082"/>
  <c r="D1082"/>
  <c r="G1081"/>
  <c r="F1081"/>
  <c r="E1081"/>
  <c r="D1081"/>
  <c r="G1080"/>
  <c r="F1080"/>
  <c r="E1080"/>
  <c r="D1080"/>
  <c r="G1079"/>
  <c r="F1079"/>
  <c r="E1079"/>
  <c r="D1079"/>
  <c r="G1078"/>
  <c r="F1078"/>
  <c r="E1078"/>
  <c r="D1078"/>
  <c r="G1077"/>
  <c r="F1077"/>
  <c r="E1077"/>
  <c r="D1077"/>
  <c r="G1076"/>
  <c r="F1076"/>
  <c r="E1076"/>
  <c r="D1076"/>
  <c r="G1075"/>
  <c r="F1075"/>
  <c r="E1075"/>
  <c r="D1075"/>
  <c r="G1074"/>
  <c r="F1074"/>
  <c r="E1074"/>
  <c r="D1074"/>
  <c r="G1073"/>
  <c r="F1073"/>
  <c r="E1073"/>
  <c r="D1073"/>
  <c r="G1072"/>
  <c r="F1072"/>
  <c r="E1072"/>
  <c r="D1072"/>
  <c r="G1071"/>
  <c r="F1071"/>
  <c r="E1071"/>
  <c r="D1071"/>
  <c r="G1070"/>
  <c r="F1070"/>
  <c r="E1070"/>
  <c r="D1070"/>
  <c r="G1069"/>
  <c r="F1069"/>
  <c r="E1069"/>
  <c r="D1069"/>
  <c r="G1068"/>
  <c r="F1068"/>
  <c r="E1068"/>
  <c r="D1068"/>
  <c r="G1067"/>
  <c r="F1067"/>
  <c r="E1067"/>
  <c r="D1067"/>
  <c r="G1066"/>
  <c r="F1066"/>
  <c r="E1066"/>
  <c r="D1066"/>
  <c r="G1065"/>
  <c r="F1065"/>
  <c r="E1065"/>
  <c r="D1065"/>
  <c r="G1064"/>
  <c r="F1064"/>
  <c r="E1064"/>
  <c r="D1064"/>
  <c r="G1063"/>
  <c r="F1063"/>
  <c r="E1063"/>
  <c r="D1063"/>
  <c r="G1062"/>
  <c r="F1062"/>
  <c r="E1062"/>
  <c r="D1062"/>
  <c r="G1061"/>
  <c r="F1061"/>
  <c r="E1061"/>
  <c r="D1061"/>
  <c r="G1060"/>
  <c r="F1060"/>
  <c r="E1060"/>
  <c r="D1060"/>
  <c r="G1059"/>
  <c r="F1059"/>
  <c r="E1059"/>
  <c r="D1059"/>
  <c r="G1058"/>
  <c r="F1058"/>
  <c r="E1058"/>
  <c r="D1058"/>
  <c r="G1057"/>
  <c r="F1057"/>
  <c r="E1057"/>
  <c r="D1057"/>
  <c r="G1056"/>
  <c r="F1056"/>
  <c r="E1056"/>
  <c r="D1056"/>
  <c r="G1055"/>
  <c r="F1055"/>
  <c r="E1055"/>
  <c r="D1055"/>
  <c r="G1054"/>
  <c r="F1054"/>
  <c r="E1054"/>
  <c r="D1054"/>
  <c r="G1053"/>
  <c r="F1053"/>
  <c r="E1053"/>
  <c r="D1053"/>
  <c r="G1052"/>
  <c r="F1052"/>
  <c r="E1052"/>
  <c r="D1052"/>
  <c r="G1051"/>
  <c r="F1051"/>
  <c r="E1051"/>
  <c r="D1051"/>
  <c r="G1050"/>
  <c r="F1050"/>
  <c r="E1050"/>
  <c r="D1050"/>
  <c r="G1049"/>
  <c r="F1049"/>
  <c r="E1049"/>
  <c r="D1049"/>
  <c r="G1048"/>
  <c r="F1048"/>
  <c r="E1048"/>
  <c r="D1048"/>
  <c r="G1047"/>
  <c r="F1047"/>
  <c r="E1047"/>
  <c r="D1047"/>
  <c r="G1046"/>
  <c r="F1046"/>
  <c r="E1046"/>
  <c r="D1046"/>
  <c r="G1045"/>
  <c r="F1045"/>
  <c r="E1045"/>
  <c r="D1045"/>
  <c r="G1044"/>
  <c r="F1044"/>
  <c r="E1044"/>
  <c r="D1044"/>
  <c r="G1043"/>
  <c r="F1043"/>
  <c r="E1043"/>
  <c r="D1043"/>
  <c r="G1042"/>
  <c r="F1042"/>
  <c r="E1042"/>
  <c r="D1042"/>
  <c r="G1041"/>
  <c r="F1041"/>
  <c r="E1041"/>
  <c r="D1041"/>
  <c r="G1040"/>
  <c r="F1040"/>
  <c r="E1040"/>
  <c r="D1040"/>
  <c r="G1039"/>
  <c r="F1039"/>
  <c r="E1039"/>
  <c r="D1039"/>
  <c r="G1038"/>
  <c r="F1038"/>
  <c r="E1038"/>
  <c r="D1038"/>
  <c r="G1037"/>
  <c r="F1037"/>
  <c r="E1037"/>
  <c r="D1037"/>
  <c r="G1036"/>
  <c r="F1036"/>
  <c r="E1036"/>
  <c r="D1036"/>
  <c r="G1035"/>
  <c r="F1035"/>
  <c r="E1035"/>
  <c r="D1035"/>
  <c r="G1034"/>
  <c r="F1034"/>
  <c r="E1034"/>
  <c r="D1034"/>
  <c r="G1033"/>
  <c r="F1033"/>
  <c r="E1033"/>
  <c r="D1033"/>
  <c r="G1032"/>
  <c r="F1032"/>
  <c r="E1032"/>
  <c r="D1032"/>
  <c r="G1031"/>
  <c r="F1031"/>
  <c r="E1031"/>
  <c r="D1031"/>
  <c r="G1030"/>
  <c r="F1030"/>
  <c r="E1030"/>
  <c r="D1030"/>
  <c r="G1029"/>
  <c r="F1029"/>
  <c r="E1029"/>
  <c r="D1029"/>
  <c r="G1028"/>
  <c r="F1028"/>
  <c r="E1028"/>
  <c r="D1028"/>
  <c r="G1027"/>
  <c r="F1027"/>
  <c r="E1027"/>
  <c r="D1027"/>
  <c r="G1026"/>
  <c r="F1026"/>
  <c r="E1026"/>
  <c r="D1026"/>
  <c r="G1025"/>
  <c r="F1025"/>
  <c r="E1025"/>
  <c r="D1025"/>
  <c r="G1024"/>
  <c r="F1024"/>
  <c r="E1024"/>
  <c r="D1024"/>
  <c r="G1023"/>
  <c r="F1023"/>
  <c r="E1023"/>
  <c r="D1023"/>
  <c r="G1022"/>
  <c r="F1022"/>
  <c r="E1022"/>
  <c r="D1022"/>
  <c r="G1021"/>
  <c r="F1021"/>
  <c r="E1021"/>
  <c r="D1021"/>
  <c r="G1020"/>
  <c r="F1020"/>
  <c r="E1020"/>
  <c r="D1020"/>
  <c r="G1019"/>
  <c r="F1019"/>
  <c r="E1019"/>
  <c r="D1019"/>
  <c r="G1018"/>
  <c r="F1018"/>
  <c r="E1018"/>
  <c r="D1018"/>
  <c r="G1017"/>
  <c r="F1017"/>
  <c r="E1017"/>
  <c r="D1017"/>
  <c r="G1016"/>
  <c r="F1016"/>
  <c r="E1016"/>
  <c r="D1016"/>
  <c r="G1015"/>
  <c r="F1015"/>
  <c r="E1015"/>
  <c r="D1015"/>
  <c r="G1014"/>
  <c r="F1014"/>
  <c r="E1014"/>
  <c r="D1014"/>
  <c r="G1013"/>
  <c r="F1013"/>
  <c r="E1013"/>
  <c r="D1013"/>
  <c r="G1012"/>
  <c r="F1012"/>
  <c r="E1012"/>
  <c r="D1012"/>
  <c r="G1011"/>
  <c r="F1011"/>
  <c r="E1011"/>
  <c r="D1011"/>
  <c r="G1010"/>
  <c r="F1010"/>
  <c r="E1010"/>
  <c r="D1010"/>
  <c r="G1009"/>
  <c r="F1009"/>
  <c r="E1009"/>
  <c r="D1009"/>
  <c r="G1008"/>
  <c r="F1008"/>
  <c r="E1008"/>
  <c r="D1008"/>
  <c r="G1007"/>
  <c r="F1007"/>
  <c r="E1007"/>
  <c r="D1007"/>
  <c r="G1006"/>
  <c r="F1006"/>
  <c r="E1006"/>
  <c r="D1006"/>
  <c r="G1005"/>
  <c r="F1005"/>
  <c r="E1005"/>
  <c r="D1005"/>
  <c r="G1004"/>
  <c r="F1004"/>
  <c r="E1004"/>
  <c r="D1004"/>
  <c r="G1003"/>
  <c r="F1003"/>
  <c r="E1003"/>
  <c r="D1003"/>
  <c r="G1002"/>
  <c r="F1002"/>
  <c r="E1002"/>
  <c r="D1002"/>
  <c r="G1001"/>
  <c r="F1001"/>
  <c r="E1001"/>
  <c r="D1001"/>
  <c r="G1000"/>
  <c r="F1000"/>
  <c r="E1000"/>
  <c r="D1000"/>
  <c r="G999"/>
  <c r="F999"/>
  <c r="E999"/>
  <c r="D999"/>
  <c r="G998"/>
  <c r="F998"/>
  <c r="E998"/>
  <c r="D998"/>
  <c r="G997"/>
  <c r="F997"/>
  <c r="E997"/>
  <c r="D997"/>
  <c r="G996"/>
  <c r="F996"/>
  <c r="E996"/>
  <c r="D996"/>
  <c r="G995"/>
  <c r="F995"/>
  <c r="E995"/>
  <c r="D995"/>
  <c r="G994"/>
  <c r="F994"/>
  <c r="E994"/>
  <c r="D994"/>
  <c r="G993"/>
  <c r="F993"/>
  <c r="E993"/>
  <c r="D993"/>
  <c r="G992"/>
  <c r="F992"/>
  <c r="E992"/>
  <c r="D992"/>
  <c r="G991"/>
  <c r="F991"/>
  <c r="E991"/>
  <c r="D991"/>
  <c r="G990"/>
  <c r="F990"/>
  <c r="E990"/>
  <c r="D990"/>
  <c r="G989"/>
  <c r="F989"/>
  <c r="E989"/>
  <c r="D989"/>
  <c r="G988"/>
  <c r="F988"/>
  <c r="E988"/>
  <c r="D988"/>
  <c r="G987"/>
  <c r="F987"/>
  <c r="E987"/>
  <c r="D987"/>
  <c r="G986"/>
  <c r="F986"/>
  <c r="E986"/>
  <c r="D986"/>
  <c r="G985"/>
  <c r="F985"/>
  <c r="E985"/>
  <c r="D985"/>
  <c r="G984"/>
  <c r="F984"/>
  <c r="E984"/>
  <c r="D984"/>
  <c r="G983"/>
  <c r="F983"/>
  <c r="E983"/>
  <c r="D983"/>
  <c r="G982"/>
  <c r="F982"/>
  <c r="E982"/>
  <c r="D982"/>
  <c r="G981"/>
  <c r="F981"/>
  <c r="E981"/>
  <c r="D981"/>
  <c r="G980"/>
  <c r="F980"/>
  <c r="E980"/>
  <c r="D980"/>
  <c r="G979"/>
  <c r="F979"/>
  <c r="E979"/>
  <c r="D979"/>
  <c r="G978"/>
  <c r="F978"/>
  <c r="E978"/>
  <c r="D978"/>
  <c r="G977"/>
  <c r="F977"/>
  <c r="E977"/>
  <c r="D977"/>
  <c r="G976"/>
  <c r="F976"/>
  <c r="E976"/>
  <c r="D976"/>
  <c r="G975"/>
  <c r="F975"/>
  <c r="E975"/>
  <c r="D975"/>
  <c r="G974"/>
  <c r="F974"/>
  <c r="E974"/>
  <c r="D974"/>
  <c r="G973"/>
  <c r="F973"/>
  <c r="E973"/>
  <c r="D973"/>
  <c r="G972"/>
  <c r="F972"/>
  <c r="E972"/>
  <c r="D972"/>
  <c r="G971"/>
  <c r="F971"/>
  <c r="E971"/>
  <c r="D971"/>
  <c r="G970"/>
  <c r="F970"/>
  <c r="E970"/>
  <c r="D970"/>
  <c r="G969"/>
  <c r="F969"/>
  <c r="E969"/>
  <c r="D969"/>
  <c r="G968"/>
  <c r="F968"/>
  <c r="E968"/>
  <c r="D968"/>
  <c r="G967"/>
  <c r="F967"/>
  <c r="E967"/>
  <c r="D967"/>
  <c r="G966"/>
  <c r="F966"/>
  <c r="E966"/>
  <c r="D966"/>
  <c r="G965"/>
  <c r="F965"/>
  <c r="E965"/>
  <c r="D965"/>
  <c r="G964"/>
  <c r="F964"/>
  <c r="E964"/>
  <c r="D964"/>
  <c r="G963"/>
  <c r="F963"/>
  <c r="E963"/>
  <c r="D963"/>
  <c r="G962"/>
  <c r="F962"/>
  <c r="E962"/>
  <c r="D962"/>
  <c r="G961"/>
  <c r="F961"/>
  <c r="E961"/>
  <c r="D961"/>
  <c r="G960"/>
  <c r="F960"/>
  <c r="E960"/>
  <c r="D960"/>
  <c r="G959"/>
  <c r="F959"/>
  <c r="E959"/>
  <c r="D959"/>
  <c r="G958"/>
  <c r="F958"/>
  <c r="E958"/>
  <c r="D958"/>
  <c r="G957"/>
  <c r="F957"/>
  <c r="E957"/>
  <c r="D957"/>
  <c r="G956"/>
  <c r="F956"/>
  <c r="E956"/>
  <c r="D956"/>
  <c r="G955"/>
  <c r="F955"/>
  <c r="E955"/>
  <c r="D955"/>
  <c r="G954"/>
  <c r="F954"/>
  <c r="E954"/>
  <c r="D954"/>
  <c r="G953"/>
  <c r="F953"/>
  <c r="E953"/>
  <c r="D953"/>
  <c r="G952"/>
  <c r="F952"/>
  <c r="E952"/>
  <c r="D952"/>
  <c r="G951"/>
  <c r="F951"/>
  <c r="E951"/>
  <c r="D951"/>
  <c r="G950"/>
  <c r="F950"/>
  <c r="E950"/>
  <c r="D950"/>
  <c r="G949"/>
  <c r="F949"/>
  <c r="E949"/>
  <c r="D949"/>
  <c r="G948"/>
  <c r="F948"/>
  <c r="E948"/>
  <c r="D948"/>
  <c r="G947"/>
  <c r="F947"/>
  <c r="E947"/>
  <c r="D947"/>
  <c r="G946"/>
  <c r="F946"/>
  <c r="E946"/>
  <c r="D946"/>
  <c r="G945"/>
  <c r="F945"/>
  <c r="E945"/>
  <c r="D945"/>
  <c r="G944"/>
  <c r="F944"/>
  <c r="E944"/>
  <c r="D944"/>
  <c r="G943"/>
  <c r="F943"/>
  <c r="E943"/>
  <c r="D943"/>
  <c r="G942"/>
  <c r="F942"/>
  <c r="E942"/>
  <c r="D942"/>
  <c r="G941"/>
  <c r="F941"/>
  <c r="E941"/>
  <c r="D941"/>
  <c r="G940"/>
  <c r="F940"/>
  <c r="E940"/>
  <c r="D940"/>
  <c r="G939"/>
  <c r="F939"/>
  <c r="E939"/>
  <c r="D939"/>
  <c r="G938"/>
  <c r="F938"/>
  <c r="E938"/>
  <c r="D938"/>
  <c r="G937"/>
  <c r="F937"/>
  <c r="E937"/>
  <c r="D937"/>
  <c r="G936"/>
  <c r="F936"/>
  <c r="E936"/>
  <c r="D936"/>
  <c r="G935"/>
  <c r="F935"/>
  <c r="E935"/>
  <c r="D935"/>
  <c r="G934"/>
  <c r="F934"/>
  <c r="E934"/>
  <c r="D934"/>
  <c r="G933"/>
  <c r="F933"/>
  <c r="E933"/>
  <c r="D933"/>
  <c r="G932"/>
  <c r="F932"/>
  <c r="E932"/>
  <c r="D932"/>
  <c r="G931"/>
  <c r="F931"/>
  <c r="E931"/>
  <c r="D931"/>
  <c r="G930"/>
  <c r="F930"/>
  <c r="E930"/>
  <c r="D930"/>
  <c r="G929"/>
  <c r="F929"/>
  <c r="E929"/>
  <c r="D929"/>
  <c r="G928"/>
  <c r="F928"/>
  <c r="E928"/>
  <c r="D928"/>
  <c r="G927"/>
  <c r="F927"/>
  <c r="E927"/>
  <c r="D927"/>
  <c r="G926"/>
  <c r="F926"/>
  <c r="E926"/>
  <c r="D926"/>
  <c r="G925"/>
  <c r="F925"/>
  <c r="E925"/>
  <c r="D925"/>
  <c r="G924"/>
  <c r="F924"/>
  <c r="E924"/>
  <c r="D924"/>
  <c r="G923"/>
  <c r="F923"/>
  <c r="E923"/>
  <c r="D923"/>
  <c r="G922"/>
  <c r="F922"/>
  <c r="E922"/>
  <c r="D922"/>
  <c r="G921"/>
  <c r="F921"/>
  <c r="E921"/>
  <c r="D921"/>
  <c r="G920"/>
  <c r="F920"/>
  <c r="E920"/>
  <c r="D920"/>
  <c r="G919"/>
  <c r="F919"/>
  <c r="E919"/>
  <c r="D919"/>
  <c r="G918"/>
  <c r="F918"/>
  <c r="E918"/>
  <c r="D918"/>
  <c r="G917"/>
  <c r="F917"/>
  <c r="E917"/>
  <c r="D917"/>
  <c r="G916"/>
  <c r="F916"/>
  <c r="E916"/>
  <c r="D916"/>
  <c r="G915"/>
  <c r="F915"/>
  <c r="E915"/>
  <c r="D915"/>
  <c r="G914"/>
  <c r="F914"/>
  <c r="E914"/>
  <c r="D914"/>
  <c r="G913"/>
  <c r="F913"/>
  <c r="E913"/>
  <c r="D913"/>
  <c r="G912"/>
  <c r="F912"/>
  <c r="E912"/>
  <c r="D912"/>
  <c r="G911"/>
  <c r="F911"/>
  <c r="E911"/>
  <c r="D911"/>
  <c r="G910"/>
  <c r="F910"/>
  <c r="E910"/>
  <c r="D910"/>
  <c r="G909"/>
  <c r="F909"/>
  <c r="E909"/>
  <c r="D909"/>
  <c r="G908"/>
  <c r="F908"/>
  <c r="E908"/>
  <c r="D908"/>
  <c r="G907"/>
  <c r="F907"/>
  <c r="E907"/>
  <c r="D907"/>
  <c r="G906"/>
  <c r="F906"/>
  <c r="E906"/>
  <c r="D906"/>
  <c r="G905"/>
  <c r="F905"/>
  <c r="E905"/>
  <c r="D905"/>
  <c r="G904"/>
  <c r="F904"/>
  <c r="E904"/>
  <c r="D904"/>
  <c r="G903"/>
  <c r="F903"/>
  <c r="E903"/>
  <c r="D903"/>
  <c r="G902"/>
  <c r="F902"/>
  <c r="E902"/>
  <c r="D902"/>
  <c r="G901"/>
  <c r="F901"/>
  <c r="E901"/>
  <c r="D901"/>
  <c r="G900"/>
  <c r="F900"/>
  <c r="E900"/>
  <c r="D900"/>
  <c r="G899"/>
  <c r="F899"/>
  <c r="E899"/>
  <c r="D899"/>
  <c r="G898"/>
  <c r="F898"/>
  <c r="E898"/>
  <c r="D898"/>
  <c r="G897"/>
  <c r="F897"/>
  <c r="E897"/>
  <c r="D897"/>
  <c r="G896"/>
  <c r="F896"/>
  <c r="E896"/>
  <c r="D896"/>
  <c r="G895"/>
  <c r="F895"/>
  <c r="E895"/>
  <c r="D895"/>
  <c r="G894"/>
  <c r="F894"/>
  <c r="E894"/>
  <c r="D894"/>
  <c r="G893"/>
  <c r="F893"/>
  <c r="E893"/>
  <c r="D893"/>
  <c r="G892"/>
  <c r="F892"/>
  <c r="E892"/>
  <c r="D892"/>
  <c r="G891"/>
  <c r="F891"/>
  <c r="E891"/>
  <c r="D891"/>
  <c r="G890"/>
  <c r="F890"/>
  <c r="E890"/>
  <c r="D890"/>
  <c r="G889"/>
  <c r="F889"/>
  <c r="E889"/>
  <c r="D889"/>
  <c r="G888"/>
  <c r="F888"/>
  <c r="E888"/>
  <c r="D888"/>
  <c r="G887"/>
  <c r="F887"/>
  <c r="E887"/>
  <c r="D887"/>
  <c r="G886"/>
  <c r="F886"/>
  <c r="E886"/>
  <c r="D886"/>
  <c r="G885"/>
  <c r="F885"/>
  <c r="E885"/>
  <c r="D885"/>
  <c r="G884"/>
  <c r="F884"/>
  <c r="E884"/>
  <c r="D884"/>
  <c r="G883"/>
  <c r="F883"/>
  <c r="E883"/>
  <c r="D883"/>
  <c r="G882"/>
  <c r="F882"/>
  <c r="E882"/>
  <c r="D882"/>
  <c r="G881"/>
  <c r="F881"/>
  <c r="E881"/>
  <c r="D881"/>
  <c r="G880"/>
  <c r="F880"/>
  <c r="E880"/>
  <c r="D880"/>
  <c r="G879"/>
  <c r="F879"/>
  <c r="E879"/>
  <c r="D879"/>
  <c r="G878"/>
  <c r="F878"/>
  <c r="E878"/>
  <c r="D878"/>
  <c r="G877"/>
  <c r="F877"/>
  <c r="E877"/>
  <c r="D877"/>
  <c r="G876"/>
  <c r="F876"/>
  <c r="E876"/>
  <c r="D876"/>
  <c r="G875"/>
  <c r="F875"/>
  <c r="E875"/>
  <c r="D875"/>
  <c r="G874"/>
  <c r="F874"/>
  <c r="E874"/>
  <c r="D874"/>
  <c r="G873"/>
  <c r="F873"/>
  <c r="E873"/>
  <c r="D873"/>
  <c r="G872"/>
  <c r="F872"/>
  <c r="E872"/>
  <c r="D872"/>
  <c r="G871"/>
  <c r="F871"/>
  <c r="E871"/>
  <c r="D871"/>
  <c r="G870"/>
  <c r="F870"/>
  <c r="E870"/>
  <c r="D870"/>
  <c r="G869"/>
  <c r="F869"/>
  <c r="E869"/>
  <c r="D869"/>
  <c r="G868"/>
  <c r="F868"/>
  <c r="E868"/>
  <c r="D868"/>
  <c r="G867"/>
  <c r="F867"/>
  <c r="E867"/>
  <c r="D867"/>
  <c r="G866"/>
  <c r="F866"/>
  <c r="E866"/>
  <c r="D866"/>
  <c r="G865"/>
  <c r="F865"/>
  <c r="E865"/>
  <c r="D865"/>
  <c r="G864"/>
  <c r="F864"/>
  <c r="E864"/>
  <c r="D864"/>
  <c r="G863"/>
  <c r="F863"/>
  <c r="E863"/>
  <c r="D863"/>
  <c r="G862"/>
  <c r="F862"/>
  <c r="E862"/>
  <c r="D862"/>
  <c r="G861"/>
  <c r="F861"/>
  <c r="E861"/>
  <c r="D861"/>
  <c r="G860"/>
  <c r="F860"/>
  <c r="E860"/>
  <c r="D860"/>
  <c r="G859"/>
  <c r="F859"/>
  <c r="E859"/>
  <c r="D859"/>
  <c r="G858"/>
  <c r="F858"/>
  <c r="E858"/>
  <c r="D858"/>
  <c r="G857"/>
  <c r="F857"/>
  <c r="E857"/>
  <c r="D857"/>
  <c r="G856"/>
  <c r="F856"/>
  <c r="E856"/>
  <c r="D856"/>
  <c r="G855"/>
  <c r="F855"/>
  <c r="E855"/>
  <c r="D855"/>
  <c r="G854"/>
  <c r="F854"/>
  <c r="E854"/>
  <c r="D854"/>
  <c r="G853"/>
  <c r="F853"/>
  <c r="E853"/>
  <c r="D853"/>
  <c r="G852"/>
  <c r="F852"/>
  <c r="E852"/>
  <c r="D852"/>
  <c r="G851"/>
  <c r="F851"/>
  <c r="E851"/>
  <c r="D851"/>
  <c r="G850"/>
  <c r="F850"/>
  <c r="E850"/>
  <c r="D850"/>
  <c r="G849"/>
  <c r="F849"/>
  <c r="E849"/>
  <c r="D849"/>
  <c r="G848"/>
  <c r="F848"/>
  <c r="E848"/>
  <c r="D848"/>
  <c r="G847"/>
  <c r="F847"/>
  <c r="E847"/>
  <c r="D847"/>
  <c r="G846"/>
  <c r="F846"/>
  <c r="E846"/>
  <c r="D846"/>
  <c r="G845"/>
  <c r="F845"/>
  <c r="E845"/>
  <c r="D845"/>
  <c r="G844"/>
  <c r="F844"/>
  <c r="E844"/>
  <c r="D844"/>
  <c r="G843"/>
  <c r="F843"/>
  <c r="E843"/>
  <c r="D843"/>
  <c r="G842"/>
  <c r="F842"/>
  <c r="E842"/>
  <c r="D842"/>
  <c r="G841"/>
  <c r="F841"/>
  <c r="E841"/>
  <c r="D841"/>
  <c r="G840"/>
  <c r="F840"/>
  <c r="E840"/>
  <c r="D840"/>
  <c r="G839"/>
  <c r="F839"/>
  <c r="E839"/>
  <c r="D839"/>
  <c r="G838"/>
  <c r="F838"/>
  <c r="E838"/>
  <c r="D838"/>
  <c r="G837"/>
  <c r="F837"/>
  <c r="E837"/>
  <c r="D837"/>
  <c r="G836"/>
  <c r="F836"/>
  <c r="E836"/>
  <c r="D836"/>
  <c r="G835"/>
  <c r="F835"/>
  <c r="E835"/>
  <c r="D835"/>
  <c r="G834"/>
  <c r="F834"/>
  <c r="E834"/>
  <c r="D834"/>
  <c r="G833"/>
  <c r="F833"/>
  <c r="E833"/>
  <c r="D833"/>
  <c r="G832"/>
  <c r="F832"/>
  <c r="E832"/>
  <c r="D832"/>
  <c r="G831"/>
  <c r="F831"/>
  <c r="E831"/>
  <c r="D831"/>
  <c r="G830"/>
  <c r="F830"/>
  <c r="E830"/>
  <c r="D830"/>
  <c r="G829"/>
  <c r="F829"/>
  <c r="E829"/>
  <c r="D829"/>
  <c r="G828"/>
  <c r="F828"/>
  <c r="E828"/>
  <c r="D828"/>
  <c r="G827"/>
  <c r="F827"/>
  <c r="E827"/>
  <c r="D827"/>
  <c r="G826"/>
  <c r="F826"/>
  <c r="E826"/>
  <c r="D826"/>
  <c r="G825"/>
  <c r="F825"/>
  <c r="E825"/>
  <c r="D825"/>
  <c r="G824"/>
  <c r="F824"/>
  <c r="E824"/>
  <c r="D824"/>
  <c r="G823"/>
  <c r="F823"/>
  <c r="E823"/>
  <c r="D823"/>
  <c r="G822"/>
  <c r="F822"/>
  <c r="E822"/>
  <c r="D822"/>
  <c r="G821"/>
  <c r="F821"/>
  <c r="E821"/>
  <c r="D821"/>
  <c r="G820"/>
  <c r="F820"/>
  <c r="E820"/>
  <c r="D820"/>
  <c r="G819"/>
  <c r="F819"/>
  <c r="E819"/>
  <c r="D819"/>
  <c r="G818"/>
  <c r="F818"/>
  <c r="E818"/>
  <c r="D818"/>
  <c r="G817"/>
  <c r="F817"/>
  <c r="E817"/>
  <c r="D817"/>
  <c r="G816"/>
  <c r="F816"/>
  <c r="E816"/>
  <c r="D816"/>
  <c r="G815"/>
  <c r="F815"/>
  <c r="E815"/>
  <c r="D815"/>
  <c r="G814"/>
  <c r="F814"/>
  <c r="E814"/>
  <c r="D814"/>
  <c r="G813"/>
  <c r="F813"/>
  <c r="E813"/>
  <c r="D813"/>
  <c r="G812"/>
  <c r="F812"/>
  <c r="E812"/>
  <c r="D812"/>
  <c r="G811"/>
  <c r="F811"/>
  <c r="E811"/>
  <c r="D811"/>
  <c r="G810"/>
  <c r="F810"/>
  <c r="E810"/>
  <c r="D810"/>
  <c r="G809"/>
  <c r="F809"/>
  <c r="E809"/>
  <c r="D809"/>
  <c r="G808"/>
  <c r="F808"/>
  <c r="E808"/>
  <c r="D808"/>
  <c r="G807"/>
  <c r="F807"/>
  <c r="E807"/>
  <c r="D807"/>
  <c r="G806"/>
  <c r="F806"/>
  <c r="E806"/>
  <c r="D806"/>
  <c r="G805"/>
  <c r="F805"/>
  <c r="E805"/>
  <c r="D805"/>
  <c r="G804"/>
  <c r="F804"/>
  <c r="E804"/>
  <c r="D804"/>
  <c r="G803"/>
  <c r="F803"/>
  <c r="E803"/>
  <c r="D803"/>
  <c r="G802"/>
  <c r="F802"/>
  <c r="E802"/>
  <c r="D802"/>
  <c r="G801"/>
  <c r="F801"/>
  <c r="E801"/>
  <c r="D801"/>
  <c r="G800"/>
  <c r="F800"/>
  <c r="E800"/>
  <c r="D800"/>
  <c r="G799"/>
  <c r="F799"/>
  <c r="E799"/>
  <c r="D799"/>
  <c r="G798"/>
  <c r="F798"/>
  <c r="E798"/>
  <c r="D798"/>
  <c r="G797"/>
  <c r="F797"/>
  <c r="E797"/>
  <c r="D797"/>
  <c r="G796"/>
  <c r="F796"/>
  <c r="E796"/>
  <c r="D796"/>
  <c r="G795"/>
  <c r="F795"/>
  <c r="E795"/>
  <c r="D795"/>
  <c r="G794"/>
  <c r="F794"/>
  <c r="E794"/>
  <c r="D794"/>
  <c r="G793"/>
  <c r="F793"/>
  <c r="E793"/>
  <c r="D793"/>
  <c r="G792"/>
  <c r="F792"/>
  <c r="E792"/>
  <c r="D792"/>
  <c r="G791"/>
  <c r="F791"/>
  <c r="E791"/>
  <c r="D791"/>
  <c r="G790"/>
  <c r="F790"/>
  <c r="E790"/>
  <c r="D790"/>
  <c r="G789"/>
  <c r="F789"/>
  <c r="E789"/>
  <c r="D789"/>
  <c r="G788"/>
  <c r="F788"/>
  <c r="E788"/>
  <c r="D788"/>
  <c r="G787"/>
  <c r="F787"/>
  <c r="E787"/>
  <c r="D787"/>
  <c r="G786"/>
  <c r="F786"/>
  <c r="E786"/>
  <c r="D786"/>
  <c r="G785"/>
  <c r="F785"/>
  <c r="E785"/>
  <c r="D785"/>
  <c r="G784"/>
  <c r="F784"/>
  <c r="E784"/>
  <c r="D784"/>
  <c r="G783"/>
  <c r="F783"/>
  <c r="E783"/>
  <c r="D783"/>
  <c r="G782"/>
  <c r="F782"/>
  <c r="E782"/>
  <c r="D782"/>
  <c r="G781"/>
  <c r="F781"/>
  <c r="E781"/>
  <c r="D781"/>
  <c r="G780"/>
  <c r="F780"/>
  <c r="E780"/>
  <c r="D780"/>
  <c r="G779"/>
  <c r="F779"/>
  <c r="E779"/>
  <c r="D779"/>
  <c r="G778"/>
  <c r="F778"/>
  <c r="E778"/>
  <c r="D778"/>
  <c r="G777"/>
  <c r="F777"/>
  <c r="E777"/>
  <c r="D777"/>
  <c r="G776"/>
  <c r="F776"/>
  <c r="E776"/>
  <c r="D776"/>
  <c r="G775"/>
  <c r="F775"/>
  <c r="E775"/>
  <c r="D775"/>
  <c r="G774"/>
  <c r="F774"/>
  <c r="E774"/>
  <c r="D774"/>
  <c r="G773"/>
  <c r="F773"/>
  <c r="E773"/>
  <c r="D773"/>
  <c r="G772"/>
  <c r="F772"/>
  <c r="E772"/>
  <c r="D772"/>
  <c r="G771"/>
  <c r="F771"/>
  <c r="E771"/>
  <c r="D771"/>
  <c r="G770"/>
  <c r="F770"/>
  <c r="E770"/>
  <c r="D770"/>
  <c r="G769"/>
  <c r="F769"/>
  <c r="E769"/>
  <c r="D769"/>
  <c r="G768"/>
  <c r="F768"/>
  <c r="E768"/>
  <c r="D768"/>
  <c r="G767"/>
  <c r="F767"/>
  <c r="E767"/>
  <c r="D767"/>
  <c r="G766"/>
  <c r="F766"/>
  <c r="E766"/>
  <c r="D766"/>
  <c r="G765"/>
  <c r="F765"/>
  <c r="E765"/>
  <c r="D765"/>
  <c r="G764"/>
  <c r="F764"/>
  <c r="E764"/>
  <c r="D764"/>
  <c r="G763"/>
  <c r="F763"/>
  <c r="E763"/>
  <c r="D763"/>
  <c r="G762"/>
  <c r="F762"/>
  <c r="E762"/>
  <c r="D762"/>
  <c r="G761"/>
  <c r="F761"/>
  <c r="E761"/>
  <c r="D761"/>
  <c r="G760"/>
  <c r="F760"/>
  <c r="E760"/>
  <c r="D760"/>
  <c r="G759"/>
  <c r="F759"/>
  <c r="E759"/>
  <c r="D759"/>
  <c r="G758"/>
  <c r="F758"/>
  <c r="E758"/>
  <c r="D758"/>
  <c r="G757"/>
  <c r="F757"/>
  <c r="E757"/>
  <c r="D757"/>
  <c r="G756"/>
  <c r="F756"/>
  <c r="E756"/>
  <c r="D756"/>
  <c r="G755"/>
  <c r="F755"/>
  <c r="E755"/>
  <c r="D755"/>
  <c r="G754"/>
  <c r="F754"/>
  <c r="E754"/>
  <c r="D754"/>
  <c r="G753"/>
  <c r="F753"/>
  <c r="E753"/>
  <c r="D753"/>
  <c r="G752"/>
  <c r="F752"/>
  <c r="E752"/>
  <c r="D752"/>
  <c r="G751"/>
  <c r="F751"/>
  <c r="E751"/>
  <c r="D751"/>
  <c r="G750"/>
  <c r="F750"/>
  <c r="E750"/>
  <c r="D750"/>
  <c r="G749"/>
  <c r="F749"/>
  <c r="E749"/>
  <c r="D749"/>
  <c r="G748"/>
  <c r="F748"/>
  <c r="E748"/>
  <c r="D748"/>
  <c r="G747"/>
  <c r="F747"/>
  <c r="E747"/>
  <c r="D747"/>
  <c r="G746"/>
  <c r="F746"/>
  <c r="E746"/>
  <c r="D746"/>
  <c r="G745"/>
  <c r="F745"/>
  <c r="E745"/>
  <c r="D745"/>
  <c r="G744"/>
  <c r="F744"/>
  <c r="E744"/>
  <c r="D744"/>
  <c r="G743"/>
  <c r="F743"/>
  <c r="E743"/>
  <c r="D743"/>
  <c r="G742"/>
  <c r="F742"/>
  <c r="E742"/>
  <c r="D742"/>
  <c r="G741"/>
  <c r="F741"/>
  <c r="E741"/>
  <c r="D741"/>
  <c r="G740"/>
  <c r="F740"/>
  <c r="E740"/>
  <c r="D740"/>
  <c r="G739"/>
  <c r="F739"/>
  <c r="E739"/>
  <c r="D739"/>
  <c r="G738"/>
  <c r="F738"/>
  <c r="E738"/>
  <c r="D738"/>
  <c r="G737"/>
  <c r="F737"/>
  <c r="E737"/>
  <c r="D737"/>
  <c r="G736"/>
  <c r="F736"/>
  <c r="E736"/>
  <c r="D736"/>
  <c r="G735"/>
  <c r="F735"/>
  <c r="E735"/>
  <c r="D735"/>
  <c r="G734"/>
  <c r="F734"/>
  <c r="E734"/>
  <c r="D734"/>
  <c r="G733"/>
  <c r="F733"/>
  <c r="E733"/>
  <c r="D733"/>
  <c r="G732"/>
  <c r="F732"/>
  <c r="E732"/>
  <c r="D732"/>
  <c r="G731"/>
  <c r="F731"/>
  <c r="E731"/>
  <c r="D731"/>
  <c r="G730"/>
  <c r="F730"/>
  <c r="E730"/>
  <c r="D730"/>
  <c r="G729"/>
  <c r="F729"/>
  <c r="E729"/>
  <c r="D729"/>
  <c r="G728"/>
  <c r="F728"/>
  <c r="E728"/>
  <c r="D728"/>
  <c r="G727"/>
  <c r="F727"/>
  <c r="E727"/>
  <c r="D727"/>
  <c r="G726"/>
  <c r="F726"/>
  <c r="E726"/>
  <c r="D726"/>
  <c r="G725"/>
  <c r="F725"/>
  <c r="E725"/>
  <c r="D725"/>
  <c r="G724"/>
  <c r="F724"/>
  <c r="E724"/>
  <c r="D724"/>
  <c r="G723"/>
  <c r="F723"/>
  <c r="E723"/>
  <c r="D723"/>
  <c r="G722"/>
  <c r="F722"/>
  <c r="E722"/>
  <c r="D722"/>
  <c r="G721"/>
  <c r="F721"/>
  <c r="E721"/>
  <c r="D721"/>
  <c r="G720"/>
  <c r="F720"/>
  <c r="E720"/>
  <c r="D720"/>
  <c r="G719"/>
  <c r="F719"/>
  <c r="E719"/>
  <c r="D719"/>
  <c r="G718"/>
  <c r="F718"/>
  <c r="E718"/>
  <c r="D718"/>
  <c r="G717"/>
  <c r="F717"/>
  <c r="E717"/>
  <c r="D717"/>
  <c r="G716"/>
  <c r="F716"/>
  <c r="E716"/>
  <c r="D716"/>
  <c r="G715"/>
  <c r="F715"/>
  <c r="E715"/>
  <c r="D715"/>
  <c r="G714"/>
  <c r="F714"/>
  <c r="E714"/>
  <c r="D714"/>
  <c r="G713"/>
  <c r="F713"/>
  <c r="E713"/>
  <c r="D713"/>
  <c r="G712"/>
  <c r="F712"/>
  <c r="E712"/>
  <c r="D712"/>
  <c r="G711"/>
  <c r="F711"/>
  <c r="E711"/>
  <c r="D711"/>
  <c r="G710"/>
  <c r="F710"/>
  <c r="E710"/>
  <c r="D710"/>
  <c r="G709"/>
  <c r="F709"/>
  <c r="E709"/>
  <c r="D709"/>
  <c r="G708"/>
  <c r="F708"/>
  <c r="E708"/>
  <c r="D708"/>
  <c r="G707"/>
  <c r="F707"/>
  <c r="E707"/>
  <c r="D707"/>
  <c r="G706"/>
  <c r="F706"/>
  <c r="E706"/>
  <c r="D706"/>
  <c r="G705"/>
  <c r="F705"/>
  <c r="E705"/>
  <c r="D705"/>
  <c r="G704"/>
  <c r="F704"/>
  <c r="E704"/>
  <c r="D704"/>
  <c r="G703"/>
  <c r="F703"/>
  <c r="E703"/>
  <c r="D703"/>
  <c r="G702"/>
  <c r="F702"/>
  <c r="E702"/>
  <c r="D702"/>
  <c r="G701"/>
  <c r="F701"/>
  <c r="E701"/>
  <c r="D701"/>
  <c r="G700"/>
  <c r="F700"/>
  <c r="E700"/>
  <c r="D700"/>
  <c r="G699"/>
  <c r="F699"/>
  <c r="E699"/>
  <c r="D699"/>
  <c r="G698"/>
  <c r="F698"/>
  <c r="E698"/>
  <c r="D698"/>
  <c r="G697"/>
  <c r="F697"/>
  <c r="E697"/>
  <c r="D697"/>
  <c r="G696"/>
  <c r="F696"/>
  <c r="E696"/>
  <c r="D696"/>
  <c r="G695"/>
  <c r="F695"/>
  <c r="E695"/>
  <c r="D695"/>
  <c r="G694"/>
  <c r="F694"/>
  <c r="E694"/>
  <c r="D694"/>
  <c r="G693"/>
  <c r="F693"/>
  <c r="E693"/>
  <c r="D693"/>
  <c r="G692"/>
  <c r="F692"/>
  <c r="E692"/>
  <c r="D692"/>
  <c r="G691"/>
  <c r="F691"/>
  <c r="E691"/>
  <c r="D691"/>
  <c r="G690"/>
  <c r="F690"/>
  <c r="E690"/>
  <c r="D690"/>
  <c r="G689"/>
  <c r="F689"/>
  <c r="E689"/>
  <c r="D689"/>
  <c r="G688"/>
  <c r="F688"/>
  <c r="E688"/>
  <c r="D688"/>
  <c r="G687"/>
  <c r="F687"/>
  <c r="E687"/>
  <c r="D687"/>
  <c r="G686"/>
  <c r="F686"/>
  <c r="E686"/>
  <c r="D686"/>
  <c r="G685"/>
  <c r="F685"/>
  <c r="E685"/>
  <c r="D685"/>
  <c r="G684"/>
  <c r="F684"/>
  <c r="E684"/>
  <c r="D684"/>
  <c r="G683"/>
  <c r="F683"/>
  <c r="E683"/>
  <c r="D683"/>
  <c r="G682"/>
  <c r="F682"/>
  <c r="E682"/>
  <c r="D682"/>
  <c r="G681"/>
  <c r="F681"/>
  <c r="E681"/>
  <c r="D681"/>
  <c r="G680"/>
  <c r="F680"/>
  <c r="E680"/>
  <c r="D680"/>
  <c r="G679"/>
  <c r="F679"/>
  <c r="E679"/>
  <c r="D679"/>
  <c r="G678"/>
  <c r="F678"/>
  <c r="E678"/>
  <c r="D678"/>
  <c r="G677"/>
  <c r="F677"/>
  <c r="E677"/>
  <c r="D677"/>
  <c r="G676"/>
  <c r="F676"/>
  <c r="E676"/>
  <c r="D676"/>
  <c r="G675"/>
  <c r="F675"/>
  <c r="E675"/>
  <c r="D675"/>
  <c r="G674"/>
  <c r="F674"/>
  <c r="E674"/>
  <c r="D674"/>
  <c r="G673"/>
  <c r="F673"/>
  <c r="E673"/>
  <c r="D673"/>
  <c r="G672"/>
  <c r="F672"/>
  <c r="E672"/>
  <c r="D672"/>
  <c r="G671"/>
  <c r="F671"/>
  <c r="E671"/>
  <c r="D671"/>
  <c r="G670"/>
  <c r="F670"/>
  <c r="E670"/>
  <c r="D670"/>
  <c r="G669"/>
  <c r="F669"/>
  <c r="E669"/>
  <c r="D669"/>
  <c r="G668"/>
  <c r="F668"/>
  <c r="E668"/>
  <c r="D668"/>
  <c r="G667"/>
  <c r="F667"/>
  <c r="E667"/>
  <c r="D667"/>
  <c r="G666"/>
  <c r="F666"/>
  <c r="E666"/>
  <c r="D666"/>
  <c r="G665"/>
  <c r="F665"/>
  <c r="E665"/>
  <c r="D665"/>
  <c r="G664"/>
  <c r="F664"/>
  <c r="E664"/>
  <c r="D664"/>
  <c r="G663"/>
  <c r="F663"/>
  <c r="E663"/>
  <c r="D663"/>
  <c r="G662"/>
  <c r="F662"/>
  <c r="E662"/>
  <c r="D662"/>
  <c r="G661"/>
  <c r="F661"/>
  <c r="E661"/>
  <c r="D661"/>
  <c r="G660"/>
  <c r="F660"/>
  <c r="E660"/>
  <c r="D660"/>
  <c r="G659"/>
  <c r="F659"/>
  <c r="E659"/>
  <c r="D659"/>
  <c r="G658"/>
  <c r="F658"/>
  <c r="E658"/>
  <c r="D658"/>
  <c r="G657"/>
  <c r="F657"/>
  <c r="E657"/>
  <c r="D657"/>
  <c r="G656"/>
  <c r="F656"/>
  <c r="E656"/>
  <c r="D656"/>
  <c r="G655"/>
  <c r="F655"/>
  <c r="E655"/>
  <c r="D655"/>
  <c r="G654"/>
  <c r="F654"/>
  <c r="E654"/>
  <c r="D654"/>
  <c r="G653"/>
  <c r="F653"/>
  <c r="E653"/>
  <c r="D653"/>
  <c r="G652"/>
  <c r="F652"/>
  <c r="E652"/>
  <c r="D652"/>
  <c r="G651"/>
  <c r="F651"/>
  <c r="E651"/>
  <c r="D651"/>
  <c r="G650"/>
  <c r="F650"/>
  <c r="E650"/>
  <c r="D650"/>
  <c r="G649"/>
  <c r="F649"/>
  <c r="E649"/>
  <c r="D649"/>
  <c r="G648"/>
  <c r="F648"/>
  <c r="E648"/>
  <c r="D648"/>
  <c r="G647"/>
  <c r="F647"/>
  <c r="E647"/>
  <c r="D647"/>
  <c r="G646"/>
  <c r="F646"/>
  <c r="E646"/>
  <c r="D646"/>
  <c r="G645"/>
  <c r="F645"/>
  <c r="E645"/>
  <c r="D645"/>
  <c r="G644"/>
  <c r="F644"/>
  <c r="E644"/>
  <c r="D644"/>
  <c r="G643"/>
  <c r="F643"/>
  <c r="E643"/>
  <c r="D643"/>
  <c r="G642"/>
  <c r="F642"/>
  <c r="E642"/>
  <c r="D642"/>
  <c r="G641"/>
  <c r="F641"/>
  <c r="E641"/>
  <c r="D641"/>
  <c r="G640"/>
  <c r="F640"/>
  <c r="E640"/>
  <c r="D640"/>
  <c r="G639"/>
  <c r="F639"/>
  <c r="E639"/>
  <c r="D639"/>
  <c r="G638"/>
  <c r="F638"/>
  <c r="E638"/>
  <c r="D638"/>
  <c r="G637"/>
  <c r="F637"/>
  <c r="E637"/>
  <c r="D637"/>
  <c r="G636"/>
  <c r="F636"/>
  <c r="E636"/>
  <c r="D636"/>
  <c r="G635"/>
  <c r="F635"/>
  <c r="E635"/>
  <c r="D635"/>
  <c r="G634"/>
  <c r="F634"/>
  <c r="E634"/>
  <c r="D634"/>
  <c r="G633"/>
  <c r="F633"/>
  <c r="E633"/>
  <c r="D633"/>
  <c r="G632"/>
  <c r="F632"/>
  <c r="E632"/>
  <c r="D632"/>
  <c r="G631"/>
  <c r="F631"/>
  <c r="E631"/>
  <c r="D631"/>
  <c r="G630"/>
  <c r="F630"/>
  <c r="E630"/>
  <c r="D630"/>
  <c r="G629"/>
  <c r="F629"/>
  <c r="E629"/>
  <c r="D629"/>
  <c r="G628"/>
  <c r="F628"/>
  <c r="E628"/>
  <c r="D628"/>
  <c r="G627"/>
  <c r="F627"/>
  <c r="E627"/>
  <c r="D627"/>
  <c r="G626"/>
  <c r="F626"/>
  <c r="E626"/>
  <c r="D626"/>
  <c r="G625"/>
  <c r="F625"/>
  <c r="E625"/>
  <c r="D625"/>
  <c r="G624"/>
  <c r="F624"/>
  <c r="E624"/>
  <c r="D624"/>
  <c r="G623"/>
  <c r="F623"/>
  <c r="E623"/>
  <c r="D623"/>
  <c r="G622"/>
  <c r="F622"/>
  <c r="E622"/>
  <c r="D622"/>
  <c r="G621"/>
  <c r="F621"/>
  <c r="E621"/>
  <c r="D621"/>
  <c r="G620"/>
  <c r="F620"/>
  <c r="E620"/>
  <c r="D620"/>
  <c r="G619"/>
  <c r="F619"/>
  <c r="E619"/>
  <c r="D619"/>
  <c r="G618"/>
  <c r="F618"/>
  <c r="E618"/>
  <c r="D618"/>
  <c r="G617"/>
  <c r="F617"/>
  <c r="E617"/>
  <c r="D617"/>
  <c r="G616"/>
  <c r="F616"/>
  <c r="E616"/>
  <c r="D616"/>
  <c r="G615"/>
  <c r="F615"/>
  <c r="E615"/>
  <c r="D615"/>
  <c r="G614"/>
  <c r="F614"/>
  <c r="E614"/>
  <c r="D614"/>
  <c r="G613"/>
  <c r="F613"/>
  <c r="E613"/>
  <c r="D613"/>
  <c r="G612"/>
  <c r="F612"/>
  <c r="E612"/>
  <c r="D612"/>
  <c r="G611"/>
  <c r="F611"/>
  <c r="E611"/>
  <c r="D611"/>
  <c r="G610"/>
  <c r="F610"/>
  <c r="E610"/>
  <c r="D610"/>
  <c r="G609"/>
  <c r="F609"/>
  <c r="E609"/>
  <c r="D609"/>
  <c r="G608"/>
  <c r="F608"/>
  <c r="E608"/>
  <c r="D608"/>
  <c r="G607"/>
  <c r="F607"/>
  <c r="E607"/>
  <c r="D607"/>
  <c r="G606"/>
  <c r="F606"/>
  <c r="E606"/>
  <c r="D606"/>
  <c r="G605"/>
  <c r="F605"/>
  <c r="E605"/>
  <c r="D605"/>
  <c r="G604"/>
  <c r="F604"/>
  <c r="E604"/>
  <c r="D604"/>
  <c r="G603"/>
  <c r="F603"/>
  <c r="E603"/>
  <c r="D603"/>
  <c r="G602"/>
  <c r="F602"/>
  <c r="E602"/>
  <c r="D602"/>
  <c r="G601"/>
  <c r="F601"/>
  <c r="E601"/>
  <c r="D601"/>
  <c r="G600"/>
  <c r="F600"/>
  <c r="E600"/>
  <c r="D600"/>
  <c r="G599"/>
  <c r="F599"/>
  <c r="E599"/>
  <c r="D599"/>
  <c r="G598"/>
  <c r="F598"/>
  <c r="E598"/>
  <c r="D598"/>
  <c r="G597"/>
  <c r="F597"/>
  <c r="E597"/>
  <c r="D597"/>
  <c r="G596"/>
  <c r="F596"/>
  <c r="E596"/>
  <c r="D596"/>
  <c r="G595"/>
  <c r="F595"/>
  <c r="E595"/>
  <c r="D595"/>
  <c r="G594"/>
  <c r="F594"/>
  <c r="E594"/>
  <c r="D594"/>
  <c r="G593"/>
  <c r="F593"/>
  <c r="E593"/>
  <c r="D593"/>
  <c r="G592"/>
  <c r="F592"/>
  <c r="E592"/>
  <c r="D592"/>
  <c r="G591"/>
  <c r="F591"/>
  <c r="E591"/>
  <c r="D591"/>
  <c r="G590"/>
  <c r="F590"/>
  <c r="E590"/>
  <c r="D590"/>
  <c r="G589"/>
  <c r="F589"/>
  <c r="E589"/>
  <c r="D589"/>
  <c r="G588"/>
  <c r="F588"/>
  <c r="E588"/>
  <c r="D588"/>
  <c r="G587"/>
  <c r="F587"/>
  <c r="E587"/>
  <c r="D587"/>
  <c r="G586"/>
  <c r="F586"/>
  <c r="E586"/>
  <c r="D586"/>
  <c r="G585"/>
  <c r="F585"/>
  <c r="E585"/>
  <c r="D585"/>
  <c r="G584"/>
  <c r="F584"/>
  <c r="E584"/>
  <c r="D584"/>
  <c r="G583"/>
  <c r="F583"/>
  <c r="E583"/>
  <c r="D583"/>
  <c r="G582"/>
  <c r="F582"/>
  <c r="E582"/>
  <c r="D582"/>
  <c r="G581"/>
  <c r="F581"/>
  <c r="E581"/>
  <c r="D581"/>
  <c r="G580"/>
  <c r="F580"/>
  <c r="E580"/>
  <c r="D580"/>
  <c r="G579"/>
  <c r="F579"/>
  <c r="E579"/>
  <c r="D579"/>
  <c r="G578"/>
  <c r="F578"/>
  <c r="E578"/>
  <c r="D578"/>
  <c r="G577"/>
  <c r="F577"/>
  <c r="E577"/>
  <c r="D577"/>
  <c r="G576"/>
  <c r="F576"/>
  <c r="E576"/>
  <c r="D576"/>
  <c r="G575"/>
  <c r="F575"/>
  <c r="E575"/>
  <c r="D575"/>
  <c r="G574"/>
  <c r="F574"/>
  <c r="E574"/>
  <c r="D574"/>
  <c r="G573"/>
  <c r="F573"/>
  <c r="E573"/>
  <c r="D573"/>
  <c r="G572"/>
  <c r="F572"/>
  <c r="E572"/>
  <c r="D572"/>
  <c r="G571"/>
  <c r="F571"/>
  <c r="E571"/>
  <c r="D571"/>
  <c r="G570"/>
  <c r="F570"/>
  <c r="E570"/>
  <c r="D570"/>
  <c r="G569"/>
  <c r="F569"/>
  <c r="E569"/>
  <c r="D569"/>
  <c r="G568"/>
  <c r="F568"/>
  <c r="E568"/>
  <c r="D568"/>
  <c r="G567"/>
  <c r="F567"/>
  <c r="E567"/>
  <c r="D567"/>
  <c r="G566"/>
  <c r="F566"/>
  <c r="E566"/>
  <c r="D566"/>
  <c r="G565"/>
  <c r="F565"/>
  <c r="E565"/>
  <c r="D565"/>
  <c r="G564"/>
  <c r="F564"/>
  <c r="E564"/>
  <c r="D564"/>
  <c r="G563"/>
  <c r="F563"/>
  <c r="E563"/>
  <c r="D563"/>
  <c r="G562"/>
  <c r="F562"/>
  <c r="E562"/>
  <c r="D562"/>
  <c r="G561"/>
  <c r="F561"/>
  <c r="E561"/>
  <c r="D561"/>
  <c r="G560"/>
  <c r="F560"/>
  <c r="E560"/>
  <c r="D560"/>
  <c r="G559"/>
  <c r="F559"/>
  <c r="E559"/>
  <c r="D559"/>
  <c r="G558"/>
  <c r="F558"/>
  <c r="E558"/>
  <c r="D558"/>
  <c r="G557"/>
  <c r="F557"/>
  <c r="E557"/>
  <c r="D557"/>
  <c r="G556"/>
  <c r="F556"/>
  <c r="E556"/>
  <c r="D556"/>
  <c r="G555"/>
  <c r="F555"/>
  <c r="E555"/>
  <c r="D555"/>
  <c r="G554"/>
  <c r="F554"/>
  <c r="E554"/>
  <c r="D554"/>
  <c r="G553"/>
  <c r="F553"/>
  <c r="E553"/>
  <c r="D553"/>
  <c r="G552"/>
  <c r="F552"/>
  <c r="E552"/>
  <c r="D552"/>
  <c r="G551"/>
  <c r="F551"/>
  <c r="E551"/>
  <c r="D551"/>
  <c r="G550"/>
  <c r="F550"/>
  <c r="E550"/>
  <c r="D550"/>
  <c r="G549"/>
  <c r="F549"/>
  <c r="E549"/>
  <c r="D549"/>
  <c r="G548"/>
  <c r="F548"/>
  <c r="E548"/>
  <c r="D548"/>
  <c r="G547"/>
  <c r="F547"/>
  <c r="E547"/>
  <c r="D547"/>
  <c r="G546"/>
  <c r="F546"/>
  <c r="E546"/>
  <c r="D546"/>
  <c r="G545"/>
  <c r="F545"/>
  <c r="E545"/>
  <c r="D545"/>
  <c r="G544"/>
  <c r="F544"/>
  <c r="E544"/>
  <c r="D544"/>
  <c r="G543"/>
  <c r="F543"/>
  <c r="E543"/>
  <c r="D543"/>
  <c r="G542"/>
  <c r="F542"/>
  <c r="E542"/>
  <c r="D542"/>
  <c r="G541"/>
  <c r="F541"/>
  <c r="E541"/>
  <c r="D541"/>
  <c r="G540"/>
  <c r="F540"/>
  <c r="E540"/>
  <c r="D540"/>
  <c r="G539"/>
  <c r="F539"/>
  <c r="E539"/>
  <c r="D539"/>
  <c r="G538"/>
  <c r="F538"/>
  <c r="E538"/>
  <c r="D538"/>
  <c r="G537"/>
  <c r="F537"/>
  <c r="E537"/>
  <c r="D537"/>
  <c r="G536"/>
  <c r="F536"/>
  <c r="E536"/>
  <c r="D536"/>
  <c r="G535"/>
  <c r="F535"/>
  <c r="E535"/>
  <c r="D535"/>
  <c r="G534"/>
  <c r="F534"/>
  <c r="E534"/>
  <c r="D534"/>
  <c r="G533"/>
  <c r="F533"/>
  <c r="E533"/>
  <c r="D533"/>
  <c r="G532"/>
  <c r="F532"/>
  <c r="E532"/>
  <c r="D532"/>
  <c r="G531"/>
  <c r="F531"/>
  <c r="E531"/>
  <c r="D531"/>
  <c r="G530"/>
  <c r="F530"/>
  <c r="E530"/>
  <c r="D530"/>
  <c r="G529"/>
  <c r="F529"/>
  <c r="E529"/>
  <c r="D529"/>
  <c r="G528"/>
  <c r="F528"/>
  <c r="E528"/>
  <c r="D528"/>
  <c r="G527"/>
  <c r="F527"/>
  <c r="E527"/>
  <c r="D527"/>
  <c r="G526"/>
  <c r="F526"/>
  <c r="E526"/>
  <c r="D526"/>
  <c r="G525"/>
  <c r="F525"/>
  <c r="E525"/>
  <c r="D525"/>
  <c r="G524"/>
  <c r="F524"/>
  <c r="E524"/>
  <c r="D524"/>
  <c r="G523"/>
  <c r="F523"/>
  <c r="E523"/>
  <c r="D523"/>
  <c r="G522"/>
  <c r="F522"/>
  <c r="E522"/>
  <c r="D522"/>
  <c r="G521"/>
  <c r="F521"/>
  <c r="E521"/>
  <c r="D521"/>
  <c r="G520"/>
  <c r="F520"/>
  <c r="E520"/>
  <c r="D520"/>
  <c r="G519"/>
  <c r="F519"/>
  <c r="E519"/>
  <c r="D519"/>
  <c r="G518"/>
  <c r="F518"/>
  <c r="E518"/>
  <c r="D518"/>
  <c r="G517"/>
  <c r="F517"/>
  <c r="E517"/>
  <c r="D517"/>
  <c r="G516"/>
  <c r="F516"/>
  <c r="E516"/>
  <c r="D516"/>
  <c r="G515"/>
  <c r="F515"/>
  <c r="E515"/>
  <c r="D515"/>
  <c r="G514"/>
  <c r="F514"/>
  <c r="E514"/>
  <c r="D514"/>
  <c r="G513"/>
  <c r="F513"/>
  <c r="E513"/>
  <c r="D513"/>
  <c r="G512"/>
  <c r="F512"/>
  <c r="E512"/>
  <c r="D512"/>
  <c r="G511"/>
  <c r="F511"/>
  <c r="E511"/>
  <c r="D511"/>
  <c r="G510"/>
  <c r="F510"/>
  <c r="E510"/>
  <c r="D510"/>
  <c r="G509"/>
  <c r="F509"/>
  <c r="E509"/>
  <c r="D509"/>
  <c r="G508"/>
  <c r="F508"/>
  <c r="E508"/>
  <c r="D508"/>
  <c r="G507"/>
  <c r="F507"/>
  <c r="E507"/>
  <c r="D507"/>
  <c r="G506"/>
  <c r="F506"/>
  <c r="E506"/>
  <c r="D506"/>
  <c r="G505"/>
  <c r="F505"/>
  <c r="E505"/>
  <c r="D505"/>
  <c r="G504"/>
  <c r="F504"/>
  <c r="E504"/>
  <c r="D504"/>
  <c r="G503"/>
  <c r="F503"/>
  <c r="E503"/>
  <c r="D503"/>
  <c r="G502"/>
  <c r="F502"/>
  <c r="E502"/>
  <c r="D502"/>
  <c r="G501"/>
  <c r="F501"/>
  <c r="E501"/>
  <c r="D501"/>
  <c r="G500"/>
  <c r="F500"/>
  <c r="E500"/>
  <c r="D500"/>
  <c r="G499"/>
  <c r="F499"/>
  <c r="E499"/>
  <c r="D499"/>
  <c r="G498"/>
  <c r="F498"/>
  <c r="E498"/>
  <c r="D498"/>
  <c r="G497"/>
  <c r="F497"/>
  <c r="E497"/>
  <c r="D497"/>
  <c r="G496"/>
  <c r="F496"/>
  <c r="E496"/>
  <c r="D496"/>
  <c r="G495"/>
  <c r="F495"/>
  <c r="E495"/>
  <c r="D495"/>
  <c r="G494"/>
  <c r="F494"/>
  <c r="E494"/>
  <c r="D494"/>
  <c r="G493"/>
  <c r="F493"/>
  <c r="E493"/>
  <c r="D493"/>
  <c r="G492"/>
  <c r="F492"/>
  <c r="E492"/>
  <c r="D492"/>
  <c r="G491"/>
  <c r="F491"/>
  <c r="E491"/>
  <c r="D491"/>
  <c r="G490"/>
  <c r="F490"/>
  <c r="E490"/>
  <c r="D490"/>
  <c r="G489"/>
  <c r="F489"/>
  <c r="E489"/>
  <c r="D489"/>
  <c r="G488"/>
  <c r="F488"/>
  <c r="E488"/>
  <c r="D488"/>
  <c r="G487"/>
  <c r="F487"/>
  <c r="E487"/>
  <c r="D487"/>
  <c r="G486"/>
  <c r="F486"/>
  <c r="E486"/>
  <c r="D486"/>
  <c r="G485"/>
  <c r="F485"/>
  <c r="E485"/>
  <c r="D485"/>
  <c r="G484"/>
  <c r="F484"/>
  <c r="E484"/>
  <c r="D484"/>
  <c r="G483"/>
  <c r="F483"/>
  <c r="E483"/>
  <c r="D483"/>
  <c r="G482"/>
  <c r="F482"/>
  <c r="E482"/>
  <c r="D482"/>
  <c r="G481"/>
  <c r="F481"/>
  <c r="E481"/>
  <c r="D481"/>
  <c r="G480"/>
  <c r="F480"/>
  <c r="E480"/>
  <c r="D480"/>
  <c r="G479"/>
  <c r="F479"/>
  <c r="E479"/>
  <c r="D479"/>
  <c r="G478"/>
  <c r="F478"/>
  <c r="E478"/>
  <c r="D478"/>
  <c r="G477"/>
  <c r="F477"/>
  <c r="E477"/>
  <c r="D477"/>
  <c r="G476"/>
  <c r="F476"/>
  <c r="E476"/>
  <c r="D476"/>
  <c r="G475"/>
  <c r="F475"/>
  <c r="E475"/>
  <c r="D475"/>
  <c r="G474"/>
  <c r="F474"/>
  <c r="E474"/>
  <c r="D474"/>
  <c r="G473"/>
  <c r="F473"/>
  <c r="E473"/>
  <c r="D473"/>
  <c r="G472"/>
  <c r="F472"/>
  <c r="E472"/>
  <c r="D472"/>
  <c r="G471"/>
  <c r="F471"/>
  <c r="E471"/>
  <c r="D471"/>
  <c r="G470"/>
  <c r="F470"/>
  <c r="E470"/>
  <c r="D470"/>
  <c r="G469"/>
  <c r="F469"/>
  <c r="E469"/>
  <c r="D469"/>
  <c r="G468"/>
  <c r="F468"/>
  <c r="E468"/>
  <c r="D468"/>
  <c r="G467"/>
  <c r="F467"/>
  <c r="E467"/>
  <c r="D467"/>
  <c r="G466"/>
  <c r="F466"/>
  <c r="E466"/>
  <c r="D466"/>
  <c r="G465"/>
  <c r="F465"/>
  <c r="E465"/>
  <c r="D465"/>
  <c r="G464"/>
  <c r="F464"/>
  <c r="E464"/>
  <c r="D464"/>
  <c r="G463"/>
  <c r="F463"/>
  <c r="E463"/>
  <c r="D463"/>
  <c r="G462"/>
  <c r="F462"/>
  <c r="E462"/>
  <c r="D462"/>
  <c r="G461"/>
  <c r="F461"/>
  <c r="E461"/>
  <c r="D461"/>
  <c r="G460"/>
  <c r="F460"/>
  <c r="E460"/>
  <c r="D460"/>
  <c r="G459"/>
  <c r="F459"/>
  <c r="E459"/>
  <c r="D459"/>
  <c r="G458"/>
  <c r="F458"/>
  <c r="E458"/>
  <c r="D458"/>
  <c r="G457"/>
  <c r="F457"/>
  <c r="E457"/>
  <c r="D457"/>
  <c r="G456"/>
  <c r="F456"/>
  <c r="E456"/>
  <c r="D456"/>
  <c r="G455"/>
  <c r="F455"/>
  <c r="E455"/>
  <c r="D455"/>
  <c r="G454"/>
  <c r="F454"/>
  <c r="E454"/>
  <c r="D454"/>
  <c r="G453"/>
  <c r="F453"/>
  <c r="E453"/>
  <c r="D453"/>
  <c r="G452"/>
  <c r="F452"/>
  <c r="E452"/>
  <c r="D452"/>
  <c r="G451"/>
  <c r="F451"/>
  <c r="E451"/>
  <c r="D451"/>
  <c r="G450"/>
  <c r="F450"/>
  <c r="E450"/>
  <c r="D450"/>
  <c r="G449"/>
  <c r="F449"/>
  <c r="E449"/>
  <c r="D449"/>
  <c r="G448"/>
  <c r="F448"/>
  <c r="E448"/>
  <c r="D448"/>
  <c r="G447"/>
  <c r="F447"/>
  <c r="E447"/>
  <c r="D447"/>
  <c r="G446"/>
  <c r="F446"/>
  <c r="E446"/>
  <c r="D446"/>
  <c r="G445"/>
  <c r="F445"/>
  <c r="E445"/>
  <c r="D445"/>
  <c r="G444"/>
  <c r="F444"/>
  <c r="E444"/>
  <c r="D444"/>
  <c r="G443"/>
  <c r="F443"/>
  <c r="E443"/>
  <c r="D443"/>
  <c r="G442"/>
  <c r="F442"/>
  <c r="E442"/>
  <c r="D442"/>
  <c r="G441"/>
  <c r="F441"/>
  <c r="E441"/>
  <c r="D441"/>
  <c r="G440"/>
  <c r="F440"/>
  <c r="E440"/>
  <c r="D440"/>
  <c r="G439"/>
  <c r="F439"/>
  <c r="E439"/>
  <c r="D439"/>
  <c r="G438"/>
  <c r="F438"/>
  <c r="E438"/>
  <c r="D438"/>
  <c r="G437"/>
  <c r="F437"/>
  <c r="E437"/>
  <c r="D437"/>
  <c r="G436"/>
  <c r="F436"/>
  <c r="E436"/>
  <c r="D436"/>
  <c r="G435"/>
  <c r="F435"/>
  <c r="E435"/>
  <c r="D435"/>
  <c r="G434"/>
  <c r="F434"/>
  <c r="E434"/>
  <c r="D434"/>
  <c r="G433"/>
  <c r="F433"/>
  <c r="E433"/>
  <c r="D433"/>
  <c r="G432"/>
  <c r="F432"/>
  <c r="E432"/>
  <c r="D432"/>
  <c r="G431"/>
  <c r="F431"/>
  <c r="E431"/>
  <c r="D431"/>
  <c r="G430"/>
  <c r="F430"/>
  <c r="E430"/>
  <c r="D430"/>
  <c r="G429"/>
  <c r="F429"/>
  <c r="E429"/>
  <c r="D429"/>
  <c r="G428"/>
  <c r="F428"/>
  <c r="E428"/>
  <c r="D428"/>
  <c r="G427"/>
  <c r="F427"/>
  <c r="E427"/>
  <c r="D427"/>
  <c r="G426"/>
  <c r="F426"/>
  <c r="E426"/>
  <c r="D426"/>
  <c r="G425"/>
  <c r="F425"/>
  <c r="E425"/>
  <c r="D425"/>
  <c r="G424"/>
  <c r="F424"/>
  <c r="E424"/>
  <c r="D424"/>
  <c r="G423"/>
  <c r="F423"/>
  <c r="E423"/>
  <c r="D423"/>
  <c r="G422"/>
  <c r="F422"/>
  <c r="E422"/>
  <c r="D422"/>
  <c r="G421"/>
  <c r="F421"/>
  <c r="E421"/>
  <c r="D421"/>
  <c r="G420"/>
  <c r="F420"/>
  <c r="E420"/>
  <c r="D420"/>
  <c r="G419"/>
  <c r="F419"/>
  <c r="E419"/>
  <c r="D419"/>
  <c r="G418"/>
  <c r="F418"/>
  <c r="E418"/>
  <c r="D418"/>
  <c r="G417"/>
  <c r="F417"/>
  <c r="E417"/>
  <c r="D417"/>
  <c r="G416"/>
  <c r="F416"/>
  <c r="E416"/>
  <c r="D416"/>
  <c r="G415"/>
  <c r="F415"/>
  <c r="E415"/>
  <c r="D415"/>
  <c r="G414"/>
  <c r="F414"/>
  <c r="E414"/>
  <c r="D414"/>
  <c r="G413"/>
  <c r="F413"/>
  <c r="E413"/>
  <c r="D413"/>
  <c r="G412"/>
  <c r="F412"/>
  <c r="E412"/>
  <c r="D412"/>
  <c r="G411"/>
  <c r="F411"/>
  <c r="E411"/>
  <c r="D411"/>
  <c r="G410"/>
  <c r="F410"/>
  <c r="E410"/>
  <c r="D410"/>
  <c r="G409"/>
  <c r="F409"/>
  <c r="E409"/>
  <c r="D409"/>
  <c r="G408"/>
  <c r="F408"/>
  <c r="E408"/>
  <c r="D408"/>
  <c r="G407"/>
  <c r="F407"/>
  <c r="E407"/>
  <c r="D407"/>
  <c r="G406"/>
  <c r="F406"/>
  <c r="E406"/>
  <c r="D406"/>
  <c r="G405"/>
  <c r="F405"/>
  <c r="E405"/>
  <c r="D405"/>
  <c r="G404"/>
  <c r="F404"/>
  <c r="E404"/>
  <c r="D404"/>
  <c r="G403"/>
  <c r="F403"/>
  <c r="E403"/>
  <c r="D403"/>
  <c r="G402"/>
  <c r="F402"/>
  <c r="E402"/>
  <c r="D402"/>
  <c r="G401"/>
  <c r="F401"/>
  <c r="E401"/>
  <c r="D401"/>
  <c r="G400"/>
  <c r="F400"/>
  <c r="E400"/>
  <c r="D400"/>
  <c r="G399"/>
  <c r="F399"/>
  <c r="E399"/>
  <c r="D399"/>
  <c r="G398"/>
  <c r="F398"/>
  <c r="E398"/>
  <c r="D398"/>
  <c r="G397"/>
  <c r="F397"/>
  <c r="E397"/>
  <c r="D397"/>
  <c r="G396"/>
  <c r="F396"/>
  <c r="E396"/>
  <c r="D396"/>
  <c r="G395"/>
  <c r="F395"/>
  <c r="E395"/>
  <c r="D395"/>
  <c r="G394"/>
  <c r="F394"/>
  <c r="E394"/>
  <c r="D394"/>
  <c r="G393"/>
  <c r="F393"/>
  <c r="E393"/>
  <c r="D393"/>
  <c r="G392"/>
  <c r="F392"/>
  <c r="E392"/>
  <c r="D392"/>
  <c r="G391"/>
  <c r="F391"/>
  <c r="E391"/>
  <c r="D391"/>
  <c r="G390"/>
  <c r="F390"/>
  <c r="E390"/>
  <c r="D390"/>
  <c r="G389"/>
  <c r="F389"/>
  <c r="E389"/>
  <c r="D389"/>
  <c r="G388"/>
  <c r="F388"/>
  <c r="E388"/>
  <c r="D388"/>
  <c r="G387"/>
  <c r="F387"/>
  <c r="E387"/>
  <c r="D387"/>
  <c r="G386"/>
  <c r="F386"/>
  <c r="E386"/>
  <c r="D386"/>
  <c r="G385"/>
  <c r="F385"/>
  <c r="E385"/>
  <c r="D385"/>
  <c r="G384"/>
  <c r="F384"/>
  <c r="E384"/>
  <c r="D384"/>
  <c r="G383"/>
  <c r="F383"/>
  <c r="E383"/>
  <c r="D383"/>
  <c r="G382"/>
  <c r="F382"/>
  <c r="E382"/>
  <c r="D382"/>
  <c r="G381"/>
  <c r="F381"/>
  <c r="E381"/>
  <c r="D381"/>
  <c r="G380"/>
  <c r="F380"/>
  <c r="E380"/>
  <c r="D380"/>
  <c r="G379"/>
  <c r="F379"/>
  <c r="E379"/>
  <c r="D379"/>
  <c r="G378"/>
  <c r="F378"/>
  <c r="E378"/>
  <c r="D378"/>
  <c r="G377"/>
  <c r="F377"/>
  <c r="E377"/>
  <c r="D377"/>
  <c r="G376"/>
  <c r="F376"/>
  <c r="E376"/>
  <c r="D376"/>
  <c r="G375"/>
  <c r="F375"/>
  <c r="E375"/>
  <c r="D375"/>
  <c r="G374"/>
  <c r="F374"/>
  <c r="E374"/>
  <c r="D374"/>
  <c r="G373"/>
  <c r="F373"/>
  <c r="E373"/>
  <c r="D373"/>
  <c r="G372"/>
  <c r="F372"/>
  <c r="E372"/>
  <c r="D372"/>
  <c r="G371"/>
  <c r="F371"/>
  <c r="E371"/>
  <c r="D371"/>
  <c r="G370"/>
  <c r="F370"/>
  <c r="E370"/>
  <c r="D370"/>
  <c r="G369"/>
  <c r="F369"/>
  <c r="E369"/>
  <c r="D369"/>
  <c r="G368"/>
  <c r="F368"/>
  <c r="E368"/>
  <c r="D368"/>
  <c r="G367"/>
  <c r="F367"/>
  <c r="E367"/>
  <c r="D367"/>
  <c r="G366"/>
  <c r="F366"/>
  <c r="E366"/>
  <c r="D366"/>
  <c r="G365"/>
  <c r="F365"/>
  <c r="E365"/>
  <c r="D365"/>
  <c r="G364"/>
  <c r="F364"/>
  <c r="E364"/>
  <c r="D364"/>
  <c r="G363"/>
  <c r="F363"/>
  <c r="E363"/>
  <c r="D363"/>
  <c r="G362"/>
  <c r="F362"/>
  <c r="E362"/>
  <c r="D362"/>
  <c r="G361"/>
  <c r="F361"/>
  <c r="E361"/>
  <c r="D361"/>
  <c r="G360"/>
  <c r="F360"/>
  <c r="E360"/>
  <c r="D360"/>
  <c r="G359"/>
  <c r="F359"/>
  <c r="E359"/>
  <c r="D359"/>
  <c r="G358"/>
  <c r="F358"/>
  <c r="E358"/>
  <c r="D358"/>
  <c r="G357"/>
  <c r="F357"/>
  <c r="E357"/>
  <c r="D357"/>
  <c r="G356"/>
  <c r="F356"/>
  <c r="E356"/>
  <c r="D356"/>
  <c r="G355"/>
  <c r="F355"/>
  <c r="E355"/>
  <c r="D355"/>
  <c r="G354"/>
  <c r="F354"/>
  <c r="E354"/>
  <c r="D354"/>
  <c r="G353"/>
  <c r="F353"/>
  <c r="E353"/>
  <c r="D353"/>
  <c r="G352"/>
  <c r="F352"/>
  <c r="E352"/>
  <c r="D352"/>
  <c r="G351"/>
  <c r="F351"/>
  <c r="E351"/>
  <c r="D351"/>
  <c r="G350"/>
  <c r="F350"/>
  <c r="E350"/>
  <c r="D350"/>
  <c r="G349"/>
  <c r="F349"/>
  <c r="E349"/>
  <c r="D349"/>
  <c r="G348"/>
  <c r="F348"/>
  <c r="E348"/>
  <c r="D348"/>
  <c r="G347"/>
  <c r="F347"/>
  <c r="E347"/>
  <c r="D347"/>
  <c r="G346"/>
  <c r="F346"/>
  <c r="E346"/>
  <c r="D346"/>
  <c r="G345"/>
  <c r="F345"/>
  <c r="E345"/>
  <c r="D345"/>
  <c r="G344"/>
  <c r="F344"/>
  <c r="E344"/>
  <c r="D344"/>
  <c r="G343"/>
  <c r="F343"/>
  <c r="E343"/>
  <c r="D343"/>
  <c r="G342"/>
  <c r="F342"/>
  <c r="E342"/>
  <c r="D342"/>
  <c r="G341"/>
  <c r="F341"/>
  <c r="E341"/>
  <c r="D341"/>
  <c r="G340"/>
  <c r="F340"/>
  <c r="E340"/>
  <c r="D340"/>
  <c r="G339"/>
  <c r="F339"/>
  <c r="E339"/>
  <c r="D339"/>
  <c r="G338"/>
  <c r="F338"/>
  <c r="E338"/>
  <c r="D338"/>
  <c r="G337"/>
  <c r="F337"/>
  <c r="E337"/>
  <c r="D337"/>
  <c r="G336"/>
  <c r="F336"/>
  <c r="E336"/>
  <c r="D336"/>
  <c r="G335"/>
  <c r="F335"/>
  <c r="E335"/>
  <c r="D335"/>
  <c r="G334"/>
  <c r="F334"/>
  <c r="E334"/>
  <c r="D334"/>
  <c r="G333"/>
  <c r="F333"/>
  <c r="E333"/>
  <c r="D333"/>
  <c r="G332"/>
  <c r="F332"/>
  <c r="E332"/>
  <c r="D332"/>
  <c r="G331"/>
  <c r="F331"/>
  <c r="E331"/>
  <c r="D331"/>
  <c r="G330"/>
  <c r="F330"/>
  <c r="E330"/>
  <c r="D330"/>
  <c r="G329"/>
  <c r="F329"/>
  <c r="E329"/>
  <c r="D329"/>
  <c r="G328"/>
  <c r="F328"/>
  <c r="E328"/>
  <c r="D328"/>
  <c r="G327"/>
  <c r="F327"/>
  <c r="E327"/>
  <c r="D327"/>
  <c r="G326"/>
  <c r="F326"/>
  <c r="E326"/>
  <c r="D326"/>
  <c r="G325"/>
  <c r="F325"/>
  <c r="E325"/>
  <c r="D325"/>
  <c r="G324"/>
  <c r="F324"/>
  <c r="E324"/>
  <c r="D324"/>
  <c r="G323"/>
  <c r="F323"/>
  <c r="E323"/>
  <c r="D323"/>
  <c r="G322"/>
  <c r="F322"/>
  <c r="E322"/>
  <c r="D322"/>
  <c r="G321"/>
  <c r="F321"/>
  <c r="E321"/>
  <c r="D321"/>
  <c r="G320"/>
  <c r="F320"/>
  <c r="E320"/>
  <c r="D320"/>
  <c r="G319"/>
  <c r="F319"/>
  <c r="E319"/>
  <c r="D319"/>
  <c r="G318"/>
  <c r="F318"/>
  <c r="E318"/>
  <c r="D318"/>
  <c r="G317"/>
  <c r="F317"/>
  <c r="E317"/>
  <c r="D317"/>
  <c r="G316"/>
  <c r="F316"/>
  <c r="E316"/>
  <c r="D316"/>
  <c r="G315"/>
  <c r="F315"/>
  <c r="E315"/>
  <c r="D315"/>
  <c r="G314"/>
  <c r="F314"/>
  <c r="E314"/>
  <c r="D314"/>
  <c r="G313"/>
  <c r="F313"/>
  <c r="E313"/>
  <c r="D313"/>
  <c r="G312"/>
  <c r="F312"/>
  <c r="E312"/>
  <c r="D312"/>
  <c r="G311"/>
  <c r="F311"/>
  <c r="E311"/>
  <c r="D311"/>
  <c r="G310"/>
  <c r="F310"/>
  <c r="E310"/>
  <c r="D310"/>
  <c r="G309"/>
  <c r="F309"/>
  <c r="E309"/>
  <c r="D309"/>
  <c r="G308"/>
  <c r="F308"/>
  <c r="E308"/>
  <c r="D308"/>
  <c r="G307"/>
  <c r="F307"/>
  <c r="E307"/>
  <c r="D307"/>
  <c r="G306"/>
  <c r="F306"/>
  <c r="E306"/>
  <c r="D306"/>
  <c r="G305"/>
  <c r="F305"/>
  <c r="E305"/>
  <c r="D305"/>
  <c r="G304"/>
  <c r="F304"/>
  <c r="E304"/>
  <c r="D304"/>
  <c r="G303"/>
  <c r="F303"/>
  <c r="E303"/>
  <c r="D303"/>
  <c r="G302"/>
  <c r="F302"/>
  <c r="E302"/>
  <c r="D302"/>
  <c r="G301"/>
  <c r="F301"/>
  <c r="E301"/>
  <c r="D301"/>
  <c r="G300"/>
  <c r="F300"/>
  <c r="E300"/>
  <c r="D300"/>
  <c r="G299"/>
  <c r="F299"/>
  <c r="E299"/>
  <c r="D299"/>
  <c r="G298"/>
  <c r="F298"/>
  <c r="E298"/>
  <c r="D298"/>
  <c r="G297"/>
  <c r="F297"/>
  <c r="E297"/>
  <c r="D297"/>
  <c r="G296"/>
  <c r="F296"/>
  <c r="E296"/>
  <c r="D296"/>
  <c r="G295"/>
  <c r="F295"/>
  <c r="E295"/>
  <c r="D295"/>
  <c r="G294"/>
  <c r="F294"/>
  <c r="E294"/>
  <c r="D294"/>
  <c r="G293"/>
  <c r="F293"/>
  <c r="E293"/>
  <c r="D293"/>
  <c r="G292"/>
  <c r="F292"/>
  <c r="E292"/>
  <c r="D292"/>
  <c r="G291"/>
  <c r="F291"/>
  <c r="E291"/>
  <c r="D291"/>
  <c r="G290"/>
  <c r="F290"/>
  <c r="E290"/>
  <c r="D290"/>
  <c r="G289"/>
  <c r="F289"/>
  <c r="E289"/>
  <c r="D289"/>
  <c r="G288"/>
  <c r="F288"/>
  <c r="E288"/>
  <c r="D288"/>
  <c r="G287"/>
  <c r="F287"/>
  <c r="E287"/>
  <c r="D287"/>
  <c r="G286"/>
  <c r="F286"/>
  <c r="E286"/>
  <c r="D286"/>
  <c r="G285"/>
  <c r="F285"/>
  <c r="E285"/>
  <c r="D285"/>
  <c r="G284"/>
  <c r="F284"/>
  <c r="E284"/>
  <c r="D284"/>
  <c r="G283"/>
  <c r="F283"/>
  <c r="E283"/>
  <c r="D283"/>
  <c r="G282"/>
  <c r="F282"/>
  <c r="E282"/>
  <c r="D282"/>
  <c r="G281"/>
  <c r="F281"/>
  <c r="E281"/>
  <c r="D281"/>
  <c r="G280"/>
  <c r="F280"/>
  <c r="E280"/>
  <c r="D280"/>
  <c r="G279"/>
  <c r="F279"/>
  <c r="E279"/>
  <c r="D279"/>
  <c r="G278"/>
  <c r="F278"/>
  <c r="E278"/>
  <c r="D278"/>
  <c r="G277"/>
  <c r="F277"/>
  <c r="E277"/>
  <c r="D277"/>
  <c r="G276"/>
  <c r="F276"/>
  <c r="E276"/>
  <c r="D276"/>
  <c r="G275"/>
  <c r="F275"/>
  <c r="E275"/>
  <c r="D275"/>
  <c r="G274"/>
  <c r="F274"/>
  <c r="E274"/>
  <c r="D274"/>
  <c r="G273"/>
  <c r="F273"/>
  <c r="E273"/>
  <c r="D273"/>
  <c r="G272"/>
  <c r="F272"/>
  <c r="E272"/>
  <c r="D272"/>
  <c r="G271"/>
  <c r="F271"/>
  <c r="E271"/>
  <c r="D271"/>
  <c r="G270"/>
  <c r="F270"/>
  <c r="E270"/>
  <c r="D270"/>
  <c r="G269"/>
  <c r="F269"/>
  <c r="E269"/>
  <c r="D269"/>
  <c r="G268"/>
  <c r="F268"/>
  <c r="E268"/>
  <c r="D268"/>
  <c r="G267"/>
  <c r="F267"/>
  <c r="E267"/>
  <c r="D267"/>
  <c r="G266"/>
  <c r="F266"/>
  <c r="E266"/>
  <c r="D266"/>
  <c r="G265"/>
  <c r="F265"/>
  <c r="E265"/>
  <c r="D265"/>
  <c r="G264"/>
  <c r="F264"/>
  <c r="E264"/>
  <c r="D264"/>
  <c r="G263"/>
  <c r="F263"/>
  <c r="E263"/>
  <c r="D263"/>
  <c r="G262"/>
  <c r="F262"/>
  <c r="E262"/>
  <c r="D262"/>
  <c r="G261"/>
  <c r="F261"/>
  <c r="E261"/>
  <c r="D261"/>
  <c r="G260"/>
  <c r="F260"/>
  <c r="E260"/>
  <c r="D260"/>
  <c r="G259"/>
  <c r="F259"/>
  <c r="E259"/>
  <c r="D259"/>
  <c r="G258"/>
  <c r="F258"/>
  <c r="E258"/>
  <c r="D258"/>
  <c r="G257"/>
  <c r="F257"/>
  <c r="E257"/>
  <c r="D257"/>
  <c r="G256"/>
  <c r="F256"/>
  <c r="E256"/>
  <c r="D256"/>
  <c r="G255"/>
  <c r="F255"/>
  <c r="E255"/>
  <c r="D255"/>
  <c r="G254"/>
  <c r="F254"/>
  <c r="E254"/>
  <c r="D254"/>
  <c r="G253"/>
  <c r="F253"/>
  <c r="E253"/>
  <c r="D253"/>
  <c r="G252"/>
  <c r="F252"/>
  <c r="E252"/>
  <c r="D252"/>
  <c r="G251"/>
  <c r="F251"/>
  <c r="E251"/>
  <c r="D251"/>
  <c r="G250"/>
  <c r="F250"/>
  <c r="E250"/>
  <c r="D250"/>
  <c r="G249"/>
  <c r="F249"/>
  <c r="E249"/>
  <c r="D249"/>
  <c r="G248"/>
  <c r="F248"/>
  <c r="E248"/>
  <c r="D248"/>
  <c r="G247"/>
  <c r="F247"/>
  <c r="E247"/>
  <c r="D247"/>
  <c r="G246"/>
  <c r="F246"/>
  <c r="E246"/>
  <c r="D246"/>
  <c r="G245"/>
  <c r="F245"/>
  <c r="E245"/>
  <c r="D245"/>
  <c r="G244"/>
  <c r="F244"/>
  <c r="E244"/>
  <c r="D244"/>
  <c r="G243"/>
  <c r="F243"/>
  <c r="E243"/>
  <c r="D243"/>
  <c r="G242"/>
  <c r="F242"/>
  <c r="E242"/>
  <c r="D242"/>
  <c r="G241"/>
  <c r="F241"/>
  <c r="E241"/>
  <c r="D241"/>
  <c r="G240"/>
  <c r="F240"/>
  <c r="E240"/>
  <c r="D240"/>
  <c r="G239"/>
  <c r="F239"/>
  <c r="E239"/>
  <c r="D239"/>
  <c r="G238"/>
  <c r="F238"/>
  <c r="E238"/>
  <c r="D238"/>
  <c r="G237"/>
  <c r="F237"/>
  <c r="E237"/>
  <c r="D237"/>
  <c r="G236"/>
  <c r="F236"/>
  <c r="E236"/>
  <c r="D236"/>
  <c r="G235"/>
  <c r="F235"/>
  <c r="E235"/>
  <c r="D235"/>
  <c r="G234"/>
  <c r="F234"/>
  <c r="E234"/>
  <c r="D234"/>
  <c r="G233"/>
  <c r="F233"/>
  <c r="E233"/>
  <c r="D233"/>
  <c r="G232"/>
  <c r="F232"/>
  <c r="E232"/>
  <c r="D232"/>
  <c r="G231"/>
  <c r="F231"/>
  <c r="E231"/>
  <c r="D231"/>
  <c r="G230"/>
  <c r="F230"/>
  <c r="E230"/>
  <c r="D230"/>
  <c r="G229"/>
  <c r="F229"/>
  <c r="E229"/>
  <c r="D229"/>
  <c r="G228"/>
  <c r="F228"/>
  <c r="E228"/>
  <c r="D228"/>
  <c r="G227"/>
  <c r="F227"/>
  <c r="E227"/>
  <c r="D227"/>
  <c r="G226"/>
  <c r="F226"/>
  <c r="E226"/>
  <c r="D226"/>
  <c r="G225"/>
  <c r="F225"/>
  <c r="E225"/>
  <c r="D225"/>
  <c r="G224"/>
  <c r="F224"/>
  <c r="E224"/>
  <c r="D224"/>
  <c r="G223"/>
  <c r="F223"/>
  <c r="E223"/>
  <c r="D223"/>
  <c r="G222"/>
  <c r="F222"/>
  <c r="E222"/>
  <c r="D222"/>
  <c r="G221"/>
  <c r="F221"/>
  <c r="E221"/>
  <c r="D221"/>
  <c r="G220"/>
  <c r="F220"/>
  <c r="E220"/>
  <c r="D220"/>
  <c r="G219"/>
  <c r="F219"/>
  <c r="E219"/>
  <c r="D219"/>
  <c r="G218"/>
  <c r="F218"/>
  <c r="E218"/>
  <c r="D218"/>
  <c r="G217"/>
  <c r="F217"/>
  <c r="E217"/>
  <c r="D217"/>
  <c r="G216"/>
  <c r="F216"/>
  <c r="E216"/>
  <c r="D216"/>
  <c r="G215"/>
  <c r="F215"/>
  <c r="E215"/>
  <c r="D215"/>
  <c r="G214"/>
  <c r="F214"/>
  <c r="E214"/>
  <c r="D214"/>
  <c r="G213"/>
  <c r="F213"/>
  <c r="E213"/>
  <c r="D213"/>
  <c r="G212"/>
  <c r="F212"/>
  <c r="E212"/>
  <c r="D212"/>
  <c r="G211"/>
  <c r="F211"/>
  <c r="E211"/>
  <c r="D211"/>
  <c r="G210"/>
  <c r="F210"/>
  <c r="E210"/>
  <c r="D210"/>
  <c r="G209"/>
  <c r="F209"/>
  <c r="E209"/>
  <c r="D209"/>
  <c r="G208"/>
  <c r="F208"/>
  <c r="E208"/>
  <c r="D208"/>
  <c r="G207"/>
  <c r="F207"/>
  <c r="E207"/>
  <c r="D207"/>
  <c r="G206"/>
  <c r="F206"/>
  <c r="E206"/>
  <c r="D206"/>
  <c r="G205"/>
  <c r="F205"/>
  <c r="E205"/>
  <c r="D205"/>
  <c r="G204"/>
  <c r="F204"/>
  <c r="E204"/>
  <c r="D204"/>
  <c r="G203"/>
  <c r="F203"/>
  <c r="E203"/>
  <c r="D203"/>
  <c r="G202"/>
  <c r="F202"/>
  <c r="E202"/>
  <c r="D202"/>
  <c r="G201"/>
  <c r="F201"/>
  <c r="E201"/>
  <c r="D201"/>
  <c r="G200"/>
  <c r="F200"/>
  <c r="E200"/>
  <c r="D200"/>
  <c r="G199"/>
  <c r="F199"/>
  <c r="E199"/>
  <c r="D199"/>
  <c r="G198"/>
  <c r="F198"/>
  <c r="E198"/>
  <c r="D198"/>
  <c r="G197"/>
  <c r="F197"/>
  <c r="E197"/>
  <c r="D197"/>
  <c r="G196"/>
  <c r="F196"/>
  <c r="E196"/>
  <c r="D196"/>
  <c r="G195"/>
  <c r="F195"/>
  <c r="E195"/>
  <c r="D195"/>
  <c r="G194"/>
  <c r="F194"/>
  <c r="E194"/>
  <c r="D194"/>
  <c r="G193"/>
  <c r="F193"/>
  <c r="E193"/>
  <c r="D193"/>
  <c r="G192"/>
  <c r="F192"/>
  <c r="E192"/>
  <c r="D192"/>
  <c r="G191"/>
  <c r="F191"/>
  <c r="E191"/>
  <c r="D191"/>
  <c r="G190"/>
  <c r="F190"/>
  <c r="E190"/>
  <c r="D190"/>
  <c r="G189"/>
  <c r="F189"/>
  <c r="E189"/>
  <c r="D189"/>
  <c r="G188"/>
  <c r="F188"/>
  <c r="E188"/>
  <c r="D188"/>
  <c r="G187"/>
  <c r="F187"/>
  <c r="E187"/>
  <c r="D187"/>
  <c r="G186"/>
  <c r="F186"/>
  <c r="E186"/>
  <c r="D186"/>
  <c r="G185"/>
  <c r="F185"/>
  <c r="E185"/>
  <c r="D185"/>
  <c r="G184"/>
  <c r="F184"/>
  <c r="E184"/>
  <c r="D184"/>
  <c r="G183"/>
  <c r="F183"/>
  <c r="E183"/>
  <c r="D183"/>
  <c r="G182"/>
  <c r="F182"/>
  <c r="E182"/>
  <c r="D182"/>
  <c r="G181"/>
  <c r="F181"/>
  <c r="E181"/>
  <c r="D181"/>
  <c r="G180"/>
  <c r="F180"/>
  <c r="E180"/>
  <c r="D180"/>
  <c r="G179"/>
  <c r="F179"/>
  <c r="E179"/>
  <c r="D179"/>
  <c r="G178"/>
  <c r="F178"/>
  <c r="E178"/>
  <c r="D178"/>
  <c r="G177"/>
  <c r="F177"/>
  <c r="E177"/>
  <c r="D177"/>
  <c r="G176"/>
  <c r="F176"/>
  <c r="E176"/>
  <c r="D176"/>
  <c r="G175"/>
  <c r="F175"/>
  <c r="E175"/>
  <c r="D175"/>
  <c r="G174"/>
  <c r="F174"/>
  <c r="E174"/>
  <c r="D174"/>
  <c r="G173"/>
  <c r="F173"/>
  <c r="E173"/>
  <c r="D173"/>
  <c r="G172"/>
  <c r="F172"/>
  <c r="E172"/>
  <c r="D172"/>
  <c r="G171"/>
  <c r="F171"/>
  <c r="E171"/>
  <c r="D171"/>
  <c r="G170"/>
  <c r="F170"/>
  <c r="E170"/>
  <c r="D170"/>
  <c r="G169"/>
  <c r="F169"/>
  <c r="E169"/>
  <c r="D169"/>
  <c r="G168"/>
  <c r="F168"/>
  <c r="E168"/>
  <c r="D168"/>
  <c r="G167"/>
  <c r="F167"/>
  <c r="E167"/>
  <c r="D167"/>
  <c r="G166"/>
  <c r="F166"/>
  <c r="E166"/>
  <c r="D166"/>
  <c r="G165"/>
  <c r="F165"/>
  <c r="E165"/>
  <c r="D165"/>
  <c r="G164"/>
  <c r="F164"/>
  <c r="E164"/>
  <c r="D164"/>
  <c r="G163"/>
  <c r="F163"/>
  <c r="E163"/>
  <c r="D163"/>
  <c r="G162"/>
  <c r="F162"/>
  <c r="E162"/>
  <c r="D162"/>
  <c r="G161"/>
  <c r="F161"/>
  <c r="E161"/>
  <c r="D161"/>
  <c r="G160"/>
  <c r="F160"/>
  <c r="E160"/>
  <c r="D160"/>
  <c r="G159"/>
  <c r="F159"/>
  <c r="E159"/>
  <c r="D159"/>
  <c r="G158"/>
  <c r="F158"/>
  <c r="E158"/>
  <c r="D158"/>
  <c r="G157"/>
  <c r="F157"/>
  <c r="E157"/>
  <c r="D157"/>
  <c r="G156"/>
  <c r="F156"/>
  <c r="E156"/>
  <c r="D156"/>
  <c r="G155"/>
  <c r="F155"/>
  <c r="E155"/>
  <c r="D155"/>
  <c r="G154"/>
  <c r="F154"/>
  <c r="E154"/>
  <c r="D154"/>
  <c r="G153"/>
  <c r="F153"/>
  <c r="E153"/>
  <c r="D153"/>
  <c r="G152"/>
  <c r="F152"/>
  <c r="E152"/>
  <c r="D152"/>
  <c r="G151"/>
  <c r="F151"/>
  <c r="E151"/>
  <c r="D151"/>
  <c r="G150"/>
  <c r="F150"/>
  <c r="E150"/>
  <c r="D150"/>
  <c r="G149"/>
  <c r="F149"/>
  <c r="E149"/>
  <c r="D149"/>
  <c r="G148"/>
  <c r="F148"/>
  <c r="E148"/>
  <c r="D148"/>
  <c r="G147"/>
  <c r="F147"/>
  <c r="E147"/>
  <c r="D147"/>
  <c r="G146"/>
  <c r="F146"/>
  <c r="E146"/>
  <c r="D146"/>
  <c r="G145"/>
  <c r="F145"/>
  <c r="E145"/>
  <c r="D145"/>
  <c r="G144"/>
  <c r="F144"/>
  <c r="E144"/>
  <c r="D144"/>
  <c r="G143"/>
  <c r="F143"/>
  <c r="E143"/>
  <c r="D143"/>
  <c r="G142"/>
  <c r="F142"/>
  <c r="E142"/>
  <c r="D142"/>
  <c r="G141"/>
  <c r="F141"/>
  <c r="E141"/>
  <c r="D141"/>
  <c r="G140"/>
  <c r="F140"/>
  <c r="E140"/>
  <c r="D140"/>
  <c r="G139"/>
  <c r="F139"/>
  <c r="E139"/>
  <c r="D139"/>
  <c r="G138"/>
  <c r="F138"/>
  <c r="E138"/>
  <c r="D138"/>
  <c r="G137"/>
  <c r="F137"/>
  <c r="E137"/>
  <c r="D137"/>
  <c r="G136"/>
  <c r="F136"/>
  <c r="E136"/>
  <c r="D136"/>
  <c r="G135"/>
  <c r="F135"/>
  <c r="E135"/>
  <c r="D135"/>
  <c r="G134"/>
  <c r="F134"/>
  <c r="E134"/>
  <c r="D134"/>
  <c r="G133"/>
  <c r="F133"/>
  <c r="E133"/>
  <c r="D133"/>
  <c r="G132"/>
  <c r="F132"/>
  <c r="E132"/>
  <c r="D132"/>
  <c r="G131"/>
  <c r="F131"/>
  <c r="E131"/>
  <c r="D131"/>
  <c r="G130"/>
  <c r="F130"/>
  <c r="E130"/>
  <c r="D130"/>
  <c r="G129"/>
  <c r="F129"/>
  <c r="E129"/>
  <c r="D129"/>
  <c r="G128"/>
  <c r="F128"/>
  <c r="E128"/>
  <c r="D128"/>
  <c r="G127"/>
  <c r="F127"/>
  <c r="E127"/>
  <c r="D127"/>
  <c r="G126"/>
  <c r="F126"/>
  <c r="E126"/>
  <c r="D126"/>
  <c r="G125"/>
  <c r="F125"/>
  <c r="E125"/>
  <c r="D125"/>
  <c r="G124"/>
  <c r="F124"/>
  <c r="E124"/>
  <c r="D124"/>
  <c r="G123"/>
  <c r="F123"/>
  <c r="E123"/>
  <c r="D123"/>
  <c r="G122"/>
  <c r="F122"/>
  <c r="E122"/>
  <c r="D122"/>
  <c r="G121"/>
  <c r="F121"/>
  <c r="E121"/>
  <c r="D121"/>
  <c r="G120"/>
  <c r="F120"/>
  <c r="E120"/>
  <c r="D120"/>
  <c r="G119"/>
  <c r="F119"/>
  <c r="E119"/>
  <c r="D119"/>
  <c r="G118"/>
  <c r="F118"/>
  <c r="E118"/>
  <c r="D118"/>
  <c r="G117"/>
  <c r="F117"/>
  <c r="E117"/>
  <c r="D117"/>
  <c r="G116"/>
  <c r="F116"/>
  <c r="E116"/>
  <c r="D116"/>
  <c r="G115"/>
  <c r="F115"/>
  <c r="E115"/>
  <c r="D115"/>
  <c r="G114"/>
  <c r="F114"/>
  <c r="E114"/>
  <c r="D114"/>
  <c r="G113"/>
  <c r="F113"/>
  <c r="E113"/>
  <c r="D113"/>
  <c r="G112"/>
  <c r="F112"/>
  <c r="E112"/>
  <c r="D112"/>
  <c r="G111"/>
  <c r="F111"/>
  <c r="E111"/>
  <c r="D111"/>
  <c r="G110"/>
  <c r="F110"/>
  <c r="E110"/>
  <c r="D110"/>
  <c r="G109"/>
  <c r="F109"/>
  <c r="E109"/>
  <c r="D109"/>
  <c r="G108"/>
  <c r="F108"/>
  <c r="E108"/>
  <c r="D108"/>
  <c r="G107"/>
  <c r="F107"/>
  <c r="E107"/>
  <c r="D107"/>
  <c r="G106"/>
  <c r="F106"/>
  <c r="E106"/>
  <c r="D106"/>
  <c r="G105"/>
  <c r="F105"/>
  <c r="E105"/>
  <c r="D105"/>
  <c r="G104"/>
  <c r="F104"/>
  <c r="E104"/>
  <c r="D104"/>
  <c r="G103"/>
  <c r="F103"/>
  <c r="E103"/>
  <c r="D103"/>
  <c r="G102"/>
  <c r="F102"/>
  <c r="E102"/>
  <c r="D102"/>
  <c r="G101"/>
  <c r="F101"/>
  <c r="E101"/>
  <c r="D101"/>
  <c r="G100"/>
  <c r="F100"/>
  <c r="E100"/>
  <c r="D100"/>
  <c r="G99"/>
  <c r="F99"/>
  <c r="E99"/>
  <c r="D99"/>
  <c r="G98"/>
  <c r="F98"/>
  <c r="E98"/>
  <c r="D98"/>
  <c r="G97"/>
  <c r="F97"/>
  <c r="E97"/>
  <c r="D97"/>
  <c r="G96"/>
  <c r="F96"/>
  <c r="E96"/>
  <c r="D96"/>
  <c r="G95"/>
  <c r="F95"/>
  <c r="E95"/>
  <c r="D95"/>
  <c r="G94"/>
  <c r="F94"/>
  <c r="E94"/>
  <c r="D94"/>
  <c r="G93"/>
  <c r="F93"/>
  <c r="E93"/>
  <c r="D93"/>
  <c r="G92"/>
  <c r="F92"/>
  <c r="E92"/>
  <c r="D92"/>
  <c r="G91"/>
  <c r="F91"/>
  <c r="E91"/>
  <c r="D91"/>
  <c r="G90"/>
  <c r="F90"/>
  <c r="E90"/>
  <c r="D90"/>
  <c r="G89"/>
  <c r="F89"/>
  <c r="E89"/>
  <c r="D89"/>
  <c r="G88"/>
  <c r="F88"/>
  <c r="E88"/>
  <c r="D88"/>
  <c r="G87"/>
  <c r="F87"/>
  <c r="E87"/>
  <c r="D87"/>
  <c r="G86"/>
  <c r="F86"/>
  <c r="E86"/>
  <c r="D86"/>
  <c r="G85"/>
  <c r="F85"/>
  <c r="E85"/>
  <c r="D85"/>
  <c r="G84"/>
  <c r="F84"/>
  <c r="E84"/>
  <c r="D84"/>
  <c r="G83"/>
  <c r="F83"/>
  <c r="E83"/>
  <c r="D83"/>
  <c r="G82"/>
  <c r="F82"/>
  <c r="E82"/>
  <c r="D82"/>
  <c r="G81"/>
  <c r="F81"/>
  <c r="E81"/>
  <c r="D81"/>
  <c r="G80"/>
  <c r="F80"/>
  <c r="E80"/>
  <c r="D80"/>
  <c r="G79"/>
  <c r="F79"/>
  <c r="E79"/>
  <c r="D79"/>
  <c r="G78"/>
  <c r="F78"/>
  <c r="E78"/>
  <c r="D78"/>
  <c r="G77"/>
  <c r="F77"/>
  <c r="E77"/>
  <c r="D77"/>
  <c r="G76"/>
  <c r="F76"/>
  <c r="E76"/>
  <c r="D76"/>
  <c r="G75"/>
  <c r="F75"/>
  <c r="E75"/>
  <c r="D75"/>
  <c r="G74"/>
  <c r="F74"/>
  <c r="E74"/>
  <c r="D74"/>
  <c r="G73"/>
  <c r="F73"/>
  <c r="E73"/>
  <c r="D73"/>
  <c r="G72"/>
  <c r="F72"/>
  <c r="E72"/>
  <c r="D72"/>
  <c r="G71"/>
  <c r="F71"/>
  <c r="E71"/>
  <c r="D71"/>
  <c r="G70"/>
  <c r="F70"/>
  <c r="E70"/>
  <c r="D70"/>
  <c r="G69"/>
  <c r="F69"/>
  <c r="E69"/>
  <c r="D69"/>
  <c r="G68"/>
  <c r="F68"/>
  <c r="E68"/>
  <c r="D68"/>
  <c r="G67"/>
  <c r="F67"/>
  <c r="E67"/>
  <c r="D67"/>
  <c r="G66"/>
  <c r="F66"/>
  <c r="E66"/>
  <c r="D66"/>
  <c r="G65"/>
  <c r="F65"/>
  <c r="E65"/>
  <c r="D65"/>
  <c r="G64"/>
  <c r="F64"/>
  <c r="E64"/>
  <c r="D64"/>
  <c r="G63"/>
  <c r="F63"/>
  <c r="E63"/>
  <c r="D63"/>
  <c r="G62"/>
  <c r="F62"/>
  <c r="E62"/>
  <c r="D62"/>
  <c r="G61"/>
  <c r="F61"/>
  <c r="E61"/>
  <c r="D61"/>
  <c r="G60"/>
  <c r="F60"/>
  <c r="E60"/>
  <c r="D60"/>
  <c r="G59"/>
  <c r="F59"/>
  <c r="E59"/>
  <c r="D59"/>
  <c r="G58"/>
  <c r="F58"/>
  <c r="E58"/>
  <c r="D58"/>
  <c r="G57"/>
  <c r="F57"/>
  <c r="E57"/>
  <c r="D57"/>
  <c r="G56"/>
  <c r="F56"/>
  <c r="E56"/>
  <c r="D56"/>
  <c r="G55"/>
  <c r="F55"/>
  <c r="E55"/>
  <c r="D55"/>
  <c r="G54"/>
  <c r="F54"/>
  <c r="E54"/>
  <c r="D54"/>
  <c r="G53"/>
  <c r="F53"/>
  <c r="E53"/>
  <c r="D53"/>
  <c r="G52"/>
  <c r="F52"/>
  <c r="E52"/>
  <c r="D52"/>
  <c r="G51"/>
  <c r="F51"/>
  <c r="E51"/>
  <c r="D51"/>
  <c r="G50"/>
  <c r="F50"/>
  <c r="E50"/>
  <c r="D50"/>
  <c r="G49"/>
  <c r="F49"/>
  <c r="E49"/>
  <c r="D49"/>
  <c r="G48"/>
  <c r="F48"/>
  <c r="E48"/>
  <c r="D48"/>
  <c r="G47"/>
  <c r="F47"/>
  <c r="E47"/>
  <c r="D47"/>
  <c r="G46"/>
  <c r="F46"/>
  <c r="E46"/>
  <c r="D46"/>
  <c r="G45"/>
  <c r="F45"/>
  <c r="E45"/>
  <c r="D45"/>
  <c r="G44"/>
  <c r="F44"/>
  <c r="E44"/>
  <c r="D44"/>
  <c r="G43"/>
  <c r="F43"/>
  <c r="E43"/>
  <c r="D43"/>
  <c r="G42"/>
  <c r="F42"/>
  <c r="E42"/>
  <c r="D42"/>
  <c r="G41"/>
  <c r="F41"/>
  <c r="E41"/>
  <c r="D41"/>
  <c r="G40"/>
  <c r="F40"/>
  <c r="E40"/>
  <c r="D40"/>
  <c r="G39"/>
  <c r="F39"/>
  <c r="E39"/>
  <c r="D39"/>
  <c r="G38"/>
  <c r="F38"/>
  <c r="E38"/>
  <c r="D38"/>
  <c r="G37"/>
  <c r="F37"/>
  <c r="E37"/>
  <c r="D37"/>
  <c r="G36"/>
  <c r="F36"/>
  <c r="E36"/>
  <c r="D36"/>
  <c r="G35"/>
  <c r="F35"/>
  <c r="E35"/>
  <c r="D35"/>
  <c r="G34"/>
  <c r="F34"/>
  <c r="E34"/>
  <c r="D34"/>
  <c r="G33"/>
  <c r="F33"/>
  <c r="E33"/>
  <c r="D33"/>
  <c r="G32"/>
  <c r="F32"/>
  <c r="E32"/>
  <c r="D32"/>
  <c r="G31"/>
  <c r="F31"/>
  <c r="E31"/>
  <c r="D31"/>
  <c r="G30"/>
  <c r="F30"/>
  <c r="E30"/>
  <c r="D30"/>
  <c r="G29"/>
  <c r="F29"/>
  <c r="E29"/>
  <c r="D29"/>
  <c r="G28"/>
  <c r="F28"/>
  <c r="E28"/>
  <c r="D28"/>
  <c r="G27"/>
  <c r="F27"/>
  <c r="E27"/>
  <c r="D27"/>
  <c r="G26"/>
  <c r="F26"/>
  <c r="E26"/>
  <c r="D26"/>
  <c r="G25"/>
  <c r="F25"/>
  <c r="E25"/>
  <c r="D25"/>
  <c r="G24"/>
  <c r="F24"/>
  <c r="E24"/>
  <c r="D24"/>
  <c r="G23"/>
  <c r="F23"/>
  <c r="E23"/>
  <c r="D23"/>
  <c r="G22"/>
  <c r="F22"/>
  <c r="E22"/>
  <c r="D22"/>
  <c r="G21"/>
  <c r="F21"/>
  <c r="E21"/>
  <c r="D21"/>
  <c r="G20"/>
  <c r="F20"/>
  <c r="E20"/>
  <c r="D20"/>
  <c r="G19"/>
  <c r="F19"/>
  <c r="E19"/>
  <c r="D19"/>
  <c r="G18"/>
  <c r="F18"/>
  <c r="E18"/>
  <c r="D18"/>
  <c r="G17"/>
  <c r="F17"/>
  <c r="E17"/>
  <c r="D17"/>
  <c r="G16"/>
  <c r="F16"/>
  <c r="E16"/>
  <c r="D16"/>
  <c r="G15"/>
  <c r="F15"/>
  <c r="E15"/>
  <c r="D15"/>
  <c r="G14"/>
  <c r="F14"/>
  <c r="E14"/>
  <c r="D14"/>
  <c r="G13"/>
  <c r="F13"/>
  <c r="E13"/>
  <c r="D13"/>
  <c r="G12"/>
  <c r="F12"/>
  <c r="E12"/>
  <c r="D12"/>
  <c r="G11"/>
  <c r="F11"/>
  <c r="E11"/>
  <c r="D11"/>
  <c r="G10"/>
  <c r="F10"/>
  <c r="E10"/>
  <c r="D10"/>
  <c r="G9"/>
  <c r="F9"/>
  <c r="E9"/>
  <c r="D9"/>
  <c r="G8"/>
  <c r="F8"/>
  <c r="E8"/>
  <c r="D8"/>
  <c r="G7"/>
  <c r="F7"/>
  <c r="E7"/>
  <c r="D7"/>
  <c r="G6"/>
  <c r="F6"/>
  <c r="E6"/>
  <c r="D6"/>
  <c r="G5"/>
  <c r="F5"/>
  <c r="E5"/>
  <c r="D5"/>
  <c r="G4"/>
  <c r="F4"/>
  <c r="E4"/>
  <c r="D4"/>
  <c r="G3"/>
  <c r="F3"/>
  <c r="E3"/>
  <c r="D3"/>
  <c r="G2"/>
  <c r="F2"/>
  <c r="E2"/>
  <c r="D2"/>
  <c r="G1"/>
  <c r="F1"/>
  <c r="E1"/>
  <c r="D1"/>
  <c r="AI178" i="8"/>
  <c r="AL178" s="1"/>
  <c r="AI177"/>
  <c r="AL177" s="1"/>
  <c r="AL176"/>
  <c r="BN176" s="1"/>
  <c r="AI176"/>
  <c r="AI175"/>
  <c r="AL175" s="1"/>
  <c r="BE175" s="1"/>
  <c r="AI174"/>
  <c r="AL174" s="1"/>
  <c r="BD174" s="1"/>
  <c r="AQ173"/>
  <c r="AM173"/>
  <c r="AI173"/>
  <c r="AL173" s="1"/>
  <c r="BG173" s="1"/>
  <c r="AT172"/>
  <c r="AL172"/>
  <c r="BJ172" s="1"/>
  <c r="AI172"/>
  <c r="AW171"/>
  <c r="AS171"/>
  <c r="AI171"/>
  <c r="AL171" s="1"/>
  <c r="BE171" s="1"/>
  <c r="AI170"/>
  <c r="AL170" s="1"/>
  <c r="BD170" s="1"/>
  <c r="AI169"/>
  <c r="AL169" s="1"/>
  <c r="BC169" s="1"/>
  <c r="AL168"/>
  <c r="BF168" s="1"/>
  <c r="AI168"/>
  <c r="AI167"/>
  <c r="AL167" s="1"/>
  <c r="BE167" s="1"/>
  <c r="AI166"/>
  <c r="AL166" s="1"/>
  <c r="BD166" s="1"/>
  <c r="BC165"/>
  <c r="AI165"/>
  <c r="AL165" s="1"/>
  <c r="BG165" s="1"/>
  <c r="AL164"/>
  <c r="AP164" s="1"/>
  <c r="AI164"/>
  <c r="AI163"/>
  <c r="AL163" s="1"/>
  <c r="BI163" s="1"/>
  <c r="AI162"/>
  <c r="AL162" s="1"/>
  <c r="BD162" s="1"/>
  <c r="BK161"/>
  <c r="AI161"/>
  <c r="AL161" s="1"/>
  <c r="AU161" s="1"/>
  <c r="BB160"/>
  <c r="AL160"/>
  <c r="AX160" s="1"/>
  <c r="AI160"/>
  <c r="AI159"/>
  <c r="AL159" s="1"/>
  <c r="AO159" s="1"/>
  <c r="AI158"/>
  <c r="AL158" s="1"/>
  <c r="AN158" s="1"/>
  <c r="AI157"/>
  <c r="AL157" s="1"/>
  <c r="BG157" s="1"/>
  <c r="BF156"/>
  <c r="AT156"/>
  <c r="AL156"/>
  <c r="BJ156" s="1"/>
  <c r="AI156"/>
  <c r="AI155"/>
  <c r="AL155" s="1"/>
  <c r="BE155" s="1"/>
  <c r="BL154"/>
  <c r="AR154"/>
  <c r="AN154"/>
  <c r="AI154"/>
  <c r="AL154" s="1"/>
  <c r="BD154" s="1"/>
  <c r="AI153"/>
  <c r="AL153" s="1"/>
  <c r="BK153" s="1"/>
  <c r="BB152"/>
  <c r="AL152"/>
  <c r="BN152" s="1"/>
  <c r="AI152"/>
  <c r="AI151"/>
  <c r="AL151" s="1"/>
  <c r="AI150"/>
  <c r="AL150" s="1"/>
  <c r="BM150" s="1"/>
  <c r="AI149"/>
  <c r="AL149" s="1"/>
  <c r="BO149" s="1"/>
  <c r="AT148"/>
  <c r="AQ148"/>
  <c r="AL148"/>
  <c r="BN148" s="1"/>
  <c r="AI148"/>
  <c r="AI147"/>
  <c r="AL147" s="1"/>
  <c r="BI146"/>
  <c r="BE146"/>
  <c r="AS146"/>
  <c r="AR146"/>
  <c r="AO146"/>
  <c r="AI146"/>
  <c r="AL146" s="1"/>
  <c r="BM146" s="1"/>
  <c r="BL145"/>
  <c r="BH145"/>
  <c r="AN145"/>
  <c r="AJ145"/>
  <c r="AI145"/>
  <c r="AL145" s="1"/>
  <c r="BG145" s="1"/>
  <c r="AI144"/>
  <c r="AI132"/>
  <c r="AL132" s="1"/>
  <c r="BI132" s="1"/>
  <c r="AI131"/>
  <c r="AL131" s="1"/>
  <c r="AL130"/>
  <c r="AI130"/>
  <c r="AL129"/>
  <c r="BI129" s="1"/>
  <c r="AI129"/>
  <c r="AI128"/>
  <c r="AL128" s="1"/>
  <c r="AI127"/>
  <c r="AL127" s="1"/>
  <c r="BK127" s="1"/>
  <c r="AL126"/>
  <c r="AI126"/>
  <c r="AI125"/>
  <c r="AL125" s="1"/>
  <c r="BJ125" s="1"/>
  <c r="AI124"/>
  <c r="AL124" s="1"/>
  <c r="BI124" s="1"/>
  <c r="AI123"/>
  <c r="AL123" s="1"/>
  <c r="AL122"/>
  <c r="BL122" s="1"/>
  <c r="AI122"/>
  <c r="AL121"/>
  <c r="AI121"/>
  <c r="AI120"/>
  <c r="AL120" s="1"/>
  <c r="AI119"/>
  <c r="AL119" s="1"/>
  <c r="AL118"/>
  <c r="AI118"/>
  <c r="AI117"/>
  <c r="AL117" s="1"/>
  <c r="BJ117" s="1"/>
  <c r="AI116"/>
  <c r="AL116" s="1"/>
  <c r="BI116" s="1"/>
  <c r="AI115"/>
  <c r="AL115" s="1"/>
  <c r="AL114"/>
  <c r="BH114" s="1"/>
  <c r="AI114"/>
  <c r="AL113"/>
  <c r="BM113" s="1"/>
  <c r="AI113"/>
  <c r="AL112"/>
  <c r="BM112" s="1"/>
  <c r="AI112"/>
  <c r="AI111"/>
  <c r="AL111" s="1"/>
  <c r="BL111" s="1"/>
  <c r="AL110"/>
  <c r="BN110" s="1"/>
  <c r="AI110"/>
  <c r="AI109"/>
  <c r="AL109" s="1"/>
  <c r="BA109" s="1"/>
  <c r="BJ108"/>
  <c r="AP108"/>
  <c r="AO108"/>
  <c r="AL108"/>
  <c r="AZ108" s="1"/>
  <c r="AI108"/>
  <c r="BL107"/>
  <c r="AV107"/>
  <c r="AI107"/>
  <c r="AL107" s="1"/>
  <c r="BM107" s="1"/>
  <c r="AI106"/>
  <c r="AL106" s="1"/>
  <c r="BC106" s="1"/>
  <c r="BK105"/>
  <c r="BF105"/>
  <c r="AP105"/>
  <c r="AM105"/>
  <c r="AL105"/>
  <c r="BN105" s="1"/>
  <c r="AI105"/>
  <c r="BM104"/>
  <c r="AW104"/>
  <c r="AL104"/>
  <c r="BN104" s="1"/>
  <c r="AI104"/>
  <c r="BL103"/>
  <c r="BE103"/>
  <c r="AO103"/>
  <c r="AN103"/>
  <c r="AI103"/>
  <c r="AL103" s="1"/>
  <c r="BM103" s="1"/>
  <c r="BD102"/>
  <c r="AU102"/>
  <c r="AN102"/>
  <c r="AI102"/>
  <c r="AL102" s="1"/>
  <c r="BL102" s="1"/>
  <c r="BK101"/>
  <c r="AU101"/>
  <c r="AL101"/>
  <c r="BN101" s="1"/>
  <c r="AI101"/>
  <c r="BM100"/>
  <c r="BF100"/>
  <c r="AP100"/>
  <c r="AO100"/>
  <c r="AL100"/>
  <c r="BN100" s="1"/>
  <c r="AI100"/>
  <c r="AJ99"/>
  <c r="AI99"/>
  <c r="AL99" s="1"/>
  <c r="BM99" s="1"/>
  <c r="AI98"/>
  <c r="AI85"/>
  <c r="AL85" s="1"/>
  <c r="AI84"/>
  <c r="AL84" s="1"/>
  <c r="AZ84" s="1"/>
  <c r="BL83"/>
  <c r="AV83"/>
  <c r="AI83"/>
  <c r="AL83" s="1"/>
  <c r="BO83" s="1"/>
  <c r="AL82"/>
  <c r="BF82" s="1"/>
  <c r="AI82"/>
  <c r="AI81"/>
  <c r="AL81" s="1"/>
  <c r="AS81" s="1"/>
  <c r="BH80"/>
  <c r="AW80"/>
  <c r="AR80"/>
  <c r="AI80"/>
  <c r="AL80" s="1"/>
  <c r="BL80" s="1"/>
  <c r="BL79"/>
  <c r="AV79"/>
  <c r="AI79"/>
  <c r="AL79" s="1"/>
  <c r="BK79" s="1"/>
  <c r="AL78"/>
  <c r="AI78"/>
  <c r="AI77"/>
  <c r="AL77" s="1"/>
  <c r="AX76"/>
  <c r="AL76"/>
  <c r="BL76" s="1"/>
  <c r="AI76"/>
  <c r="AW75"/>
  <c r="AI75"/>
  <c r="AL75" s="1"/>
  <c r="BC75" s="1"/>
  <c r="AL74"/>
  <c r="AQ74" s="1"/>
  <c r="AI74"/>
  <c r="AL73"/>
  <c r="AW73" s="1"/>
  <c r="AI73"/>
  <c r="AI72"/>
  <c r="AL72" s="1"/>
  <c r="BL72" s="1"/>
  <c r="AI71"/>
  <c r="AL71" s="1"/>
  <c r="BM71" s="1"/>
  <c r="BO70"/>
  <c r="AT70"/>
  <c r="AL70"/>
  <c r="AI70"/>
  <c r="AI69"/>
  <c r="AL69" s="1"/>
  <c r="BI69" s="1"/>
  <c r="AL68"/>
  <c r="BI68" s="1"/>
  <c r="AI68"/>
  <c r="AI67"/>
  <c r="AL67" s="1"/>
  <c r="AL66"/>
  <c r="BK66" s="1"/>
  <c r="AI66"/>
  <c r="AL65"/>
  <c r="BK65" s="1"/>
  <c r="AI65"/>
  <c r="AI64"/>
  <c r="AL64" s="1"/>
  <c r="BJ64" s="1"/>
  <c r="BO63"/>
  <c r="BI63"/>
  <c r="BD63"/>
  <c r="AZ63"/>
  <c r="AS63"/>
  <c r="AO63"/>
  <c r="AN63"/>
  <c r="AI63"/>
  <c r="AL63" s="1"/>
  <c r="BM63" s="1"/>
  <c r="BN62"/>
  <c r="BJ62"/>
  <c r="AR62"/>
  <c r="AN62"/>
  <c r="AL62"/>
  <c r="BO62" s="1"/>
  <c r="AI62"/>
  <c r="BN61"/>
  <c r="BI61"/>
  <c r="BC61"/>
  <c r="AS61"/>
  <c r="AO61"/>
  <c r="AM61"/>
  <c r="AI61"/>
  <c r="AL61" s="1"/>
  <c r="BJ61" s="1"/>
  <c r="BI60"/>
  <c r="AS60"/>
  <c r="AL60"/>
  <c r="BM60" s="1"/>
  <c r="AI60"/>
  <c r="AI59"/>
  <c r="AL59" s="1"/>
  <c r="BH59" s="1"/>
  <c r="AQ58"/>
  <c r="AL58"/>
  <c r="BL58" s="1"/>
  <c r="AI58"/>
  <c r="AI57"/>
  <c r="AL57" s="1"/>
  <c r="BJ56"/>
  <c r="BE56"/>
  <c r="AP56"/>
  <c r="AO56"/>
  <c r="AI56"/>
  <c r="AL56" s="1"/>
  <c r="BL56" s="1"/>
  <c r="AI55"/>
  <c r="AL55" s="1"/>
  <c r="BM55" s="1"/>
  <c r="AP54"/>
  <c r="AL54"/>
  <c r="BN54" s="1"/>
  <c r="AI54"/>
  <c r="BC53"/>
  <c r="AS53"/>
  <c r="AO53"/>
  <c r="AI53"/>
  <c r="AL53" s="1"/>
  <c r="BJ53" s="1"/>
  <c r="AL52"/>
  <c r="AJ52"/>
  <c r="AI52"/>
  <c r="AI51"/>
  <c r="BK40"/>
  <c r="AY40"/>
  <c r="AP40"/>
  <c r="AI40"/>
  <c r="AL40" s="1"/>
  <c r="BA40" s="1"/>
  <c r="BJ39"/>
  <c r="AN39"/>
  <c r="AI39"/>
  <c r="AL39" s="1"/>
  <c r="AZ39" s="1"/>
  <c r="AW38"/>
  <c r="AO38"/>
  <c r="AI38"/>
  <c r="AL38" s="1"/>
  <c r="BM38" s="1"/>
  <c r="AI37"/>
  <c r="AL37" s="1"/>
  <c r="AN37" s="1"/>
  <c r="AI36"/>
  <c r="AL36" s="1"/>
  <c r="BK36" s="1"/>
  <c r="AM35"/>
  <c r="AL35"/>
  <c r="BK35" s="1"/>
  <c r="AI35"/>
  <c r="AL34"/>
  <c r="BM34" s="1"/>
  <c r="AI34"/>
  <c r="AN33"/>
  <c r="AI33"/>
  <c r="AL33" s="1"/>
  <c r="BM33" s="1"/>
  <c r="AI32"/>
  <c r="AL32" s="1"/>
  <c r="BK32" s="1"/>
  <c r="BC31"/>
  <c r="AL31"/>
  <c r="BG31" s="1"/>
  <c r="AI31"/>
  <c r="BE30"/>
  <c r="AW30"/>
  <c r="AO30"/>
  <c r="AL30"/>
  <c r="BN30" s="1"/>
  <c r="AI30"/>
  <c r="BD29"/>
  <c r="AI29"/>
  <c r="AL29" s="1"/>
  <c r="BI29" s="1"/>
  <c r="AI28"/>
  <c r="AL28" s="1"/>
  <c r="BK28" s="1"/>
  <c r="AL27"/>
  <c r="BN27" s="1"/>
  <c r="AI27"/>
  <c r="BE26"/>
  <c r="AL26"/>
  <c r="BM26" s="1"/>
  <c r="AI26"/>
  <c r="AI25"/>
  <c r="AL25" s="1"/>
  <c r="BH25" s="1"/>
  <c r="BC24"/>
  <c r="AU24"/>
  <c r="AI24"/>
  <c r="AL24" s="1"/>
  <c r="BL24" s="1"/>
  <c r="BC23"/>
  <c r="AL23"/>
  <c r="BK23" s="1"/>
  <c r="AI23"/>
  <c r="AW22"/>
  <c r="AO22"/>
  <c r="AL22"/>
  <c r="BI22" s="1"/>
  <c r="AI22"/>
  <c r="BD21"/>
  <c r="AI21"/>
  <c r="AL21" s="1"/>
  <c r="BL21" s="1"/>
  <c r="AI20"/>
  <c r="AL20" s="1"/>
  <c r="AU19"/>
  <c r="AM19"/>
  <c r="AL19"/>
  <c r="BO19" s="1"/>
  <c r="AI19"/>
  <c r="BE18"/>
  <c r="AL18"/>
  <c r="BM18" s="1"/>
  <c r="AI18"/>
  <c r="AV17"/>
  <c r="AN17"/>
  <c r="AI17"/>
  <c r="AL17" s="1"/>
  <c r="BM17" s="1"/>
  <c r="AU16"/>
  <c r="AI16"/>
  <c r="AL16" s="1"/>
  <c r="BG16" s="1"/>
  <c r="BC15"/>
  <c r="AL15"/>
  <c r="BK15" s="1"/>
  <c r="AI15"/>
  <c r="AL14"/>
  <c r="BN14" s="1"/>
  <c r="AI14"/>
  <c r="BD13"/>
  <c r="AI13"/>
  <c r="AL13" s="1"/>
  <c r="BL13" s="1"/>
  <c r="BK12"/>
  <c r="AI12"/>
  <c r="AL12" s="1"/>
  <c r="AM11"/>
  <c r="AL11"/>
  <c r="BK11" s="1"/>
  <c r="AI11"/>
  <c r="AL10"/>
  <c r="BA10" s="1"/>
  <c r="AI10"/>
  <c r="AN9"/>
  <c r="AI9"/>
  <c r="AL9" s="1"/>
  <c r="BL9" s="1"/>
  <c r="AI8"/>
  <c r="AL8" s="1"/>
  <c r="BO8" s="1"/>
  <c r="BC7"/>
  <c r="AL7"/>
  <c r="BN7" s="1"/>
  <c r="AI7"/>
  <c r="BL127" i="10" l="1"/>
  <c r="AU127"/>
  <c r="BL152"/>
  <c r="AZ152"/>
  <c r="BK155"/>
  <c r="AV155"/>
  <c r="BI154" i="12"/>
  <c r="BJ154"/>
  <c r="AR154"/>
  <c r="AQ53" i="14"/>
  <c r="BB53"/>
  <c r="BA88"/>
  <c r="BL88"/>
  <c r="AY12" i="16"/>
  <c r="AM12"/>
  <c r="BC58"/>
  <c r="AX58"/>
  <c r="BJ111"/>
  <c r="AU111"/>
  <c r="BA148" i="10"/>
  <c r="AW148"/>
  <c r="BK163"/>
  <c r="AY163"/>
  <c r="BK171"/>
  <c r="AY171"/>
  <c r="BO37" i="12"/>
  <c r="AQ37"/>
  <c r="BN180"/>
  <c r="AX180"/>
  <c r="BM9" i="14"/>
  <c r="AW9"/>
  <c r="BM14"/>
  <c r="BO14"/>
  <c r="BD14"/>
  <c r="AU14"/>
  <c r="AM14"/>
  <c r="BK33"/>
  <c r="AN33"/>
  <c r="BF113"/>
  <c r="BC113"/>
  <c r="AP113"/>
  <c r="BN113"/>
  <c r="AZ113"/>
  <c r="AM113"/>
  <c r="AS131"/>
  <c r="BF131"/>
  <c r="BC131"/>
  <c r="BK164"/>
  <c r="BM164"/>
  <c r="AQ164"/>
  <c r="BG164"/>
  <c r="AO164"/>
  <c r="AP60" i="16"/>
  <c r="BL60"/>
  <c r="AW32" i="20"/>
  <c r="AR32"/>
  <c r="BM105" i="10"/>
  <c r="AW105"/>
  <c r="AZ107"/>
  <c r="BO107"/>
  <c r="AR107"/>
  <c r="AZ115"/>
  <c r="AS115"/>
  <c r="BC130"/>
  <c r="AX130"/>
  <c r="BC13" i="12"/>
  <c r="AW13"/>
  <c r="BE42"/>
  <c r="AZ42"/>
  <c r="BM46"/>
  <c r="AS46"/>
  <c r="BJ21" i="14"/>
  <c r="AT21"/>
  <c r="BM22"/>
  <c r="AO22"/>
  <c r="BO46"/>
  <c r="AZ46"/>
  <c r="BH54"/>
  <c r="BL54"/>
  <c r="AO67"/>
  <c r="BD67"/>
  <c r="AY75"/>
  <c r="AR75"/>
  <c r="BA76"/>
  <c r="BK76"/>
  <c r="AN76"/>
  <c r="AX100"/>
  <c r="BA100"/>
  <c r="BO117"/>
  <c r="BC117"/>
  <c r="AP117"/>
  <c r="BN117"/>
  <c r="AZ117"/>
  <c r="AM117"/>
  <c r="AS135"/>
  <c r="BC135"/>
  <c r="AW135"/>
  <c r="BE150"/>
  <c r="AR150"/>
  <c r="BC150"/>
  <c r="AO150"/>
  <c r="BF159"/>
  <c r="BN159"/>
  <c r="AX159"/>
  <c r="BI172"/>
  <c r="AS172"/>
  <c r="AO172"/>
  <c r="BD108" i="16"/>
  <c r="AR108"/>
  <c r="BJ110"/>
  <c r="AY110"/>
  <c r="AZ124"/>
  <c r="AW124"/>
  <c r="BM124"/>
  <c r="AR124"/>
  <c r="BG184"/>
  <c r="AQ184"/>
  <c r="BK46" i="20"/>
  <c r="BF46"/>
  <c r="AP46"/>
  <c r="F263" i="21"/>
  <c r="AN108" i="20"/>
  <c r="F287" i="21"/>
  <c r="BL108" i="20"/>
  <c r="BK40" i="10"/>
  <c r="BE154" i="12"/>
  <c r="BE14" i="8"/>
  <c r="BD25"/>
  <c r="BI39"/>
  <c r="BK54"/>
  <c r="BI55"/>
  <c r="BK58"/>
  <c r="BO171" i="10"/>
  <c r="BI82" i="12"/>
  <c r="AW14" i="14"/>
  <c r="BI14"/>
  <c r="AY57"/>
  <c r="AW14" i="8"/>
  <c r="AV25"/>
  <c r="AU27"/>
  <c r="BC32"/>
  <c r="BD33"/>
  <c r="BC35"/>
  <c r="BK38"/>
  <c r="BA56"/>
  <c r="BF58"/>
  <c r="AW84"/>
  <c r="BD103"/>
  <c r="BJ148"/>
  <c r="AR170"/>
  <c r="AU8"/>
  <c r="AV9"/>
  <c r="BE10"/>
  <c r="AU11"/>
  <c r="AO14"/>
  <c r="BC16"/>
  <c r="BD17"/>
  <c r="BC19"/>
  <c r="BE22"/>
  <c r="AN25"/>
  <c r="AM27"/>
  <c r="AU32"/>
  <c r="AV33"/>
  <c r="BE34"/>
  <c r="AU35"/>
  <c r="BG37"/>
  <c r="BD38"/>
  <c r="AO39"/>
  <c r="BI53"/>
  <c r="AX54"/>
  <c r="AN55"/>
  <c r="AZ55"/>
  <c r="BO55"/>
  <c r="AT56"/>
  <c r="AU58"/>
  <c r="AY61"/>
  <c r="AY62"/>
  <c r="AY63"/>
  <c r="BK63"/>
  <c r="AS71"/>
  <c r="BL74"/>
  <c r="BM80"/>
  <c r="AR84"/>
  <c r="AW100"/>
  <c r="BK102"/>
  <c r="AV103"/>
  <c r="AU105"/>
  <c r="AX108"/>
  <c r="AP109"/>
  <c r="AQ145"/>
  <c r="BA146"/>
  <c r="BF148"/>
  <c r="AR150"/>
  <c r="AV154"/>
  <c r="AS155"/>
  <c r="AM157"/>
  <c r="BN160"/>
  <c r="AV162"/>
  <c r="AN170"/>
  <c r="BL170"/>
  <c r="BM171"/>
  <c r="BF172"/>
  <c r="BC173"/>
  <c r="AW9" i="10"/>
  <c r="BI9"/>
  <c r="AS10"/>
  <c r="AP12"/>
  <c r="AZ12"/>
  <c r="BJ12"/>
  <c r="AX15"/>
  <c r="AS18"/>
  <c r="BN18"/>
  <c r="BE22"/>
  <c r="BK24"/>
  <c r="AW29"/>
  <c r="BI29"/>
  <c r="AS30"/>
  <c r="AY31"/>
  <c r="AX32"/>
  <c r="AO33"/>
  <c r="BE33"/>
  <c r="BI35"/>
  <c r="AS38"/>
  <c r="BN38"/>
  <c r="BE39"/>
  <c r="AP40"/>
  <c r="BC62"/>
  <c r="BM63"/>
  <c r="AX64"/>
  <c r="AY65"/>
  <c r="AO71"/>
  <c r="AV100"/>
  <c r="AV103"/>
  <c r="BJ105"/>
  <c r="BM107"/>
  <c r="AM127"/>
  <c r="AW129"/>
  <c r="BL130"/>
  <c r="BF178"/>
  <c r="AR148"/>
  <c r="AO152"/>
  <c r="BA153"/>
  <c r="AX154"/>
  <c r="AY155"/>
  <c r="AV171"/>
  <c r="AU16" i="12"/>
  <c r="AW21"/>
  <c r="BL37"/>
  <c r="BL42"/>
  <c r="AP152"/>
  <c r="BK152"/>
  <c r="AO154"/>
  <c r="AR156"/>
  <c r="BI175"/>
  <c r="BG180"/>
  <c r="BD9" i="14"/>
  <c r="AO14"/>
  <c r="BC14"/>
  <c r="BB29"/>
  <c r="AS30"/>
  <c r="BB33"/>
  <c r="BB37"/>
  <c r="AQ52"/>
  <c r="AN57"/>
  <c r="AN68"/>
  <c r="AM79"/>
  <c r="AX113"/>
  <c r="BK117"/>
  <c r="BI150"/>
  <c r="BE164"/>
  <c r="BC12" i="16"/>
  <c r="AN58"/>
  <c r="AN111"/>
  <c r="AU115"/>
  <c r="BO115"/>
  <c r="AS138"/>
  <c r="AW182"/>
  <c r="AW17" i="20"/>
  <c r="BM20"/>
  <c r="BM32"/>
  <c r="AZ35"/>
  <c r="BK166" i="10"/>
  <c r="BO166"/>
  <c r="BK173" i="12"/>
  <c r="BL173"/>
  <c r="AN41" i="14"/>
  <c r="BJ41"/>
  <c r="AQ61"/>
  <c r="AZ61"/>
  <c r="BO83"/>
  <c r="AT83"/>
  <c r="AX120"/>
  <c r="BI120"/>
  <c r="AZ40" i="16"/>
  <c r="AQ40"/>
  <c r="BK40"/>
  <c r="AM40"/>
  <c r="BI109"/>
  <c r="AX109"/>
  <c r="AN109"/>
  <c r="BI174"/>
  <c r="AO174"/>
  <c r="BF173" i="10"/>
  <c r="AX173"/>
  <c r="BN16" i="12"/>
  <c r="BD16"/>
  <c r="AP16"/>
  <c r="BE30"/>
  <c r="BL30"/>
  <c r="AO30"/>
  <c r="BH150"/>
  <c r="AT150"/>
  <c r="BL166"/>
  <c r="BE166"/>
  <c r="BK25" i="14"/>
  <c r="BB25"/>
  <c r="AV165"/>
  <c r="BN165"/>
  <c r="AN165"/>
  <c r="BB107" i="16"/>
  <c r="AX107"/>
  <c r="BI150" i="8"/>
  <c r="BA33" i="10"/>
  <c r="BK127"/>
  <c r="AW23" i="20"/>
  <c r="BO71" i="8"/>
  <c r="BH84"/>
  <c r="BK109"/>
  <c r="BC157"/>
  <c r="BD18" i="10"/>
  <c r="BK32"/>
  <c r="AU33"/>
  <c r="BH127"/>
  <c r="BI148"/>
  <c r="BH152"/>
  <c r="BM30" i="12"/>
  <c r="BD154"/>
  <c r="BM129" i="10"/>
  <c r="AT129"/>
  <c r="BL160"/>
  <c r="AZ160"/>
  <c r="BF162"/>
  <c r="AQ162"/>
  <c r="BE172"/>
  <c r="AR172"/>
  <c r="BO29" i="12"/>
  <c r="AQ29"/>
  <c r="AN148"/>
  <c r="BI148"/>
  <c r="BH152"/>
  <c r="AV152"/>
  <c r="BK168"/>
  <c r="BN168"/>
  <c r="BJ57" i="14"/>
  <c r="BC57"/>
  <c r="AM57"/>
  <c r="AZ101"/>
  <c r="BH101"/>
  <c r="AY110"/>
  <c r="AS110"/>
  <c r="BH138"/>
  <c r="BD138"/>
  <c r="BG156"/>
  <c r="AY156"/>
  <c r="BL8" i="16"/>
  <c r="BK8"/>
  <c r="AQ8"/>
  <c r="BG8"/>
  <c r="AM8"/>
  <c r="AT57"/>
  <c r="BM57"/>
  <c r="AQ57"/>
  <c r="BN118"/>
  <c r="AU118"/>
  <c r="AM118"/>
  <c r="AW170"/>
  <c r="AO170"/>
  <c r="BE172"/>
  <c r="AW172"/>
  <c r="BH106" i="20"/>
  <c r="AZ106"/>
  <c r="AR106"/>
  <c r="BL103" i="10"/>
  <c r="AO103"/>
  <c r="BB113"/>
  <c r="AT113"/>
  <c r="BM121"/>
  <c r="AW121"/>
  <c r="BC122"/>
  <c r="AV122"/>
  <c r="BK154"/>
  <c r="AY154"/>
  <c r="BE156"/>
  <c r="AW156"/>
  <c r="BN178"/>
  <c r="BG178"/>
  <c r="BO33" i="12"/>
  <c r="BL33"/>
  <c r="BD156"/>
  <c r="AY156"/>
  <c r="AN156"/>
  <c r="BG176"/>
  <c r="BF176"/>
  <c r="BL182"/>
  <c r="BE182"/>
  <c r="BO7" i="14"/>
  <c r="AY7"/>
  <c r="BL27"/>
  <c r="AV27"/>
  <c r="BE56"/>
  <c r="BN56"/>
  <c r="BF167"/>
  <c r="BN167"/>
  <c r="AX167"/>
  <c r="BF103" i="16"/>
  <c r="BJ103"/>
  <c r="AT103"/>
  <c r="BD103"/>
  <c r="AP103"/>
  <c r="BM115"/>
  <c r="BK115"/>
  <c r="AY115"/>
  <c r="AN115"/>
  <c r="BG115"/>
  <c r="AV115"/>
  <c r="AM115"/>
  <c r="BH36" i="20"/>
  <c r="AW36"/>
  <c r="BL44"/>
  <c r="AW44"/>
  <c r="BM44"/>
  <c r="AR44"/>
  <c r="BE108" i="10"/>
  <c r="AX108"/>
  <c r="BD114"/>
  <c r="AV114"/>
  <c r="BE123"/>
  <c r="AY123"/>
  <c r="AZ131"/>
  <c r="AS131"/>
  <c r="BH151"/>
  <c r="AZ151"/>
  <c r="BL176"/>
  <c r="AW176"/>
  <c r="BE34" i="12"/>
  <c r="AZ34"/>
  <c r="BE38"/>
  <c r="BL38"/>
  <c r="AO38"/>
  <c r="BO41"/>
  <c r="BL41"/>
  <c r="BD45"/>
  <c r="AQ45"/>
  <c r="BK172"/>
  <c r="BF172"/>
  <c r="BK184"/>
  <c r="AX184"/>
  <c r="BO30" i="14"/>
  <c r="BD30"/>
  <c r="AU30"/>
  <c r="AM30"/>
  <c r="AX55"/>
  <c r="AN55"/>
  <c r="BK58"/>
  <c r="AN58"/>
  <c r="BM62"/>
  <c r="AR62"/>
  <c r="BC78"/>
  <c r="AQ78"/>
  <c r="AY82"/>
  <c r="AS82"/>
  <c r="BK104"/>
  <c r="BI104"/>
  <c r="AZ105"/>
  <c r="BH105"/>
  <c r="BF121"/>
  <c r="BH121"/>
  <c r="AR121"/>
  <c r="BC121"/>
  <c r="AP121"/>
  <c r="AT123"/>
  <c r="BM123"/>
  <c r="AR123"/>
  <c r="BK132"/>
  <c r="BH132"/>
  <c r="AP132"/>
  <c r="BD132"/>
  <c r="AM132"/>
  <c r="BO149"/>
  <c r="AQ149"/>
  <c r="BL149"/>
  <c r="AM149"/>
  <c r="BL152"/>
  <c r="BD152"/>
  <c r="AS152"/>
  <c r="BD157"/>
  <c r="BL157"/>
  <c r="BE176"/>
  <c r="AW176"/>
  <c r="AS176"/>
  <c r="BL24" i="16"/>
  <c r="BK24"/>
  <c r="AQ24"/>
  <c r="BG24"/>
  <c r="AM24"/>
  <c r="AY28"/>
  <c r="AM28"/>
  <c r="BF62"/>
  <c r="AQ62"/>
  <c r="BL126"/>
  <c r="AZ126"/>
  <c r="BN171"/>
  <c r="BD171"/>
  <c r="AV171"/>
  <c r="BO43" i="20"/>
  <c r="AY43"/>
  <c r="BF104"/>
  <c r="BN104"/>
  <c r="AP104"/>
  <c r="F246" i="21"/>
  <c r="AZ107" i="20"/>
  <c r="AY55" i="8"/>
  <c r="BK55"/>
  <c r="BM84"/>
  <c r="BH170"/>
  <c r="BF152" i="12"/>
  <c r="BH57" i="14"/>
  <c r="BC27" i="8"/>
  <c r="AS55"/>
  <c r="BE150"/>
  <c r="BM155"/>
  <c r="AV170"/>
  <c r="BN10" i="10"/>
  <c r="BN30"/>
  <c r="BD38"/>
  <c r="BD40"/>
  <c r="BC16" i="12"/>
  <c r="BC156"/>
  <c r="BJ7" i="14"/>
  <c r="BL110"/>
  <c r="BK113"/>
  <c r="BK103" i="16"/>
  <c r="BC8" i="8"/>
  <c r="BD9"/>
  <c r="BC11"/>
  <c r="AX39"/>
  <c r="BD54"/>
  <c r="AO55"/>
  <c r="BD55"/>
  <c r="BC62"/>
  <c r="BD71"/>
  <c r="BE100"/>
  <c r="BC105"/>
  <c r="BI108"/>
  <c r="AY109"/>
  <c r="AZ145"/>
  <c r="AS150"/>
  <c r="BH154"/>
  <c r="AW155"/>
  <c r="AQ157"/>
  <c r="BD10" i="10"/>
  <c r="AT12"/>
  <c r="BC12"/>
  <c r="BK12"/>
  <c r="AZ18"/>
  <c r="BD30"/>
  <c r="BD32"/>
  <c r="AQ33"/>
  <c r="BK33"/>
  <c r="AZ38"/>
  <c r="BJ39"/>
  <c r="AX40"/>
  <c r="BN62"/>
  <c r="BJ65"/>
  <c r="BE100"/>
  <c r="BC103"/>
  <c r="BL108"/>
  <c r="AV127"/>
  <c r="BJ129"/>
  <c r="BH148"/>
  <c r="AR152"/>
  <c r="BN154"/>
  <c r="BO155"/>
  <c r="BN162"/>
  <c r="AY166"/>
  <c r="BL171"/>
  <c r="BM172"/>
  <c r="AX16" i="12"/>
  <c r="BL29"/>
  <c r="BD30"/>
  <c r="BL34"/>
  <c r="BM38"/>
  <c r="AQ152"/>
  <c r="AW154"/>
  <c r="AX156"/>
  <c r="AY173"/>
  <c r="BC7" i="14"/>
  <c r="BK9"/>
  <c r="AS14"/>
  <c r="BH14"/>
  <c r="AW30"/>
  <c r="BI30"/>
  <c r="BH37"/>
  <c r="BB52"/>
  <c r="BO56"/>
  <c r="AR57"/>
  <c r="BL62"/>
  <c r="BA68"/>
  <c r="BK78"/>
  <c r="BB79"/>
  <c r="AZ83"/>
  <c r="BI110"/>
  <c r="BH113"/>
  <c r="BK121"/>
  <c r="AN150"/>
  <c r="BK150"/>
  <c r="AP159"/>
  <c r="AY168"/>
  <c r="BC8" i="16"/>
  <c r="BF40"/>
  <c r="BJ57"/>
  <c r="AZ103"/>
  <c r="BC115"/>
  <c r="BM16" i="20"/>
  <c r="AW19"/>
  <c r="BM40"/>
  <c r="BH44"/>
  <c r="BB107" i="14"/>
  <c r="BI116"/>
  <c r="BB128"/>
  <c r="BO137"/>
  <c r="BC16" i="16"/>
  <c r="BC32"/>
  <c r="AU100"/>
  <c r="BI100"/>
  <c r="BI114"/>
  <c r="AY130"/>
  <c r="BL103" i="20"/>
  <c r="BL105"/>
  <c r="BN108"/>
  <c r="BH108"/>
  <c r="BL109"/>
  <c r="BL119"/>
  <c r="BL123"/>
  <c r="BD148"/>
  <c r="BG150" i="10"/>
  <c r="BL159"/>
  <c r="AX8" i="12"/>
  <c r="BK8"/>
  <c r="AX24"/>
  <c r="BK24"/>
  <c r="BB19" i="14"/>
  <c r="AZ38"/>
  <c r="AX45"/>
  <c r="BJ45"/>
  <c r="AY65"/>
  <c r="AO107"/>
  <c r="BE107"/>
  <c r="BK109"/>
  <c r="BI114"/>
  <c r="AO115"/>
  <c r="AM116"/>
  <c r="BK116"/>
  <c r="AM128"/>
  <c r="BF128"/>
  <c r="AS137"/>
  <c r="BB145"/>
  <c r="BC146"/>
  <c r="BD161"/>
  <c r="BD169"/>
  <c r="BH175"/>
  <c r="AP177"/>
  <c r="AQ178"/>
  <c r="AN179"/>
  <c r="AS184"/>
  <c r="AM16" i="16"/>
  <c r="BG16"/>
  <c r="BC20"/>
  <c r="AM32"/>
  <c r="BG32"/>
  <c r="BC36"/>
  <c r="AX65"/>
  <c r="AM100"/>
  <c r="AZ100"/>
  <c r="BO100"/>
  <c r="AM114"/>
  <c r="BN114"/>
  <c r="AN116"/>
  <c r="AU119"/>
  <c r="AU123"/>
  <c r="BD123"/>
  <c r="BO123"/>
  <c r="AM130"/>
  <c r="BH130"/>
  <c r="AP135"/>
  <c r="AY149"/>
  <c r="AN150"/>
  <c r="AN169"/>
  <c r="AP179"/>
  <c r="BM14" i="20"/>
  <c r="AP42"/>
  <c r="AS52"/>
  <c r="BA52"/>
  <c r="BI52"/>
  <c r="BK89"/>
  <c r="F273" i="21"/>
  <c r="BK78" i="8"/>
  <c r="BF78"/>
  <c r="AP78"/>
  <c r="BG78"/>
  <c r="AQ78"/>
  <c r="BO78"/>
  <c r="AY78"/>
  <c r="BN78"/>
  <c r="AX78"/>
  <c r="AM28"/>
  <c r="AU28"/>
  <c r="BC28"/>
  <c r="BH70"/>
  <c r="AX70"/>
  <c r="AM70"/>
  <c r="BJ70"/>
  <c r="AY70"/>
  <c r="AN70"/>
  <c r="BN70"/>
  <c r="BC70"/>
  <c r="AR70"/>
  <c r="BL20"/>
  <c r="AM20"/>
  <c r="AU20"/>
  <c r="BC20"/>
  <c r="BN52"/>
  <c r="BB52"/>
  <c r="AN52"/>
  <c r="BD52"/>
  <c r="AR52"/>
  <c r="BI52"/>
  <c r="AS52"/>
  <c r="BL36"/>
  <c r="AM36"/>
  <c r="AU36"/>
  <c r="BC36"/>
  <c r="BL67"/>
  <c r="AM67"/>
  <c r="AW67"/>
  <c r="BH67"/>
  <c r="AT77"/>
  <c r="AO77"/>
  <c r="BJ77"/>
  <c r="AM12"/>
  <c r="AU12"/>
  <c r="BC12"/>
  <c r="BM52"/>
  <c r="BK20"/>
  <c r="AX52"/>
  <c r="BD70"/>
  <c r="BJ31" i="14"/>
  <c r="BA31"/>
  <c r="BB35"/>
  <c r="AN35"/>
  <c r="BJ44"/>
  <c r="AY44"/>
  <c r="AO44"/>
  <c r="BE66"/>
  <c r="AO66"/>
  <c r="BI72"/>
  <c r="AQ72"/>
  <c r="BI112"/>
  <c r="AS112"/>
  <c r="BJ130"/>
  <c r="BI130"/>
  <c r="AT130"/>
  <c r="BE133"/>
  <c r="AQ133"/>
  <c r="BG136"/>
  <c r="AP136"/>
  <c r="BN155"/>
  <c r="BD155"/>
  <c r="AR155"/>
  <c r="BK162"/>
  <c r="BM162"/>
  <c r="AW162"/>
  <c r="BD163"/>
  <c r="AN163"/>
  <c r="BK170"/>
  <c r="BM170"/>
  <c r="AW170"/>
  <c r="BD183"/>
  <c r="AR183"/>
  <c r="BI45" i="16"/>
  <c r="BC45"/>
  <c r="AU45"/>
  <c r="AN45"/>
  <c r="BK45"/>
  <c r="BD45"/>
  <c r="AW45"/>
  <c r="AO45"/>
  <c r="BL52"/>
  <c r="BH52"/>
  <c r="AW52"/>
  <c r="AM52"/>
  <c r="BI52"/>
  <c r="AY52"/>
  <c r="AN52"/>
  <c r="BK59"/>
  <c r="AU59"/>
  <c r="AM59"/>
  <c r="BO59"/>
  <c r="AZ59"/>
  <c r="AN59"/>
  <c r="BJ68"/>
  <c r="BE68"/>
  <c r="BK70"/>
  <c r="AU70"/>
  <c r="BF70"/>
  <c r="BN117"/>
  <c r="AW117"/>
  <c r="BE117"/>
  <c r="BJ133"/>
  <c r="AY133"/>
  <c r="AN133"/>
  <c r="BK133"/>
  <c r="AZ133"/>
  <c r="AP133"/>
  <c r="BO133"/>
  <c r="BD133"/>
  <c r="AT133"/>
  <c r="BK152"/>
  <c r="AM152"/>
  <c r="AW152"/>
  <c r="BI152"/>
  <c r="BK156"/>
  <c r="AM156"/>
  <c r="AW156"/>
  <c r="BI156"/>
  <c r="BK160"/>
  <c r="AM160"/>
  <c r="AW160"/>
  <c r="BI160"/>
  <c r="BK164"/>
  <c r="AM164"/>
  <c r="AW164"/>
  <c r="BI164"/>
  <c r="BC168"/>
  <c r="AM168"/>
  <c r="BE168"/>
  <c r="AO168"/>
  <c r="BK168"/>
  <c r="AU168"/>
  <c r="BL39" i="20"/>
  <c r="BE39"/>
  <c r="AO39"/>
  <c r="BH39"/>
  <c r="AR39"/>
  <c r="BM39"/>
  <c r="AW39"/>
  <c r="BC100"/>
  <c r="AM100"/>
  <c r="BD100"/>
  <c r="AN100"/>
  <c r="BH100"/>
  <c r="AR100"/>
  <c r="BK52" i="14"/>
  <c r="AP52"/>
  <c r="BE58"/>
  <c r="AO58"/>
  <c r="BC62"/>
  <c r="AQ62"/>
  <c r="BI64"/>
  <c r="AT64"/>
  <c r="BM99"/>
  <c r="BJ99"/>
  <c r="BO110"/>
  <c r="BA110"/>
  <c r="AN110"/>
  <c r="BM111"/>
  <c r="AR111"/>
  <c r="BB123"/>
  <c r="AO123"/>
  <c r="BF134"/>
  <c r="AO134"/>
  <c r="BJ149"/>
  <c r="BH149"/>
  <c r="AT149"/>
  <c r="BH150"/>
  <c r="AZ150"/>
  <c r="AS150"/>
  <c r="AM150"/>
  <c r="BF165"/>
  <c r="AP165"/>
  <c r="BL12" i="16"/>
  <c r="BG12"/>
  <c r="AQ12"/>
  <c r="BK12"/>
  <c r="AU12"/>
  <c r="BL28"/>
  <c r="BG28"/>
  <c r="AQ28"/>
  <c r="BK28"/>
  <c r="AU28"/>
  <c r="BM55"/>
  <c r="BA55"/>
  <c r="AN55"/>
  <c r="BC55"/>
  <c r="AP55"/>
  <c r="BO57"/>
  <c r="BE57"/>
  <c r="AW57"/>
  <c r="AM57"/>
  <c r="BI57"/>
  <c r="AX57"/>
  <c r="AO57"/>
  <c r="BO58"/>
  <c r="BD58"/>
  <c r="AQ58"/>
  <c r="BJ58"/>
  <c r="AV58"/>
  <c r="BK62"/>
  <c r="AU62"/>
  <c r="BB62"/>
  <c r="BN66"/>
  <c r="AR66"/>
  <c r="BO66"/>
  <c r="AT66"/>
  <c r="AO102"/>
  <c r="AY102"/>
  <c r="BO108"/>
  <c r="BH108"/>
  <c r="AZ108"/>
  <c r="AS108"/>
  <c r="AM108"/>
  <c r="BI108"/>
  <c r="BC108"/>
  <c r="AU108"/>
  <c r="AN108"/>
  <c r="BK111"/>
  <c r="AZ111"/>
  <c r="AP111"/>
  <c r="BO111"/>
  <c r="BD111"/>
  <c r="AT111"/>
  <c r="BM128"/>
  <c r="AM128"/>
  <c r="AX128"/>
  <c r="BI128"/>
  <c r="BL134"/>
  <c r="AO134"/>
  <c r="AZ134"/>
  <c r="BK134"/>
  <c r="BH138"/>
  <c r="AW138"/>
  <c r="AM138"/>
  <c r="BI138"/>
  <c r="AY138"/>
  <c r="AN138"/>
  <c r="BM138"/>
  <c r="BC138"/>
  <c r="AR138"/>
  <c r="AM180"/>
  <c r="BC180"/>
  <c r="BL16" i="20"/>
  <c r="AO16"/>
  <c r="AW16"/>
  <c r="BE16"/>
  <c r="BL20"/>
  <c r="AO20"/>
  <c r="AW20"/>
  <c r="BE20"/>
  <c r="BI24"/>
  <c r="AO24"/>
  <c r="AW24"/>
  <c r="BM24"/>
  <c r="BL35"/>
  <c r="BE35"/>
  <c r="AO35"/>
  <c r="BH35"/>
  <c r="AR35"/>
  <c r="BM35"/>
  <c r="AW35"/>
  <c r="F147" i="21"/>
  <c r="AN104" i="20"/>
  <c r="F159" i="21"/>
  <c r="AZ104" i="20"/>
  <c r="F167" i="21"/>
  <c r="BH104" i="20"/>
  <c r="F171" i="21"/>
  <c r="BL104" i="20"/>
  <c r="BL107"/>
  <c r="BF107"/>
  <c r="AP107"/>
  <c r="BH107"/>
  <c r="AR107"/>
  <c r="BN107"/>
  <c r="AX107"/>
  <c r="F445" i="21"/>
  <c r="AV114" i="20"/>
  <c r="F453" i="21"/>
  <c r="BD114" i="20"/>
  <c r="G35" i="21"/>
  <c r="AR146" i="20"/>
  <c r="G51" i="21"/>
  <c r="BH146" i="20"/>
  <c r="BF149"/>
  <c r="AT149"/>
  <c r="BJ149"/>
  <c r="AY149" i="8"/>
  <c r="BL149"/>
  <c r="BJ164"/>
  <c r="AS17" i="10"/>
  <c r="BD17"/>
  <c r="BO17"/>
  <c r="AR99"/>
  <c r="BH99"/>
  <c r="BC106"/>
  <c r="BC119"/>
  <c r="BD124"/>
  <c r="BF157"/>
  <c r="BF158"/>
  <c r="BF170"/>
  <c r="AU17" i="12"/>
  <c r="BE17"/>
  <c r="AU25"/>
  <c r="BE25"/>
  <c r="AU28"/>
  <c r="BF28"/>
  <c r="BO28"/>
  <c r="AU32"/>
  <c r="BF32"/>
  <c r="BO32"/>
  <c r="AU36"/>
  <c r="BF36"/>
  <c r="BO36"/>
  <c r="AR147"/>
  <c r="AY147"/>
  <c r="BE147"/>
  <c r="BM147"/>
  <c r="AS153"/>
  <c r="BL153"/>
  <c r="BI171"/>
  <c r="BM174"/>
  <c r="BG181"/>
  <c r="BD35" i="14"/>
  <c r="AX44"/>
  <c r="BN44"/>
  <c r="BI63"/>
  <c r="AZ66"/>
  <c r="BC70"/>
  <c r="BD72"/>
  <c r="BJ74"/>
  <c r="BA112"/>
  <c r="BB130"/>
  <c r="BA133"/>
  <c r="BG148"/>
  <c r="AX155"/>
  <c r="BL155"/>
  <c r="BE162"/>
  <c r="BF163"/>
  <c r="BE170"/>
  <c r="AY45" i="16"/>
  <c r="BM45"/>
  <c r="BC52"/>
  <c r="BE59"/>
  <c r="AO34" i="20"/>
  <c r="AP103"/>
  <c r="AU7" i="8"/>
  <c r="AM8"/>
  <c r="AW10"/>
  <c r="AV13"/>
  <c r="BM14"/>
  <c r="AU15"/>
  <c r="AM16"/>
  <c r="BL17"/>
  <c r="AW18"/>
  <c r="BK19"/>
  <c r="AV21"/>
  <c r="BM22"/>
  <c r="AU23"/>
  <c r="AM24"/>
  <c r="BL25"/>
  <c r="AW26"/>
  <c r="BK27"/>
  <c r="AV29"/>
  <c r="BM30"/>
  <c r="AU31"/>
  <c r="AM32"/>
  <c r="BL33"/>
  <c r="AW34"/>
  <c r="AV37"/>
  <c r="AN38"/>
  <c r="AU38"/>
  <c r="BC38"/>
  <c r="BI38"/>
  <c r="AO40"/>
  <c r="BJ40"/>
  <c r="BK70"/>
  <c r="AM53"/>
  <c r="AY53"/>
  <c r="BN53"/>
  <c r="AN54"/>
  <c r="AU54"/>
  <c r="BC54"/>
  <c r="BJ54"/>
  <c r="AU55"/>
  <c r="BE55"/>
  <c r="AZ56"/>
  <c r="AP58"/>
  <c r="BB58"/>
  <c r="AR60"/>
  <c r="BD60"/>
  <c r="AX61"/>
  <c r="AM62"/>
  <c r="AX62"/>
  <c r="BH62"/>
  <c r="AU63"/>
  <c r="BE63"/>
  <c r="AO71"/>
  <c r="AZ71"/>
  <c r="BK71"/>
  <c r="BF72"/>
  <c r="BM73"/>
  <c r="AV74"/>
  <c r="AR75"/>
  <c r="BM75"/>
  <c r="AS76"/>
  <c r="BN76"/>
  <c r="AQ79"/>
  <c r="BG79"/>
  <c r="AO80"/>
  <c r="BE80"/>
  <c r="AX82"/>
  <c r="BN82"/>
  <c r="AQ83"/>
  <c r="BG83"/>
  <c r="AO84"/>
  <c r="BE84"/>
  <c r="AO99"/>
  <c r="BE99"/>
  <c r="AX100"/>
  <c r="AP101"/>
  <c r="BF101"/>
  <c r="AM102"/>
  <c r="BC102"/>
  <c r="AW103"/>
  <c r="AP104"/>
  <c r="BF104"/>
  <c r="AX105"/>
  <c r="AU106"/>
  <c r="BK106"/>
  <c r="AO107"/>
  <c r="BE107"/>
  <c r="AO109"/>
  <c r="BJ109"/>
  <c r="AY145"/>
  <c r="AZ146"/>
  <c r="AP148"/>
  <c r="BB148"/>
  <c r="BO148"/>
  <c r="AR149"/>
  <c r="BH149"/>
  <c r="AO150"/>
  <c r="BA150"/>
  <c r="AX152"/>
  <c r="AO155"/>
  <c r="BI155"/>
  <c r="AP156"/>
  <c r="AY161"/>
  <c r="AR162"/>
  <c r="BL162"/>
  <c r="AW163"/>
  <c r="BF164"/>
  <c r="AQ165"/>
  <c r="AO171"/>
  <c r="BI171"/>
  <c r="AP172"/>
  <c r="AX7" i="10"/>
  <c r="AX8"/>
  <c r="AS9"/>
  <c r="BD9"/>
  <c r="AO10"/>
  <c r="AZ10"/>
  <c r="BJ10"/>
  <c r="AR12"/>
  <c r="AY12"/>
  <c r="BF12"/>
  <c r="AS15"/>
  <c r="BN15"/>
  <c r="AR16"/>
  <c r="BN16"/>
  <c r="AR17"/>
  <c r="BC17"/>
  <c r="BM17"/>
  <c r="AN18"/>
  <c r="AX18"/>
  <c r="BI18"/>
  <c r="AQ20"/>
  <c r="AY20"/>
  <c r="BG20"/>
  <c r="BO20"/>
  <c r="BD21"/>
  <c r="AO22"/>
  <c r="BF23"/>
  <c r="AN24"/>
  <c r="AU24"/>
  <c r="BC24"/>
  <c r="BJ24"/>
  <c r="BL26"/>
  <c r="AX27"/>
  <c r="AS29"/>
  <c r="BD29"/>
  <c r="BO29"/>
  <c r="AO30"/>
  <c r="AZ30"/>
  <c r="BJ30"/>
  <c r="AP31"/>
  <c r="BK31"/>
  <c r="AN32"/>
  <c r="AU32"/>
  <c r="BC32"/>
  <c r="BJ32"/>
  <c r="AZ33"/>
  <c r="AM35"/>
  <c r="BB35"/>
  <c r="BN35"/>
  <c r="AQ36"/>
  <c r="BK36"/>
  <c r="AR37"/>
  <c r="BC37"/>
  <c r="BM37"/>
  <c r="AN38"/>
  <c r="AX38"/>
  <c r="BI38"/>
  <c r="AO39"/>
  <c r="BA39"/>
  <c r="BO39"/>
  <c r="AN40"/>
  <c r="AU40"/>
  <c r="BC40"/>
  <c r="BJ40"/>
  <c r="BI56"/>
  <c r="BJ57"/>
  <c r="BF58"/>
  <c r="AO79"/>
  <c r="BO83"/>
  <c r="BJ84"/>
  <c r="AQ99"/>
  <c r="BC99"/>
  <c r="AV102"/>
  <c r="BA103"/>
  <c r="BB105"/>
  <c r="AV106"/>
  <c r="BG109"/>
  <c r="AV110"/>
  <c r="BL110"/>
  <c r="AU111"/>
  <c r="BF112"/>
  <c r="AO113"/>
  <c r="BI113"/>
  <c r="AQ114"/>
  <c r="BJ114"/>
  <c r="AR115"/>
  <c r="BH115"/>
  <c r="AV116"/>
  <c r="BL116"/>
  <c r="AT117"/>
  <c r="BJ117"/>
  <c r="AV118"/>
  <c r="BL118"/>
  <c r="AV119"/>
  <c r="BF120"/>
  <c r="AO121"/>
  <c r="BI121"/>
  <c r="AN122"/>
  <c r="BJ122"/>
  <c r="AS123"/>
  <c r="BM123"/>
  <c r="AX124"/>
  <c r="AY126"/>
  <c r="BA127"/>
  <c r="AM129"/>
  <c r="BI129"/>
  <c r="AM131"/>
  <c r="BH131"/>
  <c r="AO132"/>
  <c r="BE132"/>
  <c r="AS145"/>
  <c r="BJ145"/>
  <c r="AY146"/>
  <c r="AN151"/>
  <c r="BE152"/>
  <c r="AS153"/>
  <c r="BF154"/>
  <c r="AQ155"/>
  <c r="BL155"/>
  <c r="AR156"/>
  <c r="BM156"/>
  <c r="AX157"/>
  <c r="AY158"/>
  <c r="BD159"/>
  <c r="AR160"/>
  <c r="BM160"/>
  <c r="BA161"/>
  <c r="AP162"/>
  <c r="BG162"/>
  <c r="AQ163"/>
  <c r="BO163"/>
  <c r="AZ164"/>
  <c r="AQ166"/>
  <c r="BN166"/>
  <c r="AQ167"/>
  <c r="BL167"/>
  <c r="AZ168"/>
  <c r="AP169"/>
  <c r="AY170"/>
  <c r="BG171"/>
  <c r="AO172"/>
  <c r="BH172"/>
  <c r="AS173"/>
  <c r="BN173"/>
  <c r="AQ174"/>
  <c r="AN175"/>
  <c r="AQ178"/>
  <c r="AM8" i="12"/>
  <c r="AT8"/>
  <c r="AZ8"/>
  <c r="BH8"/>
  <c r="BO8"/>
  <c r="AS9"/>
  <c r="BD9"/>
  <c r="BO9"/>
  <c r="AR13"/>
  <c r="BM13"/>
  <c r="AS14"/>
  <c r="BN14"/>
  <c r="AM16"/>
  <c r="AT16"/>
  <c r="AZ16"/>
  <c r="BH16"/>
  <c r="BO16"/>
  <c r="AS17"/>
  <c r="BD17"/>
  <c r="BO17"/>
  <c r="AR21"/>
  <c r="BM21"/>
  <c r="AS22"/>
  <c r="BN22"/>
  <c r="AM24"/>
  <c r="AT24"/>
  <c r="AZ24"/>
  <c r="BH24"/>
  <c r="BO24"/>
  <c r="AS25"/>
  <c r="BD25"/>
  <c r="BO25"/>
  <c r="AQ28"/>
  <c r="BC28"/>
  <c r="BN28"/>
  <c r="AN29"/>
  <c r="AY29"/>
  <c r="BK29"/>
  <c r="AN30"/>
  <c r="AW30"/>
  <c r="BH30"/>
  <c r="AQ32"/>
  <c r="BC32"/>
  <c r="BN32"/>
  <c r="AN33"/>
  <c r="AY33"/>
  <c r="BK33"/>
  <c r="AN34"/>
  <c r="AW34"/>
  <c r="BH34"/>
  <c r="AQ36"/>
  <c r="BC36"/>
  <c r="BN36"/>
  <c r="AN37"/>
  <c r="AY37"/>
  <c r="BK37"/>
  <c r="AN38"/>
  <c r="AW38"/>
  <c r="BH38"/>
  <c r="AQ40"/>
  <c r="BC40"/>
  <c r="BN40"/>
  <c r="AN41"/>
  <c r="AY41"/>
  <c r="BK41"/>
  <c r="AN42"/>
  <c r="AW42"/>
  <c r="BH42"/>
  <c r="AQ44"/>
  <c r="BC44"/>
  <c r="BN44"/>
  <c r="AN45"/>
  <c r="AY45"/>
  <c r="BN45"/>
  <c r="AO46"/>
  <c r="AZ46"/>
  <c r="BK46"/>
  <c r="BN145"/>
  <c r="AR146"/>
  <c r="BN146"/>
  <c r="AO147"/>
  <c r="AW147"/>
  <c r="BD147"/>
  <c r="BK147"/>
  <c r="AY149"/>
  <c r="AP150"/>
  <c r="AZ150"/>
  <c r="BL150"/>
  <c r="AX152"/>
  <c r="BL152"/>
  <c r="AQ153"/>
  <c r="BA153"/>
  <c r="BI153"/>
  <c r="AX154"/>
  <c r="BM154"/>
  <c r="AP155"/>
  <c r="BA155"/>
  <c r="BJ155"/>
  <c r="AU156"/>
  <c r="AV157"/>
  <c r="AY160"/>
  <c r="BH161"/>
  <c r="BJ164"/>
  <c r="AY168"/>
  <c r="AQ169"/>
  <c r="BF171"/>
  <c r="AP172"/>
  <c r="BO173"/>
  <c r="BH174"/>
  <c r="AX175"/>
  <c r="BD177"/>
  <c r="AZ178"/>
  <c r="BD181"/>
  <c r="AZ182"/>
  <c r="BO184"/>
  <c r="AM7" i="14"/>
  <c r="AX7"/>
  <c r="BI7"/>
  <c r="AR8"/>
  <c r="BC8"/>
  <c r="BN8"/>
  <c r="AN9"/>
  <c r="AU9"/>
  <c r="BC9"/>
  <c r="BI9"/>
  <c r="AT13"/>
  <c r="AR14"/>
  <c r="AY14"/>
  <c r="BE14"/>
  <c r="AT15"/>
  <c r="BB17"/>
  <c r="AW19"/>
  <c r="BH21"/>
  <c r="AN22"/>
  <c r="AU22"/>
  <c r="BC22"/>
  <c r="BI22"/>
  <c r="BI23"/>
  <c r="AN25"/>
  <c r="AP27"/>
  <c r="BD27"/>
  <c r="AT29"/>
  <c r="AR30"/>
  <c r="AY30"/>
  <c r="BE30"/>
  <c r="BM30"/>
  <c r="BI31"/>
  <c r="AW35"/>
  <c r="AM38"/>
  <c r="AU38"/>
  <c r="BE38"/>
  <c r="AT44"/>
  <c r="BI44"/>
  <c r="AN46"/>
  <c r="AY46"/>
  <c r="BH46"/>
  <c r="BM52"/>
  <c r="AZ53"/>
  <c r="AM54"/>
  <c r="BI55"/>
  <c r="AM56"/>
  <c r="AZ58"/>
  <c r="BA62"/>
  <c r="BB63"/>
  <c r="BC64"/>
  <c r="AY66"/>
  <c r="BB70"/>
  <c r="BC72"/>
  <c r="BE74"/>
  <c r="BF75"/>
  <c r="AQ84"/>
  <c r="AO85"/>
  <c r="AO89"/>
  <c r="BA90"/>
  <c r="AM100"/>
  <c r="BK100"/>
  <c r="AP101"/>
  <c r="BF101"/>
  <c r="AW103"/>
  <c r="AP105"/>
  <c r="BF105"/>
  <c r="AV106"/>
  <c r="AP109"/>
  <c r="BD110"/>
  <c r="BJ111"/>
  <c r="AX112"/>
  <c r="BN112"/>
  <c r="BE123"/>
  <c r="BG125"/>
  <c r="AX130"/>
  <c r="AY133"/>
  <c r="AM137"/>
  <c r="AR146"/>
  <c r="BC148"/>
  <c r="BB149"/>
  <c r="AU150"/>
  <c r="BD150"/>
  <c r="BN150"/>
  <c r="AV151"/>
  <c r="AQ152"/>
  <c r="BC152"/>
  <c r="BO152"/>
  <c r="AW153"/>
  <c r="AV155"/>
  <c r="BH155"/>
  <c r="AQ156"/>
  <c r="BO156"/>
  <c r="AR157"/>
  <c r="BF157"/>
  <c r="AQ158"/>
  <c r="AN159"/>
  <c r="AW160"/>
  <c r="BO160"/>
  <c r="AY162"/>
  <c r="AX163"/>
  <c r="BD165"/>
  <c r="AQ166"/>
  <c r="AN167"/>
  <c r="AW168"/>
  <c r="BO168"/>
  <c r="AY170"/>
  <c r="BH171"/>
  <c r="AV175"/>
  <c r="AY182"/>
  <c r="BL183"/>
  <c r="BO12" i="16"/>
  <c r="AY20"/>
  <c r="BO28"/>
  <c r="AY36"/>
  <c r="BC43"/>
  <c r="BC44"/>
  <c r="AS45"/>
  <c r="BH45"/>
  <c r="AS52"/>
  <c r="BO52"/>
  <c r="BK55"/>
  <c r="BC57"/>
  <c r="BL58"/>
  <c r="BD59"/>
  <c r="BE60"/>
  <c r="BD64"/>
  <c r="AY108"/>
  <c r="BM108"/>
  <c r="BF111"/>
  <c r="AR119"/>
  <c r="BH119"/>
  <c r="BD104" i="20"/>
  <c r="AT110"/>
  <c r="BJ39" i="14"/>
  <c r="AN39"/>
  <c r="BK60"/>
  <c r="AP60"/>
  <c r="BJ81"/>
  <c r="BI81"/>
  <c r="BJ37"/>
  <c r="BO37"/>
  <c r="AM37"/>
  <c r="BK38"/>
  <c r="BD38"/>
  <c r="AW38"/>
  <c r="AO38"/>
  <c r="BK41"/>
  <c r="AU41"/>
  <c r="BL42"/>
  <c r="AM42"/>
  <c r="BC54"/>
  <c r="AQ54"/>
  <c r="BI56"/>
  <c r="AT56"/>
  <c r="BJ59"/>
  <c r="AO59"/>
  <c r="BK61"/>
  <c r="AP61"/>
  <c r="BH73"/>
  <c r="BE73"/>
  <c r="BC86"/>
  <c r="AS86"/>
  <c r="BL102"/>
  <c r="BI102"/>
  <c r="BO109"/>
  <c r="BH109"/>
  <c r="AX109"/>
  <c r="AM109"/>
  <c r="BK120"/>
  <c r="AM120"/>
  <c r="BG135"/>
  <c r="AP135"/>
  <c r="BI137"/>
  <c r="BD137"/>
  <c r="AQ137"/>
  <c r="BK158"/>
  <c r="BE158"/>
  <c r="AO158"/>
  <c r="BL159"/>
  <c r="AV159"/>
  <c r="BK166"/>
  <c r="BE166"/>
  <c r="AO166"/>
  <c r="BL167"/>
  <c r="AV167"/>
  <c r="BA180"/>
  <c r="AO180"/>
  <c r="BI65" i="16"/>
  <c r="AO65"/>
  <c r="BJ65"/>
  <c r="AS65"/>
  <c r="BD67"/>
  <c r="BO67"/>
  <c r="BN99"/>
  <c r="BB99"/>
  <c r="AM99"/>
  <c r="BC99"/>
  <c r="AQ99"/>
  <c r="BH107"/>
  <c r="BC107"/>
  <c r="AQ107"/>
  <c r="BL107"/>
  <c r="AR107"/>
  <c r="BI131"/>
  <c r="AX131"/>
  <c r="AN131"/>
  <c r="BJ131"/>
  <c r="AZ131"/>
  <c r="AO131"/>
  <c r="BN131"/>
  <c r="BD131"/>
  <c r="AS131"/>
  <c r="BI148"/>
  <c r="AX148"/>
  <c r="AM148"/>
  <c r="BJ148"/>
  <c r="AY148"/>
  <c r="AO148"/>
  <c r="BN148"/>
  <c r="BC148"/>
  <c r="AS148"/>
  <c r="AN173"/>
  <c r="BD173"/>
  <c r="F93" i="21"/>
  <c r="AR102" i="20"/>
  <c r="F101" i="21"/>
  <c r="AZ102" i="20"/>
  <c r="AV99" i="8"/>
  <c r="BL99"/>
  <c r="AV106"/>
  <c r="BE163"/>
  <c r="BC7" i="10"/>
  <c r="AS37"/>
  <c r="BD37"/>
  <c r="BO37"/>
  <c r="BD102"/>
  <c r="BH120"/>
  <c r="BD126"/>
  <c r="BN161"/>
  <c r="BE164"/>
  <c r="BE168"/>
  <c r="AU9" i="12"/>
  <c r="BE9"/>
  <c r="AU40"/>
  <c r="BF40"/>
  <c r="BO40"/>
  <c r="AU44"/>
  <c r="BF44"/>
  <c r="BO44"/>
  <c r="BC153"/>
  <c r="AT155"/>
  <c r="BC155"/>
  <c r="BK155"/>
  <c r="BO177"/>
  <c r="AT8" i="14"/>
  <c r="BD8"/>
  <c r="BO8"/>
  <c r="BJ17"/>
  <c r="BM60"/>
  <c r="AM7" i="8"/>
  <c r="BK8"/>
  <c r="AO10"/>
  <c r="AN13"/>
  <c r="AM15"/>
  <c r="BK16"/>
  <c r="AO18"/>
  <c r="AN21"/>
  <c r="AM23"/>
  <c r="BK24"/>
  <c r="AO26"/>
  <c r="AN29"/>
  <c r="AM31"/>
  <c r="AO34"/>
  <c r="AM38"/>
  <c r="AS38"/>
  <c r="AZ38"/>
  <c r="BH38"/>
  <c r="BO38"/>
  <c r="AX53"/>
  <c r="AM54"/>
  <c r="AT54"/>
  <c r="AZ54"/>
  <c r="BH54"/>
  <c r="BO54"/>
  <c r="AZ58"/>
  <c r="AN60"/>
  <c r="BB60"/>
  <c r="BN60"/>
  <c r="AT62"/>
  <c r="BD62"/>
  <c r="AN71"/>
  <c r="AY71"/>
  <c r="BI71"/>
  <c r="AO72"/>
  <c r="AQ73"/>
  <c r="AM75"/>
  <c r="BH75"/>
  <c r="AN76"/>
  <c r="BI76"/>
  <c r="AN79"/>
  <c r="BD79"/>
  <c r="AZ80"/>
  <c r="AQ82"/>
  <c r="BG82"/>
  <c r="AN83"/>
  <c r="BD83"/>
  <c r="AN99"/>
  <c r="BD99"/>
  <c r="AM101"/>
  <c r="BC101"/>
  <c r="AV102"/>
  <c r="AO104"/>
  <c r="BE104"/>
  <c r="AN106"/>
  <c r="BD106"/>
  <c r="AN107"/>
  <c r="BD107"/>
  <c r="AY148"/>
  <c r="AQ149"/>
  <c r="BD149"/>
  <c r="AZ150"/>
  <c r="AT152"/>
  <c r="AN162"/>
  <c r="BH162"/>
  <c r="AS163"/>
  <c r="BM163"/>
  <c r="AT164"/>
  <c r="AM165"/>
  <c r="AS7" i="10"/>
  <c r="BN7"/>
  <c r="AR8"/>
  <c r="BN8"/>
  <c r="AN10"/>
  <c r="AX10"/>
  <c r="BI10"/>
  <c r="AM15"/>
  <c r="BI15"/>
  <c r="AM16"/>
  <c r="BH16"/>
  <c r="AN17"/>
  <c r="AY17"/>
  <c r="BI17"/>
  <c r="AT18"/>
  <c r="AN20"/>
  <c r="AV20"/>
  <c r="BD20"/>
  <c r="BL20"/>
  <c r="AV21"/>
  <c r="AU23"/>
  <c r="AM24"/>
  <c r="AT24"/>
  <c r="AZ24"/>
  <c r="BH24"/>
  <c r="BO24"/>
  <c r="BA26"/>
  <c r="AN30"/>
  <c r="AX30"/>
  <c r="BI30"/>
  <c r="AO31"/>
  <c r="BJ31"/>
  <c r="AM32"/>
  <c r="AT32"/>
  <c r="AZ32"/>
  <c r="BH32"/>
  <c r="BO32"/>
  <c r="AX35"/>
  <c r="AM36"/>
  <c r="BH36"/>
  <c r="AN37"/>
  <c r="AY37"/>
  <c r="BI37"/>
  <c r="AT38"/>
  <c r="BE38"/>
  <c r="AY39"/>
  <c r="AM40"/>
  <c r="AT40"/>
  <c r="AZ40"/>
  <c r="BH40"/>
  <c r="BO40"/>
  <c r="BJ85"/>
  <c r="AX56"/>
  <c r="AY57"/>
  <c r="BF66"/>
  <c r="AM99"/>
  <c r="BA99"/>
  <c r="BO99"/>
  <c r="AQ102"/>
  <c r="BK102"/>
  <c r="AQ106"/>
  <c r="BJ106"/>
  <c r="AQ110"/>
  <c r="BK110"/>
  <c r="AO111"/>
  <c r="BH111"/>
  <c r="BA112"/>
  <c r="AM113"/>
  <c r="BC113"/>
  <c r="AM115"/>
  <c r="BE115"/>
  <c r="AO116"/>
  <c r="BJ116"/>
  <c r="AO117"/>
  <c r="BG117"/>
  <c r="AP118"/>
  <c r="BK118"/>
  <c r="AU119"/>
  <c r="BK119"/>
  <c r="AS120"/>
  <c r="BC121"/>
  <c r="AR123"/>
  <c r="BH123"/>
  <c r="AP124"/>
  <c r="BL124"/>
  <c r="BA125"/>
  <c r="AQ126"/>
  <c r="BL126"/>
  <c r="BB129"/>
  <c r="AP145"/>
  <c r="BI145"/>
  <c r="AP146"/>
  <c r="BL147"/>
  <c r="BG151"/>
  <c r="AP153"/>
  <c r="BG155"/>
  <c r="AO156"/>
  <c r="BH156"/>
  <c r="AS157"/>
  <c r="BN157"/>
  <c r="AQ158"/>
  <c r="BO158"/>
  <c r="BH160"/>
  <c r="AX161"/>
  <c r="AN163"/>
  <c r="BG163"/>
  <c r="AW164"/>
  <c r="BG166"/>
  <c r="AN167"/>
  <c r="BG167"/>
  <c r="AR168"/>
  <c r="BI169"/>
  <c r="AX170"/>
  <c r="BO170"/>
  <c r="AP173"/>
  <c r="BI173"/>
  <c r="AP174"/>
  <c r="BO175"/>
  <c r="AR8" i="12"/>
  <c r="AY8"/>
  <c r="BF8"/>
  <c r="AO9"/>
  <c r="AZ9"/>
  <c r="BK9"/>
  <c r="AM13"/>
  <c r="BH13"/>
  <c r="AN14"/>
  <c r="BI14"/>
  <c r="AR16"/>
  <c r="AY16"/>
  <c r="BF16"/>
  <c r="AO17"/>
  <c r="AZ17"/>
  <c r="BK17"/>
  <c r="AM21"/>
  <c r="BH21"/>
  <c r="AN22"/>
  <c r="BI22"/>
  <c r="AR24"/>
  <c r="AY24"/>
  <c r="BF24"/>
  <c r="AO25"/>
  <c r="AZ25"/>
  <c r="BK25"/>
  <c r="AP28"/>
  <c r="AY28"/>
  <c r="BK28"/>
  <c r="AM29"/>
  <c r="AV29"/>
  <c r="BG29"/>
  <c r="AV30"/>
  <c r="AP32"/>
  <c r="AY32"/>
  <c r="BK32"/>
  <c r="AM33"/>
  <c r="AV33"/>
  <c r="BG33"/>
  <c r="AV34"/>
  <c r="AP36"/>
  <c r="AY36"/>
  <c r="BK36"/>
  <c r="AM37"/>
  <c r="AV37"/>
  <c r="BG37"/>
  <c r="AV38"/>
  <c r="AP40"/>
  <c r="AY40"/>
  <c r="BK40"/>
  <c r="AM41"/>
  <c r="AV41"/>
  <c r="BG41"/>
  <c r="AV42"/>
  <c r="AP44"/>
  <c r="AY44"/>
  <c r="BK44"/>
  <c r="AM45"/>
  <c r="AV45"/>
  <c r="BH45"/>
  <c r="AN46"/>
  <c r="AY46"/>
  <c r="BI46"/>
  <c r="AU52"/>
  <c r="BL138"/>
  <c r="AS145"/>
  <c r="AQ146"/>
  <c r="BL146"/>
  <c r="AN147"/>
  <c r="AU147"/>
  <c r="BC147"/>
  <c r="BI147"/>
  <c r="AU149"/>
  <c r="AN150"/>
  <c r="AY150"/>
  <c r="BJ150"/>
  <c r="AN153"/>
  <c r="AW153"/>
  <c r="BH153"/>
  <c r="AO155"/>
  <c r="AX155"/>
  <c r="BI155"/>
  <c r="AX160"/>
  <c r="BG161"/>
  <c r="AZ162"/>
  <c r="BI163"/>
  <c r="BG164"/>
  <c r="AY165"/>
  <c r="AX168"/>
  <c r="AS171"/>
  <c r="BO172"/>
  <c r="AW174"/>
  <c r="AS175"/>
  <c r="AY177"/>
  <c r="AW178"/>
  <c r="AQ181"/>
  <c r="AO182"/>
  <c r="AT7" i="14"/>
  <c r="BE7"/>
  <c r="AN8"/>
  <c r="AY8"/>
  <c r="BJ8"/>
  <c r="AM9"/>
  <c r="AS9"/>
  <c r="AZ9"/>
  <c r="BH9"/>
  <c r="BO9"/>
  <c r="AM13"/>
  <c r="BO13"/>
  <c r="AN15"/>
  <c r="AU17"/>
  <c r="AM22"/>
  <c r="AS22"/>
  <c r="AZ22"/>
  <c r="BH22"/>
  <c r="BO22"/>
  <c r="BJ25"/>
  <c r="AN27"/>
  <c r="BB27"/>
  <c r="AM29"/>
  <c r="BO29"/>
  <c r="AT31"/>
  <c r="AV35"/>
  <c r="BL35"/>
  <c r="AS38"/>
  <c r="BC38"/>
  <c r="BM38"/>
  <c r="BA39"/>
  <c r="AS44"/>
  <c r="BE44"/>
  <c r="AM46"/>
  <c r="AU46"/>
  <c r="BE46"/>
  <c r="BA54"/>
  <c r="BC56"/>
  <c r="BL59"/>
  <c r="BA60"/>
  <c r="BL61"/>
  <c r="AR63"/>
  <c r="AU66"/>
  <c r="BK66"/>
  <c r="AP70"/>
  <c r="AV72"/>
  <c r="AU74"/>
  <c r="AT81"/>
  <c r="AP90"/>
  <c r="AM91"/>
  <c r="BI100"/>
  <c r="AM101"/>
  <c r="AM105"/>
  <c r="AZ109"/>
  <c r="BN109"/>
  <c r="AP112"/>
  <c r="BK112"/>
  <c r="BD125"/>
  <c r="BC129"/>
  <c r="AR130"/>
  <c r="BM130"/>
  <c r="AU133"/>
  <c r="BL133"/>
  <c r="BK135"/>
  <c r="BA137"/>
  <c r="AO146"/>
  <c r="BK146"/>
  <c r="BD147"/>
  <c r="AS148"/>
  <c r="AM152"/>
  <c r="BA152"/>
  <c r="BG154"/>
  <c r="AP155"/>
  <c r="BF155"/>
  <c r="AO156"/>
  <c r="AP157"/>
  <c r="BG158"/>
  <c r="BD159"/>
  <c r="AO160"/>
  <c r="AQ162"/>
  <c r="BO162"/>
  <c r="AV163"/>
  <c r="BN163"/>
  <c r="BG166"/>
  <c r="BD167"/>
  <c r="AO168"/>
  <c r="AQ170"/>
  <c r="BO170"/>
  <c r="BD171"/>
  <c r="BB173"/>
  <c r="BH183"/>
  <c r="AR45" i="16"/>
  <c r="BE45"/>
  <c r="AR52"/>
  <c r="BM52"/>
  <c r="AS59"/>
  <c r="BL99"/>
  <c r="BN107"/>
  <c r="AW108"/>
  <c r="BK108"/>
  <c r="AY111"/>
  <c r="BM117"/>
  <c r="AM119"/>
  <c r="BF133"/>
  <c r="BO138"/>
  <c r="BM168"/>
  <c r="AR104" i="20"/>
  <c r="BJ110"/>
  <c r="AT112"/>
  <c r="BL146"/>
  <c r="BK46" i="14"/>
  <c r="BD46"/>
  <c r="AW46"/>
  <c r="AO46"/>
  <c r="BK53"/>
  <c r="AP53"/>
  <c r="BO101"/>
  <c r="BN101"/>
  <c r="BC101"/>
  <c r="AR101"/>
  <c r="BN105"/>
  <c r="BC105"/>
  <c r="AR105"/>
  <c r="BG151"/>
  <c r="BC151"/>
  <c r="BH152"/>
  <c r="AW152"/>
  <c r="AN152"/>
  <c r="BN153"/>
  <c r="BF153"/>
  <c r="BK156"/>
  <c r="BM156"/>
  <c r="AW156"/>
  <c r="BH157"/>
  <c r="AX157"/>
  <c r="AN157"/>
  <c r="BK160"/>
  <c r="BG160"/>
  <c r="AQ160"/>
  <c r="BK168"/>
  <c r="BG168"/>
  <c r="AQ168"/>
  <c r="AX181"/>
  <c r="BB181"/>
  <c r="BL20" i="16"/>
  <c r="BG20"/>
  <c r="AQ20"/>
  <c r="BK20"/>
  <c r="AU20"/>
  <c r="BL36"/>
  <c r="BG36"/>
  <c r="AQ36"/>
  <c r="BK36"/>
  <c r="AU36"/>
  <c r="BI43"/>
  <c r="AM43"/>
  <c r="BN43"/>
  <c r="AS43"/>
  <c r="BH44"/>
  <c r="AM44"/>
  <c r="BN44"/>
  <c r="AR44"/>
  <c r="BJ60"/>
  <c r="AT60"/>
  <c r="BA60"/>
  <c r="BI64"/>
  <c r="BN64"/>
  <c r="AS64"/>
  <c r="BB64"/>
  <c r="AN101"/>
  <c r="AX101"/>
  <c r="BM119"/>
  <c r="BL119"/>
  <c r="BD119"/>
  <c r="AV119"/>
  <c r="AN119"/>
  <c r="BO119"/>
  <c r="BG119"/>
  <c r="AY119"/>
  <c r="AQ119"/>
  <c r="BO132"/>
  <c r="BJ132"/>
  <c r="AO132"/>
  <c r="BK132"/>
  <c r="AP132"/>
  <c r="AY132"/>
  <c r="AV181"/>
  <c r="BL181"/>
  <c r="BL14" i="20"/>
  <c r="AO14"/>
  <c r="AW14"/>
  <c r="BE14"/>
  <c r="BL18"/>
  <c r="AO18"/>
  <c r="AW18"/>
  <c r="BE18"/>
  <c r="BL22"/>
  <c r="AO22"/>
  <c r="AW22"/>
  <c r="BE22"/>
  <c r="BK43"/>
  <c r="BD43"/>
  <c r="AN43"/>
  <c r="BG43"/>
  <c r="AQ43"/>
  <c r="BL43"/>
  <c r="AV43"/>
  <c r="BF151"/>
  <c r="AT151"/>
  <c r="BJ151"/>
  <c r="AY82" i="8"/>
  <c r="BO82"/>
  <c r="BL106"/>
  <c r="BC8" i="10"/>
  <c r="AR20"/>
  <c r="AZ20"/>
  <c r="BH20"/>
  <c r="BL21"/>
  <c r="BA111"/>
  <c r="BK7" i="8"/>
  <c r="BM10"/>
  <c r="BL29"/>
  <c r="BK31"/>
  <c r="AR38"/>
  <c r="AY38"/>
  <c r="BE38"/>
  <c r="AR54"/>
  <c r="AY54"/>
  <c r="BF54"/>
  <c r="AX60"/>
  <c r="AU71"/>
  <c r="BE71"/>
  <c r="BD76"/>
  <c r="AY79"/>
  <c r="BO79"/>
  <c r="AP82"/>
  <c r="AY83"/>
  <c r="AW99"/>
  <c r="AX101"/>
  <c r="AX104"/>
  <c r="AM106"/>
  <c r="AW107"/>
  <c r="AN149"/>
  <c r="AZ149"/>
  <c r="AO163"/>
  <c r="AM7" i="10"/>
  <c r="BI7"/>
  <c r="AM8"/>
  <c r="AT10"/>
  <c r="BC15"/>
  <c r="AM17"/>
  <c r="AW17"/>
  <c r="AM20"/>
  <c r="AU20"/>
  <c r="BC20"/>
  <c r="BK20"/>
  <c r="AN21"/>
  <c r="AR24"/>
  <c r="AY24"/>
  <c r="BF24"/>
  <c r="AP26"/>
  <c r="AT30"/>
  <c r="BE30"/>
  <c r="AR32"/>
  <c r="AY32"/>
  <c r="BF32"/>
  <c r="AM37"/>
  <c r="AW37"/>
  <c r="BH37"/>
  <c r="AR40"/>
  <c r="AY40"/>
  <c r="BF40"/>
  <c r="AW99"/>
  <c r="BM99"/>
  <c r="AP102"/>
  <c r="AN106"/>
  <c r="AM111"/>
  <c r="AO119"/>
  <c r="BH119"/>
  <c r="AR120"/>
  <c r="AO124"/>
  <c r="AP126"/>
  <c r="AP157"/>
  <c r="AP158"/>
  <c r="BG158"/>
  <c r="BD163"/>
  <c r="AO164"/>
  <c r="BM164"/>
  <c r="AO168"/>
  <c r="BH168"/>
  <c r="AP170"/>
  <c r="BN170"/>
  <c r="AN9" i="12"/>
  <c r="AY9"/>
  <c r="BI9"/>
  <c r="BD14"/>
  <c r="AN17"/>
  <c r="AY17"/>
  <c r="BI17"/>
  <c r="BD22"/>
  <c r="AN25"/>
  <c r="AY25"/>
  <c r="BI25"/>
  <c r="AM28"/>
  <c r="AX28"/>
  <c r="AU29"/>
  <c r="BD29"/>
  <c r="AM32"/>
  <c r="AX32"/>
  <c r="AU33"/>
  <c r="BD33"/>
  <c r="AM36"/>
  <c r="AX36"/>
  <c r="AU37"/>
  <c r="BD37"/>
  <c r="AM40"/>
  <c r="AX40"/>
  <c r="AU41"/>
  <c r="BD41"/>
  <c r="AM44"/>
  <c r="AX44"/>
  <c r="AU45"/>
  <c r="AU46"/>
  <c r="BE46"/>
  <c r="BC146"/>
  <c r="AM147"/>
  <c r="AS147"/>
  <c r="AZ147"/>
  <c r="BH147"/>
  <c r="AU150"/>
  <c r="BF150"/>
  <c r="AM153"/>
  <c r="AV153"/>
  <c r="BD153"/>
  <c r="AM155"/>
  <c r="AU155"/>
  <c r="BE155"/>
  <c r="AW162"/>
  <c r="AV165"/>
  <c r="BO168"/>
  <c r="BN175"/>
  <c r="AN177"/>
  <c r="AM8" i="14"/>
  <c r="AX8"/>
  <c r="AR9"/>
  <c r="AY9"/>
  <c r="BE9"/>
  <c r="BH13"/>
  <c r="BI15"/>
  <c r="AN17"/>
  <c r="AR22"/>
  <c r="AY22"/>
  <c r="BE22"/>
  <c r="AW27"/>
  <c r="BH29"/>
  <c r="AN31"/>
  <c r="AP35"/>
  <c r="BI35"/>
  <c r="AT39"/>
  <c r="AM44"/>
  <c r="BC44"/>
  <c r="BO44"/>
  <c r="AS46"/>
  <c r="BC46"/>
  <c r="BM46"/>
  <c r="BL53"/>
  <c r="AQ60"/>
  <c r="AN63"/>
  <c r="BM63"/>
  <c r="AN66"/>
  <c r="BI66"/>
  <c r="AM70"/>
  <c r="BK70"/>
  <c r="AN72"/>
  <c r="AP74"/>
  <c r="BK74"/>
  <c r="AN81"/>
  <c r="AZ87"/>
  <c r="AX101"/>
  <c r="BK101"/>
  <c r="AX105"/>
  <c r="BK105"/>
  <c r="AM112"/>
  <c r="BC112"/>
  <c r="AO125"/>
  <c r="AN129"/>
  <c r="AN130"/>
  <c r="BE130"/>
  <c r="AN133"/>
  <c r="BI133"/>
  <c r="BC136"/>
  <c r="BG146"/>
  <c r="AP147"/>
  <c r="AO148"/>
  <c r="BJ148"/>
  <c r="AV152"/>
  <c r="BI152"/>
  <c r="AN155"/>
  <c r="AZ155"/>
  <c r="BE156"/>
  <c r="AZ157"/>
  <c r="BN157"/>
  <c r="BE160"/>
  <c r="AO162"/>
  <c r="BG162"/>
  <c r="AP163"/>
  <c r="BL163"/>
  <c r="BE168"/>
  <c r="AO170"/>
  <c r="BG170"/>
  <c r="AR171"/>
  <c r="AV183"/>
  <c r="BO20" i="16"/>
  <c r="BO36"/>
  <c r="AM45"/>
  <c r="AZ45"/>
  <c r="BO45"/>
  <c r="BD52"/>
  <c r="AR59"/>
  <c r="AT68"/>
  <c r="BN133"/>
  <c r="AO117"/>
  <c r="AZ119"/>
  <c r="AU133"/>
  <c r="AW168"/>
  <c r="BE34" i="20"/>
  <c r="AO38"/>
  <c r="AZ39"/>
  <c r="AZ100"/>
  <c r="BF103"/>
  <c r="AV146"/>
  <c r="BH181" i="16"/>
  <c r="AU150"/>
  <c r="BE150"/>
  <c r="BM170"/>
  <c r="AO15" i="20"/>
  <c r="AO17"/>
  <c r="AO19"/>
  <c r="AO21"/>
  <c r="AO23"/>
  <c r="AW26"/>
  <c r="BE27"/>
  <c r="AO33"/>
  <c r="BE33"/>
  <c r="BL34"/>
  <c r="AZ34"/>
  <c r="AO37"/>
  <c r="BE37"/>
  <c r="BL38"/>
  <c r="AZ38"/>
  <c r="AY42"/>
  <c r="BO42"/>
  <c r="AY46"/>
  <c r="BO46"/>
  <c r="BL54"/>
  <c r="BD56"/>
  <c r="BD60"/>
  <c r="BD64"/>
  <c r="BD68"/>
  <c r="BD72"/>
  <c r="BD76"/>
  <c r="BD80"/>
  <c r="BD84"/>
  <c r="AZ103"/>
  <c r="BF112"/>
  <c r="BN112"/>
  <c r="BJ115"/>
  <c r="AU100"/>
  <c r="F38" i="21"/>
  <c r="AY100" i="20"/>
  <c r="F42" i="21"/>
  <c r="BK100" i="20"/>
  <c r="F54" i="21"/>
  <c r="BO100" i="20"/>
  <c r="F58" i="21"/>
  <c r="AR100" i="16"/>
  <c r="AY100"/>
  <c r="BE100"/>
  <c r="BM100"/>
  <c r="BL127"/>
  <c r="AS130"/>
  <c r="BD130"/>
  <c r="BO130"/>
  <c r="AT149"/>
  <c r="BD149"/>
  <c r="BO149"/>
  <c r="AS150"/>
  <c r="BD150"/>
  <c r="BL169"/>
  <c r="BE170"/>
  <c r="BM172"/>
  <c r="BL15" i="20"/>
  <c r="BM15"/>
  <c r="BL17"/>
  <c r="BM17"/>
  <c r="BL19"/>
  <c r="BM19"/>
  <c r="BL21"/>
  <c r="BM21"/>
  <c r="BL23"/>
  <c r="BM23"/>
  <c r="AS25"/>
  <c r="AO26"/>
  <c r="AO32"/>
  <c r="BE32"/>
  <c r="BL33"/>
  <c r="AZ33"/>
  <c r="AW34"/>
  <c r="BM34"/>
  <c r="AO36"/>
  <c r="BE36"/>
  <c r="BL37"/>
  <c r="AZ37"/>
  <c r="AW38"/>
  <c r="BM38"/>
  <c r="AO40"/>
  <c r="BE40"/>
  <c r="AX42"/>
  <c r="BN42"/>
  <c r="AX46"/>
  <c r="BN46"/>
  <c r="BL52"/>
  <c r="BN101"/>
  <c r="AX103"/>
  <c r="BN103"/>
  <c r="AX104"/>
  <c r="AV108"/>
  <c r="BF108"/>
  <c r="BJ112"/>
  <c r="BF113"/>
  <c r="BL127"/>
  <c r="BL131"/>
  <c r="AN146"/>
  <c r="BD146"/>
  <c r="BN148"/>
  <c r="AZ148"/>
  <c r="BJ33" i="14"/>
  <c r="AT45"/>
  <c r="BD45"/>
  <c r="AX57"/>
  <c r="AX65"/>
  <c r="BK133"/>
  <c r="AZ107"/>
  <c r="AU113"/>
  <c r="AU117"/>
  <c r="BF117"/>
  <c r="AU121"/>
  <c r="AX128"/>
  <c r="BL128"/>
  <c r="AX132"/>
  <c r="AY145"/>
  <c r="BL145"/>
  <c r="AX161"/>
  <c r="AY164"/>
  <c r="BO164"/>
  <c r="AX169"/>
  <c r="BM176"/>
  <c r="BM184"/>
  <c r="AY8" i="16"/>
  <c r="BO8"/>
  <c r="AY16"/>
  <c r="BO16"/>
  <c r="AY24"/>
  <c r="BO24"/>
  <c r="AY32"/>
  <c r="BO32"/>
  <c r="AO100"/>
  <c r="AW100"/>
  <c r="BD100"/>
  <c r="AU103"/>
  <c r="BC114"/>
  <c r="AR115"/>
  <c r="AZ115"/>
  <c r="BH115"/>
  <c r="BL116"/>
  <c r="BK118"/>
  <c r="AR123"/>
  <c r="AZ123"/>
  <c r="BH123"/>
  <c r="BK126"/>
  <c r="BA127"/>
  <c r="AR130"/>
  <c r="BC130"/>
  <c r="BI136"/>
  <c r="AR149"/>
  <c r="BC149"/>
  <c r="AO150"/>
  <c r="AZ150"/>
  <c r="BK150"/>
  <c r="BI154"/>
  <c r="BI158"/>
  <c r="BI162"/>
  <c r="BI166"/>
  <c r="BD169"/>
  <c r="BL171"/>
  <c r="BE174"/>
  <c r="BE15" i="20"/>
  <c r="BE17"/>
  <c r="BE19"/>
  <c r="BE21"/>
  <c r="BE23"/>
  <c r="BE25"/>
  <c r="BL32"/>
  <c r="AZ32"/>
  <c r="AW33"/>
  <c r="BM33"/>
  <c r="AR34"/>
  <c r="BH34"/>
  <c r="BL36"/>
  <c r="AZ36"/>
  <c r="AW37"/>
  <c r="BM37"/>
  <c r="AR38"/>
  <c r="BH38"/>
  <c r="BL40"/>
  <c r="AZ40"/>
  <c r="AQ42"/>
  <c r="BG42"/>
  <c r="AZ44"/>
  <c r="AQ46"/>
  <c r="BG46"/>
  <c r="BL53"/>
  <c r="BL55"/>
  <c r="BD57"/>
  <c r="BH59"/>
  <c r="BD61"/>
  <c r="BH63"/>
  <c r="BD65"/>
  <c r="BH67"/>
  <c r="BD69"/>
  <c r="BH71"/>
  <c r="BD73"/>
  <c r="BH75"/>
  <c r="BD77"/>
  <c r="BH79"/>
  <c r="BD81"/>
  <c r="BD83"/>
  <c r="BD85"/>
  <c r="AP100"/>
  <c r="AT100"/>
  <c r="AX100"/>
  <c r="BF100"/>
  <c r="BJ100"/>
  <c r="BN100"/>
  <c r="AR103"/>
  <c r="BH103"/>
  <c r="AV104"/>
  <c r="AR108"/>
  <c r="BD108"/>
  <c r="AX112"/>
  <c r="AP114"/>
  <c r="AV148"/>
  <c r="BL148"/>
  <c r="BL152"/>
  <c r="E7" i="21"/>
  <c r="E15"/>
  <c r="E23"/>
  <c r="BO8" i="20"/>
  <c r="BK8"/>
  <c r="BG8"/>
  <c r="BC8"/>
  <c r="AY8"/>
  <c r="AU8"/>
  <c r="AQ8"/>
  <c r="AM8"/>
  <c r="BN8"/>
  <c r="BI8"/>
  <c r="BD8"/>
  <c r="AX8"/>
  <c r="AS8"/>
  <c r="AN8"/>
  <c r="BJ8"/>
  <c r="BE8"/>
  <c r="AZ8"/>
  <c r="AT8"/>
  <c r="AO8"/>
  <c r="BL8"/>
  <c r="BF8"/>
  <c r="BA8"/>
  <c r="AV8"/>
  <c r="AP8"/>
  <c r="BM8"/>
  <c r="BH8"/>
  <c r="BB8"/>
  <c r="AW8"/>
  <c r="AR8"/>
  <c r="BO10"/>
  <c r="BK10"/>
  <c r="BG10"/>
  <c r="BC10"/>
  <c r="AY10"/>
  <c r="AU10"/>
  <c r="AQ10"/>
  <c r="AM10"/>
  <c r="BN10"/>
  <c r="BI10"/>
  <c r="BD10"/>
  <c r="AX10"/>
  <c r="AS10"/>
  <c r="AN10"/>
  <c r="BJ10"/>
  <c r="BE10"/>
  <c r="AZ10"/>
  <c r="AT10"/>
  <c r="AO10"/>
  <c r="BL10"/>
  <c r="BF10"/>
  <c r="BA10"/>
  <c r="AV10"/>
  <c r="AP10"/>
  <c r="BM10"/>
  <c r="BH10"/>
  <c r="BB10"/>
  <c r="AW10"/>
  <c r="AR10"/>
  <c r="BO12"/>
  <c r="BK12"/>
  <c r="BG12"/>
  <c r="BC12"/>
  <c r="AY12"/>
  <c r="AU12"/>
  <c r="AQ12"/>
  <c r="AM12"/>
  <c r="BN12"/>
  <c r="BI12"/>
  <c r="BD12"/>
  <c r="AX12"/>
  <c r="AS12"/>
  <c r="AN12"/>
  <c r="BJ12"/>
  <c r="BE12"/>
  <c r="AZ12"/>
  <c r="AT12"/>
  <c r="AO12"/>
  <c r="BL12"/>
  <c r="BF12"/>
  <c r="BA12"/>
  <c r="AV12"/>
  <c r="AP12"/>
  <c r="BM12"/>
  <c r="BH12"/>
  <c r="BB12"/>
  <c r="AW12"/>
  <c r="AR12"/>
  <c r="BO7"/>
  <c r="BK7"/>
  <c r="BG7"/>
  <c r="BC7"/>
  <c r="AY7"/>
  <c r="AU7"/>
  <c r="AQ7"/>
  <c r="AM7"/>
  <c r="BN7"/>
  <c r="BI7"/>
  <c r="BD7"/>
  <c r="AX7"/>
  <c r="AS7"/>
  <c r="AN7"/>
  <c r="BJ7"/>
  <c r="BE7"/>
  <c r="AZ7"/>
  <c r="AT7"/>
  <c r="AO7"/>
  <c r="BL7"/>
  <c r="BF7"/>
  <c r="BA7"/>
  <c r="AV7"/>
  <c r="AP7"/>
  <c r="BM7"/>
  <c r="BH7"/>
  <c r="BB7"/>
  <c r="AW7"/>
  <c r="AR7"/>
  <c r="BO9"/>
  <c r="BK9"/>
  <c r="BG9"/>
  <c r="BC9"/>
  <c r="AY9"/>
  <c r="AU9"/>
  <c r="AQ9"/>
  <c r="AM9"/>
  <c r="BN9"/>
  <c r="BI9"/>
  <c r="BD9"/>
  <c r="AX9"/>
  <c r="AS9"/>
  <c r="AN9"/>
  <c r="BJ9"/>
  <c r="BE9"/>
  <c r="AZ9"/>
  <c r="AT9"/>
  <c r="AO9"/>
  <c r="BL9"/>
  <c r="BF9"/>
  <c r="BA9"/>
  <c r="AV9"/>
  <c r="AP9"/>
  <c r="BM9"/>
  <c r="BH9"/>
  <c r="BB9"/>
  <c r="AW9"/>
  <c r="AR9"/>
  <c r="BO11"/>
  <c r="BK11"/>
  <c r="BG11"/>
  <c r="BC11"/>
  <c r="AY11"/>
  <c r="AU11"/>
  <c r="AQ11"/>
  <c r="AM11"/>
  <c r="BN11"/>
  <c r="BI11"/>
  <c r="BD11"/>
  <c r="AX11"/>
  <c r="AS11"/>
  <c r="AN11"/>
  <c r="BJ11"/>
  <c r="BE11"/>
  <c r="AZ11"/>
  <c r="AT11"/>
  <c r="AO11"/>
  <c r="BL11"/>
  <c r="BF11"/>
  <c r="BA11"/>
  <c r="AV11"/>
  <c r="AP11"/>
  <c r="BM11"/>
  <c r="BH11"/>
  <c r="BB11"/>
  <c r="AW11"/>
  <c r="AR11"/>
  <c r="BN13"/>
  <c r="BJ13"/>
  <c r="BF13"/>
  <c r="BB13"/>
  <c r="BO13"/>
  <c r="BK13"/>
  <c r="BG13"/>
  <c r="BC13"/>
  <c r="AY13"/>
  <c r="AU13"/>
  <c r="AQ13"/>
  <c r="AM13"/>
  <c r="BM13"/>
  <c r="BE13"/>
  <c r="AX13"/>
  <c r="AS13"/>
  <c r="AN13"/>
  <c r="BH13"/>
  <c r="AZ13"/>
  <c r="AT13"/>
  <c r="AO13"/>
  <c r="BI13"/>
  <c r="BA13"/>
  <c r="AV13"/>
  <c r="AP13"/>
  <c r="BL13"/>
  <c r="BD13"/>
  <c r="AW13"/>
  <c r="AR13"/>
  <c r="BL26"/>
  <c r="BH26"/>
  <c r="BD26"/>
  <c r="AZ26"/>
  <c r="AV26"/>
  <c r="AR26"/>
  <c r="AN26"/>
  <c r="BN26"/>
  <c r="BJ26"/>
  <c r="BF26"/>
  <c r="BB26"/>
  <c r="AX26"/>
  <c r="AT26"/>
  <c r="AP26"/>
  <c r="BO26"/>
  <c r="BK26"/>
  <c r="BG26"/>
  <c r="BC26"/>
  <c r="AY26"/>
  <c r="AU26"/>
  <c r="AQ26"/>
  <c r="AM26"/>
  <c r="AN14"/>
  <c r="AV14"/>
  <c r="BD14"/>
  <c r="AN15"/>
  <c r="AV15"/>
  <c r="BD15"/>
  <c r="AN16"/>
  <c r="AV16"/>
  <c r="BD16"/>
  <c r="AN17"/>
  <c r="AV17"/>
  <c r="BD17"/>
  <c r="AN18"/>
  <c r="AV18"/>
  <c r="BD18"/>
  <c r="AN19"/>
  <c r="AV19"/>
  <c r="BD19"/>
  <c r="AN20"/>
  <c r="AV20"/>
  <c r="BD20"/>
  <c r="AN21"/>
  <c r="AV21"/>
  <c r="BD21"/>
  <c r="AN22"/>
  <c r="AV22"/>
  <c r="BD22"/>
  <c r="AN23"/>
  <c r="AV23"/>
  <c r="BD23"/>
  <c r="AN24"/>
  <c r="AV24"/>
  <c r="AO25"/>
  <c r="BA26"/>
  <c r="AW27"/>
  <c r="BN14"/>
  <c r="BJ14"/>
  <c r="BF14"/>
  <c r="BB14"/>
  <c r="AX14"/>
  <c r="AT14"/>
  <c r="AP14"/>
  <c r="BO14"/>
  <c r="BK14"/>
  <c r="BG14"/>
  <c r="BC14"/>
  <c r="AY14"/>
  <c r="AU14"/>
  <c r="AQ14"/>
  <c r="AM14"/>
  <c r="BN15"/>
  <c r="BJ15"/>
  <c r="BF15"/>
  <c r="BB15"/>
  <c r="AX15"/>
  <c r="AT15"/>
  <c r="AP15"/>
  <c r="BO15"/>
  <c r="BK15"/>
  <c r="BG15"/>
  <c r="BC15"/>
  <c r="AY15"/>
  <c r="AU15"/>
  <c r="AQ15"/>
  <c r="AM15"/>
  <c r="BN16"/>
  <c r="BJ16"/>
  <c r="BF16"/>
  <c r="BB16"/>
  <c r="AX16"/>
  <c r="AT16"/>
  <c r="AP16"/>
  <c r="BO16"/>
  <c r="BK16"/>
  <c r="BG16"/>
  <c r="BC16"/>
  <c r="AY16"/>
  <c r="AU16"/>
  <c r="AQ16"/>
  <c r="AM16"/>
  <c r="BN17"/>
  <c r="BJ17"/>
  <c r="BF17"/>
  <c r="BB17"/>
  <c r="AX17"/>
  <c r="AT17"/>
  <c r="AP17"/>
  <c r="BO17"/>
  <c r="BK17"/>
  <c r="BG17"/>
  <c r="BC17"/>
  <c r="AY17"/>
  <c r="AU17"/>
  <c r="AQ17"/>
  <c r="AM17"/>
  <c r="BN18"/>
  <c r="BJ18"/>
  <c r="BF18"/>
  <c r="BB18"/>
  <c r="AX18"/>
  <c r="AT18"/>
  <c r="AP18"/>
  <c r="BO18"/>
  <c r="BK18"/>
  <c r="BG18"/>
  <c r="BC18"/>
  <c r="AY18"/>
  <c r="AU18"/>
  <c r="AQ18"/>
  <c r="AM18"/>
  <c r="BN19"/>
  <c r="BJ19"/>
  <c r="BF19"/>
  <c r="BB19"/>
  <c r="AX19"/>
  <c r="AT19"/>
  <c r="AP19"/>
  <c r="BO19"/>
  <c r="BK19"/>
  <c r="BG19"/>
  <c r="BC19"/>
  <c r="AY19"/>
  <c r="AU19"/>
  <c r="AQ19"/>
  <c r="AM19"/>
  <c r="BN20"/>
  <c r="BJ20"/>
  <c r="BF20"/>
  <c r="BB20"/>
  <c r="AX20"/>
  <c r="AT20"/>
  <c r="AP20"/>
  <c r="BO20"/>
  <c r="BK20"/>
  <c r="BG20"/>
  <c r="BC20"/>
  <c r="AY20"/>
  <c r="AU20"/>
  <c r="AQ20"/>
  <c r="AM20"/>
  <c r="BN21"/>
  <c r="BJ21"/>
  <c r="BF21"/>
  <c r="BB21"/>
  <c r="AX21"/>
  <c r="AT21"/>
  <c r="AP21"/>
  <c r="BO21"/>
  <c r="BK21"/>
  <c r="BG21"/>
  <c r="BC21"/>
  <c r="AY21"/>
  <c r="AU21"/>
  <c r="AQ21"/>
  <c r="AM21"/>
  <c r="BN22"/>
  <c r="BJ22"/>
  <c r="BF22"/>
  <c r="BB22"/>
  <c r="AX22"/>
  <c r="AT22"/>
  <c r="AP22"/>
  <c r="BO22"/>
  <c r="BK22"/>
  <c r="BG22"/>
  <c r="BC22"/>
  <c r="AY22"/>
  <c r="AU22"/>
  <c r="AQ22"/>
  <c r="AM22"/>
  <c r="BN23"/>
  <c r="BJ23"/>
  <c r="BF23"/>
  <c r="BB23"/>
  <c r="AX23"/>
  <c r="AT23"/>
  <c r="AP23"/>
  <c r="BO23"/>
  <c r="BK23"/>
  <c r="BG23"/>
  <c r="BC23"/>
  <c r="AY23"/>
  <c r="AU23"/>
  <c r="AQ23"/>
  <c r="AM23"/>
  <c r="BL24"/>
  <c r="BH24"/>
  <c r="BD24"/>
  <c r="AZ24"/>
  <c r="BN24"/>
  <c r="BJ24"/>
  <c r="BF24"/>
  <c r="BB24"/>
  <c r="AX24"/>
  <c r="AT24"/>
  <c r="AP24"/>
  <c r="BO24"/>
  <c r="BK24"/>
  <c r="BG24"/>
  <c r="BC24"/>
  <c r="AY24"/>
  <c r="AU24"/>
  <c r="AQ24"/>
  <c r="AM24"/>
  <c r="BL25"/>
  <c r="BH25"/>
  <c r="BD25"/>
  <c r="AZ25"/>
  <c r="AV25"/>
  <c r="AR25"/>
  <c r="AN25"/>
  <c r="BN25"/>
  <c r="BJ25"/>
  <c r="BF25"/>
  <c r="BB25"/>
  <c r="AX25"/>
  <c r="AT25"/>
  <c r="AP25"/>
  <c r="BO25"/>
  <c r="BK25"/>
  <c r="BG25"/>
  <c r="BC25"/>
  <c r="AY25"/>
  <c r="AU25"/>
  <c r="AQ25"/>
  <c r="AM25"/>
  <c r="BO29"/>
  <c r="BK29"/>
  <c r="BG29"/>
  <c r="BC29"/>
  <c r="AY29"/>
  <c r="AU29"/>
  <c r="AQ29"/>
  <c r="AM29"/>
  <c r="BN29"/>
  <c r="BI29"/>
  <c r="BD29"/>
  <c r="AX29"/>
  <c r="AS29"/>
  <c r="AN29"/>
  <c r="BJ29"/>
  <c r="BE29"/>
  <c r="AZ29"/>
  <c r="AT29"/>
  <c r="AO29"/>
  <c r="BL29"/>
  <c r="BF29"/>
  <c r="BA29"/>
  <c r="AV29"/>
  <c r="AP29"/>
  <c r="BM29"/>
  <c r="BH29"/>
  <c r="BB29"/>
  <c r="AW29"/>
  <c r="AR29"/>
  <c r="BO31"/>
  <c r="BK31"/>
  <c r="BG31"/>
  <c r="BC31"/>
  <c r="AY31"/>
  <c r="AU31"/>
  <c r="AQ31"/>
  <c r="AM31"/>
  <c r="BN31"/>
  <c r="BI31"/>
  <c r="BD31"/>
  <c r="AX31"/>
  <c r="AS31"/>
  <c r="AN31"/>
  <c r="BJ31"/>
  <c r="BE31"/>
  <c r="AZ31"/>
  <c r="AT31"/>
  <c r="AO31"/>
  <c r="BL31"/>
  <c r="BF31"/>
  <c r="BA31"/>
  <c r="AV31"/>
  <c r="AP31"/>
  <c r="BM31"/>
  <c r="BH31"/>
  <c r="BB31"/>
  <c r="AW31"/>
  <c r="AR31"/>
  <c r="AS14"/>
  <c r="BA14"/>
  <c r="BI14"/>
  <c r="AS15"/>
  <c r="BA15"/>
  <c r="BI15"/>
  <c r="AS16"/>
  <c r="BA16"/>
  <c r="BI16"/>
  <c r="AS17"/>
  <c r="BA17"/>
  <c r="BI17"/>
  <c r="AS18"/>
  <c r="BA18"/>
  <c r="BI18"/>
  <c r="AS19"/>
  <c r="BA19"/>
  <c r="BI19"/>
  <c r="AS20"/>
  <c r="BA20"/>
  <c r="BI20"/>
  <c r="AS21"/>
  <c r="BA21"/>
  <c r="BI21"/>
  <c r="AS22"/>
  <c r="BA22"/>
  <c r="BI22"/>
  <c r="AS23"/>
  <c r="BA23"/>
  <c r="BI23"/>
  <c r="AS24"/>
  <c r="BE24"/>
  <c r="BA25"/>
  <c r="AS27"/>
  <c r="BJ27"/>
  <c r="AR14"/>
  <c r="AZ14"/>
  <c r="BH14"/>
  <c r="AR15"/>
  <c r="AZ15"/>
  <c r="BH15"/>
  <c r="AR16"/>
  <c r="AZ16"/>
  <c r="BH16"/>
  <c r="AR17"/>
  <c r="AZ17"/>
  <c r="BH17"/>
  <c r="AR18"/>
  <c r="AZ18"/>
  <c r="BH18"/>
  <c r="AR19"/>
  <c r="AZ19"/>
  <c r="BH19"/>
  <c r="AR20"/>
  <c r="AZ20"/>
  <c r="BH20"/>
  <c r="AR21"/>
  <c r="AZ21"/>
  <c r="BH21"/>
  <c r="AR22"/>
  <c r="AZ22"/>
  <c r="BH22"/>
  <c r="AR23"/>
  <c r="AZ23"/>
  <c r="BH23"/>
  <c r="AR24"/>
  <c r="BA24"/>
  <c r="AW25"/>
  <c r="BM25"/>
  <c r="AS26"/>
  <c r="BI26"/>
  <c r="AO27"/>
  <c r="BO27"/>
  <c r="BK27"/>
  <c r="BG27"/>
  <c r="BN27"/>
  <c r="BI27"/>
  <c r="BD27"/>
  <c r="AZ27"/>
  <c r="AV27"/>
  <c r="AR27"/>
  <c r="AN27"/>
  <c r="BL27"/>
  <c r="BF27"/>
  <c r="BB27"/>
  <c r="AX27"/>
  <c r="AT27"/>
  <c r="AP27"/>
  <c r="BM27"/>
  <c r="BH27"/>
  <c r="BC27"/>
  <c r="AY27"/>
  <c r="AU27"/>
  <c r="AQ27"/>
  <c r="AM27"/>
  <c r="BO28"/>
  <c r="BK28"/>
  <c r="BG28"/>
  <c r="BC28"/>
  <c r="AY28"/>
  <c r="AU28"/>
  <c r="AQ28"/>
  <c r="AM28"/>
  <c r="BN28"/>
  <c r="BI28"/>
  <c r="BD28"/>
  <c r="AX28"/>
  <c r="AS28"/>
  <c r="AN28"/>
  <c r="BJ28"/>
  <c r="BE28"/>
  <c r="AZ28"/>
  <c r="AT28"/>
  <c r="AO28"/>
  <c r="BL28"/>
  <c r="BF28"/>
  <c r="BA28"/>
  <c r="AV28"/>
  <c r="AP28"/>
  <c r="BM28"/>
  <c r="BH28"/>
  <c r="BB28"/>
  <c r="AW28"/>
  <c r="AR28"/>
  <c r="BO30"/>
  <c r="BK30"/>
  <c r="BG30"/>
  <c r="BC30"/>
  <c r="AY30"/>
  <c r="AU30"/>
  <c r="AQ30"/>
  <c r="AM30"/>
  <c r="BN30"/>
  <c r="BI30"/>
  <c r="BD30"/>
  <c r="AX30"/>
  <c r="AS30"/>
  <c r="AN30"/>
  <c r="BJ30"/>
  <c r="BE30"/>
  <c r="AZ30"/>
  <c r="AT30"/>
  <c r="AO30"/>
  <c r="BL30"/>
  <c r="BF30"/>
  <c r="BA30"/>
  <c r="AV30"/>
  <c r="AP30"/>
  <c r="BM30"/>
  <c r="BH30"/>
  <c r="BB30"/>
  <c r="AW30"/>
  <c r="AR30"/>
  <c r="BO41"/>
  <c r="BK41"/>
  <c r="BG41"/>
  <c r="BC41"/>
  <c r="AY41"/>
  <c r="AU41"/>
  <c r="AQ41"/>
  <c r="AM41"/>
  <c r="BL41"/>
  <c r="BH41"/>
  <c r="BD41"/>
  <c r="AZ41"/>
  <c r="AV41"/>
  <c r="AR41"/>
  <c r="AN41"/>
  <c r="BN41"/>
  <c r="BF41"/>
  <c r="AX41"/>
  <c r="AP41"/>
  <c r="BI41"/>
  <c r="BA41"/>
  <c r="AS41"/>
  <c r="BJ41"/>
  <c r="BB41"/>
  <c r="AT41"/>
  <c r="BM41"/>
  <c r="BE41"/>
  <c r="AW41"/>
  <c r="AO41"/>
  <c r="BO45"/>
  <c r="BK45"/>
  <c r="BG45"/>
  <c r="BC45"/>
  <c r="AY45"/>
  <c r="AU45"/>
  <c r="AQ45"/>
  <c r="AM45"/>
  <c r="BL45"/>
  <c r="BH45"/>
  <c r="BD45"/>
  <c r="AZ45"/>
  <c r="AV45"/>
  <c r="AR45"/>
  <c r="AN45"/>
  <c r="BN45"/>
  <c r="BF45"/>
  <c r="AX45"/>
  <c r="AP45"/>
  <c r="BI45"/>
  <c r="BA45"/>
  <c r="AS45"/>
  <c r="BJ45"/>
  <c r="BB45"/>
  <c r="AT45"/>
  <c r="BM45"/>
  <c r="BE45"/>
  <c r="AW45"/>
  <c r="AO45"/>
  <c r="BA27"/>
  <c r="BN58"/>
  <c r="BJ58"/>
  <c r="BF58"/>
  <c r="BB58"/>
  <c r="AX58"/>
  <c r="AT58"/>
  <c r="AP58"/>
  <c r="BO58"/>
  <c r="BK58"/>
  <c r="BG58"/>
  <c r="BC58"/>
  <c r="AY58"/>
  <c r="AU58"/>
  <c r="AQ58"/>
  <c r="AM58"/>
  <c r="BM58"/>
  <c r="BI58"/>
  <c r="BE58"/>
  <c r="BA58"/>
  <c r="AW58"/>
  <c r="AS58"/>
  <c r="AO58"/>
  <c r="BN62"/>
  <c r="BJ62"/>
  <c r="BF62"/>
  <c r="BB62"/>
  <c r="AX62"/>
  <c r="AT62"/>
  <c r="AP62"/>
  <c r="BO62"/>
  <c r="BK62"/>
  <c r="BG62"/>
  <c r="BC62"/>
  <c r="AY62"/>
  <c r="AU62"/>
  <c r="AQ62"/>
  <c r="AM62"/>
  <c r="BM62"/>
  <c r="BI62"/>
  <c r="BE62"/>
  <c r="BA62"/>
  <c r="AW62"/>
  <c r="AS62"/>
  <c r="AO62"/>
  <c r="BN66"/>
  <c r="BJ66"/>
  <c r="BF66"/>
  <c r="BB66"/>
  <c r="AX66"/>
  <c r="AT66"/>
  <c r="AP66"/>
  <c r="BO66"/>
  <c r="BK66"/>
  <c r="BG66"/>
  <c r="BC66"/>
  <c r="AY66"/>
  <c r="AU66"/>
  <c r="AQ66"/>
  <c r="AM66"/>
  <c r="BM66"/>
  <c r="BI66"/>
  <c r="BE66"/>
  <c r="BA66"/>
  <c r="AW66"/>
  <c r="AS66"/>
  <c r="AO66"/>
  <c r="BN70"/>
  <c r="BJ70"/>
  <c r="BF70"/>
  <c r="BB70"/>
  <c r="AX70"/>
  <c r="AT70"/>
  <c r="AP70"/>
  <c r="BO70"/>
  <c r="BK70"/>
  <c r="BG70"/>
  <c r="BC70"/>
  <c r="AY70"/>
  <c r="AU70"/>
  <c r="AQ70"/>
  <c r="AM70"/>
  <c r="BM70"/>
  <c r="BI70"/>
  <c r="BE70"/>
  <c r="BA70"/>
  <c r="AW70"/>
  <c r="AS70"/>
  <c r="AO70"/>
  <c r="BN74"/>
  <c r="BJ74"/>
  <c r="BF74"/>
  <c r="BB74"/>
  <c r="AX74"/>
  <c r="AT74"/>
  <c r="AP74"/>
  <c r="BO74"/>
  <c r="BK74"/>
  <c r="BG74"/>
  <c r="BC74"/>
  <c r="AY74"/>
  <c r="AU74"/>
  <c r="AQ74"/>
  <c r="AM74"/>
  <c r="BM74"/>
  <c r="BI74"/>
  <c r="BE74"/>
  <c r="BA74"/>
  <c r="AW74"/>
  <c r="AS74"/>
  <c r="AO74"/>
  <c r="BN78"/>
  <c r="BJ78"/>
  <c r="BF78"/>
  <c r="BB78"/>
  <c r="AX78"/>
  <c r="AT78"/>
  <c r="AP78"/>
  <c r="BO78"/>
  <c r="BK78"/>
  <c r="BG78"/>
  <c r="BC78"/>
  <c r="AY78"/>
  <c r="AU78"/>
  <c r="AQ78"/>
  <c r="AM78"/>
  <c r="BM78"/>
  <c r="BI78"/>
  <c r="BE78"/>
  <c r="BA78"/>
  <c r="AW78"/>
  <c r="AS78"/>
  <c r="AO78"/>
  <c r="BN82"/>
  <c r="BJ82"/>
  <c r="BF82"/>
  <c r="BB82"/>
  <c r="AX82"/>
  <c r="AT82"/>
  <c r="AP82"/>
  <c r="BO82"/>
  <c r="BK82"/>
  <c r="BG82"/>
  <c r="BC82"/>
  <c r="AY82"/>
  <c r="AU82"/>
  <c r="AQ82"/>
  <c r="AM82"/>
  <c r="BM82"/>
  <c r="BI82"/>
  <c r="BE82"/>
  <c r="BA82"/>
  <c r="AW82"/>
  <c r="AS82"/>
  <c r="AO82"/>
  <c r="BM99"/>
  <c r="BI99"/>
  <c r="BE99"/>
  <c r="BA99"/>
  <c r="AW99"/>
  <c r="AS99"/>
  <c r="AO99"/>
  <c r="BL99"/>
  <c r="BG99"/>
  <c r="BB99"/>
  <c r="AV99"/>
  <c r="AQ99"/>
  <c r="BN99"/>
  <c r="BH99"/>
  <c r="BC99"/>
  <c r="AX99"/>
  <c r="AR99"/>
  <c r="AM99"/>
  <c r="BO99"/>
  <c r="BJ99"/>
  <c r="BD99"/>
  <c r="AY99"/>
  <c r="AT99"/>
  <c r="AN99"/>
  <c r="BK99"/>
  <c r="BF99"/>
  <c r="AZ99"/>
  <c r="AU99"/>
  <c r="AP99"/>
  <c r="AN32"/>
  <c r="AV32"/>
  <c r="BD32"/>
  <c r="AN33"/>
  <c r="AV33"/>
  <c r="BD33"/>
  <c r="AN34"/>
  <c r="AV34"/>
  <c r="BD34"/>
  <c r="AN35"/>
  <c r="AV35"/>
  <c r="BD35"/>
  <c r="AN36"/>
  <c r="AV36"/>
  <c r="BD36"/>
  <c r="AN37"/>
  <c r="AV37"/>
  <c r="BD37"/>
  <c r="AN38"/>
  <c r="AV38"/>
  <c r="BD38"/>
  <c r="AN39"/>
  <c r="AV39"/>
  <c r="BD39"/>
  <c r="AN40"/>
  <c r="AV40"/>
  <c r="BD40"/>
  <c r="AM42"/>
  <c r="AU42"/>
  <c r="BC42"/>
  <c r="AM43"/>
  <c r="AU43"/>
  <c r="BC43"/>
  <c r="AN44"/>
  <c r="AV44"/>
  <c r="BD44"/>
  <c r="AM46"/>
  <c r="AU46"/>
  <c r="BC46"/>
  <c r="AO52"/>
  <c r="AW52"/>
  <c r="BE52"/>
  <c r="BM52"/>
  <c r="AO53"/>
  <c r="AW53"/>
  <c r="BE53"/>
  <c r="BM53"/>
  <c r="AO54"/>
  <c r="AW54"/>
  <c r="BE54"/>
  <c r="BM54"/>
  <c r="AO55"/>
  <c r="AW55"/>
  <c r="BE55"/>
  <c r="BM55"/>
  <c r="AR56"/>
  <c r="BH56"/>
  <c r="AN57"/>
  <c r="AZ58"/>
  <c r="AV59"/>
  <c r="BL59"/>
  <c r="AR60"/>
  <c r="BH60"/>
  <c r="AN61"/>
  <c r="AZ62"/>
  <c r="AV63"/>
  <c r="BL63"/>
  <c r="AR64"/>
  <c r="BH64"/>
  <c r="AN65"/>
  <c r="AZ66"/>
  <c r="AV67"/>
  <c r="BL67"/>
  <c r="AR68"/>
  <c r="BH68"/>
  <c r="AN69"/>
  <c r="AZ70"/>
  <c r="AV71"/>
  <c r="BL71"/>
  <c r="AR72"/>
  <c r="BH72"/>
  <c r="AN73"/>
  <c r="AZ74"/>
  <c r="AV75"/>
  <c r="BL75"/>
  <c r="AR76"/>
  <c r="BH76"/>
  <c r="AN77"/>
  <c r="AZ78"/>
  <c r="AV79"/>
  <c r="BL79"/>
  <c r="AR80"/>
  <c r="BH80"/>
  <c r="AN81"/>
  <c r="AZ82"/>
  <c r="AV83"/>
  <c r="BL83"/>
  <c r="AR84"/>
  <c r="BH84"/>
  <c r="AN85"/>
  <c r="AO86"/>
  <c r="AO87"/>
  <c r="BJ87"/>
  <c r="BA88"/>
  <c r="BF89"/>
  <c r="AV90"/>
  <c r="BN32"/>
  <c r="BJ32"/>
  <c r="BF32"/>
  <c r="BB32"/>
  <c r="AX32"/>
  <c r="AT32"/>
  <c r="AP32"/>
  <c r="BO32"/>
  <c r="BK32"/>
  <c r="BG32"/>
  <c r="BC32"/>
  <c r="AY32"/>
  <c r="AU32"/>
  <c r="AQ32"/>
  <c r="AM32"/>
  <c r="BN33"/>
  <c r="BJ33"/>
  <c r="BF33"/>
  <c r="BB33"/>
  <c r="AX33"/>
  <c r="AT33"/>
  <c r="AP33"/>
  <c r="BO33"/>
  <c r="BK33"/>
  <c r="BG33"/>
  <c r="BC33"/>
  <c r="AY33"/>
  <c r="AU33"/>
  <c r="AQ33"/>
  <c r="AM33"/>
  <c r="BN34"/>
  <c r="BJ34"/>
  <c r="BF34"/>
  <c r="BB34"/>
  <c r="AX34"/>
  <c r="AT34"/>
  <c r="AP34"/>
  <c r="BO34"/>
  <c r="BK34"/>
  <c r="BG34"/>
  <c r="BC34"/>
  <c r="AY34"/>
  <c r="AU34"/>
  <c r="AQ34"/>
  <c r="AM34"/>
  <c r="BN35"/>
  <c r="BJ35"/>
  <c r="BF35"/>
  <c r="BB35"/>
  <c r="AX35"/>
  <c r="AT35"/>
  <c r="AP35"/>
  <c r="BO35"/>
  <c r="BK35"/>
  <c r="BG35"/>
  <c r="BC35"/>
  <c r="AY35"/>
  <c r="AU35"/>
  <c r="AQ35"/>
  <c r="AM35"/>
  <c r="BN36"/>
  <c r="BJ36"/>
  <c r="BF36"/>
  <c r="BB36"/>
  <c r="AX36"/>
  <c r="AT36"/>
  <c r="AP36"/>
  <c r="BO36"/>
  <c r="BK36"/>
  <c r="BG36"/>
  <c r="BC36"/>
  <c r="AY36"/>
  <c r="AU36"/>
  <c r="AQ36"/>
  <c r="AM36"/>
  <c r="BN37"/>
  <c r="BJ37"/>
  <c r="BF37"/>
  <c r="BB37"/>
  <c r="AX37"/>
  <c r="AT37"/>
  <c r="AP37"/>
  <c r="BO37"/>
  <c r="BK37"/>
  <c r="BG37"/>
  <c r="BC37"/>
  <c r="AY37"/>
  <c r="AU37"/>
  <c r="AQ37"/>
  <c r="AM37"/>
  <c r="BN38"/>
  <c r="BJ38"/>
  <c r="BF38"/>
  <c r="BB38"/>
  <c r="AX38"/>
  <c r="AT38"/>
  <c r="AP38"/>
  <c r="BO38"/>
  <c r="BK38"/>
  <c r="BG38"/>
  <c r="BC38"/>
  <c r="AY38"/>
  <c r="AU38"/>
  <c r="AQ38"/>
  <c r="AM38"/>
  <c r="BN39"/>
  <c r="BJ39"/>
  <c r="BF39"/>
  <c r="BB39"/>
  <c r="AX39"/>
  <c r="AT39"/>
  <c r="AP39"/>
  <c r="BO39"/>
  <c r="BK39"/>
  <c r="BG39"/>
  <c r="BC39"/>
  <c r="AY39"/>
  <c r="AU39"/>
  <c r="AQ39"/>
  <c r="AM39"/>
  <c r="BN40"/>
  <c r="BJ40"/>
  <c r="BF40"/>
  <c r="BB40"/>
  <c r="AX40"/>
  <c r="AT40"/>
  <c r="AP40"/>
  <c r="BO40"/>
  <c r="BK40"/>
  <c r="BG40"/>
  <c r="BC40"/>
  <c r="AY40"/>
  <c r="AU40"/>
  <c r="AQ40"/>
  <c r="AM40"/>
  <c r="BL42"/>
  <c r="BH42"/>
  <c r="BD42"/>
  <c r="AZ42"/>
  <c r="AV42"/>
  <c r="AR42"/>
  <c r="AN42"/>
  <c r="BM42"/>
  <c r="BI42"/>
  <c r="BE42"/>
  <c r="BA42"/>
  <c r="AW42"/>
  <c r="AS42"/>
  <c r="AO42"/>
  <c r="BM43"/>
  <c r="BI43"/>
  <c r="BE43"/>
  <c r="BA43"/>
  <c r="AW43"/>
  <c r="AS43"/>
  <c r="AO43"/>
  <c r="BN43"/>
  <c r="BJ43"/>
  <c r="BF43"/>
  <c r="BB43"/>
  <c r="AX43"/>
  <c r="AT43"/>
  <c r="AP43"/>
  <c r="BN44"/>
  <c r="BJ44"/>
  <c r="BF44"/>
  <c r="BB44"/>
  <c r="AX44"/>
  <c r="AT44"/>
  <c r="AP44"/>
  <c r="BO44"/>
  <c r="BK44"/>
  <c r="BG44"/>
  <c r="BC44"/>
  <c r="AY44"/>
  <c r="AU44"/>
  <c r="AQ44"/>
  <c r="AM44"/>
  <c r="BL46"/>
  <c r="BH46"/>
  <c r="BD46"/>
  <c r="AZ46"/>
  <c r="AV46"/>
  <c r="AR46"/>
  <c r="AN46"/>
  <c r="BM46"/>
  <c r="BI46"/>
  <c r="BE46"/>
  <c r="BA46"/>
  <c r="AW46"/>
  <c r="AS46"/>
  <c r="AO46"/>
  <c r="BN57"/>
  <c r="BJ57"/>
  <c r="BF57"/>
  <c r="BB57"/>
  <c r="AX57"/>
  <c r="AT57"/>
  <c r="AP57"/>
  <c r="BO57"/>
  <c r="BK57"/>
  <c r="BG57"/>
  <c r="BC57"/>
  <c r="AY57"/>
  <c r="AU57"/>
  <c r="AQ57"/>
  <c r="AM57"/>
  <c r="BM57"/>
  <c r="BI57"/>
  <c r="BE57"/>
  <c r="BA57"/>
  <c r="AW57"/>
  <c r="AS57"/>
  <c r="AO57"/>
  <c r="BN61"/>
  <c r="BJ61"/>
  <c r="BF61"/>
  <c r="BB61"/>
  <c r="AX61"/>
  <c r="AT61"/>
  <c r="AP61"/>
  <c r="BO61"/>
  <c r="BK61"/>
  <c r="BG61"/>
  <c r="BC61"/>
  <c r="AY61"/>
  <c r="AU61"/>
  <c r="AQ61"/>
  <c r="AM61"/>
  <c r="BM61"/>
  <c r="BI61"/>
  <c r="BE61"/>
  <c r="BA61"/>
  <c r="AW61"/>
  <c r="AS61"/>
  <c r="AO61"/>
  <c r="BN65"/>
  <c r="BJ65"/>
  <c r="BF65"/>
  <c r="BB65"/>
  <c r="AX65"/>
  <c r="AT65"/>
  <c r="AP65"/>
  <c r="BO65"/>
  <c r="BK65"/>
  <c r="BG65"/>
  <c r="BC65"/>
  <c r="AY65"/>
  <c r="AU65"/>
  <c r="AQ65"/>
  <c r="AM65"/>
  <c r="BM65"/>
  <c r="BI65"/>
  <c r="BE65"/>
  <c r="BA65"/>
  <c r="AW65"/>
  <c r="AS65"/>
  <c r="AO65"/>
  <c r="BN69"/>
  <c r="BJ69"/>
  <c r="BF69"/>
  <c r="BB69"/>
  <c r="AX69"/>
  <c r="AT69"/>
  <c r="AP69"/>
  <c r="BO69"/>
  <c r="BK69"/>
  <c r="BG69"/>
  <c r="BC69"/>
  <c r="AY69"/>
  <c r="AU69"/>
  <c r="AQ69"/>
  <c r="AM69"/>
  <c r="BM69"/>
  <c r="BI69"/>
  <c r="BE69"/>
  <c r="BA69"/>
  <c r="AW69"/>
  <c r="AS69"/>
  <c r="AO69"/>
  <c r="BN73"/>
  <c r="BJ73"/>
  <c r="BF73"/>
  <c r="BB73"/>
  <c r="AX73"/>
  <c r="AT73"/>
  <c r="AP73"/>
  <c r="BO73"/>
  <c r="BK73"/>
  <c r="BG73"/>
  <c r="BC73"/>
  <c r="AY73"/>
  <c r="AU73"/>
  <c r="AQ73"/>
  <c r="AM73"/>
  <c r="BM73"/>
  <c r="BI73"/>
  <c r="BE73"/>
  <c r="BA73"/>
  <c r="AW73"/>
  <c r="AS73"/>
  <c r="AO73"/>
  <c r="BN77"/>
  <c r="BJ77"/>
  <c r="BF77"/>
  <c r="BB77"/>
  <c r="AX77"/>
  <c r="AT77"/>
  <c r="AP77"/>
  <c r="BO77"/>
  <c r="BK77"/>
  <c r="BG77"/>
  <c r="BC77"/>
  <c r="AY77"/>
  <c r="AU77"/>
  <c r="AQ77"/>
  <c r="AM77"/>
  <c r="BM77"/>
  <c r="BI77"/>
  <c r="BE77"/>
  <c r="BA77"/>
  <c r="AW77"/>
  <c r="AS77"/>
  <c r="AO77"/>
  <c r="BN81"/>
  <c r="BJ81"/>
  <c r="BF81"/>
  <c r="BB81"/>
  <c r="AX81"/>
  <c r="AT81"/>
  <c r="AP81"/>
  <c r="BO81"/>
  <c r="BK81"/>
  <c r="BG81"/>
  <c r="BC81"/>
  <c r="AY81"/>
  <c r="AU81"/>
  <c r="AQ81"/>
  <c r="AM81"/>
  <c r="BM81"/>
  <c r="BI81"/>
  <c r="BE81"/>
  <c r="BA81"/>
  <c r="AW81"/>
  <c r="AS81"/>
  <c r="AO81"/>
  <c r="BN85"/>
  <c r="BJ85"/>
  <c r="BF85"/>
  <c r="BB85"/>
  <c r="AX85"/>
  <c r="AT85"/>
  <c r="AP85"/>
  <c r="BO85"/>
  <c r="BK85"/>
  <c r="BG85"/>
  <c r="BC85"/>
  <c r="AY85"/>
  <c r="AU85"/>
  <c r="AQ85"/>
  <c r="AM85"/>
  <c r="BM85"/>
  <c r="BI85"/>
  <c r="BE85"/>
  <c r="BA85"/>
  <c r="AW85"/>
  <c r="AS85"/>
  <c r="AO85"/>
  <c r="BN86"/>
  <c r="BJ86"/>
  <c r="BL86"/>
  <c r="BG86"/>
  <c r="BC86"/>
  <c r="AY86"/>
  <c r="AU86"/>
  <c r="AQ86"/>
  <c r="AM86"/>
  <c r="BM86"/>
  <c r="BH86"/>
  <c r="BD86"/>
  <c r="AZ86"/>
  <c r="AV86"/>
  <c r="AR86"/>
  <c r="AN86"/>
  <c r="BK86"/>
  <c r="BF86"/>
  <c r="BB86"/>
  <c r="AX86"/>
  <c r="AT86"/>
  <c r="AP86"/>
  <c r="BO87"/>
  <c r="BK87"/>
  <c r="BG87"/>
  <c r="BC87"/>
  <c r="AY87"/>
  <c r="AU87"/>
  <c r="AQ87"/>
  <c r="AM87"/>
  <c r="BM87"/>
  <c r="BH87"/>
  <c r="BB87"/>
  <c r="AW87"/>
  <c r="AR87"/>
  <c r="BN87"/>
  <c r="BI87"/>
  <c r="BD87"/>
  <c r="AX87"/>
  <c r="AS87"/>
  <c r="AN87"/>
  <c r="BL87"/>
  <c r="BF87"/>
  <c r="BA87"/>
  <c r="AV87"/>
  <c r="AP87"/>
  <c r="AS32"/>
  <c r="BA32"/>
  <c r="BI32"/>
  <c r="AS33"/>
  <c r="BA33"/>
  <c r="BI33"/>
  <c r="AS34"/>
  <c r="BA34"/>
  <c r="BI34"/>
  <c r="AS35"/>
  <c r="BA35"/>
  <c r="BI35"/>
  <c r="AS36"/>
  <c r="BA36"/>
  <c r="BI36"/>
  <c r="AS37"/>
  <c r="BA37"/>
  <c r="BI37"/>
  <c r="AS38"/>
  <c r="BA38"/>
  <c r="BI38"/>
  <c r="AS39"/>
  <c r="BA39"/>
  <c r="BI39"/>
  <c r="AS40"/>
  <c r="BA40"/>
  <c r="BI40"/>
  <c r="AT42"/>
  <c r="BB42"/>
  <c r="BJ42"/>
  <c r="AR43"/>
  <c r="AZ43"/>
  <c r="BH43"/>
  <c r="AS44"/>
  <c r="BA44"/>
  <c r="BI44"/>
  <c r="AT46"/>
  <c r="BB46"/>
  <c r="BJ46"/>
  <c r="AN52"/>
  <c r="AV52"/>
  <c r="BD52"/>
  <c r="AN53"/>
  <c r="AV53"/>
  <c r="BD53"/>
  <c r="AN54"/>
  <c r="AV54"/>
  <c r="BD54"/>
  <c r="AN55"/>
  <c r="AV55"/>
  <c r="BD55"/>
  <c r="AN56"/>
  <c r="AZ57"/>
  <c r="AV58"/>
  <c r="BL58"/>
  <c r="AR59"/>
  <c r="AN60"/>
  <c r="AZ61"/>
  <c r="AV62"/>
  <c r="BL62"/>
  <c r="AR63"/>
  <c r="AN64"/>
  <c r="AZ65"/>
  <c r="AV66"/>
  <c r="BL66"/>
  <c r="AR67"/>
  <c r="AN68"/>
  <c r="AZ69"/>
  <c r="AV70"/>
  <c r="BL70"/>
  <c r="AR71"/>
  <c r="AN72"/>
  <c r="AZ73"/>
  <c r="AV74"/>
  <c r="BL74"/>
  <c r="AR75"/>
  <c r="AN76"/>
  <c r="AZ77"/>
  <c r="AV78"/>
  <c r="BL78"/>
  <c r="AR79"/>
  <c r="AN80"/>
  <c r="AZ81"/>
  <c r="AV82"/>
  <c r="BL82"/>
  <c r="AR83"/>
  <c r="BH83"/>
  <c r="AN84"/>
  <c r="AZ85"/>
  <c r="BA86"/>
  <c r="BE87"/>
  <c r="AU88"/>
  <c r="AZ89"/>
  <c r="AQ90"/>
  <c r="BN53"/>
  <c r="BJ53"/>
  <c r="BF53"/>
  <c r="BB53"/>
  <c r="AX53"/>
  <c r="AT53"/>
  <c r="AP53"/>
  <c r="BO53"/>
  <c r="BK53"/>
  <c r="BG53"/>
  <c r="BC53"/>
  <c r="AY53"/>
  <c r="AU53"/>
  <c r="AQ53"/>
  <c r="AM53"/>
  <c r="BN54"/>
  <c r="BJ54"/>
  <c r="BF54"/>
  <c r="BB54"/>
  <c r="AX54"/>
  <c r="AT54"/>
  <c r="AP54"/>
  <c r="BO54"/>
  <c r="BK54"/>
  <c r="BG54"/>
  <c r="BC54"/>
  <c r="AY54"/>
  <c r="AU54"/>
  <c r="AQ54"/>
  <c r="AM54"/>
  <c r="BN55"/>
  <c r="BJ55"/>
  <c r="BF55"/>
  <c r="BB55"/>
  <c r="AX55"/>
  <c r="AT55"/>
  <c r="AP55"/>
  <c r="BO55"/>
  <c r="BK55"/>
  <c r="BG55"/>
  <c r="BC55"/>
  <c r="AY55"/>
  <c r="AU55"/>
  <c r="AQ55"/>
  <c r="AM55"/>
  <c r="BN56"/>
  <c r="BJ56"/>
  <c r="BF56"/>
  <c r="BB56"/>
  <c r="AX56"/>
  <c r="AT56"/>
  <c r="AP56"/>
  <c r="BO56"/>
  <c r="BK56"/>
  <c r="BG56"/>
  <c r="BC56"/>
  <c r="AY56"/>
  <c r="AU56"/>
  <c r="AQ56"/>
  <c r="AM56"/>
  <c r="BM56"/>
  <c r="BI56"/>
  <c r="BE56"/>
  <c r="BA56"/>
  <c r="AW56"/>
  <c r="AS56"/>
  <c r="AO56"/>
  <c r="BN60"/>
  <c r="BJ60"/>
  <c r="BF60"/>
  <c r="BB60"/>
  <c r="AX60"/>
  <c r="AT60"/>
  <c r="AP60"/>
  <c r="BO60"/>
  <c r="BK60"/>
  <c r="BG60"/>
  <c r="BC60"/>
  <c r="AY60"/>
  <c r="AU60"/>
  <c r="AQ60"/>
  <c r="AM60"/>
  <c r="BM60"/>
  <c r="BI60"/>
  <c r="BE60"/>
  <c r="BA60"/>
  <c r="AW60"/>
  <c r="AS60"/>
  <c r="AO60"/>
  <c r="BN64"/>
  <c r="BJ64"/>
  <c r="BF64"/>
  <c r="BB64"/>
  <c r="AX64"/>
  <c r="AT64"/>
  <c r="AP64"/>
  <c r="BO64"/>
  <c r="BK64"/>
  <c r="BG64"/>
  <c r="BC64"/>
  <c r="AY64"/>
  <c r="AU64"/>
  <c r="AQ64"/>
  <c r="AM64"/>
  <c r="BM64"/>
  <c r="BI64"/>
  <c r="BE64"/>
  <c r="BA64"/>
  <c r="AW64"/>
  <c r="AS64"/>
  <c r="AO64"/>
  <c r="BN68"/>
  <c r="BJ68"/>
  <c r="BF68"/>
  <c r="BB68"/>
  <c r="AX68"/>
  <c r="AT68"/>
  <c r="AP68"/>
  <c r="BO68"/>
  <c r="BK68"/>
  <c r="BG68"/>
  <c r="BC68"/>
  <c r="AY68"/>
  <c r="AU68"/>
  <c r="AQ68"/>
  <c r="AM68"/>
  <c r="BM68"/>
  <c r="BI68"/>
  <c r="BE68"/>
  <c r="BA68"/>
  <c r="AW68"/>
  <c r="AS68"/>
  <c r="AO68"/>
  <c r="BN72"/>
  <c r="BJ72"/>
  <c r="BF72"/>
  <c r="BB72"/>
  <c r="AX72"/>
  <c r="AT72"/>
  <c r="AP72"/>
  <c r="BO72"/>
  <c r="BK72"/>
  <c r="BG72"/>
  <c r="BC72"/>
  <c r="AY72"/>
  <c r="AU72"/>
  <c r="AQ72"/>
  <c r="AM72"/>
  <c r="BM72"/>
  <c r="BI72"/>
  <c r="BE72"/>
  <c r="BA72"/>
  <c r="AW72"/>
  <c r="AS72"/>
  <c r="AO72"/>
  <c r="BN76"/>
  <c r="BJ76"/>
  <c r="BF76"/>
  <c r="BB76"/>
  <c r="AX76"/>
  <c r="AT76"/>
  <c r="AP76"/>
  <c r="BO76"/>
  <c r="BK76"/>
  <c r="BG76"/>
  <c r="BC76"/>
  <c r="AY76"/>
  <c r="AU76"/>
  <c r="AQ76"/>
  <c r="AM76"/>
  <c r="BM76"/>
  <c r="BI76"/>
  <c r="BE76"/>
  <c r="BA76"/>
  <c r="AW76"/>
  <c r="AS76"/>
  <c r="AO76"/>
  <c r="BN80"/>
  <c r="BJ80"/>
  <c r="BF80"/>
  <c r="BB80"/>
  <c r="AX80"/>
  <c r="AT80"/>
  <c r="AP80"/>
  <c r="BO80"/>
  <c r="BK80"/>
  <c r="BG80"/>
  <c r="BC80"/>
  <c r="AY80"/>
  <c r="AU80"/>
  <c r="AQ80"/>
  <c r="AM80"/>
  <c r="BM80"/>
  <c r="BI80"/>
  <c r="BE80"/>
  <c r="BA80"/>
  <c r="AW80"/>
  <c r="AS80"/>
  <c r="AO80"/>
  <c r="BN84"/>
  <c r="BJ84"/>
  <c r="BF84"/>
  <c r="BB84"/>
  <c r="AX84"/>
  <c r="AT84"/>
  <c r="AP84"/>
  <c r="BO84"/>
  <c r="BK84"/>
  <c r="BG84"/>
  <c r="BC84"/>
  <c r="AY84"/>
  <c r="AU84"/>
  <c r="AQ84"/>
  <c r="AM84"/>
  <c r="BM84"/>
  <c r="BI84"/>
  <c r="BE84"/>
  <c r="BA84"/>
  <c r="AW84"/>
  <c r="AS84"/>
  <c r="AO84"/>
  <c r="BN90"/>
  <c r="BJ90"/>
  <c r="BF90"/>
  <c r="BB90"/>
  <c r="AX90"/>
  <c r="AT90"/>
  <c r="AP90"/>
  <c r="BO90"/>
  <c r="BI90"/>
  <c r="BD90"/>
  <c r="AY90"/>
  <c r="AS90"/>
  <c r="AN90"/>
  <c r="BK90"/>
  <c r="BE90"/>
  <c r="AZ90"/>
  <c r="AU90"/>
  <c r="AO90"/>
  <c r="BM90"/>
  <c r="BH90"/>
  <c r="BC90"/>
  <c r="AW90"/>
  <c r="AR90"/>
  <c r="AM90"/>
  <c r="AS53"/>
  <c r="BA53"/>
  <c r="BI53"/>
  <c r="AS54"/>
  <c r="BA54"/>
  <c r="BI54"/>
  <c r="AS55"/>
  <c r="BA55"/>
  <c r="BI55"/>
  <c r="AZ56"/>
  <c r="AV57"/>
  <c r="BL57"/>
  <c r="AR58"/>
  <c r="BH58"/>
  <c r="AN59"/>
  <c r="BD59"/>
  <c r="AZ60"/>
  <c r="AV61"/>
  <c r="BL61"/>
  <c r="AR62"/>
  <c r="BH62"/>
  <c r="AN63"/>
  <c r="BD63"/>
  <c r="AZ64"/>
  <c r="AV65"/>
  <c r="BL65"/>
  <c r="AR66"/>
  <c r="BH66"/>
  <c r="AN67"/>
  <c r="BD67"/>
  <c r="AZ68"/>
  <c r="AV69"/>
  <c r="BL69"/>
  <c r="AR70"/>
  <c r="BH70"/>
  <c r="AN71"/>
  <c r="BD71"/>
  <c r="AZ72"/>
  <c r="AV73"/>
  <c r="BL73"/>
  <c r="AR74"/>
  <c r="BH74"/>
  <c r="AN75"/>
  <c r="BD75"/>
  <c r="AZ76"/>
  <c r="AV77"/>
  <c r="BL77"/>
  <c r="AR78"/>
  <c r="BH78"/>
  <c r="AN79"/>
  <c r="BD79"/>
  <c r="AZ80"/>
  <c r="AV81"/>
  <c r="BL81"/>
  <c r="AR82"/>
  <c r="BH82"/>
  <c r="AN83"/>
  <c r="AZ84"/>
  <c r="AV85"/>
  <c r="BL85"/>
  <c r="AW86"/>
  <c r="BO86"/>
  <c r="AZ87"/>
  <c r="AP88"/>
  <c r="AU89"/>
  <c r="BG90"/>
  <c r="BN52"/>
  <c r="BJ52"/>
  <c r="BF52"/>
  <c r="BB52"/>
  <c r="AX52"/>
  <c r="AT52"/>
  <c r="AP52"/>
  <c r="BO52"/>
  <c r="BK52"/>
  <c r="BG52"/>
  <c r="BC52"/>
  <c r="AY52"/>
  <c r="AU52"/>
  <c r="AQ52"/>
  <c r="AM52"/>
  <c r="BN59"/>
  <c r="BJ59"/>
  <c r="BF59"/>
  <c r="BB59"/>
  <c r="AX59"/>
  <c r="AT59"/>
  <c r="AP59"/>
  <c r="BO59"/>
  <c r="BK59"/>
  <c r="BG59"/>
  <c r="BC59"/>
  <c r="AY59"/>
  <c r="AU59"/>
  <c r="AQ59"/>
  <c r="AM59"/>
  <c r="BM59"/>
  <c r="BI59"/>
  <c r="BE59"/>
  <c r="BA59"/>
  <c r="AW59"/>
  <c r="AS59"/>
  <c r="AO59"/>
  <c r="BN63"/>
  <c r="BJ63"/>
  <c r="BF63"/>
  <c r="BB63"/>
  <c r="AX63"/>
  <c r="AT63"/>
  <c r="AP63"/>
  <c r="BO63"/>
  <c r="BK63"/>
  <c r="BG63"/>
  <c r="BC63"/>
  <c r="AY63"/>
  <c r="AU63"/>
  <c r="AQ63"/>
  <c r="AM63"/>
  <c r="BM63"/>
  <c r="BI63"/>
  <c r="BE63"/>
  <c r="BA63"/>
  <c r="AW63"/>
  <c r="AS63"/>
  <c r="AO63"/>
  <c r="BN67"/>
  <c r="BJ67"/>
  <c r="BF67"/>
  <c r="BB67"/>
  <c r="AX67"/>
  <c r="AT67"/>
  <c r="AP67"/>
  <c r="BO67"/>
  <c r="BK67"/>
  <c r="BG67"/>
  <c r="BC67"/>
  <c r="AY67"/>
  <c r="AU67"/>
  <c r="AQ67"/>
  <c r="AM67"/>
  <c r="BM67"/>
  <c r="BI67"/>
  <c r="BE67"/>
  <c r="BA67"/>
  <c r="AW67"/>
  <c r="AS67"/>
  <c r="AO67"/>
  <c r="BN71"/>
  <c r="BJ71"/>
  <c r="BF71"/>
  <c r="BB71"/>
  <c r="AX71"/>
  <c r="AT71"/>
  <c r="AP71"/>
  <c r="BO71"/>
  <c r="BK71"/>
  <c r="BG71"/>
  <c r="BC71"/>
  <c r="AY71"/>
  <c r="AU71"/>
  <c r="AQ71"/>
  <c r="AM71"/>
  <c r="BM71"/>
  <c r="BI71"/>
  <c r="BE71"/>
  <c r="BA71"/>
  <c r="AW71"/>
  <c r="AS71"/>
  <c r="AO71"/>
  <c r="BN75"/>
  <c r="BJ75"/>
  <c r="BF75"/>
  <c r="BB75"/>
  <c r="AX75"/>
  <c r="AT75"/>
  <c r="AP75"/>
  <c r="BO75"/>
  <c r="BK75"/>
  <c r="BG75"/>
  <c r="BC75"/>
  <c r="AY75"/>
  <c r="AU75"/>
  <c r="AQ75"/>
  <c r="AM75"/>
  <c r="BM75"/>
  <c r="BI75"/>
  <c r="BE75"/>
  <c r="BA75"/>
  <c r="AW75"/>
  <c r="AS75"/>
  <c r="AO75"/>
  <c r="BN79"/>
  <c r="BJ79"/>
  <c r="BF79"/>
  <c r="BB79"/>
  <c r="AX79"/>
  <c r="AT79"/>
  <c r="AP79"/>
  <c r="BO79"/>
  <c r="BK79"/>
  <c r="BG79"/>
  <c r="BC79"/>
  <c r="AY79"/>
  <c r="AU79"/>
  <c r="AQ79"/>
  <c r="AM79"/>
  <c r="BM79"/>
  <c r="BI79"/>
  <c r="BE79"/>
  <c r="BA79"/>
  <c r="AW79"/>
  <c r="AS79"/>
  <c r="AO79"/>
  <c r="BN83"/>
  <c r="BJ83"/>
  <c r="BF83"/>
  <c r="BB83"/>
  <c r="AX83"/>
  <c r="AT83"/>
  <c r="AP83"/>
  <c r="BO83"/>
  <c r="BK83"/>
  <c r="BG83"/>
  <c r="BC83"/>
  <c r="AY83"/>
  <c r="AU83"/>
  <c r="AQ83"/>
  <c r="AM83"/>
  <c r="BM83"/>
  <c r="BI83"/>
  <c r="BE83"/>
  <c r="BA83"/>
  <c r="AW83"/>
  <c r="AS83"/>
  <c r="AO83"/>
  <c r="BL88"/>
  <c r="BH88"/>
  <c r="BD88"/>
  <c r="AZ88"/>
  <c r="AV88"/>
  <c r="AR88"/>
  <c r="AN88"/>
  <c r="BN88"/>
  <c r="BI88"/>
  <c r="BC88"/>
  <c r="AX88"/>
  <c r="AS88"/>
  <c r="AM88"/>
  <c r="BO88"/>
  <c r="BJ88"/>
  <c r="BE88"/>
  <c r="AY88"/>
  <c r="AT88"/>
  <c r="AO88"/>
  <c r="BM88"/>
  <c r="BG88"/>
  <c r="BB88"/>
  <c r="AW88"/>
  <c r="AQ88"/>
  <c r="AR52"/>
  <c r="AZ52"/>
  <c r="BH52"/>
  <c r="AR53"/>
  <c r="AZ53"/>
  <c r="BH53"/>
  <c r="AR54"/>
  <c r="AZ54"/>
  <c r="BH54"/>
  <c r="AR55"/>
  <c r="AZ55"/>
  <c r="BH55"/>
  <c r="AV56"/>
  <c r="BL56"/>
  <c r="AR57"/>
  <c r="BH57"/>
  <c r="AN58"/>
  <c r="BD58"/>
  <c r="AZ59"/>
  <c r="AV60"/>
  <c r="BL60"/>
  <c r="AR61"/>
  <c r="BH61"/>
  <c r="AN62"/>
  <c r="BD62"/>
  <c r="AZ63"/>
  <c r="AV64"/>
  <c r="BL64"/>
  <c r="AR65"/>
  <c r="BH65"/>
  <c r="AN66"/>
  <c r="BD66"/>
  <c r="AZ67"/>
  <c r="AV68"/>
  <c r="BL68"/>
  <c r="AR69"/>
  <c r="BH69"/>
  <c r="AN70"/>
  <c r="BD70"/>
  <c r="AZ71"/>
  <c r="AV72"/>
  <c r="BL72"/>
  <c r="AR73"/>
  <c r="BH73"/>
  <c r="AN74"/>
  <c r="BD74"/>
  <c r="AZ75"/>
  <c r="AV76"/>
  <c r="BL76"/>
  <c r="AR77"/>
  <c r="BH77"/>
  <c r="AN78"/>
  <c r="BD78"/>
  <c r="AZ79"/>
  <c r="AV80"/>
  <c r="BL80"/>
  <c r="AR81"/>
  <c r="BH81"/>
  <c r="AN82"/>
  <c r="BD82"/>
  <c r="AZ83"/>
  <c r="AV84"/>
  <c r="BL84"/>
  <c r="AR85"/>
  <c r="BH85"/>
  <c r="AS86"/>
  <c r="BI86"/>
  <c r="AT87"/>
  <c r="BF88"/>
  <c r="AP89"/>
  <c r="BA90"/>
  <c r="BN91"/>
  <c r="BM89"/>
  <c r="BI89"/>
  <c r="BE89"/>
  <c r="BA89"/>
  <c r="AW89"/>
  <c r="AS89"/>
  <c r="AO89"/>
  <c r="BM102"/>
  <c r="BI102"/>
  <c r="BE102"/>
  <c r="BA102"/>
  <c r="AW102"/>
  <c r="AS102"/>
  <c r="AO102"/>
  <c r="BO102"/>
  <c r="BK102"/>
  <c r="BG102"/>
  <c r="BC102"/>
  <c r="AY102"/>
  <c r="AU102"/>
  <c r="AQ102"/>
  <c r="AM102"/>
  <c r="BM106"/>
  <c r="BI106"/>
  <c r="BE106"/>
  <c r="BA106"/>
  <c r="AW106"/>
  <c r="AS106"/>
  <c r="AO106"/>
  <c r="BO106"/>
  <c r="BK106"/>
  <c r="BG106"/>
  <c r="BC106"/>
  <c r="AY106"/>
  <c r="AU106"/>
  <c r="AQ106"/>
  <c r="AM106"/>
  <c r="BL110"/>
  <c r="BH110"/>
  <c r="BD110"/>
  <c r="AZ110"/>
  <c r="AV110"/>
  <c r="AR110"/>
  <c r="BM110"/>
  <c r="BI110"/>
  <c r="BE110"/>
  <c r="BA110"/>
  <c r="AW110"/>
  <c r="AS110"/>
  <c r="AO110"/>
  <c r="BO110"/>
  <c r="BK110"/>
  <c r="BG110"/>
  <c r="BC110"/>
  <c r="AY110"/>
  <c r="AU110"/>
  <c r="AQ110"/>
  <c r="AM110"/>
  <c r="BM115"/>
  <c r="BI115"/>
  <c r="BE115"/>
  <c r="BA115"/>
  <c r="AW115"/>
  <c r="AS115"/>
  <c r="AO115"/>
  <c r="BO115"/>
  <c r="BK115"/>
  <c r="BG115"/>
  <c r="BC115"/>
  <c r="AY115"/>
  <c r="AU115"/>
  <c r="AQ115"/>
  <c r="AM115"/>
  <c r="BN115"/>
  <c r="BF115"/>
  <c r="AX115"/>
  <c r="AP115"/>
  <c r="BH115"/>
  <c r="AZ115"/>
  <c r="AR115"/>
  <c r="BL115"/>
  <c r="BD115"/>
  <c r="AV115"/>
  <c r="AN115"/>
  <c r="AQ89"/>
  <c r="AV89"/>
  <c r="BB89"/>
  <c r="BG89"/>
  <c r="BL89"/>
  <c r="AN91"/>
  <c r="AS91"/>
  <c r="AX91"/>
  <c r="BD91"/>
  <c r="BI91"/>
  <c r="AM101"/>
  <c r="AR101"/>
  <c r="AX101"/>
  <c r="BC101"/>
  <c r="BH101"/>
  <c r="AT102"/>
  <c r="BB102"/>
  <c r="BJ102"/>
  <c r="AN105"/>
  <c r="AV105"/>
  <c r="BD105"/>
  <c r="AT106"/>
  <c r="BB106"/>
  <c r="BJ106"/>
  <c r="AN109"/>
  <c r="AV109"/>
  <c r="BD109"/>
  <c r="AX110"/>
  <c r="BN110"/>
  <c r="AP111"/>
  <c r="AP113"/>
  <c r="BO91"/>
  <c r="BK91"/>
  <c r="BG91"/>
  <c r="BC91"/>
  <c r="AY91"/>
  <c r="AU91"/>
  <c r="AQ91"/>
  <c r="AM91"/>
  <c r="BM101"/>
  <c r="BI101"/>
  <c r="BE101"/>
  <c r="BA101"/>
  <c r="AW101"/>
  <c r="AS101"/>
  <c r="AO101"/>
  <c r="BM105"/>
  <c r="BI105"/>
  <c r="BE105"/>
  <c r="BA105"/>
  <c r="AW105"/>
  <c r="AS105"/>
  <c r="AO105"/>
  <c r="BO105"/>
  <c r="BK105"/>
  <c r="BG105"/>
  <c r="BC105"/>
  <c r="AY105"/>
  <c r="AU105"/>
  <c r="AQ105"/>
  <c r="AM105"/>
  <c r="BM109"/>
  <c r="BI109"/>
  <c r="BE109"/>
  <c r="BA109"/>
  <c r="AW109"/>
  <c r="AS109"/>
  <c r="AO109"/>
  <c r="BO109"/>
  <c r="BK109"/>
  <c r="BG109"/>
  <c r="BC109"/>
  <c r="AY109"/>
  <c r="AU109"/>
  <c r="AQ109"/>
  <c r="AM109"/>
  <c r="BL111"/>
  <c r="BH111"/>
  <c r="BD111"/>
  <c r="AZ111"/>
  <c r="AV111"/>
  <c r="AR111"/>
  <c r="AN111"/>
  <c r="BM111"/>
  <c r="BI111"/>
  <c r="BE111"/>
  <c r="BA111"/>
  <c r="AW111"/>
  <c r="AS111"/>
  <c r="AO111"/>
  <c r="BO111"/>
  <c r="BK111"/>
  <c r="BG111"/>
  <c r="BC111"/>
  <c r="AY111"/>
  <c r="AU111"/>
  <c r="AQ111"/>
  <c r="AM111"/>
  <c r="BL113"/>
  <c r="BH113"/>
  <c r="BD113"/>
  <c r="AZ113"/>
  <c r="AV113"/>
  <c r="AR113"/>
  <c r="AN113"/>
  <c r="BM113"/>
  <c r="BI113"/>
  <c r="BE113"/>
  <c r="BA113"/>
  <c r="AW113"/>
  <c r="AS113"/>
  <c r="AO113"/>
  <c r="BO113"/>
  <c r="BK113"/>
  <c r="BG113"/>
  <c r="BC113"/>
  <c r="AY113"/>
  <c r="AU113"/>
  <c r="AQ113"/>
  <c r="AM113"/>
  <c r="AR91"/>
  <c r="AW91"/>
  <c r="BB91"/>
  <c r="BH91"/>
  <c r="BM91"/>
  <c r="AQ101"/>
  <c r="AV101"/>
  <c r="BB101"/>
  <c r="BG101"/>
  <c r="BL101"/>
  <c r="AT105"/>
  <c r="BB105"/>
  <c r="BJ105"/>
  <c r="AT109"/>
  <c r="BB109"/>
  <c r="BJ109"/>
  <c r="BB111"/>
  <c r="BB113"/>
  <c r="BM100"/>
  <c r="BI100"/>
  <c r="BE100"/>
  <c r="BA100"/>
  <c r="AW100"/>
  <c r="AS100"/>
  <c r="AO100"/>
  <c r="BM104"/>
  <c r="BI104"/>
  <c r="BE104"/>
  <c r="BA104"/>
  <c r="AW104"/>
  <c r="AS104"/>
  <c r="AO104"/>
  <c r="BO104"/>
  <c r="BK104"/>
  <c r="BG104"/>
  <c r="BC104"/>
  <c r="AY104"/>
  <c r="AU104"/>
  <c r="AQ104"/>
  <c r="AM104"/>
  <c r="BM108"/>
  <c r="BI108"/>
  <c r="BE108"/>
  <c r="BA108"/>
  <c r="AW108"/>
  <c r="AS108"/>
  <c r="AO108"/>
  <c r="BO108"/>
  <c r="BK108"/>
  <c r="BG108"/>
  <c r="BC108"/>
  <c r="AY108"/>
  <c r="AU108"/>
  <c r="AQ108"/>
  <c r="AM108"/>
  <c r="AN89"/>
  <c r="AT89"/>
  <c r="AY89"/>
  <c r="BD89"/>
  <c r="BJ89"/>
  <c r="BO89"/>
  <c r="AP91"/>
  <c r="AV91"/>
  <c r="BA91"/>
  <c r="BF91"/>
  <c r="BL91"/>
  <c r="AQ100"/>
  <c r="AV100"/>
  <c r="BB100"/>
  <c r="BG100"/>
  <c r="BL100"/>
  <c r="AP101"/>
  <c r="AU101"/>
  <c r="AZ101"/>
  <c r="BF101"/>
  <c r="BK101"/>
  <c r="AP102"/>
  <c r="AX102"/>
  <c r="BF102"/>
  <c r="BN102"/>
  <c r="AN103"/>
  <c r="AV103"/>
  <c r="BD103"/>
  <c r="AT104"/>
  <c r="BB104"/>
  <c r="BJ104"/>
  <c r="AR105"/>
  <c r="AZ105"/>
  <c r="BH105"/>
  <c r="AP106"/>
  <c r="AX106"/>
  <c r="BF106"/>
  <c r="BN106"/>
  <c r="AN107"/>
  <c r="AV107"/>
  <c r="BD107"/>
  <c r="AT108"/>
  <c r="BB108"/>
  <c r="BJ108"/>
  <c r="AR109"/>
  <c r="AZ109"/>
  <c r="BH109"/>
  <c r="AP110"/>
  <c r="BF110"/>
  <c r="AX111"/>
  <c r="BN111"/>
  <c r="AP112"/>
  <c r="AX113"/>
  <c r="BN113"/>
  <c r="BB115"/>
  <c r="BM103"/>
  <c r="BI103"/>
  <c r="BE103"/>
  <c r="BA103"/>
  <c r="AW103"/>
  <c r="AS103"/>
  <c r="AO103"/>
  <c r="BO103"/>
  <c r="BK103"/>
  <c r="BG103"/>
  <c r="BC103"/>
  <c r="AY103"/>
  <c r="AU103"/>
  <c r="AQ103"/>
  <c r="AM103"/>
  <c r="BM107"/>
  <c r="BI107"/>
  <c r="BE107"/>
  <c r="BA107"/>
  <c r="AW107"/>
  <c r="AS107"/>
  <c r="AO107"/>
  <c r="BO107"/>
  <c r="BK107"/>
  <c r="BG107"/>
  <c r="BC107"/>
  <c r="AY107"/>
  <c r="AU107"/>
  <c r="AQ107"/>
  <c r="AM107"/>
  <c r="BL112"/>
  <c r="BH112"/>
  <c r="BD112"/>
  <c r="AZ112"/>
  <c r="AV112"/>
  <c r="AR112"/>
  <c r="AN112"/>
  <c r="BM112"/>
  <c r="BI112"/>
  <c r="BE112"/>
  <c r="BA112"/>
  <c r="AW112"/>
  <c r="AS112"/>
  <c r="AO112"/>
  <c r="BO112"/>
  <c r="BK112"/>
  <c r="BG112"/>
  <c r="BC112"/>
  <c r="AY112"/>
  <c r="AU112"/>
  <c r="AQ112"/>
  <c r="AM112"/>
  <c r="BM114"/>
  <c r="BI114"/>
  <c r="BE114"/>
  <c r="BA114"/>
  <c r="AW114"/>
  <c r="AS114"/>
  <c r="BO114"/>
  <c r="BK114"/>
  <c r="BG114"/>
  <c r="BC114"/>
  <c r="AY114"/>
  <c r="AU114"/>
  <c r="BH114"/>
  <c r="AZ114"/>
  <c r="AR114"/>
  <c r="AN114"/>
  <c r="BJ114"/>
  <c r="BB114"/>
  <c r="AT114"/>
  <c r="AO114"/>
  <c r="BN114"/>
  <c r="BF114"/>
  <c r="AX114"/>
  <c r="AQ114"/>
  <c r="AM114"/>
  <c r="BM145"/>
  <c r="BI145"/>
  <c r="BE145"/>
  <c r="BA145"/>
  <c r="AW145"/>
  <c r="AS145"/>
  <c r="AO145"/>
  <c r="BO145"/>
  <c r="BK145"/>
  <c r="BG145"/>
  <c r="BC145"/>
  <c r="AY145"/>
  <c r="AU145"/>
  <c r="AQ145"/>
  <c r="AM145"/>
  <c r="BN145"/>
  <c r="BF145"/>
  <c r="AX145"/>
  <c r="AP145"/>
  <c r="BH145"/>
  <c r="AZ145"/>
  <c r="AR145"/>
  <c r="BJ145"/>
  <c r="BB145"/>
  <c r="AT145"/>
  <c r="BL145"/>
  <c r="BD145"/>
  <c r="AV145"/>
  <c r="AN145"/>
  <c r="AM89"/>
  <c r="AR89"/>
  <c r="AX89"/>
  <c r="BC89"/>
  <c r="BH89"/>
  <c r="BN89"/>
  <c r="AO91"/>
  <c r="AT91"/>
  <c r="AZ91"/>
  <c r="BE91"/>
  <c r="BJ91"/>
  <c r="AN101"/>
  <c r="AT101"/>
  <c r="AY101"/>
  <c r="BD101"/>
  <c r="BJ101"/>
  <c r="BO101"/>
  <c r="AN102"/>
  <c r="AV102"/>
  <c r="BD102"/>
  <c r="BL102"/>
  <c r="AT103"/>
  <c r="BB103"/>
  <c r="BJ103"/>
  <c r="AP105"/>
  <c r="AX105"/>
  <c r="BF105"/>
  <c r="BN105"/>
  <c r="AN106"/>
  <c r="AV106"/>
  <c r="BD106"/>
  <c r="BL106"/>
  <c r="AT107"/>
  <c r="BB107"/>
  <c r="BJ107"/>
  <c r="AP109"/>
  <c r="AX109"/>
  <c r="BF109"/>
  <c r="BN109"/>
  <c r="AN110"/>
  <c r="BB110"/>
  <c r="AT111"/>
  <c r="BJ111"/>
  <c r="BB112"/>
  <c r="AT113"/>
  <c r="BJ113"/>
  <c r="BL114"/>
  <c r="AT115"/>
  <c r="BM116"/>
  <c r="BI116"/>
  <c r="BE116"/>
  <c r="BA116"/>
  <c r="AW116"/>
  <c r="AS116"/>
  <c r="AO116"/>
  <c r="BO116"/>
  <c r="BK116"/>
  <c r="BG116"/>
  <c r="BC116"/>
  <c r="AY116"/>
  <c r="AU116"/>
  <c r="AQ116"/>
  <c r="AM116"/>
  <c r="BM120"/>
  <c r="BI120"/>
  <c r="BE120"/>
  <c r="BA120"/>
  <c r="AW120"/>
  <c r="AS120"/>
  <c r="AO120"/>
  <c r="BO120"/>
  <c r="BK120"/>
  <c r="BG120"/>
  <c r="BC120"/>
  <c r="AY120"/>
  <c r="AU120"/>
  <c r="AQ120"/>
  <c r="AM120"/>
  <c r="BM124"/>
  <c r="BI124"/>
  <c r="BE124"/>
  <c r="BA124"/>
  <c r="AW124"/>
  <c r="AS124"/>
  <c r="AO124"/>
  <c r="BO124"/>
  <c r="BK124"/>
  <c r="BG124"/>
  <c r="BC124"/>
  <c r="AY124"/>
  <c r="AU124"/>
  <c r="AQ124"/>
  <c r="AM124"/>
  <c r="BM128"/>
  <c r="BI128"/>
  <c r="BE128"/>
  <c r="BA128"/>
  <c r="AW128"/>
  <c r="AS128"/>
  <c r="AO128"/>
  <c r="BO128"/>
  <c r="BK128"/>
  <c r="BG128"/>
  <c r="BC128"/>
  <c r="AY128"/>
  <c r="AU128"/>
  <c r="AQ128"/>
  <c r="AM128"/>
  <c r="BM132"/>
  <c r="BI132"/>
  <c r="BE132"/>
  <c r="BA132"/>
  <c r="AW132"/>
  <c r="AS132"/>
  <c r="AO132"/>
  <c r="BO132"/>
  <c r="BK132"/>
  <c r="BG132"/>
  <c r="BC132"/>
  <c r="AY132"/>
  <c r="AU132"/>
  <c r="AQ132"/>
  <c r="AM132"/>
  <c r="BO134"/>
  <c r="BK134"/>
  <c r="BG134"/>
  <c r="BC134"/>
  <c r="AY134"/>
  <c r="AU134"/>
  <c r="AQ134"/>
  <c r="AM134"/>
  <c r="BM134"/>
  <c r="BI134"/>
  <c r="BE134"/>
  <c r="BA134"/>
  <c r="AW134"/>
  <c r="AS134"/>
  <c r="AO134"/>
  <c r="BM136"/>
  <c r="BI136"/>
  <c r="BE136"/>
  <c r="BA136"/>
  <c r="AW136"/>
  <c r="AS136"/>
  <c r="AO136"/>
  <c r="BO136"/>
  <c r="BK136"/>
  <c r="BG136"/>
  <c r="BC136"/>
  <c r="AY136"/>
  <c r="AU136"/>
  <c r="AQ136"/>
  <c r="AM136"/>
  <c r="BO138"/>
  <c r="BK138"/>
  <c r="BG138"/>
  <c r="BC138"/>
  <c r="AY138"/>
  <c r="AU138"/>
  <c r="AQ138"/>
  <c r="AM138"/>
  <c r="BM138"/>
  <c r="BI138"/>
  <c r="BE138"/>
  <c r="BA138"/>
  <c r="AW138"/>
  <c r="AS138"/>
  <c r="AO138"/>
  <c r="BM146"/>
  <c r="BI146"/>
  <c r="BE146"/>
  <c r="BA146"/>
  <c r="AW146"/>
  <c r="AS146"/>
  <c r="AO146"/>
  <c r="BO146"/>
  <c r="BK146"/>
  <c r="BG146"/>
  <c r="BC146"/>
  <c r="AY146"/>
  <c r="AU146"/>
  <c r="AQ146"/>
  <c r="AM146"/>
  <c r="AT116"/>
  <c r="BB116"/>
  <c r="BJ116"/>
  <c r="AR117"/>
  <c r="AZ117"/>
  <c r="BH117"/>
  <c r="AP118"/>
  <c r="AX118"/>
  <c r="BF118"/>
  <c r="BN118"/>
  <c r="AN119"/>
  <c r="AV119"/>
  <c r="BD119"/>
  <c r="AT120"/>
  <c r="BB120"/>
  <c r="BJ120"/>
  <c r="AR121"/>
  <c r="AZ121"/>
  <c r="BH121"/>
  <c r="AP122"/>
  <c r="AX122"/>
  <c r="BF122"/>
  <c r="BN122"/>
  <c r="AN123"/>
  <c r="AV123"/>
  <c r="BD123"/>
  <c r="AT124"/>
  <c r="BB124"/>
  <c r="BJ124"/>
  <c r="AR125"/>
  <c r="AZ125"/>
  <c r="BH125"/>
  <c r="AP126"/>
  <c r="AX126"/>
  <c r="BF126"/>
  <c r="BN126"/>
  <c r="AN127"/>
  <c r="AV127"/>
  <c r="BD127"/>
  <c r="AT128"/>
  <c r="BB128"/>
  <c r="BJ128"/>
  <c r="AR129"/>
  <c r="AZ129"/>
  <c r="BH129"/>
  <c r="AP130"/>
  <c r="AX130"/>
  <c r="BF130"/>
  <c r="BN130"/>
  <c r="AN131"/>
  <c r="AV131"/>
  <c r="BD131"/>
  <c r="AT132"/>
  <c r="BB132"/>
  <c r="BJ132"/>
  <c r="AM133"/>
  <c r="AU133"/>
  <c r="BC133"/>
  <c r="AT134"/>
  <c r="BB134"/>
  <c r="BJ134"/>
  <c r="AM135"/>
  <c r="AU135"/>
  <c r="BC135"/>
  <c r="AT136"/>
  <c r="BB136"/>
  <c r="BJ136"/>
  <c r="AM137"/>
  <c r="AU137"/>
  <c r="BC137"/>
  <c r="AT138"/>
  <c r="BB138"/>
  <c r="BJ138"/>
  <c r="AT146"/>
  <c r="BB146"/>
  <c r="BJ146"/>
  <c r="AR147"/>
  <c r="AZ147"/>
  <c r="BH147"/>
  <c r="AP148"/>
  <c r="AX148"/>
  <c r="BF148"/>
  <c r="AP149"/>
  <c r="AX150"/>
  <c r="BN150"/>
  <c r="AP151"/>
  <c r="BM119"/>
  <c r="BI119"/>
  <c r="BE119"/>
  <c r="BA119"/>
  <c r="AW119"/>
  <c r="AS119"/>
  <c r="AO119"/>
  <c r="BO119"/>
  <c r="BK119"/>
  <c r="BG119"/>
  <c r="BC119"/>
  <c r="AY119"/>
  <c r="AU119"/>
  <c r="AQ119"/>
  <c r="AM119"/>
  <c r="BM123"/>
  <c r="BI123"/>
  <c r="BE123"/>
  <c r="BA123"/>
  <c r="AW123"/>
  <c r="AS123"/>
  <c r="AO123"/>
  <c r="BO123"/>
  <c r="BK123"/>
  <c r="BG123"/>
  <c r="BC123"/>
  <c r="AY123"/>
  <c r="AU123"/>
  <c r="AQ123"/>
  <c r="AM123"/>
  <c r="BM127"/>
  <c r="BI127"/>
  <c r="BE127"/>
  <c r="BA127"/>
  <c r="AW127"/>
  <c r="AS127"/>
  <c r="AO127"/>
  <c r="BO127"/>
  <c r="BK127"/>
  <c r="BG127"/>
  <c r="BC127"/>
  <c r="AY127"/>
  <c r="AU127"/>
  <c r="AQ127"/>
  <c r="AM127"/>
  <c r="BM131"/>
  <c r="BI131"/>
  <c r="BE131"/>
  <c r="BA131"/>
  <c r="AW131"/>
  <c r="AS131"/>
  <c r="AO131"/>
  <c r="BO131"/>
  <c r="BK131"/>
  <c r="BG131"/>
  <c r="BC131"/>
  <c r="AY131"/>
  <c r="AU131"/>
  <c r="AQ131"/>
  <c r="AM131"/>
  <c r="BN133"/>
  <c r="BJ133"/>
  <c r="BF133"/>
  <c r="BB133"/>
  <c r="AX133"/>
  <c r="AT133"/>
  <c r="AP133"/>
  <c r="BL133"/>
  <c r="BH133"/>
  <c r="BD133"/>
  <c r="AZ133"/>
  <c r="AV133"/>
  <c r="AR133"/>
  <c r="AN133"/>
  <c r="BL135"/>
  <c r="BH135"/>
  <c r="BD135"/>
  <c r="AZ135"/>
  <c r="AV135"/>
  <c r="AR135"/>
  <c r="AN135"/>
  <c r="BN135"/>
  <c r="BJ135"/>
  <c r="BF135"/>
  <c r="BB135"/>
  <c r="AX135"/>
  <c r="AT135"/>
  <c r="AP135"/>
  <c r="BN137"/>
  <c r="BJ137"/>
  <c r="BF137"/>
  <c r="BB137"/>
  <c r="AX137"/>
  <c r="AT137"/>
  <c r="AP137"/>
  <c r="BL137"/>
  <c r="BH137"/>
  <c r="BD137"/>
  <c r="AZ137"/>
  <c r="AV137"/>
  <c r="AR137"/>
  <c r="AN137"/>
  <c r="BL149"/>
  <c r="BH149"/>
  <c r="BD149"/>
  <c r="AZ149"/>
  <c r="AV149"/>
  <c r="AR149"/>
  <c r="AN149"/>
  <c r="BM149"/>
  <c r="BI149"/>
  <c r="BE149"/>
  <c r="BA149"/>
  <c r="AW149"/>
  <c r="AS149"/>
  <c r="AO149"/>
  <c r="BO149"/>
  <c r="BK149"/>
  <c r="BG149"/>
  <c r="BC149"/>
  <c r="AY149"/>
  <c r="AU149"/>
  <c r="AQ149"/>
  <c r="AM149"/>
  <c r="BL151"/>
  <c r="BH151"/>
  <c r="BD151"/>
  <c r="AZ151"/>
  <c r="AV151"/>
  <c r="AR151"/>
  <c r="AN151"/>
  <c r="BM151"/>
  <c r="BI151"/>
  <c r="BE151"/>
  <c r="BA151"/>
  <c r="AW151"/>
  <c r="AS151"/>
  <c r="AO151"/>
  <c r="BO151"/>
  <c r="BK151"/>
  <c r="BG151"/>
  <c r="BC151"/>
  <c r="AY151"/>
  <c r="AU151"/>
  <c r="AQ151"/>
  <c r="AM151"/>
  <c r="AP117"/>
  <c r="AX117"/>
  <c r="BF117"/>
  <c r="BN117"/>
  <c r="AN118"/>
  <c r="AV118"/>
  <c r="BD118"/>
  <c r="BL118"/>
  <c r="AT119"/>
  <c r="BB119"/>
  <c r="BJ119"/>
  <c r="AR120"/>
  <c r="AZ120"/>
  <c r="BH120"/>
  <c r="AP121"/>
  <c r="AX121"/>
  <c r="BF121"/>
  <c r="BN121"/>
  <c r="AN122"/>
  <c r="AV122"/>
  <c r="BD122"/>
  <c r="BL122"/>
  <c r="AT123"/>
  <c r="BB123"/>
  <c r="BJ123"/>
  <c r="AR124"/>
  <c r="AZ124"/>
  <c r="BH124"/>
  <c r="AP125"/>
  <c r="AX125"/>
  <c r="BF125"/>
  <c r="BN125"/>
  <c r="AN126"/>
  <c r="AV126"/>
  <c r="BD126"/>
  <c r="BL126"/>
  <c r="AT127"/>
  <c r="BB127"/>
  <c r="BJ127"/>
  <c r="AR128"/>
  <c r="AZ128"/>
  <c r="BH128"/>
  <c r="AP129"/>
  <c r="AX129"/>
  <c r="BF129"/>
  <c r="BN129"/>
  <c r="AN130"/>
  <c r="AV130"/>
  <c r="BD130"/>
  <c r="BL130"/>
  <c r="AT131"/>
  <c r="BB131"/>
  <c r="BJ131"/>
  <c r="AR132"/>
  <c r="AZ132"/>
  <c r="BH132"/>
  <c r="AS133"/>
  <c r="BA133"/>
  <c r="BI133"/>
  <c r="AR134"/>
  <c r="AZ134"/>
  <c r="BH134"/>
  <c r="AS135"/>
  <c r="BA135"/>
  <c r="BI135"/>
  <c r="AR136"/>
  <c r="AZ136"/>
  <c r="BH136"/>
  <c r="AS137"/>
  <c r="BA137"/>
  <c r="BI137"/>
  <c r="AR138"/>
  <c r="AZ138"/>
  <c r="BH138"/>
  <c r="AP147"/>
  <c r="AX147"/>
  <c r="BF147"/>
  <c r="BN147"/>
  <c r="BB149"/>
  <c r="AT150"/>
  <c r="BJ150"/>
  <c r="BB151"/>
  <c r="BM118"/>
  <c r="BI118"/>
  <c r="BE118"/>
  <c r="BA118"/>
  <c r="AW118"/>
  <c r="AS118"/>
  <c r="AO118"/>
  <c r="BO118"/>
  <c r="BK118"/>
  <c r="BG118"/>
  <c r="BC118"/>
  <c r="AY118"/>
  <c r="AU118"/>
  <c r="AQ118"/>
  <c r="AM118"/>
  <c r="BM122"/>
  <c r="BI122"/>
  <c r="BE122"/>
  <c r="BA122"/>
  <c r="AW122"/>
  <c r="AS122"/>
  <c r="AO122"/>
  <c r="BO122"/>
  <c r="BK122"/>
  <c r="BG122"/>
  <c r="BC122"/>
  <c r="AY122"/>
  <c r="AU122"/>
  <c r="AQ122"/>
  <c r="AM122"/>
  <c r="BM126"/>
  <c r="BI126"/>
  <c r="BE126"/>
  <c r="BA126"/>
  <c r="AW126"/>
  <c r="AS126"/>
  <c r="AO126"/>
  <c r="BO126"/>
  <c r="BK126"/>
  <c r="BG126"/>
  <c r="BC126"/>
  <c r="AY126"/>
  <c r="AU126"/>
  <c r="AQ126"/>
  <c r="AM126"/>
  <c r="BM130"/>
  <c r="BI130"/>
  <c r="BE130"/>
  <c r="BA130"/>
  <c r="AW130"/>
  <c r="AS130"/>
  <c r="AO130"/>
  <c r="BO130"/>
  <c r="BK130"/>
  <c r="BG130"/>
  <c r="BC130"/>
  <c r="AY130"/>
  <c r="AU130"/>
  <c r="AQ130"/>
  <c r="AM130"/>
  <c r="BM148"/>
  <c r="BI148"/>
  <c r="BE148"/>
  <c r="BA148"/>
  <c r="AW148"/>
  <c r="AS148"/>
  <c r="AO148"/>
  <c r="BO148"/>
  <c r="BK148"/>
  <c r="BG148"/>
  <c r="BC148"/>
  <c r="AY148"/>
  <c r="AU148"/>
  <c r="AQ148"/>
  <c r="AM148"/>
  <c r="AP116"/>
  <c r="AX116"/>
  <c r="BF116"/>
  <c r="BN116"/>
  <c r="AN117"/>
  <c r="AV117"/>
  <c r="BD117"/>
  <c r="AT118"/>
  <c r="BB118"/>
  <c r="BJ118"/>
  <c r="AR119"/>
  <c r="AZ119"/>
  <c r="BH119"/>
  <c r="AP120"/>
  <c r="AX120"/>
  <c r="BF120"/>
  <c r="BN120"/>
  <c r="AN121"/>
  <c r="AV121"/>
  <c r="BD121"/>
  <c r="AT122"/>
  <c r="BB122"/>
  <c r="BJ122"/>
  <c r="AR123"/>
  <c r="AZ123"/>
  <c r="BH123"/>
  <c r="AP124"/>
  <c r="AX124"/>
  <c r="BF124"/>
  <c r="BN124"/>
  <c r="AN125"/>
  <c r="AV125"/>
  <c r="BD125"/>
  <c r="AT126"/>
  <c r="BB126"/>
  <c r="BJ126"/>
  <c r="AR127"/>
  <c r="AZ127"/>
  <c r="BH127"/>
  <c r="AP128"/>
  <c r="AX128"/>
  <c r="BF128"/>
  <c r="BN128"/>
  <c r="AN129"/>
  <c r="AV129"/>
  <c r="BD129"/>
  <c r="AT130"/>
  <c r="BB130"/>
  <c r="BJ130"/>
  <c r="AR131"/>
  <c r="AZ131"/>
  <c r="BH131"/>
  <c r="AP132"/>
  <c r="AX132"/>
  <c r="BF132"/>
  <c r="BN132"/>
  <c r="AQ133"/>
  <c r="AY133"/>
  <c r="BG133"/>
  <c r="BO133"/>
  <c r="AP134"/>
  <c r="AX134"/>
  <c r="BF134"/>
  <c r="BN134"/>
  <c r="AQ135"/>
  <c r="AY135"/>
  <c r="BG135"/>
  <c r="BO135"/>
  <c r="AP136"/>
  <c r="AX136"/>
  <c r="BF136"/>
  <c r="BN136"/>
  <c r="AQ137"/>
  <c r="AY137"/>
  <c r="BG137"/>
  <c r="BO137"/>
  <c r="AP138"/>
  <c r="AX138"/>
  <c r="BF138"/>
  <c r="BN138"/>
  <c r="AP146"/>
  <c r="AX146"/>
  <c r="BF146"/>
  <c r="BN146"/>
  <c r="AN147"/>
  <c r="AV147"/>
  <c r="BD147"/>
  <c r="AT148"/>
  <c r="BB148"/>
  <c r="BJ148"/>
  <c r="AX149"/>
  <c r="BN149"/>
  <c r="AP150"/>
  <c r="AX151"/>
  <c r="BN151"/>
  <c r="BM117"/>
  <c r="BI117"/>
  <c r="BE117"/>
  <c r="BA117"/>
  <c r="AW117"/>
  <c r="AS117"/>
  <c r="AO117"/>
  <c r="BO117"/>
  <c r="BK117"/>
  <c r="BG117"/>
  <c r="BC117"/>
  <c r="AY117"/>
  <c r="AU117"/>
  <c r="AQ117"/>
  <c r="AM117"/>
  <c r="BM121"/>
  <c r="BI121"/>
  <c r="BE121"/>
  <c r="BA121"/>
  <c r="AW121"/>
  <c r="AS121"/>
  <c r="AO121"/>
  <c r="BO121"/>
  <c r="BK121"/>
  <c r="BG121"/>
  <c r="BC121"/>
  <c r="AY121"/>
  <c r="AU121"/>
  <c r="AQ121"/>
  <c r="AM121"/>
  <c r="BM125"/>
  <c r="BI125"/>
  <c r="BE125"/>
  <c r="BA125"/>
  <c r="AW125"/>
  <c r="AS125"/>
  <c r="AO125"/>
  <c r="BO125"/>
  <c r="BK125"/>
  <c r="BG125"/>
  <c r="BC125"/>
  <c r="AY125"/>
  <c r="AU125"/>
  <c r="AQ125"/>
  <c r="AM125"/>
  <c r="BM129"/>
  <c r="BI129"/>
  <c r="BE129"/>
  <c r="BA129"/>
  <c r="AW129"/>
  <c r="AS129"/>
  <c r="AO129"/>
  <c r="BO129"/>
  <c r="BK129"/>
  <c r="BG129"/>
  <c r="BC129"/>
  <c r="AY129"/>
  <c r="AU129"/>
  <c r="AQ129"/>
  <c r="AM129"/>
  <c r="BM147"/>
  <c r="BI147"/>
  <c r="BE147"/>
  <c r="BA147"/>
  <c r="AW147"/>
  <c r="AS147"/>
  <c r="AO147"/>
  <c r="BO147"/>
  <c r="BK147"/>
  <c r="BG147"/>
  <c r="BC147"/>
  <c r="AY147"/>
  <c r="AU147"/>
  <c r="AQ147"/>
  <c r="AM147"/>
  <c r="BL150"/>
  <c r="BH150"/>
  <c r="BD150"/>
  <c r="AZ150"/>
  <c r="AV150"/>
  <c r="AR150"/>
  <c r="AN150"/>
  <c r="BM150"/>
  <c r="BI150"/>
  <c r="BE150"/>
  <c r="BA150"/>
  <c r="AW150"/>
  <c r="AS150"/>
  <c r="AO150"/>
  <c r="BO150"/>
  <c r="BK150"/>
  <c r="BG150"/>
  <c r="BC150"/>
  <c r="AY150"/>
  <c r="AU150"/>
  <c r="AQ150"/>
  <c r="AM150"/>
  <c r="AN116"/>
  <c r="AV116"/>
  <c r="BD116"/>
  <c r="BL116"/>
  <c r="AT117"/>
  <c r="BB117"/>
  <c r="BJ117"/>
  <c r="AR118"/>
  <c r="AZ118"/>
  <c r="BH118"/>
  <c r="AP119"/>
  <c r="AX119"/>
  <c r="BF119"/>
  <c r="BN119"/>
  <c r="AN120"/>
  <c r="AV120"/>
  <c r="BD120"/>
  <c r="BL120"/>
  <c r="AT121"/>
  <c r="BB121"/>
  <c r="BJ121"/>
  <c r="AR122"/>
  <c r="AZ122"/>
  <c r="BH122"/>
  <c r="AP123"/>
  <c r="AX123"/>
  <c r="BF123"/>
  <c r="BN123"/>
  <c r="AN124"/>
  <c r="AV124"/>
  <c r="BD124"/>
  <c r="BL124"/>
  <c r="AT125"/>
  <c r="BB125"/>
  <c r="BJ125"/>
  <c r="AR126"/>
  <c r="AZ126"/>
  <c r="BH126"/>
  <c r="AP127"/>
  <c r="AX127"/>
  <c r="BF127"/>
  <c r="BN127"/>
  <c r="AN128"/>
  <c r="AV128"/>
  <c r="BD128"/>
  <c r="BL128"/>
  <c r="AT129"/>
  <c r="BB129"/>
  <c r="BJ129"/>
  <c r="AR130"/>
  <c r="AZ130"/>
  <c r="BH130"/>
  <c r="AP131"/>
  <c r="AX131"/>
  <c r="BF131"/>
  <c r="BN131"/>
  <c r="AN132"/>
  <c r="AV132"/>
  <c r="BD132"/>
  <c r="BL132"/>
  <c r="AO133"/>
  <c r="AW133"/>
  <c r="BE133"/>
  <c r="BM133"/>
  <c r="AN134"/>
  <c r="AV134"/>
  <c r="BD134"/>
  <c r="BL134"/>
  <c r="AO135"/>
  <c r="AW135"/>
  <c r="BE135"/>
  <c r="BM135"/>
  <c r="AN136"/>
  <c r="AV136"/>
  <c r="BD136"/>
  <c r="BL136"/>
  <c r="AO137"/>
  <c r="AW137"/>
  <c r="BE137"/>
  <c r="BM137"/>
  <c r="AN138"/>
  <c r="AV138"/>
  <c r="BD138"/>
  <c r="AT147"/>
  <c r="BB147"/>
  <c r="BJ147"/>
  <c r="BB150"/>
  <c r="BL184"/>
  <c r="BH184"/>
  <c r="BD184"/>
  <c r="AZ184"/>
  <c r="AV184"/>
  <c r="AR184"/>
  <c r="AN184"/>
  <c r="BM184"/>
  <c r="BI184"/>
  <c r="BE184"/>
  <c r="BA184"/>
  <c r="AW184"/>
  <c r="AS184"/>
  <c r="AO184"/>
  <c r="BN184"/>
  <c r="BJ184"/>
  <c r="BF184"/>
  <c r="BB184"/>
  <c r="AX184"/>
  <c r="AT184"/>
  <c r="AP184"/>
  <c r="BO184"/>
  <c r="BK184"/>
  <c r="BG184"/>
  <c r="BC184"/>
  <c r="AY184"/>
  <c r="AU184"/>
  <c r="AQ184"/>
  <c r="AM184"/>
  <c r="AM152"/>
  <c r="AQ152"/>
  <c r="AU152"/>
  <c r="AY152"/>
  <c r="BD152"/>
  <c r="BN152"/>
  <c r="BJ152"/>
  <c r="BF152"/>
  <c r="BO152"/>
  <c r="BK152"/>
  <c r="BG152"/>
  <c r="BC152"/>
  <c r="BN153"/>
  <c r="BJ153"/>
  <c r="BF153"/>
  <c r="BB153"/>
  <c r="AX153"/>
  <c r="AT153"/>
  <c r="AP153"/>
  <c r="BO153"/>
  <c r="BK153"/>
  <c r="BG153"/>
  <c r="BC153"/>
  <c r="AY153"/>
  <c r="AU153"/>
  <c r="AQ153"/>
  <c r="AM153"/>
  <c r="BL153"/>
  <c r="BH153"/>
  <c r="BD153"/>
  <c r="AZ153"/>
  <c r="AV153"/>
  <c r="AR153"/>
  <c r="AN153"/>
  <c r="BM153"/>
  <c r="BI153"/>
  <c r="BE153"/>
  <c r="BA153"/>
  <c r="AW153"/>
  <c r="AS153"/>
  <c r="AO153"/>
  <c r="BN155"/>
  <c r="BJ155"/>
  <c r="BF155"/>
  <c r="BB155"/>
  <c r="AX155"/>
  <c r="AT155"/>
  <c r="AP155"/>
  <c r="BO155"/>
  <c r="BK155"/>
  <c r="BG155"/>
  <c r="BC155"/>
  <c r="AY155"/>
  <c r="AU155"/>
  <c r="AQ155"/>
  <c r="AM155"/>
  <c r="BL155"/>
  <c r="BH155"/>
  <c r="BD155"/>
  <c r="AZ155"/>
  <c r="AV155"/>
  <c r="AR155"/>
  <c r="AN155"/>
  <c r="BM155"/>
  <c r="BI155"/>
  <c r="BE155"/>
  <c r="BA155"/>
  <c r="AW155"/>
  <c r="AS155"/>
  <c r="AO155"/>
  <c r="BN157"/>
  <c r="BJ157"/>
  <c r="BF157"/>
  <c r="BB157"/>
  <c r="AX157"/>
  <c r="AT157"/>
  <c r="AP157"/>
  <c r="BO157"/>
  <c r="BK157"/>
  <c r="BG157"/>
  <c r="BC157"/>
  <c r="AY157"/>
  <c r="AU157"/>
  <c r="AQ157"/>
  <c r="AM157"/>
  <c r="BL157"/>
  <c r="BH157"/>
  <c r="BD157"/>
  <c r="AZ157"/>
  <c r="AV157"/>
  <c r="AR157"/>
  <c r="AN157"/>
  <c r="BM157"/>
  <c r="BI157"/>
  <c r="BE157"/>
  <c r="BA157"/>
  <c r="AW157"/>
  <c r="AS157"/>
  <c r="AO157"/>
  <c r="BN159"/>
  <c r="BJ159"/>
  <c r="BF159"/>
  <c r="BB159"/>
  <c r="AX159"/>
  <c r="AT159"/>
  <c r="AP159"/>
  <c r="BO159"/>
  <c r="BK159"/>
  <c r="BG159"/>
  <c r="BC159"/>
  <c r="AY159"/>
  <c r="AU159"/>
  <c r="AQ159"/>
  <c r="AM159"/>
  <c r="BL159"/>
  <c r="BH159"/>
  <c r="BD159"/>
  <c r="AZ159"/>
  <c r="AV159"/>
  <c r="AR159"/>
  <c r="AN159"/>
  <c r="BM159"/>
  <c r="BI159"/>
  <c r="BE159"/>
  <c r="BA159"/>
  <c r="AW159"/>
  <c r="AS159"/>
  <c r="AO159"/>
  <c r="BN161"/>
  <c r="BJ161"/>
  <c r="BF161"/>
  <c r="BB161"/>
  <c r="AX161"/>
  <c r="AT161"/>
  <c r="AP161"/>
  <c r="BO161"/>
  <c r="BK161"/>
  <c r="BG161"/>
  <c r="BC161"/>
  <c r="AY161"/>
  <c r="AU161"/>
  <c r="AQ161"/>
  <c r="AM161"/>
  <c r="BL161"/>
  <c r="BH161"/>
  <c r="BD161"/>
  <c r="AZ161"/>
  <c r="AV161"/>
  <c r="AR161"/>
  <c r="AN161"/>
  <c r="BM161"/>
  <c r="BI161"/>
  <c r="BE161"/>
  <c r="BA161"/>
  <c r="AW161"/>
  <c r="AS161"/>
  <c r="AO161"/>
  <c r="BN163"/>
  <c r="BJ163"/>
  <c r="BF163"/>
  <c r="BB163"/>
  <c r="AX163"/>
  <c r="AT163"/>
  <c r="AP163"/>
  <c r="BO163"/>
  <c r="BK163"/>
  <c r="BG163"/>
  <c r="BC163"/>
  <c r="AY163"/>
  <c r="AU163"/>
  <c r="AQ163"/>
  <c r="AM163"/>
  <c r="BL163"/>
  <c r="BH163"/>
  <c r="BD163"/>
  <c r="AZ163"/>
  <c r="AV163"/>
  <c r="AR163"/>
  <c r="AN163"/>
  <c r="BM163"/>
  <c r="BI163"/>
  <c r="BE163"/>
  <c r="BA163"/>
  <c r="AW163"/>
  <c r="AS163"/>
  <c r="AO163"/>
  <c r="BN165"/>
  <c r="BJ165"/>
  <c r="BF165"/>
  <c r="BB165"/>
  <c r="AX165"/>
  <c r="AT165"/>
  <c r="AP165"/>
  <c r="BO165"/>
  <c r="BK165"/>
  <c r="BG165"/>
  <c r="BC165"/>
  <c r="AY165"/>
  <c r="AU165"/>
  <c r="AQ165"/>
  <c r="AM165"/>
  <c r="BL165"/>
  <c r="BH165"/>
  <c r="BD165"/>
  <c r="AZ165"/>
  <c r="AV165"/>
  <c r="AR165"/>
  <c r="AN165"/>
  <c r="BM165"/>
  <c r="BI165"/>
  <c r="BE165"/>
  <c r="BA165"/>
  <c r="AW165"/>
  <c r="AS165"/>
  <c r="AO165"/>
  <c r="BN167"/>
  <c r="BJ167"/>
  <c r="BF167"/>
  <c r="BB167"/>
  <c r="AX167"/>
  <c r="AT167"/>
  <c r="AP167"/>
  <c r="BO167"/>
  <c r="BK167"/>
  <c r="BG167"/>
  <c r="BC167"/>
  <c r="AY167"/>
  <c r="AU167"/>
  <c r="AQ167"/>
  <c r="AM167"/>
  <c r="BL167"/>
  <c r="BH167"/>
  <c r="BD167"/>
  <c r="AZ167"/>
  <c r="AV167"/>
  <c r="AR167"/>
  <c r="AN167"/>
  <c r="BM167"/>
  <c r="BI167"/>
  <c r="BE167"/>
  <c r="BA167"/>
  <c r="AW167"/>
  <c r="AS167"/>
  <c r="AO167"/>
  <c r="BN169"/>
  <c r="BJ169"/>
  <c r="BF169"/>
  <c r="BB169"/>
  <c r="AX169"/>
  <c r="AT169"/>
  <c r="AP169"/>
  <c r="BO169"/>
  <c r="BK169"/>
  <c r="BG169"/>
  <c r="BC169"/>
  <c r="AY169"/>
  <c r="AU169"/>
  <c r="AQ169"/>
  <c r="AM169"/>
  <c r="BL169"/>
  <c r="BH169"/>
  <c r="BD169"/>
  <c r="AZ169"/>
  <c r="AV169"/>
  <c r="AR169"/>
  <c r="AN169"/>
  <c r="BM169"/>
  <c r="BI169"/>
  <c r="BE169"/>
  <c r="BA169"/>
  <c r="AW169"/>
  <c r="AS169"/>
  <c r="AO169"/>
  <c r="BN171"/>
  <c r="BJ171"/>
  <c r="BF171"/>
  <c r="BB171"/>
  <c r="AX171"/>
  <c r="AT171"/>
  <c r="AP171"/>
  <c r="BO171"/>
  <c r="BK171"/>
  <c r="BG171"/>
  <c r="BC171"/>
  <c r="AY171"/>
  <c r="AU171"/>
  <c r="AQ171"/>
  <c r="AM171"/>
  <c r="BL171"/>
  <c r="BH171"/>
  <c r="BD171"/>
  <c r="AZ171"/>
  <c r="AV171"/>
  <c r="AR171"/>
  <c r="AN171"/>
  <c r="BM171"/>
  <c r="BI171"/>
  <c r="BE171"/>
  <c r="BA171"/>
  <c r="AW171"/>
  <c r="AS171"/>
  <c r="AO171"/>
  <c r="BN173"/>
  <c r="BJ173"/>
  <c r="BF173"/>
  <c r="BB173"/>
  <c r="AX173"/>
  <c r="AT173"/>
  <c r="AP173"/>
  <c r="BO173"/>
  <c r="BK173"/>
  <c r="BG173"/>
  <c r="BC173"/>
  <c r="AY173"/>
  <c r="AU173"/>
  <c r="AQ173"/>
  <c r="AM173"/>
  <c r="BL173"/>
  <c r="BH173"/>
  <c r="BD173"/>
  <c r="AZ173"/>
  <c r="AV173"/>
  <c r="AR173"/>
  <c r="AN173"/>
  <c r="BM173"/>
  <c r="BI173"/>
  <c r="BE173"/>
  <c r="BA173"/>
  <c r="AW173"/>
  <c r="AS173"/>
  <c r="AO173"/>
  <c r="BN175"/>
  <c r="BJ175"/>
  <c r="BF175"/>
  <c r="BB175"/>
  <c r="AX175"/>
  <c r="AT175"/>
  <c r="AP175"/>
  <c r="BO175"/>
  <c r="BK175"/>
  <c r="BG175"/>
  <c r="BC175"/>
  <c r="AY175"/>
  <c r="AU175"/>
  <c r="AQ175"/>
  <c r="AM175"/>
  <c r="BL175"/>
  <c r="BH175"/>
  <c r="BD175"/>
  <c r="AZ175"/>
  <c r="AV175"/>
  <c r="AR175"/>
  <c r="AN175"/>
  <c r="BM175"/>
  <c r="BI175"/>
  <c r="BE175"/>
  <c r="BA175"/>
  <c r="AW175"/>
  <c r="AS175"/>
  <c r="AO175"/>
  <c r="BN177"/>
  <c r="BJ177"/>
  <c r="BF177"/>
  <c r="BB177"/>
  <c r="AX177"/>
  <c r="AT177"/>
  <c r="AP177"/>
  <c r="BO177"/>
  <c r="BK177"/>
  <c r="BG177"/>
  <c r="BC177"/>
  <c r="AY177"/>
  <c r="AU177"/>
  <c r="AQ177"/>
  <c r="AM177"/>
  <c r="BL177"/>
  <c r="BH177"/>
  <c r="BD177"/>
  <c r="AZ177"/>
  <c r="AV177"/>
  <c r="AR177"/>
  <c r="AN177"/>
  <c r="BM177"/>
  <c r="BI177"/>
  <c r="BE177"/>
  <c r="BA177"/>
  <c r="AW177"/>
  <c r="AS177"/>
  <c r="AO177"/>
  <c r="BL180"/>
  <c r="BH180"/>
  <c r="BD180"/>
  <c r="AZ180"/>
  <c r="AV180"/>
  <c r="AR180"/>
  <c r="AN180"/>
  <c r="BM180"/>
  <c r="BI180"/>
  <c r="BE180"/>
  <c r="BA180"/>
  <c r="AW180"/>
  <c r="AS180"/>
  <c r="AO180"/>
  <c r="BN180"/>
  <c r="BJ180"/>
  <c r="BF180"/>
  <c r="BB180"/>
  <c r="AX180"/>
  <c r="AT180"/>
  <c r="AP180"/>
  <c r="BO180"/>
  <c r="BK180"/>
  <c r="BG180"/>
  <c r="BC180"/>
  <c r="AY180"/>
  <c r="AU180"/>
  <c r="AQ180"/>
  <c r="AM180"/>
  <c r="BO183"/>
  <c r="BK183"/>
  <c r="BG183"/>
  <c r="BC183"/>
  <c r="AY183"/>
  <c r="AU183"/>
  <c r="AQ183"/>
  <c r="AM183"/>
  <c r="BL183"/>
  <c r="BH183"/>
  <c r="BD183"/>
  <c r="AZ183"/>
  <c r="AV183"/>
  <c r="AR183"/>
  <c r="AN183"/>
  <c r="BM183"/>
  <c r="BI183"/>
  <c r="BE183"/>
  <c r="BA183"/>
  <c r="AW183"/>
  <c r="AS183"/>
  <c r="AO183"/>
  <c r="BN183"/>
  <c r="BJ183"/>
  <c r="BF183"/>
  <c r="BB183"/>
  <c r="AX183"/>
  <c r="AT183"/>
  <c r="AP183"/>
  <c r="AP152"/>
  <c r="AT152"/>
  <c r="AX152"/>
  <c r="BB152"/>
  <c r="BI152"/>
  <c r="BO179"/>
  <c r="BK179"/>
  <c r="BG179"/>
  <c r="BC179"/>
  <c r="AY179"/>
  <c r="AU179"/>
  <c r="AQ179"/>
  <c r="AM179"/>
  <c r="BL179"/>
  <c r="BH179"/>
  <c r="BD179"/>
  <c r="AZ179"/>
  <c r="AV179"/>
  <c r="AR179"/>
  <c r="AN179"/>
  <c r="BM179"/>
  <c r="BI179"/>
  <c r="BE179"/>
  <c r="BA179"/>
  <c r="AW179"/>
  <c r="AS179"/>
  <c r="AO179"/>
  <c r="BN179"/>
  <c r="BJ179"/>
  <c r="BF179"/>
  <c r="BB179"/>
  <c r="AX179"/>
  <c r="AT179"/>
  <c r="AP179"/>
  <c r="BN182"/>
  <c r="BJ182"/>
  <c r="BF182"/>
  <c r="BB182"/>
  <c r="AX182"/>
  <c r="AT182"/>
  <c r="AP182"/>
  <c r="BO182"/>
  <c r="BK182"/>
  <c r="BG182"/>
  <c r="BC182"/>
  <c r="AY182"/>
  <c r="AU182"/>
  <c r="AQ182"/>
  <c r="AM182"/>
  <c r="BL182"/>
  <c r="BH182"/>
  <c r="BD182"/>
  <c r="AZ182"/>
  <c r="AV182"/>
  <c r="AR182"/>
  <c r="AN182"/>
  <c r="BM182"/>
  <c r="BI182"/>
  <c r="BE182"/>
  <c r="BA182"/>
  <c r="AW182"/>
  <c r="AS182"/>
  <c r="AO182"/>
  <c r="AO152"/>
  <c r="AS152"/>
  <c r="AW152"/>
  <c r="BA152"/>
  <c r="BH152"/>
  <c r="BN154"/>
  <c r="BJ154"/>
  <c r="BF154"/>
  <c r="BB154"/>
  <c r="AX154"/>
  <c r="AT154"/>
  <c r="AP154"/>
  <c r="BO154"/>
  <c r="BK154"/>
  <c r="BG154"/>
  <c r="BC154"/>
  <c r="AY154"/>
  <c r="AU154"/>
  <c r="AQ154"/>
  <c r="AM154"/>
  <c r="BL154"/>
  <c r="BH154"/>
  <c r="BD154"/>
  <c r="AZ154"/>
  <c r="AV154"/>
  <c r="AR154"/>
  <c r="AN154"/>
  <c r="BM154"/>
  <c r="BI154"/>
  <c r="BE154"/>
  <c r="BA154"/>
  <c r="AW154"/>
  <c r="AS154"/>
  <c r="AO154"/>
  <c r="BN156"/>
  <c r="BJ156"/>
  <c r="BF156"/>
  <c r="BB156"/>
  <c r="AX156"/>
  <c r="AT156"/>
  <c r="AP156"/>
  <c r="BO156"/>
  <c r="BK156"/>
  <c r="BG156"/>
  <c r="BC156"/>
  <c r="AY156"/>
  <c r="AU156"/>
  <c r="AQ156"/>
  <c r="AM156"/>
  <c r="BL156"/>
  <c r="BH156"/>
  <c r="BD156"/>
  <c r="AZ156"/>
  <c r="AV156"/>
  <c r="AR156"/>
  <c r="AN156"/>
  <c r="BM156"/>
  <c r="BI156"/>
  <c r="BE156"/>
  <c r="BA156"/>
  <c r="AW156"/>
  <c r="AS156"/>
  <c r="AO156"/>
  <c r="BN158"/>
  <c r="BJ158"/>
  <c r="BF158"/>
  <c r="BB158"/>
  <c r="AX158"/>
  <c r="AT158"/>
  <c r="AP158"/>
  <c r="BO158"/>
  <c r="BK158"/>
  <c r="BG158"/>
  <c r="BC158"/>
  <c r="AY158"/>
  <c r="AU158"/>
  <c r="AQ158"/>
  <c r="AM158"/>
  <c r="BL158"/>
  <c r="BH158"/>
  <c r="BD158"/>
  <c r="AZ158"/>
  <c r="AV158"/>
  <c r="AR158"/>
  <c r="AN158"/>
  <c r="BM158"/>
  <c r="BI158"/>
  <c r="BE158"/>
  <c r="BA158"/>
  <c r="AW158"/>
  <c r="AS158"/>
  <c r="AO158"/>
  <c r="BN160"/>
  <c r="BJ160"/>
  <c r="BF160"/>
  <c r="BB160"/>
  <c r="AX160"/>
  <c r="AT160"/>
  <c r="AP160"/>
  <c r="BO160"/>
  <c r="BK160"/>
  <c r="BG160"/>
  <c r="BC160"/>
  <c r="AY160"/>
  <c r="AU160"/>
  <c r="AQ160"/>
  <c r="AM160"/>
  <c r="BL160"/>
  <c r="BH160"/>
  <c r="BD160"/>
  <c r="AZ160"/>
  <c r="AV160"/>
  <c r="AR160"/>
  <c r="AN160"/>
  <c r="BM160"/>
  <c r="BI160"/>
  <c r="BE160"/>
  <c r="BA160"/>
  <c r="AW160"/>
  <c r="AS160"/>
  <c r="AO160"/>
  <c r="BN162"/>
  <c r="BJ162"/>
  <c r="BF162"/>
  <c r="BB162"/>
  <c r="AX162"/>
  <c r="AT162"/>
  <c r="AP162"/>
  <c r="BO162"/>
  <c r="BK162"/>
  <c r="BG162"/>
  <c r="BC162"/>
  <c r="AY162"/>
  <c r="AU162"/>
  <c r="AQ162"/>
  <c r="AM162"/>
  <c r="BL162"/>
  <c r="BH162"/>
  <c r="BD162"/>
  <c r="AZ162"/>
  <c r="AV162"/>
  <c r="AR162"/>
  <c r="AN162"/>
  <c r="BM162"/>
  <c r="BI162"/>
  <c r="BE162"/>
  <c r="BA162"/>
  <c r="AW162"/>
  <c r="AS162"/>
  <c r="AO162"/>
  <c r="BN164"/>
  <c r="BJ164"/>
  <c r="BF164"/>
  <c r="BB164"/>
  <c r="AX164"/>
  <c r="AT164"/>
  <c r="AP164"/>
  <c r="BO164"/>
  <c r="BK164"/>
  <c r="BG164"/>
  <c r="BC164"/>
  <c r="AY164"/>
  <c r="AU164"/>
  <c r="AQ164"/>
  <c r="AM164"/>
  <c r="BL164"/>
  <c r="BH164"/>
  <c r="BD164"/>
  <c r="AZ164"/>
  <c r="AV164"/>
  <c r="AR164"/>
  <c r="AN164"/>
  <c r="BM164"/>
  <c r="BI164"/>
  <c r="BE164"/>
  <c r="BA164"/>
  <c r="AW164"/>
  <c r="AS164"/>
  <c r="AO164"/>
  <c r="BN166"/>
  <c r="BJ166"/>
  <c r="BF166"/>
  <c r="BB166"/>
  <c r="AX166"/>
  <c r="AT166"/>
  <c r="AP166"/>
  <c r="BO166"/>
  <c r="BK166"/>
  <c r="BG166"/>
  <c r="BC166"/>
  <c r="AY166"/>
  <c r="AU166"/>
  <c r="AQ166"/>
  <c r="AM166"/>
  <c r="BL166"/>
  <c r="BH166"/>
  <c r="BD166"/>
  <c r="AZ166"/>
  <c r="AV166"/>
  <c r="AR166"/>
  <c r="AN166"/>
  <c r="BM166"/>
  <c r="BI166"/>
  <c r="BE166"/>
  <c r="BA166"/>
  <c r="AW166"/>
  <c r="AS166"/>
  <c r="AO166"/>
  <c r="BN168"/>
  <c r="BJ168"/>
  <c r="BF168"/>
  <c r="BB168"/>
  <c r="AX168"/>
  <c r="AT168"/>
  <c r="AP168"/>
  <c r="BO168"/>
  <c r="BK168"/>
  <c r="BG168"/>
  <c r="BC168"/>
  <c r="AY168"/>
  <c r="AU168"/>
  <c r="AQ168"/>
  <c r="AM168"/>
  <c r="BL168"/>
  <c r="BH168"/>
  <c r="BD168"/>
  <c r="AZ168"/>
  <c r="AV168"/>
  <c r="AR168"/>
  <c r="AN168"/>
  <c r="BM168"/>
  <c r="BI168"/>
  <c r="BE168"/>
  <c r="BA168"/>
  <c r="AW168"/>
  <c r="AS168"/>
  <c r="AO168"/>
  <c r="BN170"/>
  <c r="BJ170"/>
  <c r="BF170"/>
  <c r="BB170"/>
  <c r="AX170"/>
  <c r="AT170"/>
  <c r="AP170"/>
  <c r="BO170"/>
  <c r="BK170"/>
  <c r="BG170"/>
  <c r="BC170"/>
  <c r="AY170"/>
  <c r="AU170"/>
  <c r="AQ170"/>
  <c r="AM170"/>
  <c r="BL170"/>
  <c r="BH170"/>
  <c r="BD170"/>
  <c r="AZ170"/>
  <c r="AV170"/>
  <c r="AR170"/>
  <c r="AN170"/>
  <c r="BM170"/>
  <c r="BI170"/>
  <c r="BE170"/>
  <c r="BA170"/>
  <c r="AW170"/>
  <c r="AS170"/>
  <c r="AO170"/>
  <c r="BN172"/>
  <c r="BJ172"/>
  <c r="BF172"/>
  <c r="BB172"/>
  <c r="AX172"/>
  <c r="AT172"/>
  <c r="AP172"/>
  <c r="BO172"/>
  <c r="BK172"/>
  <c r="BG172"/>
  <c r="BC172"/>
  <c r="AY172"/>
  <c r="AU172"/>
  <c r="AQ172"/>
  <c r="AM172"/>
  <c r="BL172"/>
  <c r="BH172"/>
  <c r="BD172"/>
  <c r="AZ172"/>
  <c r="AV172"/>
  <c r="AR172"/>
  <c r="AN172"/>
  <c r="BM172"/>
  <c r="BI172"/>
  <c r="BE172"/>
  <c r="BA172"/>
  <c r="AW172"/>
  <c r="AS172"/>
  <c r="AO172"/>
  <c r="BN174"/>
  <c r="BJ174"/>
  <c r="BF174"/>
  <c r="BB174"/>
  <c r="AX174"/>
  <c r="AT174"/>
  <c r="AP174"/>
  <c r="BO174"/>
  <c r="BK174"/>
  <c r="BG174"/>
  <c r="BC174"/>
  <c r="AY174"/>
  <c r="AU174"/>
  <c r="AQ174"/>
  <c r="AM174"/>
  <c r="BL174"/>
  <c r="BH174"/>
  <c r="BD174"/>
  <c r="AZ174"/>
  <c r="AV174"/>
  <c r="AR174"/>
  <c r="AN174"/>
  <c r="BM174"/>
  <c r="BI174"/>
  <c r="BE174"/>
  <c r="BA174"/>
  <c r="AW174"/>
  <c r="AS174"/>
  <c r="AO174"/>
  <c r="BN176"/>
  <c r="BJ176"/>
  <c r="BF176"/>
  <c r="BB176"/>
  <c r="AX176"/>
  <c r="AT176"/>
  <c r="AP176"/>
  <c r="BO176"/>
  <c r="BK176"/>
  <c r="BG176"/>
  <c r="BC176"/>
  <c r="AY176"/>
  <c r="AU176"/>
  <c r="AQ176"/>
  <c r="AM176"/>
  <c r="BL176"/>
  <c r="BH176"/>
  <c r="BD176"/>
  <c r="AZ176"/>
  <c r="AV176"/>
  <c r="AR176"/>
  <c r="AN176"/>
  <c r="BM176"/>
  <c r="BI176"/>
  <c r="BE176"/>
  <c r="BA176"/>
  <c r="AW176"/>
  <c r="AS176"/>
  <c r="AO176"/>
  <c r="BN178"/>
  <c r="BJ178"/>
  <c r="BF178"/>
  <c r="BB178"/>
  <c r="AX178"/>
  <c r="AT178"/>
  <c r="AP178"/>
  <c r="BO178"/>
  <c r="BK178"/>
  <c r="BG178"/>
  <c r="BC178"/>
  <c r="AY178"/>
  <c r="AU178"/>
  <c r="AQ178"/>
  <c r="AM178"/>
  <c r="BL178"/>
  <c r="BH178"/>
  <c r="BD178"/>
  <c r="AZ178"/>
  <c r="AV178"/>
  <c r="AR178"/>
  <c r="AN178"/>
  <c r="BM178"/>
  <c r="BI178"/>
  <c r="BE178"/>
  <c r="BA178"/>
  <c r="AW178"/>
  <c r="AS178"/>
  <c r="AO178"/>
  <c r="AN152"/>
  <c r="AR152"/>
  <c r="AV152"/>
  <c r="AZ152"/>
  <c r="BE152"/>
  <c r="BM152"/>
  <c r="BM181"/>
  <c r="AN181"/>
  <c r="AR181"/>
  <c r="AV181"/>
  <c r="AZ181"/>
  <c r="BD181"/>
  <c r="BH181"/>
  <c r="BL181"/>
  <c r="AM181"/>
  <c r="AQ181"/>
  <c r="AU181"/>
  <c r="AY181"/>
  <c r="BC181"/>
  <c r="BG181"/>
  <c r="BK181"/>
  <c r="BO181"/>
  <c r="AP181"/>
  <c r="AT181"/>
  <c r="AX181"/>
  <c r="BB181"/>
  <c r="BF181"/>
  <c r="BJ181"/>
  <c r="BN181"/>
  <c r="AO181"/>
  <c r="AS181"/>
  <c r="AW181"/>
  <c r="BA181"/>
  <c r="BE181"/>
  <c r="BI181"/>
  <c r="BM10" i="16"/>
  <c r="BI10"/>
  <c r="BE10"/>
  <c r="BA10"/>
  <c r="AW10"/>
  <c r="AS10"/>
  <c r="AO10"/>
  <c r="BN10"/>
  <c r="BJ10"/>
  <c r="BF10"/>
  <c r="BB10"/>
  <c r="AX10"/>
  <c r="AT10"/>
  <c r="AP10"/>
  <c r="BO10"/>
  <c r="BK10"/>
  <c r="BG10"/>
  <c r="BC10"/>
  <c r="AY10"/>
  <c r="AU10"/>
  <c r="AQ10"/>
  <c r="AM10"/>
  <c r="BL10"/>
  <c r="BH10"/>
  <c r="BD10"/>
  <c r="AZ10"/>
  <c r="AV10"/>
  <c r="AR10"/>
  <c r="AN10"/>
  <c r="BM26"/>
  <c r="BI26"/>
  <c r="BE26"/>
  <c r="BA26"/>
  <c r="AW26"/>
  <c r="AS26"/>
  <c r="AO26"/>
  <c r="BN26"/>
  <c r="BJ26"/>
  <c r="BF26"/>
  <c r="BB26"/>
  <c r="AX26"/>
  <c r="AT26"/>
  <c r="AP26"/>
  <c r="BO26"/>
  <c r="BK26"/>
  <c r="BG26"/>
  <c r="BC26"/>
  <c r="AY26"/>
  <c r="AU26"/>
  <c r="AQ26"/>
  <c r="AM26"/>
  <c r="BL26"/>
  <c r="BH26"/>
  <c r="BD26"/>
  <c r="AZ26"/>
  <c r="AV26"/>
  <c r="AR26"/>
  <c r="AN26"/>
  <c r="BL13"/>
  <c r="BH13"/>
  <c r="BD13"/>
  <c r="AZ13"/>
  <c r="AV13"/>
  <c r="AR13"/>
  <c r="AN13"/>
  <c r="BM13"/>
  <c r="BI13"/>
  <c r="BE13"/>
  <c r="BA13"/>
  <c r="AW13"/>
  <c r="AS13"/>
  <c r="AO13"/>
  <c r="BN13"/>
  <c r="BJ13"/>
  <c r="BF13"/>
  <c r="BB13"/>
  <c r="AX13"/>
  <c r="AT13"/>
  <c r="AP13"/>
  <c r="BO13"/>
  <c r="BK13"/>
  <c r="BG13"/>
  <c r="BC13"/>
  <c r="AY13"/>
  <c r="AU13"/>
  <c r="AQ13"/>
  <c r="AM13"/>
  <c r="BL21"/>
  <c r="BH21"/>
  <c r="BD21"/>
  <c r="AZ21"/>
  <c r="AV21"/>
  <c r="AR21"/>
  <c r="AN21"/>
  <c r="BM21"/>
  <c r="BI21"/>
  <c r="BE21"/>
  <c r="BA21"/>
  <c r="AW21"/>
  <c r="AS21"/>
  <c r="AO21"/>
  <c r="BN21"/>
  <c r="BJ21"/>
  <c r="BF21"/>
  <c r="BB21"/>
  <c r="AX21"/>
  <c r="AT21"/>
  <c r="AP21"/>
  <c r="BO21"/>
  <c r="BK21"/>
  <c r="BG21"/>
  <c r="BC21"/>
  <c r="AY21"/>
  <c r="AU21"/>
  <c r="AQ21"/>
  <c r="AM21"/>
  <c r="BL29"/>
  <c r="BH29"/>
  <c r="BD29"/>
  <c r="AZ29"/>
  <c r="AV29"/>
  <c r="AR29"/>
  <c r="AN29"/>
  <c r="BM29"/>
  <c r="BI29"/>
  <c r="BE29"/>
  <c r="BA29"/>
  <c r="AW29"/>
  <c r="AS29"/>
  <c r="AO29"/>
  <c r="BN29"/>
  <c r="BJ29"/>
  <c r="BF29"/>
  <c r="BB29"/>
  <c r="AX29"/>
  <c r="AT29"/>
  <c r="AP29"/>
  <c r="BO29"/>
  <c r="BK29"/>
  <c r="BG29"/>
  <c r="BC29"/>
  <c r="AY29"/>
  <c r="AU29"/>
  <c r="AQ29"/>
  <c r="AM29"/>
  <c r="BL37"/>
  <c r="BH37"/>
  <c r="BD37"/>
  <c r="AZ37"/>
  <c r="AV37"/>
  <c r="AR37"/>
  <c r="AN37"/>
  <c r="BM37"/>
  <c r="BI37"/>
  <c r="BE37"/>
  <c r="BA37"/>
  <c r="AW37"/>
  <c r="AS37"/>
  <c r="AO37"/>
  <c r="BN37"/>
  <c r="BJ37"/>
  <c r="BF37"/>
  <c r="BB37"/>
  <c r="AX37"/>
  <c r="AT37"/>
  <c r="AP37"/>
  <c r="BO37"/>
  <c r="BK37"/>
  <c r="BG37"/>
  <c r="BC37"/>
  <c r="AY37"/>
  <c r="AU37"/>
  <c r="AQ37"/>
  <c r="AM37"/>
  <c r="BM34"/>
  <c r="BI34"/>
  <c r="BE34"/>
  <c r="BA34"/>
  <c r="AW34"/>
  <c r="AS34"/>
  <c r="AO34"/>
  <c r="BN34"/>
  <c r="BJ34"/>
  <c r="BF34"/>
  <c r="BB34"/>
  <c r="AX34"/>
  <c r="AT34"/>
  <c r="AP34"/>
  <c r="BO34"/>
  <c r="BK34"/>
  <c r="BG34"/>
  <c r="BC34"/>
  <c r="AY34"/>
  <c r="AU34"/>
  <c r="AQ34"/>
  <c r="AM34"/>
  <c r="BL34"/>
  <c r="BH34"/>
  <c r="BD34"/>
  <c r="AZ34"/>
  <c r="AV34"/>
  <c r="AR34"/>
  <c r="AN34"/>
  <c r="BL77"/>
  <c r="BH77"/>
  <c r="BD77"/>
  <c r="AZ77"/>
  <c r="AV77"/>
  <c r="AR77"/>
  <c r="AN77"/>
  <c r="BO77"/>
  <c r="BJ77"/>
  <c r="BE77"/>
  <c r="AY77"/>
  <c r="AT77"/>
  <c r="AO77"/>
  <c r="BN77"/>
  <c r="BI77"/>
  <c r="BC77"/>
  <c r="AX77"/>
  <c r="AS77"/>
  <c r="AM77"/>
  <c r="BK77"/>
  <c r="BA77"/>
  <c r="AP77"/>
  <c r="BM77"/>
  <c r="BB77"/>
  <c r="AQ77"/>
  <c r="BF77"/>
  <c r="BG77"/>
  <c r="AU77"/>
  <c r="AW77"/>
  <c r="BL9"/>
  <c r="BH9"/>
  <c r="BD9"/>
  <c r="AZ9"/>
  <c r="AV9"/>
  <c r="AR9"/>
  <c r="AN9"/>
  <c r="BM9"/>
  <c r="BI9"/>
  <c r="BE9"/>
  <c r="BA9"/>
  <c r="AW9"/>
  <c r="AS9"/>
  <c r="AO9"/>
  <c r="BN9"/>
  <c r="BJ9"/>
  <c r="BF9"/>
  <c r="BB9"/>
  <c r="AX9"/>
  <c r="AT9"/>
  <c r="AP9"/>
  <c r="BO9"/>
  <c r="BK9"/>
  <c r="BG9"/>
  <c r="BC9"/>
  <c r="AY9"/>
  <c r="AU9"/>
  <c r="AQ9"/>
  <c r="AM9"/>
  <c r="BL17"/>
  <c r="BH17"/>
  <c r="BD17"/>
  <c r="AZ17"/>
  <c r="AV17"/>
  <c r="AR17"/>
  <c r="AN17"/>
  <c r="BM17"/>
  <c r="BI17"/>
  <c r="BE17"/>
  <c r="BA17"/>
  <c r="AW17"/>
  <c r="AS17"/>
  <c r="AO17"/>
  <c r="BN17"/>
  <c r="BJ17"/>
  <c r="BF17"/>
  <c r="BB17"/>
  <c r="AX17"/>
  <c r="AT17"/>
  <c r="AP17"/>
  <c r="BO17"/>
  <c r="BK17"/>
  <c r="BG17"/>
  <c r="BC17"/>
  <c r="AY17"/>
  <c r="AU17"/>
  <c r="AQ17"/>
  <c r="AM17"/>
  <c r="BL25"/>
  <c r="BH25"/>
  <c r="BD25"/>
  <c r="AZ25"/>
  <c r="AV25"/>
  <c r="AR25"/>
  <c r="AN25"/>
  <c r="BM25"/>
  <c r="BI25"/>
  <c r="BE25"/>
  <c r="BA25"/>
  <c r="AW25"/>
  <c r="AS25"/>
  <c r="AO25"/>
  <c r="BN25"/>
  <c r="BJ25"/>
  <c r="BF25"/>
  <c r="BB25"/>
  <c r="AX25"/>
  <c r="AT25"/>
  <c r="AP25"/>
  <c r="BO25"/>
  <c r="BK25"/>
  <c r="BG25"/>
  <c r="BC25"/>
  <c r="AY25"/>
  <c r="AU25"/>
  <c r="AQ25"/>
  <c r="AM25"/>
  <c r="BL33"/>
  <c r="BH33"/>
  <c r="BD33"/>
  <c r="AZ33"/>
  <c r="AV33"/>
  <c r="AR33"/>
  <c r="AN33"/>
  <c r="BM33"/>
  <c r="BI33"/>
  <c r="BE33"/>
  <c r="BA33"/>
  <c r="AW33"/>
  <c r="AS33"/>
  <c r="AO33"/>
  <c r="BN33"/>
  <c r="BJ33"/>
  <c r="BF33"/>
  <c r="BB33"/>
  <c r="AX33"/>
  <c r="AT33"/>
  <c r="AP33"/>
  <c r="BO33"/>
  <c r="BK33"/>
  <c r="BG33"/>
  <c r="BC33"/>
  <c r="AY33"/>
  <c r="AU33"/>
  <c r="AQ33"/>
  <c r="AM33"/>
  <c r="BL54"/>
  <c r="BH54"/>
  <c r="BD54"/>
  <c r="AZ54"/>
  <c r="AV54"/>
  <c r="AR54"/>
  <c r="AN54"/>
  <c r="BK54"/>
  <c r="BF54"/>
  <c r="BA54"/>
  <c r="AU54"/>
  <c r="AP54"/>
  <c r="BM54"/>
  <c r="BG54"/>
  <c r="BB54"/>
  <c r="AW54"/>
  <c r="AQ54"/>
  <c r="BN54"/>
  <c r="BI54"/>
  <c r="BC54"/>
  <c r="AX54"/>
  <c r="AS54"/>
  <c r="AM54"/>
  <c r="BO54"/>
  <c r="BJ54"/>
  <c r="BE54"/>
  <c r="AY54"/>
  <c r="AT54"/>
  <c r="AO54"/>
  <c r="BL69"/>
  <c r="BH69"/>
  <c r="BD69"/>
  <c r="AZ69"/>
  <c r="AV69"/>
  <c r="AR69"/>
  <c r="AN69"/>
  <c r="BN69"/>
  <c r="BI69"/>
  <c r="BC69"/>
  <c r="AX69"/>
  <c r="AS69"/>
  <c r="AM69"/>
  <c r="BO69"/>
  <c r="BJ69"/>
  <c r="BE69"/>
  <c r="AY69"/>
  <c r="AT69"/>
  <c r="AO69"/>
  <c r="BF69"/>
  <c r="AU69"/>
  <c r="BG69"/>
  <c r="AW69"/>
  <c r="BK69"/>
  <c r="BA69"/>
  <c r="AP69"/>
  <c r="BM69"/>
  <c r="BB69"/>
  <c r="AQ69"/>
  <c r="BM18"/>
  <c r="BI18"/>
  <c r="BE18"/>
  <c r="BA18"/>
  <c r="AW18"/>
  <c r="AS18"/>
  <c r="AO18"/>
  <c r="BN18"/>
  <c r="BJ18"/>
  <c r="BF18"/>
  <c r="BB18"/>
  <c r="AX18"/>
  <c r="AT18"/>
  <c r="AP18"/>
  <c r="BO18"/>
  <c r="BK18"/>
  <c r="BG18"/>
  <c r="BC18"/>
  <c r="AY18"/>
  <c r="AU18"/>
  <c r="AQ18"/>
  <c r="AM18"/>
  <c r="BL18"/>
  <c r="BH18"/>
  <c r="BD18"/>
  <c r="AZ18"/>
  <c r="AV18"/>
  <c r="AR18"/>
  <c r="AN18"/>
  <c r="BM14"/>
  <c r="BI14"/>
  <c r="BE14"/>
  <c r="BA14"/>
  <c r="AW14"/>
  <c r="AS14"/>
  <c r="AO14"/>
  <c r="BN14"/>
  <c r="BJ14"/>
  <c r="BF14"/>
  <c r="BB14"/>
  <c r="AX14"/>
  <c r="AT14"/>
  <c r="AP14"/>
  <c r="BO14"/>
  <c r="BK14"/>
  <c r="BG14"/>
  <c r="BC14"/>
  <c r="AY14"/>
  <c r="AU14"/>
  <c r="AQ14"/>
  <c r="AM14"/>
  <c r="BL14"/>
  <c r="BH14"/>
  <c r="BD14"/>
  <c r="AZ14"/>
  <c r="AV14"/>
  <c r="AR14"/>
  <c r="AN14"/>
  <c r="BM22"/>
  <c r="BI22"/>
  <c r="BE22"/>
  <c r="BA22"/>
  <c r="AW22"/>
  <c r="AS22"/>
  <c r="AO22"/>
  <c r="BN22"/>
  <c r="BJ22"/>
  <c r="BF22"/>
  <c r="BB22"/>
  <c r="AX22"/>
  <c r="AT22"/>
  <c r="AP22"/>
  <c r="BO22"/>
  <c r="BK22"/>
  <c r="BG22"/>
  <c r="BC22"/>
  <c r="AY22"/>
  <c r="AU22"/>
  <c r="AQ22"/>
  <c r="AM22"/>
  <c r="BL22"/>
  <c r="BH22"/>
  <c r="BD22"/>
  <c r="AZ22"/>
  <c r="AV22"/>
  <c r="AR22"/>
  <c r="AN22"/>
  <c r="BM30"/>
  <c r="BI30"/>
  <c r="BE30"/>
  <c r="BA30"/>
  <c r="AW30"/>
  <c r="AS30"/>
  <c r="AO30"/>
  <c r="BN30"/>
  <c r="BJ30"/>
  <c r="BF30"/>
  <c r="BB30"/>
  <c r="AX30"/>
  <c r="AT30"/>
  <c r="AP30"/>
  <c r="BO30"/>
  <c r="BK30"/>
  <c r="BG30"/>
  <c r="BC30"/>
  <c r="AY30"/>
  <c r="AU30"/>
  <c r="AQ30"/>
  <c r="AM30"/>
  <c r="BL30"/>
  <c r="BH30"/>
  <c r="BD30"/>
  <c r="AZ30"/>
  <c r="AV30"/>
  <c r="AR30"/>
  <c r="AN30"/>
  <c r="BM38"/>
  <c r="BI38"/>
  <c r="BE38"/>
  <c r="BA38"/>
  <c r="AW38"/>
  <c r="AS38"/>
  <c r="AO38"/>
  <c r="BN38"/>
  <c r="BJ38"/>
  <c r="BF38"/>
  <c r="BB38"/>
  <c r="AX38"/>
  <c r="AT38"/>
  <c r="AP38"/>
  <c r="BO38"/>
  <c r="BK38"/>
  <c r="BG38"/>
  <c r="BC38"/>
  <c r="AY38"/>
  <c r="AU38"/>
  <c r="AQ38"/>
  <c r="AM38"/>
  <c r="BL38"/>
  <c r="BH38"/>
  <c r="BD38"/>
  <c r="AZ38"/>
  <c r="AV38"/>
  <c r="AR38"/>
  <c r="AN38"/>
  <c r="BO46"/>
  <c r="BK46"/>
  <c r="BG46"/>
  <c r="BC46"/>
  <c r="AY46"/>
  <c r="AU46"/>
  <c r="AQ46"/>
  <c r="AM46"/>
  <c r="BJ46"/>
  <c r="BE46"/>
  <c r="AZ46"/>
  <c r="AT46"/>
  <c r="AO46"/>
  <c r="BL46"/>
  <c r="BF46"/>
  <c r="BA46"/>
  <c r="AV46"/>
  <c r="AP46"/>
  <c r="BM46"/>
  <c r="BH46"/>
  <c r="BB46"/>
  <c r="AW46"/>
  <c r="AR46"/>
  <c r="BN46"/>
  <c r="BI46"/>
  <c r="BD46"/>
  <c r="AX46"/>
  <c r="AS46"/>
  <c r="AN46"/>
  <c r="BO53"/>
  <c r="BK53"/>
  <c r="BG53"/>
  <c r="BC53"/>
  <c r="AY53"/>
  <c r="AU53"/>
  <c r="AQ53"/>
  <c r="AM53"/>
  <c r="BJ53"/>
  <c r="BE53"/>
  <c r="AZ53"/>
  <c r="AT53"/>
  <c r="AO53"/>
  <c r="BL53"/>
  <c r="BF53"/>
  <c r="BA53"/>
  <c r="AV53"/>
  <c r="AP53"/>
  <c r="BM53"/>
  <c r="BH53"/>
  <c r="BB53"/>
  <c r="AW53"/>
  <c r="AR53"/>
  <c r="BN53"/>
  <c r="BI53"/>
  <c r="BD53"/>
  <c r="AX53"/>
  <c r="AS53"/>
  <c r="AN53"/>
  <c r="BL61"/>
  <c r="BH61"/>
  <c r="BD61"/>
  <c r="AZ61"/>
  <c r="AV61"/>
  <c r="AR61"/>
  <c r="AN61"/>
  <c r="BN61"/>
  <c r="BI61"/>
  <c r="BC61"/>
  <c r="AX61"/>
  <c r="AS61"/>
  <c r="AM61"/>
  <c r="BO61"/>
  <c r="BJ61"/>
  <c r="BE61"/>
  <c r="AY61"/>
  <c r="AT61"/>
  <c r="AO61"/>
  <c r="BF61"/>
  <c r="AU61"/>
  <c r="BG61"/>
  <c r="AW61"/>
  <c r="BK61"/>
  <c r="BA61"/>
  <c r="AP61"/>
  <c r="BM61"/>
  <c r="BB61"/>
  <c r="AQ61"/>
  <c r="BM40"/>
  <c r="BI40"/>
  <c r="BE40"/>
  <c r="BA40"/>
  <c r="AW40"/>
  <c r="BL43"/>
  <c r="BH43"/>
  <c r="BD43"/>
  <c r="AZ43"/>
  <c r="AV43"/>
  <c r="AR43"/>
  <c r="AN43"/>
  <c r="BM44"/>
  <c r="BI44"/>
  <c r="BE44"/>
  <c r="BA44"/>
  <c r="AW44"/>
  <c r="AS44"/>
  <c r="AO44"/>
  <c r="BO76"/>
  <c r="BK76"/>
  <c r="BG76"/>
  <c r="BC76"/>
  <c r="AY76"/>
  <c r="AU76"/>
  <c r="AQ76"/>
  <c r="AM76"/>
  <c r="BN76"/>
  <c r="BI76"/>
  <c r="BD76"/>
  <c r="AX76"/>
  <c r="AS76"/>
  <c r="AN76"/>
  <c r="BM76"/>
  <c r="BH76"/>
  <c r="BB76"/>
  <c r="AW76"/>
  <c r="AR76"/>
  <c r="BJ76"/>
  <c r="AZ76"/>
  <c r="AO76"/>
  <c r="BL76"/>
  <c r="BA76"/>
  <c r="AP76"/>
  <c r="BM78"/>
  <c r="BI78"/>
  <c r="BE78"/>
  <c r="BA78"/>
  <c r="AW78"/>
  <c r="AS78"/>
  <c r="AO78"/>
  <c r="BO78"/>
  <c r="BJ78"/>
  <c r="BD78"/>
  <c r="AY78"/>
  <c r="AT78"/>
  <c r="AN78"/>
  <c r="BN78"/>
  <c r="BH78"/>
  <c r="BC78"/>
  <c r="AX78"/>
  <c r="AR78"/>
  <c r="AM78"/>
  <c r="BK78"/>
  <c r="AZ78"/>
  <c r="AP78"/>
  <c r="BL78"/>
  <c r="BB78"/>
  <c r="AQ78"/>
  <c r="BO80"/>
  <c r="BK80"/>
  <c r="BG80"/>
  <c r="BC80"/>
  <c r="AY80"/>
  <c r="AU80"/>
  <c r="AQ80"/>
  <c r="AM80"/>
  <c r="BL80"/>
  <c r="BF80"/>
  <c r="BA80"/>
  <c r="AV80"/>
  <c r="AP80"/>
  <c r="BJ80"/>
  <c r="BE80"/>
  <c r="AZ80"/>
  <c r="AT80"/>
  <c r="AO80"/>
  <c r="BI80"/>
  <c r="AX80"/>
  <c r="AN80"/>
  <c r="BM80"/>
  <c r="BB80"/>
  <c r="AR80"/>
  <c r="AO7"/>
  <c r="AS7"/>
  <c r="AW7"/>
  <c r="BA7"/>
  <c r="BE7"/>
  <c r="BI7"/>
  <c r="BM7"/>
  <c r="AP8"/>
  <c r="AT8"/>
  <c r="AX8"/>
  <c r="BB8"/>
  <c r="BF8"/>
  <c r="BJ8"/>
  <c r="BN8"/>
  <c r="AO11"/>
  <c r="AS11"/>
  <c r="AW11"/>
  <c r="BA11"/>
  <c r="BE11"/>
  <c r="BI11"/>
  <c r="BM11"/>
  <c r="AP12"/>
  <c r="AT12"/>
  <c r="AX12"/>
  <c r="BB12"/>
  <c r="BF12"/>
  <c r="BJ12"/>
  <c r="BN12"/>
  <c r="AO15"/>
  <c r="AS15"/>
  <c r="AW15"/>
  <c r="BA15"/>
  <c r="BE15"/>
  <c r="BI15"/>
  <c r="BM15"/>
  <c r="AP16"/>
  <c r="AT16"/>
  <c r="AX16"/>
  <c r="BB16"/>
  <c r="BF16"/>
  <c r="BJ16"/>
  <c r="BN16"/>
  <c r="AO19"/>
  <c r="AS19"/>
  <c r="AW19"/>
  <c r="BA19"/>
  <c r="BE19"/>
  <c r="BI19"/>
  <c r="BM19"/>
  <c r="AP20"/>
  <c r="AT20"/>
  <c r="AX20"/>
  <c r="BB20"/>
  <c r="BF20"/>
  <c r="BJ20"/>
  <c r="BN20"/>
  <c r="AO23"/>
  <c r="AS23"/>
  <c r="AW23"/>
  <c r="BA23"/>
  <c r="BE23"/>
  <c r="BI23"/>
  <c r="BM23"/>
  <c r="AP24"/>
  <c r="AT24"/>
  <c r="AX24"/>
  <c r="BB24"/>
  <c r="BF24"/>
  <c r="BJ24"/>
  <c r="BN24"/>
  <c r="AO27"/>
  <c r="AS27"/>
  <c r="AW27"/>
  <c r="BA27"/>
  <c r="BE27"/>
  <c r="BI27"/>
  <c r="BM27"/>
  <c r="AP28"/>
  <c r="AT28"/>
  <c r="AX28"/>
  <c r="BB28"/>
  <c r="BF28"/>
  <c r="BJ28"/>
  <c r="BN28"/>
  <c r="AO31"/>
  <c r="AS31"/>
  <c r="AW31"/>
  <c r="BA31"/>
  <c r="BE31"/>
  <c r="BI31"/>
  <c r="BM31"/>
  <c r="AP32"/>
  <c r="AT32"/>
  <c r="AX32"/>
  <c r="BB32"/>
  <c r="BF32"/>
  <c r="BJ32"/>
  <c r="BN32"/>
  <c r="AO35"/>
  <c r="AS35"/>
  <c r="AW35"/>
  <c r="BA35"/>
  <c r="BE35"/>
  <c r="BI35"/>
  <c r="BM35"/>
  <c r="AP36"/>
  <c r="AT36"/>
  <c r="AX36"/>
  <c r="BB36"/>
  <c r="BF36"/>
  <c r="BJ36"/>
  <c r="BN36"/>
  <c r="AO39"/>
  <c r="AS39"/>
  <c r="AW39"/>
  <c r="BA39"/>
  <c r="BE39"/>
  <c r="BI39"/>
  <c r="BM39"/>
  <c r="AP40"/>
  <c r="AT40"/>
  <c r="AY40"/>
  <c r="BD40"/>
  <c r="BJ40"/>
  <c r="BO40"/>
  <c r="AO41"/>
  <c r="AU41"/>
  <c r="AZ41"/>
  <c r="BE41"/>
  <c r="BK41"/>
  <c r="AP42"/>
  <c r="AV42"/>
  <c r="BA42"/>
  <c r="BF42"/>
  <c r="BL42"/>
  <c r="AQ43"/>
  <c r="AW43"/>
  <c r="BB43"/>
  <c r="BG43"/>
  <c r="BM43"/>
  <c r="AQ44"/>
  <c r="AV44"/>
  <c r="BB44"/>
  <c r="BG44"/>
  <c r="BL44"/>
  <c r="AR56"/>
  <c r="AX56"/>
  <c r="BF56"/>
  <c r="BM56"/>
  <c r="AR63"/>
  <c r="BC63"/>
  <c r="BM63"/>
  <c r="AO67"/>
  <c r="AZ67"/>
  <c r="BK67"/>
  <c r="AP68"/>
  <c r="BA68"/>
  <c r="BL68"/>
  <c r="AQ70"/>
  <c r="BB70"/>
  <c r="BL70"/>
  <c r="AR71"/>
  <c r="BC71"/>
  <c r="BO71"/>
  <c r="AO72"/>
  <c r="BD72"/>
  <c r="AO73"/>
  <c r="BJ73"/>
  <c r="AM74"/>
  <c r="BH74"/>
  <c r="AU75"/>
  <c r="BF76"/>
  <c r="BG78"/>
  <c r="AW79"/>
  <c r="BH80"/>
  <c r="AT81"/>
  <c r="BO81"/>
  <c r="AN82"/>
  <c r="BJ82"/>
  <c r="AY83"/>
  <c r="AO84"/>
  <c r="AW85"/>
  <c r="AZ86"/>
  <c r="AQ87"/>
  <c r="BN90"/>
  <c r="BN45"/>
  <c r="BJ45"/>
  <c r="BF45"/>
  <c r="BB45"/>
  <c r="AX45"/>
  <c r="AT45"/>
  <c r="AP45"/>
  <c r="BK90"/>
  <c r="BF90"/>
  <c r="AZ90"/>
  <c r="AU90"/>
  <c r="AP90"/>
  <c r="BK82"/>
  <c r="BF82"/>
  <c r="AZ82"/>
  <c r="AU82"/>
  <c r="AP82"/>
  <c r="BK74"/>
  <c r="BF74"/>
  <c r="AZ74"/>
  <c r="AU74"/>
  <c r="AP74"/>
  <c r="BO91"/>
  <c r="BD91"/>
  <c r="AS91"/>
  <c r="BO90"/>
  <c r="BD90"/>
  <c r="AT90"/>
  <c r="BK83"/>
  <c r="AZ83"/>
  <c r="AO83"/>
  <c r="BN82"/>
  <c r="BC82"/>
  <c r="AR82"/>
  <c r="BI75"/>
  <c r="AY75"/>
  <c r="AN75"/>
  <c r="BJ74"/>
  <c r="AY74"/>
  <c r="AN74"/>
  <c r="BE91"/>
  <c r="AU91"/>
  <c r="BH90"/>
  <c r="AX90"/>
  <c r="AM90"/>
  <c r="BO83"/>
  <c r="BD83"/>
  <c r="AS83"/>
  <c r="BO82"/>
  <c r="BD82"/>
  <c r="AT82"/>
  <c r="BK75"/>
  <c r="AZ75"/>
  <c r="AO75"/>
  <c r="BN74"/>
  <c r="BC74"/>
  <c r="AR74"/>
  <c r="BI73"/>
  <c r="AX73"/>
  <c r="AM73"/>
  <c r="BM67"/>
  <c r="BH67"/>
  <c r="BC67"/>
  <c r="AW67"/>
  <c r="AR67"/>
  <c r="AM67"/>
  <c r="BM59"/>
  <c r="BH59"/>
  <c r="BC59"/>
  <c r="AW59"/>
  <c r="BI91"/>
  <c r="AY91"/>
  <c r="AN91"/>
  <c r="BJ90"/>
  <c r="AY90"/>
  <c r="AN90"/>
  <c r="BH87"/>
  <c r="AW87"/>
  <c r="AM87"/>
  <c r="BL57"/>
  <c r="BH57"/>
  <c r="BD57"/>
  <c r="AZ57"/>
  <c r="AV57"/>
  <c r="AR57"/>
  <c r="AN57"/>
  <c r="BK57"/>
  <c r="BF57"/>
  <c r="BA57"/>
  <c r="AU57"/>
  <c r="AP57"/>
  <c r="BO84"/>
  <c r="BK84"/>
  <c r="BG84"/>
  <c r="BC84"/>
  <c r="AY84"/>
  <c r="AU84"/>
  <c r="AQ84"/>
  <c r="AM84"/>
  <c r="BN84"/>
  <c r="BI84"/>
  <c r="BD84"/>
  <c r="AX84"/>
  <c r="AS84"/>
  <c r="AN84"/>
  <c r="BM84"/>
  <c r="BH84"/>
  <c r="BB84"/>
  <c r="AW84"/>
  <c r="AR84"/>
  <c r="BL84"/>
  <c r="BA84"/>
  <c r="AP84"/>
  <c r="BE84"/>
  <c r="AT84"/>
  <c r="AN7"/>
  <c r="AR7"/>
  <c r="AV7"/>
  <c r="AZ7"/>
  <c r="BD7"/>
  <c r="BH7"/>
  <c r="BL7"/>
  <c r="AO8"/>
  <c r="AS8"/>
  <c r="AW8"/>
  <c r="BA8"/>
  <c r="BE8"/>
  <c r="BI8"/>
  <c r="BM8"/>
  <c r="AN11"/>
  <c r="AR11"/>
  <c r="AV11"/>
  <c r="AZ11"/>
  <c r="BD11"/>
  <c r="BH11"/>
  <c r="BL11"/>
  <c r="AO12"/>
  <c r="AS12"/>
  <c r="AW12"/>
  <c r="BA12"/>
  <c r="BE12"/>
  <c r="BI12"/>
  <c r="BM12"/>
  <c r="AN15"/>
  <c r="AR15"/>
  <c r="AV15"/>
  <c r="AZ15"/>
  <c r="BD15"/>
  <c r="BH15"/>
  <c r="BL15"/>
  <c r="AO16"/>
  <c r="AS16"/>
  <c r="AW16"/>
  <c r="BA16"/>
  <c r="BE16"/>
  <c r="BI16"/>
  <c r="BM16"/>
  <c r="AN19"/>
  <c r="AR19"/>
  <c r="AV19"/>
  <c r="AZ19"/>
  <c r="BD19"/>
  <c r="BH19"/>
  <c r="BL19"/>
  <c r="AO20"/>
  <c r="AS20"/>
  <c r="AW20"/>
  <c r="BA20"/>
  <c r="BE20"/>
  <c r="BI20"/>
  <c r="BM20"/>
  <c r="AN23"/>
  <c r="AR23"/>
  <c r="AV23"/>
  <c r="AZ23"/>
  <c r="BD23"/>
  <c r="BH23"/>
  <c r="BL23"/>
  <c r="AO24"/>
  <c r="AS24"/>
  <c r="AW24"/>
  <c r="BA24"/>
  <c r="BE24"/>
  <c r="BI24"/>
  <c r="BM24"/>
  <c r="AN27"/>
  <c r="AR27"/>
  <c r="AV27"/>
  <c r="AZ27"/>
  <c r="BD27"/>
  <c r="BH27"/>
  <c r="BL27"/>
  <c r="AO28"/>
  <c r="AS28"/>
  <c r="AW28"/>
  <c r="BA28"/>
  <c r="BE28"/>
  <c r="BI28"/>
  <c r="BM28"/>
  <c r="AN31"/>
  <c r="AR31"/>
  <c r="AV31"/>
  <c r="AZ31"/>
  <c r="BD31"/>
  <c r="BH31"/>
  <c r="BL31"/>
  <c r="AO32"/>
  <c r="AS32"/>
  <c r="AW32"/>
  <c r="BA32"/>
  <c r="BE32"/>
  <c r="BI32"/>
  <c r="BM32"/>
  <c r="AN35"/>
  <c r="AR35"/>
  <c r="AV35"/>
  <c r="AZ35"/>
  <c r="BD35"/>
  <c r="BH35"/>
  <c r="BL35"/>
  <c r="AO36"/>
  <c r="AS36"/>
  <c r="AW36"/>
  <c r="BA36"/>
  <c r="BE36"/>
  <c r="BI36"/>
  <c r="BM36"/>
  <c r="AN39"/>
  <c r="AR39"/>
  <c r="AV39"/>
  <c r="AZ39"/>
  <c r="BD39"/>
  <c r="BH39"/>
  <c r="BL39"/>
  <c r="AO40"/>
  <c r="AS40"/>
  <c r="AX40"/>
  <c r="BC40"/>
  <c r="BH40"/>
  <c r="BN40"/>
  <c r="AN41"/>
  <c r="AS41"/>
  <c r="AY41"/>
  <c r="BD41"/>
  <c r="BI41"/>
  <c r="BO41"/>
  <c r="AO42"/>
  <c r="AT42"/>
  <c r="AZ42"/>
  <c r="BE42"/>
  <c r="BJ42"/>
  <c r="AP43"/>
  <c r="AU43"/>
  <c r="BA43"/>
  <c r="BF43"/>
  <c r="BK43"/>
  <c r="AP44"/>
  <c r="AU44"/>
  <c r="AZ44"/>
  <c r="BF44"/>
  <c r="BK44"/>
  <c r="AQ45"/>
  <c r="AV45"/>
  <c r="BA45"/>
  <c r="BG45"/>
  <c r="BL45"/>
  <c r="AQ52"/>
  <c r="AV52"/>
  <c r="BA52"/>
  <c r="BG52"/>
  <c r="AM55"/>
  <c r="AR55"/>
  <c r="AZ55"/>
  <c r="BG55"/>
  <c r="AP56"/>
  <c r="AW56"/>
  <c r="BD56"/>
  <c r="BL56"/>
  <c r="AS57"/>
  <c r="AY57"/>
  <c r="BG57"/>
  <c r="BN57"/>
  <c r="AM58"/>
  <c r="AT58"/>
  <c r="BB58"/>
  <c r="BH58"/>
  <c r="AO59"/>
  <c r="AY59"/>
  <c r="BI59"/>
  <c r="AO60"/>
  <c r="AZ60"/>
  <c r="AP62"/>
  <c r="AZ62"/>
  <c r="AQ63"/>
  <c r="BA63"/>
  <c r="BL63"/>
  <c r="AN64"/>
  <c r="AX64"/>
  <c r="AT65"/>
  <c r="BE65"/>
  <c r="BO65"/>
  <c r="AN66"/>
  <c r="AY66"/>
  <c r="BJ66"/>
  <c r="AN67"/>
  <c r="AY67"/>
  <c r="BI67"/>
  <c r="AO68"/>
  <c r="AZ68"/>
  <c r="AP70"/>
  <c r="AZ70"/>
  <c r="AQ71"/>
  <c r="BA71"/>
  <c r="BM71"/>
  <c r="AN72"/>
  <c r="BB72"/>
  <c r="BC73"/>
  <c r="BD74"/>
  <c r="AS75"/>
  <c r="BO75"/>
  <c r="BE76"/>
  <c r="BF78"/>
  <c r="AV79"/>
  <c r="BD80"/>
  <c r="AS81"/>
  <c r="AM82"/>
  <c r="BH82"/>
  <c r="AU83"/>
  <c r="BF84"/>
  <c r="AP85"/>
  <c r="AV86"/>
  <c r="BI88"/>
  <c r="BI89"/>
  <c r="BC90"/>
  <c r="AZ91"/>
  <c r="BN52"/>
  <c r="BJ52"/>
  <c r="BF52"/>
  <c r="BB52"/>
  <c r="AX52"/>
  <c r="AT52"/>
  <c r="AP52"/>
  <c r="BN55"/>
  <c r="BJ55"/>
  <c r="BF55"/>
  <c r="BB55"/>
  <c r="AX55"/>
  <c r="AT55"/>
  <c r="BO55"/>
  <c r="BI55"/>
  <c r="BD55"/>
  <c r="AY55"/>
  <c r="AS55"/>
  <c r="AO55"/>
  <c r="BM58"/>
  <c r="BI58"/>
  <c r="BE58"/>
  <c r="BA58"/>
  <c r="AW58"/>
  <c r="AS58"/>
  <c r="AO58"/>
  <c r="BK58"/>
  <c r="BF58"/>
  <c r="AZ58"/>
  <c r="AU58"/>
  <c r="AP58"/>
  <c r="BO60"/>
  <c r="BK60"/>
  <c r="BG60"/>
  <c r="BC60"/>
  <c r="AY60"/>
  <c r="AU60"/>
  <c r="AQ60"/>
  <c r="AM60"/>
  <c r="BM60"/>
  <c r="BH60"/>
  <c r="BB60"/>
  <c r="AW60"/>
  <c r="AR60"/>
  <c r="BN60"/>
  <c r="BI60"/>
  <c r="BD60"/>
  <c r="AX60"/>
  <c r="AS60"/>
  <c r="AN60"/>
  <c r="BM62"/>
  <c r="BI62"/>
  <c r="BE62"/>
  <c r="BA62"/>
  <c r="AW62"/>
  <c r="AS62"/>
  <c r="AO62"/>
  <c r="BN62"/>
  <c r="BH62"/>
  <c r="BC62"/>
  <c r="AX62"/>
  <c r="AR62"/>
  <c r="AM62"/>
  <c r="BO62"/>
  <c r="BJ62"/>
  <c r="BD62"/>
  <c r="AY62"/>
  <c r="AT62"/>
  <c r="AN62"/>
  <c r="BO64"/>
  <c r="BK64"/>
  <c r="BG64"/>
  <c r="BC64"/>
  <c r="AY64"/>
  <c r="AU64"/>
  <c r="AQ64"/>
  <c r="AM64"/>
  <c r="BJ64"/>
  <c r="BE64"/>
  <c r="AZ64"/>
  <c r="AT64"/>
  <c r="AO64"/>
  <c r="BL64"/>
  <c r="BF64"/>
  <c r="BA64"/>
  <c r="AV64"/>
  <c r="AP64"/>
  <c r="BO68"/>
  <c r="BK68"/>
  <c r="BG68"/>
  <c r="BC68"/>
  <c r="AY68"/>
  <c r="AU68"/>
  <c r="AQ68"/>
  <c r="AM68"/>
  <c r="BM68"/>
  <c r="BH68"/>
  <c r="BB68"/>
  <c r="AW68"/>
  <c r="AR68"/>
  <c r="BN68"/>
  <c r="BI68"/>
  <c r="BD68"/>
  <c r="AX68"/>
  <c r="AS68"/>
  <c r="AN68"/>
  <c r="BM70"/>
  <c r="BI70"/>
  <c r="BE70"/>
  <c r="BA70"/>
  <c r="AW70"/>
  <c r="AS70"/>
  <c r="AO70"/>
  <c r="BN70"/>
  <c r="BH70"/>
  <c r="BC70"/>
  <c r="AX70"/>
  <c r="AR70"/>
  <c r="AM70"/>
  <c r="BO70"/>
  <c r="BJ70"/>
  <c r="BD70"/>
  <c r="AY70"/>
  <c r="AT70"/>
  <c r="AN70"/>
  <c r="BL81"/>
  <c r="BH81"/>
  <c r="BD81"/>
  <c r="AZ81"/>
  <c r="AV81"/>
  <c r="AR81"/>
  <c r="AN81"/>
  <c r="BM81"/>
  <c r="BG81"/>
  <c r="BB81"/>
  <c r="AW81"/>
  <c r="AQ81"/>
  <c r="BK81"/>
  <c r="BF81"/>
  <c r="BA81"/>
  <c r="AU81"/>
  <c r="AP81"/>
  <c r="BI81"/>
  <c r="AX81"/>
  <c r="AM81"/>
  <c r="BJ81"/>
  <c r="AY81"/>
  <c r="AO81"/>
  <c r="BL85"/>
  <c r="BH85"/>
  <c r="BD85"/>
  <c r="AZ85"/>
  <c r="AV85"/>
  <c r="AR85"/>
  <c r="AN85"/>
  <c r="BO85"/>
  <c r="BJ85"/>
  <c r="BE85"/>
  <c r="AY85"/>
  <c r="AT85"/>
  <c r="AO85"/>
  <c r="BN85"/>
  <c r="BI85"/>
  <c r="BC85"/>
  <c r="AX85"/>
  <c r="AS85"/>
  <c r="AM85"/>
  <c r="BM85"/>
  <c r="BB85"/>
  <c r="AQ85"/>
  <c r="BF85"/>
  <c r="AU85"/>
  <c r="AM7"/>
  <c r="AQ7"/>
  <c r="AU7"/>
  <c r="AY7"/>
  <c r="BC7"/>
  <c r="BG7"/>
  <c r="BK7"/>
  <c r="BO7"/>
  <c r="AN8"/>
  <c r="AR8"/>
  <c r="AV8"/>
  <c r="AZ8"/>
  <c r="BD8"/>
  <c r="BH8"/>
  <c r="AM11"/>
  <c r="AQ11"/>
  <c r="AU11"/>
  <c r="AY11"/>
  <c r="BC11"/>
  <c r="BG11"/>
  <c r="BK11"/>
  <c r="BO11"/>
  <c r="AN12"/>
  <c r="AR12"/>
  <c r="AV12"/>
  <c r="AZ12"/>
  <c r="BD12"/>
  <c r="BH12"/>
  <c r="AM15"/>
  <c r="AQ15"/>
  <c r="AU15"/>
  <c r="AY15"/>
  <c r="BC15"/>
  <c r="BG15"/>
  <c r="BK15"/>
  <c r="BO15"/>
  <c r="AN16"/>
  <c r="AR16"/>
  <c r="AV16"/>
  <c r="AZ16"/>
  <c r="BD16"/>
  <c r="BH16"/>
  <c r="AM19"/>
  <c r="AQ19"/>
  <c r="AU19"/>
  <c r="AY19"/>
  <c r="BC19"/>
  <c r="BG19"/>
  <c r="BK19"/>
  <c r="BO19"/>
  <c r="AN20"/>
  <c r="AR20"/>
  <c r="AV20"/>
  <c r="AZ20"/>
  <c r="BD20"/>
  <c r="BH20"/>
  <c r="AM23"/>
  <c r="AQ23"/>
  <c r="AU23"/>
  <c r="AY23"/>
  <c r="BC23"/>
  <c r="BG23"/>
  <c r="BK23"/>
  <c r="BO23"/>
  <c r="AN24"/>
  <c r="AR24"/>
  <c r="AV24"/>
  <c r="AZ24"/>
  <c r="BD24"/>
  <c r="BH24"/>
  <c r="AM27"/>
  <c r="AQ27"/>
  <c r="AU27"/>
  <c r="AY27"/>
  <c r="BC27"/>
  <c r="BG27"/>
  <c r="BK27"/>
  <c r="BO27"/>
  <c r="AN28"/>
  <c r="AR28"/>
  <c r="AV28"/>
  <c r="AZ28"/>
  <c r="BD28"/>
  <c r="BH28"/>
  <c r="AM31"/>
  <c r="AQ31"/>
  <c r="AU31"/>
  <c r="AY31"/>
  <c r="BC31"/>
  <c r="BG31"/>
  <c r="BK31"/>
  <c r="BO31"/>
  <c r="AN32"/>
  <c r="AR32"/>
  <c r="AV32"/>
  <c r="AZ32"/>
  <c r="BD32"/>
  <c r="BH32"/>
  <c r="AM35"/>
  <c r="AQ35"/>
  <c r="AU35"/>
  <c r="AY35"/>
  <c r="BC35"/>
  <c r="BG35"/>
  <c r="BK35"/>
  <c r="BO35"/>
  <c r="AN36"/>
  <c r="AR36"/>
  <c r="AV36"/>
  <c r="AZ36"/>
  <c r="BD36"/>
  <c r="BH36"/>
  <c r="AM39"/>
  <c r="AQ39"/>
  <c r="AU39"/>
  <c r="AY39"/>
  <c r="BC39"/>
  <c r="BG39"/>
  <c r="BK39"/>
  <c r="BO39"/>
  <c r="AN40"/>
  <c r="AR40"/>
  <c r="AV40"/>
  <c r="BB40"/>
  <c r="BG40"/>
  <c r="BL40"/>
  <c r="AM41"/>
  <c r="AR41"/>
  <c r="AW41"/>
  <c r="BC41"/>
  <c r="BH41"/>
  <c r="AN42"/>
  <c r="AS42"/>
  <c r="AX42"/>
  <c r="BD42"/>
  <c r="BI42"/>
  <c r="AO43"/>
  <c r="AT43"/>
  <c r="AY43"/>
  <c r="BE43"/>
  <c r="BJ43"/>
  <c r="BO43"/>
  <c r="AN44"/>
  <c r="AT44"/>
  <c r="AY44"/>
  <c r="BD44"/>
  <c r="BJ44"/>
  <c r="BO44"/>
  <c r="AO52"/>
  <c r="AU52"/>
  <c r="AZ52"/>
  <c r="BE52"/>
  <c r="BK52"/>
  <c r="AQ55"/>
  <c r="AW55"/>
  <c r="BE55"/>
  <c r="BL55"/>
  <c r="AN56"/>
  <c r="AV56"/>
  <c r="BB56"/>
  <c r="AR58"/>
  <c r="AY58"/>
  <c r="BG58"/>
  <c r="BN58"/>
  <c r="AV60"/>
  <c r="BF60"/>
  <c r="AV62"/>
  <c r="BG62"/>
  <c r="AM63"/>
  <c r="AW63"/>
  <c r="AW64"/>
  <c r="BH64"/>
  <c r="BC65"/>
  <c r="BN65"/>
  <c r="AM66"/>
  <c r="AX66"/>
  <c r="BH66"/>
  <c r="AU67"/>
  <c r="BE67"/>
  <c r="AV68"/>
  <c r="BF68"/>
  <c r="AV70"/>
  <c r="BG70"/>
  <c r="AM71"/>
  <c r="AW71"/>
  <c r="AW72"/>
  <c r="BN72"/>
  <c r="AY73"/>
  <c r="AX74"/>
  <c r="BE75"/>
  <c r="AV76"/>
  <c r="AV78"/>
  <c r="AM79"/>
  <c r="AW80"/>
  <c r="BE81"/>
  <c r="AY82"/>
  <c r="AN83"/>
  <c r="BI83"/>
  <c r="AZ84"/>
  <c r="BG85"/>
  <c r="AP86"/>
  <c r="BL87"/>
  <c r="AX88"/>
  <c r="AX89"/>
  <c r="AR90"/>
  <c r="AO91"/>
  <c r="BN41"/>
  <c r="BJ41"/>
  <c r="BF41"/>
  <c r="BB41"/>
  <c r="AX41"/>
  <c r="AT41"/>
  <c r="AP41"/>
  <c r="BO42"/>
  <c r="BK42"/>
  <c r="BG42"/>
  <c r="BC42"/>
  <c r="AY42"/>
  <c r="AU42"/>
  <c r="AQ42"/>
  <c r="AM42"/>
  <c r="BO56"/>
  <c r="BK56"/>
  <c r="BG56"/>
  <c r="BC56"/>
  <c r="AY56"/>
  <c r="AU56"/>
  <c r="AQ56"/>
  <c r="AM56"/>
  <c r="BJ56"/>
  <c r="BE56"/>
  <c r="AZ56"/>
  <c r="AT56"/>
  <c r="AO56"/>
  <c r="BN63"/>
  <c r="BJ63"/>
  <c r="BF63"/>
  <c r="BB63"/>
  <c r="AX63"/>
  <c r="AT63"/>
  <c r="AP63"/>
  <c r="BO63"/>
  <c r="BI63"/>
  <c r="BD63"/>
  <c r="AY63"/>
  <c r="AS63"/>
  <c r="AN63"/>
  <c r="BK63"/>
  <c r="BE63"/>
  <c r="AZ63"/>
  <c r="AU63"/>
  <c r="AO63"/>
  <c r="BN71"/>
  <c r="BJ71"/>
  <c r="BK71"/>
  <c r="BF71"/>
  <c r="BB71"/>
  <c r="AX71"/>
  <c r="AT71"/>
  <c r="AP71"/>
  <c r="BI71"/>
  <c r="BD71"/>
  <c r="AY71"/>
  <c r="AS71"/>
  <c r="AN71"/>
  <c r="BL71"/>
  <c r="BE71"/>
  <c r="AZ71"/>
  <c r="AU71"/>
  <c r="AO71"/>
  <c r="BN79"/>
  <c r="BJ79"/>
  <c r="BF79"/>
  <c r="BB79"/>
  <c r="AX79"/>
  <c r="AT79"/>
  <c r="AP79"/>
  <c r="BK79"/>
  <c r="BE79"/>
  <c r="AZ79"/>
  <c r="AU79"/>
  <c r="AO79"/>
  <c r="BO79"/>
  <c r="BI79"/>
  <c r="BD79"/>
  <c r="AY79"/>
  <c r="AS79"/>
  <c r="AN79"/>
  <c r="BL79"/>
  <c r="BA79"/>
  <c r="AQ79"/>
  <c r="BM79"/>
  <c r="BC79"/>
  <c r="AR79"/>
  <c r="BM86"/>
  <c r="BI86"/>
  <c r="BE86"/>
  <c r="BA86"/>
  <c r="AW86"/>
  <c r="AS86"/>
  <c r="AO86"/>
  <c r="BO86"/>
  <c r="BJ86"/>
  <c r="BD86"/>
  <c r="AY86"/>
  <c r="AT86"/>
  <c r="AN86"/>
  <c r="BN86"/>
  <c r="BH86"/>
  <c r="BC86"/>
  <c r="AX86"/>
  <c r="AR86"/>
  <c r="AM86"/>
  <c r="BL86"/>
  <c r="BB86"/>
  <c r="AQ86"/>
  <c r="BF86"/>
  <c r="AU86"/>
  <c r="AP7"/>
  <c r="AT7"/>
  <c r="AX7"/>
  <c r="BB7"/>
  <c r="BF7"/>
  <c r="BJ7"/>
  <c r="AP11"/>
  <c r="AT11"/>
  <c r="AX11"/>
  <c r="BB11"/>
  <c r="BF11"/>
  <c r="BJ11"/>
  <c r="AP15"/>
  <c r="AT15"/>
  <c r="AX15"/>
  <c r="BB15"/>
  <c r="BF15"/>
  <c r="BJ15"/>
  <c r="AP19"/>
  <c r="AT19"/>
  <c r="AX19"/>
  <c r="BB19"/>
  <c r="BF19"/>
  <c r="BJ19"/>
  <c r="AP23"/>
  <c r="AT23"/>
  <c r="AX23"/>
  <c r="BB23"/>
  <c r="BF23"/>
  <c r="BJ23"/>
  <c r="AP27"/>
  <c r="AT27"/>
  <c r="AX27"/>
  <c r="BB27"/>
  <c r="BF27"/>
  <c r="BJ27"/>
  <c r="AP31"/>
  <c r="AT31"/>
  <c r="AX31"/>
  <c r="BB31"/>
  <c r="BF31"/>
  <c r="BJ31"/>
  <c r="AP35"/>
  <c r="AT35"/>
  <c r="AX35"/>
  <c r="BB35"/>
  <c r="BF35"/>
  <c r="BJ35"/>
  <c r="AP39"/>
  <c r="AT39"/>
  <c r="AX39"/>
  <c r="BB39"/>
  <c r="BF39"/>
  <c r="BJ39"/>
  <c r="AQ41"/>
  <c r="AV41"/>
  <c r="BA41"/>
  <c r="BG41"/>
  <c r="BL41"/>
  <c r="AR42"/>
  <c r="AW42"/>
  <c r="BB42"/>
  <c r="BH42"/>
  <c r="BM42"/>
  <c r="AS56"/>
  <c r="BA56"/>
  <c r="BH56"/>
  <c r="BN56"/>
  <c r="AV63"/>
  <c r="BG63"/>
  <c r="AV71"/>
  <c r="BG71"/>
  <c r="AT72"/>
  <c r="BM72"/>
  <c r="AS73"/>
  <c r="BN73"/>
  <c r="AT74"/>
  <c r="BO74"/>
  <c r="BD75"/>
  <c r="AT76"/>
  <c r="AU78"/>
  <c r="BG79"/>
  <c r="AS80"/>
  <c r="BN80"/>
  <c r="BC81"/>
  <c r="AX82"/>
  <c r="BE83"/>
  <c r="AV84"/>
  <c r="BA85"/>
  <c r="BG86"/>
  <c r="BA87"/>
  <c r="AN88"/>
  <c r="AM89"/>
  <c r="BO88"/>
  <c r="BK88"/>
  <c r="BG88"/>
  <c r="BC88"/>
  <c r="AY88"/>
  <c r="AU88"/>
  <c r="AQ88"/>
  <c r="AM88"/>
  <c r="BL88"/>
  <c r="BF88"/>
  <c r="BA88"/>
  <c r="AV88"/>
  <c r="AP88"/>
  <c r="BJ88"/>
  <c r="BE88"/>
  <c r="AZ88"/>
  <c r="AT88"/>
  <c r="AO88"/>
  <c r="BL89"/>
  <c r="BH89"/>
  <c r="BD89"/>
  <c r="AZ89"/>
  <c r="AV89"/>
  <c r="AR89"/>
  <c r="AN89"/>
  <c r="BM89"/>
  <c r="BG89"/>
  <c r="BB89"/>
  <c r="AW89"/>
  <c r="AQ89"/>
  <c r="BK89"/>
  <c r="BF89"/>
  <c r="BA89"/>
  <c r="AU89"/>
  <c r="AP89"/>
  <c r="BO101"/>
  <c r="BK101"/>
  <c r="BG101"/>
  <c r="BC101"/>
  <c r="AY101"/>
  <c r="AU101"/>
  <c r="AQ101"/>
  <c r="AM101"/>
  <c r="BM101"/>
  <c r="BH101"/>
  <c r="BB101"/>
  <c r="AW101"/>
  <c r="AR101"/>
  <c r="BL101"/>
  <c r="BF101"/>
  <c r="BA101"/>
  <c r="AV101"/>
  <c r="AP101"/>
  <c r="BL102"/>
  <c r="BH102"/>
  <c r="BD102"/>
  <c r="AZ102"/>
  <c r="AV102"/>
  <c r="AR102"/>
  <c r="AN102"/>
  <c r="BN102"/>
  <c r="BI102"/>
  <c r="BC102"/>
  <c r="AX102"/>
  <c r="AS102"/>
  <c r="AM102"/>
  <c r="BM102"/>
  <c r="BG102"/>
  <c r="BB102"/>
  <c r="AW102"/>
  <c r="AQ102"/>
  <c r="BO109"/>
  <c r="BK109"/>
  <c r="BG109"/>
  <c r="BC109"/>
  <c r="AY109"/>
  <c r="AU109"/>
  <c r="AQ109"/>
  <c r="AM109"/>
  <c r="BM109"/>
  <c r="BH109"/>
  <c r="BB109"/>
  <c r="AW109"/>
  <c r="AR109"/>
  <c r="BL109"/>
  <c r="BF109"/>
  <c r="BA109"/>
  <c r="AV109"/>
  <c r="AP109"/>
  <c r="BL110"/>
  <c r="BH110"/>
  <c r="BD110"/>
  <c r="AZ110"/>
  <c r="AV110"/>
  <c r="AR110"/>
  <c r="AN110"/>
  <c r="BN110"/>
  <c r="BI110"/>
  <c r="BC110"/>
  <c r="AX110"/>
  <c r="AS110"/>
  <c r="AM110"/>
  <c r="BM110"/>
  <c r="BG110"/>
  <c r="BB110"/>
  <c r="AW110"/>
  <c r="AQ110"/>
  <c r="BO113"/>
  <c r="BK113"/>
  <c r="BG113"/>
  <c r="BC113"/>
  <c r="AY113"/>
  <c r="AU113"/>
  <c r="AQ113"/>
  <c r="AM113"/>
  <c r="BJ113"/>
  <c r="BE113"/>
  <c r="AZ113"/>
  <c r="AT113"/>
  <c r="AO113"/>
  <c r="BL113"/>
  <c r="BF113"/>
  <c r="BA113"/>
  <c r="AV113"/>
  <c r="AP113"/>
  <c r="BN113"/>
  <c r="BI113"/>
  <c r="BD113"/>
  <c r="AX113"/>
  <c r="AS113"/>
  <c r="AN113"/>
  <c r="AW88"/>
  <c r="BH88"/>
  <c r="AT89"/>
  <c r="BE89"/>
  <c r="BO89"/>
  <c r="AT101"/>
  <c r="BE101"/>
  <c r="AU102"/>
  <c r="BF102"/>
  <c r="AU104"/>
  <c r="BE104"/>
  <c r="AV105"/>
  <c r="BF105"/>
  <c r="AS106"/>
  <c r="BC106"/>
  <c r="BN106"/>
  <c r="AT109"/>
  <c r="BE109"/>
  <c r="AU110"/>
  <c r="BF110"/>
  <c r="BA112"/>
  <c r="BH113"/>
  <c r="BI120"/>
  <c r="BB121"/>
  <c r="BL65"/>
  <c r="BH65"/>
  <c r="BD65"/>
  <c r="AZ65"/>
  <c r="AV65"/>
  <c r="AR65"/>
  <c r="AN65"/>
  <c r="BM66"/>
  <c r="BI66"/>
  <c r="BE66"/>
  <c r="BA66"/>
  <c r="AW66"/>
  <c r="AS66"/>
  <c r="AO66"/>
  <c r="BO72"/>
  <c r="BK72"/>
  <c r="BG72"/>
  <c r="BC72"/>
  <c r="AY72"/>
  <c r="AU72"/>
  <c r="AQ72"/>
  <c r="AM72"/>
  <c r="BL72"/>
  <c r="BF72"/>
  <c r="BA72"/>
  <c r="AV72"/>
  <c r="AP72"/>
  <c r="BJ72"/>
  <c r="BE72"/>
  <c r="BN87"/>
  <c r="BJ87"/>
  <c r="BF87"/>
  <c r="BB87"/>
  <c r="AX87"/>
  <c r="AT87"/>
  <c r="AP87"/>
  <c r="BK87"/>
  <c r="BE87"/>
  <c r="AZ87"/>
  <c r="AU87"/>
  <c r="AO87"/>
  <c r="BO87"/>
  <c r="BI87"/>
  <c r="BD87"/>
  <c r="AY87"/>
  <c r="AS87"/>
  <c r="AN87"/>
  <c r="AQ65"/>
  <c r="AW65"/>
  <c r="BB65"/>
  <c r="BG65"/>
  <c r="BM65"/>
  <c r="AQ66"/>
  <c r="AV66"/>
  <c r="BB66"/>
  <c r="BG66"/>
  <c r="BL66"/>
  <c r="AS72"/>
  <c r="AZ72"/>
  <c r="BI72"/>
  <c r="AV87"/>
  <c r="BG87"/>
  <c r="AS88"/>
  <c r="BD88"/>
  <c r="BN88"/>
  <c r="AS89"/>
  <c r="BC89"/>
  <c r="BN89"/>
  <c r="AS101"/>
  <c r="BD101"/>
  <c r="BN101"/>
  <c r="AT102"/>
  <c r="BE102"/>
  <c r="BO102"/>
  <c r="AQ104"/>
  <c r="BA104"/>
  <c r="BL104"/>
  <c r="AR105"/>
  <c r="BB105"/>
  <c r="BM105"/>
  <c r="AQ106"/>
  <c r="BB106"/>
  <c r="BM106"/>
  <c r="AS109"/>
  <c r="BD109"/>
  <c r="BN109"/>
  <c r="AT110"/>
  <c r="BE110"/>
  <c r="BO110"/>
  <c r="AV112"/>
  <c r="BB113"/>
  <c r="BA120"/>
  <c r="BN59"/>
  <c r="BJ59"/>
  <c r="BF59"/>
  <c r="BB59"/>
  <c r="AX59"/>
  <c r="AT59"/>
  <c r="AP59"/>
  <c r="BN67"/>
  <c r="BJ67"/>
  <c r="BF67"/>
  <c r="BB67"/>
  <c r="AX67"/>
  <c r="AT67"/>
  <c r="AP67"/>
  <c r="BL73"/>
  <c r="BH73"/>
  <c r="BD73"/>
  <c r="AZ73"/>
  <c r="AV73"/>
  <c r="AR73"/>
  <c r="AN73"/>
  <c r="BM73"/>
  <c r="BG73"/>
  <c r="BB73"/>
  <c r="AW73"/>
  <c r="AQ73"/>
  <c r="BK73"/>
  <c r="BF73"/>
  <c r="BA73"/>
  <c r="AU73"/>
  <c r="AP73"/>
  <c r="BM99"/>
  <c r="BI99"/>
  <c r="BE99"/>
  <c r="BA99"/>
  <c r="AW99"/>
  <c r="AS99"/>
  <c r="AO99"/>
  <c r="BK99"/>
  <c r="BF99"/>
  <c r="AZ99"/>
  <c r="AU99"/>
  <c r="AP99"/>
  <c r="BO99"/>
  <c r="BJ99"/>
  <c r="BD99"/>
  <c r="AY99"/>
  <c r="AT99"/>
  <c r="AN99"/>
  <c r="BM107"/>
  <c r="BI107"/>
  <c r="BE107"/>
  <c r="BA107"/>
  <c r="AW107"/>
  <c r="AS107"/>
  <c r="AO107"/>
  <c r="BK107"/>
  <c r="BF107"/>
  <c r="AZ107"/>
  <c r="AU107"/>
  <c r="AP107"/>
  <c r="BO107"/>
  <c r="BJ107"/>
  <c r="BD107"/>
  <c r="AY107"/>
  <c r="AT107"/>
  <c r="AN107"/>
  <c r="BO121"/>
  <c r="BK121"/>
  <c r="BG121"/>
  <c r="BC121"/>
  <c r="AY121"/>
  <c r="AU121"/>
  <c r="AQ121"/>
  <c r="AM121"/>
  <c r="BL121"/>
  <c r="BH121"/>
  <c r="BD121"/>
  <c r="AZ121"/>
  <c r="AV121"/>
  <c r="AR121"/>
  <c r="AN121"/>
  <c r="BN121"/>
  <c r="BF121"/>
  <c r="AX121"/>
  <c r="AP121"/>
  <c r="BI121"/>
  <c r="BA121"/>
  <c r="AS121"/>
  <c r="BM121"/>
  <c r="BE121"/>
  <c r="AW121"/>
  <c r="AO121"/>
  <c r="AQ59"/>
  <c r="AV59"/>
  <c r="BA59"/>
  <c r="BG59"/>
  <c r="BL59"/>
  <c r="AP65"/>
  <c r="AU65"/>
  <c r="BA65"/>
  <c r="BF65"/>
  <c r="BK65"/>
  <c r="AP66"/>
  <c r="AU66"/>
  <c r="AZ66"/>
  <c r="BF66"/>
  <c r="BK66"/>
  <c r="AQ67"/>
  <c r="AV67"/>
  <c r="BA67"/>
  <c r="BG67"/>
  <c r="BL67"/>
  <c r="AR72"/>
  <c r="AX72"/>
  <c r="BH72"/>
  <c r="AT73"/>
  <c r="BE73"/>
  <c r="BO73"/>
  <c r="AR87"/>
  <c r="BC87"/>
  <c r="BM87"/>
  <c r="AR88"/>
  <c r="BB88"/>
  <c r="BM88"/>
  <c r="AO89"/>
  <c r="AY89"/>
  <c r="BJ89"/>
  <c r="AV99"/>
  <c r="BG99"/>
  <c r="AO101"/>
  <c r="AZ101"/>
  <c r="BJ101"/>
  <c r="AP102"/>
  <c r="BA102"/>
  <c r="BK102"/>
  <c r="AO104"/>
  <c r="AZ104"/>
  <c r="AP105"/>
  <c r="BA105"/>
  <c r="AM106"/>
  <c r="AX106"/>
  <c r="AV107"/>
  <c r="BG107"/>
  <c r="AO109"/>
  <c r="AZ109"/>
  <c r="BJ109"/>
  <c r="AP110"/>
  <c r="BA110"/>
  <c r="BK110"/>
  <c r="AQ112"/>
  <c r="AW113"/>
  <c r="BN104"/>
  <c r="BJ104"/>
  <c r="BF104"/>
  <c r="BB104"/>
  <c r="AX104"/>
  <c r="AT104"/>
  <c r="AP104"/>
  <c r="BO104"/>
  <c r="BI104"/>
  <c r="BD104"/>
  <c r="AY104"/>
  <c r="AS104"/>
  <c r="AN104"/>
  <c r="BM104"/>
  <c r="BH104"/>
  <c r="BC104"/>
  <c r="AW104"/>
  <c r="AR104"/>
  <c r="AM104"/>
  <c r="BO105"/>
  <c r="BK105"/>
  <c r="BG105"/>
  <c r="BC105"/>
  <c r="AY105"/>
  <c r="AU105"/>
  <c r="AQ105"/>
  <c r="AM105"/>
  <c r="BJ105"/>
  <c r="BE105"/>
  <c r="AZ105"/>
  <c r="AT105"/>
  <c r="AO105"/>
  <c r="BN105"/>
  <c r="BI105"/>
  <c r="BD105"/>
  <c r="AX105"/>
  <c r="AS105"/>
  <c r="AN105"/>
  <c r="BL106"/>
  <c r="BH106"/>
  <c r="BD106"/>
  <c r="AZ106"/>
  <c r="AV106"/>
  <c r="AR106"/>
  <c r="AN106"/>
  <c r="BK106"/>
  <c r="BF106"/>
  <c r="BA106"/>
  <c r="AU106"/>
  <c r="AP106"/>
  <c r="BO106"/>
  <c r="BJ106"/>
  <c r="BE106"/>
  <c r="AY106"/>
  <c r="AT106"/>
  <c r="AO106"/>
  <c r="BN112"/>
  <c r="BJ112"/>
  <c r="BF112"/>
  <c r="BB112"/>
  <c r="AX112"/>
  <c r="AT112"/>
  <c r="AP112"/>
  <c r="BO112"/>
  <c r="BI112"/>
  <c r="BD112"/>
  <c r="AY112"/>
  <c r="AS112"/>
  <c r="AN112"/>
  <c r="BK112"/>
  <c r="BE112"/>
  <c r="AZ112"/>
  <c r="AU112"/>
  <c r="AO112"/>
  <c r="BM112"/>
  <c r="BH112"/>
  <c r="BC112"/>
  <c r="AW112"/>
  <c r="AR112"/>
  <c r="AM112"/>
  <c r="BN120"/>
  <c r="BJ120"/>
  <c r="BF120"/>
  <c r="BB120"/>
  <c r="AX120"/>
  <c r="AT120"/>
  <c r="AP120"/>
  <c r="BO120"/>
  <c r="BK120"/>
  <c r="BG120"/>
  <c r="BC120"/>
  <c r="AY120"/>
  <c r="AU120"/>
  <c r="AQ120"/>
  <c r="AM120"/>
  <c r="BM120"/>
  <c r="BE120"/>
  <c r="AW120"/>
  <c r="AO120"/>
  <c r="BH120"/>
  <c r="AZ120"/>
  <c r="AR120"/>
  <c r="BL120"/>
  <c r="BD120"/>
  <c r="AV120"/>
  <c r="AN120"/>
  <c r="BM125"/>
  <c r="BI125"/>
  <c r="BL125"/>
  <c r="BG125"/>
  <c r="BC125"/>
  <c r="AY125"/>
  <c r="AU125"/>
  <c r="AQ125"/>
  <c r="AM125"/>
  <c r="BN125"/>
  <c r="BH125"/>
  <c r="BD125"/>
  <c r="AZ125"/>
  <c r="AV125"/>
  <c r="AR125"/>
  <c r="AN125"/>
  <c r="BO125"/>
  <c r="BE125"/>
  <c r="AW125"/>
  <c r="AO125"/>
  <c r="BF125"/>
  <c r="AX125"/>
  <c r="AP125"/>
  <c r="BJ125"/>
  <c r="BA125"/>
  <c r="AS125"/>
  <c r="BK125"/>
  <c r="BB125"/>
  <c r="AT125"/>
  <c r="AV104"/>
  <c r="BG104"/>
  <c r="AW105"/>
  <c r="BH105"/>
  <c r="AW106"/>
  <c r="BG106"/>
  <c r="BG112"/>
  <c r="BJ121"/>
  <c r="BN75"/>
  <c r="BJ75"/>
  <c r="BF75"/>
  <c r="BB75"/>
  <c r="AX75"/>
  <c r="AT75"/>
  <c r="AP75"/>
  <c r="BN83"/>
  <c r="BJ83"/>
  <c r="BF83"/>
  <c r="BB83"/>
  <c r="AX83"/>
  <c r="AT83"/>
  <c r="AP83"/>
  <c r="BN91"/>
  <c r="BJ91"/>
  <c r="BF91"/>
  <c r="BB91"/>
  <c r="AX91"/>
  <c r="AT91"/>
  <c r="AP91"/>
  <c r="BM103"/>
  <c r="BI103"/>
  <c r="BE103"/>
  <c r="BA103"/>
  <c r="AW103"/>
  <c r="AS103"/>
  <c r="AO103"/>
  <c r="BM111"/>
  <c r="BI111"/>
  <c r="BE111"/>
  <c r="BA111"/>
  <c r="AW111"/>
  <c r="AS111"/>
  <c r="AO111"/>
  <c r="BN124"/>
  <c r="BJ124"/>
  <c r="BF124"/>
  <c r="BB124"/>
  <c r="AX124"/>
  <c r="AT124"/>
  <c r="AP124"/>
  <c r="BO124"/>
  <c r="BK124"/>
  <c r="BG124"/>
  <c r="BC124"/>
  <c r="AY124"/>
  <c r="AU124"/>
  <c r="AQ124"/>
  <c r="AM124"/>
  <c r="AQ75"/>
  <c r="AV75"/>
  <c r="BA75"/>
  <c r="BG75"/>
  <c r="BL75"/>
  <c r="AQ83"/>
  <c r="AV83"/>
  <c r="BA83"/>
  <c r="BG83"/>
  <c r="BL83"/>
  <c r="AQ91"/>
  <c r="AV91"/>
  <c r="BA91"/>
  <c r="BG91"/>
  <c r="BL91"/>
  <c r="AQ103"/>
  <c r="AV103"/>
  <c r="BB103"/>
  <c r="BG103"/>
  <c r="BL103"/>
  <c r="AQ111"/>
  <c r="AV111"/>
  <c r="BB111"/>
  <c r="BG111"/>
  <c r="BL111"/>
  <c r="AO114"/>
  <c r="AT114"/>
  <c r="AY114"/>
  <c r="BE114"/>
  <c r="BJ114"/>
  <c r="AO116"/>
  <c r="AW116"/>
  <c r="BE116"/>
  <c r="AP117"/>
  <c r="AX117"/>
  <c r="BF117"/>
  <c r="AP118"/>
  <c r="AX118"/>
  <c r="BF118"/>
  <c r="AM122"/>
  <c r="AU122"/>
  <c r="BC122"/>
  <c r="AS124"/>
  <c r="BA124"/>
  <c r="BI124"/>
  <c r="AQ126"/>
  <c r="BA126"/>
  <c r="AR127"/>
  <c r="BB127"/>
  <c r="AQ128"/>
  <c r="BB128"/>
  <c r="AM129"/>
  <c r="AX129"/>
  <c r="AT132"/>
  <c r="BE132"/>
  <c r="AQ134"/>
  <c r="BA134"/>
  <c r="AR135"/>
  <c r="BB135"/>
  <c r="AQ136"/>
  <c r="BB136"/>
  <c r="AM137"/>
  <c r="AX137"/>
  <c r="AP145"/>
  <c r="AZ145"/>
  <c r="AQ146"/>
  <c r="BA146"/>
  <c r="AN147"/>
  <c r="AX147"/>
  <c r="BL122"/>
  <c r="BH122"/>
  <c r="BD122"/>
  <c r="AZ122"/>
  <c r="AV122"/>
  <c r="AR122"/>
  <c r="AN122"/>
  <c r="BM122"/>
  <c r="BI122"/>
  <c r="BE122"/>
  <c r="BA122"/>
  <c r="AW122"/>
  <c r="AS122"/>
  <c r="AO122"/>
  <c r="BM129"/>
  <c r="BI129"/>
  <c r="BE129"/>
  <c r="BA129"/>
  <c r="AW129"/>
  <c r="AS129"/>
  <c r="AO129"/>
  <c r="BO129"/>
  <c r="BJ129"/>
  <c r="BD129"/>
  <c r="AY129"/>
  <c r="AT129"/>
  <c r="AN129"/>
  <c r="BK129"/>
  <c r="BF129"/>
  <c r="AZ129"/>
  <c r="AU129"/>
  <c r="AP129"/>
  <c r="BM137"/>
  <c r="BI137"/>
  <c r="BE137"/>
  <c r="BA137"/>
  <c r="AW137"/>
  <c r="AS137"/>
  <c r="AO137"/>
  <c r="BO137"/>
  <c r="BJ137"/>
  <c r="BD137"/>
  <c r="AY137"/>
  <c r="AT137"/>
  <c r="AN137"/>
  <c r="BK137"/>
  <c r="BF137"/>
  <c r="AZ137"/>
  <c r="AU137"/>
  <c r="AP137"/>
  <c r="BM145"/>
  <c r="BI145"/>
  <c r="BE145"/>
  <c r="BA145"/>
  <c r="AW145"/>
  <c r="AS145"/>
  <c r="AO145"/>
  <c r="BN145"/>
  <c r="BH145"/>
  <c r="BC145"/>
  <c r="AX145"/>
  <c r="AR145"/>
  <c r="AM145"/>
  <c r="BO145"/>
  <c r="BJ145"/>
  <c r="BD145"/>
  <c r="AY145"/>
  <c r="AT145"/>
  <c r="AN145"/>
  <c r="BO147"/>
  <c r="BK147"/>
  <c r="BG147"/>
  <c r="BC147"/>
  <c r="AY147"/>
  <c r="AU147"/>
  <c r="AQ147"/>
  <c r="AM147"/>
  <c r="BJ147"/>
  <c r="BE147"/>
  <c r="AZ147"/>
  <c r="AT147"/>
  <c r="AO147"/>
  <c r="BL147"/>
  <c r="BF147"/>
  <c r="BA147"/>
  <c r="AV147"/>
  <c r="AP147"/>
  <c r="BO151"/>
  <c r="BK151"/>
  <c r="BG151"/>
  <c r="BC151"/>
  <c r="AY151"/>
  <c r="AU151"/>
  <c r="AQ151"/>
  <c r="AM151"/>
  <c r="BM151"/>
  <c r="BI151"/>
  <c r="BE151"/>
  <c r="BA151"/>
  <c r="AW151"/>
  <c r="AS151"/>
  <c r="AO151"/>
  <c r="BN151"/>
  <c r="BF151"/>
  <c r="AX151"/>
  <c r="AP151"/>
  <c r="BD151"/>
  <c r="AT151"/>
  <c r="BJ151"/>
  <c r="AZ151"/>
  <c r="AN151"/>
  <c r="BL151"/>
  <c r="BB151"/>
  <c r="AR151"/>
  <c r="BM153"/>
  <c r="BI153"/>
  <c r="BE153"/>
  <c r="BA153"/>
  <c r="AW153"/>
  <c r="AS153"/>
  <c r="AO153"/>
  <c r="BO153"/>
  <c r="BK153"/>
  <c r="BG153"/>
  <c r="BC153"/>
  <c r="AY153"/>
  <c r="AU153"/>
  <c r="AQ153"/>
  <c r="AM153"/>
  <c r="BN153"/>
  <c r="BF153"/>
  <c r="AX153"/>
  <c r="AP153"/>
  <c r="BD153"/>
  <c r="AT153"/>
  <c r="BJ153"/>
  <c r="AZ153"/>
  <c r="AN153"/>
  <c r="BL153"/>
  <c r="BB153"/>
  <c r="AR153"/>
  <c r="BO155"/>
  <c r="BK155"/>
  <c r="BG155"/>
  <c r="BC155"/>
  <c r="AY155"/>
  <c r="AU155"/>
  <c r="AQ155"/>
  <c r="AM155"/>
  <c r="BM155"/>
  <c r="BI155"/>
  <c r="BE155"/>
  <c r="BA155"/>
  <c r="AW155"/>
  <c r="AS155"/>
  <c r="AO155"/>
  <c r="BN155"/>
  <c r="BF155"/>
  <c r="AX155"/>
  <c r="AP155"/>
  <c r="BD155"/>
  <c r="AT155"/>
  <c r="BJ155"/>
  <c r="AZ155"/>
  <c r="AN155"/>
  <c r="BL155"/>
  <c r="BB155"/>
  <c r="AR155"/>
  <c r="BM157"/>
  <c r="BI157"/>
  <c r="BE157"/>
  <c r="BA157"/>
  <c r="AW157"/>
  <c r="AS157"/>
  <c r="AO157"/>
  <c r="BO157"/>
  <c r="BK157"/>
  <c r="BG157"/>
  <c r="BC157"/>
  <c r="AY157"/>
  <c r="AU157"/>
  <c r="AQ157"/>
  <c r="AM157"/>
  <c r="BN157"/>
  <c r="BF157"/>
  <c r="AX157"/>
  <c r="AP157"/>
  <c r="BD157"/>
  <c r="AT157"/>
  <c r="BJ157"/>
  <c r="AZ157"/>
  <c r="AN157"/>
  <c r="BL157"/>
  <c r="BB157"/>
  <c r="AR157"/>
  <c r="AT122"/>
  <c r="BB122"/>
  <c r="BJ122"/>
  <c r="AV129"/>
  <c r="BG129"/>
  <c r="AV137"/>
  <c r="BG137"/>
  <c r="AV145"/>
  <c r="BG145"/>
  <c r="AW147"/>
  <c r="BH147"/>
  <c r="BL114"/>
  <c r="BH114"/>
  <c r="BD114"/>
  <c r="AZ114"/>
  <c r="AV114"/>
  <c r="AR114"/>
  <c r="AN114"/>
  <c r="BN116"/>
  <c r="BJ116"/>
  <c r="BF116"/>
  <c r="BB116"/>
  <c r="AX116"/>
  <c r="AT116"/>
  <c r="AP116"/>
  <c r="BO116"/>
  <c r="BK116"/>
  <c r="BG116"/>
  <c r="BC116"/>
  <c r="AY116"/>
  <c r="AU116"/>
  <c r="AQ116"/>
  <c r="AM116"/>
  <c r="BO117"/>
  <c r="BK117"/>
  <c r="BG117"/>
  <c r="BC117"/>
  <c r="AY117"/>
  <c r="AU117"/>
  <c r="AQ117"/>
  <c r="AM117"/>
  <c r="BL117"/>
  <c r="BH117"/>
  <c r="BD117"/>
  <c r="AZ117"/>
  <c r="AV117"/>
  <c r="AR117"/>
  <c r="AN117"/>
  <c r="BL118"/>
  <c r="BH118"/>
  <c r="BD118"/>
  <c r="AZ118"/>
  <c r="AV118"/>
  <c r="AR118"/>
  <c r="AN118"/>
  <c r="BM118"/>
  <c r="BI118"/>
  <c r="BE118"/>
  <c r="BA118"/>
  <c r="AW118"/>
  <c r="AS118"/>
  <c r="AO118"/>
  <c r="BN126"/>
  <c r="BJ126"/>
  <c r="BF126"/>
  <c r="BB126"/>
  <c r="AX126"/>
  <c r="AT126"/>
  <c r="AP126"/>
  <c r="BM126"/>
  <c r="BH126"/>
  <c r="BC126"/>
  <c r="AW126"/>
  <c r="AR126"/>
  <c r="AM126"/>
  <c r="BO126"/>
  <c r="BI126"/>
  <c r="BD126"/>
  <c r="AY126"/>
  <c r="AS126"/>
  <c r="AN126"/>
  <c r="BO127"/>
  <c r="BK127"/>
  <c r="BG127"/>
  <c r="BC127"/>
  <c r="AY127"/>
  <c r="AU127"/>
  <c r="AQ127"/>
  <c r="AM127"/>
  <c r="BN127"/>
  <c r="BI127"/>
  <c r="BD127"/>
  <c r="AX127"/>
  <c r="AS127"/>
  <c r="AN127"/>
  <c r="BJ127"/>
  <c r="BE127"/>
  <c r="AZ127"/>
  <c r="AT127"/>
  <c r="AO127"/>
  <c r="BL128"/>
  <c r="BH128"/>
  <c r="BD128"/>
  <c r="AZ128"/>
  <c r="AV128"/>
  <c r="AR128"/>
  <c r="AN128"/>
  <c r="BO128"/>
  <c r="BJ128"/>
  <c r="BE128"/>
  <c r="AY128"/>
  <c r="AT128"/>
  <c r="AO128"/>
  <c r="BK128"/>
  <c r="BF128"/>
  <c r="BA128"/>
  <c r="AU128"/>
  <c r="AP128"/>
  <c r="BN134"/>
  <c r="BJ134"/>
  <c r="BF134"/>
  <c r="BB134"/>
  <c r="AX134"/>
  <c r="AT134"/>
  <c r="AP134"/>
  <c r="BM134"/>
  <c r="BH134"/>
  <c r="BC134"/>
  <c r="AW134"/>
  <c r="AR134"/>
  <c r="AM134"/>
  <c r="BO134"/>
  <c r="BI134"/>
  <c r="BD134"/>
  <c r="AY134"/>
  <c r="AS134"/>
  <c r="AN134"/>
  <c r="BO135"/>
  <c r="BK135"/>
  <c r="BG135"/>
  <c r="BC135"/>
  <c r="AY135"/>
  <c r="AU135"/>
  <c r="AQ135"/>
  <c r="AM135"/>
  <c r="BN135"/>
  <c r="BI135"/>
  <c r="BD135"/>
  <c r="AX135"/>
  <c r="AS135"/>
  <c r="AN135"/>
  <c r="BJ135"/>
  <c r="BE135"/>
  <c r="AZ135"/>
  <c r="AT135"/>
  <c r="AO135"/>
  <c r="BL136"/>
  <c r="BH136"/>
  <c r="BD136"/>
  <c r="AZ136"/>
  <c r="AV136"/>
  <c r="AR136"/>
  <c r="AN136"/>
  <c r="BO136"/>
  <c r="BJ136"/>
  <c r="BE136"/>
  <c r="AY136"/>
  <c r="AT136"/>
  <c r="AO136"/>
  <c r="BK136"/>
  <c r="BF136"/>
  <c r="BA136"/>
  <c r="AU136"/>
  <c r="AP136"/>
  <c r="BN146"/>
  <c r="BJ146"/>
  <c r="BF146"/>
  <c r="BB146"/>
  <c r="AX146"/>
  <c r="AT146"/>
  <c r="AP146"/>
  <c r="BO146"/>
  <c r="BI146"/>
  <c r="BD146"/>
  <c r="AY146"/>
  <c r="AS146"/>
  <c r="AN146"/>
  <c r="BK146"/>
  <c r="BE146"/>
  <c r="AZ146"/>
  <c r="AU146"/>
  <c r="AO146"/>
  <c r="AQ114"/>
  <c r="AW114"/>
  <c r="BB114"/>
  <c r="BG114"/>
  <c r="BM114"/>
  <c r="AS116"/>
  <c r="BA116"/>
  <c r="BI116"/>
  <c r="AT117"/>
  <c r="BB117"/>
  <c r="BJ117"/>
  <c r="AT118"/>
  <c r="BB118"/>
  <c r="BJ118"/>
  <c r="AQ122"/>
  <c r="AY122"/>
  <c r="BG122"/>
  <c r="BO122"/>
  <c r="AV126"/>
  <c r="BG126"/>
  <c r="AW127"/>
  <c r="BH127"/>
  <c r="AW128"/>
  <c r="BG128"/>
  <c r="AR129"/>
  <c r="BC129"/>
  <c r="BN129"/>
  <c r="AV134"/>
  <c r="BG134"/>
  <c r="AW135"/>
  <c r="BH135"/>
  <c r="AW136"/>
  <c r="BG136"/>
  <c r="AR137"/>
  <c r="BC137"/>
  <c r="BN137"/>
  <c r="AU145"/>
  <c r="BF145"/>
  <c r="AV146"/>
  <c r="BG146"/>
  <c r="AS147"/>
  <c r="BD147"/>
  <c r="BN147"/>
  <c r="BM74"/>
  <c r="BI74"/>
  <c r="BE74"/>
  <c r="BA74"/>
  <c r="AW74"/>
  <c r="AS74"/>
  <c r="AO74"/>
  <c r="BM82"/>
  <c r="BI82"/>
  <c r="BE82"/>
  <c r="BA82"/>
  <c r="AW82"/>
  <c r="AS82"/>
  <c r="AO82"/>
  <c r="BM90"/>
  <c r="BI90"/>
  <c r="BE90"/>
  <c r="BA90"/>
  <c r="AW90"/>
  <c r="AS90"/>
  <c r="AO90"/>
  <c r="BN100"/>
  <c r="BJ100"/>
  <c r="BF100"/>
  <c r="BB100"/>
  <c r="AX100"/>
  <c r="AT100"/>
  <c r="AP100"/>
  <c r="BN108"/>
  <c r="BJ108"/>
  <c r="BF108"/>
  <c r="BB108"/>
  <c r="AX108"/>
  <c r="AT108"/>
  <c r="AP108"/>
  <c r="BL132"/>
  <c r="BH132"/>
  <c r="BD132"/>
  <c r="AZ132"/>
  <c r="AV132"/>
  <c r="AR132"/>
  <c r="AN132"/>
  <c r="BM132"/>
  <c r="BG132"/>
  <c r="BB132"/>
  <c r="AW132"/>
  <c r="AQ132"/>
  <c r="BN132"/>
  <c r="BI132"/>
  <c r="BC132"/>
  <c r="AX132"/>
  <c r="AS132"/>
  <c r="AM132"/>
  <c r="AQ74"/>
  <c r="AV74"/>
  <c r="BB74"/>
  <c r="BG74"/>
  <c r="BL74"/>
  <c r="AM75"/>
  <c r="AR75"/>
  <c r="AW75"/>
  <c r="BC75"/>
  <c r="BH75"/>
  <c r="BM75"/>
  <c r="AQ82"/>
  <c r="AV82"/>
  <c r="BB82"/>
  <c r="BG82"/>
  <c r="BL82"/>
  <c r="AM83"/>
  <c r="AR83"/>
  <c r="AW83"/>
  <c r="BC83"/>
  <c r="BH83"/>
  <c r="BM83"/>
  <c r="AQ90"/>
  <c r="AV90"/>
  <c r="BB90"/>
  <c r="BG90"/>
  <c r="BL90"/>
  <c r="AM91"/>
  <c r="AR91"/>
  <c r="AW91"/>
  <c r="BC91"/>
  <c r="BH91"/>
  <c r="BM91"/>
  <c r="AQ100"/>
  <c r="AV100"/>
  <c r="BA100"/>
  <c r="BG100"/>
  <c r="BL100"/>
  <c r="AM103"/>
  <c r="AR103"/>
  <c r="AX103"/>
  <c r="BC103"/>
  <c r="BH103"/>
  <c r="BN103"/>
  <c r="AQ108"/>
  <c r="AV108"/>
  <c r="BA108"/>
  <c r="BG108"/>
  <c r="BL108"/>
  <c r="AM111"/>
  <c r="AR111"/>
  <c r="AX111"/>
  <c r="BC111"/>
  <c r="BH111"/>
  <c r="BN111"/>
  <c r="AP114"/>
  <c r="AU114"/>
  <c r="BA114"/>
  <c r="BF114"/>
  <c r="BK114"/>
  <c r="AR116"/>
  <c r="AZ116"/>
  <c r="BH116"/>
  <c r="AS117"/>
  <c r="BA117"/>
  <c r="BI117"/>
  <c r="AQ118"/>
  <c r="AY118"/>
  <c r="BG118"/>
  <c r="BO118"/>
  <c r="AP122"/>
  <c r="AX122"/>
  <c r="BF122"/>
  <c r="BN122"/>
  <c r="AN124"/>
  <c r="AV124"/>
  <c r="BD124"/>
  <c r="BL124"/>
  <c r="AU126"/>
  <c r="BE126"/>
  <c r="AV127"/>
  <c r="BF127"/>
  <c r="AS128"/>
  <c r="BC128"/>
  <c r="BN128"/>
  <c r="AQ129"/>
  <c r="BB129"/>
  <c r="BL129"/>
  <c r="AU132"/>
  <c r="BF132"/>
  <c r="AU134"/>
  <c r="BE134"/>
  <c r="AV135"/>
  <c r="BF135"/>
  <c r="AS136"/>
  <c r="BC136"/>
  <c r="BN136"/>
  <c r="AQ137"/>
  <c r="BB137"/>
  <c r="BL137"/>
  <c r="AQ145"/>
  <c r="BB145"/>
  <c r="BL145"/>
  <c r="AR146"/>
  <c r="BC146"/>
  <c r="BM146"/>
  <c r="AR147"/>
  <c r="BB147"/>
  <c r="BM147"/>
  <c r="BH151"/>
  <c r="BH153"/>
  <c r="BH155"/>
  <c r="BH157"/>
  <c r="BN130"/>
  <c r="BJ130"/>
  <c r="BF130"/>
  <c r="BB130"/>
  <c r="AX130"/>
  <c r="AT130"/>
  <c r="AP130"/>
  <c r="BO131"/>
  <c r="BK131"/>
  <c r="BG131"/>
  <c r="BC131"/>
  <c r="AY131"/>
  <c r="AU131"/>
  <c r="AQ131"/>
  <c r="AM131"/>
  <c r="BN138"/>
  <c r="BJ138"/>
  <c r="BF138"/>
  <c r="BB138"/>
  <c r="AX138"/>
  <c r="AT138"/>
  <c r="AP138"/>
  <c r="BL148"/>
  <c r="BH148"/>
  <c r="BD148"/>
  <c r="AZ148"/>
  <c r="AV148"/>
  <c r="AR148"/>
  <c r="AN148"/>
  <c r="BM149"/>
  <c r="BI149"/>
  <c r="BE149"/>
  <c r="BA149"/>
  <c r="AW149"/>
  <c r="AS149"/>
  <c r="AO149"/>
  <c r="BO175"/>
  <c r="BK175"/>
  <c r="BG175"/>
  <c r="BC175"/>
  <c r="AY175"/>
  <c r="AU175"/>
  <c r="AQ175"/>
  <c r="AM175"/>
  <c r="BL175"/>
  <c r="BH175"/>
  <c r="BD175"/>
  <c r="AZ175"/>
  <c r="AV175"/>
  <c r="AR175"/>
  <c r="AN175"/>
  <c r="BM175"/>
  <c r="BI175"/>
  <c r="BE175"/>
  <c r="BA175"/>
  <c r="AW175"/>
  <c r="AS175"/>
  <c r="AO175"/>
  <c r="BN175"/>
  <c r="AX175"/>
  <c r="BF175"/>
  <c r="AP175"/>
  <c r="BJ175"/>
  <c r="AT175"/>
  <c r="AP115"/>
  <c r="AT115"/>
  <c r="AX115"/>
  <c r="BB115"/>
  <c r="BF115"/>
  <c r="BJ115"/>
  <c r="BN115"/>
  <c r="AP119"/>
  <c r="AT119"/>
  <c r="AX119"/>
  <c r="BB119"/>
  <c r="BF119"/>
  <c r="BJ119"/>
  <c r="BN119"/>
  <c r="AP123"/>
  <c r="AT123"/>
  <c r="AX123"/>
  <c r="BB123"/>
  <c r="BF123"/>
  <c r="BJ123"/>
  <c r="BN123"/>
  <c r="AQ130"/>
  <c r="AV130"/>
  <c r="BA130"/>
  <c r="BG130"/>
  <c r="BL130"/>
  <c r="AR131"/>
  <c r="AW131"/>
  <c r="BB131"/>
  <c r="BH131"/>
  <c r="BM131"/>
  <c r="AM133"/>
  <c r="AR133"/>
  <c r="AX133"/>
  <c r="BC133"/>
  <c r="BH133"/>
  <c r="AQ138"/>
  <c r="AV138"/>
  <c r="BA138"/>
  <c r="BG138"/>
  <c r="BL138"/>
  <c r="AQ148"/>
  <c r="AW148"/>
  <c r="BB148"/>
  <c r="BG148"/>
  <c r="BM148"/>
  <c r="AQ149"/>
  <c r="AV149"/>
  <c r="BB149"/>
  <c r="BG149"/>
  <c r="BL149"/>
  <c r="AM150"/>
  <c r="AR150"/>
  <c r="AW150"/>
  <c r="BC150"/>
  <c r="BH150"/>
  <c r="AS152"/>
  <c r="BC152"/>
  <c r="BM152"/>
  <c r="AS154"/>
  <c r="BC154"/>
  <c r="BM154"/>
  <c r="AS156"/>
  <c r="BC156"/>
  <c r="BM156"/>
  <c r="AS158"/>
  <c r="BC158"/>
  <c r="BM158"/>
  <c r="AR159"/>
  <c r="BB159"/>
  <c r="BL159"/>
  <c r="AS160"/>
  <c r="BC160"/>
  <c r="BM160"/>
  <c r="AR161"/>
  <c r="BB161"/>
  <c r="BL161"/>
  <c r="AS162"/>
  <c r="BC162"/>
  <c r="BM162"/>
  <c r="AR163"/>
  <c r="BB163"/>
  <c r="BL163"/>
  <c r="AS164"/>
  <c r="BC164"/>
  <c r="BM164"/>
  <c r="AR165"/>
  <c r="BB165"/>
  <c r="BL165"/>
  <c r="AS166"/>
  <c r="BC166"/>
  <c r="BM166"/>
  <c r="AR167"/>
  <c r="BB167"/>
  <c r="BL167"/>
  <c r="BO176"/>
  <c r="BM133"/>
  <c r="BI133"/>
  <c r="BE133"/>
  <c r="BA133"/>
  <c r="AW133"/>
  <c r="AS133"/>
  <c r="AO133"/>
  <c r="BN150"/>
  <c r="BO150"/>
  <c r="BJ150"/>
  <c r="BF150"/>
  <c r="BB150"/>
  <c r="AX150"/>
  <c r="AT150"/>
  <c r="AP150"/>
  <c r="AO115"/>
  <c r="AS115"/>
  <c r="AW115"/>
  <c r="BA115"/>
  <c r="BE115"/>
  <c r="BI115"/>
  <c r="AO119"/>
  <c r="AS119"/>
  <c r="AW119"/>
  <c r="BA119"/>
  <c r="BE119"/>
  <c r="BI119"/>
  <c r="AO123"/>
  <c r="AS123"/>
  <c r="AW123"/>
  <c r="BA123"/>
  <c r="BE123"/>
  <c r="BI123"/>
  <c r="AO130"/>
  <c r="AU130"/>
  <c r="AZ130"/>
  <c r="BE130"/>
  <c r="BK130"/>
  <c r="AP131"/>
  <c r="AV131"/>
  <c r="BA131"/>
  <c r="BF131"/>
  <c r="BL131"/>
  <c r="AQ133"/>
  <c r="AV133"/>
  <c r="BB133"/>
  <c r="BG133"/>
  <c r="BL133"/>
  <c r="AO138"/>
  <c r="AU138"/>
  <c r="AZ138"/>
  <c r="BE138"/>
  <c r="BK138"/>
  <c r="AP148"/>
  <c r="AU148"/>
  <c r="BA148"/>
  <c r="BF148"/>
  <c r="BK148"/>
  <c r="AP149"/>
  <c r="AU149"/>
  <c r="AZ149"/>
  <c r="BF149"/>
  <c r="BK149"/>
  <c r="AQ150"/>
  <c r="AV150"/>
  <c r="BA150"/>
  <c r="BG150"/>
  <c r="BL150"/>
  <c r="AO152"/>
  <c r="BA152"/>
  <c r="AO154"/>
  <c r="BA154"/>
  <c r="AO156"/>
  <c r="BA156"/>
  <c r="AO158"/>
  <c r="BA158"/>
  <c r="AN159"/>
  <c r="AZ159"/>
  <c r="AO160"/>
  <c r="BA160"/>
  <c r="AN161"/>
  <c r="AZ161"/>
  <c r="AO162"/>
  <c r="BA162"/>
  <c r="AN163"/>
  <c r="AZ163"/>
  <c r="AO164"/>
  <c r="BA164"/>
  <c r="AN165"/>
  <c r="AZ165"/>
  <c r="AO166"/>
  <c r="BA166"/>
  <c r="AN167"/>
  <c r="AZ167"/>
  <c r="BO159"/>
  <c r="BK159"/>
  <c r="BG159"/>
  <c r="BC159"/>
  <c r="AY159"/>
  <c r="AU159"/>
  <c r="AQ159"/>
  <c r="AM159"/>
  <c r="BM159"/>
  <c r="BI159"/>
  <c r="BE159"/>
  <c r="BA159"/>
  <c r="AW159"/>
  <c r="AS159"/>
  <c r="AO159"/>
  <c r="BN159"/>
  <c r="BF159"/>
  <c r="AX159"/>
  <c r="AP159"/>
  <c r="BM161"/>
  <c r="BI161"/>
  <c r="BE161"/>
  <c r="BA161"/>
  <c r="AW161"/>
  <c r="AS161"/>
  <c r="AO161"/>
  <c r="BO161"/>
  <c r="BK161"/>
  <c r="BG161"/>
  <c r="BC161"/>
  <c r="AY161"/>
  <c r="AU161"/>
  <c r="AQ161"/>
  <c r="AM161"/>
  <c r="BN161"/>
  <c r="BF161"/>
  <c r="AX161"/>
  <c r="AP161"/>
  <c r="BO163"/>
  <c r="BK163"/>
  <c r="BG163"/>
  <c r="BC163"/>
  <c r="AY163"/>
  <c r="AU163"/>
  <c r="AQ163"/>
  <c r="AM163"/>
  <c r="BM163"/>
  <c r="BI163"/>
  <c r="BE163"/>
  <c r="BA163"/>
  <c r="AW163"/>
  <c r="AS163"/>
  <c r="AO163"/>
  <c r="BN163"/>
  <c r="BF163"/>
  <c r="AX163"/>
  <c r="AP163"/>
  <c r="BM165"/>
  <c r="BI165"/>
  <c r="BE165"/>
  <c r="BA165"/>
  <c r="AW165"/>
  <c r="AS165"/>
  <c r="AO165"/>
  <c r="BO165"/>
  <c r="BK165"/>
  <c r="BG165"/>
  <c r="BC165"/>
  <c r="AY165"/>
  <c r="AU165"/>
  <c r="AQ165"/>
  <c r="AM165"/>
  <c r="BN165"/>
  <c r="BF165"/>
  <c r="AX165"/>
  <c r="AP165"/>
  <c r="BO167"/>
  <c r="BK167"/>
  <c r="BG167"/>
  <c r="BC167"/>
  <c r="AY167"/>
  <c r="AU167"/>
  <c r="AQ167"/>
  <c r="AM167"/>
  <c r="BM167"/>
  <c r="BI167"/>
  <c r="BE167"/>
  <c r="BA167"/>
  <c r="AW167"/>
  <c r="AS167"/>
  <c r="AO167"/>
  <c r="BN167"/>
  <c r="BF167"/>
  <c r="AX167"/>
  <c r="AP167"/>
  <c r="BL176"/>
  <c r="BH176"/>
  <c r="BD176"/>
  <c r="AZ176"/>
  <c r="AV176"/>
  <c r="AR176"/>
  <c r="AN176"/>
  <c r="BM176"/>
  <c r="BI176"/>
  <c r="BE176"/>
  <c r="BA176"/>
  <c r="AW176"/>
  <c r="AS176"/>
  <c r="AO176"/>
  <c r="BN176"/>
  <c r="BJ176"/>
  <c r="BF176"/>
  <c r="BB176"/>
  <c r="AX176"/>
  <c r="AT176"/>
  <c r="AP176"/>
  <c r="BK176"/>
  <c r="AU176"/>
  <c r="BC176"/>
  <c r="AM176"/>
  <c r="BG176"/>
  <c r="AQ176"/>
  <c r="AV159"/>
  <c r="BH159"/>
  <c r="AV161"/>
  <c r="BH161"/>
  <c r="AV163"/>
  <c r="BH163"/>
  <c r="AV165"/>
  <c r="BH165"/>
  <c r="AV167"/>
  <c r="BH167"/>
  <c r="BL152"/>
  <c r="BH152"/>
  <c r="BD152"/>
  <c r="AZ152"/>
  <c r="AV152"/>
  <c r="AR152"/>
  <c r="AN152"/>
  <c r="BN152"/>
  <c r="BJ152"/>
  <c r="BF152"/>
  <c r="BB152"/>
  <c r="AX152"/>
  <c r="AT152"/>
  <c r="AP152"/>
  <c r="BO152"/>
  <c r="BG152"/>
  <c r="AY152"/>
  <c r="AQ152"/>
  <c r="BN154"/>
  <c r="BJ154"/>
  <c r="BF154"/>
  <c r="BB154"/>
  <c r="AX154"/>
  <c r="AT154"/>
  <c r="AP154"/>
  <c r="BL154"/>
  <c r="BH154"/>
  <c r="BD154"/>
  <c r="AZ154"/>
  <c r="AV154"/>
  <c r="AR154"/>
  <c r="AN154"/>
  <c r="BO154"/>
  <c r="BG154"/>
  <c r="AY154"/>
  <c r="AQ154"/>
  <c r="BL156"/>
  <c r="BH156"/>
  <c r="BD156"/>
  <c r="AZ156"/>
  <c r="AV156"/>
  <c r="AR156"/>
  <c r="AN156"/>
  <c r="BN156"/>
  <c r="BJ156"/>
  <c r="BF156"/>
  <c r="BB156"/>
  <c r="AX156"/>
  <c r="AT156"/>
  <c r="AP156"/>
  <c r="BO156"/>
  <c r="BG156"/>
  <c r="AY156"/>
  <c r="AQ156"/>
  <c r="BN158"/>
  <c r="BJ158"/>
  <c r="BF158"/>
  <c r="BB158"/>
  <c r="AX158"/>
  <c r="AT158"/>
  <c r="AP158"/>
  <c r="BL158"/>
  <c r="BH158"/>
  <c r="BD158"/>
  <c r="AZ158"/>
  <c r="AV158"/>
  <c r="AR158"/>
  <c r="AN158"/>
  <c r="BO158"/>
  <c r="BG158"/>
  <c r="AY158"/>
  <c r="AQ158"/>
  <c r="BL160"/>
  <c r="BH160"/>
  <c r="BD160"/>
  <c r="AZ160"/>
  <c r="AV160"/>
  <c r="AR160"/>
  <c r="AN160"/>
  <c r="BN160"/>
  <c r="BJ160"/>
  <c r="BF160"/>
  <c r="BB160"/>
  <c r="AX160"/>
  <c r="AT160"/>
  <c r="AP160"/>
  <c r="BO160"/>
  <c r="BG160"/>
  <c r="AY160"/>
  <c r="AQ160"/>
  <c r="BN162"/>
  <c r="BJ162"/>
  <c r="BF162"/>
  <c r="BB162"/>
  <c r="AX162"/>
  <c r="AT162"/>
  <c r="AP162"/>
  <c r="BL162"/>
  <c r="BH162"/>
  <c r="BD162"/>
  <c r="AZ162"/>
  <c r="AV162"/>
  <c r="AR162"/>
  <c r="AN162"/>
  <c r="BO162"/>
  <c r="BG162"/>
  <c r="AY162"/>
  <c r="AQ162"/>
  <c r="BL164"/>
  <c r="BH164"/>
  <c r="BD164"/>
  <c r="AZ164"/>
  <c r="AV164"/>
  <c r="AR164"/>
  <c r="AN164"/>
  <c r="BN164"/>
  <c r="BJ164"/>
  <c r="BF164"/>
  <c r="BB164"/>
  <c r="AX164"/>
  <c r="AT164"/>
  <c r="AP164"/>
  <c r="BO164"/>
  <c r="BG164"/>
  <c r="AY164"/>
  <c r="AQ164"/>
  <c r="BN166"/>
  <c r="BJ166"/>
  <c r="BF166"/>
  <c r="BB166"/>
  <c r="AX166"/>
  <c r="AT166"/>
  <c r="AP166"/>
  <c r="BL166"/>
  <c r="BH166"/>
  <c r="BD166"/>
  <c r="AZ166"/>
  <c r="AV166"/>
  <c r="AR166"/>
  <c r="AN166"/>
  <c r="BO166"/>
  <c r="BG166"/>
  <c r="AY166"/>
  <c r="AQ166"/>
  <c r="AU152"/>
  <c r="BE152"/>
  <c r="AU154"/>
  <c r="BE154"/>
  <c r="AU156"/>
  <c r="BE156"/>
  <c r="AU158"/>
  <c r="BE158"/>
  <c r="AT159"/>
  <c r="BD159"/>
  <c r="AU160"/>
  <c r="BE160"/>
  <c r="AT161"/>
  <c r="BD161"/>
  <c r="AU162"/>
  <c r="BE162"/>
  <c r="AT163"/>
  <c r="BD163"/>
  <c r="AU164"/>
  <c r="BE164"/>
  <c r="AT165"/>
  <c r="BD165"/>
  <c r="AU166"/>
  <c r="BE166"/>
  <c r="AT167"/>
  <c r="BD167"/>
  <c r="BB175"/>
  <c r="BL168"/>
  <c r="BH168"/>
  <c r="BD168"/>
  <c r="AZ168"/>
  <c r="AV168"/>
  <c r="AR168"/>
  <c r="AN168"/>
  <c r="BN168"/>
  <c r="BJ168"/>
  <c r="BF168"/>
  <c r="BB168"/>
  <c r="AX168"/>
  <c r="AT168"/>
  <c r="AP168"/>
  <c r="BN170"/>
  <c r="BJ170"/>
  <c r="BF170"/>
  <c r="BB170"/>
  <c r="AX170"/>
  <c r="AT170"/>
  <c r="AP170"/>
  <c r="BL170"/>
  <c r="BH170"/>
  <c r="BD170"/>
  <c r="AZ170"/>
  <c r="AV170"/>
  <c r="AR170"/>
  <c r="AN170"/>
  <c r="BL172"/>
  <c r="BH172"/>
  <c r="BD172"/>
  <c r="AZ172"/>
  <c r="AV172"/>
  <c r="AR172"/>
  <c r="AN172"/>
  <c r="BN172"/>
  <c r="BJ172"/>
  <c r="BF172"/>
  <c r="BB172"/>
  <c r="AX172"/>
  <c r="AT172"/>
  <c r="AP172"/>
  <c r="BN178"/>
  <c r="BJ178"/>
  <c r="BF178"/>
  <c r="BB178"/>
  <c r="AX178"/>
  <c r="AT178"/>
  <c r="AP178"/>
  <c r="BO178"/>
  <c r="BK178"/>
  <c r="BG178"/>
  <c r="BC178"/>
  <c r="AY178"/>
  <c r="AU178"/>
  <c r="AQ178"/>
  <c r="AM178"/>
  <c r="BL178"/>
  <c r="BH178"/>
  <c r="BD178"/>
  <c r="AZ178"/>
  <c r="AV178"/>
  <c r="AR178"/>
  <c r="AN178"/>
  <c r="BO183"/>
  <c r="BK183"/>
  <c r="BG183"/>
  <c r="BC183"/>
  <c r="AY183"/>
  <c r="AU183"/>
  <c r="AQ183"/>
  <c r="AM183"/>
  <c r="BL183"/>
  <c r="BH183"/>
  <c r="BD183"/>
  <c r="AZ183"/>
  <c r="AV183"/>
  <c r="AR183"/>
  <c r="AN183"/>
  <c r="BM183"/>
  <c r="BI183"/>
  <c r="BE183"/>
  <c r="BA183"/>
  <c r="AW183"/>
  <c r="AS183"/>
  <c r="AO183"/>
  <c r="BL184"/>
  <c r="BH184"/>
  <c r="BD184"/>
  <c r="AZ184"/>
  <c r="AV184"/>
  <c r="AR184"/>
  <c r="AN184"/>
  <c r="BM184"/>
  <c r="BI184"/>
  <c r="BE184"/>
  <c r="BA184"/>
  <c r="AW184"/>
  <c r="AS184"/>
  <c r="AO184"/>
  <c r="BN184"/>
  <c r="BJ184"/>
  <c r="BF184"/>
  <c r="BB184"/>
  <c r="AX184"/>
  <c r="AT184"/>
  <c r="AP184"/>
  <c r="AS168"/>
  <c r="BA168"/>
  <c r="BI168"/>
  <c r="AR169"/>
  <c r="AZ169"/>
  <c r="BH169"/>
  <c r="AS170"/>
  <c r="BA170"/>
  <c r="BI170"/>
  <c r="AR171"/>
  <c r="AZ171"/>
  <c r="BH171"/>
  <c r="AS172"/>
  <c r="BA172"/>
  <c r="BI172"/>
  <c r="AV173"/>
  <c r="BL173"/>
  <c r="AW174"/>
  <c r="BM174"/>
  <c r="BM177"/>
  <c r="AZ177"/>
  <c r="BA178"/>
  <c r="AX179"/>
  <c r="BN179"/>
  <c r="AU180"/>
  <c r="BK180"/>
  <c r="AN181"/>
  <c r="BD181"/>
  <c r="AO182"/>
  <c r="BE182"/>
  <c r="BB183"/>
  <c r="AY184"/>
  <c r="BO184"/>
  <c r="BN182"/>
  <c r="BJ182"/>
  <c r="BF182"/>
  <c r="BB182"/>
  <c r="AX182"/>
  <c r="AT182"/>
  <c r="AP182"/>
  <c r="BO182"/>
  <c r="BK182"/>
  <c r="BG182"/>
  <c r="BC182"/>
  <c r="AY182"/>
  <c r="AU182"/>
  <c r="AQ182"/>
  <c r="AM182"/>
  <c r="BL182"/>
  <c r="BH182"/>
  <c r="BD182"/>
  <c r="AZ182"/>
  <c r="AV182"/>
  <c r="AR182"/>
  <c r="AN182"/>
  <c r="AQ168"/>
  <c r="AY168"/>
  <c r="BG168"/>
  <c r="BO168"/>
  <c r="AP169"/>
  <c r="AX169"/>
  <c r="BF169"/>
  <c r="AQ170"/>
  <c r="AY170"/>
  <c r="BG170"/>
  <c r="BO170"/>
  <c r="AP171"/>
  <c r="AX171"/>
  <c r="BF171"/>
  <c r="AQ172"/>
  <c r="AY172"/>
  <c r="BG172"/>
  <c r="BO172"/>
  <c r="AR173"/>
  <c r="BH173"/>
  <c r="AS174"/>
  <c r="AV177"/>
  <c r="BL177"/>
  <c r="AW178"/>
  <c r="BM178"/>
  <c r="AT179"/>
  <c r="AQ180"/>
  <c r="BG180"/>
  <c r="BM181"/>
  <c r="AZ181"/>
  <c r="BA182"/>
  <c r="AX183"/>
  <c r="BN183"/>
  <c r="AU184"/>
  <c r="BK184"/>
  <c r="BM169"/>
  <c r="BI169"/>
  <c r="BE169"/>
  <c r="BA169"/>
  <c r="AW169"/>
  <c r="AS169"/>
  <c r="AO169"/>
  <c r="BO169"/>
  <c r="BK169"/>
  <c r="BG169"/>
  <c r="BC169"/>
  <c r="AY169"/>
  <c r="AU169"/>
  <c r="AQ169"/>
  <c r="AM169"/>
  <c r="BO171"/>
  <c r="BK171"/>
  <c r="BG171"/>
  <c r="BC171"/>
  <c r="AY171"/>
  <c r="AU171"/>
  <c r="AQ171"/>
  <c r="AM171"/>
  <c r="BM171"/>
  <c r="BI171"/>
  <c r="BE171"/>
  <c r="BA171"/>
  <c r="AW171"/>
  <c r="AS171"/>
  <c r="AO171"/>
  <c r="BN174"/>
  <c r="BJ174"/>
  <c r="BF174"/>
  <c r="BB174"/>
  <c r="AX174"/>
  <c r="AT174"/>
  <c r="AP174"/>
  <c r="BO174"/>
  <c r="BK174"/>
  <c r="BG174"/>
  <c r="BC174"/>
  <c r="AY174"/>
  <c r="AU174"/>
  <c r="AQ174"/>
  <c r="AM174"/>
  <c r="BL174"/>
  <c r="BH174"/>
  <c r="BD174"/>
  <c r="AZ174"/>
  <c r="AV174"/>
  <c r="AR174"/>
  <c r="AN174"/>
  <c r="BO179"/>
  <c r="BK179"/>
  <c r="BG179"/>
  <c r="BC179"/>
  <c r="AY179"/>
  <c r="AU179"/>
  <c r="AQ179"/>
  <c r="AM179"/>
  <c r="BL179"/>
  <c r="BH179"/>
  <c r="BD179"/>
  <c r="AZ179"/>
  <c r="AV179"/>
  <c r="AR179"/>
  <c r="AN179"/>
  <c r="BM179"/>
  <c r="BI179"/>
  <c r="BE179"/>
  <c r="BA179"/>
  <c r="AW179"/>
  <c r="AS179"/>
  <c r="AO179"/>
  <c r="BL180"/>
  <c r="BH180"/>
  <c r="BD180"/>
  <c r="AZ180"/>
  <c r="AV180"/>
  <c r="AR180"/>
  <c r="AN180"/>
  <c r="BM180"/>
  <c r="BI180"/>
  <c r="BE180"/>
  <c r="BA180"/>
  <c r="AW180"/>
  <c r="AS180"/>
  <c r="AO180"/>
  <c r="BN180"/>
  <c r="BJ180"/>
  <c r="BF180"/>
  <c r="BB180"/>
  <c r="AX180"/>
  <c r="AT180"/>
  <c r="AP180"/>
  <c r="AT169"/>
  <c r="BB169"/>
  <c r="BJ169"/>
  <c r="AM170"/>
  <c r="AU170"/>
  <c r="BC170"/>
  <c r="BK170"/>
  <c r="AT171"/>
  <c r="BB171"/>
  <c r="BJ171"/>
  <c r="AM172"/>
  <c r="AU172"/>
  <c r="BC172"/>
  <c r="BK172"/>
  <c r="BM173"/>
  <c r="AZ173"/>
  <c r="BA174"/>
  <c r="AN177"/>
  <c r="BD177"/>
  <c r="AO178"/>
  <c r="BE178"/>
  <c r="BB179"/>
  <c r="AY180"/>
  <c r="BO180"/>
  <c r="AR181"/>
  <c r="AS182"/>
  <c r="BI182"/>
  <c r="AP183"/>
  <c r="BF183"/>
  <c r="AM184"/>
  <c r="BC184"/>
  <c r="AM173"/>
  <c r="AQ173"/>
  <c r="AU173"/>
  <c r="AY173"/>
  <c r="BC173"/>
  <c r="BG173"/>
  <c r="BK173"/>
  <c r="BO173"/>
  <c r="AM177"/>
  <c r="AQ177"/>
  <c r="AU177"/>
  <c r="AY177"/>
  <c r="BC177"/>
  <c r="BG177"/>
  <c r="BK177"/>
  <c r="BO177"/>
  <c r="AM181"/>
  <c r="AQ181"/>
  <c r="AU181"/>
  <c r="AY181"/>
  <c r="BC181"/>
  <c r="BG181"/>
  <c r="BK181"/>
  <c r="BO181"/>
  <c r="AP173"/>
  <c r="AT173"/>
  <c r="AX173"/>
  <c r="BB173"/>
  <c r="BF173"/>
  <c r="BJ173"/>
  <c r="BN173"/>
  <c r="AP177"/>
  <c r="AT177"/>
  <c r="AX177"/>
  <c r="BB177"/>
  <c r="BF177"/>
  <c r="BJ177"/>
  <c r="BN177"/>
  <c r="AP181"/>
  <c r="AT181"/>
  <c r="AX181"/>
  <c r="BB181"/>
  <c r="BF181"/>
  <c r="BJ181"/>
  <c r="BN181"/>
  <c r="AO173"/>
  <c r="AS173"/>
  <c r="AW173"/>
  <c r="BA173"/>
  <c r="BE173"/>
  <c r="BI173"/>
  <c r="AO177"/>
  <c r="AS177"/>
  <c r="AW177"/>
  <c r="BA177"/>
  <c r="BE177"/>
  <c r="BI177"/>
  <c r="AO181"/>
  <c r="AS181"/>
  <c r="AW181"/>
  <c r="BA181"/>
  <c r="BE181"/>
  <c r="BI181"/>
  <c r="BL24" i="14"/>
  <c r="BH24"/>
  <c r="BD24"/>
  <c r="AZ24"/>
  <c r="AV24"/>
  <c r="AR24"/>
  <c r="AN24"/>
  <c r="BN24"/>
  <c r="BI24"/>
  <c r="BC24"/>
  <c r="AX24"/>
  <c r="AS24"/>
  <c r="AM24"/>
  <c r="BK24"/>
  <c r="BE24"/>
  <c r="AW24"/>
  <c r="AP24"/>
  <c r="BO24"/>
  <c r="BG24"/>
  <c r="BA24"/>
  <c r="AT24"/>
  <c r="BJ24"/>
  <c r="BB24"/>
  <c r="AU24"/>
  <c r="AO24"/>
  <c r="BM24"/>
  <c r="BF24"/>
  <c r="AY24"/>
  <c r="AQ24"/>
  <c r="BL40"/>
  <c r="BH40"/>
  <c r="BD40"/>
  <c r="AZ40"/>
  <c r="AV40"/>
  <c r="AR40"/>
  <c r="AN40"/>
  <c r="BN40"/>
  <c r="BI40"/>
  <c r="BC40"/>
  <c r="AX40"/>
  <c r="AS40"/>
  <c r="AM40"/>
  <c r="BK40"/>
  <c r="BE40"/>
  <c r="AW40"/>
  <c r="AP40"/>
  <c r="BO40"/>
  <c r="BG40"/>
  <c r="BA40"/>
  <c r="AT40"/>
  <c r="BM40"/>
  <c r="BF40"/>
  <c r="AY40"/>
  <c r="AQ40"/>
  <c r="BJ40"/>
  <c r="BB40"/>
  <c r="AU40"/>
  <c r="AO40"/>
  <c r="BO10"/>
  <c r="BK10"/>
  <c r="BG10"/>
  <c r="BC10"/>
  <c r="AY10"/>
  <c r="AU10"/>
  <c r="AQ10"/>
  <c r="AM10"/>
  <c r="BJ10"/>
  <c r="BE10"/>
  <c r="AZ10"/>
  <c r="AT10"/>
  <c r="AO10"/>
  <c r="BM10"/>
  <c r="BH10"/>
  <c r="BB10"/>
  <c r="AW10"/>
  <c r="AR10"/>
  <c r="BN10"/>
  <c r="BI10"/>
  <c r="BD10"/>
  <c r="AX10"/>
  <c r="AS10"/>
  <c r="AN10"/>
  <c r="BL10"/>
  <c r="BF10"/>
  <c r="BA10"/>
  <c r="AV10"/>
  <c r="AP10"/>
  <c r="BO77"/>
  <c r="BK77"/>
  <c r="BG77"/>
  <c r="BC77"/>
  <c r="AY77"/>
  <c r="AU77"/>
  <c r="AQ77"/>
  <c r="AM77"/>
  <c r="BN77"/>
  <c r="BI77"/>
  <c r="BD77"/>
  <c r="AX77"/>
  <c r="AS77"/>
  <c r="AN77"/>
  <c r="BJ77"/>
  <c r="BB77"/>
  <c r="AV77"/>
  <c r="AO77"/>
  <c r="BL77"/>
  <c r="BE77"/>
  <c r="AW77"/>
  <c r="AP77"/>
  <c r="BH77"/>
  <c r="AT77"/>
  <c r="BA77"/>
  <c r="BM77"/>
  <c r="AZ77"/>
  <c r="BF77"/>
  <c r="AR77"/>
  <c r="BL16"/>
  <c r="BH16"/>
  <c r="BD16"/>
  <c r="AZ16"/>
  <c r="AV16"/>
  <c r="AR16"/>
  <c r="AN16"/>
  <c r="BN16"/>
  <c r="BI16"/>
  <c r="BC16"/>
  <c r="AX16"/>
  <c r="AS16"/>
  <c r="AM16"/>
  <c r="BK16"/>
  <c r="BE16"/>
  <c r="AW16"/>
  <c r="AP16"/>
  <c r="BF16"/>
  <c r="AQ16"/>
  <c r="BO16"/>
  <c r="BG16"/>
  <c r="BA16"/>
  <c r="AT16"/>
  <c r="BJ16"/>
  <c r="BB16"/>
  <c r="AU16"/>
  <c r="AO16"/>
  <c r="BM16"/>
  <c r="AY16"/>
  <c r="BL32"/>
  <c r="BH32"/>
  <c r="BD32"/>
  <c r="AZ32"/>
  <c r="AV32"/>
  <c r="AR32"/>
  <c r="AN32"/>
  <c r="BN32"/>
  <c r="BI32"/>
  <c r="BC32"/>
  <c r="AX32"/>
  <c r="AS32"/>
  <c r="AM32"/>
  <c r="BK32"/>
  <c r="BE32"/>
  <c r="AW32"/>
  <c r="AP32"/>
  <c r="BM32"/>
  <c r="BF32"/>
  <c r="AY32"/>
  <c r="AQ32"/>
  <c r="BO32"/>
  <c r="BG32"/>
  <c r="BA32"/>
  <c r="AT32"/>
  <c r="BJ32"/>
  <c r="BB32"/>
  <c r="AU32"/>
  <c r="AO32"/>
  <c r="BN18"/>
  <c r="BJ18"/>
  <c r="BF18"/>
  <c r="BB18"/>
  <c r="AX18"/>
  <c r="AT18"/>
  <c r="AP18"/>
  <c r="BO18"/>
  <c r="BI18"/>
  <c r="BD18"/>
  <c r="AY18"/>
  <c r="AS18"/>
  <c r="AN18"/>
  <c r="BN34"/>
  <c r="BJ34"/>
  <c r="BF34"/>
  <c r="BB34"/>
  <c r="AX34"/>
  <c r="AT34"/>
  <c r="AP34"/>
  <c r="BO34"/>
  <c r="BI34"/>
  <c r="BD34"/>
  <c r="AY34"/>
  <c r="AS34"/>
  <c r="AN34"/>
  <c r="BO126"/>
  <c r="BK126"/>
  <c r="BG126"/>
  <c r="BC126"/>
  <c r="AY126"/>
  <c r="AU126"/>
  <c r="AQ126"/>
  <c r="AM126"/>
  <c r="BN126"/>
  <c r="BI126"/>
  <c r="BD126"/>
  <c r="AX126"/>
  <c r="AS126"/>
  <c r="AN126"/>
  <c r="BM126"/>
  <c r="BF126"/>
  <c r="AZ126"/>
  <c r="AR126"/>
  <c r="BJ126"/>
  <c r="BB126"/>
  <c r="AV126"/>
  <c r="AO126"/>
  <c r="BL126"/>
  <c r="AW126"/>
  <c r="BE126"/>
  <c r="AP126"/>
  <c r="BH126"/>
  <c r="AT126"/>
  <c r="BL7"/>
  <c r="BH7"/>
  <c r="BD7"/>
  <c r="AZ7"/>
  <c r="AV7"/>
  <c r="AR7"/>
  <c r="AN7"/>
  <c r="BM8"/>
  <c r="BI8"/>
  <c r="BE8"/>
  <c r="BA8"/>
  <c r="AW8"/>
  <c r="AS8"/>
  <c r="AO8"/>
  <c r="BO19"/>
  <c r="BK19"/>
  <c r="BG19"/>
  <c r="BC19"/>
  <c r="AY19"/>
  <c r="AU19"/>
  <c r="AQ19"/>
  <c r="AM19"/>
  <c r="BJ19"/>
  <c r="BE19"/>
  <c r="AZ19"/>
  <c r="AT19"/>
  <c r="AO19"/>
  <c r="BO27"/>
  <c r="BK27"/>
  <c r="BG27"/>
  <c r="BC27"/>
  <c r="AY27"/>
  <c r="AU27"/>
  <c r="AQ27"/>
  <c r="AM27"/>
  <c r="BJ27"/>
  <c r="BE27"/>
  <c r="AZ27"/>
  <c r="AT27"/>
  <c r="AO27"/>
  <c r="BO35"/>
  <c r="BK35"/>
  <c r="BG35"/>
  <c r="BC35"/>
  <c r="AY35"/>
  <c r="AU35"/>
  <c r="AQ35"/>
  <c r="AM35"/>
  <c r="BJ35"/>
  <c r="BE35"/>
  <c r="AZ35"/>
  <c r="AT35"/>
  <c r="AO35"/>
  <c r="BL52"/>
  <c r="BH52"/>
  <c r="BD52"/>
  <c r="AZ52"/>
  <c r="AV52"/>
  <c r="AR52"/>
  <c r="AN52"/>
  <c r="BN52"/>
  <c r="BI52"/>
  <c r="BC52"/>
  <c r="AX52"/>
  <c r="AS52"/>
  <c r="AM52"/>
  <c r="BO52"/>
  <c r="BJ52"/>
  <c r="BE52"/>
  <c r="AY52"/>
  <c r="AT52"/>
  <c r="AO52"/>
  <c r="BM53"/>
  <c r="BI53"/>
  <c r="BE53"/>
  <c r="BA53"/>
  <c r="AW53"/>
  <c r="AS53"/>
  <c r="AO53"/>
  <c r="BN53"/>
  <c r="BH53"/>
  <c r="BC53"/>
  <c r="AX53"/>
  <c r="AR53"/>
  <c r="AM53"/>
  <c r="BO53"/>
  <c r="BJ53"/>
  <c r="BD53"/>
  <c r="AY53"/>
  <c r="AT53"/>
  <c r="AN53"/>
  <c r="BO55"/>
  <c r="BK55"/>
  <c r="BG55"/>
  <c r="BC55"/>
  <c r="AY55"/>
  <c r="AU55"/>
  <c r="AQ55"/>
  <c r="AM55"/>
  <c r="BJ55"/>
  <c r="BE55"/>
  <c r="AZ55"/>
  <c r="AT55"/>
  <c r="AO55"/>
  <c r="BL55"/>
  <c r="BF55"/>
  <c r="BA55"/>
  <c r="AV55"/>
  <c r="AP55"/>
  <c r="BO59"/>
  <c r="BK59"/>
  <c r="BG59"/>
  <c r="BC59"/>
  <c r="AY59"/>
  <c r="AU59"/>
  <c r="AQ59"/>
  <c r="AM59"/>
  <c r="BM59"/>
  <c r="BH59"/>
  <c r="BB59"/>
  <c r="AW59"/>
  <c r="AR59"/>
  <c r="BN59"/>
  <c r="BI59"/>
  <c r="BD59"/>
  <c r="AX59"/>
  <c r="AS59"/>
  <c r="AN59"/>
  <c r="BL60"/>
  <c r="BH60"/>
  <c r="BD60"/>
  <c r="AZ60"/>
  <c r="AV60"/>
  <c r="AR60"/>
  <c r="AN60"/>
  <c r="BN60"/>
  <c r="BI60"/>
  <c r="BC60"/>
  <c r="AX60"/>
  <c r="AS60"/>
  <c r="AM60"/>
  <c r="BO60"/>
  <c r="BJ60"/>
  <c r="BE60"/>
  <c r="AY60"/>
  <c r="AT60"/>
  <c r="AO60"/>
  <c r="BM61"/>
  <c r="BI61"/>
  <c r="BE61"/>
  <c r="BA61"/>
  <c r="AW61"/>
  <c r="AS61"/>
  <c r="AO61"/>
  <c r="BN61"/>
  <c r="BH61"/>
  <c r="BC61"/>
  <c r="AX61"/>
  <c r="AR61"/>
  <c r="AM61"/>
  <c r="BO61"/>
  <c r="BJ61"/>
  <c r="BD61"/>
  <c r="AY61"/>
  <c r="AT61"/>
  <c r="AN61"/>
  <c r="BO63"/>
  <c r="BK63"/>
  <c r="BG63"/>
  <c r="BC63"/>
  <c r="AY63"/>
  <c r="AU63"/>
  <c r="AQ63"/>
  <c r="AM63"/>
  <c r="BJ63"/>
  <c r="BE63"/>
  <c r="AZ63"/>
  <c r="AT63"/>
  <c r="AO63"/>
  <c r="BL63"/>
  <c r="BF63"/>
  <c r="BA63"/>
  <c r="AV63"/>
  <c r="AP63"/>
  <c r="BM67"/>
  <c r="BI67"/>
  <c r="BE67"/>
  <c r="BA67"/>
  <c r="AW67"/>
  <c r="AS67"/>
  <c r="BL67"/>
  <c r="BG67"/>
  <c r="BB67"/>
  <c r="AV67"/>
  <c r="AQ67"/>
  <c r="AM67"/>
  <c r="BN67"/>
  <c r="BF67"/>
  <c r="AY67"/>
  <c r="AR67"/>
  <c r="BO67"/>
  <c r="BH67"/>
  <c r="AZ67"/>
  <c r="AT67"/>
  <c r="AN67"/>
  <c r="BO119"/>
  <c r="BK119"/>
  <c r="BG119"/>
  <c r="BC119"/>
  <c r="AY119"/>
  <c r="AU119"/>
  <c r="AQ119"/>
  <c r="AM119"/>
  <c r="BN119"/>
  <c r="BI119"/>
  <c r="BD119"/>
  <c r="AX119"/>
  <c r="AS119"/>
  <c r="AN119"/>
  <c r="BL119"/>
  <c r="BF119"/>
  <c r="BA119"/>
  <c r="AV119"/>
  <c r="AP119"/>
  <c r="BE119"/>
  <c r="AT119"/>
  <c r="BJ119"/>
  <c r="AZ119"/>
  <c r="AO119"/>
  <c r="BM119"/>
  <c r="BB119"/>
  <c r="AR119"/>
  <c r="BN122"/>
  <c r="BJ122"/>
  <c r="BF122"/>
  <c r="BB122"/>
  <c r="AX122"/>
  <c r="AT122"/>
  <c r="AP122"/>
  <c r="BK122"/>
  <c r="BE122"/>
  <c r="AZ122"/>
  <c r="AU122"/>
  <c r="AO122"/>
  <c r="BM122"/>
  <c r="BH122"/>
  <c r="BC122"/>
  <c r="AW122"/>
  <c r="AR122"/>
  <c r="AM122"/>
  <c r="BO122"/>
  <c r="BD122"/>
  <c r="AS122"/>
  <c r="BI122"/>
  <c r="AY122"/>
  <c r="AN122"/>
  <c r="BL122"/>
  <c r="BA122"/>
  <c r="AQ122"/>
  <c r="BL127"/>
  <c r="BH127"/>
  <c r="BD127"/>
  <c r="AZ127"/>
  <c r="AV127"/>
  <c r="AR127"/>
  <c r="AN127"/>
  <c r="BO127"/>
  <c r="BJ127"/>
  <c r="BE127"/>
  <c r="AY127"/>
  <c r="AT127"/>
  <c r="AO127"/>
  <c r="BK127"/>
  <c r="BC127"/>
  <c r="AW127"/>
  <c r="AP127"/>
  <c r="BN127"/>
  <c r="BG127"/>
  <c r="BA127"/>
  <c r="AS127"/>
  <c r="BI127"/>
  <c r="AU127"/>
  <c r="BB127"/>
  <c r="AM127"/>
  <c r="BF127"/>
  <c r="AQ127"/>
  <c r="AQ11"/>
  <c r="BB11"/>
  <c r="BG11"/>
  <c r="AZ18"/>
  <c r="BM18"/>
  <c r="AR34"/>
  <c r="AZ34"/>
  <c r="BG34"/>
  <c r="BM34"/>
  <c r="AQ7"/>
  <c r="AW7"/>
  <c r="BB7"/>
  <c r="BG7"/>
  <c r="BM7"/>
  <c r="AQ8"/>
  <c r="AV8"/>
  <c r="BB8"/>
  <c r="BG8"/>
  <c r="BL8"/>
  <c r="AO11"/>
  <c r="AT11"/>
  <c r="AY11"/>
  <c r="BE11"/>
  <c r="BJ11"/>
  <c r="BO11"/>
  <c r="AO12"/>
  <c r="AW12"/>
  <c r="BC12"/>
  <c r="AQ13"/>
  <c r="AX13"/>
  <c r="BD13"/>
  <c r="BL13"/>
  <c r="AP15"/>
  <c r="AX15"/>
  <c r="BE15"/>
  <c r="BL15"/>
  <c r="AQ17"/>
  <c r="AY17"/>
  <c r="BF17"/>
  <c r="BL17"/>
  <c r="AO18"/>
  <c r="AV18"/>
  <c r="BC18"/>
  <c r="BK18"/>
  <c r="AS19"/>
  <c r="BA19"/>
  <c r="BH19"/>
  <c r="BN19"/>
  <c r="AO20"/>
  <c r="AW20"/>
  <c r="BC20"/>
  <c r="AQ21"/>
  <c r="AX21"/>
  <c r="BD21"/>
  <c r="BL21"/>
  <c r="AP23"/>
  <c r="AX23"/>
  <c r="BE23"/>
  <c r="BL23"/>
  <c r="AQ25"/>
  <c r="AY25"/>
  <c r="BF25"/>
  <c r="BL25"/>
  <c r="AO26"/>
  <c r="AV26"/>
  <c r="BC26"/>
  <c r="BK26"/>
  <c r="AS27"/>
  <c r="BA27"/>
  <c r="BH27"/>
  <c r="BN27"/>
  <c r="AO28"/>
  <c r="AW28"/>
  <c r="BC28"/>
  <c r="AQ29"/>
  <c r="AX29"/>
  <c r="BD29"/>
  <c r="BL29"/>
  <c r="AP31"/>
  <c r="AX31"/>
  <c r="BE31"/>
  <c r="BL31"/>
  <c r="AQ33"/>
  <c r="AY33"/>
  <c r="BF33"/>
  <c r="BL33"/>
  <c r="AO34"/>
  <c r="AV34"/>
  <c r="BC34"/>
  <c r="BK34"/>
  <c r="AS35"/>
  <c r="BA35"/>
  <c r="BH35"/>
  <c r="BN35"/>
  <c r="AO36"/>
  <c r="AW36"/>
  <c r="BC36"/>
  <c r="AQ37"/>
  <c r="AX37"/>
  <c r="BD37"/>
  <c r="BL37"/>
  <c r="AP39"/>
  <c r="AX39"/>
  <c r="BE39"/>
  <c r="BL39"/>
  <c r="AQ41"/>
  <c r="AY41"/>
  <c r="BF41"/>
  <c r="BL41"/>
  <c r="AR42"/>
  <c r="BC42"/>
  <c r="BM42"/>
  <c r="AR43"/>
  <c r="BB43"/>
  <c r="AW52"/>
  <c r="BG52"/>
  <c r="AV53"/>
  <c r="BG53"/>
  <c r="AW55"/>
  <c r="BH55"/>
  <c r="AV59"/>
  <c r="BF59"/>
  <c r="AW60"/>
  <c r="BG60"/>
  <c r="AV61"/>
  <c r="BG61"/>
  <c r="AW63"/>
  <c r="BH63"/>
  <c r="AX67"/>
  <c r="BK67"/>
  <c r="AU68"/>
  <c r="BI68"/>
  <c r="AR69"/>
  <c r="AR71"/>
  <c r="BG71"/>
  <c r="AX73"/>
  <c r="BM73"/>
  <c r="AU79"/>
  <c r="BH79"/>
  <c r="AR80"/>
  <c r="BG80"/>
  <c r="BF82"/>
  <c r="BN86"/>
  <c r="BF108"/>
  <c r="BL12"/>
  <c r="BH12"/>
  <c r="BD12"/>
  <c r="AZ12"/>
  <c r="AV12"/>
  <c r="AR12"/>
  <c r="AN12"/>
  <c r="BK12"/>
  <c r="BF12"/>
  <c r="BA12"/>
  <c r="AU12"/>
  <c r="AP12"/>
  <c r="BL20"/>
  <c r="BH20"/>
  <c r="BD20"/>
  <c r="AZ20"/>
  <c r="AV20"/>
  <c r="AR20"/>
  <c r="AN20"/>
  <c r="BK20"/>
  <c r="BF20"/>
  <c r="BA20"/>
  <c r="AU20"/>
  <c r="AP20"/>
  <c r="BL28"/>
  <c r="BH28"/>
  <c r="BD28"/>
  <c r="AZ28"/>
  <c r="AV28"/>
  <c r="AR28"/>
  <c r="AN28"/>
  <c r="BK28"/>
  <c r="BF28"/>
  <c r="BA28"/>
  <c r="AU28"/>
  <c r="AP28"/>
  <c r="BL36"/>
  <c r="BH36"/>
  <c r="BD36"/>
  <c r="AZ36"/>
  <c r="AV36"/>
  <c r="AR36"/>
  <c r="AN36"/>
  <c r="BK36"/>
  <c r="BF36"/>
  <c r="BA36"/>
  <c r="AU36"/>
  <c r="AP36"/>
  <c r="BO43"/>
  <c r="BK43"/>
  <c r="BG43"/>
  <c r="BC43"/>
  <c r="AY43"/>
  <c r="AU43"/>
  <c r="AQ43"/>
  <c r="AM43"/>
  <c r="BJ43"/>
  <c r="BE43"/>
  <c r="AZ43"/>
  <c r="AT43"/>
  <c r="AO43"/>
  <c r="BL43"/>
  <c r="BF43"/>
  <c r="BA43"/>
  <c r="AV43"/>
  <c r="AP43"/>
  <c r="BO69"/>
  <c r="BK69"/>
  <c r="BG69"/>
  <c r="BC69"/>
  <c r="AY69"/>
  <c r="AU69"/>
  <c r="AQ69"/>
  <c r="AM69"/>
  <c r="BN69"/>
  <c r="BI69"/>
  <c r="BD69"/>
  <c r="AX69"/>
  <c r="AS69"/>
  <c r="AN69"/>
  <c r="BH69"/>
  <c r="BA69"/>
  <c r="AT69"/>
  <c r="BJ69"/>
  <c r="BB69"/>
  <c r="AV69"/>
  <c r="AO69"/>
  <c r="BN9"/>
  <c r="BJ9"/>
  <c r="BF9"/>
  <c r="BB9"/>
  <c r="AX9"/>
  <c r="AT9"/>
  <c r="AP9"/>
  <c r="BO91"/>
  <c r="BJ91"/>
  <c r="BD91"/>
  <c r="AY91"/>
  <c r="AT91"/>
  <c r="AN91"/>
  <c r="BF91"/>
  <c r="AU91"/>
  <c r="BI90"/>
  <c r="AX90"/>
  <c r="AM90"/>
  <c r="BI88"/>
  <c r="AY88"/>
  <c r="AN88"/>
  <c r="BH87"/>
  <c r="AX87"/>
  <c r="AM87"/>
  <c r="BK84"/>
  <c r="BD84"/>
  <c r="AV84"/>
  <c r="AO84"/>
  <c r="BN83"/>
  <c r="BF83"/>
  <c r="AY83"/>
  <c r="AR83"/>
  <c r="BK91"/>
  <c r="AZ91"/>
  <c r="AP91"/>
  <c r="BN87"/>
  <c r="BC87"/>
  <c r="AR87"/>
  <c r="BJ83"/>
  <c r="BC83"/>
  <c r="AU83"/>
  <c r="AN83"/>
  <c r="BO75"/>
  <c r="BH75"/>
  <c r="AZ75"/>
  <c r="AT75"/>
  <c r="AM75"/>
  <c r="BN91"/>
  <c r="BC91"/>
  <c r="AR91"/>
  <c r="BF87"/>
  <c r="AU87"/>
  <c r="BI84"/>
  <c r="BA84"/>
  <c r="AU84"/>
  <c r="AN84"/>
  <c r="BK83"/>
  <c r="BD83"/>
  <c r="AX83"/>
  <c r="AP83"/>
  <c r="BJ75"/>
  <c r="BC75"/>
  <c r="AU75"/>
  <c r="AN75"/>
  <c r="BO74"/>
  <c r="BI74"/>
  <c r="BA74"/>
  <c r="AT74"/>
  <c r="AM74"/>
  <c r="BO72"/>
  <c r="BH72"/>
  <c r="BA72"/>
  <c r="AS72"/>
  <c r="AM72"/>
  <c r="BM66"/>
  <c r="BH66"/>
  <c r="BC66"/>
  <c r="AW66"/>
  <c r="AR66"/>
  <c r="AM66"/>
  <c r="BM58"/>
  <c r="BH58"/>
  <c r="BC58"/>
  <c r="AW58"/>
  <c r="AR58"/>
  <c r="AM58"/>
  <c r="BN54"/>
  <c r="BJ54"/>
  <c r="BF54"/>
  <c r="BB54"/>
  <c r="AX54"/>
  <c r="AT54"/>
  <c r="AP54"/>
  <c r="BO54"/>
  <c r="BI54"/>
  <c r="BD54"/>
  <c r="AY54"/>
  <c r="AS54"/>
  <c r="AN54"/>
  <c r="BK54"/>
  <c r="BE54"/>
  <c r="AZ54"/>
  <c r="AU54"/>
  <c r="AO54"/>
  <c r="BN62"/>
  <c r="BJ62"/>
  <c r="BF62"/>
  <c r="BB62"/>
  <c r="AX62"/>
  <c r="AT62"/>
  <c r="AP62"/>
  <c r="BO62"/>
  <c r="BI62"/>
  <c r="BD62"/>
  <c r="AY62"/>
  <c r="AS62"/>
  <c r="AN62"/>
  <c r="BK62"/>
  <c r="BE62"/>
  <c r="AZ62"/>
  <c r="AU62"/>
  <c r="AO62"/>
  <c r="BL78"/>
  <c r="BH78"/>
  <c r="BD78"/>
  <c r="AZ78"/>
  <c r="AV78"/>
  <c r="AR78"/>
  <c r="AN78"/>
  <c r="BO78"/>
  <c r="BJ78"/>
  <c r="BE78"/>
  <c r="AY78"/>
  <c r="AT78"/>
  <c r="AO78"/>
  <c r="BN78"/>
  <c r="BG78"/>
  <c r="BA78"/>
  <c r="AS78"/>
  <c r="BI78"/>
  <c r="BB78"/>
  <c r="AU78"/>
  <c r="AM78"/>
  <c r="AS12"/>
  <c r="AY12"/>
  <c r="BG12"/>
  <c r="BN12"/>
  <c r="AR18"/>
  <c r="BG18"/>
  <c r="AS20"/>
  <c r="AY20"/>
  <c r="BG20"/>
  <c r="BN20"/>
  <c r="AS28"/>
  <c r="AY28"/>
  <c r="BG28"/>
  <c r="BN28"/>
  <c r="AS36"/>
  <c r="AY36"/>
  <c r="BG36"/>
  <c r="BN36"/>
  <c r="BH43"/>
  <c r="AZ69"/>
  <c r="BM69"/>
  <c r="AP7"/>
  <c r="AU7"/>
  <c r="BA7"/>
  <c r="BF7"/>
  <c r="BK7"/>
  <c r="AP8"/>
  <c r="AU8"/>
  <c r="AZ8"/>
  <c r="BF8"/>
  <c r="BK8"/>
  <c r="AQ9"/>
  <c r="AV9"/>
  <c r="BA9"/>
  <c r="BG9"/>
  <c r="BL9"/>
  <c r="AM11"/>
  <c r="AS11"/>
  <c r="AX11"/>
  <c r="BC11"/>
  <c r="BI11"/>
  <c r="AM12"/>
  <c r="AT12"/>
  <c r="BB12"/>
  <c r="BI12"/>
  <c r="BO12"/>
  <c r="AN13"/>
  <c r="AV13"/>
  <c r="BC13"/>
  <c r="AO15"/>
  <c r="AV15"/>
  <c r="BD15"/>
  <c r="AP17"/>
  <c r="AV17"/>
  <c r="BD17"/>
  <c r="AM18"/>
  <c r="AU18"/>
  <c r="BA18"/>
  <c r="BH18"/>
  <c r="AR19"/>
  <c r="AX19"/>
  <c r="BF19"/>
  <c r="BM19"/>
  <c r="AM20"/>
  <c r="AT20"/>
  <c r="BB20"/>
  <c r="BI20"/>
  <c r="BO20"/>
  <c r="AN21"/>
  <c r="AV21"/>
  <c r="BC21"/>
  <c r="AO23"/>
  <c r="AV23"/>
  <c r="BD23"/>
  <c r="AP25"/>
  <c r="AV25"/>
  <c r="BD25"/>
  <c r="AM26"/>
  <c r="AU26"/>
  <c r="BA26"/>
  <c r="AR27"/>
  <c r="AX27"/>
  <c r="BF27"/>
  <c r="BM27"/>
  <c r="AM28"/>
  <c r="AT28"/>
  <c r="BB28"/>
  <c r="BI28"/>
  <c r="BO28"/>
  <c r="AN29"/>
  <c r="AV29"/>
  <c r="BC29"/>
  <c r="AO31"/>
  <c r="AV31"/>
  <c r="BD31"/>
  <c r="AP33"/>
  <c r="AV33"/>
  <c r="BD33"/>
  <c r="AM34"/>
  <c r="AU34"/>
  <c r="BA34"/>
  <c r="BH34"/>
  <c r="AR35"/>
  <c r="AX35"/>
  <c r="BF35"/>
  <c r="BM35"/>
  <c r="AM36"/>
  <c r="AT36"/>
  <c r="BB36"/>
  <c r="BI36"/>
  <c r="BO36"/>
  <c r="AN37"/>
  <c r="AV37"/>
  <c r="BC37"/>
  <c r="AO39"/>
  <c r="AV39"/>
  <c r="BD39"/>
  <c r="AP41"/>
  <c r="AV41"/>
  <c r="BD41"/>
  <c r="AQ42"/>
  <c r="BA42"/>
  <c r="AN43"/>
  <c r="AX43"/>
  <c r="BI43"/>
  <c r="AU52"/>
  <c r="BF52"/>
  <c r="AU53"/>
  <c r="BF53"/>
  <c r="AV54"/>
  <c r="BG54"/>
  <c r="AS55"/>
  <c r="BD55"/>
  <c r="BN55"/>
  <c r="AO56"/>
  <c r="AY56"/>
  <c r="BJ56"/>
  <c r="AT57"/>
  <c r="BD57"/>
  <c r="BO57"/>
  <c r="AS58"/>
  <c r="BD58"/>
  <c r="BO58"/>
  <c r="AT59"/>
  <c r="BE59"/>
  <c r="AU60"/>
  <c r="BF60"/>
  <c r="AU61"/>
  <c r="BF61"/>
  <c r="AV62"/>
  <c r="BG62"/>
  <c r="AS63"/>
  <c r="BD63"/>
  <c r="BN63"/>
  <c r="AO64"/>
  <c r="AY64"/>
  <c r="BJ64"/>
  <c r="AT65"/>
  <c r="BD65"/>
  <c r="BO65"/>
  <c r="AS66"/>
  <c r="BD66"/>
  <c r="BO66"/>
  <c r="AU67"/>
  <c r="BJ67"/>
  <c r="AS68"/>
  <c r="AP69"/>
  <c r="BE69"/>
  <c r="AU70"/>
  <c r="BI70"/>
  <c r="AQ71"/>
  <c r="AW72"/>
  <c r="BL72"/>
  <c r="AS73"/>
  <c r="AO74"/>
  <c r="BC74"/>
  <c r="AX75"/>
  <c r="BK75"/>
  <c r="AO76"/>
  <c r="BD76"/>
  <c r="AX78"/>
  <c r="BM78"/>
  <c r="AR79"/>
  <c r="AQ80"/>
  <c r="BB81"/>
  <c r="BH83"/>
  <c r="AY84"/>
  <c r="BL85"/>
  <c r="BJ85"/>
  <c r="AP87"/>
  <c r="AQ88"/>
  <c r="BM89"/>
  <c r="BH91"/>
  <c r="BA126"/>
  <c r="BL11"/>
  <c r="BH11"/>
  <c r="BD11"/>
  <c r="AZ11"/>
  <c r="AV11"/>
  <c r="AR11"/>
  <c r="AN11"/>
  <c r="BN26"/>
  <c r="BJ26"/>
  <c r="BF26"/>
  <c r="BB26"/>
  <c r="AX26"/>
  <c r="AT26"/>
  <c r="AP26"/>
  <c r="BO26"/>
  <c r="BI26"/>
  <c r="BD26"/>
  <c r="AY26"/>
  <c r="AS26"/>
  <c r="AN26"/>
  <c r="BM71"/>
  <c r="BI71"/>
  <c r="BE71"/>
  <c r="BA71"/>
  <c r="AW71"/>
  <c r="AS71"/>
  <c r="AO71"/>
  <c r="BO71"/>
  <c r="BJ71"/>
  <c r="BD71"/>
  <c r="AY71"/>
  <c r="AT71"/>
  <c r="AN71"/>
  <c r="BH71"/>
  <c r="BB71"/>
  <c r="AU71"/>
  <c r="AM71"/>
  <c r="BK71"/>
  <c r="BC71"/>
  <c r="AV71"/>
  <c r="AP71"/>
  <c r="BN80"/>
  <c r="BJ80"/>
  <c r="BF80"/>
  <c r="BB80"/>
  <c r="AX80"/>
  <c r="AT80"/>
  <c r="AP80"/>
  <c r="BK80"/>
  <c r="BE80"/>
  <c r="AZ80"/>
  <c r="AU80"/>
  <c r="AO80"/>
  <c r="BO80"/>
  <c r="BH80"/>
  <c r="BA80"/>
  <c r="AS80"/>
  <c r="AM80"/>
  <c r="BI80"/>
  <c r="BC80"/>
  <c r="AV80"/>
  <c r="AN80"/>
  <c r="BL108"/>
  <c r="BH108"/>
  <c r="BD108"/>
  <c r="AZ108"/>
  <c r="AV108"/>
  <c r="AR108"/>
  <c r="AN108"/>
  <c r="BM108"/>
  <c r="BG108"/>
  <c r="BB108"/>
  <c r="AW108"/>
  <c r="AQ108"/>
  <c r="BO108"/>
  <c r="BJ108"/>
  <c r="BE108"/>
  <c r="AY108"/>
  <c r="AT108"/>
  <c r="AO108"/>
  <c r="BN108"/>
  <c r="BC108"/>
  <c r="AS108"/>
  <c r="BI108"/>
  <c r="AX108"/>
  <c r="AM108"/>
  <c r="BK108"/>
  <c r="BA108"/>
  <c r="AP108"/>
  <c r="BM13"/>
  <c r="BI13"/>
  <c r="BE13"/>
  <c r="BA13"/>
  <c r="AW13"/>
  <c r="AS13"/>
  <c r="AO13"/>
  <c r="BK13"/>
  <c r="BF13"/>
  <c r="AZ13"/>
  <c r="AU13"/>
  <c r="AP13"/>
  <c r="BO15"/>
  <c r="BK15"/>
  <c r="BG15"/>
  <c r="BC15"/>
  <c r="AY15"/>
  <c r="AU15"/>
  <c r="AQ15"/>
  <c r="AM15"/>
  <c r="BM15"/>
  <c r="BH15"/>
  <c r="BB15"/>
  <c r="AW15"/>
  <c r="AR15"/>
  <c r="BM17"/>
  <c r="BI17"/>
  <c r="BE17"/>
  <c r="BA17"/>
  <c r="AW17"/>
  <c r="AS17"/>
  <c r="AO17"/>
  <c r="BN17"/>
  <c r="BH17"/>
  <c r="BC17"/>
  <c r="AX17"/>
  <c r="AR17"/>
  <c r="AM17"/>
  <c r="BM21"/>
  <c r="BI21"/>
  <c r="BE21"/>
  <c r="BA21"/>
  <c r="AW21"/>
  <c r="AS21"/>
  <c r="AO21"/>
  <c r="BK21"/>
  <c r="BF21"/>
  <c r="AZ21"/>
  <c r="AU21"/>
  <c r="AP21"/>
  <c r="BO23"/>
  <c r="BK23"/>
  <c r="BG23"/>
  <c r="BC23"/>
  <c r="AY23"/>
  <c r="AU23"/>
  <c r="AQ23"/>
  <c r="AM23"/>
  <c r="BM23"/>
  <c r="BH23"/>
  <c r="BB23"/>
  <c r="AW23"/>
  <c r="AR23"/>
  <c r="BM25"/>
  <c r="BI25"/>
  <c r="BE25"/>
  <c r="BA25"/>
  <c r="AW25"/>
  <c r="AS25"/>
  <c r="AO25"/>
  <c r="BN25"/>
  <c r="BH25"/>
  <c r="BC25"/>
  <c r="AX25"/>
  <c r="AR25"/>
  <c r="AM25"/>
  <c r="BM29"/>
  <c r="BI29"/>
  <c r="BE29"/>
  <c r="BA29"/>
  <c r="AW29"/>
  <c r="AS29"/>
  <c r="AO29"/>
  <c r="BK29"/>
  <c r="BF29"/>
  <c r="AZ29"/>
  <c r="AU29"/>
  <c r="AP29"/>
  <c r="BO31"/>
  <c r="BK31"/>
  <c r="BG31"/>
  <c r="BC31"/>
  <c r="AY31"/>
  <c r="AU31"/>
  <c r="AQ31"/>
  <c r="AM31"/>
  <c r="BM31"/>
  <c r="BH31"/>
  <c r="BB31"/>
  <c r="AW31"/>
  <c r="AR31"/>
  <c r="BM33"/>
  <c r="BI33"/>
  <c r="BE33"/>
  <c r="BA33"/>
  <c r="AW33"/>
  <c r="AS33"/>
  <c r="AO33"/>
  <c r="BN33"/>
  <c r="BH33"/>
  <c r="BC33"/>
  <c r="AX33"/>
  <c r="AR33"/>
  <c r="AM33"/>
  <c r="BM37"/>
  <c r="BI37"/>
  <c r="BE37"/>
  <c r="BA37"/>
  <c r="AW37"/>
  <c r="AS37"/>
  <c r="AO37"/>
  <c r="BK37"/>
  <c r="BF37"/>
  <c r="AZ37"/>
  <c r="AU37"/>
  <c r="AP37"/>
  <c r="BO39"/>
  <c r="BK39"/>
  <c r="BG39"/>
  <c r="BC39"/>
  <c r="AY39"/>
  <c r="AU39"/>
  <c r="AQ39"/>
  <c r="AM39"/>
  <c r="BM39"/>
  <c r="BH39"/>
  <c r="BB39"/>
  <c r="AW39"/>
  <c r="AR39"/>
  <c r="BM41"/>
  <c r="BI41"/>
  <c r="BE41"/>
  <c r="BA41"/>
  <c r="AW41"/>
  <c r="AS41"/>
  <c r="AO41"/>
  <c r="BN41"/>
  <c r="BH41"/>
  <c r="BC41"/>
  <c r="AX41"/>
  <c r="AR41"/>
  <c r="AM41"/>
  <c r="BO41"/>
  <c r="BN42"/>
  <c r="BJ42"/>
  <c r="BF42"/>
  <c r="BB42"/>
  <c r="AX42"/>
  <c r="AT42"/>
  <c r="AP42"/>
  <c r="BO42"/>
  <c r="BI42"/>
  <c r="BD42"/>
  <c r="AY42"/>
  <c r="AS42"/>
  <c r="AN42"/>
  <c r="BK42"/>
  <c r="BE42"/>
  <c r="AZ42"/>
  <c r="AU42"/>
  <c r="AO42"/>
  <c r="BN68"/>
  <c r="BJ68"/>
  <c r="BF68"/>
  <c r="BB68"/>
  <c r="AX68"/>
  <c r="AT68"/>
  <c r="AP68"/>
  <c r="BM68"/>
  <c r="BH68"/>
  <c r="BC68"/>
  <c r="AW68"/>
  <c r="AR68"/>
  <c r="AM68"/>
  <c r="BK68"/>
  <c r="BD68"/>
  <c r="AV68"/>
  <c r="AO68"/>
  <c r="BL68"/>
  <c r="BE68"/>
  <c r="AY68"/>
  <c r="AQ68"/>
  <c r="BO73"/>
  <c r="BK73"/>
  <c r="BG73"/>
  <c r="BC73"/>
  <c r="AY73"/>
  <c r="AU73"/>
  <c r="AQ73"/>
  <c r="AM73"/>
  <c r="BL73"/>
  <c r="BF73"/>
  <c r="BA73"/>
  <c r="AV73"/>
  <c r="AP73"/>
  <c r="BI73"/>
  <c r="BB73"/>
  <c r="AT73"/>
  <c r="AN73"/>
  <c r="BJ73"/>
  <c r="BD73"/>
  <c r="AW73"/>
  <c r="AO73"/>
  <c r="BM79"/>
  <c r="BI79"/>
  <c r="BE79"/>
  <c r="BA79"/>
  <c r="AW79"/>
  <c r="AS79"/>
  <c r="AO79"/>
  <c r="BO79"/>
  <c r="BJ79"/>
  <c r="BD79"/>
  <c r="AY79"/>
  <c r="AT79"/>
  <c r="AN79"/>
  <c r="BK79"/>
  <c r="BC79"/>
  <c r="AV79"/>
  <c r="AP79"/>
  <c r="BL79"/>
  <c r="BF79"/>
  <c r="AX79"/>
  <c r="AQ79"/>
  <c r="BL82"/>
  <c r="BH82"/>
  <c r="BD82"/>
  <c r="AZ82"/>
  <c r="AV82"/>
  <c r="AR82"/>
  <c r="AN82"/>
  <c r="BM82"/>
  <c r="BG82"/>
  <c r="BB82"/>
  <c r="AW82"/>
  <c r="AQ82"/>
  <c r="BK82"/>
  <c r="BE82"/>
  <c r="AX82"/>
  <c r="AP82"/>
  <c r="BO82"/>
  <c r="BI82"/>
  <c r="BA82"/>
  <c r="AT82"/>
  <c r="AM82"/>
  <c r="BJ82"/>
  <c r="BC82"/>
  <c r="AU82"/>
  <c r="AO82"/>
  <c r="BL86"/>
  <c r="BH86"/>
  <c r="BD86"/>
  <c r="AZ86"/>
  <c r="AV86"/>
  <c r="AR86"/>
  <c r="AN86"/>
  <c r="BM86"/>
  <c r="BG86"/>
  <c r="BB86"/>
  <c r="AW86"/>
  <c r="BO86"/>
  <c r="BJ86"/>
  <c r="BE86"/>
  <c r="AY86"/>
  <c r="AT86"/>
  <c r="AO86"/>
  <c r="BK86"/>
  <c r="BA86"/>
  <c r="AQ86"/>
  <c r="BF86"/>
  <c r="AU86"/>
  <c r="AM86"/>
  <c r="BI86"/>
  <c r="AX86"/>
  <c r="AP86"/>
  <c r="BO103"/>
  <c r="BK103"/>
  <c r="BG103"/>
  <c r="BC103"/>
  <c r="AY103"/>
  <c r="AU103"/>
  <c r="AQ103"/>
  <c r="AM103"/>
  <c r="BN103"/>
  <c r="BI103"/>
  <c r="BD103"/>
  <c r="AX103"/>
  <c r="AS103"/>
  <c r="AN103"/>
  <c r="BL103"/>
  <c r="BF103"/>
  <c r="BA103"/>
  <c r="AV103"/>
  <c r="AP103"/>
  <c r="BE103"/>
  <c r="AT103"/>
  <c r="BJ103"/>
  <c r="AZ103"/>
  <c r="AO103"/>
  <c r="BM103"/>
  <c r="BB103"/>
  <c r="AR103"/>
  <c r="BN106"/>
  <c r="BJ106"/>
  <c r="BF106"/>
  <c r="BB106"/>
  <c r="AX106"/>
  <c r="AT106"/>
  <c r="AP106"/>
  <c r="BK106"/>
  <c r="BE106"/>
  <c r="AZ106"/>
  <c r="AU106"/>
  <c r="AO106"/>
  <c r="BM106"/>
  <c r="BH106"/>
  <c r="BC106"/>
  <c r="AW106"/>
  <c r="AR106"/>
  <c r="AM106"/>
  <c r="BO106"/>
  <c r="BD106"/>
  <c r="AS106"/>
  <c r="BI106"/>
  <c r="AY106"/>
  <c r="AN106"/>
  <c r="BL106"/>
  <c r="BA106"/>
  <c r="AQ106"/>
  <c r="BM124"/>
  <c r="BI124"/>
  <c r="BE124"/>
  <c r="BA124"/>
  <c r="AW124"/>
  <c r="BL124"/>
  <c r="BG124"/>
  <c r="BB124"/>
  <c r="AV124"/>
  <c r="AR124"/>
  <c r="AN124"/>
  <c r="BK124"/>
  <c r="BD124"/>
  <c r="AX124"/>
  <c r="AQ124"/>
  <c r="BO124"/>
  <c r="BH124"/>
  <c r="AZ124"/>
  <c r="AT124"/>
  <c r="AO124"/>
  <c r="BF124"/>
  <c r="AS124"/>
  <c r="BN124"/>
  <c r="AY124"/>
  <c r="AM124"/>
  <c r="BC124"/>
  <c r="AP124"/>
  <c r="AW11"/>
  <c r="BM11"/>
  <c r="AR26"/>
  <c r="AZ26"/>
  <c r="BG26"/>
  <c r="BM26"/>
  <c r="AW43"/>
  <c r="AZ71"/>
  <c r="BN71"/>
  <c r="AY80"/>
  <c r="BM80"/>
  <c r="AP11"/>
  <c r="AU11"/>
  <c r="BA11"/>
  <c r="BF11"/>
  <c r="BK11"/>
  <c r="AQ12"/>
  <c r="AX12"/>
  <c r="BE12"/>
  <c r="BM12"/>
  <c r="AR13"/>
  <c r="AY13"/>
  <c r="BG13"/>
  <c r="BN13"/>
  <c r="AS15"/>
  <c r="AZ15"/>
  <c r="BF15"/>
  <c r="BN15"/>
  <c r="AT17"/>
  <c r="AZ17"/>
  <c r="BG17"/>
  <c r="BO17"/>
  <c r="AQ18"/>
  <c r="AW18"/>
  <c r="BE18"/>
  <c r="BL18"/>
  <c r="AQ20"/>
  <c r="AX20"/>
  <c r="BE20"/>
  <c r="BM20"/>
  <c r="AR21"/>
  <c r="AY21"/>
  <c r="BG21"/>
  <c r="BN21"/>
  <c r="AS23"/>
  <c r="AZ23"/>
  <c r="BF23"/>
  <c r="BN23"/>
  <c r="AT25"/>
  <c r="AZ25"/>
  <c r="BG25"/>
  <c r="BO25"/>
  <c r="AQ26"/>
  <c r="AW26"/>
  <c r="BE26"/>
  <c r="BL26"/>
  <c r="AQ28"/>
  <c r="AX28"/>
  <c r="BE28"/>
  <c r="BM28"/>
  <c r="AR29"/>
  <c r="AY29"/>
  <c r="BG29"/>
  <c r="BN29"/>
  <c r="AS31"/>
  <c r="AZ31"/>
  <c r="BF31"/>
  <c r="BN31"/>
  <c r="AT33"/>
  <c r="AZ33"/>
  <c r="BG33"/>
  <c r="BO33"/>
  <c r="AQ34"/>
  <c r="AW34"/>
  <c r="BE34"/>
  <c r="BL34"/>
  <c r="AQ36"/>
  <c r="AX36"/>
  <c r="BE36"/>
  <c r="BM36"/>
  <c r="AR37"/>
  <c r="AY37"/>
  <c r="BG37"/>
  <c r="BN37"/>
  <c r="AS39"/>
  <c r="AZ39"/>
  <c r="BF39"/>
  <c r="BN39"/>
  <c r="AT41"/>
  <c r="AZ41"/>
  <c r="BG41"/>
  <c r="AV42"/>
  <c r="BG42"/>
  <c r="AS43"/>
  <c r="BD43"/>
  <c r="BN43"/>
  <c r="AZ68"/>
  <c r="BO68"/>
  <c r="AW69"/>
  <c r="BL69"/>
  <c r="AX71"/>
  <c r="BL71"/>
  <c r="AZ73"/>
  <c r="BN73"/>
  <c r="AZ79"/>
  <c r="BN79"/>
  <c r="AW80"/>
  <c r="BL80"/>
  <c r="BN82"/>
  <c r="AW119"/>
  <c r="AV122"/>
  <c r="AX127"/>
  <c r="BL44"/>
  <c r="BH44"/>
  <c r="BD44"/>
  <c r="AZ44"/>
  <c r="AV44"/>
  <c r="AR44"/>
  <c r="AN44"/>
  <c r="BM45"/>
  <c r="BI45"/>
  <c r="BE45"/>
  <c r="BA45"/>
  <c r="AW45"/>
  <c r="AS45"/>
  <c r="AO45"/>
  <c r="BL56"/>
  <c r="BH56"/>
  <c r="BD56"/>
  <c r="AZ56"/>
  <c r="AV56"/>
  <c r="AR56"/>
  <c r="AN56"/>
  <c r="BM57"/>
  <c r="BI57"/>
  <c r="BE57"/>
  <c r="BA57"/>
  <c r="AW57"/>
  <c r="AS57"/>
  <c r="AO57"/>
  <c r="BL64"/>
  <c r="BH64"/>
  <c r="BD64"/>
  <c r="AZ64"/>
  <c r="AV64"/>
  <c r="AR64"/>
  <c r="AN64"/>
  <c r="BM65"/>
  <c r="BI65"/>
  <c r="BE65"/>
  <c r="BA65"/>
  <c r="AW65"/>
  <c r="AS65"/>
  <c r="AO65"/>
  <c r="BL70"/>
  <c r="BH70"/>
  <c r="BD70"/>
  <c r="AZ70"/>
  <c r="AV70"/>
  <c r="AR70"/>
  <c r="AN70"/>
  <c r="BO70"/>
  <c r="BJ70"/>
  <c r="BE70"/>
  <c r="AY70"/>
  <c r="AT70"/>
  <c r="AO70"/>
  <c r="BN76"/>
  <c r="BJ76"/>
  <c r="BF76"/>
  <c r="BB76"/>
  <c r="AX76"/>
  <c r="AT76"/>
  <c r="AP76"/>
  <c r="BM76"/>
  <c r="BH76"/>
  <c r="BC76"/>
  <c r="AW76"/>
  <c r="AR76"/>
  <c r="AM76"/>
  <c r="BN88"/>
  <c r="BJ88"/>
  <c r="BF88"/>
  <c r="BB88"/>
  <c r="AX88"/>
  <c r="AT88"/>
  <c r="AP88"/>
  <c r="BM88"/>
  <c r="BH88"/>
  <c r="BC88"/>
  <c r="AW88"/>
  <c r="AR88"/>
  <c r="AM88"/>
  <c r="BK88"/>
  <c r="BE88"/>
  <c r="AZ88"/>
  <c r="AU88"/>
  <c r="AO88"/>
  <c r="BL90"/>
  <c r="BH90"/>
  <c r="BD90"/>
  <c r="AZ90"/>
  <c r="AV90"/>
  <c r="AR90"/>
  <c r="AN90"/>
  <c r="BO90"/>
  <c r="BJ90"/>
  <c r="BE90"/>
  <c r="AY90"/>
  <c r="AT90"/>
  <c r="AO90"/>
  <c r="BM90"/>
  <c r="BG90"/>
  <c r="BB90"/>
  <c r="AW90"/>
  <c r="AQ90"/>
  <c r="BL100"/>
  <c r="BH100"/>
  <c r="BD100"/>
  <c r="AZ100"/>
  <c r="AV100"/>
  <c r="AR100"/>
  <c r="AN100"/>
  <c r="BM100"/>
  <c r="BG100"/>
  <c r="BB100"/>
  <c r="AW100"/>
  <c r="AQ100"/>
  <c r="BO100"/>
  <c r="BJ100"/>
  <c r="BE100"/>
  <c r="AY100"/>
  <c r="AT100"/>
  <c r="AO100"/>
  <c r="BO111"/>
  <c r="BK111"/>
  <c r="BG111"/>
  <c r="BC111"/>
  <c r="AY111"/>
  <c r="AU111"/>
  <c r="AQ111"/>
  <c r="AM111"/>
  <c r="BN111"/>
  <c r="BI111"/>
  <c r="BD111"/>
  <c r="AX111"/>
  <c r="AS111"/>
  <c r="AN111"/>
  <c r="BL111"/>
  <c r="BF111"/>
  <c r="BA111"/>
  <c r="AV111"/>
  <c r="AP111"/>
  <c r="BN114"/>
  <c r="BJ114"/>
  <c r="BF114"/>
  <c r="BB114"/>
  <c r="AX114"/>
  <c r="AT114"/>
  <c r="AP114"/>
  <c r="BK114"/>
  <c r="BE114"/>
  <c r="AZ114"/>
  <c r="AU114"/>
  <c r="AO114"/>
  <c r="BM114"/>
  <c r="BH114"/>
  <c r="BC114"/>
  <c r="AW114"/>
  <c r="AR114"/>
  <c r="AM114"/>
  <c r="BL116"/>
  <c r="BH116"/>
  <c r="BD116"/>
  <c r="AZ116"/>
  <c r="AV116"/>
  <c r="AR116"/>
  <c r="AN116"/>
  <c r="BM116"/>
  <c r="BG116"/>
  <c r="BB116"/>
  <c r="AW116"/>
  <c r="AQ116"/>
  <c r="BO116"/>
  <c r="BJ116"/>
  <c r="BE116"/>
  <c r="AY116"/>
  <c r="AT116"/>
  <c r="AO116"/>
  <c r="BN125"/>
  <c r="BJ125"/>
  <c r="BF125"/>
  <c r="BB125"/>
  <c r="AX125"/>
  <c r="AT125"/>
  <c r="AP125"/>
  <c r="BM125"/>
  <c r="BH125"/>
  <c r="BC125"/>
  <c r="AW125"/>
  <c r="AR125"/>
  <c r="AM125"/>
  <c r="BI125"/>
  <c r="BA125"/>
  <c r="AU125"/>
  <c r="AN125"/>
  <c r="BL125"/>
  <c r="BE125"/>
  <c r="AY125"/>
  <c r="AQ125"/>
  <c r="BL131"/>
  <c r="BH131"/>
  <c r="BD131"/>
  <c r="AZ131"/>
  <c r="AV131"/>
  <c r="AR131"/>
  <c r="AN131"/>
  <c r="BM131"/>
  <c r="BG131"/>
  <c r="BB131"/>
  <c r="AW131"/>
  <c r="AQ131"/>
  <c r="BK131"/>
  <c r="BE131"/>
  <c r="AX131"/>
  <c r="AP131"/>
  <c r="BO131"/>
  <c r="BI131"/>
  <c r="BA131"/>
  <c r="AT131"/>
  <c r="AM131"/>
  <c r="AQ44"/>
  <c r="AW44"/>
  <c r="BB44"/>
  <c r="BG44"/>
  <c r="BM44"/>
  <c r="AQ45"/>
  <c r="AV45"/>
  <c r="BB45"/>
  <c r="BG45"/>
  <c r="BL45"/>
  <c r="AQ56"/>
  <c r="AW56"/>
  <c r="BB56"/>
  <c r="BG56"/>
  <c r="BM56"/>
  <c r="AQ57"/>
  <c r="AV57"/>
  <c r="BB57"/>
  <c r="BG57"/>
  <c r="BL57"/>
  <c r="AQ64"/>
  <c r="AW64"/>
  <c r="BB64"/>
  <c r="BG64"/>
  <c r="BM64"/>
  <c r="AQ65"/>
  <c r="AV65"/>
  <c r="BB65"/>
  <c r="BG65"/>
  <c r="BL65"/>
  <c r="AS70"/>
  <c r="BA70"/>
  <c r="BG70"/>
  <c r="BN70"/>
  <c r="AS76"/>
  <c r="AZ76"/>
  <c r="BG76"/>
  <c r="BO76"/>
  <c r="AR81"/>
  <c r="AX81"/>
  <c r="BE81"/>
  <c r="BM81"/>
  <c r="AR85"/>
  <c r="AZ85"/>
  <c r="BF85"/>
  <c r="BM85"/>
  <c r="BO87"/>
  <c r="AV88"/>
  <c r="BG88"/>
  <c r="AT89"/>
  <c r="BE89"/>
  <c r="AU90"/>
  <c r="BF90"/>
  <c r="AT99"/>
  <c r="BE99"/>
  <c r="AU100"/>
  <c r="BF100"/>
  <c r="AS102"/>
  <c r="BD102"/>
  <c r="BO102"/>
  <c r="AS104"/>
  <c r="BC104"/>
  <c r="BN104"/>
  <c r="AW111"/>
  <c r="BH111"/>
  <c r="AV114"/>
  <c r="BG114"/>
  <c r="AT115"/>
  <c r="BE115"/>
  <c r="AU116"/>
  <c r="BF116"/>
  <c r="AS118"/>
  <c r="BD118"/>
  <c r="BO118"/>
  <c r="AS120"/>
  <c r="BC120"/>
  <c r="BN120"/>
  <c r="AZ125"/>
  <c r="BO125"/>
  <c r="AV129"/>
  <c r="BI129"/>
  <c r="AY131"/>
  <c r="BN131"/>
  <c r="AV134"/>
  <c r="BJ134"/>
  <c r="AV136"/>
  <c r="BK136"/>
  <c r="AW138"/>
  <c r="BJ138"/>
  <c r="AW147"/>
  <c r="BL147"/>
  <c r="BN14"/>
  <c r="BJ14"/>
  <c r="BF14"/>
  <c r="BB14"/>
  <c r="AX14"/>
  <c r="AT14"/>
  <c r="AP14"/>
  <c r="BN22"/>
  <c r="BJ22"/>
  <c r="BF22"/>
  <c r="BB22"/>
  <c r="AX22"/>
  <c r="AT22"/>
  <c r="AP22"/>
  <c r="BN30"/>
  <c r="BJ30"/>
  <c r="BF30"/>
  <c r="BB30"/>
  <c r="AX30"/>
  <c r="AT30"/>
  <c r="AP30"/>
  <c r="BN38"/>
  <c r="BJ38"/>
  <c r="BF38"/>
  <c r="BB38"/>
  <c r="AX38"/>
  <c r="AT38"/>
  <c r="AP38"/>
  <c r="BN46"/>
  <c r="BJ46"/>
  <c r="BF46"/>
  <c r="BB46"/>
  <c r="AX46"/>
  <c r="AT46"/>
  <c r="AP46"/>
  <c r="BN58"/>
  <c r="BJ58"/>
  <c r="BF58"/>
  <c r="BB58"/>
  <c r="AX58"/>
  <c r="AT58"/>
  <c r="AP58"/>
  <c r="BN66"/>
  <c r="BJ66"/>
  <c r="BF66"/>
  <c r="BB66"/>
  <c r="AX66"/>
  <c r="AT66"/>
  <c r="AP66"/>
  <c r="BN72"/>
  <c r="BJ72"/>
  <c r="BF72"/>
  <c r="BB72"/>
  <c r="AX72"/>
  <c r="AT72"/>
  <c r="AP72"/>
  <c r="BK72"/>
  <c r="BE72"/>
  <c r="AZ72"/>
  <c r="AU72"/>
  <c r="AO72"/>
  <c r="BL74"/>
  <c r="BH74"/>
  <c r="BD74"/>
  <c r="AZ74"/>
  <c r="AV74"/>
  <c r="AR74"/>
  <c r="AN74"/>
  <c r="BM74"/>
  <c r="BG74"/>
  <c r="BB74"/>
  <c r="AW74"/>
  <c r="AQ74"/>
  <c r="BN84"/>
  <c r="BJ84"/>
  <c r="BF84"/>
  <c r="BB84"/>
  <c r="AX84"/>
  <c r="AT84"/>
  <c r="AP84"/>
  <c r="BM84"/>
  <c r="BH84"/>
  <c r="BC84"/>
  <c r="AW84"/>
  <c r="AR84"/>
  <c r="AM84"/>
  <c r="BO107"/>
  <c r="BK107"/>
  <c r="BG107"/>
  <c r="BC107"/>
  <c r="AY107"/>
  <c r="AU107"/>
  <c r="AQ107"/>
  <c r="AM107"/>
  <c r="BL107"/>
  <c r="BF107"/>
  <c r="BA107"/>
  <c r="AV107"/>
  <c r="AP107"/>
  <c r="BN107"/>
  <c r="BI107"/>
  <c r="BD107"/>
  <c r="AX107"/>
  <c r="AS107"/>
  <c r="AN107"/>
  <c r="BN110"/>
  <c r="BJ110"/>
  <c r="BF110"/>
  <c r="BB110"/>
  <c r="AX110"/>
  <c r="AT110"/>
  <c r="AP110"/>
  <c r="BM110"/>
  <c r="BH110"/>
  <c r="BC110"/>
  <c r="AW110"/>
  <c r="AR110"/>
  <c r="AM110"/>
  <c r="BK110"/>
  <c r="BE110"/>
  <c r="AZ110"/>
  <c r="AU110"/>
  <c r="AO110"/>
  <c r="BL112"/>
  <c r="BH112"/>
  <c r="BD112"/>
  <c r="AZ112"/>
  <c r="AV112"/>
  <c r="AR112"/>
  <c r="AN112"/>
  <c r="BO112"/>
  <c r="BJ112"/>
  <c r="BE112"/>
  <c r="AY112"/>
  <c r="AT112"/>
  <c r="AO112"/>
  <c r="BM112"/>
  <c r="BG112"/>
  <c r="BB112"/>
  <c r="AW112"/>
  <c r="AQ112"/>
  <c r="BO123"/>
  <c r="BK123"/>
  <c r="BG123"/>
  <c r="BC123"/>
  <c r="AY123"/>
  <c r="AU123"/>
  <c r="AQ123"/>
  <c r="AM123"/>
  <c r="BL123"/>
  <c r="BF123"/>
  <c r="BA123"/>
  <c r="AV123"/>
  <c r="AP123"/>
  <c r="BN123"/>
  <c r="BI123"/>
  <c r="BD123"/>
  <c r="AX123"/>
  <c r="AS123"/>
  <c r="AN123"/>
  <c r="BL135"/>
  <c r="BH135"/>
  <c r="BD135"/>
  <c r="AZ135"/>
  <c r="AV135"/>
  <c r="AR135"/>
  <c r="AN135"/>
  <c r="BO135"/>
  <c r="BJ135"/>
  <c r="BE135"/>
  <c r="AY135"/>
  <c r="AT135"/>
  <c r="AO135"/>
  <c r="BM135"/>
  <c r="BF135"/>
  <c r="AX135"/>
  <c r="AQ135"/>
  <c r="BI135"/>
  <c r="BB135"/>
  <c r="AU135"/>
  <c r="AM135"/>
  <c r="BN146"/>
  <c r="BJ146"/>
  <c r="BF146"/>
  <c r="BB146"/>
  <c r="AX146"/>
  <c r="AT146"/>
  <c r="AP146"/>
  <c r="BO146"/>
  <c r="BI146"/>
  <c r="BD146"/>
  <c r="AY146"/>
  <c r="AS146"/>
  <c r="AN146"/>
  <c r="BL146"/>
  <c r="BE146"/>
  <c r="AW146"/>
  <c r="AQ146"/>
  <c r="BH146"/>
  <c r="BA146"/>
  <c r="AU146"/>
  <c r="AM146"/>
  <c r="BL148"/>
  <c r="BH148"/>
  <c r="BD148"/>
  <c r="AZ148"/>
  <c r="AV148"/>
  <c r="AR148"/>
  <c r="AN148"/>
  <c r="BK148"/>
  <c r="BF148"/>
  <c r="BA148"/>
  <c r="AU148"/>
  <c r="AP148"/>
  <c r="BM148"/>
  <c r="BE148"/>
  <c r="AX148"/>
  <c r="AQ148"/>
  <c r="BO148"/>
  <c r="BI148"/>
  <c r="BB148"/>
  <c r="AT148"/>
  <c r="AM148"/>
  <c r="AQ14"/>
  <c r="AV14"/>
  <c r="BA14"/>
  <c r="BG14"/>
  <c r="BL14"/>
  <c r="AQ22"/>
  <c r="AV22"/>
  <c r="BA22"/>
  <c r="BG22"/>
  <c r="BL22"/>
  <c r="AQ30"/>
  <c r="AV30"/>
  <c r="BA30"/>
  <c r="BG30"/>
  <c r="BL30"/>
  <c r="AQ38"/>
  <c r="AV38"/>
  <c r="BA38"/>
  <c r="BG38"/>
  <c r="BL38"/>
  <c r="AP44"/>
  <c r="AU44"/>
  <c r="BA44"/>
  <c r="BF44"/>
  <c r="BK44"/>
  <c r="AP45"/>
  <c r="AU45"/>
  <c r="AZ45"/>
  <c r="BF45"/>
  <c r="BK45"/>
  <c r="AQ46"/>
  <c r="AV46"/>
  <c r="BA46"/>
  <c r="BG46"/>
  <c r="BL46"/>
  <c r="AP56"/>
  <c r="AU56"/>
  <c r="BA56"/>
  <c r="BF56"/>
  <c r="BK56"/>
  <c r="AP57"/>
  <c r="AU57"/>
  <c r="AZ57"/>
  <c r="BF57"/>
  <c r="BK57"/>
  <c r="AQ58"/>
  <c r="AV58"/>
  <c r="BA58"/>
  <c r="BG58"/>
  <c r="BL58"/>
  <c r="AP64"/>
  <c r="AU64"/>
  <c r="BA64"/>
  <c r="BF64"/>
  <c r="BK64"/>
  <c r="AP65"/>
  <c r="AU65"/>
  <c r="AZ65"/>
  <c r="BF65"/>
  <c r="BK65"/>
  <c r="AQ66"/>
  <c r="AV66"/>
  <c r="BA66"/>
  <c r="BG66"/>
  <c r="BL66"/>
  <c r="AQ70"/>
  <c r="AX70"/>
  <c r="BF70"/>
  <c r="BM70"/>
  <c r="AR72"/>
  <c r="AY72"/>
  <c r="BG72"/>
  <c r="BM72"/>
  <c r="AS74"/>
  <c r="AY74"/>
  <c r="BF74"/>
  <c r="BN74"/>
  <c r="AQ76"/>
  <c r="AY76"/>
  <c r="BE76"/>
  <c r="BL76"/>
  <c r="AO81"/>
  <c r="AW81"/>
  <c r="BD81"/>
  <c r="AS84"/>
  <c r="AZ84"/>
  <c r="BG84"/>
  <c r="BO84"/>
  <c r="AP85"/>
  <c r="AW85"/>
  <c r="BE85"/>
  <c r="AS88"/>
  <c r="BD88"/>
  <c r="BO88"/>
  <c r="AR89"/>
  <c r="BB89"/>
  <c r="AS90"/>
  <c r="BC90"/>
  <c r="BN90"/>
  <c r="AR99"/>
  <c r="BB99"/>
  <c r="AS100"/>
  <c r="BC100"/>
  <c r="BN100"/>
  <c r="AQ102"/>
  <c r="BA102"/>
  <c r="AP104"/>
  <c r="BA104"/>
  <c r="AW107"/>
  <c r="BH107"/>
  <c r="AV110"/>
  <c r="BG110"/>
  <c r="AT111"/>
  <c r="BE111"/>
  <c r="AU112"/>
  <c r="BF112"/>
  <c r="AS114"/>
  <c r="BD114"/>
  <c r="BO114"/>
  <c r="AR115"/>
  <c r="BB115"/>
  <c r="AS116"/>
  <c r="BC116"/>
  <c r="BN116"/>
  <c r="AQ118"/>
  <c r="BA118"/>
  <c r="AP120"/>
  <c r="BA120"/>
  <c r="AW123"/>
  <c r="BH123"/>
  <c r="AV125"/>
  <c r="BK125"/>
  <c r="AR129"/>
  <c r="AU131"/>
  <c r="BJ131"/>
  <c r="AR134"/>
  <c r="BA135"/>
  <c r="BN135"/>
  <c r="AR136"/>
  <c r="AS138"/>
  <c r="AZ146"/>
  <c r="BM146"/>
  <c r="AS147"/>
  <c r="AY148"/>
  <c r="BN148"/>
  <c r="BO81"/>
  <c r="BK81"/>
  <c r="BG81"/>
  <c r="BC81"/>
  <c r="AY81"/>
  <c r="AU81"/>
  <c r="AQ81"/>
  <c r="AM81"/>
  <c r="BL81"/>
  <c r="BF81"/>
  <c r="BA81"/>
  <c r="AV81"/>
  <c r="AP81"/>
  <c r="BO85"/>
  <c r="BK85"/>
  <c r="BG85"/>
  <c r="BC85"/>
  <c r="AY85"/>
  <c r="AU85"/>
  <c r="AQ85"/>
  <c r="AM85"/>
  <c r="BN85"/>
  <c r="BI85"/>
  <c r="BD85"/>
  <c r="AX85"/>
  <c r="AS85"/>
  <c r="AN85"/>
  <c r="BO89"/>
  <c r="BK89"/>
  <c r="BG89"/>
  <c r="BC89"/>
  <c r="AY89"/>
  <c r="AU89"/>
  <c r="AQ89"/>
  <c r="AM89"/>
  <c r="BN89"/>
  <c r="BI89"/>
  <c r="BD89"/>
  <c r="AX89"/>
  <c r="AS89"/>
  <c r="AN89"/>
  <c r="BL89"/>
  <c r="BF89"/>
  <c r="BA89"/>
  <c r="AV89"/>
  <c r="AP89"/>
  <c r="BO99"/>
  <c r="BK99"/>
  <c r="BG99"/>
  <c r="BC99"/>
  <c r="AY99"/>
  <c r="AU99"/>
  <c r="AQ99"/>
  <c r="AM99"/>
  <c r="BL99"/>
  <c r="BF99"/>
  <c r="BA99"/>
  <c r="AV99"/>
  <c r="AP99"/>
  <c r="BN99"/>
  <c r="BI99"/>
  <c r="BD99"/>
  <c r="AX99"/>
  <c r="AS99"/>
  <c r="AN99"/>
  <c r="BN102"/>
  <c r="BJ102"/>
  <c r="BF102"/>
  <c r="BB102"/>
  <c r="AX102"/>
  <c r="AT102"/>
  <c r="AP102"/>
  <c r="BM102"/>
  <c r="BH102"/>
  <c r="BC102"/>
  <c r="AW102"/>
  <c r="AR102"/>
  <c r="AM102"/>
  <c r="BK102"/>
  <c r="BE102"/>
  <c r="AZ102"/>
  <c r="AU102"/>
  <c r="AO102"/>
  <c r="BL104"/>
  <c r="BH104"/>
  <c r="BD104"/>
  <c r="AZ104"/>
  <c r="AV104"/>
  <c r="AR104"/>
  <c r="AN104"/>
  <c r="BO104"/>
  <c r="BJ104"/>
  <c r="BE104"/>
  <c r="AY104"/>
  <c r="AT104"/>
  <c r="AO104"/>
  <c r="BM104"/>
  <c r="BG104"/>
  <c r="BB104"/>
  <c r="AW104"/>
  <c r="AQ104"/>
  <c r="BO115"/>
  <c r="BK115"/>
  <c r="BG115"/>
  <c r="BC115"/>
  <c r="AY115"/>
  <c r="AU115"/>
  <c r="AQ115"/>
  <c r="AM115"/>
  <c r="BL115"/>
  <c r="BF115"/>
  <c r="BA115"/>
  <c r="AV115"/>
  <c r="AP115"/>
  <c r="BN115"/>
  <c r="BI115"/>
  <c r="BD115"/>
  <c r="AX115"/>
  <c r="AS115"/>
  <c r="AN115"/>
  <c r="BN118"/>
  <c r="BJ118"/>
  <c r="BF118"/>
  <c r="BB118"/>
  <c r="AX118"/>
  <c r="AT118"/>
  <c r="AP118"/>
  <c r="BM118"/>
  <c r="BH118"/>
  <c r="BC118"/>
  <c r="AW118"/>
  <c r="AR118"/>
  <c r="AM118"/>
  <c r="BK118"/>
  <c r="BE118"/>
  <c r="AZ118"/>
  <c r="AU118"/>
  <c r="AO118"/>
  <c r="BL120"/>
  <c r="BH120"/>
  <c r="BD120"/>
  <c r="AZ120"/>
  <c r="AV120"/>
  <c r="AR120"/>
  <c r="AN120"/>
  <c r="BO120"/>
  <c r="BJ120"/>
  <c r="BE120"/>
  <c r="AY120"/>
  <c r="AT120"/>
  <c r="AO120"/>
  <c r="BM120"/>
  <c r="BG120"/>
  <c r="BB120"/>
  <c r="AW120"/>
  <c r="AQ120"/>
  <c r="BN129"/>
  <c r="BJ129"/>
  <c r="BF129"/>
  <c r="BB129"/>
  <c r="AX129"/>
  <c r="AT129"/>
  <c r="AP129"/>
  <c r="BK129"/>
  <c r="BE129"/>
  <c r="AZ129"/>
  <c r="AU129"/>
  <c r="AO129"/>
  <c r="BL129"/>
  <c r="BD129"/>
  <c r="AW129"/>
  <c r="AQ129"/>
  <c r="BO129"/>
  <c r="BH129"/>
  <c r="BA129"/>
  <c r="AS129"/>
  <c r="AM129"/>
  <c r="BO134"/>
  <c r="BK134"/>
  <c r="BG134"/>
  <c r="BC134"/>
  <c r="AY134"/>
  <c r="AU134"/>
  <c r="AQ134"/>
  <c r="AM134"/>
  <c r="BN134"/>
  <c r="BI134"/>
  <c r="BD134"/>
  <c r="AX134"/>
  <c r="AS134"/>
  <c r="AN134"/>
  <c r="BH134"/>
  <c r="BA134"/>
  <c r="AT134"/>
  <c r="BL134"/>
  <c r="BE134"/>
  <c r="AW134"/>
  <c r="AP134"/>
  <c r="BM136"/>
  <c r="BI136"/>
  <c r="BE136"/>
  <c r="BA136"/>
  <c r="AW136"/>
  <c r="AS136"/>
  <c r="AO136"/>
  <c r="BO136"/>
  <c r="BJ136"/>
  <c r="BD136"/>
  <c r="AY136"/>
  <c r="AT136"/>
  <c r="AN136"/>
  <c r="BH136"/>
  <c r="BB136"/>
  <c r="AU136"/>
  <c r="AM136"/>
  <c r="BL136"/>
  <c r="BF136"/>
  <c r="AX136"/>
  <c r="AQ136"/>
  <c r="BO138"/>
  <c r="BK138"/>
  <c r="BG138"/>
  <c r="BC138"/>
  <c r="AY138"/>
  <c r="AU138"/>
  <c r="AQ138"/>
  <c r="AM138"/>
  <c r="BL138"/>
  <c r="BF138"/>
  <c r="BA138"/>
  <c r="AV138"/>
  <c r="AP138"/>
  <c r="BI138"/>
  <c r="BB138"/>
  <c r="AT138"/>
  <c r="AN138"/>
  <c r="BM138"/>
  <c r="BE138"/>
  <c r="AX138"/>
  <c r="AR138"/>
  <c r="BO147"/>
  <c r="BK147"/>
  <c r="BG147"/>
  <c r="BC147"/>
  <c r="AY147"/>
  <c r="AU147"/>
  <c r="AQ147"/>
  <c r="AM147"/>
  <c r="BJ147"/>
  <c r="BE147"/>
  <c r="AZ147"/>
  <c r="AT147"/>
  <c r="AO147"/>
  <c r="BI147"/>
  <c r="BB147"/>
  <c r="AV147"/>
  <c r="AN147"/>
  <c r="BM147"/>
  <c r="BF147"/>
  <c r="AX147"/>
  <c r="AR147"/>
  <c r="AS81"/>
  <c r="AZ81"/>
  <c r="BH81"/>
  <c r="BN81"/>
  <c r="AT85"/>
  <c r="BA85"/>
  <c r="BH85"/>
  <c r="AW89"/>
  <c r="BH89"/>
  <c r="AW99"/>
  <c r="BH99"/>
  <c r="AV102"/>
  <c r="BG102"/>
  <c r="AU104"/>
  <c r="BF104"/>
  <c r="AW115"/>
  <c r="BH115"/>
  <c r="AV118"/>
  <c r="BG118"/>
  <c r="AU120"/>
  <c r="BF120"/>
  <c r="AY129"/>
  <c r="BM129"/>
  <c r="AZ134"/>
  <c r="BM134"/>
  <c r="AZ136"/>
  <c r="BN136"/>
  <c r="AZ138"/>
  <c r="BN138"/>
  <c r="BA147"/>
  <c r="BN147"/>
  <c r="BM75"/>
  <c r="BI75"/>
  <c r="BE75"/>
  <c r="BA75"/>
  <c r="AW75"/>
  <c r="AS75"/>
  <c r="AO75"/>
  <c r="BM83"/>
  <c r="BI83"/>
  <c r="BE83"/>
  <c r="BA83"/>
  <c r="AW83"/>
  <c r="AS83"/>
  <c r="AO83"/>
  <c r="BM91"/>
  <c r="BI91"/>
  <c r="BE91"/>
  <c r="BA91"/>
  <c r="AW91"/>
  <c r="AS91"/>
  <c r="AO91"/>
  <c r="BM105"/>
  <c r="BI105"/>
  <c r="BE105"/>
  <c r="BA105"/>
  <c r="AW105"/>
  <c r="AS105"/>
  <c r="AO105"/>
  <c r="BM113"/>
  <c r="BI113"/>
  <c r="BE113"/>
  <c r="BA113"/>
  <c r="AW113"/>
  <c r="AS113"/>
  <c r="AO113"/>
  <c r="BM121"/>
  <c r="BI121"/>
  <c r="BE121"/>
  <c r="BA121"/>
  <c r="AW121"/>
  <c r="AS121"/>
  <c r="AO121"/>
  <c r="BN133"/>
  <c r="BJ133"/>
  <c r="BF133"/>
  <c r="BB133"/>
  <c r="AX133"/>
  <c r="AT133"/>
  <c r="AP133"/>
  <c r="BM133"/>
  <c r="BH133"/>
  <c r="BC133"/>
  <c r="AW133"/>
  <c r="AR133"/>
  <c r="AM133"/>
  <c r="AQ75"/>
  <c r="AV75"/>
  <c r="BB75"/>
  <c r="BG75"/>
  <c r="BL75"/>
  <c r="AQ83"/>
  <c r="AV83"/>
  <c r="BB83"/>
  <c r="BG83"/>
  <c r="BL83"/>
  <c r="AN87"/>
  <c r="AT87"/>
  <c r="AY87"/>
  <c r="BD87"/>
  <c r="BJ87"/>
  <c r="AQ91"/>
  <c r="AV91"/>
  <c r="BB91"/>
  <c r="BG91"/>
  <c r="BL91"/>
  <c r="AN101"/>
  <c r="AT101"/>
  <c r="AY101"/>
  <c r="BD101"/>
  <c r="BJ101"/>
  <c r="AQ105"/>
  <c r="AV105"/>
  <c r="BB105"/>
  <c r="BG105"/>
  <c r="BL105"/>
  <c r="AN109"/>
  <c r="AT109"/>
  <c r="AY109"/>
  <c r="BD109"/>
  <c r="BJ109"/>
  <c r="AQ113"/>
  <c r="AV113"/>
  <c r="BB113"/>
  <c r="BG113"/>
  <c r="BL113"/>
  <c r="AN117"/>
  <c r="AT117"/>
  <c r="AY117"/>
  <c r="BD117"/>
  <c r="BJ117"/>
  <c r="AQ121"/>
  <c r="AV121"/>
  <c r="BB121"/>
  <c r="BG121"/>
  <c r="BL121"/>
  <c r="AP128"/>
  <c r="AV128"/>
  <c r="BC128"/>
  <c r="AO130"/>
  <c r="AW130"/>
  <c r="BD130"/>
  <c r="AN132"/>
  <c r="AU132"/>
  <c r="BC132"/>
  <c r="BJ132"/>
  <c r="AS133"/>
  <c r="AZ133"/>
  <c r="BG133"/>
  <c r="BO133"/>
  <c r="AN137"/>
  <c r="AV137"/>
  <c r="BC137"/>
  <c r="AP145"/>
  <c r="AV145"/>
  <c r="BD145"/>
  <c r="AN149"/>
  <c r="AV149"/>
  <c r="BC149"/>
  <c r="AR151"/>
  <c r="BM87"/>
  <c r="BI87"/>
  <c r="BE87"/>
  <c r="BA87"/>
  <c r="AW87"/>
  <c r="AS87"/>
  <c r="AO87"/>
  <c r="BM101"/>
  <c r="BI101"/>
  <c r="BE101"/>
  <c r="BA101"/>
  <c r="AW101"/>
  <c r="AS101"/>
  <c r="AO101"/>
  <c r="BM109"/>
  <c r="BI109"/>
  <c r="BE109"/>
  <c r="BA109"/>
  <c r="AW109"/>
  <c r="AS109"/>
  <c r="AO109"/>
  <c r="BM117"/>
  <c r="BI117"/>
  <c r="BE117"/>
  <c r="BA117"/>
  <c r="AW117"/>
  <c r="AS117"/>
  <c r="AO117"/>
  <c r="BM128"/>
  <c r="BI128"/>
  <c r="BE128"/>
  <c r="BA128"/>
  <c r="AW128"/>
  <c r="AS128"/>
  <c r="AO128"/>
  <c r="BO128"/>
  <c r="BJ128"/>
  <c r="BD128"/>
  <c r="AY128"/>
  <c r="AT128"/>
  <c r="AN128"/>
  <c r="BO130"/>
  <c r="BK130"/>
  <c r="BG130"/>
  <c r="BC130"/>
  <c r="AY130"/>
  <c r="AU130"/>
  <c r="AQ130"/>
  <c r="AM130"/>
  <c r="BL130"/>
  <c r="BF130"/>
  <c r="BA130"/>
  <c r="AV130"/>
  <c r="AP130"/>
  <c r="BN137"/>
  <c r="BJ137"/>
  <c r="BF137"/>
  <c r="BB137"/>
  <c r="AX137"/>
  <c r="AT137"/>
  <c r="AP137"/>
  <c r="BK137"/>
  <c r="BE137"/>
  <c r="AZ137"/>
  <c r="AU137"/>
  <c r="AO137"/>
  <c r="BM145"/>
  <c r="BI145"/>
  <c r="BE145"/>
  <c r="BA145"/>
  <c r="AW145"/>
  <c r="AS145"/>
  <c r="AO145"/>
  <c r="BN145"/>
  <c r="BH145"/>
  <c r="BC145"/>
  <c r="AX145"/>
  <c r="AR145"/>
  <c r="AM145"/>
  <c r="BM149"/>
  <c r="BI149"/>
  <c r="BE149"/>
  <c r="BA149"/>
  <c r="AW149"/>
  <c r="AS149"/>
  <c r="AO149"/>
  <c r="BK149"/>
  <c r="BF149"/>
  <c r="AZ149"/>
  <c r="AU149"/>
  <c r="AP149"/>
  <c r="BM151"/>
  <c r="BI151"/>
  <c r="BE151"/>
  <c r="BA151"/>
  <c r="AW151"/>
  <c r="AS151"/>
  <c r="AO151"/>
  <c r="BO151"/>
  <c r="BJ151"/>
  <c r="BD151"/>
  <c r="AY151"/>
  <c r="AT151"/>
  <c r="AN151"/>
  <c r="BL151"/>
  <c r="BF151"/>
  <c r="AX151"/>
  <c r="AQ151"/>
  <c r="BH151"/>
  <c r="BB151"/>
  <c r="AU151"/>
  <c r="AM151"/>
  <c r="BN154"/>
  <c r="BJ154"/>
  <c r="BF154"/>
  <c r="BB154"/>
  <c r="AX154"/>
  <c r="AT154"/>
  <c r="AP154"/>
  <c r="BL154"/>
  <c r="BH154"/>
  <c r="BD154"/>
  <c r="AZ154"/>
  <c r="AV154"/>
  <c r="AR154"/>
  <c r="AN154"/>
  <c r="BK154"/>
  <c r="BC154"/>
  <c r="AU154"/>
  <c r="AM154"/>
  <c r="BI154"/>
  <c r="AY154"/>
  <c r="AO154"/>
  <c r="BM154"/>
  <c r="BA154"/>
  <c r="AQ154"/>
  <c r="BO154"/>
  <c r="BE154"/>
  <c r="AS154"/>
  <c r="AQ87"/>
  <c r="AV87"/>
  <c r="BB87"/>
  <c r="BG87"/>
  <c r="BL87"/>
  <c r="AQ101"/>
  <c r="AV101"/>
  <c r="BB101"/>
  <c r="BG101"/>
  <c r="BL101"/>
  <c r="AN105"/>
  <c r="AT105"/>
  <c r="AY105"/>
  <c r="BD105"/>
  <c r="BJ105"/>
  <c r="BO105"/>
  <c r="AQ109"/>
  <c r="AV109"/>
  <c r="BB109"/>
  <c r="BG109"/>
  <c r="BL109"/>
  <c r="AN113"/>
  <c r="AT113"/>
  <c r="AY113"/>
  <c r="BD113"/>
  <c r="BJ113"/>
  <c r="BO113"/>
  <c r="AQ117"/>
  <c r="AV117"/>
  <c r="BB117"/>
  <c r="BG117"/>
  <c r="BL117"/>
  <c r="AN121"/>
  <c r="AT121"/>
  <c r="AY121"/>
  <c r="BD121"/>
  <c r="BJ121"/>
  <c r="BO121"/>
  <c r="AR128"/>
  <c r="AZ128"/>
  <c r="BG128"/>
  <c r="BN128"/>
  <c r="AS130"/>
  <c r="AZ130"/>
  <c r="BH130"/>
  <c r="BN130"/>
  <c r="AR132"/>
  <c r="AY132"/>
  <c r="BF132"/>
  <c r="BN132"/>
  <c r="AO133"/>
  <c r="AV133"/>
  <c r="BD133"/>
  <c r="AR137"/>
  <c r="AY137"/>
  <c r="BG137"/>
  <c r="BM137"/>
  <c r="AT145"/>
  <c r="AZ145"/>
  <c r="BG145"/>
  <c r="BO145"/>
  <c r="AR149"/>
  <c r="AY149"/>
  <c r="BG149"/>
  <c r="BN149"/>
  <c r="AZ151"/>
  <c r="BN151"/>
  <c r="BM132"/>
  <c r="BI132"/>
  <c r="BE132"/>
  <c r="BA132"/>
  <c r="AW132"/>
  <c r="AS132"/>
  <c r="AO132"/>
  <c r="BL150"/>
  <c r="BO150"/>
  <c r="BJ150"/>
  <c r="BF150"/>
  <c r="BB150"/>
  <c r="AX150"/>
  <c r="AT150"/>
  <c r="AP150"/>
  <c r="BN152"/>
  <c r="BJ152"/>
  <c r="BF152"/>
  <c r="BB152"/>
  <c r="AX152"/>
  <c r="AT152"/>
  <c r="AP152"/>
  <c r="BK152"/>
  <c r="BE152"/>
  <c r="AZ152"/>
  <c r="AU152"/>
  <c r="AO152"/>
  <c r="AQ132"/>
  <c r="AV132"/>
  <c r="BB132"/>
  <c r="BG132"/>
  <c r="BL132"/>
  <c r="AQ150"/>
  <c r="AV150"/>
  <c r="BA150"/>
  <c r="BG150"/>
  <c r="BM150"/>
  <c r="AR152"/>
  <c r="AY152"/>
  <c r="BG152"/>
  <c r="BM152"/>
  <c r="AN153"/>
  <c r="AT153"/>
  <c r="BD153"/>
  <c r="BM153"/>
  <c r="BI153"/>
  <c r="BE153"/>
  <c r="BA153"/>
  <c r="BO153"/>
  <c r="BK153"/>
  <c r="BG153"/>
  <c r="BC153"/>
  <c r="AY153"/>
  <c r="AU153"/>
  <c r="AQ153"/>
  <c r="AM153"/>
  <c r="BJ153"/>
  <c r="BB153"/>
  <c r="AV153"/>
  <c r="AP153"/>
  <c r="BM173"/>
  <c r="BI173"/>
  <c r="BE173"/>
  <c r="BA173"/>
  <c r="AW173"/>
  <c r="AS173"/>
  <c r="AO173"/>
  <c r="BO173"/>
  <c r="BK173"/>
  <c r="BG173"/>
  <c r="BC173"/>
  <c r="AY173"/>
  <c r="AU173"/>
  <c r="AQ173"/>
  <c r="AM173"/>
  <c r="BL173"/>
  <c r="BH173"/>
  <c r="BD173"/>
  <c r="AZ173"/>
  <c r="AV173"/>
  <c r="AR173"/>
  <c r="AN173"/>
  <c r="BJ173"/>
  <c r="AT173"/>
  <c r="BN173"/>
  <c r="AX173"/>
  <c r="BN174"/>
  <c r="BJ174"/>
  <c r="BF174"/>
  <c r="BB174"/>
  <c r="AX174"/>
  <c r="AT174"/>
  <c r="AP174"/>
  <c r="BL174"/>
  <c r="BH174"/>
  <c r="BD174"/>
  <c r="AZ174"/>
  <c r="AV174"/>
  <c r="AR174"/>
  <c r="AN174"/>
  <c r="BM174"/>
  <c r="BI174"/>
  <c r="BE174"/>
  <c r="BA174"/>
  <c r="AW174"/>
  <c r="AS174"/>
  <c r="AO174"/>
  <c r="BG174"/>
  <c r="AQ174"/>
  <c r="BK174"/>
  <c r="AU174"/>
  <c r="BM181"/>
  <c r="BI181"/>
  <c r="BE181"/>
  <c r="BA181"/>
  <c r="AW181"/>
  <c r="AS181"/>
  <c r="AO181"/>
  <c r="BO181"/>
  <c r="BK181"/>
  <c r="BG181"/>
  <c r="BC181"/>
  <c r="AY181"/>
  <c r="AU181"/>
  <c r="AQ181"/>
  <c r="AM181"/>
  <c r="BL181"/>
  <c r="BH181"/>
  <c r="BD181"/>
  <c r="AZ181"/>
  <c r="AV181"/>
  <c r="AR181"/>
  <c r="AN181"/>
  <c r="BF181"/>
  <c r="AP181"/>
  <c r="BJ181"/>
  <c r="AT181"/>
  <c r="BN182"/>
  <c r="BJ182"/>
  <c r="BF182"/>
  <c r="BB182"/>
  <c r="AX182"/>
  <c r="AT182"/>
  <c r="AP182"/>
  <c r="BL182"/>
  <c r="BH182"/>
  <c r="BD182"/>
  <c r="AZ182"/>
  <c r="AV182"/>
  <c r="AR182"/>
  <c r="AN182"/>
  <c r="BM182"/>
  <c r="BI182"/>
  <c r="BE182"/>
  <c r="BA182"/>
  <c r="AW182"/>
  <c r="AS182"/>
  <c r="AO182"/>
  <c r="BC182"/>
  <c r="AM182"/>
  <c r="BG182"/>
  <c r="AQ182"/>
  <c r="AS153"/>
  <c r="AZ153"/>
  <c r="BL153"/>
  <c r="BO174"/>
  <c r="BO182"/>
  <c r="BO179"/>
  <c r="BK179"/>
  <c r="BG179"/>
  <c r="BC179"/>
  <c r="AY179"/>
  <c r="AU179"/>
  <c r="AQ179"/>
  <c r="AM179"/>
  <c r="BM179"/>
  <c r="BI179"/>
  <c r="BE179"/>
  <c r="BA179"/>
  <c r="AW179"/>
  <c r="AS179"/>
  <c r="AO179"/>
  <c r="BN179"/>
  <c r="BJ179"/>
  <c r="BF179"/>
  <c r="BB179"/>
  <c r="AX179"/>
  <c r="AT179"/>
  <c r="AP179"/>
  <c r="BH179"/>
  <c r="AR179"/>
  <c r="BL179"/>
  <c r="AV179"/>
  <c r="BL180"/>
  <c r="BH180"/>
  <c r="BD180"/>
  <c r="AZ180"/>
  <c r="AV180"/>
  <c r="AR180"/>
  <c r="AN180"/>
  <c r="BN180"/>
  <c r="BJ180"/>
  <c r="BF180"/>
  <c r="BB180"/>
  <c r="AX180"/>
  <c r="AT180"/>
  <c r="AP180"/>
  <c r="BO180"/>
  <c r="BK180"/>
  <c r="BG180"/>
  <c r="BC180"/>
  <c r="AY180"/>
  <c r="AU180"/>
  <c r="AQ180"/>
  <c r="AM180"/>
  <c r="BI180"/>
  <c r="AS180"/>
  <c r="BM180"/>
  <c r="AW180"/>
  <c r="AR153"/>
  <c r="AX153"/>
  <c r="BH153"/>
  <c r="BF173"/>
  <c r="BC174"/>
  <c r="BN181"/>
  <c r="BK182"/>
  <c r="BO155"/>
  <c r="BK155"/>
  <c r="BG155"/>
  <c r="BC155"/>
  <c r="AY155"/>
  <c r="AU155"/>
  <c r="AQ155"/>
  <c r="AM155"/>
  <c r="BM155"/>
  <c r="BI155"/>
  <c r="BE155"/>
  <c r="BA155"/>
  <c r="AW155"/>
  <c r="AS155"/>
  <c r="AO155"/>
  <c r="BM157"/>
  <c r="BI157"/>
  <c r="BE157"/>
  <c r="BA157"/>
  <c r="AW157"/>
  <c r="AS157"/>
  <c r="AO157"/>
  <c r="BO157"/>
  <c r="BK157"/>
  <c r="BG157"/>
  <c r="BC157"/>
  <c r="AY157"/>
  <c r="AU157"/>
  <c r="AQ157"/>
  <c r="AM157"/>
  <c r="BO159"/>
  <c r="BK159"/>
  <c r="BG159"/>
  <c r="BC159"/>
  <c r="AY159"/>
  <c r="AU159"/>
  <c r="AQ159"/>
  <c r="AM159"/>
  <c r="BM159"/>
  <c r="BI159"/>
  <c r="BE159"/>
  <c r="BA159"/>
  <c r="AW159"/>
  <c r="AS159"/>
  <c r="AO159"/>
  <c r="BM161"/>
  <c r="BI161"/>
  <c r="BE161"/>
  <c r="BA161"/>
  <c r="AW161"/>
  <c r="AS161"/>
  <c r="AO161"/>
  <c r="BO161"/>
  <c r="BK161"/>
  <c r="BG161"/>
  <c r="BC161"/>
  <c r="AY161"/>
  <c r="AU161"/>
  <c r="AQ161"/>
  <c r="AM161"/>
  <c r="BO163"/>
  <c r="BK163"/>
  <c r="BG163"/>
  <c r="BC163"/>
  <c r="AY163"/>
  <c r="AU163"/>
  <c r="AQ163"/>
  <c r="AM163"/>
  <c r="BM163"/>
  <c r="BI163"/>
  <c r="BE163"/>
  <c r="BA163"/>
  <c r="AW163"/>
  <c r="AS163"/>
  <c r="AO163"/>
  <c r="BM165"/>
  <c r="BI165"/>
  <c r="BE165"/>
  <c r="BA165"/>
  <c r="AW165"/>
  <c r="AS165"/>
  <c r="AO165"/>
  <c r="BO165"/>
  <c r="BK165"/>
  <c r="BG165"/>
  <c r="BC165"/>
  <c r="AY165"/>
  <c r="AU165"/>
  <c r="AQ165"/>
  <c r="AM165"/>
  <c r="BO167"/>
  <c r="BK167"/>
  <c r="BG167"/>
  <c r="BC167"/>
  <c r="AY167"/>
  <c r="AU167"/>
  <c r="AQ167"/>
  <c r="AM167"/>
  <c r="BM167"/>
  <c r="BI167"/>
  <c r="BE167"/>
  <c r="BA167"/>
  <c r="AW167"/>
  <c r="AS167"/>
  <c r="AO167"/>
  <c r="BM169"/>
  <c r="BI169"/>
  <c r="BE169"/>
  <c r="BA169"/>
  <c r="AW169"/>
  <c r="AS169"/>
  <c r="AO169"/>
  <c r="BO169"/>
  <c r="BK169"/>
  <c r="BG169"/>
  <c r="BC169"/>
  <c r="AY169"/>
  <c r="AU169"/>
  <c r="AQ169"/>
  <c r="AM169"/>
  <c r="BO171"/>
  <c r="BK171"/>
  <c r="BG171"/>
  <c r="BC171"/>
  <c r="AY171"/>
  <c r="AU171"/>
  <c r="AQ171"/>
  <c r="AM171"/>
  <c r="BM171"/>
  <c r="BI171"/>
  <c r="BE171"/>
  <c r="BA171"/>
  <c r="AW171"/>
  <c r="AS171"/>
  <c r="AO171"/>
  <c r="BN171"/>
  <c r="BJ171"/>
  <c r="BF171"/>
  <c r="BB171"/>
  <c r="AX171"/>
  <c r="AT171"/>
  <c r="AP171"/>
  <c r="BL172"/>
  <c r="BH172"/>
  <c r="BD172"/>
  <c r="AZ172"/>
  <c r="AV172"/>
  <c r="AR172"/>
  <c r="AN172"/>
  <c r="BN172"/>
  <c r="BJ172"/>
  <c r="BF172"/>
  <c r="BB172"/>
  <c r="AX172"/>
  <c r="AT172"/>
  <c r="AP172"/>
  <c r="BO172"/>
  <c r="BK172"/>
  <c r="BG172"/>
  <c r="BC172"/>
  <c r="AY172"/>
  <c r="AU172"/>
  <c r="AQ172"/>
  <c r="AM172"/>
  <c r="BM177"/>
  <c r="BI177"/>
  <c r="BE177"/>
  <c r="BA177"/>
  <c r="AW177"/>
  <c r="AS177"/>
  <c r="AO177"/>
  <c r="BO177"/>
  <c r="BK177"/>
  <c r="BG177"/>
  <c r="BC177"/>
  <c r="AY177"/>
  <c r="AU177"/>
  <c r="AQ177"/>
  <c r="AM177"/>
  <c r="BL177"/>
  <c r="BH177"/>
  <c r="BD177"/>
  <c r="AZ177"/>
  <c r="AV177"/>
  <c r="AR177"/>
  <c r="AN177"/>
  <c r="BN178"/>
  <c r="BJ178"/>
  <c r="BF178"/>
  <c r="BB178"/>
  <c r="AX178"/>
  <c r="AT178"/>
  <c r="AP178"/>
  <c r="BL178"/>
  <c r="BH178"/>
  <c r="BD178"/>
  <c r="AZ178"/>
  <c r="AV178"/>
  <c r="AR178"/>
  <c r="AN178"/>
  <c r="BM178"/>
  <c r="BI178"/>
  <c r="BE178"/>
  <c r="BA178"/>
  <c r="AW178"/>
  <c r="AS178"/>
  <c r="AO178"/>
  <c r="AT155"/>
  <c r="BB155"/>
  <c r="BJ155"/>
  <c r="AM156"/>
  <c r="AU156"/>
  <c r="BC156"/>
  <c r="AT157"/>
  <c r="BB157"/>
  <c r="BJ157"/>
  <c r="AM158"/>
  <c r="AU158"/>
  <c r="BC158"/>
  <c r="AT159"/>
  <c r="BB159"/>
  <c r="BJ159"/>
  <c r="AM160"/>
  <c r="AU160"/>
  <c r="BC160"/>
  <c r="AT161"/>
  <c r="BB161"/>
  <c r="BJ161"/>
  <c r="AM162"/>
  <c r="AU162"/>
  <c r="BC162"/>
  <c r="AT163"/>
  <c r="BB163"/>
  <c r="BJ163"/>
  <c r="AM164"/>
  <c r="AU164"/>
  <c r="BC164"/>
  <c r="AT165"/>
  <c r="BB165"/>
  <c r="BJ165"/>
  <c r="AM166"/>
  <c r="AU166"/>
  <c r="BC166"/>
  <c r="AT167"/>
  <c r="BB167"/>
  <c r="BJ167"/>
  <c r="AM168"/>
  <c r="AU168"/>
  <c r="BC168"/>
  <c r="AT169"/>
  <c r="BB169"/>
  <c r="BJ169"/>
  <c r="AM170"/>
  <c r="AU170"/>
  <c r="BC170"/>
  <c r="AZ171"/>
  <c r="BA172"/>
  <c r="AN175"/>
  <c r="BD175"/>
  <c r="AO176"/>
  <c r="BB177"/>
  <c r="AY178"/>
  <c r="BO178"/>
  <c r="AN183"/>
  <c r="AO184"/>
  <c r="BL156"/>
  <c r="BH156"/>
  <c r="BD156"/>
  <c r="AZ156"/>
  <c r="AV156"/>
  <c r="AR156"/>
  <c r="AN156"/>
  <c r="BN156"/>
  <c r="BJ156"/>
  <c r="BF156"/>
  <c r="BB156"/>
  <c r="AX156"/>
  <c r="AT156"/>
  <c r="AP156"/>
  <c r="BN158"/>
  <c r="BJ158"/>
  <c r="BF158"/>
  <c r="BB158"/>
  <c r="AX158"/>
  <c r="AT158"/>
  <c r="AP158"/>
  <c r="BL158"/>
  <c r="BH158"/>
  <c r="BD158"/>
  <c r="AZ158"/>
  <c r="AV158"/>
  <c r="AR158"/>
  <c r="AN158"/>
  <c r="BL160"/>
  <c r="BH160"/>
  <c r="BD160"/>
  <c r="AZ160"/>
  <c r="AV160"/>
  <c r="AR160"/>
  <c r="AN160"/>
  <c r="BN160"/>
  <c r="BJ160"/>
  <c r="BF160"/>
  <c r="BB160"/>
  <c r="AX160"/>
  <c r="AT160"/>
  <c r="AP160"/>
  <c r="BN162"/>
  <c r="BJ162"/>
  <c r="BF162"/>
  <c r="BB162"/>
  <c r="AX162"/>
  <c r="AT162"/>
  <c r="AP162"/>
  <c r="BL162"/>
  <c r="BH162"/>
  <c r="BD162"/>
  <c r="AZ162"/>
  <c r="AV162"/>
  <c r="AR162"/>
  <c r="AN162"/>
  <c r="BL164"/>
  <c r="BH164"/>
  <c r="BD164"/>
  <c r="AZ164"/>
  <c r="AV164"/>
  <c r="AR164"/>
  <c r="AN164"/>
  <c r="BN164"/>
  <c r="BJ164"/>
  <c r="BF164"/>
  <c r="BB164"/>
  <c r="AX164"/>
  <c r="AT164"/>
  <c r="AP164"/>
  <c r="BN166"/>
  <c r="BJ166"/>
  <c r="BF166"/>
  <c r="BB166"/>
  <c r="AX166"/>
  <c r="AT166"/>
  <c r="AP166"/>
  <c r="BL166"/>
  <c r="BH166"/>
  <c r="BD166"/>
  <c r="AZ166"/>
  <c r="AV166"/>
  <c r="AR166"/>
  <c r="AN166"/>
  <c r="BL168"/>
  <c r="BH168"/>
  <c r="BD168"/>
  <c r="AZ168"/>
  <c r="AV168"/>
  <c r="AR168"/>
  <c r="AN168"/>
  <c r="BN168"/>
  <c r="BJ168"/>
  <c r="BF168"/>
  <c r="BB168"/>
  <c r="AX168"/>
  <c r="AT168"/>
  <c r="AP168"/>
  <c r="BN170"/>
  <c r="BJ170"/>
  <c r="BF170"/>
  <c r="BB170"/>
  <c r="AX170"/>
  <c r="AT170"/>
  <c r="AP170"/>
  <c r="BL170"/>
  <c r="BH170"/>
  <c r="BD170"/>
  <c r="AZ170"/>
  <c r="AV170"/>
  <c r="AR170"/>
  <c r="AN170"/>
  <c r="BL176"/>
  <c r="BH176"/>
  <c r="BD176"/>
  <c r="AZ176"/>
  <c r="AV176"/>
  <c r="AR176"/>
  <c r="AN176"/>
  <c r="BN176"/>
  <c r="BJ176"/>
  <c r="BF176"/>
  <c r="BB176"/>
  <c r="AX176"/>
  <c r="AT176"/>
  <c r="AP176"/>
  <c r="BO176"/>
  <c r="BK176"/>
  <c r="BG176"/>
  <c r="BC176"/>
  <c r="AY176"/>
  <c r="AU176"/>
  <c r="AQ176"/>
  <c r="AM176"/>
  <c r="BO183"/>
  <c r="BK183"/>
  <c r="BG183"/>
  <c r="BC183"/>
  <c r="AY183"/>
  <c r="AU183"/>
  <c r="AQ183"/>
  <c r="AM183"/>
  <c r="BM183"/>
  <c r="BI183"/>
  <c r="BE183"/>
  <c r="BA183"/>
  <c r="AW183"/>
  <c r="AS183"/>
  <c r="AO183"/>
  <c r="BN183"/>
  <c r="BJ183"/>
  <c r="BF183"/>
  <c r="BB183"/>
  <c r="AX183"/>
  <c r="AT183"/>
  <c r="AP183"/>
  <c r="BL184"/>
  <c r="BH184"/>
  <c r="BD184"/>
  <c r="AZ184"/>
  <c r="AV184"/>
  <c r="AR184"/>
  <c r="AN184"/>
  <c r="BN184"/>
  <c r="BJ184"/>
  <c r="BF184"/>
  <c r="BB184"/>
  <c r="AX184"/>
  <c r="AT184"/>
  <c r="AP184"/>
  <c r="BO184"/>
  <c r="BK184"/>
  <c r="BG184"/>
  <c r="BC184"/>
  <c r="AY184"/>
  <c r="AU184"/>
  <c r="AQ184"/>
  <c r="AM184"/>
  <c r="AS156"/>
  <c r="BA156"/>
  <c r="BI156"/>
  <c r="AS158"/>
  <c r="BA158"/>
  <c r="BI158"/>
  <c r="AR159"/>
  <c r="AZ159"/>
  <c r="BH159"/>
  <c r="AS160"/>
  <c r="BA160"/>
  <c r="BI160"/>
  <c r="AR161"/>
  <c r="AZ161"/>
  <c r="BH161"/>
  <c r="AS162"/>
  <c r="BA162"/>
  <c r="BI162"/>
  <c r="AR163"/>
  <c r="AZ163"/>
  <c r="BH163"/>
  <c r="AS164"/>
  <c r="BA164"/>
  <c r="BI164"/>
  <c r="AR165"/>
  <c r="AZ165"/>
  <c r="BH165"/>
  <c r="AS166"/>
  <c r="BA166"/>
  <c r="BI166"/>
  <c r="AR167"/>
  <c r="AZ167"/>
  <c r="BH167"/>
  <c r="AS168"/>
  <c r="BA168"/>
  <c r="BI168"/>
  <c r="AR169"/>
  <c r="AZ169"/>
  <c r="BH169"/>
  <c r="AS170"/>
  <c r="BA170"/>
  <c r="BI170"/>
  <c r="AV171"/>
  <c r="BL171"/>
  <c r="AW172"/>
  <c r="BM172"/>
  <c r="BO175"/>
  <c r="AZ175"/>
  <c r="BA176"/>
  <c r="AX177"/>
  <c r="BN177"/>
  <c r="AU178"/>
  <c r="AZ183"/>
  <c r="BA184"/>
  <c r="AP175"/>
  <c r="AT175"/>
  <c r="AX175"/>
  <c r="BB175"/>
  <c r="BF175"/>
  <c r="BJ175"/>
  <c r="BN175"/>
  <c r="AO175"/>
  <c r="AS175"/>
  <c r="AW175"/>
  <c r="BA175"/>
  <c r="BE175"/>
  <c r="BI175"/>
  <c r="BM175"/>
  <c r="AM175"/>
  <c r="AQ175"/>
  <c r="AU175"/>
  <c r="AY175"/>
  <c r="BC175"/>
  <c r="BG175"/>
  <c r="BK175"/>
  <c r="BO115" i="12"/>
  <c r="BK115"/>
  <c r="BG115"/>
  <c r="BC115"/>
  <c r="AY115"/>
  <c r="AU115"/>
  <c r="AQ115"/>
  <c r="AM115"/>
  <c r="BN115"/>
  <c r="BI115"/>
  <c r="BD115"/>
  <c r="AX115"/>
  <c r="AS115"/>
  <c r="AN115"/>
  <c r="BJ115"/>
  <c r="BE115"/>
  <c r="AZ115"/>
  <c r="AT115"/>
  <c r="AO115"/>
  <c r="BL115"/>
  <c r="BA115"/>
  <c r="AP115"/>
  <c r="BM115"/>
  <c r="BB115"/>
  <c r="AR115"/>
  <c r="BH115"/>
  <c r="AW115"/>
  <c r="AV115"/>
  <c r="BF115"/>
  <c r="BO35"/>
  <c r="BK35"/>
  <c r="BG35"/>
  <c r="BC35"/>
  <c r="AY35"/>
  <c r="AU35"/>
  <c r="AQ35"/>
  <c r="AM35"/>
  <c r="BL35"/>
  <c r="BH35"/>
  <c r="BD35"/>
  <c r="AZ35"/>
  <c r="AV35"/>
  <c r="AR35"/>
  <c r="AN35"/>
  <c r="BI35"/>
  <c r="BA35"/>
  <c r="AS35"/>
  <c r="AW35"/>
  <c r="BN35"/>
  <c r="BF35"/>
  <c r="AX35"/>
  <c r="AP35"/>
  <c r="BJ35"/>
  <c r="BB35"/>
  <c r="AT35"/>
  <c r="BM35"/>
  <c r="BE35"/>
  <c r="AO35"/>
  <c r="BO43"/>
  <c r="BK43"/>
  <c r="BG43"/>
  <c r="BC43"/>
  <c r="AY43"/>
  <c r="AU43"/>
  <c r="AQ43"/>
  <c r="AM43"/>
  <c r="BL43"/>
  <c r="BH43"/>
  <c r="BD43"/>
  <c r="AZ43"/>
  <c r="AV43"/>
  <c r="AR43"/>
  <c r="AN43"/>
  <c r="BI43"/>
  <c r="BA43"/>
  <c r="AS43"/>
  <c r="BN43"/>
  <c r="BF43"/>
  <c r="AX43"/>
  <c r="AP43"/>
  <c r="BJ43"/>
  <c r="BB43"/>
  <c r="AT43"/>
  <c r="BM43"/>
  <c r="BE43"/>
  <c r="AW43"/>
  <c r="AO43"/>
  <c r="BL76"/>
  <c r="BH76"/>
  <c r="BD76"/>
  <c r="AZ76"/>
  <c r="AV76"/>
  <c r="AR76"/>
  <c r="AN76"/>
  <c r="BN76"/>
  <c r="BI76"/>
  <c r="BC76"/>
  <c r="AX76"/>
  <c r="AS76"/>
  <c r="AM76"/>
  <c r="BO76"/>
  <c r="BJ76"/>
  <c r="BE76"/>
  <c r="AY76"/>
  <c r="AT76"/>
  <c r="AO76"/>
  <c r="BF76"/>
  <c r="AU76"/>
  <c r="BA76"/>
  <c r="BG76"/>
  <c r="AW76"/>
  <c r="BK76"/>
  <c r="AP76"/>
  <c r="BM76"/>
  <c r="BB76"/>
  <c r="AQ76"/>
  <c r="BL112"/>
  <c r="BH112"/>
  <c r="BD112"/>
  <c r="AZ112"/>
  <c r="AV112"/>
  <c r="AR112"/>
  <c r="AN112"/>
  <c r="BM112"/>
  <c r="BG112"/>
  <c r="BN112"/>
  <c r="BI112"/>
  <c r="BC112"/>
  <c r="AX112"/>
  <c r="AS112"/>
  <c r="AM112"/>
  <c r="BK112"/>
  <c r="BB112"/>
  <c r="AU112"/>
  <c r="AO112"/>
  <c r="BO112"/>
  <c r="BE112"/>
  <c r="AW112"/>
  <c r="AP112"/>
  <c r="BA112"/>
  <c r="AY112"/>
  <c r="BF112"/>
  <c r="AQ112"/>
  <c r="BJ112"/>
  <c r="AT112"/>
  <c r="BO31"/>
  <c r="BK31"/>
  <c r="BG31"/>
  <c r="BC31"/>
  <c r="AY31"/>
  <c r="AU31"/>
  <c r="AQ31"/>
  <c r="AM31"/>
  <c r="BL31"/>
  <c r="BH31"/>
  <c r="BD31"/>
  <c r="AZ31"/>
  <c r="AV31"/>
  <c r="AR31"/>
  <c r="AN31"/>
  <c r="BI31"/>
  <c r="BA31"/>
  <c r="AS31"/>
  <c r="BE31"/>
  <c r="AO31"/>
  <c r="BN31"/>
  <c r="AX31"/>
  <c r="BJ31"/>
  <c r="BB31"/>
  <c r="AT31"/>
  <c r="BM31"/>
  <c r="AW31"/>
  <c r="BF31"/>
  <c r="AP31"/>
  <c r="BO39"/>
  <c r="BK39"/>
  <c r="BG39"/>
  <c r="BC39"/>
  <c r="AY39"/>
  <c r="AU39"/>
  <c r="AQ39"/>
  <c r="AM39"/>
  <c r="BL39"/>
  <c r="BH39"/>
  <c r="BD39"/>
  <c r="AZ39"/>
  <c r="AV39"/>
  <c r="AR39"/>
  <c r="AN39"/>
  <c r="BI39"/>
  <c r="BA39"/>
  <c r="AS39"/>
  <c r="BN39"/>
  <c r="BF39"/>
  <c r="AX39"/>
  <c r="AP39"/>
  <c r="BJ39"/>
  <c r="BB39"/>
  <c r="AT39"/>
  <c r="BM39"/>
  <c r="BE39"/>
  <c r="AW39"/>
  <c r="AO39"/>
  <c r="BL7"/>
  <c r="BH7"/>
  <c r="BD7"/>
  <c r="AZ7"/>
  <c r="AV7"/>
  <c r="AR7"/>
  <c r="AN7"/>
  <c r="BK7"/>
  <c r="BF7"/>
  <c r="BA7"/>
  <c r="AU7"/>
  <c r="AP7"/>
  <c r="BI7"/>
  <c r="AX7"/>
  <c r="AM7"/>
  <c r="BM7"/>
  <c r="BG7"/>
  <c r="BB7"/>
  <c r="AW7"/>
  <c r="AQ7"/>
  <c r="BN7"/>
  <c r="BC7"/>
  <c r="AS7"/>
  <c r="BO7"/>
  <c r="BJ7"/>
  <c r="BE7"/>
  <c r="AY7"/>
  <c r="AT7"/>
  <c r="AO7"/>
  <c r="BO10"/>
  <c r="BK10"/>
  <c r="BG10"/>
  <c r="BC10"/>
  <c r="AY10"/>
  <c r="AU10"/>
  <c r="AQ10"/>
  <c r="AM10"/>
  <c r="BM10"/>
  <c r="BH10"/>
  <c r="BB10"/>
  <c r="AW10"/>
  <c r="AR10"/>
  <c r="BJ10"/>
  <c r="BE10"/>
  <c r="AT10"/>
  <c r="AO10"/>
  <c r="BL10"/>
  <c r="BF10"/>
  <c r="BA10"/>
  <c r="AV10"/>
  <c r="AP10"/>
  <c r="BN10"/>
  <c r="BI10"/>
  <c r="BD10"/>
  <c r="AX10"/>
  <c r="AS10"/>
  <c r="AN10"/>
  <c r="AZ10"/>
  <c r="BL15"/>
  <c r="BH15"/>
  <c r="BD15"/>
  <c r="AZ15"/>
  <c r="AV15"/>
  <c r="AR15"/>
  <c r="AN15"/>
  <c r="BK15"/>
  <c r="BF15"/>
  <c r="BA15"/>
  <c r="AU15"/>
  <c r="AP15"/>
  <c r="BN15"/>
  <c r="BC15"/>
  <c r="AX15"/>
  <c r="AM15"/>
  <c r="BO15"/>
  <c r="BJ15"/>
  <c r="BE15"/>
  <c r="AY15"/>
  <c r="AT15"/>
  <c r="AO15"/>
  <c r="BM15"/>
  <c r="BG15"/>
  <c r="BB15"/>
  <c r="AW15"/>
  <c r="AQ15"/>
  <c r="BI15"/>
  <c r="AS15"/>
  <c r="BO18"/>
  <c r="BK18"/>
  <c r="BG18"/>
  <c r="BC18"/>
  <c r="AY18"/>
  <c r="AU18"/>
  <c r="AQ18"/>
  <c r="AM18"/>
  <c r="BM18"/>
  <c r="BH18"/>
  <c r="BB18"/>
  <c r="AW18"/>
  <c r="AR18"/>
  <c r="AT18"/>
  <c r="BN18"/>
  <c r="BI18"/>
  <c r="BD18"/>
  <c r="AX18"/>
  <c r="AS18"/>
  <c r="AN18"/>
  <c r="BJ18"/>
  <c r="BE18"/>
  <c r="AZ18"/>
  <c r="AO18"/>
  <c r="BL18"/>
  <c r="BF18"/>
  <c r="BA18"/>
  <c r="AV18"/>
  <c r="AP18"/>
  <c r="BL23"/>
  <c r="BH23"/>
  <c r="BD23"/>
  <c r="AZ23"/>
  <c r="AV23"/>
  <c r="AR23"/>
  <c r="AN23"/>
  <c r="BK23"/>
  <c r="BF23"/>
  <c r="BA23"/>
  <c r="AU23"/>
  <c r="AP23"/>
  <c r="BI23"/>
  <c r="AX23"/>
  <c r="AM23"/>
  <c r="BM23"/>
  <c r="BG23"/>
  <c r="BB23"/>
  <c r="AW23"/>
  <c r="AQ23"/>
  <c r="BN23"/>
  <c r="BC23"/>
  <c r="AS23"/>
  <c r="BO23"/>
  <c r="BJ23"/>
  <c r="BE23"/>
  <c r="AY23"/>
  <c r="AT23"/>
  <c r="AO23"/>
  <c r="BO26"/>
  <c r="BK26"/>
  <c r="BG26"/>
  <c r="BC26"/>
  <c r="AY26"/>
  <c r="AU26"/>
  <c r="AQ26"/>
  <c r="AM26"/>
  <c r="BM26"/>
  <c r="BH26"/>
  <c r="BB26"/>
  <c r="AW26"/>
  <c r="AR26"/>
  <c r="AT26"/>
  <c r="BN26"/>
  <c r="BI26"/>
  <c r="BD26"/>
  <c r="AX26"/>
  <c r="AS26"/>
  <c r="AN26"/>
  <c r="BJ26"/>
  <c r="BE26"/>
  <c r="AZ26"/>
  <c r="AO26"/>
  <c r="BL26"/>
  <c r="BF26"/>
  <c r="BA26"/>
  <c r="AV26"/>
  <c r="AP26"/>
  <c r="BL84"/>
  <c r="BH84"/>
  <c r="BD84"/>
  <c r="AZ84"/>
  <c r="AV84"/>
  <c r="AR84"/>
  <c r="AN84"/>
  <c r="BN84"/>
  <c r="BI84"/>
  <c r="BC84"/>
  <c r="AX84"/>
  <c r="AS84"/>
  <c r="AM84"/>
  <c r="BO84"/>
  <c r="BJ84"/>
  <c r="BE84"/>
  <c r="AY84"/>
  <c r="AT84"/>
  <c r="AO84"/>
  <c r="BG84"/>
  <c r="AW84"/>
  <c r="BM84"/>
  <c r="BB84"/>
  <c r="AQ84"/>
  <c r="BF84"/>
  <c r="AU84"/>
  <c r="BK84"/>
  <c r="BA84"/>
  <c r="AP84"/>
  <c r="BL11"/>
  <c r="BH11"/>
  <c r="BD11"/>
  <c r="AZ11"/>
  <c r="AV11"/>
  <c r="AR11"/>
  <c r="AN11"/>
  <c r="BM20"/>
  <c r="BI20"/>
  <c r="BE20"/>
  <c r="BA20"/>
  <c r="AW20"/>
  <c r="AS20"/>
  <c r="AO20"/>
  <c r="BL60"/>
  <c r="BH60"/>
  <c r="BD60"/>
  <c r="AZ60"/>
  <c r="AV60"/>
  <c r="AR60"/>
  <c r="AN60"/>
  <c r="BN60"/>
  <c r="BI60"/>
  <c r="BC60"/>
  <c r="AX60"/>
  <c r="AS60"/>
  <c r="AM60"/>
  <c r="BO60"/>
  <c r="BJ60"/>
  <c r="BE60"/>
  <c r="AY60"/>
  <c r="AT60"/>
  <c r="AO60"/>
  <c r="BL64"/>
  <c r="BH64"/>
  <c r="BD64"/>
  <c r="AZ64"/>
  <c r="AV64"/>
  <c r="AR64"/>
  <c r="AN64"/>
  <c r="BK64"/>
  <c r="BF64"/>
  <c r="BA64"/>
  <c r="AU64"/>
  <c r="AP64"/>
  <c r="BM64"/>
  <c r="BG64"/>
  <c r="BB64"/>
  <c r="AW64"/>
  <c r="AQ64"/>
  <c r="BN86"/>
  <c r="BJ86"/>
  <c r="BF86"/>
  <c r="BB86"/>
  <c r="AX86"/>
  <c r="AT86"/>
  <c r="AP86"/>
  <c r="BO86"/>
  <c r="BI86"/>
  <c r="BD86"/>
  <c r="AY86"/>
  <c r="AS86"/>
  <c r="AN86"/>
  <c r="BK86"/>
  <c r="BE86"/>
  <c r="AZ86"/>
  <c r="AU86"/>
  <c r="AO86"/>
  <c r="BM91"/>
  <c r="BI91"/>
  <c r="BE91"/>
  <c r="BA91"/>
  <c r="AW91"/>
  <c r="AS91"/>
  <c r="AO91"/>
  <c r="BN91"/>
  <c r="BH91"/>
  <c r="BC91"/>
  <c r="AX91"/>
  <c r="AR91"/>
  <c r="AM91"/>
  <c r="BJ91"/>
  <c r="BB91"/>
  <c r="AU91"/>
  <c r="AN91"/>
  <c r="BK91"/>
  <c r="BD91"/>
  <c r="AV91"/>
  <c r="AP91"/>
  <c r="BO131"/>
  <c r="BK131"/>
  <c r="BG131"/>
  <c r="BC131"/>
  <c r="AY131"/>
  <c r="AU131"/>
  <c r="AQ131"/>
  <c r="AM131"/>
  <c r="BN131"/>
  <c r="BI131"/>
  <c r="BD131"/>
  <c r="AX131"/>
  <c r="AS131"/>
  <c r="AN131"/>
  <c r="BJ131"/>
  <c r="BE131"/>
  <c r="AZ131"/>
  <c r="AT131"/>
  <c r="AO131"/>
  <c r="BF131"/>
  <c r="AV131"/>
  <c r="BH131"/>
  <c r="AW131"/>
  <c r="BN13"/>
  <c r="BJ13"/>
  <c r="BF13"/>
  <c r="BB13"/>
  <c r="AX13"/>
  <c r="AT13"/>
  <c r="AP13"/>
  <c r="BN21"/>
  <c r="BJ21"/>
  <c r="BF21"/>
  <c r="BB21"/>
  <c r="AX21"/>
  <c r="AT21"/>
  <c r="AP21"/>
  <c r="BM69"/>
  <c r="BI69"/>
  <c r="BE69"/>
  <c r="BA69"/>
  <c r="AW69"/>
  <c r="AS69"/>
  <c r="AO69"/>
  <c r="BN69"/>
  <c r="BH69"/>
  <c r="BC69"/>
  <c r="AX69"/>
  <c r="AR69"/>
  <c r="AM69"/>
  <c r="BO69"/>
  <c r="BJ69"/>
  <c r="BD69"/>
  <c r="AY69"/>
  <c r="AT69"/>
  <c r="AN69"/>
  <c r="BO71"/>
  <c r="BK71"/>
  <c r="BG71"/>
  <c r="BC71"/>
  <c r="AY71"/>
  <c r="AU71"/>
  <c r="AQ71"/>
  <c r="AM71"/>
  <c r="BJ71"/>
  <c r="BE71"/>
  <c r="AZ71"/>
  <c r="AT71"/>
  <c r="AO71"/>
  <c r="BL71"/>
  <c r="BF71"/>
  <c r="BA71"/>
  <c r="AV71"/>
  <c r="AP71"/>
  <c r="BL100"/>
  <c r="BH100"/>
  <c r="BD100"/>
  <c r="AZ100"/>
  <c r="AV100"/>
  <c r="AR100"/>
  <c r="AN100"/>
  <c r="BK100"/>
  <c r="BF100"/>
  <c r="BA100"/>
  <c r="AU100"/>
  <c r="AP100"/>
  <c r="BJ100"/>
  <c r="BC100"/>
  <c r="AW100"/>
  <c r="AO100"/>
  <c r="BM100"/>
  <c r="BE100"/>
  <c r="AX100"/>
  <c r="AQ100"/>
  <c r="BO107"/>
  <c r="BK107"/>
  <c r="BG107"/>
  <c r="BC107"/>
  <c r="AY107"/>
  <c r="AU107"/>
  <c r="AQ107"/>
  <c r="AM107"/>
  <c r="BJ107"/>
  <c r="BE107"/>
  <c r="AZ107"/>
  <c r="AT107"/>
  <c r="AO107"/>
  <c r="BN107"/>
  <c r="BH107"/>
  <c r="BA107"/>
  <c r="AS107"/>
  <c r="BI107"/>
  <c r="BB107"/>
  <c r="AV107"/>
  <c r="AN107"/>
  <c r="BL116"/>
  <c r="BH116"/>
  <c r="BD116"/>
  <c r="AZ116"/>
  <c r="AV116"/>
  <c r="AR116"/>
  <c r="AN116"/>
  <c r="BO116"/>
  <c r="BJ116"/>
  <c r="BE116"/>
  <c r="AY116"/>
  <c r="AT116"/>
  <c r="AO116"/>
  <c r="BK116"/>
  <c r="BF116"/>
  <c r="BA116"/>
  <c r="AU116"/>
  <c r="AP116"/>
  <c r="BI116"/>
  <c r="AX116"/>
  <c r="AM116"/>
  <c r="BM116"/>
  <c r="BB116"/>
  <c r="AQ116"/>
  <c r="BL136"/>
  <c r="BH136"/>
  <c r="BD136"/>
  <c r="AZ136"/>
  <c r="AV136"/>
  <c r="AR136"/>
  <c r="AN136"/>
  <c r="BM136"/>
  <c r="BG136"/>
  <c r="BB136"/>
  <c r="AW136"/>
  <c r="AQ136"/>
  <c r="BN136"/>
  <c r="BI136"/>
  <c r="BC136"/>
  <c r="AX136"/>
  <c r="AS136"/>
  <c r="AM136"/>
  <c r="BJ136"/>
  <c r="AY136"/>
  <c r="AO136"/>
  <c r="BK136"/>
  <c r="BA136"/>
  <c r="AP136"/>
  <c r="BO148"/>
  <c r="BK148"/>
  <c r="BG148"/>
  <c r="BC148"/>
  <c r="AY148"/>
  <c r="AU148"/>
  <c r="AQ148"/>
  <c r="AM148"/>
  <c r="BL148"/>
  <c r="BF148"/>
  <c r="BA148"/>
  <c r="AV148"/>
  <c r="AP148"/>
  <c r="BM148"/>
  <c r="BH148"/>
  <c r="BB148"/>
  <c r="AW148"/>
  <c r="AR148"/>
  <c r="BJ148"/>
  <c r="AZ148"/>
  <c r="AO148"/>
  <c r="BN148"/>
  <c r="BD148"/>
  <c r="AS148"/>
  <c r="BM8"/>
  <c r="BI8"/>
  <c r="BE8"/>
  <c r="BA8"/>
  <c r="AW8"/>
  <c r="AS8"/>
  <c r="AO8"/>
  <c r="BM16"/>
  <c r="BI16"/>
  <c r="BE16"/>
  <c r="BA16"/>
  <c r="AW16"/>
  <c r="AS16"/>
  <c r="AO16"/>
  <c r="BM24"/>
  <c r="BI24"/>
  <c r="BE24"/>
  <c r="BA24"/>
  <c r="AW24"/>
  <c r="AS24"/>
  <c r="AO24"/>
  <c r="BL28"/>
  <c r="BH28"/>
  <c r="BD28"/>
  <c r="AZ28"/>
  <c r="AV28"/>
  <c r="AR28"/>
  <c r="AN28"/>
  <c r="BM28"/>
  <c r="BI28"/>
  <c r="BE28"/>
  <c r="BA28"/>
  <c r="AW28"/>
  <c r="AS28"/>
  <c r="AO28"/>
  <c r="BM29"/>
  <c r="BI29"/>
  <c r="BE29"/>
  <c r="BA29"/>
  <c r="AW29"/>
  <c r="AS29"/>
  <c r="AO29"/>
  <c r="BN29"/>
  <c r="BJ29"/>
  <c r="BF29"/>
  <c r="BB29"/>
  <c r="AX29"/>
  <c r="AT29"/>
  <c r="AP29"/>
  <c r="BN30"/>
  <c r="BJ30"/>
  <c r="BF30"/>
  <c r="BB30"/>
  <c r="AX30"/>
  <c r="AT30"/>
  <c r="AP30"/>
  <c r="BO30"/>
  <c r="BK30"/>
  <c r="BG30"/>
  <c r="BC30"/>
  <c r="AY30"/>
  <c r="AU30"/>
  <c r="AQ30"/>
  <c r="AM30"/>
  <c r="BL32"/>
  <c r="BH32"/>
  <c r="BD32"/>
  <c r="AZ32"/>
  <c r="AV32"/>
  <c r="AR32"/>
  <c r="AN32"/>
  <c r="BM32"/>
  <c r="BI32"/>
  <c r="BE32"/>
  <c r="BA32"/>
  <c r="AW32"/>
  <c r="AS32"/>
  <c r="AO32"/>
  <c r="BM33"/>
  <c r="BI33"/>
  <c r="BE33"/>
  <c r="BA33"/>
  <c r="AW33"/>
  <c r="AS33"/>
  <c r="AO33"/>
  <c r="BN33"/>
  <c r="BJ33"/>
  <c r="BF33"/>
  <c r="BB33"/>
  <c r="AX33"/>
  <c r="AT33"/>
  <c r="AP33"/>
  <c r="BN34"/>
  <c r="BJ34"/>
  <c r="BF34"/>
  <c r="BB34"/>
  <c r="AX34"/>
  <c r="AT34"/>
  <c r="AP34"/>
  <c r="BO34"/>
  <c r="BK34"/>
  <c r="BG34"/>
  <c r="BC34"/>
  <c r="AY34"/>
  <c r="AU34"/>
  <c r="AQ34"/>
  <c r="AM34"/>
  <c r="BL36"/>
  <c r="BH36"/>
  <c r="BD36"/>
  <c r="AZ36"/>
  <c r="AV36"/>
  <c r="AR36"/>
  <c r="AN36"/>
  <c r="BM36"/>
  <c r="BI36"/>
  <c r="BE36"/>
  <c r="BA36"/>
  <c r="AW36"/>
  <c r="AS36"/>
  <c r="AO36"/>
  <c r="BM37"/>
  <c r="BI37"/>
  <c r="BE37"/>
  <c r="BA37"/>
  <c r="AW37"/>
  <c r="AS37"/>
  <c r="AO37"/>
  <c r="BN37"/>
  <c r="BJ37"/>
  <c r="BF37"/>
  <c r="BB37"/>
  <c r="AX37"/>
  <c r="AT37"/>
  <c r="AP37"/>
  <c r="BN38"/>
  <c r="BJ38"/>
  <c r="BF38"/>
  <c r="BB38"/>
  <c r="AX38"/>
  <c r="AT38"/>
  <c r="AP38"/>
  <c r="BO38"/>
  <c r="BK38"/>
  <c r="BG38"/>
  <c r="BC38"/>
  <c r="AY38"/>
  <c r="AU38"/>
  <c r="AQ38"/>
  <c r="AM38"/>
  <c r="BL40"/>
  <c r="BH40"/>
  <c r="BD40"/>
  <c r="AZ40"/>
  <c r="AV40"/>
  <c r="AR40"/>
  <c r="AN40"/>
  <c r="BM40"/>
  <c r="BI40"/>
  <c r="BE40"/>
  <c r="BA40"/>
  <c r="AW40"/>
  <c r="AS40"/>
  <c r="AO40"/>
  <c r="BM41"/>
  <c r="BI41"/>
  <c r="BE41"/>
  <c r="BA41"/>
  <c r="AW41"/>
  <c r="AS41"/>
  <c r="AO41"/>
  <c r="BN41"/>
  <c r="BJ41"/>
  <c r="BF41"/>
  <c r="BB41"/>
  <c r="AX41"/>
  <c r="AT41"/>
  <c r="AP41"/>
  <c r="BN42"/>
  <c r="BJ42"/>
  <c r="BF42"/>
  <c r="BB42"/>
  <c r="AX42"/>
  <c r="AT42"/>
  <c r="AP42"/>
  <c r="BO42"/>
  <c r="BK42"/>
  <c r="BG42"/>
  <c r="BC42"/>
  <c r="AY42"/>
  <c r="AU42"/>
  <c r="AQ42"/>
  <c r="AM42"/>
  <c r="BL44"/>
  <c r="BH44"/>
  <c r="BD44"/>
  <c r="AZ44"/>
  <c r="AV44"/>
  <c r="AR44"/>
  <c r="AN44"/>
  <c r="BM44"/>
  <c r="BI44"/>
  <c r="BE44"/>
  <c r="BA44"/>
  <c r="AW44"/>
  <c r="AS44"/>
  <c r="AO44"/>
  <c r="BM45"/>
  <c r="BI45"/>
  <c r="BE45"/>
  <c r="BK45"/>
  <c r="BF45"/>
  <c r="BA45"/>
  <c r="AW45"/>
  <c r="AS45"/>
  <c r="AO45"/>
  <c r="BL45"/>
  <c r="BG45"/>
  <c r="BB45"/>
  <c r="AX45"/>
  <c r="AT45"/>
  <c r="AP45"/>
  <c r="BN70"/>
  <c r="BJ70"/>
  <c r="BF70"/>
  <c r="BB70"/>
  <c r="AX70"/>
  <c r="AT70"/>
  <c r="AP70"/>
  <c r="BO70"/>
  <c r="BI70"/>
  <c r="BD70"/>
  <c r="AY70"/>
  <c r="AS70"/>
  <c r="AN70"/>
  <c r="BK70"/>
  <c r="BE70"/>
  <c r="AZ70"/>
  <c r="AU70"/>
  <c r="AO70"/>
  <c r="BO75"/>
  <c r="BK75"/>
  <c r="BG75"/>
  <c r="BC75"/>
  <c r="AY75"/>
  <c r="AU75"/>
  <c r="AQ75"/>
  <c r="AM75"/>
  <c r="BM75"/>
  <c r="BH75"/>
  <c r="BB75"/>
  <c r="AW75"/>
  <c r="AR75"/>
  <c r="BN75"/>
  <c r="BI75"/>
  <c r="BD75"/>
  <c r="AX75"/>
  <c r="AS75"/>
  <c r="AN75"/>
  <c r="BM77"/>
  <c r="BI77"/>
  <c r="BE77"/>
  <c r="BA77"/>
  <c r="AW77"/>
  <c r="AS77"/>
  <c r="AO77"/>
  <c r="BN77"/>
  <c r="BH77"/>
  <c r="BC77"/>
  <c r="AX77"/>
  <c r="AR77"/>
  <c r="AM77"/>
  <c r="BO77"/>
  <c r="BJ77"/>
  <c r="BD77"/>
  <c r="AY77"/>
  <c r="AT77"/>
  <c r="AN77"/>
  <c r="BO79"/>
  <c r="BK79"/>
  <c r="BG79"/>
  <c r="BC79"/>
  <c r="AY79"/>
  <c r="AU79"/>
  <c r="AQ79"/>
  <c r="AM79"/>
  <c r="BJ79"/>
  <c r="BE79"/>
  <c r="AZ79"/>
  <c r="AT79"/>
  <c r="AO79"/>
  <c r="BL79"/>
  <c r="BF79"/>
  <c r="BA79"/>
  <c r="AV79"/>
  <c r="AP79"/>
  <c r="BL80"/>
  <c r="BH80"/>
  <c r="BD80"/>
  <c r="AZ80"/>
  <c r="AV80"/>
  <c r="AR80"/>
  <c r="AN80"/>
  <c r="BK80"/>
  <c r="BF80"/>
  <c r="BA80"/>
  <c r="AU80"/>
  <c r="AP80"/>
  <c r="BM80"/>
  <c r="BG80"/>
  <c r="BB80"/>
  <c r="AW80"/>
  <c r="AQ80"/>
  <c r="BL90"/>
  <c r="BH90"/>
  <c r="BD90"/>
  <c r="AZ90"/>
  <c r="AV90"/>
  <c r="AR90"/>
  <c r="AN90"/>
  <c r="BN90"/>
  <c r="BI90"/>
  <c r="BC90"/>
  <c r="AX90"/>
  <c r="AS90"/>
  <c r="AM90"/>
  <c r="BM90"/>
  <c r="BF90"/>
  <c r="AY90"/>
  <c r="AQ90"/>
  <c r="BO90"/>
  <c r="BG90"/>
  <c r="BA90"/>
  <c r="AT90"/>
  <c r="BN106"/>
  <c r="BJ106"/>
  <c r="BF106"/>
  <c r="BB106"/>
  <c r="AX106"/>
  <c r="AT106"/>
  <c r="AP106"/>
  <c r="BO106"/>
  <c r="BI106"/>
  <c r="BD106"/>
  <c r="AY106"/>
  <c r="AS106"/>
  <c r="AN106"/>
  <c r="BK106"/>
  <c r="BC106"/>
  <c r="AV106"/>
  <c r="AO106"/>
  <c r="BL106"/>
  <c r="BE106"/>
  <c r="AW106"/>
  <c r="AQ106"/>
  <c r="BM125"/>
  <c r="BI125"/>
  <c r="BE125"/>
  <c r="BA125"/>
  <c r="AW125"/>
  <c r="AS125"/>
  <c r="AO125"/>
  <c r="BO125"/>
  <c r="BJ125"/>
  <c r="BD125"/>
  <c r="AY125"/>
  <c r="AT125"/>
  <c r="AN125"/>
  <c r="BK125"/>
  <c r="BF125"/>
  <c r="AZ125"/>
  <c r="AU125"/>
  <c r="AP125"/>
  <c r="BH125"/>
  <c r="AX125"/>
  <c r="AM125"/>
  <c r="BL125"/>
  <c r="BB125"/>
  <c r="AQ125"/>
  <c r="BM161"/>
  <c r="BI161"/>
  <c r="BE161"/>
  <c r="BA161"/>
  <c r="AW161"/>
  <c r="AS161"/>
  <c r="AO161"/>
  <c r="BN161"/>
  <c r="BJ161"/>
  <c r="BF161"/>
  <c r="BB161"/>
  <c r="AX161"/>
  <c r="AT161"/>
  <c r="AP161"/>
  <c r="BK161"/>
  <c r="BC161"/>
  <c r="AU161"/>
  <c r="AM161"/>
  <c r="BL161"/>
  <c r="AZ161"/>
  <c r="AQ161"/>
  <c r="BO161"/>
  <c r="BD161"/>
  <c r="AR161"/>
  <c r="AV161"/>
  <c r="AY161"/>
  <c r="BO163"/>
  <c r="BK163"/>
  <c r="BG163"/>
  <c r="BC163"/>
  <c r="AY163"/>
  <c r="AU163"/>
  <c r="AQ163"/>
  <c r="AM163"/>
  <c r="BL163"/>
  <c r="BH163"/>
  <c r="BD163"/>
  <c r="AZ163"/>
  <c r="AV163"/>
  <c r="AR163"/>
  <c r="AN163"/>
  <c r="BM163"/>
  <c r="BE163"/>
  <c r="AW163"/>
  <c r="AO163"/>
  <c r="BN163"/>
  <c r="BB163"/>
  <c r="AS163"/>
  <c r="BF163"/>
  <c r="AT163"/>
  <c r="BJ163"/>
  <c r="AP163"/>
  <c r="AX163"/>
  <c r="BL164"/>
  <c r="BH164"/>
  <c r="BD164"/>
  <c r="AZ164"/>
  <c r="AV164"/>
  <c r="AR164"/>
  <c r="AN164"/>
  <c r="BM164"/>
  <c r="BI164"/>
  <c r="BE164"/>
  <c r="BA164"/>
  <c r="AW164"/>
  <c r="AS164"/>
  <c r="AO164"/>
  <c r="BK164"/>
  <c r="BC164"/>
  <c r="AU164"/>
  <c r="AM164"/>
  <c r="BN164"/>
  <c r="BB164"/>
  <c r="AQ164"/>
  <c r="BO164"/>
  <c r="BF164"/>
  <c r="AT164"/>
  <c r="AX164"/>
  <c r="AY164"/>
  <c r="AQ11"/>
  <c r="AW11"/>
  <c r="BB11"/>
  <c r="BG11"/>
  <c r="BM11"/>
  <c r="AQ20"/>
  <c r="AV20"/>
  <c r="BB20"/>
  <c r="BG20"/>
  <c r="BL20"/>
  <c r="AQ27"/>
  <c r="BB27"/>
  <c r="BN27"/>
  <c r="BF52"/>
  <c r="AU53"/>
  <c r="BF53"/>
  <c r="AV54"/>
  <c r="AS55"/>
  <c r="AS56"/>
  <c r="BN56"/>
  <c r="AX57"/>
  <c r="BM58"/>
  <c r="AU58"/>
  <c r="BE58"/>
  <c r="AW60"/>
  <c r="BG60"/>
  <c r="AM62"/>
  <c r="BH62"/>
  <c r="AN65"/>
  <c r="BJ65"/>
  <c r="AY66"/>
  <c r="AO67"/>
  <c r="BJ67"/>
  <c r="BA68"/>
  <c r="AP69"/>
  <c r="BK69"/>
  <c r="BA70"/>
  <c r="AN71"/>
  <c r="BI71"/>
  <c r="AX72"/>
  <c r="AR73"/>
  <c r="BN73"/>
  <c r="AZ74"/>
  <c r="AP75"/>
  <c r="BL75"/>
  <c r="BB77"/>
  <c r="AR78"/>
  <c r="BM78"/>
  <c r="BB79"/>
  <c r="AO80"/>
  <c r="BJ80"/>
  <c r="BD81"/>
  <c r="AS82"/>
  <c r="AT83"/>
  <c r="AV86"/>
  <c r="BG86"/>
  <c r="BD87"/>
  <c r="BC88"/>
  <c r="AX89"/>
  <c r="AZ91"/>
  <c r="BO91"/>
  <c r="AM100"/>
  <c r="BO100"/>
  <c r="AN101"/>
  <c r="BM102"/>
  <c r="AT103"/>
  <c r="BF104"/>
  <c r="BJ105"/>
  <c r="AR106"/>
  <c r="AP107"/>
  <c r="BI108"/>
  <c r="BJ109"/>
  <c r="BE110"/>
  <c r="BA111"/>
  <c r="BD113"/>
  <c r="BN116"/>
  <c r="BN117"/>
  <c r="AZ119"/>
  <c r="BJ120"/>
  <c r="AN121"/>
  <c r="BJ121"/>
  <c r="AZ122"/>
  <c r="BH123"/>
  <c r="BI124"/>
  <c r="BD126"/>
  <c r="AO127"/>
  <c r="BO128"/>
  <c r="BB131"/>
  <c r="BB132"/>
  <c r="AS134"/>
  <c r="BD135"/>
  <c r="BO136"/>
  <c r="BO137"/>
  <c r="BA11"/>
  <c r="AQ13"/>
  <c r="AV13"/>
  <c r="BA13"/>
  <c r="BG13"/>
  <c r="BL13"/>
  <c r="AR14"/>
  <c r="BB14"/>
  <c r="BM14"/>
  <c r="BA19"/>
  <c r="AQ21"/>
  <c r="AV21"/>
  <c r="BA21"/>
  <c r="BG21"/>
  <c r="BL21"/>
  <c r="AR22"/>
  <c r="BB22"/>
  <c r="BM22"/>
  <c r="AP27"/>
  <c r="BA27"/>
  <c r="BM27"/>
  <c r="AQ52"/>
  <c r="BM52"/>
  <c r="BL53"/>
  <c r="AR55"/>
  <c r="BM55"/>
  <c r="AY56"/>
  <c r="AT57"/>
  <c r="BO57"/>
  <c r="BD58"/>
  <c r="BO58"/>
  <c r="AT59"/>
  <c r="BE59"/>
  <c r="AU60"/>
  <c r="BF60"/>
  <c r="AU61"/>
  <c r="BF61"/>
  <c r="BG62"/>
  <c r="BD63"/>
  <c r="AM65"/>
  <c r="BH65"/>
  <c r="BM66"/>
  <c r="AU66"/>
  <c r="BE66"/>
  <c r="AV67"/>
  <c r="BF67"/>
  <c r="AV69"/>
  <c r="BG69"/>
  <c r="AW70"/>
  <c r="AW71"/>
  <c r="BH71"/>
  <c r="AN73"/>
  <c r="BJ73"/>
  <c r="AY74"/>
  <c r="AO75"/>
  <c r="AZ75"/>
  <c r="AP77"/>
  <c r="AQ78"/>
  <c r="BL78"/>
  <c r="AX79"/>
  <c r="AM80"/>
  <c r="BI80"/>
  <c r="BC81"/>
  <c r="AO82"/>
  <c r="BK82"/>
  <c r="BA83"/>
  <c r="AQ85"/>
  <c r="BL85"/>
  <c r="BC86"/>
  <c r="AR87"/>
  <c r="BM87"/>
  <c r="AY88"/>
  <c r="AS89"/>
  <c r="AO90"/>
  <c r="AY100"/>
  <c r="BN100"/>
  <c r="BB101"/>
  <c r="AW102"/>
  <c r="AO103"/>
  <c r="BD103"/>
  <c r="AP105"/>
  <c r="BM107"/>
  <c r="BG108"/>
  <c r="BH109"/>
  <c r="BD110"/>
  <c r="BJ111"/>
  <c r="AU113"/>
  <c r="BG116"/>
  <c r="BL117"/>
  <c r="BM118"/>
  <c r="BA120"/>
  <c r="BN121"/>
  <c r="BF121"/>
  <c r="AV122"/>
  <c r="BA123"/>
  <c r="BG124"/>
  <c r="BN125"/>
  <c r="BI127"/>
  <c r="AP128"/>
  <c r="AN129"/>
  <c r="AQ130"/>
  <c r="AX132"/>
  <c r="AX133"/>
  <c r="BF136"/>
  <c r="BK137"/>
  <c r="BE148"/>
  <c r="AQ8"/>
  <c r="AV8"/>
  <c r="BB8"/>
  <c r="BG8"/>
  <c r="BL8"/>
  <c r="AM9"/>
  <c r="AR9"/>
  <c r="AW9"/>
  <c r="BC9"/>
  <c r="BH9"/>
  <c r="AO11"/>
  <c r="AT11"/>
  <c r="AY11"/>
  <c r="BE11"/>
  <c r="BJ11"/>
  <c r="BO11"/>
  <c r="AN12"/>
  <c r="AT12"/>
  <c r="AY12"/>
  <c r="BD12"/>
  <c r="BJ12"/>
  <c r="AO13"/>
  <c r="AU13"/>
  <c r="AZ13"/>
  <c r="BE13"/>
  <c r="BK13"/>
  <c r="AP14"/>
  <c r="AV14"/>
  <c r="BA14"/>
  <c r="BF14"/>
  <c r="AQ16"/>
  <c r="AV16"/>
  <c r="BB16"/>
  <c r="BG16"/>
  <c r="BL16"/>
  <c r="AM17"/>
  <c r="AR17"/>
  <c r="AW17"/>
  <c r="BC17"/>
  <c r="BH17"/>
  <c r="AO19"/>
  <c r="AT19"/>
  <c r="AY19"/>
  <c r="BE19"/>
  <c r="BJ19"/>
  <c r="AN20"/>
  <c r="AT20"/>
  <c r="AY20"/>
  <c r="BD20"/>
  <c r="BJ20"/>
  <c r="BO20"/>
  <c r="AO21"/>
  <c r="AU21"/>
  <c r="AZ21"/>
  <c r="BE21"/>
  <c r="BK21"/>
  <c r="AP22"/>
  <c r="AV22"/>
  <c r="BA22"/>
  <c r="BF22"/>
  <c r="AQ24"/>
  <c r="AV24"/>
  <c r="BB24"/>
  <c r="BG24"/>
  <c r="BL24"/>
  <c r="AM25"/>
  <c r="AR25"/>
  <c r="AW25"/>
  <c r="BC25"/>
  <c r="BH25"/>
  <c r="AO27"/>
  <c r="AT27"/>
  <c r="AY27"/>
  <c r="BE27"/>
  <c r="AT28"/>
  <c r="BB28"/>
  <c r="BJ28"/>
  <c r="AR29"/>
  <c r="AZ29"/>
  <c r="BH29"/>
  <c r="AS30"/>
  <c r="BA30"/>
  <c r="BI30"/>
  <c r="AT32"/>
  <c r="BB32"/>
  <c r="BJ32"/>
  <c r="AR33"/>
  <c r="AZ33"/>
  <c r="BH33"/>
  <c r="AS34"/>
  <c r="BA34"/>
  <c r="BI34"/>
  <c r="AT36"/>
  <c r="BB36"/>
  <c r="BJ36"/>
  <c r="AR37"/>
  <c r="AZ37"/>
  <c r="BH37"/>
  <c r="AS38"/>
  <c r="BA38"/>
  <c r="BI38"/>
  <c r="AT40"/>
  <c r="BB40"/>
  <c r="BJ40"/>
  <c r="AR41"/>
  <c r="AZ41"/>
  <c r="BH41"/>
  <c r="AS42"/>
  <c r="BA42"/>
  <c r="BI42"/>
  <c r="AT44"/>
  <c r="BB44"/>
  <c r="BJ44"/>
  <c r="AR45"/>
  <c r="AZ45"/>
  <c r="BJ45"/>
  <c r="AP52"/>
  <c r="BA52"/>
  <c r="AP53"/>
  <c r="AZ53"/>
  <c r="AQ54"/>
  <c r="BA54"/>
  <c r="AN55"/>
  <c r="AX55"/>
  <c r="AM56"/>
  <c r="AX56"/>
  <c r="AR57"/>
  <c r="BC57"/>
  <c r="BN57"/>
  <c r="AO58"/>
  <c r="AZ58"/>
  <c r="BK58"/>
  <c r="AP59"/>
  <c r="BA59"/>
  <c r="AQ60"/>
  <c r="BB60"/>
  <c r="BM60"/>
  <c r="AQ61"/>
  <c r="BB61"/>
  <c r="AR62"/>
  <c r="BC62"/>
  <c r="AR63"/>
  <c r="BB63"/>
  <c r="AO64"/>
  <c r="AY64"/>
  <c r="BJ64"/>
  <c r="AT65"/>
  <c r="BD65"/>
  <c r="BO65"/>
  <c r="AS66"/>
  <c r="BD66"/>
  <c r="BO66"/>
  <c r="AT67"/>
  <c r="AU68"/>
  <c r="AU69"/>
  <c r="BF69"/>
  <c r="AV70"/>
  <c r="BG70"/>
  <c r="AS71"/>
  <c r="BD71"/>
  <c r="BN71"/>
  <c r="AS72"/>
  <c r="BC72"/>
  <c r="AM73"/>
  <c r="AX73"/>
  <c r="BH73"/>
  <c r="BM74"/>
  <c r="AU74"/>
  <c r="BE74"/>
  <c r="AV75"/>
  <c r="BF75"/>
  <c r="AV77"/>
  <c r="BG77"/>
  <c r="AM78"/>
  <c r="AW78"/>
  <c r="AW79"/>
  <c r="BH79"/>
  <c r="AT80"/>
  <c r="BE80"/>
  <c r="BO80"/>
  <c r="AN81"/>
  <c r="AY81"/>
  <c r="BJ81"/>
  <c r="AN82"/>
  <c r="AY82"/>
  <c r="AO83"/>
  <c r="AZ83"/>
  <c r="AP85"/>
  <c r="AZ85"/>
  <c r="AQ86"/>
  <c r="BA86"/>
  <c r="BL86"/>
  <c r="AN87"/>
  <c r="AX87"/>
  <c r="AM88"/>
  <c r="AX88"/>
  <c r="AP89"/>
  <c r="AW90"/>
  <c r="BK90"/>
  <c r="AT91"/>
  <c r="BG91"/>
  <c r="AP99"/>
  <c r="BD99"/>
  <c r="AT100"/>
  <c r="BI100"/>
  <c r="AV101"/>
  <c r="BJ101"/>
  <c r="AR102"/>
  <c r="BE102"/>
  <c r="AN103"/>
  <c r="BA103"/>
  <c r="AY104"/>
  <c r="AN105"/>
  <c r="BB105"/>
  <c r="AZ106"/>
  <c r="BM106"/>
  <c r="AW107"/>
  <c r="BL107"/>
  <c r="AM108"/>
  <c r="BB108"/>
  <c r="AN109"/>
  <c r="BC109"/>
  <c r="AY110"/>
  <c r="BM110"/>
  <c r="AT111"/>
  <c r="BI111"/>
  <c r="AT113"/>
  <c r="BO113"/>
  <c r="BC116"/>
  <c r="BH117"/>
  <c r="BC117"/>
  <c r="AN118"/>
  <c r="BI118"/>
  <c r="AO119"/>
  <c r="BJ119"/>
  <c r="AY120"/>
  <c r="AY121"/>
  <c r="AO122"/>
  <c r="BG125"/>
  <c r="AS126"/>
  <c r="BO126"/>
  <c r="AZ127"/>
  <c r="BJ128"/>
  <c r="BE128"/>
  <c r="AZ129"/>
  <c r="AO130"/>
  <c r="BK130"/>
  <c r="AR131"/>
  <c r="BM131"/>
  <c r="AQ132"/>
  <c r="BM132"/>
  <c r="BD134"/>
  <c r="AS135"/>
  <c r="BE136"/>
  <c r="BD137"/>
  <c r="AQ138"/>
  <c r="AX148"/>
  <c r="AO149"/>
  <c r="BM12"/>
  <c r="BI12"/>
  <c r="BE12"/>
  <c r="BA12"/>
  <c r="AW12"/>
  <c r="AS12"/>
  <c r="AO12"/>
  <c r="BL19"/>
  <c r="BH19"/>
  <c r="BD19"/>
  <c r="AZ19"/>
  <c r="AV19"/>
  <c r="AR19"/>
  <c r="AN19"/>
  <c r="BO27"/>
  <c r="BK27"/>
  <c r="BL27"/>
  <c r="BH27"/>
  <c r="BD27"/>
  <c r="AZ27"/>
  <c r="AV27"/>
  <c r="AR27"/>
  <c r="AN27"/>
  <c r="BK81"/>
  <c r="BF81"/>
  <c r="AZ81"/>
  <c r="AU81"/>
  <c r="AP81"/>
  <c r="BK73"/>
  <c r="BF73"/>
  <c r="AZ73"/>
  <c r="AU73"/>
  <c r="AP73"/>
  <c r="BK65"/>
  <c r="BF65"/>
  <c r="AZ65"/>
  <c r="AU65"/>
  <c r="AP65"/>
  <c r="BK57"/>
  <c r="BF57"/>
  <c r="AZ57"/>
  <c r="AU57"/>
  <c r="AP57"/>
  <c r="BN54"/>
  <c r="BJ54"/>
  <c r="BF54"/>
  <c r="BB54"/>
  <c r="AX54"/>
  <c r="AT54"/>
  <c r="AP54"/>
  <c r="BO54"/>
  <c r="BI54"/>
  <c r="BD54"/>
  <c r="AY54"/>
  <c r="AS54"/>
  <c r="AN54"/>
  <c r="BK54"/>
  <c r="BE54"/>
  <c r="AZ54"/>
  <c r="AU54"/>
  <c r="AO54"/>
  <c r="BO59"/>
  <c r="BK59"/>
  <c r="BG59"/>
  <c r="BC59"/>
  <c r="AY59"/>
  <c r="AU59"/>
  <c r="AQ59"/>
  <c r="AM59"/>
  <c r="BM59"/>
  <c r="BH59"/>
  <c r="BB59"/>
  <c r="AW59"/>
  <c r="AR59"/>
  <c r="BN59"/>
  <c r="BI59"/>
  <c r="BD59"/>
  <c r="AX59"/>
  <c r="AS59"/>
  <c r="AN59"/>
  <c r="BM61"/>
  <c r="BI61"/>
  <c r="BE61"/>
  <c r="BA61"/>
  <c r="AW61"/>
  <c r="AS61"/>
  <c r="AO61"/>
  <c r="BN61"/>
  <c r="BH61"/>
  <c r="BC61"/>
  <c r="AX61"/>
  <c r="AR61"/>
  <c r="AM61"/>
  <c r="BO61"/>
  <c r="BJ61"/>
  <c r="BD61"/>
  <c r="AY61"/>
  <c r="AT61"/>
  <c r="AN61"/>
  <c r="BO63"/>
  <c r="BK63"/>
  <c r="BG63"/>
  <c r="BC63"/>
  <c r="AY63"/>
  <c r="AU63"/>
  <c r="AQ63"/>
  <c r="AM63"/>
  <c r="BJ63"/>
  <c r="BE63"/>
  <c r="AZ63"/>
  <c r="AT63"/>
  <c r="AO63"/>
  <c r="BL63"/>
  <c r="BF63"/>
  <c r="BA63"/>
  <c r="AV63"/>
  <c r="AP63"/>
  <c r="BK134"/>
  <c r="BE134"/>
  <c r="AZ134"/>
  <c r="AU134"/>
  <c r="AO134"/>
  <c r="BK126"/>
  <c r="BE126"/>
  <c r="AZ126"/>
  <c r="AU126"/>
  <c r="AO126"/>
  <c r="BK118"/>
  <c r="BE118"/>
  <c r="AZ118"/>
  <c r="AU118"/>
  <c r="AO118"/>
  <c r="BF137"/>
  <c r="AU137"/>
  <c r="BI134"/>
  <c r="AY134"/>
  <c r="AN134"/>
  <c r="BN132"/>
  <c r="BC132"/>
  <c r="AS132"/>
  <c r="BE130"/>
  <c r="AU130"/>
  <c r="BO129"/>
  <c r="BD129"/>
  <c r="AT129"/>
  <c r="BH126"/>
  <c r="AW126"/>
  <c r="AM126"/>
  <c r="BK121"/>
  <c r="AZ121"/>
  <c r="AP121"/>
  <c r="BO120"/>
  <c r="BE120"/>
  <c r="AT120"/>
  <c r="BN119"/>
  <c r="BD119"/>
  <c r="AS119"/>
  <c r="BO118"/>
  <c r="BD118"/>
  <c r="AS118"/>
  <c r="BJ113"/>
  <c r="AY113"/>
  <c r="AN113"/>
  <c r="BL111"/>
  <c r="BE111"/>
  <c r="AX111"/>
  <c r="AP111"/>
  <c r="BO110"/>
  <c r="BH110"/>
  <c r="AZ110"/>
  <c r="AS110"/>
  <c r="AM110"/>
  <c r="BL109"/>
  <c r="BD109"/>
  <c r="AX109"/>
  <c r="AQ109"/>
  <c r="BL105"/>
  <c r="BF105"/>
  <c r="AY105"/>
  <c r="AQ105"/>
  <c r="BL103"/>
  <c r="BE103"/>
  <c r="AX103"/>
  <c r="AP103"/>
  <c r="BO102"/>
  <c r="BH102"/>
  <c r="AZ102"/>
  <c r="AS102"/>
  <c r="AM102"/>
  <c r="BL101"/>
  <c r="BD101"/>
  <c r="AX101"/>
  <c r="AQ101"/>
  <c r="BJ137"/>
  <c r="AY137"/>
  <c r="AN137"/>
  <c r="BM134"/>
  <c r="BC134"/>
  <c r="AR134"/>
  <c r="BF129"/>
  <c r="AU129"/>
  <c r="BI126"/>
  <c r="AY126"/>
  <c r="AN126"/>
  <c r="BO121"/>
  <c r="BD121"/>
  <c r="AT121"/>
  <c r="BH118"/>
  <c r="AW118"/>
  <c r="AM118"/>
  <c r="BK113"/>
  <c r="AZ113"/>
  <c r="AP113"/>
  <c r="BI110"/>
  <c r="BC110"/>
  <c r="AU110"/>
  <c r="AN110"/>
  <c r="BI102"/>
  <c r="BC102"/>
  <c r="AU102"/>
  <c r="AN102"/>
  <c r="BO123"/>
  <c r="BK123"/>
  <c r="BG123"/>
  <c r="BC123"/>
  <c r="AY123"/>
  <c r="AU123"/>
  <c r="AQ123"/>
  <c r="AM123"/>
  <c r="BN123"/>
  <c r="BI123"/>
  <c r="BD123"/>
  <c r="AX123"/>
  <c r="AS123"/>
  <c r="AN123"/>
  <c r="BJ123"/>
  <c r="BE123"/>
  <c r="AZ123"/>
  <c r="AT123"/>
  <c r="AO123"/>
  <c r="BM123"/>
  <c r="BB123"/>
  <c r="AR123"/>
  <c r="BF123"/>
  <c r="AV123"/>
  <c r="BM133"/>
  <c r="BI133"/>
  <c r="BE133"/>
  <c r="BA133"/>
  <c r="AW133"/>
  <c r="AS133"/>
  <c r="AO133"/>
  <c r="BO133"/>
  <c r="BJ133"/>
  <c r="BD133"/>
  <c r="AY133"/>
  <c r="AT133"/>
  <c r="AN133"/>
  <c r="BK133"/>
  <c r="BF133"/>
  <c r="AZ133"/>
  <c r="AU133"/>
  <c r="AP133"/>
  <c r="BL133"/>
  <c r="BB133"/>
  <c r="AQ133"/>
  <c r="BN133"/>
  <c r="BC133"/>
  <c r="AR133"/>
  <c r="BL151"/>
  <c r="BH151"/>
  <c r="BD151"/>
  <c r="AZ151"/>
  <c r="AV151"/>
  <c r="AR151"/>
  <c r="AN151"/>
  <c r="BO151"/>
  <c r="BJ151"/>
  <c r="BE151"/>
  <c r="AY151"/>
  <c r="AT151"/>
  <c r="AO151"/>
  <c r="BK151"/>
  <c r="BC151"/>
  <c r="AW151"/>
  <c r="AP151"/>
  <c r="BM151"/>
  <c r="BF151"/>
  <c r="AX151"/>
  <c r="AQ151"/>
  <c r="BB151"/>
  <c r="AM151"/>
  <c r="BG151"/>
  <c r="AS151"/>
  <c r="BN158"/>
  <c r="BJ158"/>
  <c r="BF158"/>
  <c r="BB158"/>
  <c r="AX158"/>
  <c r="AT158"/>
  <c r="AP158"/>
  <c r="BO158"/>
  <c r="BK158"/>
  <c r="BG158"/>
  <c r="BC158"/>
  <c r="AY158"/>
  <c r="AU158"/>
  <c r="AQ158"/>
  <c r="AM158"/>
  <c r="BL158"/>
  <c r="BD158"/>
  <c r="AV158"/>
  <c r="AN158"/>
  <c r="BM158"/>
  <c r="BA158"/>
  <c r="AR158"/>
  <c r="BE158"/>
  <c r="AS158"/>
  <c r="AW158"/>
  <c r="AZ158"/>
  <c r="BO179"/>
  <c r="BK179"/>
  <c r="BG179"/>
  <c r="BC179"/>
  <c r="AY179"/>
  <c r="AU179"/>
  <c r="AQ179"/>
  <c r="AM179"/>
  <c r="BL179"/>
  <c r="BH179"/>
  <c r="BD179"/>
  <c r="AZ179"/>
  <c r="AV179"/>
  <c r="AR179"/>
  <c r="AN179"/>
  <c r="BJ179"/>
  <c r="BB179"/>
  <c r="AT179"/>
  <c r="BM179"/>
  <c r="BE179"/>
  <c r="AW179"/>
  <c r="AO179"/>
  <c r="BF179"/>
  <c r="AP179"/>
  <c r="BI179"/>
  <c r="AS179"/>
  <c r="AX179"/>
  <c r="BA179"/>
  <c r="BO14"/>
  <c r="BK14"/>
  <c r="BG14"/>
  <c r="BC14"/>
  <c r="AY14"/>
  <c r="AU14"/>
  <c r="AQ14"/>
  <c r="AM14"/>
  <c r="BO22"/>
  <c r="BK22"/>
  <c r="BG22"/>
  <c r="BC22"/>
  <c r="AY22"/>
  <c r="AU22"/>
  <c r="AQ22"/>
  <c r="AM22"/>
  <c r="BN62"/>
  <c r="BJ62"/>
  <c r="BF62"/>
  <c r="BB62"/>
  <c r="AX62"/>
  <c r="AT62"/>
  <c r="AP62"/>
  <c r="BO62"/>
  <c r="BI62"/>
  <c r="BD62"/>
  <c r="AY62"/>
  <c r="AS62"/>
  <c r="AN62"/>
  <c r="BK62"/>
  <c r="BE62"/>
  <c r="AZ62"/>
  <c r="AU62"/>
  <c r="AO62"/>
  <c r="BO67"/>
  <c r="BK67"/>
  <c r="BG67"/>
  <c r="BC67"/>
  <c r="AY67"/>
  <c r="AU67"/>
  <c r="AQ67"/>
  <c r="AM67"/>
  <c r="BM67"/>
  <c r="BH67"/>
  <c r="BB67"/>
  <c r="AW67"/>
  <c r="AR67"/>
  <c r="BN67"/>
  <c r="BI67"/>
  <c r="BD67"/>
  <c r="AX67"/>
  <c r="AS67"/>
  <c r="AN67"/>
  <c r="BL68"/>
  <c r="BH68"/>
  <c r="BD68"/>
  <c r="AZ68"/>
  <c r="AV68"/>
  <c r="AR68"/>
  <c r="AN68"/>
  <c r="BN68"/>
  <c r="BI68"/>
  <c r="BC68"/>
  <c r="AX68"/>
  <c r="AS68"/>
  <c r="AM68"/>
  <c r="BO68"/>
  <c r="BJ68"/>
  <c r="BE68"/>
  <c r="AY68"/>
  <c r="AT68"/>
  <c r="AO68"/>
  <c r="BL72"/>
  <c r="BH72"/>
  <c r="BD72"/>
  <c r="AZ72"/>
  <c r="AV72"/>
  <c r="AR72"/>
  <c r="AN72"/>
  <c r="BK72"/>
  <c r="BF72"/>
  <c r="BA72"/>
  <c r="AU72"/>
  <c r="AP72"/>
  <c r="BM72"/>
  <c r="BG72"/>
  <c r="BB72"/>
  <c r="AW72"/>
  <c r="AQ72"/>
  <c r="BL104"/>
  <c r="BH104"/>
  <c r="BD104"/>
  <c r="AZ104"/>
  <c r="AV104"/>
  <c r="AR104"/>
  <c r="AN104"/>
  <c r="BN104"/>
  <c r="BI104"/>
  <c r="BC104"/>
  <c r="AX104"/>
  <c r="AS104"/>
  <c r="AM104"/>
  <c r="BJ104"/>
  <c r="BB104"/>
  <c r="AU104"/>
  <c r="AO104"/>
  <c r="BK104"/>
  <c r="BE104"/>
  <c r="AW104"/>
  <c r="AP104"/>
  <c r="BN114"/>
  <c r="BJ114"/>
  <c r="BF114"/>
  <c r="BB114"/>
  <c r="AX114"/>
  <c r="AT114"/>
  <c r="AP114"/>
  <c r="BM114"/>
  <c r="BH114"/>
  <c r="BC114"/>
  <c r="AW114"/>
  <c r="AR114"/>
  <c r="AM114"/>
  <c r="BO114"/>
  <c r="BI114"/>
  <c r="BD114"/>
  <c r="AY114"/>
  <c r="AS114"/>
  <c r="AN114"/>
  <c r="BK114"/>
  <c r="AZ114"/>
  <c r="AO114"/>
  <c r="BL114"/>
  <c r="BA114"/>
  <c r="AQ114"/>
  <c r="BL124"/>
  <c r="BH124"/>
  <c r="BD124"/>
  <c r="AZ124"/>
  <c r="AV124"/>
  <c r="AR124"/>
  <c r="AN124"/>
  <c r="BO124"/>
  <c r="BJ124"/>
  <c r="BE124"/>
  <c r="AY124"/>
  <c r="AT124"/>
  <c r="AO124"/>
  <c r="BK124"/>
  <c r="BF124"/>
  <c r="BA124"/>
  <c r="AU124"/>
  <c r="AP124"/>
  <c r="BM124"/>
  <c r="BB124"/>
  <c r="AQ124"/>
  <c r="BN124"/>
  <c r="BC124"/>
  <c r="AS124"/>
  <c r="BL145"/>
  <c r="BH145"/>
  <c r="BD145"/>
  <c r="AZ145"/>
  <c r="AV145"/>
  <c r="AR145"/>
  <c r="AN145"/>
  <c r="BO145"/>
  <c r="BJ145"/>
  <c r="BE145"/>
  <c r="AY145"/>
  <c r="AT145"/>
  <c r="AO145"/>
  <c r="BK145"/>
  <c r="BF145"/>
  <c r="BA145"/>
  <c r="AU145"/>
  <c r="AP145"/>
  <c r="BI145"/>
  <c r="AX145"/>
  <c r="AM145"/>
  <c r="BM145"/>
  <c r="BB145"/>
  <c r="AQ145"/>
  <c r="BN9"/>
  <c r="BJ9"/>
  <c r="BF9"/>
  <c r="BB9"/>
  <c r="AX9"/>
  <c r="AT9"/>
  <c r="AP9"/>
  <c r="BN17"/>
  <c r="BJ17"/>
  <c r="BF17"/>
  <c r="BB17"/>
  <c r="AX17"/>
  <c r="AT17"/>
  <c r="AP17"/>
  <c r="BN25"/>
  <c r="BJ25"/>
  <c r="BF25"/>
  <c r="BB25"/>
  <c r="AX25"/>
  <c r="AT25"/>
  <c r="AP25"/>
  <c r="BL52"/>
  <c r="BH52"/>
  <c r="BD52"/>
  <c r="AZ52"/>
  <c r="AV52"/>
  <c r="AR52"/>
  <c r="AN52"/>
  <c r="BN52"/>
  <c r="BI52"/>
  <c r="BC52"/>
  <c r="AX52"/>
  <c r="AS52"/>
  <c r="AM52"/>
  <c r="BO52"/>
  <c r="BJ52"/>
  <c r="BE52"/>
  <c r="AY52"/>
  <c r="AT52"/>
  <c r="AO52"/>
  <c r="BM53"/>
  <c r="BI53"/>
  <c r="BE53"/>
  <c r="BA53"/>
  <c r="AW53"/>
  <c r="AS53"/>
  <c r="AO53"/>
  <c r="BN53"/>
  <c r="BH53"/>
  <c r="BC53"/>
  <c r="AX53"/>
  <c r="AR53"/>
  <c r="AM53"/>
  <c r="BO53"/>
  <c r="BJ53"/>
  <c r="BD53"/>
  <c r="AY53"/>
  <c r="AT53"/>
  <c r="AN53"/>
  <c r="BO55"/>
  <c r="BK55"/>
  <c r="BG55"/>
  <c r="BC55"/>
  <c r="AY55"/>
  <c r="AU55"/>
  <c r="AQ55"/>
  <c r="AM55"/>
  <c r="BJ55"/>
  <c r="BE55"/>
  <c r="AZ55"/>
  <c r="AT55"/>
  <c r="AO55"/>
  <c r="BL55"/>
  <c r="BF55"/>
  <c r="BA55"/>
  <c r="AV55"/>
  <c r="AP55"/>
  <c r="BL56"/>
  <c r="BH56"/>
  <c r="BD56"/>
  <c r="AZ56"/>
  <c r="AV56"/>
  <c r="AR56"/>
  <c r="AN56"/>
  <c r="BK56"/>
  <c r="BF56"/>
  <c r="BA56"/>
  <c r="AU56"/>
  <c r="AP56"/>
  <c r="BM56"/>
  <c r="BG56"/>
  <c r="BB56"/>
  <c r="AW56"/>
  <c r="AQ56"/>
  <c r="BN78"/>
  <c r="BJ78"/>
  <c r="BF78"/>
  <c r="BB78"/>
  <c r="AX78"/>
  <c r="AT78"/>
  <c r="AP78"/>
  <c r="BO78"/>
  <c r="BI78"/>
  <c r="BD78"/>
  <c r="AY78"/>
  <c r="AS78"/>
  <c r="AN78"/>
  <c r="BK78"/>
  <c r="BE78"/>
  <c r="AZ78"/>
  <c r="AU78"/>
  <c r="AO78"/>
  <c r="BO83"/>
  <c r="BK83"/>
  <c r="BG83"/>
  <c r="BC83"/>
  <c r="AY83"/>
  <c r="AU83"/>
  <c r="AQ83"/>
  <c r="AM83"/>
  <c r="BM83"/>
  <c r="BH83"/>
  <c r="BB83"/>
  <c r="AW83"/>
  <c r="AR83"/>
  <c r="BN83"/>
  <c r="BI83"/>
  <c r="BD83"/>
  <c r="AX83"/>
  <c r="AS83"/>
  <c r="AN83"/>
  <c r="BM85"/>
  <c r="BI85"/>
  <c r="BE85"/>
  <c r="BA85"/>
  <c r="AW85"/>
  <c r="AS85"/>
  <c r="AO85"/>
  <c r="BN85"/>
  <c r="BH85"/>
  <c r="BC85"/>
  <c r="AX85"/>
  <c r="AR85"/>
  <c r="AM85"/>
  <c r="BO85"/>
  <c r="BJ85"/>
  <c r="BD85"/>
  <c r="AY85"/>
  <c r="AT85"/>
  <c r="AN85"/>
  <c r="BO87"/>
  <c r="BK87"/>
  <c r="BG87"/>
  <c r="BC87"/>
  <c r="AY87"/>
  <c r="AU87"/>
  <c r="AQ87"/>
  <c r="AM87"/>
  <c r="BJ87"/>
  <c r="BE87"/>
  <c r="AZ87"/>
  <c r="AT87"/>
  <c r="AO87"/>
  <c r="BL87"/>
  <c r="BF87"/>
  <c r="BA87"/>
  <c r="AV87"/>
  <c r="AP87"/>
  <c r="BN88"/>
  <c r="BL88"/>
  <c r="BH88"/>
  <c r="BD88"/>
  <c r="AZ88"/>
  <c r="AV88"/>
  <c r="AR88"/>
  <c r="AN88"/>
  <c r="BK88"/>
  <c r="BF88"/>
  <c r="BA88"/>
  <c r="AU88"/>
  <c r="AP88"/>
  <c r="BM88"/>
  <c r="BG88"/>
  <c r="BB88"/>
  <c r="AW88"/>
  <c r="AQ88"/>
  <c r="BO89"/>
  <c r="BK89"/>
  <c r="BG89"/>
  <c r="BC89"/>
  <c r="AY89"/>
  <c r="AU89"/>
  <c r="AQ89"/>
  <c r="AM89"/>
  <c r="BM89"/>
  <c r="BH89"/>
  <c r="BB89"/>
  <c r="AW89"/>
  <c r="AR89"/>
  <c r="BI89"/>
  <c r="BA89"/>
  <c r="AT89"/>
  <c r="AN89"/>
  <c r="BJ89"/>
  <c r="BD89"/>
  <c r="AV89"/>
  <c r="AO89"/>
  <c r="BL108"/>
  <c r="BH108"/>
  <c r="BD108"/>
  <c r="AZ108"/>
  <c r="AV108"/>
  <c r="AR108"/>
  <c r="AN108"/>
  <c r="BK108"/>
  <c r="BF108"/>
  <c r="BA108"/>
  <c r="AU108"/>
  <c r="AP108"/>
  <c r="BJ108"/>
  <c r="BC108"/>
  <c r="AW108"/>
  <c r="AO108"/>
  <c r="BM108"/>
  <c r="BE108"/>
  <c r="AX108"/>
  <c r="AQ108"/>
  <c r="BN122"/>
  <c r="BJ122"/>
  <c r="BF122"/>
  <c r="BB122"/>
  <c r="AX122"/>
  <c r="AT122"/>
  <c r="AP122"/>
  <c r="BM122"/>
  <c r="BH122"/>
  <c r="BC122"/>
  <c r="AW122"/>
  <c r="AR122"/>
  <c r="AM122"/>
  <c r="BO122"/>
  <c r="BI122"/>
  <c r="BD122"/>
  <c r="AY122"/>
  <c r="AS122"/>
  <c r="AN122"/>
  <c r="BL122"/>
  <c r="BA122"/>
  <c r="AQ122"/>
  <c r="BE122"/>
  <c r="AU122"/>
  <c r="BO135"/>
  <c r="BK135"/>
  <c r="BG135"/>
  <c r="BC135"/>
  <c r="AY135"/>
  <c r="AU135"/>
  <c r="AQ135"/>
  <c r="AM135"/>
  <c r="BL135"/>
  <c r="BF135"/>
  <c r="BA135"/>
  <c r="AV135"/>
  <c r="AP135"/>
  <c r="BM135"/>
  <c r="BH135"/>
  <c r="BB135"/>
  <c r="AW135"/>
  <c r="AR135"/>
  <c r="BI135"/>
  <c r="AX135"/>
  <c r="AN135"/>
  <c r="BJ135"/>
  <c r="AZ135"/>
  <c r="AO135"/>
  <c r="BL149"/>
  <c r="BH149"/>
  <c r="BD149"/>
  <c r="AZ149"/>
  <c r="AV149"/>
  <c r="AR149"/>
  <c r="AN149"/>
  <c r="BM149"/>
  <c r="BG149"/>
  <c r="BB149"/>
  <c r="AW149"/>
  <c r="AQ149"/>
  <c r="BN149"/>
  <c r="BI149"/>
  <c r="BC149"/>
  <c r="AX149"/>
  <c r="AS149"/>
  <c r="AM149"/>
  <c r="BK149"/>
  <c r="BA149"/>
  <c r="AP149"/>
  <c r="BO149"/>
  <c r="BE149"/>
  <c r="AT149"/>
  <c r="BO167"/>
  <c r="BK167"/>
  <c r="BG167"/>
  <c r="BC167"/>
  <c r="AY167"/>
  <c r="AU167"/>
  <c r="AQ167"/>
  <c r="AM167"/>
  <c r="BL167"/>
  <c r="BH167"/>
  <c r="BD167"/>
  <c r="AZ167"/>
  <c r="AV167"/>
  <c r="AR167"/>
  <c r="AN167"/>
  <c r="BJ167"/>
  <c r="BB167"/>
  <c r="AT167"/>
  <c r="BM167"/>
  <c r="BE167"/>
  <c r="AW167"/>
  <c r="AO167"/>
  <c r="BI167"/>
  <c r="AS167"/>
  <c r="BN167"/>
  <c r="AX167"/>
  <c r="BA167"/>
  <c r="BF167"/>
  <c r="BO183"/>
  <c r="BK183"/>
  <c r="BG183"/>
  <c r="BC183"/>
  <c r="AY183"/>
  <c r="AU183"/>
  <c r="AQ183"/>
  <c r="AM183"/>
  <c r="BL183"/>
  <c r="BH183"/>
  <c r="BD183"/>
  <c r="AZ183"/>
  <c r="AV183"/>
  <c r="AR183"/>
  <c r="AN183"/>
  <c r="BJ183"/>
  <c r="BB183"/>
  <c r="AT183"/>
  <c r="BM183"/>
  <c r="BE183"/>
  <c r="AW183"/>
  <c r="AO183"/>
  <c r="BI183"/>
  <c r="AS183"/>
  <c r="BN183"/>
  <c r="AX183"/>
  <c r="BA183"/>
  <c r="BF183"/>
  <c r="AQ12"/>
  <c r="AV12"/>
  <c r="BB12"/>
  <c r="BG12"/>
  <c r="BL12"/>
  <c r="AQ19"/>
  <c r="AW19"/>
  <c r="BB19"/>
  <c r="BG19"/>
  <c r="BM19"/>
  <c r="AW27"/>
  <c r="BG27"/>
  <c r="BG54"/>
  <c r="BD55"/>
  <c r="BN55"/>
  <c r="BC56"/>
  <c r="AM57"/>
  <c r="BH57"/>
  <c r="AV59"/>
  <c r="BF59"/>
  <c r="AV61"/>
  <c r="BG61"/>
  <c r="AW62"/>
  <c r="AW63"/>
  <c r="BH63"/>
  <c r="AT64"/>
  <c r="BE64"/>
  <c r="BO64"/>
  <c r="AY65"/>
  <c r="AN66"/>
  <c r="BI66"/>
  <c r="AZ67"/>
  <c r="AP68"/>
  <c r="BK68"/>
  <c r="AZ69"/>
  <c r="AQ70"/>
  <c r="BL70"/>
  <c r="AX71"/>
  <c r="AM72"/>
  <c r="BI72"/>
  <c r="BC73"/>
  <c r="AO74"/>
  <c r="BK74"/>
  <c r="BA75"/>
  <c r="AQ77"/>
  <c r="BL77"/>
  <c r="BC78"/>
  <c r="AR79"/>
  <c r="BM79"/>
  <c r="AY80"/>
  <c r="AT81"/>
  <c r="BO81"/>
  <c r="BD82"/>
  <c r="BO82"/>
  <c r="BE83"/>
  <c r="AU85"/>
  <c r="BF85"/>
  <c r="AS87"/>
  <c r="BN87"/>
  <c r="AS88"/>
  <c r="BO88"/>
  <c r="BL89"/>
  <c r="AP90"/>
  <c r="BE90"/>
  <c r="BL99"/>
  <c r="BB100"/>
  <c r="BC101"/>
  <c r="AY102"/>
  <c r="BI103"/>
  <c r="AQ104"/>
  <c r="AU105"/>
  <c r="BG106"/>
  <c r="BD107"/>
  <c r="AT108"/>
  <c r="AV109"/>
  <c r="AR110"/>
  <c r="AN111"/>
  <c r="AU114"/>
  <c r="AS116"/>
  <c r="AR117"/>
  <c r="AY118"/>
  <c r="AO120"/>
  <c r="AM124"/>
  <c r="AV125"/>
  <c r="BJ127"/>
  <c r="AT128"/>
  <c r="AP129"/>
  <c r="BK129"/>
  <c r="AZ130"/>
  <c r="BG133"/>
  <c r="BO134"/>
  <c r="AT136"/>
  <c r="AT137"/>
  <c r="BA138"/>
  <c r="BN151"/>
  <c r="AP11"/>
  <c r="AU11"/>
  <c r="BF11"/>
  <c r="BK11"/>
  <c r="AP12"/>
  <c r="AU12"/>
  <c r="AZ12"/>
  <c r="BF12"/>
  <c r="BK12"/>
  <c r="AW14"/>
  <c r="BH14"/>
  <c r="AP19"/>
  <c r="AU19"/>
  <c r="BF19"/>
  <c r="BK19"/>
  <c r="AP20"/>
  <c r="AU20"/>
  <c r="AZ20"/>
  <c r="BF20"/>
  <c r="BK20"/>
  <c r="AW22"/>
  <c r="BH22"/>
  <c r="AU27"/>
  <c r="BF27"/>
  <c r="BB52"/>
  <c r="AQ53"/>
  <c r="BB53"/>
  <c r="AR54"/>
  <c r="BC54"/>
  <c r="BM54"/>
  <c r="BB55"/>
  <c r="AO56"/>
  <c r="BJ56"/>
  <c r="BD57"/>
  <c r="AS58"/>
  <c r="AV62"/>
  <c r="AS63"/>
  <c r="BN63"/>
  <c r="AS64"/>
  <c r="BC64"/>
  <c r="BN64"/>
  <c r="AX65"/>
  <c r="AW68"/>
  <c r="BG68"/>
  <c r="AM70"/>
  <c r="BH70"/>
  <c r="AT72"/>
  <c r="BE72"/>
  <c r="BO72"/>
  <c r="AY73"/>
  <c r="AN74"/>
  <c r="BI74"/>
  <c r="BJ75"/>
  <c r="AZ77"/>
  <c r="BK77"/>
  <c r="BA78"/>
  <c r="AN79"/>
  <c r="BI79"/>
  <c r="AX80"/>
  <c r="AR81"/>
  <c r="BN81"/>
  <c r="AZ82"/>
  <c r="AP83"/>
  <c r="BL83"/>
  <c r="BB85"/>
  <c r="AR86"/>
  <c r="BM86"/>
  <c r="BB87"/>
  <c r="AO88"/>
  <c r="BJ88"/>
  <c r="BF89"/>
  <c r="BB90"/>
  <c r="AY91"/>
  <c r="BL91"/>
  <c r="AR99"/>
  <c r="BF99"/>
  <c r="AM101"/>
  <c r="BO101"/>
  <c r="BK102"/>
  <c r="BA104"/>
  <c r="BO104"/>
  <c r="BD105"/>
  <c r="AM106"/>
  <c r="BA106"/>
  <c r="AX107"/>
  <c r="AS108"/>
  <c r="AT109"/>
  <c r="AO110"/>
  <c r="AV111"/>
  <c r="BG114"/>
  <c r="AQ117"/>
  <c r="AR118"/>
  <c r="AX119"/>
  <c r="AR125"/>
  <c r="BC126"/>
  <c r="BD127"/>
  <c r="BK128"/>
  <c r="BJ129"/>
  <c r="BL130"/>
  <c r="BA131"/>
  <c r="AM134"/>
  <c r="BH134"/>
  <c r="AT135"/>
  <c r="AP137"/>
  <c r="AU138"/>
  <c r="BG145"/>
  <c r="BI151"/>
  <c r="BI158"/>
  <c r="AQ9"/>
  <c r="AV9"/>
  <c r="BA9"/>
  <c r="BG9"/>
  <c r="BL9"/>
  <c r="AM11"/>
  <c r="AS11"/>
  <c r="AX11"/>
  <c r="BC11"/>
  <c r="BI11"/>
  <c r="BN11"/>
  <c r="AM12"/>
  <c r="AR12"/>
  <c r="AX12"/>
  <c r="BC12"/>
  <c r="BH12"/>
  <c r="BN12"/>
  <c r="AN13"/>
  <c r="AS13"/>
  <c r="AY13"/>
  <c r="BD13"/>
  <c r="BI13"/>
  <c r="BO13"/>
  <c r="AO14"/>
  <c r="AT14"/>
  <c r="AZ14"/>
  <c r="BE14"/>
  <c r="BJ14"/>
  <c r="AQ17"/>
  <c r="AV17"/>
  <c r="BA17"/>
  <c r="BG17"/>
  <c r="BL17"/>
  <c r="AM19"/>
  <c r="AS19"/>
  <c r="AX19"/>
  <c r="BC19"/>
  <c r="BI19"/>
  <c r="BN19"/>
  <c r="AM20"/>
  <c r="AR20"/>
  <c r="AX20"/>
  <c r="BC20"/>
  <c r="BH20"/>
  <c r="BN20"/>
  <c r="AN21"/>
  <c r="AS21"/>
  <c r="AY21"/>
  <c r="BD21"/>
  <c r="BI21"/>
  <c r="BO21"/>
  <c r="AO22"/>
  <c r="AT22"/>
  <c r="AZ22"/>
  <c r="BE22"/>
  <c r="BJ22"/>
  <c r="AQ25"/>
  <c r="AV25"/>
  <c r="BA25"/>
  <c r="BG25"/>
  <c r="BL25"/>
  <c r="AM27"/>
  <c r="AS27"/>
  <c r="AX27"/>
  <c r="BC27"/>
  <c r="BI27"/>
  <c r="AW52"/>
  <c r="BG52"/>
  <c r="AV53"/>
  <c r="BG53"/>
  <c r="AM54"/>
  <c r="AW54"/>
  <c r="BH54"/>
  <c r="AW55"/>
  <c r="BH55"/>
  <c r="AT56"/>
  <c r="BE56"/>
  <c r="BO56"/>
  <c r="AN57"/>
  <c r="AY57"/>
  <c r="BJ57"/>
  <c r="AN58"/>
  <c r="AY58"/>
  <c r="BI58"/>
  <c r="AO59"/>
  <c r="AZ59"/>
  <c r="BJ59"/>
  <c r="AP60"/>
  <c r="BA60"/>
  <c r="BK60"/>
  <c r="AP61"/>
  <c r="AZ61"/>
  <c r="BK61"/>
  <c r="AQ62"/>
  <c r="BA62"/>
  <c r="BL62"/>
  <c r="AN63"/>
  <c r="AX63"/>
  <c r="BI63"/>
  <c r="AM64"/>
  <c r="AX64"/>
  <c r="BI64"/>
  <c r="AR65"/>
  <c r="BC65"/>
  <c r="BN65"/>
  <c r="AO66"/>
  <c r="AZ66"/>
  <c r="BK66"/>
  <c r="AP67"/>
  <c r="BA67"/>
  <c r="BL67"/>
  <c r="AQ68"/>
  <c r="BB68"/>
  <c r="BM68"/>
  <c r="AQ69"/>
  <c r="BB69"/>
  <c r="BL69"/>
  <c r="AR70"/>
  <c r="BC70"/>
  <c r="BM70"/>
  <c r="AR71"/>
  <c r="BB71"/>
  <c r="BM71"/>
  <c r="AO72"/>
  <c r="AY72"/>
  <c r="BJ72"/>
  <c r="AT73"/>
  <c r="BD73"/>
  <c r="BO73"/>
  <c r="AS74"/>
  <c r="BD74"/>
  <c r="BO74"/>
  <c r="AT75"/>
  <c r="BE75"/>
  <c r="AU77"/>
  <c r="BF77"/>
  <c r="AV78"/>
  <c r="BG78"/>
  <c r="AS79"/>
  <c r="BD79"/>
  <c r="BN79"/>
  <c r="AS80"/>
  <c r="BC80"/>
  <c r="BN80"/>
  <c r="AM81"/>
  <c r="AX81"/>
  <c r="BH81"/>
  <c r="BM82"/>
  <c r="AU82"/>
  <c r="BE82"/>
  <c r="AV83"/>
  <c r="BF83"/>
  <c r="AV85"/>
  <c r="BG85"/>
  <c r="AM86"/>
  <c r="AW86"/>
  <c r="BH86"/>
  <c r="AW87"/>
  <c r="BH87"/>
  <c r="AT88"/>
  <c r="BE88"/>
  <c r="AZ89"/>
  <c r="BN89"/>
  <c r="AU90"/>
  <c r="BJ90"/>
  <c r="AQ91"/>
  <c r="BF91"/>
  <c r="BI99"/>
  <c r="AX99"/>
  <c r="BM99"/>
  <c r="AS100"/>
  <c r="BG100"/>
  <c r="AT101"/>
  <c r="BH101"/>
  <c r="AO102"/>
  <c r="BD102"/>
  <c r="AV103"/>
  <c r="BJ103"/>
  <c r="AT104"/>
  <c r="BG104"/>
  <c r="AV105"/>
  <c r="BK105"/>
  <c r="AU106"/>
  <c r="BH106"/>
  <c r="AR107"/>
  <c r="BF107"/>
  <c r="AY108"/>
  <c r="BN108"/>
  <c r="AM109"/>
  <c r="BB109"/>
  <c r="BO109"/>
  <c r="AW110"/>
  <c r="BK110"/>
  <c r="AO111"/>
  <c r="BD111"/>
  <c r="BN113"/>
  <c r="BF113"/>
  <c r="AV114"/>
  <c r="AW116"/>
  <c r="BB117"/>
  <c r="BC118"/>
  <c r="AN119"/>
  <c r="BI119"/>
  <c r="AP120"/>
  <c r="BK120"/>
  <c r="AU121"/>
  <c r="BG122"/>
  <c r="AP123"/>
  <c r="BL123"/>
  <c r="AW124"/>
  <c r="BC125"/>
  <c r="AR126"/>
  <c r="BM126"/>
  <c r="AS127"/>
  <c r="BN127"/>
  <c r="BA128"/>
  <c r="AY129"/>
  <c r="BA130"/>
  <c r="AP131"/>
  <c r="BL131"/>
  <c r="AM132"/>
  <c r="BI132"/>
  <c r="AM133"/>
  <c r="BH133"/>
  <c r="AW134"/>
  <c r="BE135"/>
  <c r="AU136"/>
  <c r="AZ137"/>
  <c r="BK138"/>
  <c r="BE138"/>
  <c r="AW145"/>
  <c r="AT148"/>
  <c r="BF149"/>
  <c r="AU151"/>
  <c r="AO158"/>
  <c r="BN179"/>
  <c r="BM57"/>
  <c r="BI57"/>
  <c r="BE57"/>
  <c r="BA57"/>
  <c r="AW57"/>
  <c r="AS57"/>
  <c r="AO57"/>
  <c r="BM65"/>
  <c r="BI65"/>
  <c r="BE65"/>
  <c r="BA65"/>
  <c r="AW65"/>
  <c r="AS65"/>
  <c r="AO65"/>
  <c r="BM73"/>
  <c r="BI73"/>
  <c r="BE73"/>
  <c r="BA73"/>
  <c r="AW73"/>
  <c r="AS73"/>
  <c r="AO73"/>
  <c r="BM81"/>
  <c r="BI81"/>
  <c r="BE81"/>
  <c r="BA81"/>
  <c r="AW81"/>
  <c r="AS81"/>
  <c r="AO81"/>
  <c r="BM101"/>
  <c r="BI101"/>
  <c r="BE101"/>
  <c r="BA101"/>
  <c r="AW101"/>
  <c r="AS101"/>
  <c r="AO101"/>
  <c r="BK101"/>
  <c r="BF101"/>
  <c r="AZ101"/>
  <c r="AU101"/>
  <c r="AP101"/>
  <c r="BO103"/>
  <c r="BK103"/>
  <c r="BG103"/>
  <c r="BC103"/>
  <c r="AY103"/>
  <c r="AU103"/>
  <c r="AQ103"/>
  <c r="AM103"/>
  <c r="BM103"/>
  <c r="BH103"/>
  <c r="BB103"/>
  <c r="AW103"/>
  <c r="AR103"/>
  <c r="BM105"/>
  <c r="BI105"/>
  <c r="BE105"/>
  <c r="BA105"/>
  <c r="AW105"/>
  <c r="AS105"/>
  <c r="AO105"/>
  <c r="BN105"/>
  <c r="BH105"/>
  <c r="BC105"/>
  <c r="AX105"/>
  <c r="AR105"/>
  <c r="AM105"/>
  <c r="BM109"/>
  <c r="BI109"/>
  <c r="BE109"/>
  <c r="BA109"/>
  <c r="AW109"/>
  <c r="AS109"/>
  <c r="AO109"/>
  <c r="BK109"/>
  <c r="BF109"/>
  <c r="AZ109"/>
  <c r="AU109"/>
  <c r="AP109"/>
  <c r="BO111"/>
  <c r="BK111"/>
  <c r="BG111"/>
  <c r="BC111"/>
  <c r="AY111"/>
  <c r="AU111"/>
  <c r="AQ111"/>
  <c r="AM111"/>
  <c r="BM111"/>
  <c r="BH111"/>
  <c r="BB111"/>
  <c r="AW111"/>
  <c r="AR111"/>
  <c r="BO119"/>
  <c r="BK119"/>
  <c r="BG119"/>
  <c r="BC119"/>
  <c r="AY119"/>
  <c r="AU119"/>
  <c r="AQ119"/>
  <c r="AM119"/>
  <c r="BL119"/>
  <c r="BF119"/>
  <c r="BA119"/>
  <c r="AV119"/>
  <c r="AP119"/>
  <c r="BM119"/>
  <c r="BH119"/>
  <c r="BB119"/>
  <c r="AW119"/>
  <c r="AR119"/>
  <c r="BL120"/>
  <c r="BH120"/>
  <c r="BD120"/>
  <c r="AZ120"/>
  <c r="AV120"/>
  <c r="AR120"/>
  <c r="AN120"/>
  <c r="BM120"/>
  <c r="BG120"/>
  <c r="BB120"/>
  <c r="AW120"/>
  <c r="AQ120"/>
  <c r="BN120"/>
  <c r="BI120"/>
  <c r="BC120"/>
  <c r="AX120"/>
  <c r="AS120"/>
  <c r="AM120"/>
  <c r="BN130"/>
  <c r="BJ130"/>
  <c r="BF130"/>
  <c r="BB130"/>
  <c r="AX130"/>
  <c r="AT130"/>
  <c r="AP130"/>
  <c r="BM130"/>
  <c r="BH130"/>
  <c r="BC130"/>
  <c r="AW130"/>
  <c r="AR130"/>
  <c r="AM130"/>
  <c r="BO130"/>
  <c r="BI130"/>
  <c r="BD130"/>
  <c r="AY130"/>
  <c r="AS130"/>
  <c r="AN130"/>
  <c r="BL132"/>
  <c r="BH132"/>
  <c r="BD132"/>
  <c r="AZ132"/>
  <c r="AV132"/>
  <c r="AR132"/>
  <c r="AN132"/>
  <c r="BO132"/>
  <c r="BJ132"/>
  <c r="BE132"/>
  <c r="AY132"/>
  <c r="AT132"/>
  <c r="AO132"/>
  <c r="BK132"/>
  <c r="BF132"/>
  <c r="BA132"/>
  <c r="AU132"/>
  <c r="AP132"/>
  <c r="BO159"/>
  <c r="BK159"/>
  <c r="BG159"/>
  <c r="BC159"/>
  <c r="AY159"/>
  <c r="AU159"/>
  <c r="AQ159"/>
  <c r="AM159"/>
  <c r="BL159"/>
  <c r="BH159"/>
  <c r="BD159"/>
  <c r="AZ159"/>
  <c r="AV159"/>
  <c r="AR159"/>
  <c r="AN159"/>
  <c r="BM159"/>
  <c r="BE159"/>
  <c r="AW159"/>
  <c r="AO159"/>
  <c r="BN159"/>
  <c r="BB159"/>
  <c r="AS159"/>
  <c r="BF159"/>
  <c r="AT159"/>
  <c r="AM46"/>
  <c r="AR46"/>
  <c r="AW46"/>
  <c r="BC46"/>
  <c r="BH46"/>
  <c r="AQ57"/>
  <c r="AV57"/>
  <c r="BB57"/>
  <c r="BG57"/>
  <c r="BL57"/>
  <c r="AM58"/>
  <c r="AR58"/>
  <c r="AW58"/>
  <c r="BC58"/>
  <c r="BH58"/>
  <c r="AQ65"/>
  <c r="AV65"/>
  <c r="BB65"/>
  <c r="BG65"/>
  <c r="BL65"/>
  <c r="AM66"/>
  <c r="AR66"/>
  <c r="AW66"/>
  <c r="BC66"/>
  <c r="BH66"/>
  <c r="AQ73"/>
  <c r="AV73"/>
  <c r="BB73"/>
  <c r="BG73"/>
  <c r="BL73"/>
  <c r="AM74"/>
  <c r="AR74"/>
  <c r="AW74"/>
  <c r="BC74"/>
  <c r="BH74"/>
  <c r="AQ81"/>
  <c r="AV81"/>
  <c r="BB81"/>
  <c r="BG81"/>
  <c r="BL81"/>
  <c r="AM82"/>
  <c r="AR82"/>
  <c r="AW82"/>
  <c r="BC82"/>
  <c r="BH82"/>
  <c r="AN99"/>
  <c r="AV99"/>
  <c r="BB99"/>
  <c r="AR101"/>
  <c r="AY101"/>
  <c r="BG101"/>
  <c r="BN101"/>
  <c r="AS103"/>
  <c r="AZ103"/>
  <c r="BF103"/>
  <c r="BN103"/>
  <c r="AT105"/>
  <c r="AZ105"/>
  <c r="BG105"/>
  <c r="BO105"/>
  <c r="AR109"/>
  <c r="AY109"/>
  <c r="BG109"/>
  <c r="BN109"/>
  <c r="AS111"/>
  <c r="AZ111"/>
  <c r="BF111"/>
  <c r="BN111"/>
  <c r="AM117"/>
  <c r="AX117"/>
  <c r="AT119"/>
  <c r="BE119"/>
  <c r="AU120"/>
  <c r="BF120"/>
  <c r="AN127"/>
  <c r="AX127"/>
  <c r="AO128"/>
  <c r="AY128"/>
  <c r="BN129"/>
  <c r="AV130"/>
  <c r="BG130"/>
  <c r="AW132"/>
  <c r="BG132"/>
  <c r="AO138"/>
  <c r="AZ138"/>
  <c r="AM146"/>
  <c r="AX146"/>
  <c r="AN157"/>
  <c r="BI159"/>
  <c r="AP160"/>
  <c r="AO162"/>
  <c r="AN165"/>
  <c r="BN46"/>
  <c r="BJ46"/>
  <c r="BF46"/>
  <c r="BB46"/>
  <c r="AX46"/>
  <c r="AT46"/>
  <c r="AP46"/>
  <c r="BN58"/>
  <c r="BJ58"/>
  <c r="BF58"/>
  <c r="BB58"/>
  <c r="AX58"/>
  <c r="AT58"/>
  <c r="AP58"/>
  <c r="BN66"/>
  <c r="BJ66"/>
  <c r="BF66"/>
  <c r="BB66"/>
  <c r="AX66"/>
  <c r="AT66"/>
  <c r="AP66"/>
  <c r="BN74"/>
  <c r="BJ74"/>
  <c r="BF74"/>
  <c r="BB74"/>
  <c r="AX74"/>
  <c r="AT74"/>
  <c r="AP74"/>
  <c r="BN82"/>
  <c r="BJ82"/>
  <c r="BF82"/>
  <c r="BB82"/>
  <c r="AX82"/>
  <c r="AT82"/>
  <c r="AP82"/>
  <c r="BO99"/>
  <c r="BK99"/>
  <c r="BG99"/>
  <c r="BC99"/>
  <c r="AY99"/>
  <c r="AU99"/>
  <c r="AQ99"/>
  <c r="AM99"/>
  <c r="BJ99"/>
  <c r="BE99"/>
  <c r="AZ99"/>
  <c r="AT99"/>
  <c r="AO99"/>
  <c r="BM117"/>
  <c r="BI117"/>
  <c r="BE117"/>
  <c r="BA117"/>
  <c r="AW117"/>
  <c r="AS117"/>
  <c r="AO117"/>
  <c r="BO117"/>
  <c r="BJ117"/>
  <c r="BD117"/>
  <c r="AY117"/>
  <c r="AT117"/>
  <c r="AN117"/>
  <c r="BK117"/>
  <c r="BF117"/>
  <c r="AZ117"/>
  <c r="AU117"/>
  <c r="AP117"/>
  <c r="BO127"/>
  <c r="BK127"/>
  <c r="BG127"/>
  <c r="BC127"/>
  <c r="AY127"/>
  <c r="AU127"/>
  <c r="AQ127"/>
  <c r="AM127"/>
  <c r="BL127"/>
  <c r="BF127"/>
  <c r="BA127"/>
  <c r="AV127"/>
  <c r="AP127"/>
  <c r="BM127"/>
  <c r="BH127"/>
  <c r="BB127"/>
  <c r="AW127"/>
  <c r="AR127"/>
  <c r="BL128"/>
  <c r="BH128"/>
  <c r="BD128"/>
  <c r="AZ128"/>
  <c r="AV128"/>
  <c r="AR128"/>
  <c r="AN128"/>
  <c r="BM128"/>
  <c r="BG128"/>
  <c r="BB128"/>
  <c r="AW128"/>
  <c r="AQ128"/>
  <c r="BN128"/>
  <c r="BI128"/>
  <c r="BC128"/>
  <c r="AX128"/>
  <c r="AS128"/>
  <c r="AM128"/>
  <c r="BN138"/>
  <c r="BJ138"/>
  <c r="BF138"/>
  <c r="BB138"/>
  <c r="AX138"/>
  <c r="AT138"/>
  <c r="AP138"/>
  <c r="BM138"/>
  <c r="BH138"/>
  <c r="BC138"/>
  <c r="AW138"/>
  <c r="AR138"/>
  <c r="AM138"/>
  <c r="BO138"/>
  <c r="BI138"/>
  <c r="BD138"/>
  <c r="AY138"/>
  <c r="AS138"/>
  <c r="AN138"/>
  <c r="BM146"/>
  <c r="BI146"/>
  <c r="BE146"/>
  <c r="BA146"/>
  <c r="AW146"/>
  <c r="AS146"/>
  <c r="AO146"/>
  <c r="BO146"/>
  <c r="BJ146"/>
  <c r="BD146"/>
  <c r="AY146"/>
  <c r="AT146"/>
  <c r="AN146"/>
  <c r="BK146"/>
  <c r="BF146"/>
  <c r="AZ146"/>
  <c r="AU146"/>
  <c r="AP146"/>
  <c r="BM157"/>
  <c r="BI157"/>
  <c r="BE157"/>
  <c r="BA157"/>
  <c r="AW157"/>
  <c r="AS157"/>
  <c r="AO157"/>
  <c r="BN157"/>
  <c r="BJ157"/>
  <c r="BF157"/>
  <c r="BB157"/>
  <c r="AX157"/>
  <c r="AT157"/>
  <c r="AP157"/>
  <c r="BK157"/>
  <c r="BC157"/>
  <c r="AU157"/>
  <c r="AM157"/>
  <c r="BL157"/>
  <c r="AZ157"/>
  <c r="AQ157"/>
  <c r="BO157"/>
  <c r="BD157"/>
  <c r="AR157"/>
  <c r="BL160"/>
  <c r="BH160"/>
  <c r="BD160"/>
  <c r="AZ160"/>
  <c r="AV160"/>
  <c r="AR160"/>
  <c r="AN160"/>
  <c r="BM160"/>
  <c r="BI160"/>
  <c r="BE160"/>
  <c r="BA160"/>
  <c r="AW160"/>
  <c r="AS160"/>
  <c r="AO160"/>
  <c r="BK160"/>
  <c r="BC160"/>
  <c r="AU160"/>
  <c r="AM160"/>
  <c r="BN160"/>
  <c r="BB160"/>
  <c r="AQ160"/>
  <c r="BO160"/>
  <c r="BF160"/>
  <c r="AT160"/>
  <c r="BN162"/>
  <c r="BJ162"/>
  <c r="BF162"/>
  <c r="BB162"/>
  <c r="AX162"/>
  <c r="AT162"/>
  <c r="AP162"/>
  <c r="BO162"/>
  <c r="BK162"/>
  <c r="BG162"/>
  <c r="BC162"/>
  <c r="AY162"/>
  <c r="AU162"/>
  <c r="AQ162"/>
  <c r="AM162"/>
  <c r="BL162"/>
  <c r="BD162"/>
  <c r="AV162"/>
  <c r="AN162"/>
  <c r="BM162"/>
  <c r="BA162"/>
  <c r="AR162"/>
  <c r="BE162"/>
  <c r="AS162"/>
  <c r="BM165"/>
  <c r="BI165"/>
  <c r="BE165"/>
  <c r="BA165"/>
  <c r="AW165"/>
  <c r="AS165"/>
  <c r="AO165"/>
  <c r="BN165"/>
  <c r="BJ165"/>
  <c r="BF165"/>
  <c r="BB165"/>
  <c r="AX165"/>
  <c r="AT165"/>
  <c r="AP165"/>
  <c r="BK165"/>
  <c r="BC165"/>
  <c r="AU165"/>
  <c r="AM165"/>
  <c r="BL165"/>
  <c r="AZ165"/>
  <c r="AQ165"/>
  <c r="BO165"/>
  <c r="BD165"/>
  <c r="AR165"/>
  <c r="AQ46"/>
  <c r="AV46"/>
  <c r="BA46"/>
  <c r="BG46"/>
  <c r="BL46"/>
  <c r="AQ58"/>
  <c r="AV58"/>
  <c r="BA58"/>
  <c r="BG58"/>
  <c r="BL58"/>
  <c r="AQ66"/>
  <c r="AV66"/>
  <c r="BA66"/>
  <c r="BG66"/>
  <c r="BL66"/>
  <c r="AQ74"/>
  <c r="AV74"/>
  <c r="BA74"/>
  <c r="BG74"/>
  <c r="BL74"/>
  <c r="AQ82"/>
  <c r="AV82"/>
  <c r="BA82"/>
  <c r="BG82"/>
  <c r="BL82"/>
  <c r="AS99"/>
  <c r="BA99"/>
  <c r="BH99"/>
  <c r="BN99"/>
  <c r="AV117"/>
  <c r="BG117"/>
  <c r="AT127"/>
  <c r="BE127"/>
  <c r="AU128"/>
  <c r="BF128"/>
  <c r="BN137"/>
  <c r="AV138"/>
  <c r="BG138"/>
  <c r="AV146"/>
  <c r="BG146"/>
  <c r="BG157"/>
  <c r="BG160"/>
  <c r="BH162"/>
  <c r="BG165"/>
  <c r="BN102"/>
  <c r="BJ102"/>
  <c r="BF102"/>
  <c r="BB102"/>
  <c r="AX102"/>
  <c r="AT102"/>
  <c r="AP102"/>
  <c r="BN110"/>
  <c r="BJ110"/>
  <c r="BF110"/>
  <c r="BB110"/>
  <c r="AX110"/>
  <c r="AT110"/>
  <c r="AP110"/>
  <c r="BN118"/>
  <c r="BJ118"/>
  <c r="BF118"/>
  <c r="BB118"/>
  <c r="AX118"/>
  <c r="AT118"/>
  <c r="AP118"/>
  <c r="BN126"/>
  <c r="BJ126"/>
  <c r="BF126"/>
  <c r="BB126"/>
  <c r="AX126"/>
  <c r="AT126"/>
  <c r="AP126"/>
  <c r="BN134"/>
  <c r="BJ134"/>
  <c r="BF134"/>
  <c r="BB134"/>
  <c r="AX134"/>
  <c r="AT134"/>
  <c r="AP134"/>
  <c r="BN147"/>
  <c r="BJ147"/>
  <c r="BF147"/>
  <c r="BB147"/>
  <c r="AX147"/>
  <c r="AT147"/>
  <c r="AP147"/>
  <c r="BN153"/>
  <c r="BJ153"/>
  <c r="BF153"/>
  <c r="BB153"/>
  <c r="AX153"/>
  <c r="AT153"/>
  <c r="AP153"/>
  <c r="BK153"/>
  <c r="BE153"/>
  <c r="AZ153"/>
  <c r="AU153"/>
  <c r="AO153"/>
  <c r="BL155"/>
  <c r="BH155"/>
  <c r="BD155"/>
  <c r="AZ155"/>
  <c r="AV155"/>
  <c r="AR155"/>
  <c r="AN155"/>
  <c r="BM155"/>
  <c r="BG155"/>
  <c r="BB155"/>
  <c r="AW155"/>
  <c r="AQ155"/>
  <c r="BO171"/>
  <c r="BK171"/>
  <c r="BG171"/>
  <c r="BC171"/>
  <c r="AY171"/>
  <c r="AU171"/>
  <c r="AQ171"/>
  <c r="AM171"/>
  <c r="BL171"/>
  <c r="BH171"/>
  <c r="BD171"/>
  <c r="AZ171"/>
  <c r="AV171"/>
  <c r="AR171"/>
  <c r="AN171"/>
  <c r="BJ171"/>
  <c r="BB171"/>
  <c r="AT171"/>
  <c r="BM171"/>
  <c r="BE171"/>
  <c r="AW171"/>
  <c r="AO171"/>
  <c r="AQ102"/>
  <c r="AV102"/>
  <c r="BA102"/>
  <c r="BG102"/>
  <c r="BL102"/>
  <c r="AQ110"/>
  <c r="AV110"/>
  <c r="BA110"/>
  <c r="BG110"/>
  <c r="BL110"/>
  <c r="AM113"/>
  <c r="AR113"/>
  <c r="AX113"/>
  <c r="BC113"/>
  <c r="BH113"/>
  <c r="AQ118"/>
  <c r="AV118"/>
  <c r="BA118"/>
  <c r="BG118"/>
  <c r="BL118"/>
  <c r="AM121"/>
  <c r="AR121"/>
  <c r="AX121"/>
  <c r="BC121"/>
  <c r="BH121"/>
  <c r="AQ126"/>
  <c r="AV126"/>
  <c r="BA126"/>
  <c r="BG126"/>
  <c r="BL126"/>
  <c r="AM129"/>
  <c r="AR129"/>
  <c r="AX129"/>
  <c r="BC129"/>
  <c r="BH129"/>
  <c r="AQ134"/>
  <c r="AV134"/>
  <c r="BA134"/>
  <c r="BG134"/>
  <c r="BL134"/>
  <c r="AM137"/>
  <c r="AR137"/>
  <c r="AX137"/>
  <c r="BC137"/>
  <c r="BH137"/>
  <c r="AQ147"/>
  <c r="AV147"/>
  <c r="BA147"/>
  <c r="BG147"/>
  <c r="BL147"/>
  <c r="AM150"/>
  <c r="AR150"/>
  <c r="AX150"/>
  <c r="BC150"/>
  <c r="AM152"/>
  <c r="AU152"/>
  <c r="BB152"/>
  <c r="AR153"/>
  <c r="AY153"/>
  <c r="BG153"/>
  <c r="BM153"/>
  <c r="AN154"/>
  <c r="AT154"/>
  <c r="BB154"/>
  <c r="AS155"/>
  <c r="AY155"/>
  <c r="BF155"/>
  <c r="BN155"/>
  <c r="AM156"/>
  <c r="AT156"/>
  <c r="AZ156"/>
  <c r="BH156"/>
  <c r="BO156"/>
  <c r="AW166"/>
  <c r="BM166"/>
  <c r="AQ168"/>
  <c r="BG168"/>
  <c r="AN169"/>
  <c r="BD169"/>
  <c r="BL170"/>
  <c r="AZ170"/>
  <c r="BA171"/>
  <c r="AX172"/>
  <c r="BN172"/>
  <c r="AQ173"/>
  <c r="BG173"/>
  <c r="AO174"/>
  <c r="BE174"/>
  <c r="AP175"/>
  <c r="BK176"/>
  <c r="AY176"/>
  <c r="BO176"/>
  <c r="AV177"/>
  <c r="BL177"/>
  <c r="AR178"/>
  <c r="BH178"/>
  <c r="AP180"/>
  <c r="BF180"/>
  <c r="BK181"/>
  <c r="AY181"/>
  <c r="BO181"/>
  <c r="AW182"/>
  <c r="BM182"/>
  <c r="AQ184"/>
  <c r="BG184"/>
  <c r="BM113"/>
  <c r="BI113"/>
  <c r="BE113"/>
  <c r="BA113"/>
  <c r="AW113"/>
  <c r="AS113"/>
  <c r="AO113"/>
  <c r="BM121"/>
  <c r="BI121"/>
  <c r="BE121"/>
  <c r="BA121"/>
  <c r="AW121"/>
  <c r="AS121"/>
  <c r="AO121"/>
  <c r="BM129"/>
  <c r="BI129"/>
  <c r="BE129"/>
  <c r="BA129"/>
  <c r="AW129"/>
  <c r="AS129"/>
  <c r="AO129"/>
  <c r="BM137"/>
  <c r="BI137"/>
  <c r="BE137"/>
  <c r="BA137"/>
  <c r="AW137"/>
  <c r="AS137"/>
  <c r="AO137"/>
  <c r="BO150"/>
  <c r="BK150"/>
  <c r="BN150"/>
  <c r="BI150"/>
  <c r="BE150"/>
  <c r="BA150"/>
  <c r="AW150"/>
  <c r="AS150"/>
  <c r="AO150"/>
  <c r="BM152"/>
  <c r="BI152"/>
  <c r="BE152"/>
  <c r="BA152"/>
  <c r="AW152"/>
  <c r="AS152"/>
  <c r="AO152"/>
  <c r="BO152"/>
  <c r="BJ152"/>
  <c r="BD152"/>
  <c r="AY152"/>
  <c r="AT152"/>
  <c r="AN152"/>
  <c r="BO154"/>
  <c r="BK154"/>
  <c r="BG154"/>
  <c r="BC154"/>
  <c r="AY154"/>
  <c r="AU154"/>
  <c r="AQ154"/>
  <c r="AM154"/>
  <c r="BL154"/>
  <c r="BF154"/>
  <c r="BA154"/>
  <c r="AV154"/>
  <c r="AP154"/>
  <c r="BO175"/>
  <c r="BK175"/>
  <c r="BG175"/>
  <c r="BC175"/>
  <c r="AY175"/>
  <c r="AU175"/>
  <c r="AQ175"/>
  <c r="AM175"/>
  <c r="BL175"/>
  <c r="BH175"/>
  <c r="BD175"/>
  <c r="AZ175"/>
  <c r="AV175"/>
  <c r="AR175"/>
  <c r="AN175"/>
  <c r="BJ175"/>
  <c r="BB175"/>
  <c r="AT175"/>
  <c r="BM175"/>
  <c r="BE175"/>
  <c r="AW175"/>
  <c r="AO175"/>
  <c r="AQ113"/>
  <c r="AV113"/>
  <c r="BB113"/>
  <c r="BG113"/>
  <c r="BL113"/>
  <c r="AQ121"/>
  <c r="AV121"/>
  <c r="BB121"/>
  <c r="BG121"/>
  <c r="BL121"/>
  <c r="AQ129"/>
  <c r="AV129"/>
  <c r="BB129"/>
  <c r="BG129"/>
  <c r="BL129"/>
  <c r="AQ137"/>
  <c r="AV137"/>
  <c r="BB137"/>
  <c r="BG137"/>
  <c r="BL137"/>
  <c r="AQ150"/>
  <c r="AV150"/>
  <c r="BB150"/>
  <c r="BG150"/>
  <c r="BM150"/>
  <c r="AR152"/>
  <c r="AZ152"/>
  <c r="BG152"/>
  <c r="BN152"/>
  <c r="AS154"/>
  <c r="AZ154"/>
  <c r="BH154"/>
  <c r="BN154"/>
  <c r="BF156"/>
  <c r="BN156"/>
  <c r="AR166"/>
  <c r="BH166"/>
  <c r="AP168"/>
  <c r="BF168"/>
  <c r="BK169"/>
  <c r="AY169"/>
  <c r="BO169"/>
  <c r="AW170"/>
  <c r="BM170"/>
  <c r="AX171"/>
  <c r="BN171"/>
  <c r="AQ172"/>
  <c r="BG172"/>
  <c r="AN173"/>
  <c r="BD173"/>
  <c r="BL174"/>
  <c r="AZ174"/>
  <c r="BA175"/>
  <c r="AX176"/>
  <c r="BN176"/>
  <c r="AQ177"/>
  <c r="BG177"/>
  <c r="AO178"/>
  <c r="BE178"/>
  <c r="BK180"/>
  <c r="AY180"/>
  <c r="BO180"/>
  <c r="AV181"/>
  <c r="BL181"/>
  <c r="AR182"/>
  <c r="BH182"/>
  <c r="AP184"/>
  <c r="BM156"/>
  <c r="BI156"/>
  <c r="BE156"/>
  <c r="BA156"/>
  <c r="AW156"/>
  <c r="AS156"/>
  <c r="AO156"/>
  <c r="AQ156"/>
  <c r="AV156"/>
  <c r="BB156"/>
  <c r="BG156"/>
  <c r="BL156"/>
  <c r="AN166"/>
  <c r="AV166"/>
  <c r="BD166"/>
  <c r="AM168"/>
  <c r="AU168"/>
  <c r="BC168"/>
  <c r="AM169"/>
  <c r="AU169"/>
  <c r="BC169"/>
  <c r="AN170"/>
  <c r="AV170"/>
  <c r="BD170"/>
  <c r="AM172"/>
  <c r="AU172"/>
  <c r="BC172"/>
  <c r="AM173"/>
  <c r="AU173"/>
  <c r="BC173"/>
  <c r="AN174"/>
  <c r="AV174"/>
  <c r="BD174"/>
  <c r="AM176"/>
  <c r="AU176"/>
  <c r="BC176"/>
  <c r="AM177"/>
  <c r="AU177"/>
  <c r="BC177"/>
  <c r="AN178"/>
  <c r="AV178"/>
  <c r="BD178"/>
  <c r="AM180"/>
  <c r="AU180"/>
  <c r="BC180"/>
  <c r="AM181"/>
  <c r="AU181"/>
  <c r="BC181"/>
  <c r="AN182"/>
  <c r="AV182"/>
  <c r="BD182"/>
  <c r="AM184"/>
  <c r="AU184"/>
  <c r="BC184"/>
  <c r="BN166"/>
  <c r="BJ166"/>
  <c r="BF166"/>
  <c r="BB166"/>
  <c r="AX166"/>
  <c r="AT166"/>
  <c r="AP166"/>
  <c r="BO166"/>
  <c r="BK166"/>
  <c r="BG166"/>
  <c r="BC166"/>
  <c r="AY166"/>
  <c r="AU166"/>
  <c r="AQ166"/>
  <c r="AM166"/>
  <c r="BL168"/>
  <c r="BH168"/>
  <c r="BD168"/>
  <c r="AZ168"/>
  <c r="AV168"/>
  <c r="AR168"/>
  <c r="AN168"/>
  <c r="BM168"/>
  <c r="BI168"/>
  <c r="BE168"/>
  <c r="BA168"/>
  <c r="AW168"/>
  <c r="AS168"/>
  <c r="AO168"/>
  <c r="BM169"/>
  <c r="BI169"/>
  <c r="BE169"/>
  <c r="BA169"/>
  <c r="AW169"/>
  <c r="AS169"/>
  <c r="AO169"/>
  <c r="BN169"/>
  <c r="BJ169"/>
  <c r="BF169"/>
  <c r="BB169"/>
  <c r="AX169"/>
  <c r="AT169"/>
  <c r="AP169"/>
  <c r="BN170"/>
  <c r="BJ170"/>
  <c r="BF170"/>
  <c r="BB170"/>
  <c r="AX170"/>
  <c r="AT170"/>
  <c r="AP170"/>
  <c r="BO170"/>
  <c r="BK170"/>
  <c r="BG170"/>
  <c r="BC170"/>
  <c r="AY170"/>
  <c r="AU170"/>
  <c r="AQ170"/>
  <c r="AM170"/>
  <c r="BL172"/>
  <c r="BH172"/>
  <c r="BD172"/>
  <c r="AZ172"/>
  <c r="AV172"/>
  <c r="AR172"/>
  <c r="AN172"/>
  <c r="BM172"/>
  <c r="BI172"/>
  <c r="BE172"/>
  <c r="BA172"/>
  <c r="AW172"/>
  <c r="AS172"/>
  <c r="AO172"/>
  <c r="BM173"/>
  <c r="BI173"/>
  <c r="BE173"/>
  <c r="BA173"/>
  <c r="AW173"/>
  <c r="AS173"/>
  <c r="AO173"/>
  <c r="BN173"/>
  <c r="BJ173"/>
  <c r="BF173"/>
  <c r="BB173"/>
  <c r="AX173"/>
  <c r="AT173"/>
  <c r="AP173"/>
  <c r="BN174"/>
  <c r="BJ174"/>
  <c r="BF174"/>
  <c r="BB174"/>
  <c r="AX174"/>
  <c r="AT174"/>
  <c r="AP174"/>
  <c r="BO174"/>
  <c r="BK174"/>
  <c r="BG174"/>
  <c r="BC174"/>
  <c r="AY174"/>
  <c r="AU174"/>
  <c r="AQ174"/>
  <c r="AM174"/>
  <c r="BL176"/>
  <c r="BH176"/>
  <c r="BD176"/>
  <c r="AZ176"/>
  <c r="AV176"/>
  <c r="AR176"/>
  <c r="AN176"/>
  <c r="BM176"/>
  <c r="BI176"/>
  <c r="BE176"/>
  <c r="BA176"/>
  <c r="AW176"/>
  <c r="AS176"/>
  <c r="AO176"/>
  <c r="BM177"/>
  <c r="BI177"/>
  <c r="BE177"/>
  <c r="BA177"/>
  <c r="AW177"/>
  <c r="AS177"/>
  <c r="AO177"/>
  <c r="BN177"/>
  <c r="BJ177"/>
  <c r="BF177"/>
  <c r="BB177"/>
  <c r="AX177"/>
  <c r="AT177"/>
  <c r="AP177"/>
  <c r="BN178"/>
  <c r="BJ178"/>
  <c r="BF178"/>
  <c r="BB178"/>
  <c r="AX178"/>
  <c r="AT178"/>
  <c r="AP178"/>
  <c r="BO178"/>
  <c r="BK178"/>
  <c r="BG178"/>
  <c r="BC178"/>
  <c r="AY178"/>
  <c r="AU178"/>
  <c r="AQ178"/>
  <c r="AM178"/>
  <c r="BL180"/>
  <c r="BH180"/>
  <c r="BD180"/>
  <c r="AZ180"/>
  <c r="AV180"/>
  <c r="AR180"/>
  <c r="AN180"/>
  <c r="BM180"/>
  <c r="BI180"/>
  <c r="BE180"/>
  <c r="BA180"/>
  <c r="AW180"/>
  <c r="AS180"/>
  <c r="AO180"/>
  <c r="BM181"/>
  <c r="BI181"/>
  <c r="BE181"/>
  <c r="BA181"/>
  <c r="AW181"/>
  <c r="AS181"/>
  <c r="AO181"/>
  <c r="BN181"/>
  <c r="BJ181"/>
  <c r="BF181"/>
  <c r="BB181"/>
  <c r="AX181"/>
  <c r="AT181"/>
  <c r="AP181"/>
  <c r="BN182"/>
  <c r="BJ182"/>
  <c r="BF182"/>
  <c r="BB182"/>
  <c r="AX182"/>
  <c r="AT182"/>
  <c r="AP182"/>
  <c r="BO182"/>
  <c r="BK182"/>
  <c r="BG182"/>
  <c r="BC182"/>
  <c r="AY182"/>
  <c r="AU182"/>
  <c r="AQ182"/>
  <c r="AM182"/>
  <c r="BL184"/>
  <c r="BH184"/>
  <c r="BD184"/>
  <c r="AZ184"/>
  <c r="AV184"/>
  <c r="AR184"/>
  <c r="AN184"/>
  <c r="BM184"/>
  <c r="BI184"/>
  <c r="BE184"/>
  <c r="BA184"/>
  <c r="AW184"/>
  <c r="AS184"/>
  <c r="AO184"/>
  <c r="AS166"/>
  <c r="BA166"/>
  <c r="BI166"/>
  <c r="AT168"/>
  <c r="BB168"/>
  <c r="BJ168"/>
  <c r="AR169"/>
  <c r="AZ169"/>
  <c r="BH169"/>
  <c r="AS170"/>
  <c r="BA170"/>
  <c r="BI170"/>
  <c r="AT172"/>
  <c r="BB172"/>
  <c r="BJ172"/>
  <c r="AR173"/>
  <c r="AZ173"/>
  <c r="BH173"/>
  <c r="AS174"/>
  <c r="BA174"/>
  <c r="BI174"/>
  <c r="AT176"/>
  <c r="BB176"/>
  <c r="BJ176"/>
  <c r="AR177"/>
  <c r="AZ177"/>
  <c r="BH177"/>
  <c r="AS178"/>
  <c r="BA178"/>
  <c r="BI178"/>
  <c r="AT180"/>
  <c r="BB180"/>
  <c r="BJ180"/>
  <c r="AR181"/>
  <c r="AZ181"/>
  <c r="BH181"/>
  <c r="AS182"/>
  <c r="BA182"/>
  <c r="BI182"/>
  <c r="AT184"/>
  <c r="BB184"/>
  <c r="BJ184"/>
  <c r="BL11" i="10"/>
  <c r="BH11"/>
  <c r="BD11"/>
  <c r="AZ11"/>
  <c r="AV11"/>
  <c r="AR11"/>
  <c r="AN11"/>
  <c r="BM11"/>
  <c r="BG11"/>
  <c r="BB11"/>
  <c r="AW11"/>
  <c r="AQ11"/>
  <c r="BO11"/>
  <c r="BE11"/>
  <c r="AT11"/>
  <c r="AO11"/>
  <c r="BK11"/>
  <c r="BF11"/>
  <c r="BA11"/>
  <c r="AU11"/>
  <c r="AP11"/>
  <c r="BN11"/>
  <c r="BI11"/>
  <c r="BC11"/>
  <c r="AX11"/>
  <c r="AS11"/>
  <c r="AM11"/>
  <c r="BJ11"/>
  <c r="AY11"/>
  <c r="BO34"/>
  <c r="BK34"/>
  <c r="BG34"/>
  <c r="BC34"/>
  <c r="AY34"/>
  <c r="AU34"/>
  <c r="AQ34"/>
  <c r="AM34"/>
  <c r="BJ34"/>
  <c r="BE34"/>
  <c r="AZ34"/>
  <c r="AT34"/>
  <c r="AO34"/>
  <c r="BN34"/>
  <c r="BI34"/>
  <c r="BD34"/>
  <c r="AX34"/>
  <c r="AS34"/>
  <c r="AN34"/>
  <c r="BH34"/>
  <c r="AW34"/>
  <c r="BL34"/>
  <c r="BA34"/>
  <c r="AP34"/>
  <c r="BM34"/>
  <c r="BB34"/>
  <c r="AR34"/>
  <c r="BF34"/>
  <c r="AV34"/>
  <c r="BM19"/>
  <c r="BI19"/>
  <c r="BL19"/>
  <c r="BH19"/>
  <c r="BD19"/>
  <c r="AZ19"/>
  <c r="AV19"/>
  <c r="AR19"/>
  <c r="AN19"/>
  <c r="BO19"/>
  <c r="BG19"/>
  <c r="BB19"/>
  <c r="AW19"/>
  <c r="AQ19"/>
  <c r="BJ19"/>
  <c r="BC19"/>
  <c r="AX19"/>
  <c r="AS19"/>
  <c r="AM19"/>
  <c r="BK19"/>
  <c r="BE19"/>
  <c r="AY19"/>
  <c r="AT19"/>
  <c r="AO19"/>
  <c r="BN19"/>
  <c r="BF19"/>
  <c r="BA19"/>
  <c r="AU19"/>
  <c r="AP19"/>
  <c r="BL53"/>
  <c r="BH53"/>
  <c r="BD53"/>
  <c r="AZ53"/>
  <c r="AV53"/>
  <c r="AR53"/>
  <c r="AN53"/>
  <c r="BK53"/>
  <c r="BF53"/>
  <c r="BA53"/>
  <c r="AU53"/>
  <c r="AP53"/>
  <c r="BO53"/>
  <c r="BJ53"/>
  <c r="BE53"/>
  <c r="AY53"/>
  <c r="AT53"/>
  <c r="AO53"/>
  <c r="BO60"/>
  <c r="BK60"/>
  <c r="BG60"/>
  <c r="BC60"/>
  <c r="AY60"/>
  <c r="AU60"/>
  <c r="AQ60"/>
  <c r="AM60"/>
  <c r="BJ60"/>
  <c r="BE60"/>
  <c r="AZ60"/>
  <c r="AT60"/>
  <c r="AO60"/>
  <c r="BN60"/>
  <c r="BI60"/>
  <c r="BD60"/>
  <c r="AX60"/>
  <c r="AS60"/>
  <c r="AN60"/>
  <c r="BL61"/>
  <c r="BH61"/>
  <c r="BD61"/>
  <c r="AZ61"/>
  <c r="AV61"/>
  <c r="AR61"/>
  <c r="AN61"/>
  <c r="BK61"/>
  <c r="BF61"/>
  <c r="BA61"/>
  <c r="AU61"/>
  <c r="AP61"/>
  <c r="BO61"/>
  <c r="BJ61"/>
  <c r="BE61"/>
  <c r="AY61"/>
  <c r="AT61"/>
  <c r="AO61"/>
  <c r="BO68"/>
  <c r="BK68"/>
  <c r="BG68"/>
  <c r="BC68"/>
  <c r="AY68"/>
  <c r="AU68"/>
  <c r="AQ68"/>
  <c r="AM68"/>
  <c r="BJ68"/>
  <c r="BE68"/>
  <c r="AZ68"/>
  <c r="AT68"/>
  <c r="AO68"/>
  <c r="BN68"/>
  <c r="BI68"/>
  <c r="BD68"/>
  <c r="AX68"/>
  <c r="AS68"/>
  <c r="AN68"/>
  <c r="BL69"/>
  <c r="BN69"/>
  <c r="BI69"/>
  <c r="BE69"/>
  <c r="BA69"/>
  <c r="AW69"/>
  <c r="AS69"/>
  <c r="AO69"/>
  <c r="BM69"/>
  <c r="BH69"/>
  <c r="BD69"/>
  <c r="AZ69"/>
  <c r="AV69"/>
  <c r="AR69"/>
  <c r="AN69"/>
  <c r="BG69"/>
  <c r="AY69"/>
  <c r="AQ69"/>
  <c r="BO69"/>
  <c r="BF69"/>
  <c r="AX69"/>
  <c r="AP69"/>
  <c r="BM82"/>
  <c r="BI82"/>
  <c r="BE82"/>
  <c r="BA82"/>
  <c r="AW82"/>
  <c r="AS82"/>
  <c r="AO82"/>
  <c r="BK82"/>
  <c r="BF82"/>
  <c r="AZ82"/>
  <c r="AU82"/>
  <c r="AP82"/>
  <c r="BO82"/>
  <c r="BJ82"/>
  <c r="BD82"/>
  <c r="AY82"/>
  <c r="AT82"/>
  <c r="AN82"/>
  <c r="BL82"/>
  <c r="BB82"/>
  <c r="AQ82"/>
  <c r="BH82"/>
  <c r="AX82"/>
  <c r="AM82"/>
  <c r="BM8"/>
  <c r="BI8"/>
  <c r="BE8"/>
  <c r="BA8"/>
  <c r="AW8"/>
  <c r="AS8"/>
  <c r="AO8"/>
  <c r="BM16"/>
  <c r="BI16"/>
  <c r="BE16"/>
  <c r="BA16"/>
  <c r="AW16"/>
  <c r="AS16"/>
  <c r="AO16"/>
  <c r="BL22"/>
  <c r="BH22"/>
  <c r="BD22"/>
  <c r="AZ22"/>
  <c r="AV22"/>
  <c r="AR22"/>
  <c r="AN22"/>
  <c r="BO22"/>
  <c r="BK22"/>
  <c r="BG22"/>
  <c r="BC22"/>
  <c r="AY22"/>
  <c r="AU22"/>
  <c r="AQ22"/>
  <c r="AM22"/>
  <c r="BL23"/>
  <c r="BH23"/>
  <c r="BD23"/>
  <c r="AZ23"/>
  <c r="AV23"/>
  <c r="BN23"/>
  <c r="BI23"/>
  <c r="BC23"/>
  <c r="AX23"/>
  <c r="AS23"/>
  <c r="AO23"/>
  <c r="BM23"/>
  <c r="BG23"/>
  <c r="BB23"/>
  <c r="AW23"/>
  <c r="AR23"/>
  <c r="AN23"/>
  <c r="BN25"/>
  <c r="BJ25"/>
  <c r="BF25"/>
  <c r="BB25"/>
  <c r="AX25"/>
  <c r="AT25"/>
  <c r="AP25"/>
  <c r="BO25"/>
  <c r="BI25"/>
  <c r="BD25"/>
  <c r="AY25"/>
  <c r="AS25"/>
  <c r="AN25"/>
  <c r="BM25"/>
  <c r="BH25"/>
  <c r="BC25"/>
  <c r="AW25"/>
  <c r="AR25"/>
  <c r="AM25"/>
  <c r="BL27"/>
  <c r="BH27"/>
  <c r="BD27"/>
  <c r="AZ27"/>
  <c r="AV27"/>
  <c r="AR27"/>
  <c r="AN27"/>
  <c r="BK27"/>
  <c r="BF27"/>
  <c r="BA27"/>
  <c r="AU27"/>
  <c r="AP27"/>
  <c r="BO27"/>
  <c r="BJ27"/>
  <c r="BE27"/>
  <c r="AY27"/>
  <c r="AT27"/>
  <c r="AO27"/>
  <c r="BL57"/>
  <c r="BH57"/>
  <c r="BD57"/>
  <c r="AZ57"/>
  <c r="AV57"/>
  <c r="AR57"/>
  <c r="AN57"/>
  <c r="BN57"/>
  <c r="BI57"/>
  <c r="BC57"/>
  <c r="AX57"/>
  <c r="AS57"/>
  <c r="AM57"/>
  <c r="BM57"/>
  <c r="BG57"/>
  <c r="BB57"/>
  <c r="AW57"/>
  <c r="AQ57"/>
  <c r="BN71"/>
  <c r="BJ71"/>
  <c r="BF71"/>
  <c r="BB71"/>
  <c r="AX71"/>
  <c r="AT71"/>
  <c r="AP71"/>
  <c r="BO71"/>
  <c r="BI71"/>
  <c r="BD71"/>
  <c r="AY71"/>
  <c r="AS71"/>
  <c r="AN71"/>
  <c r="BM71"/>
  <c r="BH71"/>
  <c r="BC71"/>
  <c r="AW71"/>
  <c r="AR71"/>
  <c r="AM71"/>
  <c r="BE71"/>
  <c r="AU71"/>
  <c r="BL71"/>
  <c r="BA71"/>
  <c r="AQ71"/>
  <c r="BN9"/>
  <c r="BJ9"/>
  <c r="BF9"/>
  <c r="BB9"/>
  <c r="AX9"/>
  <c r="AT9"/>
  <c r="AP9"/>
  <c r="BO10"/>
  <c r="BK10"/>
  <c r="BG10"/>
  <c r="BC10"/>
  <c r="AY10"/>
  <c r="AU10"/>
  <c r="AQ10"/>
  <c r="AM10"/>
  <c r="BN17"/>
  <c r="BJ17"/>
  <c r="BF17"/>
  <c r="BB17"/>
  <c r="AX17"/>
  <c r="AT17"/>
  <c r="AP17"/>
  <c r="BO18"/>
  <c r="BK18"/>
  <c r="BG18"/>
  <c r="BC18"/>
  <c r="AY18"/>
  <c r="AU18"/>
  <c r="AQ18"/>
  <c r="AM18"/>
  <c r="BL31"/>
  <c r="BH31"/>
  <c r="BD31"/>
  <c r="AZ31"/>
  <c r="AV31"/>
  <c r="AR31"/>
  <c r="AN31"/>
  <c r="BN31"/>
  <c r="BI31"/>
  <c r="BC31"/>
  <c r="AX31"/>
  <c r="AS31"/>
  <c r="AM31"/>
  <c r="BM31"/>
  <c r="BG31"/>
  <c r="BB31"/>
  <c r="AW31"/>
  <c r="AQ31"/>
  <c r="BM36"/>
  <c r="BI36"/>
  <c r="BE36"/>
  <c r="BA36"/>
  <c r="AW36"/>
  <c r="AS36"/>
  <c r="AO36"/>
  <c r="BF36"/>
  <c r="AZ36"/>
  <c r="AU36"/>
  <c r="AP36"/>
  <c r="BO36"/>
  <c r="BJ36"/>
  <c r="BD36"/>
  <c r="AY36"/>
  <c r="AT36"/>
  <c r="AN36"/>
  <c r="BO72"/>
  <c r="BK72"/>
  <c r="BG72"/>
  <c r="BC72"/>
  <c r="AY72"/>
  <c r="AU72"/>
  <c r="AQ72"/>
  <c r="AM72"/>
  <c r="BJ72"/>
  <c r="BE72"/>
  <c r="AZ72"/>
  <c r="AT72"/>
  <c r="AO72"/>
  <c r="BN72"/>
  <c r="BI72"/>
  <c r="BD72"/>
  <c r="AX72"/>
  <c r="AS72"/>
  <c r="AN72"/>
  <c r="BF72"/>
  <c r="AV72"/>
  <c r="BM72"/>
  <c r="BB72"/>
  <c r="AR72"/>
  <c r="BO80"/>
  <c r="BK80"/>
  <c r="BG80"/>
  <c r="BC80"/>
  <c r="AY80"/>
  <c r="AU80"/>
  <c r="AQ80"/>
  <c r="AM80"/>
  <c r="BJ80"/>
  <c r="BE80"/>
  <c r="AZ80"/>
  <c r="AT80"/>
  <c r="AO80"/>
  <c r="BN80"/>
  <c r="BI80"/>
  <c r="BD80"/>
  <c r="AX80"/>
  <c r="AS80"/>
  <c r="AN80"/>
  <c r="BF80"/>
  <c r="AV80"/>
  <c r="BM80"/>
  <c r="BB80"/>
  <c r="AR80"/>
  <c r="BO104"/>
  <c r="BK104"/>
  <c r="BG104"/>
  <c r="BC104"/>
  <c r="AY104"/>
  <c r="AU104"/>
  <c r="AQ104"/>
  <c r="AM104"/>
  <c r="BJ104"/>
  <c r="BE104"/>
  <c r="AZ104"/>
  <c r="AT104"/>
  <c r="AO104"/>
  <c r="BL104"/>
  <c r="BD104"/>
  <c r="AW104"/>
  <c r="AP104"/>
  <c r="BI104"/>
  <c r="BB104"/>
  <c r="AV104"/>
  <c r="AN104"/>
  <c r="BH104"/>
  <c r="AS104"/>
  <c r="BF104"/>
  <c r="AR104"/>
  <c r="BL125"/>
  <c r="BH125"/>
  <c r="BD125"/>
  <c r="AZ125"/>
  <c r="AV125"/>
  <c r="AR125"/>
  <c r="AN125"/>
  <c r="BN125"/>
  <c r="BI125"/>
  <c r="BC125"/>
  <c r="AX125"/>
  <c r="AS125"/>
  <c r="AM125"/>
  <c r="BM125"/>
  <c r="BF125"/>
  <c r="AY125"/>
  <c r="AQ125"/>
  <c r="BK125"/>
  <c r="BE125"/>
  <c r="AW125"/>
  <c r="AP125"/>
  <c r="BG125"/>
  <c r="AT125"/>
  <c r="BB125"/>
  <c r="AO125"/>
  <c r="BO128"/>
  <c r="BK128"/>
  <c r="BG128"/>
  <c r="BC128"/>
  <c r="AY128"/>
  <c r="AU128"/>
  <c r="AQ128"/>
  <c r="AM128"/>
  <c r="BJ128"/>
  <c r="BE128"/>
  <c r="AZ128"/>
  <c r="AT128"/>
  <c r="AO128"/>
  <c r="BL128"/>
  <c r="BD128"/>
  <c r="AW128"/>
  <c r="AP128"/>
  <c r="BI128"/>
  <c r="BB128"/>
  <c r="AV128"/>
  <c r="AN128"/>
  <c r="BF128"/>
  <c r="AR128"/>
  <c r="BN128"/>
  <c r="BA128"/>
  <c r="BM147"/>
  <c r="BI147"/>
  <c r="BE147"/>
  <c r="BA147"/>
  <c r="AW147"/>
  <c r="AS147"/>
  <c r="AO147"/>
  <c r="BN147"/>
  <c r="BJ147"/>
  <c r="BF147"/>
  <c r="BB147"/>
  <c r="AX147"/>
  <c r="AT147"/>
  <c r="AP147"/>
  <c r="BK147"/>
  <c r="BC147"/>
  <c r="AU147"/>
  <c r="AM147"/>
  <c r="BO147"/>
  <c r="BD147"/>
  <c r="AR147"/>
  <c r="BG147"/>
  <c r="AQ147"/>
  <c r="AZ147"/>
  <c r="AN147"/>
  <c r="BH147"/>
  <c r="AY147"/>
  <c r="AQ13"/>
  <c r="BA13"/>
  <c r="BG13"/>
  <c r="BL13"/>
  <c r="AW53"/>
  <c r="BG53"/>
  <c r="AW60"/>
  <c r="BH60"/>
  <c r="AW61"/>
  <c r="BG61"/>
  <c r="AW68"/>
  <c r="BH68"/>
  <c r="BB69"/>
  <c r="BG82"/>
  <c r="AV8"/>
  <c r="BB8"/>
  <c r="BL8"/>
  <c r="AO13"/>
  <c r="AU13"/>
  <c r="AZ13"/>
  <c r="BE13"/>
  <c r="BK13"/>
  <c r="AP14"/>
  <c r="AV14"/>
  <c r="BA14"/>
  <c r="BF14"/>
  <c r="BL14"/>
  <c r="AV16"/>
  <c r="BB16"/>
  <c r="BG16"/>
  <c r="BL16"/>
  <c r="AT22"/>
  <c r="BJ22"/>
  <c r="AT23"/>
  <c r="BE23"/>
  <c r="BO23"/>
  <c r="AV25"/>
  <c r="BG25"/>
  <c r="AW27"/>
  <c r="BG27"/>
  <c r="AR28"/>
  <c r="BC28"/>
  <c r="BN28"/>
  <c r="BF52"/>
  <c r="BC53"/>
  <c r="AQ54"/>
  <c r="BL54"/>
  <c r="AN55"/>
  <c r="AY55"/>
  <c r="BI55"/>
  <c r="BF57"/>
  <c r="BD58"/>
  <c r="AU59"/>
  <c r="BE59"/>
  <c r="AV60"/>
  <c r="AS61"/>
  <c r="BB62"/>
  <c r="BL64"/>
  <c r="AT64"/>
  <c r="BE64"/>
  <c r="AU65"/>
  <c r="BO66"/>
  <c r="BG71"/>
  <c r="AP72"/>
  <c r="BL72"/>
  <c r="AW73"/>
  <c r="BC74"/>
  <c r="AR75"/>
  <c r="BM75"/>
  <c r="AN76"/>
  <c r="BI76"/>
  <c r="AP77"/>
  <c r="BK77"/>
  <c r="AU78"/>
  <c r="BG79"/>
  <c r="BL80"/>
  <c r="BM83"/>
  <c r="AP7"/>
  <c r="AU7"/>
  <c r="BA7"/>
  <c r="BF7"/>
  <c r="AP8"/>
  <c r="AU8"/>
  <c r="AZ8"/>
  <c r="BF8"/>
  <c r="BK8"/>
  <c r="AQ9"/>
  <c r="AV9"/>
  <c r="BA9"/>
  <c r="BG9"/>
  <c r="BL9"/>
  <c r="AR10"/>
  <c r="AW10"/>
  <c r="BB10"/>
  <c r="BH10"/>
  <c r="BM10"/>
  <c r="AN13"/>
  <c r="AS13"/>
  <c r="AY13"/>
  <c r="BD13"/>
  <c r="BI13"/>
  <c r="AO14"/>
  <c r="AT14"/>
  <c r="AZ14"/>
  <c r="BE14"/>
  <c r="AP15"/>
  <c r="AU15"/>
  <c r="BA15"/>
  <c r="BF15"/>
  <c r="AP16"/>
  <c r="AU16"/>
  <c r="AZ16"/>
  <c r="BF16"/>
  <c r="BK16"/>
  <c r="AQ17"/>
  <c r="AV17"/>
  <c r="BA17"/>
  <c r="BG17"/>
  <c r="BL17"/>
  <c r="AR18"/>
  <c r="AW18"/>
  <c r="BB18"/>
  <c r="BH18"/>
  <c r="BM18"/>
  <c r="AR21"/>
  <c r="AZ21"/>
  <c r="AS22"/>
  <c r="BA22"/>
  <c r="BI22"/>
  <c r="AQ23"/>
  <c r="BA23"/>
  <c r="BK23"/>
  <c r="AU25"/>
  <c r="BE25"/>
  <c r="AV26"/>
  <c r="AS27"/>
  <c r="BC27"/>
  <c r="BN27"/>
  <c r="AQ28"/>
  <c r="BB28"/>
  <c r="AU31"/>
  <c r="BF31"/>
  <c r="AV36"/>
  <c r="BG36"/>
  <c r="BN36"/>
  <c r="AR52"/>
  <c r="BB52"/>
  <c r="AQ53"/>
  <c r="BB53"/>
  <c r="BM53"/>
  <c r="AM54"/>
  <c r="AX54"/>
  <c r="BH54"/>
  <c r="AM55"/>
  <c r="AW55"/>
  <c r="BH55"/>
  <c r="AS56"/>
  <c r="BD56"/>
  <c r="BN56"/>
  <c r="AT57"/>
  <c r="BE57"/>
  <c r="BO57"/>
  <c r="AP58"/>
  <c r="AZ58"/>
  <c r="BK58"/>
  <c r="AQ59"/>
  <c r="BA59"/>
  <c r="AR60"/>
  <c r="BB60"/>
  <c r="BM60"/>
  <c r="AQ61"/>
  <c r="BB61"/>
  <c r="BM61"/>
  <c r="AM62"/>
  <c r="AX62"/>
  <c r="BH62"/>
  <c r="AM63"/>
  <c r="AW63"/>
  <c r="BH63"/>
  <c r="AS64"/>
  <c r="BD64"/>
  <c r="BN64"/>
  <c r="AT65"/>
  <c r="BE65"/>
  <c r="AP66"/>
  <c r="AZ66"/>
  <c r="BK66"/>
  <c r="AQ67"/>
  <c r="BA67"/>
  <c r="AR68"/>
  <c r="BB68"/>
  <c r="BM68"/>
  <c r="AT69"/>
  <c r="BJ69"/>
  <c r="AN70"/>
  <c r="BJ70"/>
  <c r="AZ71"/>
  <c r="BH72"/>
  <c r="AM73"/>
  <c r="BI73"/>
  <c r="BK75"/>
  <c r="BD75"/>
  <c r="AZ76"/>
  <c r="AO77"/>
  <c r="BJ77"/>
  <c r="AN78"/>
  <c r="BJ78"/>
  <c r="BH80"/>
  <c r="AM81"/>
  <c r="BI81"/>
  <c r="AV82"/>
  <c r="BK83"/>
  <c r="BD83"/>
  <c r="AZ84"/>
  <c r="AO85"/>
  <c r="BN104"/>
  <c r="BO125"/>
  <c r="BM128"/>
  <c r="BN13"/>
  <c r="BJ13"/>
  <c r="BF13"/>
  <c r="BB13"/>
  <c r="AX13"/>
  <c r="AT13"/>
  <c r="AP13"/>
  <c r="BO14"/>
  <c r="BK14"/>
  <c r="BG14"/>
  <c r="BC14"/>
  <c r="AY14"/>
  <c r="AU14"/>
  <c r="AQ14"/>
  <c r="AM14"/>
  <c r="BM28"/>
  <c r="BI28"/>
  <c r="BE28"/>
  <c r="BA28"/>
  <c r="AW28"/>
  <c r="AS28"/>
  <c r="AO28"/>
  <c r="BK28"/>
  <c r="BF28"/>
  <c r="AZ28"/>
  <c r="AU28"/>
  <c r="AP28"/>
  <c r="BO28"/>
  <c r="BJ28"/>
  <c r="BD28"/>
  <c r="AY28"/>
  <c r="AT28"/>
  <c r="AN28"/>
  <c r="BO52"/>
  <c r="BK52"/>
  <c r="BG52"/>
  <c r="BC52"/>
  <c r="AY52"/>
  <c r="AU52"/>
  <c r="AQ52"/>
  <c r="AM52"/>
  <c r="BJ52"/>
  <c r="BE52"/>
  <c r="AZ52"/>
  <c r="AT52"/>
  <c r="AO52"/>
  <c r="BN52"/>
  <c r="BI52"/>
  <c r="BD52"/>
  <c r="AX52"/>
  <c r="AS52"/>
  <c r="AN52"/>
  <c r="BN59"/>
  <c r="BJ59"/>
  <c r="BF59"/>
  <c r="BB59"/>
  <c r="AX59"/>
  <c r="AT59"/>
  <c r="AP59"/>
  <c r="BO59"/>
  <c r="BI59"/>
  <c r="BD59"/>
  <c r="AY59"/>
  <c r="AS59"/>
  <c r="AN59"/>
  <c r="BM59"/>
  <c r="BH59"/>
  <c r="BC59"/>
  <c r="AW59"/>
  <c r="AR59"/>
  <c r="AM59"/>
  <c r="BN67"/>
  <c r="BJ67"/>
  <c r="BF67"/>
  <c r="BB67"/>
  <c r="AX67"/>
  <c r="AT67"/>
  <c r="AP67"/>
  <c r="BO67"/>
  <c r="BI67"/>
  <c r="BD67"/>
  <c r="AY67"/>
  <c r="AS67"/>
  <c r="AN67"/>
  <c r="BM67"/>
  <c r="BH67"/>
  <c r="BC67"/>
  <c r="AW67"/>
  <c r="AR67"/>
  <c r="AM67"/>
  <c r="BM74"/>
  <c r="BI74"/>
  <c r="BE74"/>
  <c r="BA74"/>
  <c r="AW74"/>
  <c r="AS74"/>
  <c r="AO74"/>
  <c r="BK74"/>
  <c r="BF74"/>
  <c r="AZ74"/>
  <c r="AU74"/>
  <c r="AP74"/>
  <c r="BO74"/>
  <c r="BJ74"/>
  <c r="BD74"/>
  <c r="AY74"/>
  <c r="AT74"/>
  <c r="AN74"/>
  <c r="BL74"/>
  <c r="BB74"/>
  <c r="AQ74"/>
  <c r="BH74"/>
  <c r="AX74"/>
  <c r="AM74"/>
  <c r="BL7"/>
  <c r="BH7"/>
  <c r="BD7"/>
  <c r="AZ7"/>
  <c r="AV7"/>
  <c r="AR7"/>
  <c r="AN7"/>
  <c r="BL15"/>
  <c r="BH15"/>
  <c r="BD15"/>
  <c r="AZ15"/>
  <c r="AV15"/>
  <c r="AR15"/>
  <c r="AN15"/>
  <c r="BO21"/>
  <c r="BK21"/>
  <c r="BG21"/>
  <c r="BC21"/>
  <c r="AY21"/>
  <c r="AU21"/>
  <c r="AQ21"/>
  <c r="AM21"/>
  <c r="BN21"/>
  <c r="BJ21"/>
  <c r="BF21"/>
  <c r="BB21"/>
  <c r="AX21"/>
  <c r="AT21"/>
  <c r="AP21"/>
  <c r="BO26"/>
  <c r="BK26"/>
  <c r="BG26"/>
  <c r="BC26"/>
  <c r="AY26"/>
  <c r="AU26"/>
  <c r="AQ26"/>
  <c r="AM26"/>
  <c r="BJ26"/>
  <c r="BE26"/>
  <c r="AZ26"/>
  <c r="AT26"/>
  <c r="AO26"/>
  <c r="BN26"/>
  <c r="BI26"/>
  <c r="BD26"/>
  <c r="AX26"/>
  <c r="AS26"/>
  <c r="AN26"/>
  <c r="BN78"/>
  <c r="BH78"/>
  <c r="BC78"/>
  <c r="AX78"/>
  <c r="AR78"/>
  <c r="AM78"/>
  <c r="BN70"/>
  <c r="BH70"/>
  <c r="BC70"/>
  <c r="AX70"/>
  <c r="AR70"/>
  <c r="AM70"/>
  <c r="BE84"/>
  <c r="AT84"/>
  <c r="BI83"/>
  <c r="AY83"/>
  <c r="AN83"/>
  <c r="BO78"/>
  <c r="BD78"/>
  <c r="AT78"/>
  <c r="BE76"/>
  <c r="AT76"/>
  <c r="BI75"/>
  <c r="AY75"/>
  <c r="AN75"/>
  <c r="BO70"/>
  <c r="BD70"/>
  <c r="AT70"/>
  <c r="BN66"/>
  <c r="BH66"/>
  <c r="BC66"/>
  <c r="AX66"/>
  <c r="AR66"/>
  <c r="AM66"/>
  <c r="BN58"/>
  <c r="BH58"/>
  <c r="BC58"/>
  <c r="AX58"/>
  <c r="AR58"/>
  <c r="AM58"/>
  <c r="BN84"/>
  <c r="BD84"/>
  <c r="AS84"/>
  <c r="BH83"/>
  <c r="AW83"/>
  <c r="AM83"/>
  <c r="BK78"/>
  <c r="AZ78"/>
  <c r="AP78"/>
  <c r="BN76"/>
  <c r="BD76"/>
  <c r="AS76"/>
  <c r="BH75"/>
  <c r="AW75"/>
  <c r="AM75"/>
  <c r="BK70"/>
  <c r="AZ70"/>
  <c r="AP70"/>
  <c r="BL65"/>
  <c r="BH65"/>
  <c r="BD65"/>
  <c r="AZ65"/>
  <c r="AV65"/>
  <c r="AR65"/>
  <c r="AN65"/>
  <c r="BN65"/>
  <c r="BI65"/>
  <c r="BC65"/>
  <c r="AX65"/>
  <c r="AS65"/>
  <c r="AM65"/>
  <c r="BM65"/>
  <c r="BG65"/>
  <c r="BB65"/>
  <c r="AW65"/>
  <c r="AQ65"/>
  <c r="BN79"/>
  <c r="BJ79"/>
  <c r="BF79"/>
  <c r="BB79"/>
  <c r="AX79"/>
  <c r="AT79"/>
  <c r="AP79"/>
  <c r="BO79"/>
  <c r="BI79"/>
  <c r="BD79"/>
  <c r="AY79"/>
  <c r="AS79"/>
  <c r="AN79"/>
  <c r="BM79"/>
  <c r="BH79"/>
  <c r="BC79"/>
  <c r="AW79"/>
  <c r="AR79"/>
  <c r="AM79"/>
  <c r="BE79"/>
  <c r="AU79"/>
  <c r="BL79"/>
  <c r="BA79"/>
  <c r="AQ79"/>
  <c r="BM12"/>
  <c r="BI12"/>
  <c r="BE12"/>
  <c r="BA12"/>
  <c r="AW12"/>
  <c r="AS12"/>
  <c r="AO12"/>
  <c r="BN33"/>
  <c r="BJ33"/>
  <c r="BF33"/>
  <c r="BB33"/>
  <c r="AX33"/>
  <c r="AT33"/>
  <c r="AP33"/>
  <c r="BO33"/>
  <c r="BI33"/>
  <c r="BD33"/>
  <c r="AY33"/>
  <c r="AS33"/>
  <c r="AN33"/>
  <c r="BM33"/>
  <c r="BH33"/>
  <c r="BC33"/>
  <c r="AW33"/>
  <c r="AR33"/>
  <c r="AM33"/>
  <c r="BL35"/>
  <c r="BH35"/>
  <c r="BD35"/>
  <c r="AZ35"/>
  <c r="AV35"/>
  <c r="AR35"/>
  <c r="AN35"/>
  <c r="BK35"/>
  <c r="BF35"/>
  <c r="BA35"/>
  <c r="AU35"/>
  <c r="AP35"/>
  <c r="BO35"/>
  <c r="BJ35"/>
  <c r="BE35"/>
  <c r="AY35"/>
  <c r="AT35"/>
  <c r="AO35"/>
  <c r="BL39"/>
  <c r="BH39"/>
  <c r="BD39"/>
  <c r="AZ39"/>
  <c r="AV39"/>
  <c r="AR39"/>
  <c r="AN39"/>
  <c r="BN39"/>
  <c r="BI39"/>
  <c r="BC39"/>
  <c r="AX39"/>
  <c r="AS39"/>
  <c r="AM39"/>
  <c r="BM39"/>
  <c r="BG39"/>
  <c r="BB39"/>
  <c r="AW39"/>
  <c r="AQ39"/>
  <c r="BM54"/>
  <c r="BI54"/>
  <c r="BE54"/>
  <c r="BA54"/>
  <c r="AW54"/>
  <c r="AS54"/>
  <c r="AO54"/>
  <c r="BK54"/>
  <c r="BF54"/>
  <c r="AZ54"/>
  <c r="AU54"/>
  <c r="AP54"/>
  <c r="BO54"/>
  <c r="BJ54"/>
  <c r="BD54"/>
  <c r="AY54"/>
  <c r="AT54"/>
  <c r="AN54"/>
  <c r="BM62"/>
  <c r="BI62"/>
  <c r="BE62"/>
  <c r="BA62"/>
  <c r="AW62"/>
  <c r="AS62"/>
  <c r="AO62"/>
  <c r="BK62"/>
  <c r="BF62"/>
  <c r="AZ62"/>
  <c r="AU62"/>
  <c r="AP62"/>
  <c r="BO62"/>
  <c r="BJ62"/>
  <c r="BD62"/>
  <c r="AY62"/>
  <c r="AT62"/>
  <c r="AN62"/>
  <c r="BL73"/>
  <c r="BH73"/>
  <c r="BD73"/>
  <c r="AZ73"/>
  <c r="AV73"/>
  <c r="AR73"/>
  <c r="AN73"/>
  <c r="BK73"/>
  <c r="BF73"/>
  <c r="BA73"/>
  <c r="AU73"/>
  <c r="AP73"/>
  <c r="BO73"/>
  <c r="BJ73"/>
  <c r="BE73"/>
  <c r="AY73"/>
  <c r="AT73"/>
  <c r="AO73"/>
  <c r="BN73"/>
  <c r="BC73"/>
  <c r="AS73"/>
  <c r="BM73"/>
  <c r="BB73"/>
  <c r="AQ73"/>
  <c r="BL81"/>
  <c r="BH81"/>
  <c r="BD81"/>
  <c r="AZ81"/>
  <c r="AV81"/>
  <c r="AR81"/>
  <c r="AN81"/>
  <c r="BK81"/>
  <c r="BF81"/>
  <c r="BA81"/>
  <c r="AU81"/>
  <c r="AP81"/>
  <c r="BO81"/>
  <c r="BJ81"/>
  <c r="BE81"/>
  <c r="AY81"/>
  <c r="AT81"/>
  <c r="AO81"/>
  <c r="BN81"/>
  <c r="BC81"/>
  <c r="AS81"/>
  <c r="BM81"/>
  <c r="BB81"/>
  <c r="AQ81"/>
  <c r="BL101"/>
  <c r="BH101"/>
  <c r="BD101"/>
  <c r="AZ101"/>
  <c r="AV101"/>
  <c r="AR101"/>
  <c r="AN101"/>
  <c r="BN101"/>
  <c r="BI101"/>
  <c r="BC101"/>
  <c r="AX101"/>
  <c r="AS101"/>
  <c r="AM101"/>
  <c r="BM101"/>
  <c r="BF101"/>
  <c r="AY101"/>
  <c r="AQ101"/>
  <c r="BK101"/>
  <c r="BE101"/>
  <c r="AW101"/>
  <c r="AP101"/>
  <c r="BJ101"/>
  <c r="AU101"/>
  <c r="BG101"/>
  <c r="AT101"/>
  <c r="BO112"/>
  <c r="BK112"/>
  <c r="BG112"/>
  <c r="BC112"/>
  <c r="AY112"/>
  <c r="AU112"/>
  <c r="AQ112"/>
  <c r="AM112"/>
  <c r="BJ112"/>
  <c r="BE112"/>
  <c r="AZ112"/>
  <c r="AT112"/>
  <c r="AO112"/>
  <c r="BL112"/>
  <c r="BD112"/>
  <c r="AW112"/>
  <c r="AP112"/>
  <c r="BI112"/>
  <c r="BB112"/>
  <c r="AV112"/>
  <c r="AN112"/>
  <c r="BM112"/>
  <c r="AX112"/>
  <c r="BH112"/>
  <c r="AS112"/>
  <c r="BO149"/>
  <c r="BK149"/>
  <c r="BG149"/>
  <c r="BC149"/>
  <c r="AY149"/>
  <c r="AU149"/>
  <c r="AQ149"/>
  <c r="AM149"/>
  <c r="BL149"/>
  <c r="BH149"/>
  <c r="BD149"/>
  <c r="AZ149"/>
  <c r="AV149"/>
  <c r="AR149"/>
  <c r="AN149"/>
  <c r="BM149"/>
  <c r="BE149"/>
  <c r="AW149"/>
  <c r="AO149"/>
  <c r="BF149"/>
  <c r="AT149"/>
  <c r="BJ149"/>
  <c r="AX149"/>
  <c r="BI149"/>
  <c r="AS149"/>
  <c r="BA149"/>
  <c r="AP149"/>
  <c r="AV13"/>
  <c r="AR14"/>
  <c r="AW14"/>
  <c r="BB14"/>
  <c r="BH14"/>
  <c r="BM14"/>
  <c r="AV28"/>
  <c r="BG28"/>
  <c r="AW52"/>
  <c r="BH52"/>
  <c r="AV59"/>
  <c r="BG59"/>
  <c r="AV67"/>
  <c r="BG67"/>
  <c r="BG74"/>
  <c r="AQ7"/>
  <c r="AW7"/>
  <c r="BB7"/>
  <c r="BG7"/>
  <c r="BM7"/>
  <c r="AQ8"/>
  <c r="BG8"/>
  <c r="AQ15"/>
  <c r="AW15"/>
  <c r="BB15"/>
  <c r="BG15"/>
  <c r="BM15"/>
  <c r="AQ16"/>
  <c r="AS21"/>
  <c r="BA21"/>
  <c r="BI21"/>
  <c r="BB22"/>
  <c r="AW26"/>
  <c r="BH26"/>
  <c r="AV52"/>
  <c r="AS53"/>
  <c r="BN53"/>
  <c r="BB54"/>
  <c r="BL56"/>
  <c r="AT56"/>
  <c r="BE56"/>
  <c r="AU57"/>
  <c r="AT58"/>
  <c r="BO58"/>
  <c r="BF60"/>
  <c r="BC61"/>
  <c r="BN61"/>
  <c r="AQ62"/>
  <c r="BL62"/>
  <c r="AN63"/>
  <c r="AY63"/>
  <c r="BI63"/>
  <c r="BF65"/>
  <c r="AT66"/>
  <c r="BD66"/>
  <c r="AU67"/>
  <c r="BE67"/>
  <c r="AV68"/>
  <c r="BF68"/>
  <c r="AU69"/>
  <c r="BK69"/>
  <c r="AU70"/>
  <c r="AP80"/>
  <c r="AW81"/>
  <c r="BC82"/>
  <c r="AR83"/>
  <c r="AN84"/>
  <c r="BI84"/>
  <c r="AP85"/>
  <c r="BK85"/>
  <c r="AO7"/>
  <c r="AT7"/>
  <c r="AY7"/>
  <c r="BE7"/>
  <c r="BJ7"/>
  <c r="BO7"/>
  <c r="AN8"/>
  <c r="AT8"/>
  <c r="AY8"/>
  <c r="BD8"/>
  <c r="BJ8"/>
  <c r="BO8"/>
  <c r="AO9"/>
  <c r="AU9"/>
  <c r="AZ9"/>
  <c r="BE9"/>
  <c r="BK9"/>
  <c r="AP10"/>
  <c r="AV10"/>
  <c r="BA10"/>
  <c r="BF10"/>
  <c r="BL10"/>
  <c r="AQ12"/>
  <c r="AV12"/>
  <c r="BB12"/>
  <c r="BG12"/>
  <c r="BL12"/>
  <c r="AM13"/>
  <c r="AR13"/>
  <c r="AW13"/>
  <c r="BC13"/>
  <c r="BH13"/>
  <c r="BM13"/>
  <c r="AN14"/>
  <c r="AS14"/>
  <c r="AX14"/>
  <c r="BD14"/>
  <c r="BI14"/>
  <c r="BN14"/>
  <c r="AO15"/>
  <c r="AT15"/>
  <c r="AY15"/>
  <c r="BE15"/>
  <c r="BJ15"/>
  <c r="BO15"/>
  <c r="AN16"/>
  <c r="AT16"/>
  <c r="AY16"/>
  <c r="BD16"/>
  <c r="BJ16"/>
  <c r="BO16"/>
  <c r="AO17"/>
  <c r="AU17"/>
  <c r="AZ17"/>
  <c r="BE17"/>
  <c r="BK17"/>
  <c r="AP18"/>
  <c r="AV18"/>
  <c r="BA18"/>
  <c r="BF18"/>
  <c r="BL18"/>
  <c r="AO21"/>
  <c r="AW21"/>
  <c r="BE21"/>
  <c r="BM21"/>
  <c r="AP22"/>
  <c r="AX22"/>
  <c r="BF22"/>
  <c r="BN22"/>
  <c r="AP23"/>
  <c r="AY23"/>
  <c r="BJ23"/>
  <c r="AQ25"/>
  <c r="BA25"/>
  <c r="BL25"/>
  <c r="AR26"/>
  <c r="BB26"/>
  <c r="BM26"/>
  <c r="AQ27"/>
  <c r="BB27"/>
  <c r="BM27"/>
  <c r="AM28"/>
  <c r="AX28"/>
  <c r="BH28"/>
  <c r="AT31"/>
  <c r="BE31"/>
  <c r="BO31"/>
  <c r="AV33"/>
  <c r="BG33"/>
  <c r="AW35"/>
  <c r="BG35"/>
  <c r="AR36"/>
  <c r="BC36"/>
  <c r="BL36"/>
  <c r="AU39"/>
  <c r="BF39"/>
  <c r="AP52"/>
  <c r="BA52"/>
  <c r="BL52"/>
  <c r="AM53"/>
  <c r="AX53"/>
  <c r="BI53"/>
  <c r="AV54"/>
  <c r="BG54"/>
  <c r="BK55"/>
  <c r="AS55"/>
  <c r="BD55"/>
  <c r="BO55"/>
  <c r="AO56"/>
  <c r="AZ56"/>
  <c r="BJ56"/>
  <c r="AP57"/>
  <c r="BA57"/>
  <c r="BK57"/>
  <c r="AN58"/>
  <c r="AY58"/>
  <c r="BJ58"/>
  <c r="AO59"/>
  <c r="AZ59"/>
  <c r="BK59"/>
  <c r="AP60"/>
  <c r="BA60"/>
  <c r="BL60"/>
  <c r="AM61"/>
  <c r="AX61"/>
  <c r="BI61"/>
  <c r="AV62"/>
  <c r="BG62"/>
  <c r="BK63"/>
  <c r="AS63"/>
  <c r="BD63"/>
  <c r="BO63"/>
  <c r="AO64"/>
  <c r="AZ64"/>
  <c r="BJ64"/>
  <c r="AP65"/>
  <c r="BA65"/>
  <c r="BK65"/>
  <c r="AN66"/>
  <c r="AY66"/>
  <c r="BJ66"/>
  <c r="AO67"/>
  <c r="AZ67"/>
  <c r="BK67"/>
  <c r="AP68"/>
  <c r="BA68"/>
  <c r="BL68"/>
  <c r="AM69"/>
  <c r="BC69"/>
  <c r="BF70"/>
  <c r="AV71"/>
  <c r="BA72"/>
  <c r="BG73"/>
  <c r="AR74"/>
  <c r="BN74"/>
  <c r="BC75"/>
  <c r="AX76"/>
  <c r="BO77"/>
  <c r="BA77"/>
  <c r="BF78"/>
  <c r="AV79"/>
  <c r="BA80"/>
  <c r="BG81"/>
  <c r="AR82"/>
  <c r="BN82"/>
  <c r="BC83"/>
  <c r="AX84"/>
  <c r="BO85"/>
  <c r="BA85"/>
  <c r="BO101"/>
  <c r="BM104"/>
  <c r="BN112"/>
  <c r="BJ125"/>
  <c r="BH128"/>
  <c r="BM24"/>
  <c r="BI24"/>
  <c r="BE24"/>
  <c r="BA24"/>
  <c r="AW24"/>
  <c r="AS24"/>
  <c r="AO24"/>
  <c r="BM32"/>
  <c r="BI32"/>
  <c r="BE32"/>
  <c r="BA32"/>
  <c r="AW32"/>
  <c r="AS32"/>
  <c r="AO32"/>
  <c r="BM40"/>
  <c r="BI40"/>
  <c r="BE40"/>
  <c r="BA40"/>
  <c r="AW40"/>
  <c r="AS40"/>
  <c r="AO40"/>
  <c r="BM58"/>
  <c r="BI58"/>
  <c r="BE58"/>
  <c r="BA58"/>
  <c r="AW58"/>
  <c r="AS58"/>
  <c r="AO58"/>
  <c r="BM66"/>
  <c r="BI66"/>
  <c r="BE66"/>
  <c r="BA66"/>
  <c r="AW66"/>
  <c r="AS66"/>
  <c r="AO66"/>
  <c r="BI132"/>
  <c r="BA132"/>
  <c r="AT132"/>
  <c r="AN132"/>
  <c r="BK131"/>
  <c r="BD131"/>
  <c r="AW131"/>
  <c r="AO131"/>
  <c r="BO130"/>
  <c r="BH130"/>
  <c r="BB130"/>
  <c r="AT130"/>
  <c r="AM130"/>
  <c r="BJ126"/>
  <c r="BB126"/>
  <c r="AU126"/>
  <c r="AN126"/>
  <c r="BI124"/>
  <c r="BA124"/>
  <c r="AT124"/>
  <c r="AN124"/>
  <c r="BK123"/>
  <c r="BD123"/>
  <c r="AW123"/>
  <c r="AO123"/>
  <c r="BO122"/>
  <c r="BH122"/>
  <c r="BB122"/>
  <c r="AT122"/>
  <c r="AM122"/>
  <c r="BJ118"/>
  <c r="BB118"/>
  <c r="AU118"/>
  <c r="AN118"/>
  <c r="BI116"/>
  <c r="BA116"/>
  <c r="AT116"/>
  <c r="AN116"/>
  <c r="BK115"/>
  <c r="BD115"/>
  <c r="AW115"/>
  <c r="AO115"/>
  <c r="BO114"/>
  <c r="BH114"/>
  <c r="BB114"/>
  <c r="AT114"/>
  <c r="AM114"/>
  <c r="BJ110"/>
  <c r="BB110"/>
  <c r="AU110"/>
  <c r="AN110"/>
  <c r="BI108"/>
  <c r="BA108"/>
  <c r="AT108"/>
  <c r="AN108"/>
  <c r="BK107"/>
  <c r="BD107"/>
  <c r="AW107"/>
  <c r="AO107"/>
  <c r="BO106"/>
  <c r="BH106"/>
  <c r="BB106"/>
  <c r="AT106"/>
  <c r="AM106"/>
  <c r="BJ102"/>
  <c r="BB102"/>
  <c r="AU102"/>
  <c r="AN102"/>
  <c r="BI100"/>
  <c r="BA100"/>
  <c r="AT100"/>
  <c r="AN100"/>
  <c r="BI131"/>
  <c r="BC131"/>
  <c r="AU131"/>
  <c r="AN131"/>
  <c r="BI123"/>
  <c r="BC123"/>
  <c r="AU123"/>
  <c r="AN123"/>
  <c r="BI115"/>
  <c r="BC115"/>
  <c r="AU115"/>
  <c r="AN115"/>
  <c r="BI107"/>
  <c r="BC107"/>
  <c r="AU107"/>
  <c r="AN107"/>
  <c r="BL117"/>
  <c r="BH117"/>
  <c r="BD117"/>
  <c r="AZ117"/>
  <c r="AV117"/>
  <c r="AR117"/>
  <c r="AN117"/>
  <c r="BN117"/>
  <c r="BI117"/>
  <c r="BC117"/>
  <c r="AX117"/>
  <c r="AS117"/>
  <c r="AM117"/>
  <c r="BM117"/>
  <c r="BF117"/>
  <c r="AY117"/>
  <c r="AQ117"/>
  <c r="BK117"/>
  <c r="BE117"/>
  <c r="AW117"/>
  <c r="AP117"/>
  <c r="BO165"/>
  <c r="BK165"/>
  <c r="BG165"/>
  <c r="BC165"/>
  <c r="AY165"/>
  <c r="AU165"/>
  <c r="AQ165"/>
  <c r="AM165"/>
  <c r="BL165"/>
  <c r="BH165"/>
  <c r="BD165"/>
  <c r="AZ165"/>
  <c r="AV165"/>
  <c r="AR165"/>
  <c r="AN165"/>
  <c r="BJ165"/>
  <c r="BB165"/>
  <c r="AT165"/>
  <c r="BM165"/>
  <c r="BE165"/>
  <c r="AW165"/>
  <c r="AO165"/>
  <c r="BI165"/>
  <c r="AS165"/>
  <c r="AX165"/>
  <c r="BN165"/>
  <c r="AP165"/>
  <c r="AO20"/>
  <c r="AS20"/>
  <c r="AW20"/>
  <c r="BA20"/>
  <c r="BE20"/>
  <c r="BI20"/>
  <c r="BM20"/>
  <c r="AQ24"/>
  <c r="AV24"/>
  <c r="BB24"/>
  <c r="BG24"/>
  <c r="BL24"/>
  <c r="AO29"/>
  <c r="AU29"/>
  <c r="AZ29"/>
  <c r="BE29"/>
  <c r="AP30"/>
  <c r="AV30"/>
  <c r="BA30"/>
  <c r="BF30"/>
  <c r="AQ32"/>
  <c r="AV32"/>
  <c r="BB32"/>
  <c r="BG32"/>
  <c r="BL32"/>
  <c r="AO37"/>
  <c r="AU37"/>
  <c r="AZ37"/>
  <c r="BE37"/>
  <c r="AP38"/>
  <c r="AV38"/>
  <c r="BA38"/>
  <c r="BF38"/>
  <c r="AQ40"/>
  <c r="AV40"/>
  <c r="BB40"/>
  <c r="BG40"/>
  <c r="BL40"/>
  <c r="AO55"/>
  <c r="AU55"/>
  <c r="AZ55"/>
  <c r="BE55"/>
  <c r="AP56"/>
  <c r="AV56"/>
  <c r="BA56"/>
  <c r="BF56"/>
  <c r="AQ58"/>
  <c r="AV58"/>
  <c r="BB58"/>
  <c r="BG58"/>
  <c r="BL58"/>
  <c r="AO63"/>
  <c r="AU63"/>
  <c r="AZ63"/>
  <c r="BE63"/>
  <c r="AP64"/>
  <c r="AV64"/>
  <c r="BA64"/>
  <c r="BF64"/>
  <c r="AQ66"/>
  <c r="AV66"/>
  <c r="BB66"/>
  <c r="BG66"/>
  <c r="BL66"/>
  <c r="AT77"/>
  <c r="BE77"/>
  <c r="AT85"/>
  <c r="BE85"/>
  <c r="AV99"/>
  <c r="BG99"/>
  <c r="AX100"/>
  <c r="BL100"/>
  <c r="AY102"/>
  <c r="BL102"/>
  <c r="AU103"/>
  <c r="BH103"/>
  <c r="AT105"/>
  <c r="BI105"/>
  <c r="AX106"/>
  <c r="BL106"/>
  <c r="AS107"/>
  <c r="BH107"/>
  <c r="AO108"/>
  <c r="BD108"/>
  <c r="AU109"/>
  <c r="AP110"/>
  <c r="BD110"/>
  <c r="BL111"/>
  <c r="AV111"/>
  <c r="BK111"/>
  <c r="BM113"/>
  <c r="AW113"/>
  <c r="BJ113"/>
  <c r="AN114"/>
  <c r="BC114"/>
  <c r="AY115"/>
  <c r="BM115"/>
  <c r="AP116"/>
  <c r="BE116"/>
  <c r="BA117"/>
  <c r="BO117"/>
  <c r="AQ118"/>
  <c r="BF118"/>
  <c r="AM119"/>
  <c r="BA119"/>
  <c r="AX120"/>
  <c r="AM121"/>
  <c r="BB121"/>
  <c r="BO121"/>
  <c r="AQ122"/>
  <c r="BD122"/>
  <c r="AM123"/>
  <c r="AZ123"/>
  <c r="BO123"/>
  <c r="AV124"/>
  <c r="BJ124"/>
  <c r="AV126"/>
  <c r="BK126"/>
  <c r="AO127"/>
  <c r="BC127"/>
  <c r="AO129"/>
  <c r="BC129"/>
  <c r="AV130"/>
  <c r="BJ130"/>
  <c r="AR131"/>
  <c r="BE131"/>
  <c r="AX132"/>
  <c r="BM132"/>
  <c r="BN29"/>
  <c r="BJ29"/>
  <c r="BF29"/>
  <c r="BB29"/>
  <c r="AX29"/>
  <c r="AT29"/>
  <c r="AP29"/>
  <c r="BO30"/>
  <c r="BK30"/>
  <c r="BG30"/>
  <c r="BC30"/>
  <c r="AY30"/>
  <c r="AU30"/>
  <c r="AQ30"/>
  <c r="AM30"/>
  <c r="BN37"/>
  <c r="BJ37"/>
  <c r="BF37"/>
  <c r="BB37"/>
  <c r="AX37"/>
  <c r="AT37"/>
  <c r="AP37"/>
  <c r="BO38"/>
  <c r="BK38"/>
  <c r="BG38"/>
  <c r="BC38"/>
  <c r="AY38"/>
  <c r="AU38"/>
  <c r="AQ38"/>
  <c r="AM38"/>
  <c r="BN55"/>
  <c r="BJ55"/>
  <c r="BF55"/>
  <c r="BB55"/>
  <c r="AX55"/>
  <c r="AT55"/>
  <c r="AP55"/>
  <c r="BO56"/>
  <c r="BK56"/>
  <c r="BG56"/>
  <c r="BC56"/>
  <c r="AY56"/>
  <c r="AU56"/>
  <c r="AQ56"/>
  <c r="AM56"/>
  <c r="BN63"/>
  <c r="BJ63"/>
  <c r="BF63"/>
  <c r="BB63"/>
  <c r="AX63"/>
  <c r="AT63"/>
  <c r="AP63"/>
  <c r="BO64"/>
  <c r="BK64"/>
  <c r="BG64"/>
  <c r="BC64"/>
  <c r="AY64"/>
  <c r="AU64"/>
  <c r="AQ64"/>
  <c r="AM64"/>
  <c r="BL77"/>
  <c r="BH77"/>
  <c r="BD77"/>
  <c r="AZ77"/>
  <c r="AV77"/>
  <c r="AR77"/>
  <c r="AN77"/>
  <c r="BN77"/>
  <c r="BI77"/>
  <c r="BC77"/>
  <c r="AX77"/>
  <c r="AS77"/>
  <c r="AM77"/>
  <c r="BM77"/>
  <c r="BG77"/>
  <c r="BB77"/>
  <c r="AW77"/>
  <c r="AQ77"/>
  <c r="BL85"/>
  <c r="BH85"/>
  <c r="BD85"/>
  <c r="AZ85"/>
  <c r="AV85"/>
  <c r="AR85"/>
  <c r="AN85"/>
  <c r="BN85"/>
  <c r="BI85"/>
  <c r="BC85"/>
  <c r="AX85"/>
  <c r="AS85"/>
  <c r="AM85"/>
  <c r="BM85"/>
  <c r="BG85"/>
  <c r="BB85"/>
  <c r="AW85"/>
  <c r="AQ85"/>
  <c r="BL109"/>
  <c r="BH109"/>
  <c r="BD109"/>
  <c r="AZ109"/>
  <c r="AV109"/>
  <c r="AR109"/>
  <c r="AN109"/>
  <c r="BN109"/>
  <c r="BI109"/>
  <c r="BC109"/>
  <c r="AX109"/>
  <c r="AS109"/>
  <c r="AM109"/>
  <c r="BM109"/>
  <c r="BF109"/>
  <c r="AY109"/>
  <c r="AQ109"/>
  <c r="BK109"/>
  <c r="BE109"/>
  <c r="AW109"/>
  <c r="AP109"/>
  <c r="BO120"/>
  <c r="BK120"/>
  <c r="BG120"/>
  <c r="BC120"/>
  <c r="AY120"/>
  <c r="AU120"/>
  <c r="AQ120"/>
  <c r="AM120"/>
  <c r="BJ120"/>
  <c r="BE120"/>
  <c r="AZ120"/>
  <c r="AT120"/>
  <c r="AO120"/>
  <c r="BL120"/>
  <c r="BD120"/>
  <c r="AW120"/>
  <c r="AP120"/>
  <c r="BI120"/>
  <c r="BB120"/>
  <c r="AV120"/>
  <c r="AN120"/>
  <c r="BL146"/>
  <c r="BH146"/>
  <c r="BD146"/>
  <c r="AZ146"/>
  <c r="AV146"/>
  <c r="AR146"/>
  <c r="AN146"/>
  <c r="BM146"/>
  <c r="BI146"/>
  <c r="BE146"/>
  <c r="BA146"/>
  <c r="AW146"/>
  <c r="AS146"/>
  <c r="AO146"/>
  <c r="BK146"/>
  <c r="BC146"/>
  <c r="AU146"/>
  <c r="AM146"/>
  <c r="BO146"/>
  <c r="BF146"/>
  <c r="AT146"/>
  <c r="BJ146"/>
  <c r="AX146"/>
  <c r="BG146"/>
  <c r="AQ146"/>
  <c r="BO177"/>
  <c r="BK177"/>
  <c r="BG177"/>
  <c r="BC177"/>
  <c r="AY177"/>
  <c r="AU177"/>
  <c r="AQ177"/>
  <c r="AM177"/>
  <c r="BL177"/>
  <c r="BH177"/>
  <c r="BD177"/>
  <c r="AZ177"/>
  <c r="AV177"/>
  <c r="AR177"/>
  <c r="AN177"/>
  <c r="BJ177"/>
  <c r="BB177"/>
  <c r="AT177"/>
  <c r="BM177"/>
  <c r="BE177"/>
  <c r="AW177"/>
  <c r="AO177"/>
  <c r="BI177"/>
  <c r="AS177"/>
  <c r="BF177"/>
  <c r="AP177"/>
  <c r="BA177"/>
  <c r="AX177"/>
  <c r="AP20"/>
  <c r="AT20"/>
  <c r="AX20"/>
  <c r="BB20"/>
  <c r="BF20"/>
  <c r="BJ20"/>
  <c r="AQ29"/>
  <c r="AV29"/>
  <c r="BA29"/>
  <c r="BG29"/>
  <c r="BL29"/>
  <c r="AR30"/>
  <c r="AW30"/>
  <c r="BB30"/>
  <c r="BH30"/>
  <c r="BM30"/>
  <c r="AQ37"/>
  <c r="AV37"/>
  <c r="BA37"/>
  <c r="BG37"/>
  <c r="BL37"/>
  <c r="AR38"/>
  <c r="AW38"/>
  <c r="BB38"/>
  <c r="BH38"/>
  <c r="BM38"/>
  <c r="AQ55"/>
  <c r="AV55"/>
  <c r="BA55"/>
  <c r="BG55"/>
  <c r="BL55"/>
  <c r="AR56"/>
  <c r="AW56"/>
  <c r="BB56"/>
  <c r="BH56"/>
  <c r="BM56"/>
  <c r="AQ63"/>
  <c r="AV63"/>
  <c r="BA63"/>
  <c r="BG63"/>
  <c r="BL63"/>
  <c r="AR64"/>
  <c r="AW64"/>
  <c r="BB64"/>
  <c r="BH64"/>
  <c r="BM64"/>
  <c r="BL76"/>
  <c r="AU77"/>
  <c r="BF77"/>
  <c r="BL84"/>
  <c r="AU85"/>
  <c r="BF85"/>
  <c r="BA109"/>
  <c r="BO109"/>
  <c r="BA120"/>
  <c r="BN120"/>
  <c r="BN146"/>
  <c r="BM70"/>
  <c r="BI70"/>
  <c r="BE70"/>
  <c r="BA70"/>
  <c r="AW70"/>
  <c r="AS70"/>
  <c r="AO70"/>
  <c r="BM78"/>
  <c r="BI78"/>
  <c r="BE78"/>
  <c r="BA78"/>
  <c r="AW78"/>
  <c r="AS78"/>
  <c r="AO78"/>
  <c r="BO100"/>
  <c r="BK100"/>
  <c r="BG100"/>
  <c r="BC100"/>
  <c r="AY100"/>
  <c r="AU100"/>
  <c r="AQ100"/>
  <c r="AM100"/>
  <c r="BM100"/>
  <c r="BH100"/>
  <c r="BB100"/>
  <c r="AW100"/>
  <c r="AR100"/>
  <c r="BM102"/>
  <c r="BI102"/>
  <c r="BE102"/>
  <c r="BA102"/>
  <c r="AW102"/>
  <c r="AS102"/>
  <c r="AO102"/>
  <c r="BN102"/>
  <c r="BH102"/>
  <c r="BC102"/>
  <c r="AX102"/>
  <c r="AR102"/>
  <c r="AM102"/>
  <c r="BM106"/>
  <c r="BI106"/>
  <c r="BE106"/>
  <c r="BA106"/>
  <c r="AW106"/>
  <c r="AS106"/>
  <c r="AO106"/>
  <c r="BK106"/>
  <c r="BF106"/>
  <c r="AZ106"/>
  <c r="AU106"/>
  <c r="AP106"/>
  <c r="BO108"/>
  <c r="BK108"/>
  <c r="BG108"/>
  <c r="BC108"/>
  <c r="AY108"/>
  <c r="AU108"/>
  <c r="AQ108"/>
  <c r="AM108"/>
  <c r="BM108"/>
  <c r="BH108"/>
  <c r="BB108"/>
  <c r="AW108"/>
  <c r="AR108"/>
  <c r="BM110"/>
  <c r="BI110"/>
  <c r="BE110"/>
  <c r="BA110"/>
  <c r="AW110"/>
  <c r="AS110"/>
  <c r="AO110"/>
  <c r="BN110"/>
  <c r="BH110"/>
  <c r="BC110"/>
  <c r="AX110"/>
  <c r="AR110"/>
  <c r="AM110"/>
  <c r="BM114"/>
  <c r="BI114"/>
  <c r="BE114"/>
  <c r="BA114"/>
  <c r="AW114"/>
  <c r="AS114"/>
  <c r="AO114"/>
  <c r="BK114"/>
  <c r="BF114"/>
  <c r="AZ114"/>
  <c r="AU114"/>
  <c r="AP114"/>
  <c r="BO116"/>
  <c r="BK116"/>
  <c r="BG116"/>
  <c r="BC116"/>
  <c r="AY116"/>
  <c r="AU116"/>
  <c r="AQ116"/>
  <c r="AM116"/>
  <c r="BM116"/>
  <c r="BH116"/>
  <c r="BB116"/>
  <c r="AW116"/>
  <c r="AR116"/>
  <c r="BM118"/>
  <c r="BI118"/>
  <c r="BE118"/>
  <c r="BA118"/>
  <c r="AW118"/>
  <c r="AS118"/>
  <c r="AO118"/>
  <c r="BN118"/>
  <c r="BH118"/>
  <c r="BC118"/>
  <c r="AX118"/>
  <c r="AR118"/>
  <c r="AM118"/>
  <c r="BM122"/>
  <c r="BI122"/>
  <c r="BE122"/>
  <c r="BA122"/>
  <c r="AW122"/>
  <c r="AS122"/>
  <c r="AO122"/>
  <c r="BK122"/>
  <c r="BF122"/>
  <c r="AZ122"/>
  <c r="AU122"/>
  <c r="AP122"/>
  <c r="BO124"/>
  <c r="BK124"/>
  <c r="BG124"/>
  <c r="BC124"/>
  <c r="AY124"/>
  <c r="AU124"/>
  <c r="AQ124"/>
  <c r="AM124"/>
  <c r="BM124"/>
  <c r="BH124"/>
  <c r="BB124"/>
  <c r="AW124"/>
  <c r="AR124"/>
  <c r="BM126"/>
  <c r="BI126"/>
  <c r="BE126"/>
  <c r="BA126"/>
  <c r="AW126"/>
  <c r="AS126"/>
  <c r="AO126"/>
  <c r="BN126"/>
  <c r="BH126"/>
  <c r="BC126"/>
  <c r="AX126"/>
  <c r="AR126"/>
  <c r="AM126"/>
  <c r="BM130"/>
  <c r="BI130"/>
  <c r="BE130"/>
  <c r="BA130"/>
  <c r="AW130"/>
  <c r="AS130"/>
  <c r="AO130"/>
  <c r="BK130"/>
  <c r="BF130"/>
  <c r="AZ130"/>
  <c r="AU130"/>
  <c r="AP130"/>
  <c r="BN132"/>
  <c r="BJ132"/>
  <c r="BL132"/>
  <c r="BG132"/>
  <c r="BC132"/>
  <c r="AY132"/>
  <c r="AU132"/>
  <c r="AQ132"/>
  <c r="AM132"/>
  <c r="BO132"/>
  <c r="BH132"/>
  <c r="BB132"/>
  <c r="AW132"/>
  <c r="AR132"/>
  <c r="BO145"/>
  <c r="BK145"/>
  <c r="BG145"/>
  <c r="BC145"/>
  <c r="AY145"/>
  <c r="AU145"/>
  <c r="AQ145"/>
  <c r="AM145"/>
  <c r="BL145"/>
  <c r="BH145"/>
  <c r="BD145"/>
  <c r="AZ145"/>
  <c r="AV145"/>
  <c r="AR145"/>
  <c r="AN145"/>
  <c r="BM145"/>
  <c r="BE145"/>
  <c r="AW145"/>
  <c r="AO145"/>
  <c r="BF145"/>
  <c r="AT145"/>
  <c r="BN148"/>
  <c r="BJ148"/>
  <c r="BF148"/>
  <c r="BB148"/>
  <c r="AX148"/>
  <c r="AT148"/>
  <c r="AP148"/>
  <c r="BO148"/>
  <c r="BK148"/>
  <c r="BG148"/>
  <c r="BC148"/>
  <c r="AY148"/>
  <c r="AU148"/>
  <c r="AQ148"/>
  <c r="AM148"/>
  <c r="BL148"/>
  <c r="BD148"/>
  <c r="AV148"/>
  <c r="AN148"/>
  <c r="BE148"/>
  <c r="AS148"/>
  <c r="BL150"/>
  <c r="BH150"/>
  <c r="BD150"/>
  <c r="AZ150"/>
  <c r="AV150"/>
  <c r="AR150"/>
  <c r="AN150"/>
  <c r="BM150"/>
  <c r="BI150"/>
  <c r="BE150"/>
  <c r="BA150"/>
  <c r="AW150"/>
  <c r="AS150"/>
  <c r="AO150"/>
  <c r="BK150"/>
  <c r="BC150"/>
  <c r="AU150"/>
  <c r="AM150"/>
  <c r="BO150"/>
  <c r="BF150"/>
  <c r="AT150"/>
  <c r="BO153"/>
  <c r="BK153"/>
  <c r="BG153"/>
  <c r="BC153"/>
  <c r="AY153"/>
  <c r="AU153"/>
  <c r="AQ153"/>
  <c r="AM153"/>
  <c r="BL153"/>
  <c r="BH153"/>
  <c r="BD153"/>
  <c r="AZ153"/>
  <c r="AV153"/>
  <c r="AR153"/>
  <c r="AN153"/>
  <c r="BJ153"/>
  <c r="BB153"/>
  <c r="AT153"/>
  <c r="BM153"/>
  <c r="BE153"/>
  <c r="AW153"/>
  <c r="AO153"/>
  <c r="BN153"/>
  <c r="AX153"/>
  <c r="BO161"/>
  <c r="BK161"/>
  <c r="BG161"/>
  <c r="BC161"/>
  <c r="AY161"/>
  <c r="AU161"/>
  <c r="AQ161"/>
  <c r="AM161"/>
  <c r="BL161"/>
  <c r="BH161"/>
  <c r="BD161"/>
  <c r="AZ161"/>
  <c r="AV161"/>
  <c r="AR161"/>
  <c r="AN161"/>
  <c r="BJ161"/>
  <c r="BB161"/>
  <c r="AT161"/>
  <c r="BM161"/>
  <c r="BE161"/>
  <c r="AW161"/>
  <c r="AO161"/>
  <c r="BF161"/>
  <c r="AP161"/>
  <c r="AQ70"/>
  <c r="AV70"/>
  <c r="BB70"/>
  <c r="BG70"/>
  <c r="BL70"/>
  <c r="AO75"/>
  <c r="AU75"/>
  <c r="AZ75"/>
  <c r="BE75"/>
  <c r="AP76"/>
  <c r="AV76"/>
  <c r="BA76"/>
  <c r="BF76"/>
  <c r="AQ78"/>
  <c r="AV78"/>
  <c r="BB78"/>
  <c r="BG78"/>
  <c r="BL78"/>
  <c r="AO83"/>
  <c r="AU83"/>
  <c r="AZ83"/>
  <c r="BE83"/>
  <c r="AP84"/>
  <c r="AV84"/>
  <c r="BA84"/>
  <c r="BF84"/>
  <c r="AN99"/>
  <c r="AS99"/>
  <c r="AY99"/>
  <c r="BD99"/>
  <c r="AS100"/>
  <c r="AZ100"/>
  <c r="BF100"/>
  <c r="BN100"/>
  <c r="AT102"/>
  <c r="AZ102"/>
  <c r="BG102"/>
  <c r="BO102"/>
  <c r="AQ103"/>
  <c r="AW103"/>
  <c r="BE103"/>
  <c r="AQ105"/>
  <c r="AX105"/>
  <c r="BE105"/>
  <c r="AR106"/>
  <c r="AY106"/>
  <c r="BG106"/>
  <c r="BN106"/>
  <c r="AS108"/>
  <c r="AZ108"/>
  <c r="BF108"/>
  <c r="BN108"/>
  <c r="AT110"/>
  <c r="AZ110"/>
  <c r="BG110"/>
  <c r="BO110"/>
  <c r="AQ111"/>
  <c r="AW111"/>
  <c r="BE111"/>
  <c r="AQ113"/>
  <c r="AX113"/>
  <c r="BE113"/>
  <c r="AR114"/>
  <c r="AY114"/>
  <c r="BG114"/>
  <c r="BN114"/>
  <c r="AS116"/>
  <c r="AZ116"/>
  <c r="BF116"/>
  <c r="BN116"/>
  <c r="AT118"/>
  <c r="AZ118"/>
  <c r="BG118"/>
  <c r="BO118"/>
  <c r="AQ119"/>
  <c r="AW119"/>
  <c r="BE119"/>
  <c r="AQ121"/>
  <c r="AX121"/>
  <c r="BE121"/>
  <c r="AR122"/>
  <c r="AY122"/>
  <c r="BG122"/>
  <c r="BN122"/>
  <c r="AS124"/>
  <c r="AZ124"/>
  <c r="BF124"/>
  <c r="BN124"/>
  <c r="AT126"/>
  <c r="AZ126"/>
  <c r="BG126"/>
  <c r="BO126"/>
  <c r="AQ127"/>
  <c r="AW127"/>
  <c r="BE127"/>
  <c r="AQ129"/>
  <c r="AX129"/>
  <c r="BE129"/>
  <c r="AR130"/>
  <c r="AY130"/>
  <c r="BG130"/>
  <c r="BN130"/>
  <c r="AS132"/>
  <c r="AZ132"/>
  <c r="BF132"/>
  <c r="BA145"/>
  <c r="BN145"/>
  <c r="AZ148"/>
  <c r="BM148"/>
  <c r="AY150"/>
  <c r="BN150"/>
  <c r="AV151"/>
  <c r="BF153"/>
  <c r="BI161"/>
  <c r="BN75"/>
  <c r="BJ75"/>
  <c r="BF75"/>
  <c r="BB75"/>
  <c r="AX75"/>
  <c r="AT75"/>
  <c r="AP75"/>
  <c r="BO76"/>
  <c r="BK76"/>
  <c r="BG76"/>
  <c r="BC76"/>
  <c r="AY76"/>
  <c r="AU76"/>
  <c r="AQ76"/>
  <c r="AM76"/>
  <c r="BN83"/>
  <c r="BJ83"/>
  <c r="BF83"/>
  <c r="BB83"/>
  <c r="AX83"/>
  <c r="AT83"/>
  <c r="AP83"/>
  <c r="BO84"/>
  <c r="BK84"/>
  <c r="BG84"/>
  <c r="BC84"/>
  <c r="AY84"/>
  <c r="AU84"/>
  <c r="AQ84"/>
  <c r="AM84"/>
  <c r="BN99"/>
  <c r="BJ99"/>
  <c r="BF99"/>
  <c r="BB99"/>
  <c r="AX99"/>
  <c r="AT99"/>
  <c r="AP99"/>
  <c r="BL99"/>
  <c r="BN103"/>
  <c r="BJ103"/>
  <c r="BF103"/>
  <c r="BB103"/>
  <c r="AX103"/>
  <c r="AT103"/>
  <c r="AP103"/>
  <c r="BO103"/>
  <c r="BI103"/>
  <c r="BD103"/>
  <c r="AY103"/>
  <c r="AS103"/>
  <c r="AN103"/>
  <c r="BL105"/>
  <c r="BH105"/>
  <c r="BD105"/>
  <c r="AZ105"/>
  <c r="AV105"/>
  <c r="AR105"/>
  <c r="AN105"/>
  <c r="BK105"/>
  <c r="BF105"/>
  <c r="BA105"/>
  <c r="AU105"/>
  <c r="AP105"/>
  <c r="BN111"/>
  <c r="BJ111"/>
  <c r="BF111"/>
  <c r="BB111"/>
  <c r="AX111"/>
  <c r="AT111"/>
  <c r="AP111"/>
  <c r="BO111"/>
  <c r="BI111"/>
  <c r="BD111"/>
  <c r="AY111"/>
  <c r="AS111"/>
  <c r="AN111"/>
  <c r="BL113"/>
  <c r="BH113"/>
  <c r="BD113"/>
  <c r="AZ113"/>
  <c r="AV113"/>
  <c r="AR113"/>
  <c r="AN113"/>
  <c r="BK113"/>
  <c r="BF113"/>
  <c r="BA113"/>
  <c r="AU113"/>
  <c r="AP113"/>
  <c r="BN119"/>
  <c r="BJ119"/>
  <c r="BF119"/>
  <c r="BB119"/>
  <c r="AX119"/>
  <c r="AT119"/>
  <c r="AP119"/>
  <c r="BO119"/>
  <c r="BI119"/>
  <c r="BD119"/>
  <c r="AY119"/>
  <c r="AS119"/>
  <c r="AN119"/>
  <c r="BL121"/>
  <c r="BH121"/>
  <c r="BD121"/>
  <c r="AZ121"/>
  <c r="AV121"/>
  <c r="AR121"/>
  <c r="AN121"/>
  <c r="BK121"/>
  <c r="BF121"/>
  <c r="BA121"/>
  <c r="AU121"/>
  <c r="AP121"/>
  <c r="BN127"/>
  <c r="BJ127"/>
  <c r="BF127"/>
  <c r="BB127"/>
  <c r="AX127"/>
  <c r="AT127"/>
  <c r="AP127"/>
  <c r="BO127"/>
  <c r="BI127"/>
  <c r="BD127"/>
  <c r="AY127"/>
  <c r="AS127"/>
  <c r="AN127"/>
  <c r="BL129"/>
  <c r="BH129"/>
  <c r="BD129"/>
  <c r="AZ129"/>
  <c r="AV129"/>
  <c r="AR129"/>
  <c r="AN129"/>
  <c r="BK129"/>
  <c r="BF129"/>
  <c r="BA129"/>
  <c r="AU129"/>
  <c r="AP129"/>
  <c r="BM151"/>
  <c r="BI151"/>
  <c r="BE151"/>
  <c r="BA151"/>
  <c r="AW151"/>
  <c r="AS151"/>
  <c r="AO151"/>
  <c r="BN151"/>
  <c r="BJ151"/>
  <c r="BF151"/>
  <c r="BB151"/>
  <c r="AX151"/>
  <c r="AT151"/>
  <c r="AP151"/>
  <c r="BK151"/>
  <c r="BC151"/>
  <c r="AU151"/>
  <c r="AM151"/>
  <c r="BO151"/>
  <c r="BD151"/>
  <c r="AR151"/>
  <c r="AQ75"/>
  <c r="AV75"/>
  <c r="BA75"/>
  <c r="BG75"/>
  <c r="BL75"/>
  <c r="AR76"/>
  <c r="AW76"/>
  <c r="BB76"/>
  <c r="BH76"/>
  <c r="BM76"/>
  <c r="AQ83"/>
  <c r="AV83"/>
  <c r="BA83"/>
  <c r="BG83"/>
  <c r="BL83"/>
  <c r="AR84"/>
  <c r="AW84"/>
  <c r="BB84"/>
  <c r="BH84"/>
  <c r="BM84"/>
  <c r="AO99"/>
  <c r="AU99"/>
  <c r="AZ99"/>
  <c r="BE99"/>
  <c r="BK99"/>
  <c r="AR103"/>
  <c r="AZ103"/>
  <c r="BG103"/>
  <c r="BM103"/>
  <c r="AS105"/>
  <c r="AY105"/>
  <c r="BG105"/>
  <c r="BN105"/>
  <c r="AR111"/>
  <c r="AZ111"/>
  <c r="BG111"/>
  <c r="BM111"/>
  <c r="AS113"/>
  <c r="AY113"/>
  <c r="BG113"/>
  <c r="BN113"/>
  <c r="AR119"/>
  <c r="AZ119"/>
  <c r="BG119"/>
  <c r="BM119"/>
  <c r="AS121"/>
  <c r="AY121"/>
  <c r="BG121"/>
  <c r="BN121"/>
  <c r="AR127"/>
  <c r="AZ127"/>
  <c r="BG127"/>
  <c r="BM127"/>
  <c r="AS129"/>
  <c r="AY129"/>
  <c r="BG129"/>
  <c r="BN129"/>
  <c r="AY151"/>
  <c r="BL151"/>
  <c r="BN107"/>
  <c r="BJ107"/>
  <c r="BF107"/>
  <c r="BB107"/>
  <c r="AX107"/>
  <c r="AT107"/>
  <c r="AP107"/>
  <c r="BN115"/>
  <c r="BJ115"/>
  <c r="BF115"/>
  <c r="BB115"/>
  <c r="AX115"/>
  <c r="AT115"/>
  <c r="AP115"/>
  <c r="BN123"/>
  <c r="BJ123"/>
  <c r="BF123"/>
  <c r="BB123"/>
  <c r="AX123"/>
  <c r="AT123"/>
  <c r="AP123"/>
  <c r="BN131"/>
  <c r="BJ131"/>
  <c r="BF131"/>
  <c r="BB131"/>
  <c r="AX131"/>
  <c r="AT131"/>
  <c r="AP131"/>
  <c r="BO157"/>
  <c r="BK157"/>
  <c r="BG157"/>
  <c r="BC157"/>
  <c r="AY157"/>
  <c r="AU157"/>
  <c r="AQ157"/>
  <c r="AM157"/>
  <c r="BL157"/>
  <c r="BH157"/>
  <c r="BD157"/>
  <c r="AZ157"/>
  <c r="AV157"/>
  <c r="AR157"/>
  <c r="AN157"/>
  <c r="BJ157"/>
  <c r="BB157"/>
  <c r="AT157"/>
  <c r="BM157"/>
  <c r="BE157"/>
  <c r="AW157"/>
  <c r="AO157"/>
  <c r="BO173"/>
  <c r="BK173"/>
  <c r="BG173"/>
  <c r="BC173"/>
  <c r="AY173"/>
  <c r="AU173"/>
  <c r="AQ173"/>
  <c r="AM173"/>
  <c r="BL173"/>
  <c r="BH173"/>
  <c r="BD173"/>
  <c r="AZ173"/>
  <c r="AV173"/>
  <c r="AR173"/>
  <c r="AN173"/>
  <c r="BJ173"/>
  <c r="BB173"/>
  <c r="AT173"/>
  <c r="BM173"/>
  <c r="BE173"/>
  <c r="AW173"/>
  <c r="AO173"/>
  <c r="AQ107"/>
  <c r="AV107"/>
  <c r="BA107"/>
  <c r="BG107"/>
  <c r="BL107"/>
  <c r="AQ115"/>
  <c r="AV115"/>
  <c r="BA115"/>
  <c r="BG115"/>
  <c r="BL115"/>
  <c r="AQ123"/>
  <c r="AV123"/>
  <c r="BA123"/>
  <c r="BG123"/>
  <c r="BL123"/>
  <c r="AQ131"/>
  <c r="AV131"/>
  <c r="BA131"/>
  <c r="BG131"/>
  <c r="BL131"/>
  <c r="AW152"/>
  <c r="BM152"/>
  <c r="AQ154"/>
  <c r="BG154"/>
  <c r="AN155"/>
  <c r="BD155"/>
  <c r="BL156"/>
  <c r="AZ156"/>
  <c r="BA157"/>
  <c r="AX158"/>
  <c r="BN158"/>
  <c r="AQ159"/>
  <c r="BG159"/>
  <c r="AO160"/>
  <c r="BE160"/>
  <c r="BK162"/>
  <c r="AY162"/>
  <c r="BO162"/>
  <c r="AV163"/>
  <c r="BL163"/>
  <c r="AR164"/>
  <c r="BH164"/>
  <c r="AP166"/>
  <c r="BF166"/>
  <c r="BK167"/>
  <c r="AY167"/>
  <c r="BO167"/>
  <c r="AW168"/>
  <c r="BM168"/>
  <c r="AX169"/>
  <c r="AQ170"/>
  <c r="BG170"/>
  <c r="AN171"/>
  <c r="BD171"/>
  <c r="BL172"/>
  <c r="AZ172"/>
  <c r="BA173"/>
  <c r="AX174"/>
  <c r="BN174"/>
  <c r="AQ175"/>
  <c r="BG175"/>
  <c r="AO176"/>
  <c r="BE176"/>
  <c r="BK178"/>
  <c r="AY178"/>
  <c r="BO178"/>
  <c r="BO169"/>
  <c r="BK169"/>
  <c r="BG169"/>
  <c r="BC169"/>
  <c r="AY169"/>
  <c r="AU169"/>
  <c r="AQ169"/>
  <c r="AM169"/>
  <c r="BL169"/>
  <c r="BH169"/>
  <c r="BD169"/>
  <c r="AZ169"/>
  <c r="AV169"/>
  <c r="AR169"/>
  <c r="AN169"/>
  <c r="BJ169"/>
  <c r="BB169"/>
  <c r="AT169"/>
  <c r="BM169"/>
  <c r="BE169"/>
  <c r="AW169"/>
  <c r="AO169"/>
  <c r="BA169"/>
  <c r="BK174"/>
  <c r="AY174"/>
  <c r="BO174"/>
  <c r="AV175"/>
  <c r="BL175"/>
  <c r="AR176"/>
  <c r="BH176"/>
  <c r="AP178"/>
  <c r="AN152"/>
  <c r="AV152"/>
  <c r="BD152"/>
  <c r="AM154"/>
  <c r="AU154"/>
  <c r="BC154"/>
  <c r="AM155"/>
  <c r="AU155"/>
  <c r="BC155"/>
  <c r="AN156"/>
  <c r="AV156"/>
  <c r="BD156"/>
  <c r="AM158"/>
  <c r="AU158"/>
  <c r="BC158"/>
  <c r="AM159"/>
  <c r="AU159"/>
  <c r="BC159"/>
  <c r="AN160"/>
  <c r="AV160"/>
  <c r="BD160"/>
  <c r="AM162"/>
  <c r="AU162"/>
  <c r="BC162"/>
  <c r="AM163"/>
  <c r="AU163"/>
  <c r="BC163"/>
  <c r="AN164"/>
  <c r="AV164"/>
  <c r="BD164"/>
  <c r="AM166"/>
  <c r="AU166"/>
  <c r="BC166"/>
  <c r="AM167"/>
  <c r="AU167"/>
  <c r="BC167"/>
  <c r="AN168"/>
  <c r="AV168"/>
  <c r="BD168"/>
  <c r="AM170"/>
  <c r="AU170"/>
  <c r="BC170"/>
  <c r="AM171"/>
  <c r="AU171"/>
  <c r="BC171"/>
  <c r="AN172"/>
  <c r="AV172"/>
  <c r="BD172"/>
  <c r="AM174"/>
  <c r="AU174"/>
  <c r="BC174"/>
  <c r="AM175"/>
  <c r="AU175"/>
  <c r="BC175"/>
  <c r="AN176"/>
  <c r="AV176"/>
  <c r="BD176"/>
  <c r="AM178"/>
  <c r="AU178"/>
  <c r="BC178"/>
  <c r="BN152"/>
  <c r="BJ152"/>
  <c r="BF152"/>
  <c r="BB152"/>
  <c r="AX152"/>
  <c r="AT152"/>
  <c r="AP152"/>
  <c r="BO152"/>
  <c r="BK152"/>
  <c r="BG152"/>
  <c r="BC152"/>
  <c r="AY152"/>
  <c r="AU152"/>
  <c r="AQ152"/>
  <c r="AM152"/>
  <c r="BL154"/>
  <c r="BH154"/>
  <c r="BD154"/>
  <c r="AZ154"/>
  <c r="AV154"/>
  <c r="AR154"/>
  <c r="AN154"/>
  <c r="BM154"/>
  <c r="BI154"/>
  <c r="BE154"/>
  <c r="BA154"/>
  <c r="AW154"/>
  <c r="AS154"/>
  <c r="AO154"/>
  <c r="BM155"/>
  <c r="BI155"/>
  <c r="BE155"/>
  <c r="BA155"/>
  <c r="AW155"/>
  <c r="AS155"/>
  <c r="AO155"/>
  <c r="BN155"/>
  <c r="BJ155"/>
  <c r="BF155"/>
  <c r="BB155"/>
  <c r="AX155"/>
  <c r="AT155"/>
  <c r="AP155"/>
  <c r="BN156"/>
  <c r="BJ156"/>
  <c r="BF156"/>
  <c r="BB156"/>
  <c r="AX156"/>
  <c r="AT156"/>
  <c r="AP156"/>
  <c r="BO156"/>
  <c r="BK156"/>
  <c r="BG156"/>
  <c r="BC156"/>
  <c r="AY156"/>
  <c r="AU156"/>
  <c r="AQ156"/>
  <c r="AM156"/>
  <c r="BL158"/>
  <c r="BH158"/>
  <c r="BD158"/>
  <c r="AZ158"/>
  <c r="AV158"/>
  <c r="AR158"/>
  <c r="AN158"/>
  <c r="BM158"/>
  <c r="BI158"/>
  <c r="BE158"/>
  <c r="BA158"/>
  <c r="AW158"/>
  <c r="AS158"/>
  <c r="AO158"/>
  <c r="BM159"/>
  <c r="BI159"/>
  <c r="BE159"/>
  <c r="BA159"/>
  <c r="AW159"/>
  <c r="AS159"/>
  <c r="AO159"/>
  <c r="BN159"/>
  <c r="BJ159"/>
  <c r="BF159"/>
  <c r="BB159"/>
  <c r="AX159"/>
  <c r="AT159"/>
  <c r="AP159"/>
  <c r="BN160"/>
  <c r="BJ160"/>
  <c r="BF160"/>
  <c r="BB160"/>
  <c r="AX160"/>
  <c r="AT160"/>
  <c r="AP160"/>
  <c r="BO160"/>
  <c r="BK160"/>
  <c r="BG160"/>
  <c r="BC160"/>
  <c r="AY160"/>
  <c r="AU160"/>
  <c r="AQ160"/>
  <c r="AM160"/>
  <c r="BL162"/>
  <c r="BH162"/>
  <c r="BD162"/>
  <c r="AZ162"/>
  <c r="AV162"/>
  <c r="AR162"/>
  <c r="AN162"/>
  <c r="BM162"/>
  <c r="BI162"/>
  <c r="BE162"/>
  <c r="BA162"/>
  <c r="AW162"/>
  <c r="AS162"/>
  <c r="AO162"/>
  <c r="BM163"/>
  <c r="BI163"/>
  <c r="BE163"/>
  <c r="BA163"/>
  <c r="AW163"/>
  <c r="AS163"/>
  <c r="AO163"/>
  <c r="BN163"/>
  <c r="BJ163"/>
  <c r="BF163"/>
  <c r="BB163"/>
  <c r="AX163"/>
  <c r="AT163"/>
  <c r="AP163"/>
  <c r="BN164"/>
  <c r="BJ164"/>
  <c r="BF164"/>
  <c r="BB164"/>
  <c r="AX164"/>
  <c r="AT164"/>
  <c r="AP164"/>
  <c r="BO164"/>
  <c r="BK164"/>
  <c r="BG164"/>
  <c r="BC164"/>
  <c r="AY164"/>
  <c r="AU164"/>
  <c r="AQ164"/>
  <c r="AM164"/>
  <c r="BL166"/>
  <c r="BH166"/>
  <c r="BD166"/>
  <c r="AZ166"/>
  <c r="AV166"/>
  <c r="AR166"/>
  <c r="AN166"/>
  <c r="BM166"/>
  <c r="BI166"/>
  <c r="BE166"/>
  <c r="BA166"/>
  <c r="AW166"/>
  <c r="AS166"/>
  <c r="AO166"/>
  <c r="BM167"/>
  <c r="BI167"/>
  <c r="BE167"/>
  <c r="BA167"/>
  <c r="AW167"/>
  <c r="AS167"/>
  <c r="AO167"/>
  <c r="BN167"/>
  <c r="BJ167"/>
  <c r="BF167"/>
  <c r="BB167"/>
  <c r="AX167"/>
  <c r="AT167"/>
  <c r="AP167"/>
  <c r="BN168"/>
  <c r="BJ168"/>
  <c r="BF168"/>
  <c r="BB168"/>
  <c r="AX168"/>
  <c r="AT168"/>
  <c r="AP168"/>
  <c r="BO168"/>
  <c r="BK168"/>
  <c r="BG168"/>
  <c r="BC168"/>
  <c r="AY168"/>
  <c r="AU168"/>
  <c r="AQ168"/>
  <c r="AM168"/>
  <c r="BL170"/>
  <c r="BH170"/>
  <c r="BD170"/>
  <c r="AZ170"/>
  <c r="AV170"/>
  <c r="AR170"/>
  <c r="AN170"/>
  <c r="BM170"/>
  <c r="BI170"/>
  <c r="BE170"/>
  <c r="BA170"/>
  <c r="AW170"/>
  <c r="AS170"/>
  <c r="AO170"/>
  <c r="BM171"/>
  <c r="BI171"/>
  <c r="BE171"/>
  <c r="BA171"/>
  <c r="AW171"/>
  <c r="AS171"/>
  <c r="AO171"/>
  <c r="BN171"/>
  <c r="BJ171"/>
  <c r="BF171"/>
  <c r="BB171"/>
  <c r="AX171"/>
  <c r="AT171"/>
  <c r="AP171"/>
  <c r="BN172"/>
  <c r="BJ172"/>
  <c r="BF172"/>
  <c r="BB172"/>
  <c r="AX172"/>
  <c r="AT172"/>
  <c r="AP172"/>
  <c r="BO172"/>
  <c r="BK172"/>
  <c r="BG172"/>
  <c r="BC172"/>
  <c r="AY172"/>
  <c r="AU172"/>
  <c r="AQ172"/>
  <c r="AM172"/>
  <c r="BL174"/>
  <c r="BH174"/>
  <c r="BD174"/>
  <c r="AZ174"/>
  <c r="AV174"/>
  <c r="AR174"/>
  <c r="AN174"/>
  <c r="BM174"/>
  <c r="BI174"/>
  <c r="BE174"/>
  <c r="BA174"/>
  <c r="AW174"/>
  <c r="AS174"/>
  <c r="AO174"/>
  <c r="BM175"/>
  <c r="BI175"/>
  <c r="BE175"/>
  <c r="BA175"/>
  <c r="AW175"/>
  <c r="AS175"/>
  <c r="AO175"/>
  <c r="BN175"/>
  <c r="BJ175"/>
  <c r="BF175"/>
  <c r="BB175"/>
  <c r="AX175"/>
  <c r="AT175"/>
  <c r="AP175"/>
  <c r="BN176"/>
  <c r="BJ176"/>
  <c r="BF176"/>
  <c r="BB176"/>
  <c r="AX176"/>
  <c r="AT176"/>
  <c r="AP176"/>
  <c r="BO176"/>
  <c r="BK176"/>
  <c r="BG176"/>
  <c r="BC176"/>
  <c r="AY176"/>
  <c r="AU176"/>
  <c r="AQ176"/>
  <c r="AM176"/>
  <c r="BL178"/>
  <c r="BH178"/>
  <c r="BD178"/>
  <c r="AZ178"/>
  <c r="AV178"/>
  <c r="AR178"/>
  <c r="AN178"/>
  <c r="BM178"/>
  <c r="BI178"/>
  <c r="BE178"/>
  <c r="BA178"/>
  <c r="AW178"/>
  <c r="AS178"/>
  <c r="AO178"/>
  <c r="AS152"/>
  <c r="BA152"/>
  <c r="BI152"/>
  <c r="AT154"/>
  <c r="BB154"/>
  <c r="BJ154"/>
  <c r="AR155"/>
  <c r="AZ155"/>
  <c r="BH155"/>
  <c r="AS156"/>
  <c r="BA156"/>
  <c r="BI156"/>
  <c r="AT158"/>
  <c r="BB158"/>
  <c r="BJ158"/>
  <c r="AR159"/>
  <c r="AZ159"/>
  <c r="BH159"/>
  <c r="AS160"/>
  <c r="BA160"/>
  <c r="BI160"/>
  <c r="AT162"/>
  <c r="BB162"/>
  <c r="BJ162"/>
  <c r="AR163"/>
  <c r="AZ163"/>
  <c r="BH163"/>
  <c r="AS164"/>
  <c r="BA164"/>
  <c r="BI164"/>
  <c r="AT166"/>
  <c r="BB166"/>
  <c r="BJ166"/>
  <c r="AR167"/>
  <c r="AZ167"/>
  <c r="BH167"/>
  <c r="AS168"/>
  <c r="BA168"/>
  <c r="BI168"/>
  <c r="AT170"/>
  <c r="BB170"/>
  <c r="BJ170"/>
  <c r="AR171"/>
  <c r="AZ171"/>
  <c r="BH171"/>
  <c r="AS172"/>
  <c r="BA172"/>
  <c r="BI172"/>
  <c r="AT174"/>
  <c r="BB174"/>
  <c r="BJ174"/>
  <c r="AR175"/>
  <c r="AZ175"/>
  <c r="BH175"/>
  <c r="AS176"/>
  <c r="BA176"/>
  <c r="BI176"/>
  <c r="AT178"/>
  <c r="BB178"/>
  <c r="BJ178"/>
  <c r="BL57" i="8"/>
  <c r="BH57"/>
  <c r="BD57"/>
  <c r="AZ57"/>
  <c r="AV57"/>
  <c r="AR57"/>
  <c r="AN57"/>
  <c r="BN57"/>
  <c r="BI57"/>
  <c r="BC57"/>
  <c r="AX57"/>
  <c r="AS57"/>
  <c r="AM57"/>
  <c r="BO57"/>
  <c r="BJ57"/>
  <c r="BE57"/>
  <c r="AY57"/>
  <c r="AT57"/>
  <c r="AO57"/>
  <c r="BM57"/>
  <c r="BB57"/>
  <c r="AQ57"/>
  <c r="BF57"/>
  <c r="AU57"/>
  <c r="BG57"/>
  <c r="AW57"/>
  <c r="BK57"/>
  <c r="BA57"/>
  <c r="AP57"/>
  <c r="BN9"/>
  <c r="BJ9"/>
  <c r="BF9"/>
  <c r="BB9"/>
  <c r="AX9"/>
  <c r="AT9"/>
  <c r="AP9"/>
  <c r="BO9"/>
  <c r="BK9"/>
  <c r="BG9"/>
  <c r="BC9"/>
  <c r="AY9"/>
  <c r="AU9"/>
  <c r="AQ9"/>
  <c r="AM9"/>
  <c r="BL11"/>
  <c r="BH11"/>
  <c r="BD11"/>
  <c r="AZ11"/>
  <c r="AV11"/>
  <c r="AR11"/>
  <c r="AN11"/>
  <c r="BM11"/>
  <c r="BI11"/>
  <c r="BE11"/>
  <c r="BA11"/>
  <c r="AW11"/>
  <c r="AS11"/>
  <c r="AO11"/>
  <c r="BM12"/>
  <c r="BI12"/>
  <c r="BE12"/>
  <c r="BA12"/>
  <c r="AW12"/>
  <c r="AS12"/>
  <c r="AO12"/>
  <c r="BN12"/>
  <c r="BJ12"/>
  <c r="BF12"/>
  <c r="BB12"/>
  <c r="AX12"/>
  <c r="AT12"/>
  <c r="AP12"/>
  <c r="BL15"/>
  <c r="BH15"/>
  <c r="BD15"/>
  <c r="AZ15"/>
  <c r="AV15"/>
  <c r="AR15"/>
  <c r="AN15"/>
  <c r="BM15"/>
  <c r="BI15"/>
  <c r="BE15"/>
  <c r="BA15"/>
  <c r="AW15"/>
  <c r="AS15"/>
  <c r="AO15"/>
  <c r="BO18"/>
  <c r="BK18"/>
  <c r="BG18"/>
  <c r="BC18"/>
  <c r="AY18"/>
  <c r="AU18"/>
  <c r="AQ18"/>
  <c r="AM18"/>
  <c r="BL18"/>
  <c r="BH18"/>
  <c r="BD18"/>
  <c r="AZ18"/>
  <c r="AV18"/>
  <c r="AR18"/>
  <c r="AN18"/>
  <c r="BN21"/>
  <c r="BJ21"/>
  <c r="BF21"/>
  <c r="BB21"/>
  <c r="AX21"/>
  <c r="AT21"/>
  <c r="AP21"/>
  <c r="BO21"/>
  <c r="BK21"/>
  <c r="BG21"/>
  <c r="BC21"/>
  <c r="AY21"/>
  <c r="AU21"/>
  <c r="AQ21"/>
  <c r="AM21"/>
  <c r="BL23"/>
  <c r="BH23"/>
  <c r="BD23"/>
  <c r="AZ23"/>
  <c r="AV23"/>
  <c r="AR23"/>
  <c r="AN23"/>
  <c r="BM23"/>
  <c r="BI23"/>
  <c r="BE23"/>
  <c r="BA23"/>
  <c r="AW23"/>
  <c r="AS23"/>
  <c r="AO23"/>
  <c r="BO26"/>
  <c r="BK26"/>
  <c r="BG26"/>
  <c r="BC26"/>
  <c r="AY26"/>
  <c r="AU26"/>
  <c r="AQ26"/>
  <c r="AM26"/>
  <c r="BL26"/>
  <c r="BH26"/>
  <c r="BD26"/>
  <c r="AZ26"/>
  <c r="AV26"/>
  <c r="AR26"/>
  <c r="AN26"/>
  <c r="BM28"/>
  <c r="BI28"/>
  <c r="BE28"/>
  <c r="BA28"/>
  <c r="AW28"/>
  <c r="AS28"/>
  <c r="AO28"/>
  <c r="BN28"/>
  <c r="BJ28"/>
  <c r="BF28"/>
  <c r="BB28"/>
  <c r="AX28"/>
  <c r="AT28"/>
  <c r="AP28"/>
  <c r="BM32"/>
  <c r="BI32"/>
  <c r="BE32"/>
  <c r="BA32"/>
  <c r="AW32"/>
  <c r="AS32"/>
  <c r="AO32"/>
  <c r="BN32"/>
  <c r="BJ32"/>
  <c r="BF32"/>
  <c r="BB32"/>
  <c r="AX32"/>
  <c r="AT32"/>
  <c r="AP32"/>
  <c r="BL35"/>
  <c r="BH35"/>
  <c r="BD35"/>
  <c r="AZ35"/>
  <c r="AV35"/>
  <c r="AR35"/>
  <c r="AN35"/>
  <c r="BM35"/>
  <c r="BI35"/>
  <c r="BE35"/>
  <c r="BA35"/>
  <c r="AW35"/>
  <c r="AS35"/>
  <c r="AO35"/>
  <c r="BL40"/>
  <c r="BH40"/>
  <c r="BD40"/>
  <c r="AZ40"/>
  <c r="AV40"/>
  <c r="AR40"/>
  <c r="AN40"/>
  <c r="BM40"/>
  <c r="BG40"/>
  <c r="BB40"/>
  <c r="AW40"/>
  <c r="AQ40"/>
  <c r="BN40"/>
  <c r="BI40"/>
  <c r="BC40"/>
  <c r="AX40"/>
  <c r="AS40"/>
  <c r="AM40"/>
  <c r="BM74"/>
  <c r="BI74"/>
  <c r="BE74"/>
  <c r="BA74"/>
  <c r="AW74"/>
  <c r="AS74"/>
  <c r="AO74"/>
  <c r="BK74"/>
  <c r="BF74"/>
  <c r="AZ74"/>
  <c r="AU74"/>
  <c r="AP74"/>
  <c r="BN74"/>
  <c r="BH74"/>
  <c r="BC74"/>
  <c r="AX74"/>
  <c r="AR74"/>
  <c r="AM74"/>
  <c r="BO74"/>
  <c r="BJ74"/>
  <c r="BD74"/>
  <c r="AY74"/>
  <c r="AT74"/>
  <c r="AN74"/>
  <c r="BB11"/>
  <c r="AR12"/>
  <c r="AZ12"/>
  <c r="BH12"/>
  <c r="AT15"/>
  <c r="BB15"/>
  <c r="BJ15"/>
  <c r="AT18"/>
  <c r="BJ18"/>
  <c r="AS21"/>
  <c r="BA21"/>
  <c r="BB23"/>
  <c r="AR24"/>
  <c r="AT26"/>
  <c r="BJ26"/>
  <c r="AR28"/>
  <c r="AZ28"/>
  <c r="BH28"/>
  <c r="AS29"/>
  <c r="BA29"/>
  <c r="AR32"/>
  <c r="AZ32"/>
  <c r="BH32"/>
  <c r="AT35"/>
  <c r="BB35"/>
  <c r="BJ35"/>
  <c r="AY7"/>
  <c r="BO7"/>
  <c r="AY8"/>
  <c r="AQ11"/>
  <c r="BG11"/>
  <c r="AQ12"/>
  <c r="BG12"/>
  <c r="BA14"/>
  <c r="AQ15"/>
  <c r="BG15"/>
  <c r="AQ16"/>
  <c r="AR17"/>
  <c r="BA18"/>
  <c r="AY19"/>
  <c r="AY20"/>
  <c r="BG20"/>
  <c r="AR21"/>
  <c r="AZ21"/>
  <c r="BH21"/>
  <c r="AS22"/>
  <c r="AQ23"/>
  <c r="BG23"/>
  <c r="AQ24"/>
  <c r="BG24"/>
  <c r="AR25"/>
  <c r="AZ25"/>
  <c r="AS26"/>
  <c r="BI26"/>
  <c r="AY27"/>
  <c r="BO27"/>
  <c r="AY28"/>
  <c r="BO28"/>
  <c r="BA30"/>
  <c r="AQ31"/>
  <c r="AQ32"/>
  <c r="BG32"/>
  <c r="AR33"/>
  <c r="BH33"/>
  <c r="AU40"/>
  <c r="BF40"/>
  <c r="AQ59"/>
  <c r="BA59"/>
  <c r="BL59"/>
  <c r="AP64"/>
  <c r="BA64"/>
  <c r="BL64"/>
  <c r="AQ65"/>
  <c r="BB65"/>
  <c r="BM65"/>
  <c r="AQ66"/>
  <c r="BB66"/>
  <c r="BL66"/>
  <c r="AR67"/>
  <c r="BC67"/>
  <c r="BM67"/>
  <c r="AR68"/>
  <c r="BB68"/>
  <c r="BM68"/>
  <c r="AO69"/>
  <c r="AY69"/>
  <c r="BJ69"/>
  <c r="AV72"/>
  <c r="BB73"/>
  <c r="BG74"/>
  <c r="AY77"/>
  <c r="BA81"/>
  <c r="BM8"/>
  <c r="BI8"/>
  <c r="BE8"/>
  <c r="BA8"/>
  <c r="AW8"/>
  <c r="AS8"/>
  <c r="AO8"/>
  <c r="BN8"/>
  <c r="BJ8"/>
  <c r="BF8"/>
  <c r="BB8"/>
  <c r="AX8"/>
  <c r="AT8"/>
  <c r="AP8"/>
  <c r="BO10"/>
  <c r="BK10"/>
  <c r="BG10"/>
  <c r="BC10"/>
  <c r="AY10"/>
  <c r="AU10"/>
  <c r="AQ10"/>
  <c r="AM10"/>
  <c r="BL10"/>
  <c r="BH10"/>
  <c r="BD10"/>
  <c r="AZ10"/>
  <c r="AV10"/>
  <c r="AR10"/>
  <c r="AN10"/>
  <c r="BN13"/>
  <c r="BJ13"/>
  <c r="BF13"/>
  <c r="BB13"/>
  <c r="AX13"/>
  <c r="AT13"/>
  <c r="AP13"/>
  <c r="BO13"/>
  <c r="BK13"/>
  <c r="BG13"/>
  <c r="BC13"/>
  <c r="AY13"/>
  <c r="AU13"/>
  <c r="AQ13"/>
  <c r="AM13"/>
  <c r="BM16"/>
  <c r="BI16"/>
  <c r="BE16"/>
  <c r="BA16"/>
  <c r="AW16"/>
  <c r="AS16"/>
  <c r="AO16"/>
  <c r="BN16"/>
  <c r="BJ16"/>
  <c r="BF16"/>
  <c r="BB16"/>
  <c r="AX16"/>
  <c r="AT16"/>
  <c r="AP16"/>
  <c r="BL19"/>
  <c r="BH19"/>
  <c r="BD19"/>
  <c r="AZ19"/>
  <c r="AV19"/>
  <c r="AR19"/>
  <c r="AN19"/>
  <c r="BM19"/>
  <c r="BI19"/>
  <c r="BE19"/>
  <c r="BA19"/>
  <c r="AW19"/>
  <c r="AS19"/>
  <c r="AO19"/>
  <c r="BO22"/>
  <c r="BK22"/>
  <c r="BG22"/>
  <c r="BC22"/>
  <c r="AY22"/>
  <c r="AU22"/>
  <c r="AQ22"/>
  <c r="AM22"/>
  <c r="BL22"/>
  <c r="BH22"/>
  <c r="BD22"/>
  <c r="AZ22"/>
  <c r="AV22"/>
  <c r="AR22"/>
  <c r="AN22"/>
  <c r="BN25"/>
  <c r="BJ25"/>
  <c r="BF25"/>
  <c r="BB25"/>
  <c r="AX25"/>
  <c r="AT25"/>
  <c r="AP25"/>
  <c r="BO25"/>
  <c r="BK25"/>
  <c r="BG25"/>
  <c r="BC25"/>
  <c r="AY25"/>
  <c r="AU25"/>
  <c r="AQ25"/>
  <c r="AM25"/>
  <c r="BN29"/>
  <c r="BJ29"/>
  <c r="BF29"/>
  <c r="BB29"/>
  <c r="AX29"/>
  <c r="AT29"/>
  <c r="AP29"/>
  <c r="BO29"/>
  <c r="BK29"/>
  <c r="BG29"/>
  <c r="BC29"/>
  <c r="AY29"/>
  <c r="AU29"/>
  <c r="AQ29"/>
  <c r="AM29"/>
  <c r="BL31"/>
  <c r="BH31"/>
  <c r="BD31"/>
  <c r="AZ31"/>
  <c r="AV31"/>
  <c r="AR31"/>
  <c r="AN31"/>
  <c r="BM31"/>
  <c r="BI31"/>
  <c r="BE31"/>
  <c r="BA31"/>
  <c r="AW31"/>
  <c r="AS31"/>
  <c r="AO31"/>
  <c r="BO34"/>
  <c r="BK34"/>
  <c r="BG34"/>
  <c r="BC34"/>
  <c r="AY34"/>
  <c r="AU34"/>
  <c r="AQ34"/>
  <c r="AM34"/>
  <c r="BL34"/>
  <c r="BH34"/>
  <c r="BD34"/>
  <c r="AZ34"/>
  <c r="AV34"/>
  <c r="AR34"/>
  <c r="AN34"/>
  <c r="BM37"/>
  <c r="BI37"/>
  <c r="BE37"/>
  <c r="BA37"/>
  <c r="AW37"/>
  <c r="BO37"/>
  <c r="BJ37"/>
  <c r="BD37"/>
  <c r="AY37"/>
  <c r="AT37"/>
  <c r="AP37"/>
  <c r="BK37"/>
  <c r="BF37"/>
  <c r="AZ37"/>
  <c r="AU37"/>
  <c r="AQ37"/>
  <c r="AM37"/>
  <c r="BO39"/>
  <c r="BK39"/>
  <c r="BG39"/>
  <c r="BC39"/>
  <c r="AY39"/>
  <c r="AU39"/>
  <c r="AQ39"/>
  <c r="AM39"/>
  <c r="BL39"/>
  <c r="BF39"/>
  <c r="BA39"/>
  <c r="AV39"/>
  <c r="AP39"/>
  <c r="BM39"/>
  <c r="BH39"/>
  <c r="BB39"/>
  <c r="AW39"/>
  <c r="AR39"/>
  <c r="BO52"/>
  <c r="BK52"/>
  <c r="BG52"/>
  <c r="BC52"/>
  <c r="AY52"/>
  <c r="AU52"/>
  <c r="AQ52"/>
  <c r="AM52"/>
  <c r="BJ52"/>
  <c r="BE52"/>
  <c r="AZ52"/>
  <c r="AT52"/>
  <c r="AO52"/>
  <c r="BL52"/>
  <c r="BF52"/>
  <c r="BA52"/>
  <c r="AV52"/>
  <c r="AP52"/>
  <c r="BL53"/>
  <c r="BH53"/>
  <c r="BD53"/>
  <c r="AZ53"/>
  <c r="AV53"/>
  <c r="AR53"/>
  <c r="AN53"/>
  <c r="BK53"/>
  <c r="BF53"/>
  <c r="BA53"/>
  <c r="AU53"/>
  <c r="AP53"/>
  <c r="BM53"/>
  <c r="BG53"/>
  <c r="BB53"/>
  <c r="AW53"/>
  <c r="AQ53"/>
  <c r="BO56"/>
  <c r="BK56"/>
  <c r="BG56"/>
  <c r="BC56"/>
  <c r="AY56"/>
  <c r="AU56"/>
  <c r="AQ56"/>
  <c r="AM56"/>
  <c r="BM56"/>
  <c r="BH56"/>
  <c r="BB56"/>
  <c r="AW56"/>
  <c r="AR56"/>
  <c r="BN56"/>
  <c r="BI56"/>
  <c r="BD56"/>
  <c r="AX56"/>
  <c r="AS56"/>
  <c r="AN56"/>
  <c r="BM58"/>
  <c r="BI58"/>
  <c r="BE58"/>
  <c r="BA58"/>
  <c r="AW58"/>
  <c r="AS58"/>
  <c r="AO58"/>
  <c r="BN58"/>
  <c r="BH58"/>
  <c r="BC58"/>
  <c r="AX58"/>
  <c r="AR58"/>
  <c r="AM58"/>
  <c r="BO58"/>
  <c r="BJ58"/>
  <c r="BD58"/>
  <c r="AY58"/>
  <c r="AT58"/>
  <c r="AN58"/>
  <c r="BO60"/>
  <c r="BK60"/>
  <c r="BG60"/>
  <c r="BC60"/>
  <c r="AY60"/>
  <c r="AU60"/>
  <c r="AQ60"/>
  <c r="AM60"/>
  <c r="BJ60"/>
  <c r="BE60"/>
  <c r="AZ60"/>
  <c r="AT60"/>
  <c r="AO60"/>
  <c r="BL60"/>
  <c r="BF60"/>
  <c r="BA60"/>
  <c r="AV60"/>
  <c r="AP60"/>
  <c r="BL61"/>
  <c r="BH61"/>
  <c r="BD61"/>
  <c r="AZ61"/>
  <c r="AV61"/>
  <c r="AR61"/>
  <c r="AN61"/>
  <c r="BK61"/>
  <c r="BF61"/>
  <c r="BA61"/>
  <c r="AU61"/>
  <c r="AP61"/>
  <c r="BM61"/>
  <c r="BG61"/>
  <c r="BB61"/>
  <c r="AW61"/>
  <c r="AQ61"/>
  <c r="BO120"/>
  <c r="BK120"/>
  <c r="BG120"/>
  <c r="BC120"/>
  <c r="AY120"/>
  <c r="AU120"/>
  <c r="AQ120"/>
  <c r="AM120"/>
  <c r="BN120"/>
  <c r="BI120"/>
  <c r="BD120"/>
  <c r="AX120"/>
  <c r="AS120"/>
  <c r="AN120"/>
  <c r="BJ120"/>
  <c r="BE120"/>
  <c r="AZ120"/>
  <c r="AT120"/>
  <c r="AO120"/>
  <c r="BL120"/>
  <c r="BA120"/>
  <c r="AP120"/>
  <c r="BM120"/>
  <c r="BB120"/>
  <c r="AR120"/>
  <c r="BF120"/>
  <c r="AV120"/>
  <c r="BH120"/>
  <c r="AW120"/>
  <c r="AZ8"/>
  <c r="AT10"/>
  <c r="BJ10"/>
  <c r="AT11"/>
  <c r="AS13"/>
  <c r="BA13"/>
  <c r="BI13"/>
  <c r="AT14"/>
  <c r="BB14"/>
  <c r="BJ14"/>
  <c r="AR16"/>
  <c r="AZ16"/>
  <c r="BH16"/>
  <c r="AS17"/>
  <c r="BA17"/>
  <c r="AT19"/>
  <c r="BB19"/>
  <c r="BJ19"/>
  <c r="AZ20"/>
  <c r="AT22"/>
  <c r="BB22"/>
  <c r="BJ22"/>
  <c r="AT23"/>
  <c r="BJ23"/>
  <c r="AS25"/>
  <c r="BA25"/>
  <c r="BI25"/>
  <c r="BB26"/>
  <c r="AT31"/>
  <c r="BB31"/>
  <c r="BJ31"/>
  <c r="AT34"/>
  <c r="BB34"/>
  <c r="BJ34"/>
  <c r="AS37"/>
  <c r="BC37"/>
  <c r="BN37"/>
  <c r="AQ7"/>
  <c r="BG7"/>
  <c r="AQ8"/>
  <c r="BG8"/>
  <c r="AR9"/>
  <c r="AZ9"/>
  <c r="BH9"/>
  <c r="AS10"/>
  <c r="BI10"/>
  <c r="AY11"/>
  <c r="BO11"/>
  <c r="AY12"/>
  <c r="BO12"/>
  <c r="AR13"/>
  <c r="AZ13"/>
  <c r="BH13"/>
  <c r="AS14"/>
  <c r="BI14"/>
  <c r="AY15"/>
  <c r="BO15"/>
  <c r="AY16"/>
  <c r="BO16"/>
  <c r="AZ17"/>
  <c r="BH17"/>
  <c r="AS18"/>
  <c r="BI18"/>
  <c r="AQ19"/>
  <c r="BG19"/>
  <c r="AQ20"/>
  <c r="BO20"/>
  <c r="BA22"/>
  <c r="AY23"/>
  <c r="BO23"/>
  <c r="AY24"/>
  <c r="BO24"/>
  <c r="BA26"/>
  <c r="AQ27"/>
  <c r="BG27"/>
  <c r="AQ28"/>
  <c r="BG28"/>
  <c r="AR29"/>
  <c r="AZ29"/>
  <c r="BH29"/>
  <c r="AS30"/>
  <c r="BI30"/>
  <c r="AY31"/>
  <c r="BO31"/>
  <c r="AY32"/>
  <c r="BO32"/>
  <c r="AZ33"/>
  <c r="AS34"/>
  <c r="BA34"/>
  <c r="BI34"/>
  <c r="AQ35"/>
  <c r="AY35"/>
  <c r="BG35"/>
  <c r="BO35"/>
  <c r="AQ36"/>
  <c r="AY36"/>
  <c r="BG36"/>
  <c r="BO36"/>
  <c r="AR37"/>
  <c r="BB37"/>
  <c r="BL37"/>
  <c r="AT39"/>
  <c r="BE39"/>
  <c r="AP7"/>
  <c r="AX7"/>
  <c r="BF7"/>
  <c r="AN8"/>
  <c r="AV8"/>
  <c r="BD8"/>
  <c r="BL8"/>
  <c r="AO9"/>
  <c r="AW9"/>
  <c r="BE9"/>
  <c r="BM9"/>
  <c r="AP10"/>
  <c r="AX10"/>
  <c r="BF10"/>
  <c r="BN10"/>
  <c r="AP11"/>
  <c r="AX11"/>
  <c r="BF11"/>
  <c r="BN11"/>
  <c r="AN12"/>
  <c r="AV12"/>
  <c r="BD12"/>
  <c r="BL12"/>
  <c r="AO13"/>
  <c r="AW13"/>
  <c r="BE13"/>
  <c r="BM13"/>
  <c r="AP14"/>
  <c r="AX14"/>
  <c r="BF14"/>
  <c r="AP15"/>
  <c r="AX15"/>
  <c r="BF15"/>
  <c r="BN15"/>
  <c r="AN16"/>
  <c r="AV16"/>
  <c r="BD16"/>
  <c r="BL16"/>
  <c r="AO17"/>
  <c r="AW17"/>
  <c r="BE17"/>
  <c r="AP18"/>
  <c r="AX18"/>
  <c r="BF18"/>
  <c r="BN18"/>
  <c r="AP19"/>
  <c r="AX19"/>
  <c r="BF19"/>
  <c r="BN19"/>
  <c r="AN20"/>
  <c r="AV20"/>
  <c r="BD20"/>
  <c r="AO21"/>
  <c r="AW21"/>
  <c r="BE21"/>
  <c r="BM21"/>
  <c r="AP22"/>
  <c r="AX22"/>
  <c r="BF22"/>
  <c r="BN22"/>
  <c r="AP23"/>
  <c r="AX23"/>
  <c r="BF23"/>
  <c r="BN23"/>
  <c r="AN24"/>
  <c r="AV24"/>
  <c r="BD24"/>
  <c r="AO25"/>
  <c r="AW25"/>
  <c r="BE25"/>
  <c r="BM25"/>
  <c r="AP26"/>
  <c r="AX26"/>
  <c r="BF26"/>
  <c r="BN26"/>
  <c r="AP27"/>
  <c r="AX27"/>
  <c r="BF27"/>
  <c r="AN28"/>
  <c r="AV28"/>
  <c r="BD28"/>
  <c r="BL28"/>
  <c r="AO29"/>
  <c r="AW29"/>
  <c r="BE29"/>
  <c r="BM29"/>
  <c r="AP30"/>
  <c r="AX30"/>
  <c r="BF30"/>
  <c r="AP31"/>
  <c r="AX31"/>
  <c r="BF31"/>
  <c r="BN31"/>
  <c r="AN32"/>
  <c r="AV32"/>
  <c r="BD32"/>
  <c r="BL32"/>
  <c r="AO33"/>
  <c r="AW33"/>
  <c r="BE33"/>
  <c r="AP34"/>
  <c r="AX34"/>
  <c r="BF34"/>
  <c r="BN34"/>
  <c r="AP35"/>
  <c r="AX35"/>
  <c r="BF35"/>
  <c r="BN35"/>
  <c r="AN36"/>
  <c r="AV36"/>
  <c r="BD36"/>
  <c r="AO37"/>
  <c r="AX37"/>
  <c r="BH37"/>
  <c r="AS39"/>
  <c r="BD39"/>
  <c r="BN39"/>
  <c r="AT40"/>
  <c r="BE40"/>
  <c r="BO40"/>
  <c r="AW52"/>
  <c r="BH52"/>
  <c r="AT53"/>
  <c r="BE53"/>
  <c r="BO53"/>
  <c r="AV56"/>
  <c r="BF56"/>
  <c r="AV58"/>
  <c r="BG58"/>
  <c r="AM59"/>
  <c r="AW59"/>
  <c r="AW60"/>
  <c r="BH60"/>
  <c r="AT61"/>
  <c r="BE61"/>
  <c r="BO61"/>
  <c r="AO64"/>
  <c r="AZ64"/>
  <c r="AP65"/>
  <c r="BA65"/>
  <c r="AP66"/>
  <c r="AZ66"/>
  <c r="AQ67"/>
  <c r="BA67"/>
  <c r="AN68"/>
  <c r="AX68"/>
  <c r="AM69"/>
  <c r="AX69"/>
  <c r="AP72"/>
  <c r="BB74"/>
  <c r="BN59"/>
  <c r="BJ59"/>
  <c r="BF59"/>
  <c r="BB59"/>
  <c r="AX59"/>
  <c r="AT59"/>
  <c r="AP59"/>
  <c r="BO59"/>
  <c r="BI59"/>
  <c r="BD59"/>
  <c r="AY59"/>
  <c r="AS59"/>
  <c r="AN59"/>
  <c r="BK59"/>
  <c r="BE59"/>
  <c r="AZ59"/>
  <c r="AU59"/>
  <c r="AO59"/>
  <c r="BO64"/>
  <c r="BK64"/>
  <c r="BG64"/>
  <c r="BC64"/>
  <c r="AY64"/>
  <c r="AU64"/>
  <c r="AQ64"/>
  <c r="AM64"/>
  <c r="BM64"/>
  <c r="BH64"/>
  <c r="BB64"/>
  <c r="AW64"/>
  <c r="AR64"/>
  <c r="BN64"/>
  <c r="BI64"/>
  <c r="BD64"/>
  <c r="AX64"/>
  <c r="AS64"/>
  <c r="AN64"/>
  <c r="BL65"/>
  <c r="BH65"/>
  <c r="BD65"/>
  <c r="AZ65"/>
  <c r="AV65"/>
  <c r="AR65"/>
  <c r="AN65"/>
  <c r="BN65"/>
  <c r="BI65"/>
  <c r="BC65"/>
  <c r="AX65"/>
  <c r="AS65"/>
  <c r="AM65"/>
  <c r="BO65"/>
  <c r="BJ65"/>
  <c r="BE65"/>
  <c r="AY65"/>
  <c r="AT65"/>
  <c r="AO65"/>
  <c r="BM66"/>
  <c r="BI66"/>
  <c r="BE66"/>
  <c r="BA66"/>
  <c r="AW66"/>
  <c r="AS66"/>
  <c r="AO66"/>
  <c r="BN66"/>
  <c r="BH66"/>
  <c r="BC66"/>
  <c r="AX66"/>
  <c r="AR66"/>
  <c r="AM66"/>
  <c r="BO66"/>
  <c r="BJ66"/>
  <c r="BD66"/>
  <c r="AY66"/>
  <c r="AT66"/>
  <c r="AN66"/>
  <c r="BO68"/>
  <c r="BK68"/>
  <c r="BG68"/>
  <c r="BC68"/>
  <c r="AY68"/>
  <c r="AU68"/>
  <c r="AQ68"/>
  <c r="AM68"/>
  <c r="BJ68"/>
  <c r="BE68"/>
  <c r="AZ68"/>
  <c r="AT68"/>
  <c r="AO68"/>
  <c r="BL68"/>
  <c r="BF68"/>
  <c r="BA68"/>
  <c r="AV68"/>
  <c r="AP68"/>
  <c r="BL69"/>
  <c r="BH69"/>
  <c r="BD69"/>
  <c r="AZ69"/>
  <c r="AV69"/>
  <c r="AR69"/>
  <c r="AN69"/>
  <c r="BK69"/>
  <c r="BF69"/>
  <c r="BA69"/>
  <c r="AU69"/>
  <c r="AP69"/>
  <c r="BM69"/>
  <c r="BG69"/>
  <c r="BB69"/>
  <c r="AW69"/>
  <c r="AQ69"/>
  <c r="BO81"/>
  <c r="BK81"/>
  <c r="BG81"/>
  <c r="BC81"/>
  <c r="AY81"/>
  <c r="AU81"/>
  <c r="AQ81"/>
  <c r="AM81"/>
  <c r="BL81"/>
  <c r="BH81"/>
  <c r="BD81"/>
  <c r="AZ81"/>
  <c r="AV81"/>
  <c r="AR81"/>
  <c r="AN81"/>
  <c r="BJ81"/>
  <c r="BB81"/>
  <c r="AT81"/>
  <c r="BM81"/>
  <c r="BE81"/>
  <c r="AW81"/>
  <c r="AO81"/>
  <c r="BN81"/>
  <c r="BF81"/>
  <c r="AX81"/>
  <c r="AP81"/>
  <c r="BO128"/>
  <c r="BK128"/>
  <c r="BG128"/>
  <c r="BC128"/>
  <c r="AY128"/>
  <c r="AU128"/>
  <c r="AQ128"/>
  <c r="AM128"/>
  <c r="BN128"/>
  <c r="BI128"/>
  <c r="BD128"/>
  <c r="AX128"/>
  <c r="AS128"/>
  <c r="AN128"/>
  <c r="BJ128"/>
  <c r="BE128"/>
  <c r="AZ128"/>
  <c r="AT128"/>
  <c r="AO128"/>
  <c r="BM128"/>
  <c r="BB128"/>
  <c r="AR128"/>
  <c r="BF128"/>
  <c r="AV128"/>
  <c r="BH128"/>
  <c r="AW128"/>
  <c r="BL128"/>
  <c r="BA128"/>
  <c r="AP128"/>
  <c r="AV59"/>
  <c r="BG59"/>
  <c r="AV64"/>
  <c r="BF64"/>
  <c r="AW65"/>
  <c r="BG65"/>
  <c r="AV66"/>
  <c r="BG66"/>
  <c r="AW68"/>
  <c r="BH68"/>
  <c r="AT69"/>
  <c r="BE69"/>
  <c r="BO69"/>
  <c r="BL7"/>
  <c r="BH7"/>
  <c r="BD7"/>
  <c r="AZ7"/>
  <c r="AV7"/>
  <c r="AR7"/>
  <c r="AN7"/>
  <c r="BM7"/>
  <c r="BI7"/>
  <c r="BE7"/>
  <c r="BA7"/>
  <c r="AW7"/>
  <c r="AS7"/>
  <c r="AO7"/>
  <c r="BO14"/>
  <c r="BK14"/>
  <c r="BG14"/>
  <c r="BC14"/>
  <c r="AY14"/>
  <c r="AU14"/>
  <c r="AQ14"/>
  <c r="AM14"/>
  <c r="BL14"/>
  <c r="BH14"/>
  <c r="BD14"/>
  <c r="AZ14"/>
  <c r="AV14"/>
  <c r="AR14"/>
  <c r="AN14"/>
  <c r="BN17"/>
  <c r="BJ17"/>
  <c r="BF17"/>
  <c r="BB17"/>
  <c r="AX17"/>
  <c r="AT17"/>
  <c r="AP17"/>
  <c r="BO17"/>
  <c r="BK17"/>
  <c r="BG17"/>
  <c r="BC17"/>
  <c r="AY17"/>
  <c r="AU17"/>
  <c r="AQ17"/>
  <c r="AM17"/>
  <c r="BM20"/>
  <c r="BI20"/>
  <c r="BE20"/>
  <c r="BA20"/>
  <c r="AW20"/>
  <c r="AS20"/>
  <c r="AO20"/>
  <c r="BN20"/>
  <c r="BJ20"/>
  <c r="BF20"/>
  <c r="BB20"/>
  <c r="AX20"/>
  <c r="AT20"/>
  <c r="AP20"/>
  <c r="BM24"/>
  <c r="BI24"/>
  <c r="BE24"/>
  <c r="BA24"/>
  <c r="AW24"/>
  <c r="AS24"/>
  <c r="AO24"/>
  <c r="BN24"/>
  <c r="BJ24"/>
  <c r="BF24"/>
  <c r="BB24"/>
  <c r="AX24"/>
  <c r="AT24"/>
  <c r="AP24"/>
  <c r="BL27"/>
  <c r="BH27"/>
  <c r="BD27"/>
  <c r="AZ27"/>
  <c r="AV27"/>
  <c r="AR27"/>
  <c r="AN27"/>
  <c r="BM27"/>
  <c r="BI27"/>
  <c r="BE27"/>
  <c r="BA27"/>
  <c r="AW27"/>
  <c r="AS27"/>
  <c r="AO27"/>
  <c r="BO30"/>
  <c r="BK30"/>
  <c r="BG30"/>
  <c r="BC30"/>
  <c r="AY30"/>
  <c r="AU30"/>
  <c r="AQ30"/>
  <c r="AM30"/>
  <c r="BL30"/>
  <c r="BH30"/>
  <c r="BD30"/>
  <c r="AZ30"/>
  <c r="AV30"/>
  <c r="AR30"/>
  <c r="AN30"/>
  <c r="BN33"/>
  <c r="BJ33"/>
  <c r="BF33"/>
  <c r="BB33"/>
  <c r="AX33"/>
  <c r="AT33"/>
  <c r="AP33"/>
  <c r="BO33"/>
  <c r="BK33"/>
  <c r="BG33"/>
  <c r="BC33"/>
  <c r="AY33"/>
  <c r="AU33"/>
  <c r="AQ33"/>
  <c r="AM33"/>
  <c r="BM36"/>
  <c r="BI36"/>
  <c r="BE36"/>
  <c r="BA36"/>
  <c r="AW36"/>
  <c r="AS36"/>
  <c r="AO36"/>
  <c r="BN36"/>
  <c r="BJ36"/>
  <c r="BF36"/>
  <c r="BB36"/>
  <c r="AX36"/>
  <c r="AT36"/>
  <c r="AP36"/>
  <c r="BN67"/>
  <c r="BJ67"/>
  <c r="BF67"/>
  <c r="BB67"/>
  <c r="AX67"/>
  <c r="AT67"/>
  <c r="AP67"/>
  <c r="BO67"/>
  <c r="BI67"/>
  <c r="BD67"/>
  <c r="AY67"/>
  <c r="AS67"/>
  <c r="AN67"/>
  <c r="BK67"/>
  <c r="BE67"/>
  <c r="AZ67"/>
  <c r="AU67"/>
  <c r="AO67"/>
  <c r="BO72"/>
  <c r="BK72"/>
  <c r="BG72"/>
  <c r="BC72"/>
  <c r="AY72"/>
  <c r="AU72"/>
  <c r="AQ72"/>
  <c r="AM72"/>
  <c r="BE72"/>
  <c r="BM72"/>
  <c r="BH72"/>
  <c r="BB72"/>
  <c r="AW72"/>
  <c r="AR72"/>
  <c r="BJ72"/>
  <c r="AZ72"/>
  <c r="BN72"/>
  <c r="BI72"/>
  <c r="BD72"/>
  <c r="AX72"/>
  <c r="AS72"/>
  <c r="AN72"/>
  <c r="AT72"/>
  <c r="BL73"/>
  <c r="BH73"/>
  <c r="BD73"/>
  <c r="AZ73"/>
  <c r="AV73"/>
  <c r="AR73"/>
  <c r="AN73"/>
  <c r="BK73"/>
  <c r="BF73"/>
  <c r="BA73"/>
  <c r="AU73"/>
  <c r="AP73"/>
  <c r="BN73"/>
  <c r="BI73"/>
  <c r="BC73"/>
  <c r="AX73"/>
  <c r="AS73"/>
  <c r="AM73"/>
  <c r="BO73"/>
  <c r="BJ73"/>
  <c r="BE73"/>
  <c r="AY73"/>
  <c r="AT73"/>
  <c r="AO73"/>
  <c r="BO77"/>
  <c r="BL77"/>
  <c r="BH77"/>
  <c r="BD77"/>
  <c r="AZ77"/>
  <c r="AV77"/>
  <c r="AR77"/>
  <c r="AN77"/>
  <c r="BK77"/>
  <c r="BF77"/>
  <c r="BA77"/>
  <c r="AU77"/>
  <c r="AP77"/>
  <c r="BN77"/>
  <c r="BC77"/>
  <c r="AM77"/>
  <c r="BM77"/>
  <c r="BG77"/>
  <c r="BB77"/>
  <c r="AW77"/>
  <c r="AQ77"/>
  <c r="BI77"/>
  <c r="AX77"/>
  <c r="AS77"/>
  <c r="BO85"/>
  <c r="BK85"/>
  <c r="BG85"/>
  <c r="BC85"/>
  <c r="AY85"/>
  <c r="AU85"/>
  <c r="AQ85"/>
  <c r="AM85"/>
  <c r="BL85"/>
  <c r="BH85"/>
  <c r="BD85"/>
  <c r="AZ85"/>
  <c r="AV85"/>
  <c r="AR85"/>
  <c r="AN85"/>
  <c r="BN85"/>
  <c r="BF85"/>
  <c r="AP85"/>
  <c r="BI85"/>
  <c r="BA85"/>
  <c r="AS85"/>
  <c r="BJ85"/>
  <c r="BB85"/>
  <c r="AT85"/>
  <c r="BM85"/>
  <c r="BE85"/>
  <c r="AW85"/>
  <c r="AO85"/>
  <c r="AX85"/>
  <c r="AT7"/>
  <c r="BB7"/>
  <c r="BJ7"/>
  <c r="AR8"/>
  <c r="BH8"/>
  <c r="AS9"/>
  <c r="BA9"/>
  <c r="BI9"/>
  <c r="BB10"/>
  <c r="BJ11"/>
  <c r="BI17"/>
  <c r="BB18"/>
  <c r="AR20"/>
  <c r="BH20"/>
  <c r="BI21"/>
  <c r="AZ24"/>
  <c r="BH24"/>
  <c r="AT27"/>
  <c r="BB27"/>
  <c r="BJ27"/>
  <c r="AT30"/>
  <c r="BB30"/>
  <c r="BJ30"/>
  <c r="AS33"/>
  <c r="BA33"/>
  <c r="BI33"/>
  <c r="AR36"/>
  <c r="AZ36"/>
  <c r="BH36"/>
  <c r="AR59"/>
  <c r="BC59"/>
  <c r="BM59"/>
  <c r="AT64"/>
  <c r="BE64"/>
  <c r="AU65"/>
  <c r="BF65"/>
  <c r="AU66"/>
  <c r="BF66"/>
  <c r="AV67"/>
  <c r="BG67"/>
  <c r="AS68"/>
  <c r="BD68"/>
  <c r="BN68"/>
  <c r="AS69"/>
  <c r="BC69"/>
  <c r="BN69"/>
  <c r="BA72"/>
  <c r="BG73"/>
  <c r="BE77"/>
  <c r="BI81"/>
  <c r="BN75"/>
  <c r="BJ75"/>
  <c r="BF75"/>
  <c r="BB75"/>
  <c r="AX75"/>
  <c r="AT75"/>
  <c r="AP75"/>
  <c r="BN38"/>
  <c r="BJ38"/>
  <c r="BF38"/>
  <c r="BB38"/>
  <c r="AX38"/>
  <c r="AT38"/>
  <c r="AP38"/>
  <c r="BM54"/>
  <c r="BI54"/>
  <c r="BE54"/>
  <c r="BA54"/>
  <c r="AW54"/>
  <c r="AS54"/>
  <c r="AO54"/>
  <c r="BM62"/>
  <c r="BI62"/>
  <c r="BE62"/>
  <c r="BA62"/>
  <c r="AW62"/>
  <c r="AS62"/>
  <c r="AO62"/>
  <c r="BM70"/>
  <c r="BI70"/>
  <c r="BE70"/>
  <c r="BA70"/>
  <c r="AW70"/>
  <c r="AS70"/>
  <c r="AO70"/>
  <c r="BK131"/>
  <c r="BE131"/>
  <c r="AZ131"/>
  <c r="AU131"/>
  <c r="AO131"/>
  <c r="BK123"/>
  <c r="BE123"/>
  <c r="AZ123"/>
  <c r="AU123"/>
  <c r="AO123"/>
  <c r="BK115"/>
  <c r="BE115"/>
  <c r="AZ115"/>
  <c r="AU115"/>
  <c r="AO115"/>
  <c r="BO100"/>
  <c r="BK100"/>
  <c r="BG100"/>
  <c r="BC100"/>
  <c r="AY100"/>
  <c r="AU100"/>
  <c r="AQ100"/>
  <c r="AM100"/>
  <c r="BL100"/>
  <c r="BH100"/>
  <c r="BD100"/>
  <c r="AZ100"/>
  <c r="AV100"/>
  <c r="AR100"/>
  <c r="AN100"/>
  <c r="BL101"/>
  <c r="BH101"/>
  <c r="BD101"/>
  <c r="AZ101"/>
  <c r="AV101"/>
  <c r="AR101"/>
  <c r="AN101"/>
  <c r="BM101"/>
  <c r="BI101"/>
  <c r="BE101"/>
  <c r="BA101"/>
  <c r="AW101"/>
  <c r="AS101"/>
  <c r="AO101"/>
  <c r="BM102"/>
  <c r="BI102"/>
  <c r="BE102"/>
  <c r="BA102"/>
  <c r="AW102"/>
  <c r="AS102"/>
  <c r="AO102"/>
  <c r="BN102"/>
  <c r="BJ102"/>
  <c r="BF102"/>
  <c r="BB102"/>
  <c r="AX102"/>
  <c r="AT102"/>
  <c r="AP102"/>
  <c r="BN103"/>
  <c r="BJ103"/>
  <c r="BF103"/>
  <c r="BB103"/>
  <c r="AX103"/>
  <c r="AT103"/>
  <c r="AP103"/>
  <c r="BO103"/>
  <c r="BK103"/>
  <c r="BG103"/>
  <c r="BC103"/>
  <c r="AY103"/>
  <c r="AU103"/>
  <c r="AQ103"/>
  <c r="AM103"/>
  <c r="BO104"/>
  <c r="BK104"/>
  <c r="BG104"/>
  <c r="BC104"/>
  <c r="AY104"/>
  <c r="AU104"/>
  <c r="AQ104"/>
  <c r="AM104"/>
  <c r="BL104"/>
  <c r="BH104"/>
  <c r="BD104"/>
  <c r="AZ104"/>
  <c r="AV104"/>
  <c r="AR104"/>
  <c r="AN104"/>
  <c r="BL105"/>
  <c r="BH105"/>
  <c r="BD105"/>
  <c r="AZ105"/>
  <c r="AV105"/>
  <c r="AR105"/>
  <c r="AN105"/>
  <c r="BM105"/>
  <c r="BI105"/>
  <c r="BE105"/>
  <c r="BA105"/>
  <c r="AW105"/>
  <c r="AS105"/>
  <c r="AO105"/>
  <c r="BM106"/>
  <c r="BI106"/>
  <c r="BE106"/>
  <c r="BA106"/>
  <c r="AW106"/>
  <c r="AS106"/>
  <c r="AO106"/>
  <c r="BN106"/>
  <c r="BJ106"/>
  <c r="BF106"/>
  <c r="BB106"/>
  <c r="AX106"/>
  <c r="AT106"/>
  <c r="AP106"/>
  <c r="BN107"/>
  <c r="BJ107"/>
  <c r="BF107"/>
  <c r="BB107"/>
  <c r="AX107"/>
  <c r="AT107"/>
  <c r="AP107"/>
  <c r="BO107"/>
  <c r="BK107"/>
  <c r="BG107"/>
  <c r="BC107"/>
  <c r="AY107"/>
  <c r="AU107"/>
  <c r="AQ107"/>
  <c r="AM107"/>
  <c r="BO108"/>
  <c r="BK108"/>
  <c r="BG108"/>
  <c r="BC108"/>
  <c r="AY108"/>
  <c r="AU108"/>
  <c r="BL108"/>
  <c r="BF108"/>
  <c r="BA108"/>
  <c r="AV108"/>
  <c r="AQ108"/>
  <c r="AM108"/>
  <c r="BM108"/>
  <c r="BH108"/>
  <c r="BB108"/>
  <c r="AW108"/>
  <c r="AR108"/>
  <c r="AN108"/>
  <c r="BL109"/>
  <c r="BH109"/>
  <c r="BD109"/>
  <c r="AZ109"/>
  <c r="AV109"/>
  <c r="AR109"/>
  <c r="AN109"/>
  <c r="BM109"/>
  <c r="BG109"/>
  <c r="BB109"/>
  <c r="AW109"/>
  <c r="AQ109"/>
  <c r="BN109"/>
  <c r="BI109"/>
  <c r="BC109"/>
  <c r="AX109"/>
  <c r="AS109"/>
  <c r="AM109"/>
  <c r="BN119"/>
  <c r="BJ119"/>
  <c r="BF119"/>
  <c r="BB119"/>
  <c r="AX119"/>
  <c r="AT119"/>
  <c r="AP119"/>
  <c r="BM119"/>
  <c r="BH119"/>
  <c r="BC119"/>
  <c r="AW119"/>
  <c r="AR119"/>
  <c r="AM119"/>
  <c r="BO119"/>
  <c r="BI119"/>
  <c r="BD119"/>
  <c r="AY119"/>
  <c r="AS119"/>
  <c r="AN119"/>
  <c r="BL121"/>
  <c r="BH121"/>
  <c r="BD121"/>
  <c r="AZ121"/>
  <c r="AV121"/>
  <c r="AR121"/>
  <c r="AN121"/>
  <c r="BO121"/>
  <c r="BJ121"/>
  <c r="BE121"/>
  <c r="AY121"/>
  <c r="AT121"/>
  <c r="AO121"/>
  <c r="BK121"/>
  <c r="BF121"/>
  <c r="BA121"/>
  <c r="AU121"/>
  <c r="AP121"/>
  <c r="BM130"/>
  <c r="BI130"/>
  <c r="BE130"/>
  <c r="BA130"/>
  <c r="AW130"/>
  <c r="AS130"/>
  <c r="AO130"/>
  <c r="BO130"/>
  <c r="BJ130"/>
  <c r="BD130"/>
  <c r="AY130"/>
  <c r="AT130"/>
  <c r="AN130"/>
  <c r="BK130"/>
  <c r="BF130"/>
  <c r="AZ130"/>
  <c r="AU130"/>
  <c r="AP130"/>
  <c r="AQ75"/>
  <c r="AV75"/>
  <c r="BA75"/>
  <c r="BG75"/>
  <c r="BL75"/>
  <c r="AR76"/>
  <c r="BB76"/>
  <c r="BM76"/>
  <c r="AQ38"/>
  <c r="AV38"/>
  <c r="BA38"/>
  <c r="BG38"/>
  <c r="BL38"/>
  <c r="AQ54"/>
  <c r="AV54"/>
  <c r="BB54"/>
  <c r="BG54"/>
  <c r="BL54"/>
  <c r="AM55"/>
  <c r="AR55"/>
  <c r="AW55"/>
  <c r="BC55"/>
  <c r="BH55"/>
  <c r="AQ62"/>
  <c r="AV62"/>
  <c r="BB62"/>
  <c r="BG62"/>
  <c r="BL62"/>
  <c r="AM63"/>
  <c r="AR63"/>
  <c r="AW63"/>
  <c r="BC63"/>
  <c r="BH63"/>
  <c r="AQ70"/>
  <c r="AV70"/>
  <c r="BB70"/>
  <c r="BG70"/>
  <c r="BL70"/>
  <c r="AM71"/>
  <c r="AR71"/>
  <c r="AW71"/>
  <c r="BC71"/>
  <c r="BH71"/>
  <c r="AO75"/>
  <c r="AU75"/>
  <c r="AZ75"/>
  <c r="BE75"/>
  <c r="BK75"/>
  <c r="AP76"/>
  <c r="AV76"/>
  <c r="BA76"/>
  <c r="BF76"/>
  <c r="AM78"/>
  <c r="AU78"/>
  <c r="BC78"/>
  <c r="AM79"/>
  <c r="AU79"/>
  <c r="BC79"/>
  <c r="AN80"/>
  <c r="AV80"/>
  <c r="BD80"/>
  <c r="AM82"/>
  <c r="AU82"/>
  <c r="BC82"/>
  <c r="BK82"/>
  <c r="AM83"/>
  <c r="AU83"/>
  <c r="BC83"/>
  <c r="BK83"/>
  <c r="AN84"/>
  <c r="AV84"/>
  <c r="BD84"/>
  <c r="BL84"/>
  <c r="AS99"/>
  <c r="BA99"/>
  <c r="BI99"/>
  <c r="AT100"/>
  <c r="BB100"/>
  <c r="BJ100"/>
  <c r="AT101"/>
  <c r="BB101"/>
  <c r="BJ101"/>
  <c r="AR102"/>
  <c r="AZ102"/>
  <c r="BH102"/>
  <c r="AS103"/>
  <c r="BA103"/>
  <c r="BI103"/>
  <c r="AT104"/>
  <c r="BB104"/>
  <c r="BJ104"/>
  <c r="AT105"/>
  <c r="BB105"/>
  <c r="BJ105"/>
  <c r="AR106"/>
  <c r="AZ106"/>
  <c r="BH106"/>
  <c r="AS107"/>
  <c r="BA107"/>
  <c r="BI107"/>
  <c r="AT108"/>
  <c r="BE108"/>
  <c r="AU109"/>
  <c r="BF109"/>
  <c r="AT110"/>
  <c r="BD110"/>
  <c r="BO110"/>
  <c r="AU111"/>
  <c r="BE111"/>
  <c r="AV112"/>
  <c r="BF112"/>
  <c r="AS113"/>
  <c r="BC113"/>
  <c r="BN113"/>
  <c r="AQ114"/>
  <c r="BB114"/>
  <c r="BL114"/>
  <c r="AN115"/>
  <c r="AY115"/>
  <c r="BI115"/>
  <c r="AN116"/>
  <c r="AX116"/>
  <c r="AO117"/>
  <c r="AY117"/>
  <c r="BN118"/>
  <c r="AU118"/>
  <c r="BF118"/>
  <c r="AV119"/>
  <c r="BG119"/>
  <c r="AW121"/>
  <c r="BG121"/>
  <c r="AR122"/>
  <c r="BC122"/>
  <c r="BN122"/>
  <c r="AR123"/>
  <c r="BC123"/>
  <c r="BM123"/>
  <c r="AO124"/>
  <c r="AZ124"/>
  <c r="BJ124"/>
  <c r="AP125"/>
  <c r="BA125"/>
  <c r="BK125"/>
  <c r="AN126"/>
  <c r="AY126"/>
  <c r="BJ126"/>
  <c r="AO127"/>
  <c r="AZ127"/>
  <c r="AM129"/>
  <c r="AX129"/>
  <c r="AV130"/>
  <c r="BG130"/>
  <c r="AS131"/>
  <c r="BD131"/>
  <c r="BO131"/>
  <c r="AS132"/>
  <c r="BD132"/>
  <c r="BN132"/>
  <c r="BO76"/>
  <c r="BK76"/>
  <c r="BG76"/>
  <c r="BC76"/>
  <c r="AY76"/>
  <c r="AU76"/>
  <c r="AQ76"/>
  <c r="AM76"/>
  <c r="BN55"/>
  <c r="BJ55"/>
  <c r="BF55"/>
  <c r="BB55"/>
  <c r="AX55"/>
  <c r="AT55"/>
  <c r="AP55"/>
  <c r="BN63"/>
  <c r="BJ63"/>
  <c r="BF63"/>
  <c r="BB63"/>
  <c r="AX63"/>
  <c r="AT63"/>
  <c r="AP63"/>
  <c r="BN71"/>
  <c r="BJ71"/>
  <c r="BF71"/>
  <c r="BB71"/>
  <c r="AX71"/>
  <c r="AT71"/>
  <c r="AP71"/>
  <c r="BL78"/>
  <c r="BH78"/>
  <c r="BD78"/>
  <c r="AZ78"/>
  <c r="AV78"/>
  <c r="AR78"/>
  <c r="AN78"/>
  <c r="BM78"/>
  <c r="BI78"/>
  <c r="BE78"/>
  <c r="BA78"/>
  <c r="AW78"/>
  <c r="AS78"/>
  <c r="AO78"/>
  <c r="BM79"/>
  <c r="BI79"/>
  <c r="BE79"/>
  <c r="BA79"/>
  <c r="AW79"/>
  <c r="AS79"/>
  <c r="AO79"/>
  <c r="BN79"/>
  <c r="BJ79"/>
  <c r="BF79"/>
  <c r="BB79"/>
  <c r="AX79"/>
  <c r="AT79"/>
  <c r="AP79"/>
  <c r="BN80"/>
  <c r="BJ80"/>
  <c r="BF80"/>
  <c r="BB80"/>
  <c r="AX80"/>
  <c r="AT80"/>
  <c r="AP80"/>
  <c r="BO80"/>
  <c r="BK80"/>
  <c r="BG80"/>
  <c r="BC80"/>
  <c r="AY80"/>
  <c r="AU80"/>
  <c r="AQ80"/>
  <c r="AM80"/>
  <c r="BL82"/>
  <c r="BH82"/>
  <c r="BD82"/>
  <c r="AZ82"/>
  <c r="AV82"/>
  <c r="AR82"/>
  <c r="AN82"/>
  <c r="BM82"/>
  <c r="BI82"/>
  <c r="BE82"/>
  <c r="BA82"/>
  <c r="AW82"/>
  <c r="AS82"/>
  <c r="AO82"/>
  <c r="BM83"/>
  <c r="BI83"/>
  <c r="BE83"/>
  <c r="BA83"/>
  <c r="AW83"/>
  <c r="AS83"/>
  <c r="AO83"/>
  <c r="BN83"/>
  <c r="BJ83"/>
  <c r="BF83"/>
  <c r="BB83"/>
  <c r="AX83"/>
  <c r="AT83"/>
  <c r="AP83"/>
  <c r="BN84"/>
  <c r="BJ84"/>
  <c r="BF84"/>
  <c r="BB84"/>
  <c r="AX84"/>
  <c r="AT84"/>
  <c r="AP84"/>
  <c r="BO84"/>
  <c r="BK84"/>
  <c r="BG84"/>
  <c r="BC84"/>
  <c r="AY84"/>
  <c r="AU84"/>
  <c r="AQ84"/>
  <c r="AM84"/>
  <c r="BN99"/>
  <c r="BJ99"/>
  <c r="BF99"/>
  <c r="BB99"/>
  <c r="AX99"/>
  <c r="AT99"/>
  <c r="AP99"/>
  <c r="BO99"/>
  <c r="BK99"/>
  <c r="BG99"/>
  <c r="BC99"/>
  <c r="AY99"/>
  <c r="AU99"/>
  <c r="AQ99"/>
  <c r="AM99"/>
  <c r="BO116"/>
  <c r="BK116"/>
  <c r="BG116"/>
  <c r="BC116"/>
  <c r="AY116"/>
  <c r="AU116"/>
  <c r="AQ116"/>
  <c r="AM116"/>
  <c r="BL116"/>
  <c r="BF116"/>
  <c r="BA116"/>
  <c r="AV116"/>
  <c r="AP116"/>
  <c r="BM116"/>
  <c r="BH116"/>
  <c r="BB116"/>
  <c r="AW116"/>
  <c r="AR116"/>
  <c r="BL117"/>
  <c r="BH117"/>
  <c r="BD117"/>
  <c r="AZ117"/>
  <c r="AV117"/>
  <c r="AR117"/>
  <c r="AN117"/>
  <c r="BM117"/>
  <c r="BG117"/>
  <c r="BB117"/>
  <c r="AW117"/>
  <c r="AQ117"/>
  <c r="BN117"/>
  <c r="BI117"/>
  <c r="BC117"/>
  <c r="AX117"/>
  <c r="AS117"/>
  <c r="AM117"/>
  <c r="BN127"/>
  <c r="BJ127"/>
  <c r="BF127"/>
  <c r="BB127"/>
  <c r="AX127"/>
  <c r="AT127"/>
  <c r="AP127"/>
  <c r="BM127"/>
  <c r="BH127"/>
  <c r="BC127"/>
  <c r="AW127"/>
  <c r="AR127"/>
  <c r="AM127"/>
  <c r="BO127"/>
  <c r="BI127"/>
  <c r="BD127"/>
  <c r="AY127"/>
  <c r="AS127"/>
  <c r="AN127"/>
  <c r="BL129"/>
  <c r="BH129"/>
  <c r="BD129"/>
  <c r="AZ129"/>
  <c r="AV129"/>
  <c r="AR129"/>
  <c r="AN129"/>
  <c r="BO129"/>
  <c r="BJ129"/>
  <c r="BE129"/>
  <c r="AY129"/>
  <c r="AT129"/>
  <c r="AO129"/>
  <c r="BK129"/>
  <c r="BF129"/>
  <c r="BA129"/>
  <c r="AU129"/>
  <c r="AP129"/>
  <c r="BO147"/>
  <c r="BK147"/>
  <c r="BG147"/>
  <c r="BC147"/>
  <c r="AY147"/>
  <c r="AU147"/>
  <c r="AQ147"/>
  <c r="AM147"/>
  <c r="BL147"/>
  <c r="BH147"/>
  <c r="BD147"/>
  <c r="AZ147"/>
  <c r="AV147"/>
  <c r="AR147"/>
  <c r="AN147"/>
  <c r="BM147"/>
  <c r="BE147"/>
  <c r="AW147"/>
  <c r="AO147"/>
  <c r="BJ147"/>
  <c r="BA147"/>
  <c r="AP147"/>
  <c r="BN147"/>
  <c r="BB147"/>
  <c r="AS147"/>
  <c r="BF147"/>
  <c r="AT147"/>
  <c r="BI147"/>
  <c r="AX147"/>
  <c r="AW76"/>
  <c r="BH76"/>
  <c r="AQ55"/>
  <c r="AV55"/>
  <c r="BA55"/>
  <c r="BG55"/>
  <c r="BL55"/>
  <c r="AP62"/>
  <c r="AU62"/>
  <c r="AZ62"/>
  <c r="BF62"/>
  <c r="BK62"/>
  <c r="AQ63"/>
  <c r="AV63"/>
  <c r="BA63"/>
  <c r="BG63"/>
  <c r="BL63"/>
  <c r="AP70"/>
  <c r="AU70"/>
  <c r="AZ70"/>
  <c r="BF70"/>
  <c r="AQ71"/>
  <c r="AV71"/>
  <c r="BA71"/>
  <c r="BG71"/>
  <c r="BL71"/>
  <c r="AN75"/>
  <c r="AS75"/>
  <c r="AY75"/>
  <c r="BD75"/>
  <c r="BI75"/>
  <c r="BO75"/>
  <c r="AO76"/>
  <c r="AT76"/>
  <c r="AZ76"/>
  <c r="BE76"/>
  <c r="BJ76"/>
  <c r="AT78"/>
  <c r="BB78"/>
  <c r="BJ78"/>
  <c r="AR79"/>
  <c r="AZ79"/>
  <c r="BH79"/>
  <c r="AS80"/>
  <c r="BA80"/>
  <c r="BI80"/>
  <c r="AT82"/>
  <c r="BB82"/>
  <c r="BJ82"/>
  <c r="AR83"/>
  <c r="AZ83"/>
  <c r="BH83"/>
  <c r="AS84"/>
  <c r="BA84"/>
  <c r="BI84"/>
  <c r="AR99"/>
  <c r="AZ99"/>
  <c r="BH99"/>
  <c r="AS100"/>
  <c r="BA100"/>
  <c r="BI100"/>
  <c r="AQ101"/>
  <c r="AY101"/>
  <c r="BG101"/>
  <c r="BO101"/>
  <c r="AQ102"/>
  <c r="AY102"/>
  <c r="BG102"/>
  <c r="BO102"/>
  <c r="AR103"/>
  <c r="AZ103"/>
  <c r="BH103"/>
  <c r="AS104"/>
  <c r="BA104"/>
  <c r="BI104"/>
  <c r="AQ105"/>
  <c r="AY105"/>
  <c r="BG105"/>
  <c r="BO105"/>
  <c r="AQ106"/>
  <c r="AY106"/>
  <c r="BG106"/>
  <c r="BO106"/>
  <c r="AR107"/>
  <c r="AZ107"/>
  <c r="BH107"/>
  <c r="AS108"/>
  <c r="BD108"/>
  <c r="BN108"/>
  <c r="AT109"/>
  <c r="BE109"/>
  <c r="BO109"/>
  <c r="AP110"/>
  <c r="AZ110"/>
  <c r="BK110"/>
  <c r="AQ111"/>
  <c r="BA111"/>
  <c r="AR112"/>
  <c r="BB112"/>
  <c r="AQ113"/>
  <c r="BB113"/>
  <c r="AM114"/>
  <c r="AX114"/>
  <c r="AM115"/>
  <c r="AW115"/>
  <c r="BH115"/>
  <c r="AT116"/>
  <c r="BE116"/>
  <c r="AU117"/>
  <c r="BF117"/>
  <c r="AT118"/>
  <c r="BD118"/>
  <c r="BO118"/>
  <c r="AU119"/>
  <c r="BE119"/>
  <c r="AS121"/>
  <c r="BC121"/>
  <c r="BN121"/>
  <c r="AQ122"/>
  <c r="BB122"/>
  <c r="AN123"/>
  <c r="AY123"/>
  <c r="BI123"/>
  <c r="AN124"/>
  <c r="AX124"/>
  <c r="AO125"/>
  <c r="AY125"/>
  <c r="BN126"/>
  <c r="AU126"/>
  <c r="BF126"/>
  <c r="AV127"/>
  <c r="BG127"/>
  <c r="AW129"/>
  <c r="BG129"/>
  <c r="AR130"/>
  <c r="BC130"/>
  <c r="BN130"/>
  <c r="AR131"/>
  <c r="BC131"/>
  <c r="BM131"/>
  <c r="AO132"/>
  <c r="AZ132"/>
  <c r="BJ132"/>
  <c r="BM114"/>
  <c r="BI114"/>
  <c r="BE114"/>
  <c r="BA114"/>
  <c r="AW114"/>
  <c r="AS114"/>
  <c r="AO114"/>
  <c r="BO114"/>
  <c r="BJ114"/>
  <c r="BD114"/>
  <c r="AY114"/>
  <c r="AT114"/>
  <c r="AN114"/>
  <c r="BK114"/>
  <c r="BF114"/>
  <c r="AZ114"/>
  <c r="AU114"/>
  <c r="AP114"/>
  <c r="BO124"/>
  <c r="BK124"/>
  <c r="BG124"/>
  <c r="BC124"/>
  <c r="AY124"/>
  <c r="AU124"/>
  <c r="AQ124"/>
  <c r="AM124"/>
  <c r="BL124"/>
  <c r="BF124"/>
  <c r="BA124"/>
  <c r="AV124"/>
  <c r="AP124"/>
  <c r="BM124"/>
  <c r="BH124"/>
  <c r="BB124"/>
  <c r="AW124"/>
  <c r="AR124"/>
  <c r="BL125"/>
  <c r="BH125"/>
  <c r="BD125"/>
  <c r="AZ125"/>
  <c r="AV125"/>
  <c r="AR125"/>
  <c r="AN125"/>
  <c r="BM125"/>
  <c r="BG125"/>
  <c r="BB125"/>
  <c r="AW125"/>
  <c r="AQ125"/>
  <c r="BN125"/>
  <c r="BI125"/>
  <c r="BC125"/>
  <c r="AX125"/>
  <c r="AS125"/>
  <c r="AM125"/>
  <c r="BO151"/>
  <c r="BK151"/>
  <c r="BG151"/>
  <c r="BC151"/>
  <c r="AY151"/>
  <c r="AU151"/>
  <c r="AQ151"/>
  <c r="AM151"/>
  <c r="BL151"/>
  <c r="BH151"/>
  <c r="BD151"/>
  <c r="AZ151"/>
  <c r="AV151"/>
  <c r="AR151"/>
  <c r="AN151"/>
  <c r="BM151"/>
  <c r="BE151"/>
  <c r="AW151"/>
  <c r="AO151"/>
  <c r="BJ151"/>
  <c r="BA151"/>
  <c r="AP151"/>
  <c r="BN151"/>
  <c r="BB151"/>
  <c r="AS151"/>
  <c r="BF151"/>
  <c r="AT151"/>
  <c r="BI151"/>
  <c r="AX151"/>
  <c r="AN110"/>
  <c r="AY110"/>
  <c r="BJ110"/>
  <c r="AO111"/>
  <c r="AZ111"/>
  <c r="BK111"/>
  <c r="AP112"/>
  <c r="BA112"/>
  <c r="BL112"/>
  <c r="AM113"/>
  <c r="AX113"/>
  <c r="BI113"/>
  <c r="AV114"/>
  <c r="BG114"/>
  <c r="AS115"/>
  <c r="BD115"/>
  <c r="BO115"/>
  <c r="AS116"/>
  <c r="BD116"/>
  <c r="BN116"/>
  <c r="AT117"/>
  <c r="BE117"/>
  <c r="BO117"/>
  <c r="AP118"/>
  <c r="AZ118"/>
  <c r="BK118"/>
  <c r="AQ119"/>
  <c r="BA119"/>
  <c r="BL119"/>
  <c r="AQ121"/>
  <c r="BB121"/>
  <c r="BM121"/>
  <c r="AM122"/>
  <c r="AX122"/>
  <c r="BH122"/>
  <c r="AM123"/>
  <c r="AW123"/>
  <c r="BH123"/>
  <c r="AT124"/>
  <c r="BE124"/>
  <c r="AU125"/>
  <c r="BF125"/>
  <c r="AT126"/>
  <c r="BD126"/>
  <c r="BO126"/>
  <c r="AU127"/>
  <c r="BE127"/>
  <c r="AS129"/>
  <c r="BC129"/>
  <c r="BN129"/>
  <c r="AQ130"/>
  <c r="BB130"/>
  <c r="BL130"/>
  <c r="AN131"/>
  <c r="AY131"/>
  <c r="BI131"/>
  <c r="AN132"/>
  <c r="AX132"/>
  <c r="BN111"/>
  <c r="BJ111"/>
  <c r="BF111"/>
  <c r="BB111"/>
  <c r="AX111"/>
  <c r="AT111"/>
  <c r="AP111"/>
  <c r="BM111"/>
  <c r="BH111"/>
  <c r="BC111"/>
  <c r="AW111"/>
  <c r="AR111"/>
  <c r="AM111"/>
  <c r="BO111"/>
  <c r="BI111"/>
  <c r="BD111"/>
  <c r="AY111"/>
  <c r="AS111"/>
  <c r="AN111"/>
  <c r="BO112"/>
  <c r="BK112"/>
  <c r="BG112"/>
  <c r="BC112"/>
  <c r="AY112"/>
  <c r="AU112"/>
  <c r="AQ112"/>
  <c r="AM112"/>
  <c r="BN112"/>
  <c r="BI112"/>
  <c r="BD112"/>
  <c r="AX112"/>
  <c r="AS112"/>
  <c r="AN112"/>
  <c r="BJ112"/>
  <c r="BE112"/>
  <c r="AZ112"/>
  <c r="AT112"/>
  <c r="AO112"/>
  <c r="BL113"/>
  <c r="BH113"/>
  <c r="BD113"/>
  <c r="AZ113"/>
  <c r="AV113"/>
  <c r="AR113"/>
  <c r="AN113"/>
  <c r="BO113"/>
  <c r="BJ113"/>
  <c r="BE113"/>
  <c r="AY113"/>
  <c r="AT113"/>
  <c r="AO113"/>
  <c r="BK113"/>
  <c r="BF113"/>
  <c r="BA113"/>
  <c r="AU113"/>
  <c r="AP113"/>
  <c r="BM122"/>
  <c r="BI122"/>
  <c r="BE122"/>
  <c r="BA122"/>
  <c r="AW122"/>
  <c r="AS122"/>
  <c r="AO122"/>
  <c r="BO122"/>
  <c r="BJ122"/>
  <c r="BD122"/>
  <c r="AY122"/>
  <c r="AT122"/>
  <c r="AN122"/>
  <c r="BK122"/>
  <c r="BF122"/>
  <c r="AZ122"/>
  <c r="AU122"/>
  <c r="AP122"/>
  <c r="BO132"/>
  <c r="BK132"/>
  <c r="BG132"/>
  <c r="BC132"/>
  <c r="AY132"/>
  <c r="AU132"/>
  <c r="AQ132"/>
  <c r="AM132"/>
  <c r="BL132"/>
  <c r="BF132"/>
  <c r="BA132"/>
  <c r="AV132"/>
  <c r="AP132"/>
  <c r="BM132"/>
  <c r="BH132"/>
  <c r="BB132"/>
  <c r="AW132"/>
  <c r="AR132"/>
  <c r="AU110"/>
  <c r="BF110"/>
  <c r="AV111"/>
  <c r="BG111"/>
  <c r="AW112"/>
  <c r="BH112"/>
  <c r="AW113"/>
  <c r="BG113"/>
  <c r="AR114"/>
  <c r="BC114"/>
  <c r="BN114"/>
  <c r="AR115"/>
  <c r="BC115"/>
  <c r="BM115"/>
  <c r="AO116"/>
  <c r="AZ116"/>
  <c r="BJ116"/>
  <c r="AP117"/>
  <c r="BA117"/>
  <c r="BK117"/>
  <c r="AN118"/>
  <c r="AY118"/>
  <c r="BJ118"/>
  <c r="AO119"/>
  <c r="AZ119"/>
  <c r="BK119"/>
  <c r="AM121"/>
  <c r="AX121"/>
  <c r="BI121"/>
  <c r="AV122"/>
  <c r="BG122"/>
  <c r="AS123"/>
  <c r="BD123"/>
  <c r="BO123"/>
  <c r="AS124"/>
  <c r="BD124"/>
  <c r="BN124"/>
  <c r="AT125"/>
  <c r="BE125"/>
  <c r="BO125"/>
  <c r="AP126"/>
  <c r="AZ126"/>
  <c r="BK126"/>
  <c r="AQ127"/>
  <c r="BA127"/>
  <c r="BL127"/>
  <c r="AQ129"/>
  <c r="BB129"/>
  <c r="BM129"/>
  <c r="AM130"/>
  <c r="AX130"/>
  <c r="BH130"/>
  <c r="AM131"/>
  <c r="AW131"/>
  <c r="BH131"/>
  <c r="AT132"/>
  <c r="BE132"/>
  <c r="BN115"/>
  <c r="BJ115"/>
  <c r="BF115"/>
  <c r="BB115"/>
  <c r="AX115"/>
  <c r="AT115"/>
  <c r="AP115"/>
  <c r="BN123"/>
  <c r="BJ123"/>
  <c r="BF123"/>
  <c r="BB123"/>
  <c r="AX123"/>
  <c r="AT123"/>
  <c r="AP123"/>
  <c r="BN131"/>
  <c r="BJ131"/>
  <c r="BF131"/>
  <c r="BB131"/>
  <c r="AX131"/>
  <c r="AT131"/>
  <c r="AP131"/>
  <c r="BN146"/>
  <c r="BJ146"/>
  <c r="BF146"/>
  <c r="BB146"/>
  <c r="AX146"/>
  <c r="AT146"/>
  <c r="AP146"/>
  <c r="BO146"/>
  <c r="BK146"/>
  <c r="BG146"/>
  <c r="BC146"/>
  <c r="AY146"/>
  <c r="AU146"/>
  <c r="AQ146"/>
  <c r="AM146"/>
  <c r="BL146"/>
  <c r="BD146"/>
  <c r="AV146"/>
  <c r="AN146"/>
  <c r="BL148"/>
  <c r="BH148"/>
  <c r="BD148"/>
  <c r="AZ148"/>
  <c r="AV148"/>
  <c r="AR148"/>
  <c r="AN148"/>
  <c r="BM148"/>
  <c r="BI148"/>
  <c r="BE148"/>
  <c r="BA148"/>
  <c r="AW148"/>
  <c r="AS148"/>
  <c r="AO148"/>
  <c r="BK148"/>
  <c r="BC148"/>
  <c r="AU148"/>
  <c r="AM148"/>
  <c r="BM149"/>
  <c r="BI149"/>
  <c r="BE149"/>
  <c r="BA149"/>
  <c r="AW149"/>
  <c r="AS149"/>
  <c r="AO149"/>
  <c r="BN149"/>
  <c r="BJ149"/>
  <c r="BF149"/>
  <c r="BB149"/>
  <c r="AX149"/>
  <c r="AT149"/>
  <c r="AP149"/>
  <c r="BK149"/>
  <c r="BC149"/>
  <c r="AU149"/>
  <c r="AM149"/>
  <c r="BN150"/>
  <c r="BJ150"/>
  <c r="BF150"/>
  <c r="BB150"/>
  <c r="AX150"/>
  <c r="AT150"/>
  <c r="AP150"/>
  <c r="BO150"/>
  <c r="BK150"/>
  <c r="BG150"/>
  <c r="BC150"/>
  <c r="AY150"/>
  <c r="AU150"/>
  <c r="AQ150"/>
  <c r="AM150"/>
  <c r="BL150"/>
  <c r="BD150"/>
  <c r="AV150"/>
  <c r="AN150"/>
  <c r="BO152"/>
  <c r="BK152"/>
  <c r="BG152"/>
  <c r="BC152"/>
  <c r="AY152"/>
  <c r="AU152"/>
  <c r="AQ152"/>
  <c r="AM152"/>
  <c r="BL152"/>
  <c r="BH152"/>
  <c r="BD152"/>
  <c r="AZ152"/>
  <c r="AV152"/>
  <c r="AR152"/>
  <c r="AN152"/>
  <c r="BM152"/>
  <c r="BI152"/>
  <c r="BE152"/>
  <c r="BA152"/>
  <c r="AW152"/>
  <c r="AS152"/>
  <c r="AO152"/>
  <c r="BF152"/>
  <c r="AP152"/>
  <c r="AM110"/>
  <c r="AR110"/>
  <c r="AX110"/>
  <c r="BC110"/>
  <c r="BH110"/>
  <c r="AQ115"/>
  <c r="AV115"/>
  <c r="BA115"/>
  <c r="BG115"/>
  <c r="BL115"/>
  <c r="AM118"/>
  <c r="AR118"/>
  <c r="AX118"/>
  <c r="BC118"/>
  <c r="BH118"/>
  <c r="AQ123"/>
  <c r="AV123"/>
  <c r="BA123"/>
  <c r="BG123"/>
  <c r="BL123"/>
  <c r="AM126"/>
  <c r="AR126"/>
  <c r="AX126"/>
  <c r="BC126"/>
  <c r="BH126"/>
  <c r="AQ131"/>
  <c r="AV131"/>
  <c r="BA131"/>
  <c r="BG131"/>
  <c r="BL131"/>
  <c r="AV145"/>
  <c r="AW146"/>
  <c r="BH146"/>
  <c r="AX148"/>
  <c r="BG148"/>
  <c r="AV149"/>
  <c r="BG149"/>
  <c r="AW150"/>
  <c r="BH150"/>
  <c r="BJ152"/>
  <c r="AU153"/>
  <c r="BO153"/>
  <c r="AZ158"/>
  <c r="BA159"/>
  <c r="BM110"/>
  <c r="BI110"/>
  <c r="BE110"/>
  <c r="BA110"/>
  <c r="AW110"/>
  <c r="AS110"/>
  <c r="AO110"/>
  <c r="BM118"/>
  <c r="BI118"/>
  <c r="BE118"/>
  <c r="BA118"/>
  <c r="AW118"/>
  <c r="AS118"/>
  <c r="AO118"/>
  <c r="BM126"/>
  <c r="BI126"/>
  <c r="BE126"/>
  <c r="BA126"/>
  <c r="AW126"/>
  <c r="AS126"/>
  <c r="AO126"/>
  <c r="BM145"/>
  <c r="BI145"/>
  <c r="BE145"/>
  <c r="BA145"/>
  <c r="AW145"/>
  <c r="AS145"/>
  <c r="AO145"/>
  <c r="BN145"/>
  <c r="BJ145"/>
  <c r="BF145"/>
  <c r="BB145"/>
  <c r="AX145"/>
  <c r="AT145"/>
  <c r="AP145"/>
  <c r="BK145"/>
  <c r="BC145"/>
  <c r="AU145"/>
  <c r="AM145"/>
  <c r="BO160"/>
  <c r="BK160"/>
  <c r="BG160"/>
  <c r="BC160"/>
  <c r="AY160"/>
  <c r="AU160"/>
  <c r="AQ160"/>
  <c r="AM160"/>
  <c r="BL160"/>
  <c r="BH160"/>
  <c r="BD160"/>
  <c r="AZ160"/>
  <c r="AV160"/>
  <c r="AR160"/>
  <c r="AN160"/>
  <c r="BM160"/>
  <c r="BI160"/>
  <c r="BE160"/>
  <c r="BA160"/>
  <c r="AW160"/>
  <c r="AS160"/>
  <c r="AO160"/>
  <c r="BF160"/>
  <c r="AP160"/>
  <c r="BJ160"/>
  <c r="AT160"/>
  <c r="BL161"/>
  <c r="BH161"/>
  <c r="BD161"/>
  <c r="AZ161"/>
  <c r="AV161"/>
  <c r="AR161"/>
  <c r="AN161"/>
  <c r="BM161"/>
  <c r="BI161"/>
  <c r="BE161"/>
  <c r="BA161"/>
  <c r="AW161"/>
  <c r="AS161"/>
  <c r="AO161"/>
  <c r="BN161"/>
  <c r="BJ161"/>
  <c r="BF161"/>
  <c r="BB161"/>
  <c r="AX161"/>
  <c r="AT161"/>
  <c r="AP161"/>
  <c r="BC161"/>
  <c r="AM161"/>
  <c r="BG161"/>
  <c r="AQ161"/>
  <c r="AQ110"/>
  <c r="AV110"/>
  <c r="BB110"/>
  <c r="BG110"/>
  <c r="BL110"/>
  <c r="AQ118"/>
  <c r="AV118"/>
  <c r="BB118"/>
  <c r="BG118"/>
  <c r="BL118"/>
  <c r="AQ126"/>
  <c r="AV126"/>
  <c r="BB126"/>
  <c r="BG126"/>
  <c r="BL126"/>
  <c r="AR145"/>
  <c r="BD145"/>
  <c r="BO145"/>
  <c r="AQ153"/>
  <c r="BO161"/>
  <c r="BL153"/>
  <c r="BH153"/>
  <c r="BD153"/>
  <c r="AZ153"/>
  <c r="AV153"/>
  <c r="AR153"/>
  <c r="AN153"/>
  <c r="BM153"/>
  <c r="BI153"/>
  <c r="BE153"/>
  <c r="BA153"/>
  <c r="AW153"/>
  <c r="AS153"/>
  <c r="AO153"/>
  <c r="BN153"/>
  <c r="BJ153"/>
  <c r="BF153"/>
  <c r="BB153"/>
  <c r="AX153"/>
  <c r="AT153"/>
  <c r="AP153"/>
  <c r="BC153"/>
  <c r="AM153"/>
  <c r="BM158"/>
  <c r="BI158"/>
  <c r="BE158"/>
  <c r="BA158"/>
  <c r="AW158"/>
  <c r="AS158"/>
  <c r="AO158"/>
  <c r="BN158"/>
  <c r="BJ158"/>
  <c r="BF158"/>
  <c r="BB158"/>
  <c r="AX158"/>
  <c r="AT158"/>
  <c r="AP158"/>
  <c r="BO158"/>
  <c r="BK158"/>
  <c r="BG158"/>
  <c r="BC158"/>
  <c r="AY158"/>
  <c r="AU158"/>
  <c r="AQ158"/>
  <c r="AM158"/>
  <c r="BH158"/>
  <c r="AR158"/>
  <c r="BL158"/>
  <c r="AV158"/>
  <c r="BN159"/>
  <c r="BJ159"/>
  <c r="BF159"/>
  <c r="BB159"/>
  <c r="AX159"/>
  <c r="AT159"/>
  <c r="AP159"/>
  <c r="BO159"/>
  <c r="BK159"/>
  <c r="BG159"/>
  <c r="BC159"/>
  <c r="AY159"/>
  <c r="AU159"/>
  <c r="AQ159"/>
  <c r="AM159"/>
  <c r="BL159"/>
  <c r="BH159"/>
  <c r="BD159"/>
  <c r="AZ159"/>
  <c r="AV159"/>
  <c r="AR159"/>
  <c r="AN159"/>
  <c r="BI159"/>
  <c r="AS159"/>
  <c r="BM159"/>
  <c r="AW159"/>
  <c r="BG153"/>
  <c r="AY153"/>
  <c r="BD158"/>
  <c r="BE159"/>
  <c r="BO156"/>
  <c r="BK156"/>
  <c r="BG156"/>
  <c r="BC156"/>
  <c r="AY156"/>
  <c r="AU156"/>
  <c r="AQ156"/>
  <c r="AM156"/>
  <c r="BL156"/>
  <c r="BH156"/>
  <c r="BD156"/>
  <c r="AZ156"/>
  <c r="AV156"/>
  <c r="AR156"/>
  <c r="AN156"/>
  <c r="BM156"/>
  <c r="BI156"/>
  <c r="BE156"/>
  <c r="BA156"/>
  <c r="AW156"/>
  <c r="AS156"/>
  <c r="AO156"/>
  <c r="BL157"/>
  <c r="BH157"/>
  <c r="BD157"/>
  <c r="AZ157"/>
  <c r="AV157"/>
  <c r="AR157"/>
  <c r="AN157"/>
  <c r="BM157"/>
  <c r="BI157"/>
  <c r="BE157"/>
  <c r="BA157"/>
  <c r="AW157"/>
  <c r="AS157"/>
  <c r="AO157"/>
  <c r="BN157"/>
  <c r="BJ157"/>
  <c r="BF157"/>
  <c r="BB157"/>
  <c r="AX157"/>
  <c r="AT157"/>
  <c r="AP157"/>
  <c r="BO164"/>
  <c r="BK164"/>
  <c r="BG164"/>
  <c r="BC164"/>
  <c r="AY164"/>
  <c r="AU164"/>
  <c r="AQ164"/>
  <c r="AM164"/>
  <c r="BL164"/>
  <c r="BH164"/>
  <c r="BD164"/>
  <c r="AZ164"/>
  <c r="AV164"/>
  <c r="AR164"/>
  <c r="AN164"/>
  <c r="BM164"/>
  <c r="BI164"/>
  <c r="BE164"/>
  <c r="BA164"/>
  <c r="AW164"/>
  <c r="AS164"/>
  <c r="AO164"/>
  <c r="BL165"/>
  <c r="BH165"/>
  <c r="BD165"/>
  <c r="AZ165"/>
  <c r="AV165"/>
  <c r="AR165"/>
  <c r="AN165"/>
  <c r="BM165"/>
  <c r="BI165"/>
  <c r="BE165"/>
  <c r="BA165"/>
  <c r="AW165"/>
  <c r="AS165"/>
  <c r="AO165"/>
  <c r="BN165"/>
  <c r="BJ165"/>
  <c r="BF165"/>
  <c r="BB165"/>
  <c r="AX165"/>
  <c r="AT165"/>
  <c r="AP165"/>
  <c r="BO172"/>
  <c r="BK172"/>
  <c r="BG172"/>
  <c r="BC172"/>
  <c r="AY172"/>
  <c r="AU172"/>
  <c r="AQ172"/>
  <c r="AM172"/>
  <c r="BL172"/>
  <c r="BH172"/>
  <c r="BD172"/>
  <c r="AZ172"/>
  <c r="AV172"/>
  <c r="AR172"/>
  <c r="AN172"/>
  <c r="BM172"/>
  <c r="BI172"/>
  <c r="BE172"/>
  <c r="BA172"/>
  <c r="AW172"/>
  <c r="AS172"/>
  <c r="AO172"/>
  <c r="BL173"/>
  <c r="BH173"/>
  <c r="BD173"/>
  <c r="AZ173"/>
  <c r="AV173"/>
  <c r="AR173"/>
  <c r="AN173"/>
  <c r="BM173"/>
  <c r="BI173"/>
  <c r="BE173"/>
  <c r="BA173"/>
  <c r="AW173"/>
  <c r="AS173"/>
  <c r="AO173"/>
  <c r="BN173"/>
  <c r="BJ173"/>
  <c r="BF173"/>
  <c r="BB173"/>
  <c r="AX173"/>
  <c r="AT173"/>
  <c r="AP173"/>
  <c r="BL178"/>
  <c r="BH178"/>
  <c r="BD178"/>
  <c r="AZ178"/>
  <c r="AV178"/>
  <c r="AR178"/>
  <c r="AN178"/>
  <c r="BM178"/>
  <c r="BI178"/>
  <c r="BE178"/>
  <c r="BA178"/>
  <c r="AW178"/>
  <c r="AS178"/>
  <c r="AO178"/>
  <c r="BN178"/>
  <c r="BJ178"/>
  <c r="BF178"/>
  <c r="BB178"/>
  <c r="AX178"/>
  <c r="AT178"/>
  <c r="AP178"/>
  <c r="BO178"/>
  <c r="BK178"/>
  <c r="BG178"/>
  <c r="BC178"/>
  <c r="AY178"/>
  <c r="AU178"/>
  <c r="AQ178"/>
  <c r="AM178"/>
  <c r="BB156"/>
  <c r="AY157"/>
  <c r="BO157"/>
  <c r="BB164"/>
  <c r="AY165"/>
  <c r="BO165"/>
  <c r="AV166"/>
  <c r="BL166"/>
  <c r="AW167"/>
  <c r="BM167"/>
  <c r="AT168"/>
  <c r="BJ168"/>
  <c r="AQ169"/>
  <c r="BG169"/>
  <c r="BB172"/>
  <c r="AY173"/>
  <c r="BO173"/>
  <c r="AV174"/>
  <c r="BL174"/>
  <c r="AW175"/>
  <c r="BM175"/>
  <c r="BM154"/>
  <c r="BI154"/>
  <c r="BE154"/>
  <c r="BA154"/>
  <c r="AW154"/>
  <c r="AS154"/>
  <c r="AO154"/>
  <c r="BN154"/>
  <c r="BJ154"/>
  <c r="BF154"/>
  <c r="BB154"/>
  <c r="AX154"/>
  <c r="AT154"/>
  <c r="AP154"/>
  <c r="BO154"/>
  <c r="BK154"/>
  <c r="BG154"/>
  <c r="BC154"/>
  <c r="AY154"/>
  <c r="AU154"/>
  <c r="AQ154"/>
  <c r="AM154"/>
  <c r="BN155"/>
  <c r="BJ155"/>
  <c r="BF155"/>
  <c r="BB155"/>
  <c r="AX155"/>
  <c r="AT155"/>
  <c r="AP155"/>
  <c r="BO155"/>
  <c r="BK155"/>
  <c r="BG155"/>
  <c r="BC155"/>
  <c r="AY155"/>
  <c r="AU155"/>
  <c r="AQ155"/>
  <c r="AM155"/>
  <c r="BL155"/>
  <c r="BH155"/>
  <c r="BD155"/>
  <c r="AZ155"/>
  <c r="AV155"/>
  <c r="AR155"/>
  <c r="AN155"/>
  <c r="BM162"/>
  <c r="BI162"/>
  <c r="BE162"/>
  <c r="BA162"/>
  <c r="AW162"/>
  <c r="AS162"/>
  <c r="AO162"/>
  <c r="BN162"/>
  <c r="BJ162"/>
  <c r="BF162"/>
  <c r="BB162"/>
  <c r="AX162"/>
  <c r="AT162"/>
  <c r="AP162"/>
  <c r="BO162"/>
  <c r="BK162"/>
  <c r="BG162"/>
  <c r="BC162"/>
  <c r="AY162"/>
  <c r="AU162"/>
  <c r="AQ162"/>
  <c r="AM162"/>
  <c r="BN163"/>
  <c r="BJ163"/>
  <c r="BF163"/>
  <c r="BB163"/>
  <c r="AX163"/>
  <c r="AT163"/>
  <c r="AP163"/>
  <c r="BO163"/>
  <c r="BK163"/>
  <c r="BG163"/>
  <c r="BC163"/>
  <c r="AY163"/>
  <c r="AU163"/>
  <c r="AQ163"/>
  <c r="AM163"/>
  <c r="BL163"/>
  <c r="BH163"/>
  <c r="BD163"/>
  <c r="AZ163"/>
  <c r="AV163"/>
  <c r="AR163"/>
  <c r="AN163"/>
  <c r="BM170"/>
  <c r="BI170"/>
  <c r="BE170"/>
  <c r="BA170"/>
  <c r="AW170"/>
  <c r="AS170"/>
  <c r="AO170"/>
  <c r="BN170"/>
  <c r="BJ170"/>
  <c r="BF170"/>
  <c r="BB170"/>
  <c r="AX170"/>
  <c r="AT170"/>
  <c r="AP170"/>
  <c r="BO170"/>
  <c r="BK170"/>
  <c r="BG170"/>
  <c r="BC170"/>
  <c r="AY170"/>
  <c r="AU170"/>
  <c r="AQ170"/>
  <c r="AM170"/>
  <c r="BN171"/>
  <c r="BJ171"/>
  <c r="BF171"/>
  <c r="BB171"/>
  <c r="AX171"/>
  <c r="AT171"/>
  <c r="AP171"/>
  <c r="BO171"/>
  <c r="BK171"/>
  <c r="BG171"/>
  <c r="BC171"/>
  <c r="AY171"/>
  <c r="AU171"/>
  <c r="AQ171"/>
  <c r="AM171"/>
  <c r="BL171"/>
  <c r="BH171"/>
  <c r="BD171"/>
  <c r="AZ171"/>
  <c r="AV171"/>
  <c r="AR171"/>
  <c r="AN171"/>
  <c r="BO177"/>
  <c r="BK177"/>
  <c r="BG177"/>
  <c r="BC177"/>
  <c r="AY177"/>
  <c r="AU177"/>
  <c r="AQ177"/>
  <c r="AM177"/>
  <c r="BL177"/>
  <c r="BH177"/>
  <c r="BD177"/>
  <c r="AZ177"/>
  <c r="AV177"/>
  <c r="AR177"/>
  <c r="AN177"/>
  <c r="BM177"/>
  <c r="BI177"/>
  <c r="BE177"/>
  <c r="BA177"/>
  <c r="AW177"/>
  <c r="AS177"/>
  <c r="AO177"/>
  <c r="BN177"/>
  <c r="BJ177"/>
  <c r="BF177"/>
  <c r="BB177"/>
  <c r="AX177"/>
  <c r="AT177"/>
  <c r="AP177"/>
  <c r="AZ154"/>
  <c r="BA155"/>
  <c r="AX156"/>
  <c r="BN156"/>
  <c r="AU157"/>
  <c r="BK157"/>
  <c r="AZ162"/>
  <c r="BA163"/>
  <c r="AX164"/>
  <c r="BN164"/>
  <c r="AU165"/>
  <c r="BK165"/>
  <c r="AR166"/>
  <c r="BH166"/>
  <c r="AS167"/>
  <c r="BI167"/>
  <c r="AP168"/>
  <c r="AM169"/>
  <c r="AZ170"/>
  <c r="BA171"/>
  <c r="AX172"/>
  <c r="BN172"/>
  <c r="AU173"/>
  <c r="BK173"/>
  <c r="AR174"/>
  <c r="BH174"/>
  <c r="AS175"/>
  <c r="BI175"/>
  <c r="BO168"/>
  <c r="BK168"/>
  <c r="BG168"/>
  <c r="BC168"/>
  <c r="AY168"/>
  <c r="AU168"/>
  <c r="AQ168"/>
  <c r="AM168"/>
  <c r="BL168"/>
  <c r="BH168"/>
  <c r="BD168"/>
  <c r="AZ168"/>
  <c r="AV168"/>
  <c r="AR168"/>
  <c r="AN168"/>
  <c r="BM168"/>
  <c r="BI168"/>
  <c r="BE168"/>
  <c r="BA168"/>
  <c r="AW168"/>
  <c r="AS168"/>
  <c r="AO168"/>
  <c r="BL169"/>
  <c r="BH169"/>
  <c r="BD169"/>
  <c r="AZ169"/>
  <c r="AV169"/>
  <c r="AR169"/>
  <c r="AN169"/>
  <c r="BM169"/>
  <c r="BI169"/>
  <c r="BE169"/>
  <c r="BA169"/>
  <c r="AW169"/>
  <c r="AS169"/>
  <c r="AO169"/>
  <c r="BN169"/>
  <c r="BJ169"/>
  <c r="BF169"/>
  <c r="BB169"/>
  <c r="AX169"/>
  <c r="AT169"/>
  <c r="AP169"/>
  <c r="AN166"/>
  <c r="AO167"/>
  <c r="BB168"/>
  <c r="AY169"/>
  <c r="BO169"/>
  <c r="AN174"/>
  <c r="AO175"/>
  <c r="BM166"/>
  <c r="BI166"/>
  <c r="BE166"/>
  <c r="BA166"/>
  <c r="AW166"/>
  <c r="AS166"/>
  <c r="AO166"/>
  <c r="BN166"/>
  <c r="BJ166"/>
  <c r="BF166"/>
  <c r="BB166"/>
  <c r="AX166"/>
  <c r="AT166"/>
  <c r="AP166"/>
  <c r="BO166"/>
  <c r="BK166"/>
  <c r="BG166"/>
  <c r="BC166"/>
  <c r="AY166"/>
  <c r="AU166"/>
  <c r="AQ166"/>
  <c r="AM166"/>
  <c r="BN167"/>
  <c r="BJ167"/>
  <c r="BF167"/>
  <c r="BB167"/>
  <c r="AX167"/>
  <c r="AT167"/>
  <c r="AP167"/>
  <c r="BO167"/>
  <c r="BK167"/>
  <c r="BG167"/>
  <c r="BC167"/>
  <c r="AY167"/>
  <c r="AU167"/>
  <c r="AQ167"/>
  <c r="AM167"/>
  <c r="BL167"/>
  <c r="BH167"/>
  <c r="BD167"/>
  <c r="AZ167"/>
  <c r="AV167"/>
  <c r="AR167"/>
  <c r="AN167"/>
  <c r="BM174"/>
  <c r="BI174"/>
  <c r="BE174"/>
  <c r="BA174"/>
  <c r="AW174"/>
  <c r="AS174"/>
  <c r="AO174"/>
  <c r="BN174"/>
  <c r="BJ174"/>
  <c r="BF174"/>
  <c r="BB174"/>
  <c r="AX174"/>
  <c r="AT174"/>
  <c r="AP174"/>
  <c r="BO174"/>
  <c r="BK174"/>
  <c r="BG174"/>
  <c r="BC174"/>
  <c r="AY174"/>
  <c r="AU174"/>
  <c r="AQ174"/>
  <c r="AM174"/>
  <c r="BN175"/>
  <c r="BJ175"/>
  <c r="BF175"/>
  <c r="BB175"/>
  <c r="AX175"/>
  <c r="AT175"/>
  <c r="AP175"/>
  <c r="BO175"/>
  <c r="BK175"/>
  <c r="BG175"/>
  <c r="BC175"/>
  <c r="AY175"/>
  <c r="AU175"/>
  <c r="AQ175"/>
  <c r="AM175"/>
  <c r="BL175"/>
  <c r="BH175"/>
  <c r="BD175"/>
  <c r="AZ175"/>
  <c r="AV175"/>
  <c r="AR175"/>
  <c r="AN175"/>
  <c r="AZ166"/>
  <c r="BA167"/>
  <c r="AX168"/>
  <c r="BN168"/>
  <c r="AU169"/>
  <c r="BK169"/>
  <c r="AZ174"/>
  <c r="BA175"/>
  <c r="AO176"/>
  <c r="AS176"/>
  <c r="AW176"/>
  <c r="BA176"/>
  <c r="BE176"/>
  <c r="BI176"/>
  <c r="BM176"/>
  <c r="AN176"/>
  <c r="AR176"/>
  <c r="AV176"/>
  <c r="AZ176"/>
  <c r="BD176"/>
  <c r="BH176"/>
  <c r="BL176"/>
  <c r="AM176"/>
  <c r="AQ176"/>
  <c r="AU176"/>
  <c r="AY176"/>
  <c r="BC176"/>
  <c r="BG176"/>
  <c r="BK176"/>
  <c r="BO176"/>
  <c r="AP176"/>
  <c r="AT176"/>
  <c r="AX176"/>
  <c r="BB176"/>
  <c r="BF176"/>
  <c r="BJ176"/>
  <c r="G1160" i="7" l="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D1046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G1005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G955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G923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G874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G830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G785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G757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G730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G698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G671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G553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G468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E441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G331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G247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G231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G202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F163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E125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F57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  <c r="AI184" i="6"/>
  <c r="AG184"/>
  <c r="AF184"/>
  <c r="G1159" i="7" s="1"/>
  <c r="AE184" i="6"/>
  <c r="G1158" i="7" s="1"/>
  <c r="AD184" i="6"/>
  <c r="G1157" i="7" s="1"/>
  <c r="AC184" i="6"/>
  <c r="AB184"/>
  <c r="G1155" i="7" s="1"/>
  <c r="AA184" i="6"/>
  <c r="G1154" i="7" s="1"/>
  <c r="Z184" i="6"/>
  <c r="G1153" i="7" s="1"/>
  <c r="Y184" i="6"/>
  <c r="X184"/>
  <c r="G1151" i="7" s="1"/>
  <c r="W184" i="6"/>
  <c r="G1150" i="7" s="1"/>
  <c r="V184" i="6"/>
  <c r="G1149" i="7" s="1"/>
  <c r="U184" i="6"/>
  <c r="G1148" i="7" s="1"/>
  <c r="T184" i="6"/>
  <c r="G1147" i="7" s="1"/>
  <c r="S184" i="6"/>
  <c r="G1146" i="7" s="1"/>
  <c r="R184" i="6"/>
  <c r="G1145" i="7" s="1"/>
  <c r="Q184" i="6"/>
  <c r="G1144" i="7" s="1"/>
  <c r="P184" i="6"/>
  <c r="G1143" i="7" s="1"/>
  <c r="O184" i="6"/>
  <c r="G1142" i="7" s="1"/>
  <c r="N184" i="6"/>
  <c r="G1141" i="7" s="1"/>
  <c r="M184" i="6"/>
  <c r="G1140" i="7" s="1"/>
  <c r="L184" i="6"/>
  <c r="G1139" i="7" s="1"/>
  <c r="K184" i="6"/>
  <c r="G1138" i="7" s="1"/>
  <c r="J184" i="6"/>
  <c r="G1137" i="7" s="1"/>
  <c r="I184" i="6"/>
  <c r="H184"/>
  <c r="G1135" i="7" s="1"/>
  <c r="G184" i="6"/>
  <c r="G1134" i="7" s="1"/>
  <c r="F184" i="6"/>
  <c r="G1133" i="7" s="1"/>
  <c r="E184" i="6"/>
  <c r="G1132" i="7" s="1"/>
  <c r="AI183" i="6"/>
  <c r="AG183"/>
  <c r="G1131" i="7" s="1"/>
  <c r="AF183" i="6"/>
  <c r="G1130" i="7" s="1"/>
  <c r="AE183" i="6"/>
  <c r="G1129" i="7" s="1"/>
  <c r="AD183" i="6"/>
  <c r="G1128" i="7" s="1"/>
  <c r="AC183" i="6"/>
  <c r="G1127" i="7" s="1"/>
  <c r="AB183" i="6"/>
  <c r="G1126" i="7" s="1"/>
  <c r="AA183" i="6"/>
  <c r="G1125" i="7" s="1"/>
  <c r="Z183" i="6"/>
  <c r="G1124" i="7" s="1"/>
  <c r="Y183" i="6"/>
  <c r="G1123" i="7" s="1"/>
  <c r="X183" i="6"/>
  <c r="G1122" i="7" s="1"/>
  <c r="W183" i="6"/>
  <c r="G1121" i="7" s="1"/>
  <c r="V183" i="6"/>
  <c r="U183"/>
  <c r="G1119" i="7" s="1"/>
  <c r="T183" i="6"/>
  <c r="G1118" i="7" s="1"/>
  <c r="S183" i="6"/>
  <c r="G1117" i="7" s="1"/>
  <c r="R183" i="6"/>
  <c r="G1116" i="7" s="1"/>
  <c r="Q183" i="6"/>
  <c r="G1115" i="7" s="1"/>
  <c r="P183" i="6"/>
  <c r="G1114" i="7" s="1"/>
  <c r="O183" i="6"/>
  <c r="G1113" i="7" s="1"/>
  <c r="N183" i="6"/>
  <c r="M183"/>
  <c r="G1111" i="7" s="1"/>
  <c r="L183" i="6"/>
  <c r="G1110" i="7" s="1"/>
  <c r="K183" i="6"/>
  <c r="G1109" i="7" s="1"/>
  <c r="J183" i="6"/>
  <c r="G1108" i="7" s="1"/>
  <c r="I183" i="6"/>
  <c r="G1107" i="7" s="1"/>
  <c r="H183" i="6"/>
  <c r="G1106" i="7" s="1"/>
  <c r="G183" i="6"/>
  <c r="G1105" i="7" s="1"/>
  <c r="F183" i="6"/>
  <c r="E183"/>
  <c r="G1103" i="7" s="1"/>
  <c r="AI182" i="6"/>
  <c r="AG182"/>
  <c r="AF182"/>
  <c r="G1101" i="7" s="1"/>
  <c r="AE182" i="6"/>
  <c r="AD182"/>
  <c r="G1099" i="7" s="1"/>
  <c r="AC182" i="6"/>
  <c r="G1098" i="7" s="1"/>
  <c r="AB182" i="6"/>
  <c r="G1097" i="7" s="1"/>
  <c r="AA182" i="6"/>
  <c r="Z182"/>
  <c r="G1095" i="7" s="1"/>
  <c r="Y182" i="6"/>
  <c r="G1094" i="7" s="1"/>
  <c r="X182" i="6"/>
  <c r="G1093" i="7" s="1"/>
  <c r="W182" i="6"/>
  <c r="V182"/>
  <c r="G1091" i="7" s="1"/>
  <c r="U182" i="6"/>
  <c r="G1090" i="7" s="1"/>
  <c r="T182" i="6"/>
  <c r="G1089" i="7" s="1"/>
  <c r="S182" i="6"/>
  <c r="G1088" i="7" s="1"/>
  <c r="R182" i="6"/>
  <c r="G1087" i="7" s="1"/>
  <c r="Q182" i="6"/>
  <c r="P182"/>
  <c r="G1085" i="7" s="1"/>
  <c r="O182" i="6"/>
  <c r="N182"/>
  <c r="G1083" i="7" s="1"/>
  <c r="M182" i="6"/>
  <c r="G1082" i="7" s="1"/>
  <c r="L182" i="6"/>
  <c r="G1081" i="7" s="1"/>
  <c r="K182" i="6"/>
  <c r="J182"/>
  <c r="G1079" i="7" s="1"/>
  <c r="I182" i="6"/>
  <c r="G1078" i="7" s="1"/>
  <c r="H182" i="6"/>
  <c r="G1077" i="7" s="1"/>
  <c r="G182" i="6"/>
  <c r="F182"/>
  <c r="G1075" i="7" s="1"/>
  <c r="E182" i="6"/>
  <c r="G1074" i="7" s="1"/>
  <c r="AI181" i="6"/>
  <c r="AG181"/>
  <c r="G1073" i="7" s="1"/>
  <c r="AF181" i="6"/>
  <c r="G1072" i="7" s="1"/>
  <c r="AE181" i="6"/>
  <c r="G1071" i="7" s="1"/>
  <c r="AD181" i="6"/>
  <c r="G1070" i="7" s="1"/>
  <c r="AC181" i="6"/>
  <c r="G1069" i="7" s="1"/>
  <c r="AB181" i="6"/>
  <c r="G1068" i="7" s="1"/>
  <c r="AA181" i="6"/>
  <c r="G1067" i="7" s="1"/>
  <c r="Z181" i="6"/>
  <c r="G1066" i="7" s="1"/>
  <c r="Y181" i="6"/>
  <c r="G1065" i="7" s="1"/>
  <c r="X181" i="6"/>
  <c r="W181"/>
  <c r="G1063" i="7" s="1"/>
  <c r="V181" i="6"/>
  <c r="G1062" i="7" s="1"/>
  <c r="U181" i="6"/>
  <c r="G1061" i="7" s="1"/>
  <c r="T181" i="6"/>
  <c r="G1060" i="7" s="1"/>
  <c r="S181" i="6"/>
  <c r="G1059" i="7" s="1"/>
  <c r="R181" i="6"/>
  <c r="Q181"/>
  <c r="G1057" i="7" s="1"/>
  <c r="P181" i="6"/>
  <c r="O181"/>
  <c r="G1055" i="7" s="1"/>
  <c r="N181" i="6"/>
  <c r="G1054" i="7" s="1"/>
  <c r="M181" i="6"/>
  <c r="G1053" i="7" s="1"/>
  <c r="L181" i="6"/>
  <c r="G1052" i="7" s="1"/>
  <c r="K181" i="6"/>
  <c r="G1051" i="7" s="1"/>
  <c r="J181" i="6"/>
  <c r="I181"/>
  <c r="G1049" i="7" s="1"/>
  <c r="H181" i="6"/>
  <c r="G1048" i="7" s="1"/>
  <c r="G181" i="6"/>
  <c r="G1047" i="7" s="1"/>
  <c r="F181" i="6"/>
  <c r="G1046" i="7" s="1"/>
  <c r="E181" i="6"/>
  <c r="G1045" i="7" s="1"/>
  <c r="AI180" i="6"/>
  <c r="AG180"/>
  <c r="AF180"/>
  <c r="G1043" i="7" s="1"/>
  <c r="AE180" i="6"/>
  <c r="G1042" i="7" s="1"/>
  <c r="AD180" i="6"/>
  <c r="G1041" i="7" s="1"/>
  <c r="AC180" i="6"/>
  <c r="AB180"/>
  <c r="G1039" i="7" s="1"/>
  <c r="AA180" i="6"/>
  <c r="Z180"/>
  <c r="G1037" i="7" s="1"/>
  <c r="Y180" i="6"/>
  <c r="X180"/>
  <c r="G1035" i="7" s="1"/>
  <c r="W180" i="6"/>
  <c r="G1034" i="7" s="1"/>
  <c r="V180" i="6"/>
  <c r="G1033" i="7" s="1"/>
  <c r="U180" i="6"/>
  <c r="G1032" i="7" s="1"/>
  <c r="T180" i="6"/>
  <c r="G1031" i="7" s="1"/>
  <c r="S180" i="6"/>
  <c r="R180"/>
  <c r="G1029" i="7" s="1"/>
  <c r="Q180" i="6"/>
  <c r="P180"/>
  <c r="G1027" i="7" s="1"/>
  <c r="O180" i="6"/>
  <c r="G1026" i="7" s="1"/>
  <c r="N180" i="6"/>
  <c r="G1025" i="7" s="1"/>
  <c r="M180" i="6"/>
  <c r="L180"/>
  <c r="G1023" i="7" s="1"/>
  <c r="K180" i="6"/>
  <c r="G1022" i="7" s="1"/>
  <c r="J180" i="6"/>
  <c r="G1021" i="7" s="1"/>
  <c r="I180" i="6"/>
  <c r="H180"/>
  <c r="G1019" i="7" s="1"/>
  <c r="G180" i="6"/>
  <c r="G1018" i="7" s="1"/>
  <c r="F180" i="6"/>
  <c r="G1017" i="7" s="1"/>
  <c r="E180" i="6"/>
  <c r="G1016" i="7" s="1"/>
  <c r="AI179" i="6"/>
  <c r="AG179"/>
  <c r="G1015" i="7" s="1"/>
  <c r="AF179" i="6"/>
  <c r="G1014" i="7" s="1"/>
  <c r="AE179" i="6"/>
  <c r="G1013" i="7" s="1"/>
  <c r="AD179" i="6"/>
  <c r="AC179"/>
  <c r="G1011" i="7" s="1"/>
  <c r="AB179" i="6"/>
  <c r="G1010" i="7" s="1"/>
  <c r="AA179" i="6"/>
  <c r="G1009" i="7" s="1"/>
  <c r="Z179" i="6"/>
  <c r="Y179"/>
  <c r="G1007" i="7" s="1"/>
  <c r="X179" i="6"/>
  <c r="G1006" i="7" s="1"/>
  <c r="W179" i="6"/>
  <c r="V179"/>
  <c r="U179"/>
  <c r="G1003" i="7" s="1"/>
  <c r="T179" i="6"/>
  <c r="G1002" i="7" s="1"/>
  <c r="S179" i="6"/>
  <c r="G1001" i="7" s="1"/>
  <c r="R179" i="6"/>
  <c r="Q179"/>
  <c r="G999" i="7" s="1"/>
  <c r="P179" i="6"/>
  <c r="G998" i="7" s="1"/>
  <c r="O179" i="6"/>
  <c r="G997" i="7" s="1"/>
  <c r="N179" i="6"/>
  <c r="M179"/>
  <c r="G995" i="7" s="1"/>
  <c r="L179" i="6"/>
  <c r="G994" i="7" s="1"/>
  <c r="K179" i="6"/>
  <c r="G993" i="7" s="1"/>
  <c r="J179" i="6"/>
  <c r="I179"/>
  <c r="G991" i="7" s="1"/>
  <c r="H179" i="6"/>
  <c r="G990" i="7" s="1"/>
  <c r="G179" i="6"/>
  <c r="G989" i="7" s="1"/>
  <c r="F179" i="6"/>
  <c r="E179"/>
  <c r="G987" i="7" s="1"/>
  <c r="AI178" i="6"/>
  <c r="AG178"/>
  <c r="G986" i="7" s="1"/>
  <c r="AF178" i="6"/>
  <c r="G985" i="7" s="1"/>
  <c r="AE178" i="6"/>
  <c r="AD178"/>
  <c r="G983" i="7" s="1"/>
  <c r="AC178" i="6"/>
  <c r="G982" i="7" s="1"/>
  <c r="AB178" i="6"/>
  <c r="AA178"/>
  <c r="Z178"/>
  <c r="G979" i="7" s="1"/>
  <c r="Y178" i="6"/>
  <c r="G978" i="7" s="1"/>
  <c r="X178" i="6"/>
  <c r="G977" i="7" s="1"/>
  <c r="W178" i="6"/>
  <c r="V178"/>
  <c r="G975" i="7" s="1"/>
  <c r="U178" i="6"/>
  <c r="T178"/>
  <c r="S178"/>
  <c r="R178"/>
  <c r="G971" i="7" s="1"/>
  <c r="Q178" i="6"/>
  <c r="G970" i="7" s="1"/>
  <c r="P178" i="6"/>
  <c r="G969" i="7" s="1"/>
  <c r="O178" i="6"/>
  <c r="N178"/>
  <c r="G967" i="7" s="1"/>
  <c r="M178" i="6"/>
  <c r="G966" i="7" s="1"/>
  <c r="L178" i="6"/>
  <c r="K178"/>
  <c r="J178"/>
  <c r="G963" i="7" s="1"/>
  <c r="I178" i="6"/>
  <c r="G962" i="7" s="1"/>
  <c r="H178" i="6"/>
  <c r="G961" i="7" s="1"/>
  <c r="G178" i="6"/>
  <c r="F178"/>
  <c r="G959" i="7" s="1"/>
  <c r="E178" i="6"/>
  <c r="AI177"/>
  <c r="AG177"/>
  <c r="G957" i="7" s="1"/>
  <c r="AF177" i="6"/>
  <c r="AE177"/>
  <c r="AD177"/>
  <c r="G954" i="7" s="1"/>
  <c r="AC177" i="6"/>
  <c r="G953" i="7" s="1"/>
  <c r="AB177" i="6"/>
  <c r="G952" i="7" s="1"/>
  <c r="AA177" i="6"/>
  <c r="G951" i="7" s="1"/>
  <c r="Z177" i="6"/>
  <c r="G950" i="7" s="1"/>
  <c r="Y177" i="6"/>
  <c r="G949" i="7" s="1"/>
  <c r="X177" i="6"/>
  <c r="W177"/>
  <c r="G947" i="7" s="1"/>
  <c r="V177" i="6"/>
  <c r="G946" i="7" s="1"/>
  <c r="U177" i="6"/>
  <c r="G945" i="7" s="1"/>
  <c r="T177" i="6"/>
  <c r="G944" i="7" s="1"/>
  <c r="S177" i="6"/>
  <c r="G943" i="7" s="1"/>
  <c r="R177" i="6"/>
  <c r="G942" i="7" s="1"/>
  <c r="Q177" i="6"/>
  <c r="G941" i="7" s="1"/>
  <c r="P177" i="6"/>
  <c r="O177"/>
  <c r="G939" i="7" s="1"/>
  <c r="N177" i="6"/>
  <c r="G938" i="7" s="1"/>
  <c r="M177" i="6"/>
  <c r="G937" i="7" s="1"/>
  <c r="L177" i="6"/>
  <c r="G936" i="7" s="1"/>
  <c r="K177" i="6"/>
  <c r="G935" i="7" s="1"/>
  <c r="J177" i="6"/>
  <c r="G934" i="7" s="1"/>
  <c r="I177" i="6"/>
  <c r="G933" i="7" s="1"/>
  <c r="H177" i="6"/>
  <c r="G177"/>
  <c r="G931" i="7" s="1"/>
  <c r="F177" i="6"/>
  <c r="G930" i="7" s="1"/>
  <c r="E177" i="6"/>
  <c r="G929" i="7" s="1"/>
  <c r="BG176" i="6"/>
  <c r="AI176"/>
  <c r="AG176"/>
  <c r="AF176"/>
  <c r="G927" i="7" s="1"/>
  <c r="AE176" i="6"/>
  <c r="G926" i="7" s="1"/>
  <c r="AD176" i="6"/>
  <c r="G925" i="7" s="1"/>
  <c r="AC176" i="6"/>
  <c r="G924" i="7" s="1"/>
  <c r="AB176" i="6"/>
  <c r="AA176"/>
  <c r="G922" i="7" s="1"/>
  <c r="Z176" i="6"/>
  <c r="G921" i="7" s="1"/>
  <c r="Y176" i="6"/>
  <c r="G920" i="7" s="1"/>
  <c r="X176" i="6"/>
  <c r="G919" i="7" s="1"/>
  <c r="W176" i="6"/>
  <c r="G918" i="7" s="1"/>
  <c r="V176" i="6"/>
  <c r="G917" i="7" s="1"/>
  <c r="U176" i="6"/>
  <c r="G916" i="7" s="1"/>
  <c r="T176" i="6"/>
  <c r="S176"/>
  <c r="G914" i="7" s="1"/>
  <c r="R176" i="6"/>
  <c r="G913" i="7" s="1"/>
  <c r="Q176" i="6"/>
  <c r="P176"/>
  <c r="G911" i="7" s="1"/>
  <c r="O176" i="6"/>
  <c r="G910" i="7" s="1"/>
  <c r="N176" i="6"/>
  <c r="G909" i="7" s="1"/>
  <c r="M176" i="6"/>
  <c r="G908" i="7" s="1"/>
  <c r="L176" i="6"/>
  <c r="K176"/>
  <c r="G906" i="7" s="1"/>
  <c r="J176" i="6"/>
  <c r="G905" i="7" s="1"/>
  <c r="I176" i="6"/>
  <c r="H176"/>
  <c r="G903" i="7" s="1"/>
  <c r="G176" i="6"/>
  <c r="G902" i="7" s="1"/>
  <c r="F176" i="6"/>
  <c r="G901" i="7" s="1"/>
  <c r="E176" i="6"/>
  <c r="G900" i="7" s="1"/>
  <c r="AI175" i="6"/>
  <c r="AG175"/>
  <c r="AF175"/>
  <c r="G898" i="7" s="1"/>
  <c r="AE175" i="6"/>
  <c r="G897" i="7" s="1"/>
  <c r="AD175" i="6"/>
  <c r="G896" i="7" s="1"/>
  <c r="AC175" i="6"/>
  <c r="AB175"/>
  <c r="G894" i="7" s="1"/>
  <c r="AA175" i="6"/>
  <c r="G893" i="7" s="1"/>
  <c r="Z175" i="6"/>
  <c r="Y175"/>
  <c r="X175"/>
  <c r="G890" i="7" s="1"/>
  <c r="W175" i="6"/>
  <c r="G889" i="7" s="1"/>
  <c r="V175" i="6"/>
  <c r="G888" i="7" s="1"/>
  <c r="U175" i="6"/>
  <c r="T175"/>
  <c r="S175"/>
  <c r="G885" i="7" s="1"/>
  <c r="R175" i="6"/>
  <c r="G884" i="7" s="1"/>
  <c r="Q175" i="6"/>
  <c r="P175"/>
  <c r="G882" i="7" s="1"/>
  <c r="O175" i="6"/>
  <c r="G881" i="7" s="1"/>
  <c r="N175" i="6"/>
  <c r="G880" i="7" s="1"/>
  <c r="M175" i="6"/>
  <c r="L175"/>
  <c r="G878" i="7" s="1"/>
  <c r="K175" i="6"/>
  <c r="G877" i="7" s="1"/>
  <c r="J175" i="6"/>
  <c r="G876" i="7" s="1"/>
  <c r="I175" i="6"/>
  <c r="H175"/>
  <c r="G175"/>
  <c r="G873" i="7" s="1"/>
  <c r="F175" i="6"/>
  <c r="G872" i="7" s="1"/>
  <c r="E175" i="6"/>
  <c r="AI174"/>
  <c r="AG174"/>
  <c r="AF174"/>
  <c r="G869" i="7" s="1"/>
  <c r="AE174" i="6"/>
  <c r="G868" i="7" s="1"/>
  <c r="AD174" i="6"/>
  <c r="AC174"/>
  <c r="G866" i="7" s="1"/>
  <c r="AB174" i="6"/>
  <c r="G865" i="7" s="1"/>
  <c r="AA174" i="6"/>
  <c r="G864" i="7" s="1"/>
  <c r="Z174" i="6"/>
  <c r="Y174"/>
  <c r="X174"/>
  <c r="G861" i="7" s="1"/>
  <c r="W174" i="6"/>
  <c r="G860" i="7" s="1"/>
  <c r="V174" i="6"/>
  <c r="U174"/>
  <c r="T174"/>
  <c r="G857" i="7" s="1"/>
  <c r="S174" i="6"/>
  <c r="G856" i="7" s="1"/>
  <c r="R174" i="6"/>
  <c r="Q174"/>
  <c r="P174"/>
  <c r="G853" i="7" s="1"/>
  <c r="O174" i="6"/>
  <c r="G852" i="7" s="1"/>
  <c r="N174" i="6"/>
  <c r="G851" i="7" s="1"/>
  <c r="M174" i="6"/>
  <c r="L174"/>
  <c r="G849" i="7" s="1"/>
  <c r="K174" i="6"/>
  <c r="G848" i="7" s="1"/>
  <c r="J174" i="6"/>
  <c r="I174"/>
  <c r="H174"/>
  <c r="G845" i="7" s="1"/>
  <c r="G174" i="6"/>
  <c r="G844" i="7" s="1"/>
  <c r="F174" i="6"/>
  <c r="E174"/>
  <c r="AI173"/>
  <c r="AG173"/>
  <c r="AF173"/>
  <c r="G840" i="7" s="1"/>
  <c r="AE173" i="6"/>
  <c r="G839" i="7" s="1"/>
  <c r="AD173" i="6"/>
  <c r="G838" i="7" s="1"/>
  <c r="AC173" i="6"/>
  <c r="AB173"/>
  <c r="G836" i="7" s="1"/>
  <c r="AA173" i="6"/>
  <c r="G835" i="7" s="1"/>
  <c r="Z173" i="6"/>
  <c r="G834" i="7" s="1"/>
  <c r="Y173" i="6"/>
  <c r="X173"/>
  <c r="G832" i="7" s="1"/>
  <c r="W173" i="6"/>
  <c r="G831" i="7" s="1"/>
  <c r="V173" i="6"/>
  <c r="U173"/>
  <c r="T173"/>
  <c r="S173"/>
  <c r="G827" i="7" s="1"/>
  <c r="R173" i="6"/>
  <c r="Q173"/>
  <c r="P173"/>
  <c r="G824" i="7" s="1"/>
  <c r="O173" i="6"/>
  <c r="G823" i="7" s="1"/>
  <c r="N173" i="6"/>
  <c r="G822" i="7" s="1"/>
  <c r="M173" i="6"/>
  <c r="L173"/>
  <c r="G820" i="7" s="1"/>
  <c r="K173" i="6"/>
  <c r="G819" i="7" s="1"/>
  <c r="J173" i="6"/>
  <c r="G818" i="7" s="1"/>
  <c r="I173" i="6"/>
  <c r="H173"/>
  <c r="G816" i="7" s="1"/>
  <c r="G173" i="6"/>
  <c r="G815" i="7" s="1"/>
  <c r="F173" i="6"/>
  <c r="G814" i="7" s="1"/>
  <c r="E173" i="6"/>
  <c r="AI172"/>
  <c r="AG172"/>
  <c r="G812" i="7" s="1"/>
  <c r="AF172" i="6"/>
  <c r="G811" i="7" s="1"/>
  <c r="AE172" i="6"/>
  <c r="AD172"/>
  <c r="AC172"/>
  <c r="G808" i="7" s="1"/>
  <c r="AB172" i="6"/>
  <c r="G807" i="7" s="1"/>
  <c r="AA172" i="6"/>
  <c r="Z172"/>
  <c r="G805" i="7" s="1"/>
  <c r="Y172" i="6"/>
  <c r="G804" i="7" s="1"/>
  <c r="X172" i="6"/>
  <c r="G803" i="7" s="1"/>
  <c r="W172" i="6"/>
  <c r="V172"/>
  <c r="G801" i="7" s="1"/>
  <c r="U172" i="6"/>
  <c r="T172"/>
  <c r="G799" i="7" s="1"/>
  <c r="S172" i="6"/>
  <c r="R172"/>
  <c r="G797" i="7" s="1"/>
  <c r="Q172" i="6"/>
  <c r="G796" i="7" s="1"/>
  <c r="P172" i="6"/>
  <c r="G795" i="7" s="1"/>
  <c r="O172" i="6"/>
  <c r="N172"/>
  <c r="M172"/>
  <c r="G792" i="7" s="1"/>
  <c r="L172" i="6"/>
  <c r="G791" i="7" s="1"/>
  <c r="K172" i="6"/>
  <c r="J172"/>
  <c r="G789" i="7" s="1"/>
  <c r="I172" i="6"/>
  <c r="G788" i="7" s="1"/>
  <c r="H172" i="6"/>
  <c r="G787" i="7" s="1"/>
  <c r="G172" i="6"/>
  <c r="F172"/>
  <c r="E172"/>
  <c r="AI171"/>
  <c r="AG171"/>
  <c r="G783" i="7" s="1"/>
  <c r="AF171" i="6"/>
  <c r="G782" i="7" s="1"/>
  <c r="AE171" i="6"/>
  <c r="AD171"/>
  <c r="G780" i="7" s="1"/>
  <c r="AC171" i="6"/>
  <c r="G779" i="7" s="1"/>
  <c r="AB171" i="6"/>
  <c r="G778" i="7" s="1"/>
  <c r="AA171" i="6"/>
  <c r="G777" i="7" s="1"/>
  <c r="Z171" i="6"/>
  <c r="G776" i="7" s="1"/>
  <c r="Y171" i="6"/>
  <c r="G775" i="7" s="1"/>
  <c r="X171" i="6"/>
  <c r="G774" i="7" s="1"/>
  <c r="W171" i="6"/>
  <c r="V171"/>
  <c r="U171"/>
  <c r="G771" i="7" s="1"/>
  <c r="T171" i="6"/>
  <c r="G770" i="7" s="1"/>
  <c r="S171" i="6"/>
  <c r="G769" i="7" s="1"/>
  <c r="R171" i="6"/>
  <c r="G768" i="7" s="1"/>
  <c r="Q171" i="6"/>
  <c r="G767" i="7" s="1"/>
  <c r="P171" i="6"/>
  <c r="G766" i="7" s="1"/>
  <c r="O171" i="6"/>
  <c r="N171"/>
  <c r="G764" i="7" s="1"/>
  <c r="M171" i="6"/>
  <c r="G763" i="7" s="1"/>
  <c r="L171" i="6"/>
  <c r="G762" i="7" s="1"/>
  <c r="K171" i="6"/>
  <c r="G761" i="7" s="1"/>
  <c r="J171" i="6"/>
  <c r="G760" i="7" s="1"/>
  <c r="I171" i="6"/>
  <c r="G759" i="7" s="1"/>
  <c r="H171" i="6"/>
  <c r="G758" i="7" s="1"/>
  <c r="G171" i="6"/>
  <c r="F171"/>
  <c r="E171"/>
  <c r="G755" i="7" s="1"/>
  <c r="AI170" i="6"/>
  <c r="AG170"/>
  <c r="AF170"/>
  <c r="G753" i="7" s="1"/>
  <c r="AE170" i="6"/>
  <c r="AD170"/>
  <c r="G751" i="7" s="1"/>
  <c r="AC170" i="6"/>
  <c r="AB170"/>
  <c r="G749" i="7" s="1"/>
  <c r="AA170" i="6"/>
  <c r="G748" i="7" s="1"/>
  <c r="Z170" i="6"/>
  <c r="G747" i="7" s="1"/>
  <c r="Y170" i="6"/>
  <c r="G746" i="7" s="1"/>
  <c r="X170" i="6"/>
  <c r="G745" i="7" s="1"/>
  <c r="W170" i="6"/>
  <c r="V170"/>
  <c r="G743" i="7" s="1"/>
  <c r="U170" i="6"/>
  <c r="G742" i="7" s="1"/>
  <c r="T170" i="6"/>
  <c r="G741" i="7" s="1"/>
  <c r="S170" i="6"/>
  <c r="G740" i="7" s="1"/>
  <c r="R170" i="6"/>
  <c r="G739" i="7" s="1"/>
  <c r="Q170" i="6"/>
  <c r="P170"/>
  <c r="G737" i="7" s="1"/>
  <c r="O170" i="6"/>
  <c r="N170"/>
  <c r="G735" i="7" s="1"/>
  <c r="M170" i="6"/>
  <c r="L170"/>
  <c r="G733" i="7" s="1"/>
  <c r="K170" i="6"/>
  <c r="G732" i="7" s="1"/>
  <c r="J170" i="6"/>
  <c r="G731" i="7" s="1"/>
  <c r="I170" i="6"/>
  <c r="H170"/>
  <c r="G729" i="7" s="1"/>
  <c r="G170" i="6"/>
  <c r="F170"/>
  <c r="G727" i="7" s="1"/>
  <c r="E170" i="6"/>
  <c r="G726" i="7" s="1"/>
  <c r="AI169" i="6"/>
  <c r="AG169"/>
  <c r="G725" i="7" s="1"/>
  <c r="AF169" i="6"/>
  <c r="G724" i="7" s="1"/>
  <c r="AE169" i="6"/>
  <c r="G723" i="7" s="1"/>
  <c r="AD169" i="6"/>
  <c r="G722" i="7" s="1"/>
  <c r="AC169" i="6"/>
  <c r="G721" i="7" s="1"/>
  <c r="AB169" i="6"/>
  <c r="AA169"/>
  <c r="Z169"/>
  <c r="G718" i="7" s="1"/>
  <c r="Y169" i="6"/>
  <c r="G717" i="7" s="1"/>
  <c r="X169" i="6"/>
  <c r="G716" i="7" s="1"/>
  <c r="W169" i="6"/>
  <c r="V169"/>
  <c r="G714" i="7" s="1"/>
  <c r="U169" i="6"/>
  <c r="G713" i="7" s="1"/>
  <c r="T169" i="6"/>
  <c r="S169"/>
  <c r="R169"/>
  <c r="G710" i="7" s="1"/>
  <c r="Q169" i="6"/>
  <c r="G709" i="7" s="1"/>
  <c r="P169" i="6"/>
  <c r="G708" i="7" s="1"/>
  <c r="O169" i="6"/>
  <c r="N169"/>
  <c r="G706" i="7" s="1"/>
  <c r="M169" i="6"/>
  <c r="G705" i="7" s="1"/>
  <c r="L169" i="6"/>
  <c r="K169"/>
  <c r="J169"/>
  <c r="G702" i="7" s="1"/>
  <c r="I169" i="6"/>
  <c r="G701" i="7" s="1"/>
  <c r="H169" i="6"/>
  <c r="G700" i="7" s="1"/>
  <c r="G169" i="6"/>
  <c r="F169"/>
  <c r="E169"/>
  <c r="G697" i="7" s="1"/>
  <c r="AI168" i="6"/>
  <c r="AG168"/>
  <c r="BO168" s="1"/>
  <c r="AF168"/>
  <c r="G695" i="7" s="1"/>
  <c r="AE168" i="6"/>
  <c r="G694" i="7" s="1"/>
  <c r="AD168" i="6"/>
  <c r="G693" i="7" s="1"/>
  <c r="AC168" i="6"/>
  <c r="G692" i="7" s="1"/>
  <c r="AB168" i="6"/>
  <c r="G691" i="7" s="1"/>
  <c r="AA168" i="6"/>
  <c r="G690" i="7" s="1"/>
  <c r="Z168" i="6"/>
  <c r="G689" i="7" s="1"/>
  <c r="Y168" i="6"/>
  <c r="X168"/>
  <c r="G687" i="7" s="1"/>
  <c r="W168" i="6"/>
  <c r="G686" i="7" s="1"/>
  <c r="V168" i="6"/>
  <c r="G685" i="7" s="1"/>
  <c r="U168" i="6"/>
  <c r="T168"/>
  <c r="G683" i="7" s="1"/>
  <c r="S168" i="6"/>
  <c r="G682" i="7" s="1"/>
  <c r="R168" i="6"/>
  <c r="G681" i="7" s="1"/>
  <c r="Q168" i="6"/>
  <c r="G680" i="7" s="1"/>
  <c r="P168" i="6"/>
  <c r="G679" i="7" s="1"/>
  <c r="O168" i="6"/>
  <c r="G678" i="7" s="1"/>
  <c r="N168" i="6"/>
  <c r="G677" i="7" s="1"/>
  <c r="M168" i="6"/>
  <c r="L168"/>
  <c r="G675" i="7" s="1"/>
  <c r="K168" i="6"/>
  <c r="G674" i="7" s="1"/>
  <c r="J168" i="6"/>
  <c r="G673" i="7" s="1"/>
  <c r="I168" i="6"/>
  <c r="H168"/>
  <c r="G168"/>
  <c r="G670" i="7" s="1"/>
  <c r="F168" i="6"/>
  <c r="G669" i="7" s="1"/>
  <c r="E168" i="6"/>
  <c r="AI167"/>
  <c r="AG167"/>
  <c r="G667" i="7" s="1"/>
  <c r="AF167" i="6"/>
  <c r="G666" i="7" s="1"/>
  <c r="AE167" i="6"/>
  <c r="G665" i="7" s="1"/>
  <c r="AD167" i="6"/>
  <c r="AC167"/>
  <c r="G663" i="7" s="1"/>
  <c r="AB167" i="6"/>
  <c r="G662" i="7" s="1"/>
  <c r="AA167" i="6"/>
  <c r="G661" i="7" s="1"/>
  <c r="Z167" i="6"/>
  <c r="G660" i="7" s="1"/>
  <c r="Y167" i="6"/>
  <c r="G659" i="7" s="1"/>
  <c r="X167" i="6"/>
  <c r="W167"/>
  <c r="G657" i="7" s="1"/>
  <c r="V167" i="6"/>
  <c r="G656" i="7" s="1"/>
  <c r="U167" i="6"/>
  <c r="G655" i="7" s="1"/>
  <c r="T167" i="6"/>
  <c r="G654" i="7" s="1"/>
  <c r="S167" i="6"/>
  <c r="G653" i="7" s="1"/>
  <c r="R167" i="6"/>
  <c r="G652" i="7" s="1"/>
  <c r="Q167" i="6"/>
  <c r="G651" i="7" s="1"/>
  <c r="P167" i="6"/>
  <c r="G650" i="7" s="1"/>
  <c r="O167" i="6"/>
  <c r="G649" i="7" s="1"/>
  <c r="N167" i="6"/>
  <c r="G648" i="7" s="1"/>
  <c r="M167" i="6"/>
  <c r="G647" i="7" s="1"/>
  <c r="L167" i="6"/>
  <c r="G646" i="7" s="1"/>
  <c r="K167" i="6"/>
  <c r="G645" i="7" s="1"/>
  <c r="J167" i="6"/>
  <c r="G644" i="7" s="1"/>
  <c r="I167" i="6"/>
  <c r="G643" i="7" s="1"/>
  <c r="H167" i="6"/>
  <c r="G167"/>
  <c r="G641" i="7" s="1"/>
  <c r="F167" i="6"/>
  <c r="E167"/>
  <c r="G639" i="7" s="1"/>
  <c r="AI166" i="6"/>
  <c r="AG166"/>
  <c r="AF166"/>
  <c r="G637" i="7" s="1"/>
  <c r="AE166" i="6"/>
  <c r="AD166"/>
  <c r="G635" i="7" s="1"/>
  <c r="AC166" i="6"/>
  <c r="G634" i="7" s="1"/>
  <c r="AB166" i="6"/>
  <c r="G633" i="7" s="1"/>
  <c r="AA166" i="6"/>
  <c r="G632" i="7" s="1"/>
  <c r="Z166" i="6"/>
  <c r="G631" i="7" s="1"/>
  <c r="Y166" i="6"/>
  <c r="G630" i="7" s="1"/>
  <c r="X166" i="6"/>
  <c r="G629" i="7" s="1"/>
  <c r="W166" i="6"/>
  <c r="V166"/>
  <c r="G627" i="7" s="1"/>
  <c r="U166" i="6"/>
  <c r="G626" i="7" s="1"/>
  <c r="T166" i="6"/>
  <c r="G625" i="7" s="1"/>
  <c r="S166" i="6"/>
  <c r="G624" i="7" s="1"/>
  <c r="R166" i="6"/>
  <c r="G623" i="7" s="1"/>
  <c r="Q166" i="6"/>
  <c r="P166"/>
  <c r="G621" i="7" s="1"/>
  <c r="O166" i="6"/>
  <c r="N166"/>
  <c r="G619" i="7" s="1"/>
  <c r="M166" i="6"/>
  <c r="G618" i="7" s="1"/>
  <c r="L166" i="6"/>
  <c r="G617" i="7" s="1"/>
  <c r="K166" i="6"/>
  <c r="G616" i="7" s="1"/>
  <c r="J166" i="6"/>
  <c r="G615" i="7" s="1"/>
  <c r="I166" i="6"/>
  <c r="H166"/>
  <c r="G613" i="7" s="1"/>
  <c r="G166" i="6"/>
  <c r="F166"/>
  <c r="G611" i="7" s="1"/>
  <c r="E166" i="6"/>
  <c r="G610" i="7" s="1"/>
  <c r="AI165" i="6"/>
  <c r="AG165"/>
  <c r="G609" i="7" s="1"/>
  <c r="AF165" i="6"/>
  <c r="AE165"/>
  <c r="G607" i="7" s="1"/>
  <c r="AD165" i="6"/>
  <c r="G606" i="7" s="1"/>
  <c r="AC165" i="6"/>
  <c r="G605" i="7" s="1"/>
  <c r="AB165" i="6"/>
  <c r="G604" i="7" s="1"/>
  <c r="AA165" i="6"/>
  <c r="G603" i="7" s="1"/>
  <c r="Z165" i="6"/>
  <c r="Y165"/>
  <c r="G601" i="7" s="1"/>
  <c r="X165" i="6"/>
  <c r="W165"/>
  <c r="G599" i="7" s="1"/>
  <c r="V165" i="6"/>
  <c r="G598" i="7" s="1"/>
  <c r="U165" i="6"/>
  <c r="G597" i="7" s="1"/>
  <c r="T165" i="6"/>
  <c r="G596" i="7" s="1"/>
  <c r="S165" i="6"/>
  <c r="G595" i="7" s="1"/>
  <c r="R165" i="6"/>
  <c r="Q165"/>
  <c r="G593" i="7" s="1"/>
  <c r="P165" i="6"/>
  <c r="G592" i="7" s="1"/>
  <c r="O165" i="6"/>
  <c r="G591" i="7" s="1"/>
  <c r="N165" i="6"/>
  <c r="G590" i="7" s="1"/>
  <c r="M165" i="6"/>
  <c r="G589" i="7" s="1"/>
  <c r="L165" i="6"/>
  <c r="G588" i="7" s="1"/>
  <c r="K165" i="6"/>
  <c r="G587" i="7" s="1"/>
  <c r="J165" i="6"/>
  <c r="I165"/>
  <c r="G585" i="7" s="1"/>
  <c r="H165" i="6"/>
  <c r="G165"/>
  <c r="G583" i="7" s="1"/>
  <c r="F165" i="6"/>
  <c r="G582" i="7" s="1"/>
  <c r="E165" i="6"/>
  <c r="G581" i="7" s="1"/>
  <c r="AI164" i="6"/>
  <c r="AG164"/>
  <c r="BO164" s="1"/>
  <c r="AF164"/>
  <c r="G579" i="7" s="1"/>
  <c r="AE164" i="6"/>
  <c r="G578" i="7" s="1"/>
  <c r="AD164" i="6"/>
  <c r="G577" i="7" s="1"/>
  <c r="AC164" i="6"/>
  <c r="AB164"/>
  <c r="G575" i="7" s="1"/>
  <c r="AA164" i="6"/>
  <c r="G574" i="7" s="1"/>
  <c r="Z164" i="6"/>
  <c r="G573" i="7" s="1"/>
  <c r="Y164" i="6"/>
  <c r="X164"/>
  <c r="G571" i="7" s="1"/>
  <c r="W164" i="6"/>
  <c r="G570" i="7" s="1"/>
  <c r="V164" i="6"/>
  <c r="G569" i="7" s="1"/>
  <c r="U164" i="6"/>
  <c r="G568" i="7" s="1"/>
  <c r="T164" i="6"/>
  <c r="G567" i="7" s="1"/>
  <c r="S164" i="6"/>
  <c r="R164"/>
  <c r="G565" i="7" s="1"/>
  <c r="Q164" i="6"/>
  <c r="P164"/>
  <c r="G563" i="7" s="1"/>
  <c r="O164" i="6"/>
  <c r="G562" i="7" s="1"/>
  <c r="N164" i="6"/>
  <c r="G561" i="7" s="1"/>
  <c r="M164" i="6"/>
  <c r="L164"/>
  <c r="G559" i="7" s="1"/>
  <c r="K164" i="6"/>
  <c r="G558" i="7" s="1"/>
  <c r="J164" i="6"/>
  <c r="G557" i="7" s="1"/>
  <c r="I164" i="6"/>
  <c r="H164"/>
  <c r="G555" i="7" s="1"/>
  <c r="G164" i="6"/>
  <c r="G554" i="7" s="1"/>
  <c r="F164" i="6"/>
  <c r="E164"/>
  <c r="G552" i="7" s="1"/>
  <c r="AI163" i="6"/>
  <c r="AG163"/>
  <c r="G551" i="7" s="1"/>
  <c r="AF163" i="6"/>
  <c r="G550" i="7" s="1"/>
  <c r="AE163" i="6"/>
  <c r="G549" i="7" s="1"/>
  <c r="AD163" i="6"/>
  <c r="AC163"/>
  <c r="G547" i="7" s="1"/>
  <c r="AB163" i="6"/>
  <c r="G546" i="7" s="1"/>
  <c r="AA163" i="6"/>
  <c r="G545" i="7" s="1"/>
  <c r="Z163" i="6"/>
  <c r="G544" i="7" s="1"/>
  <c r="Y163" i="6"/>
  <c r="G543" i="7" s="1"/>
  <c r="X163" i="6"/>
  <c r="G542" i="7" s="1"/>
  <c r="W163" i="6"/>
  <c r="G541" i="7" s="1"/>
  <c r="V163" i="6"/>
  <c r="U163"/>
  <c r="G539" i="7" s="1"/>
  <c r="T163" i="6"/>
  <c r="S163"/>
  <c r="G537" i="7" s="1"/>
  <c r="R163" i="6"/>
  <c r="G536" i="7" s="1"/>
  <c r="Q163" i="6"/>
  <c r="G535" i="7" s="1"/>
  <c r="P163" i="6"/>
  <c r="G534" i="7" s="1"/>
  <c r="O163" i="6"/>
  <c r="G533" i="7" s="1"/>
  <c r="N163" i="6"/>
  <c r="G532" i="7" s="1"/>
  <c r="M163" i="6"/>
  <c r="G531" i="7" s="1"/>
  <c r="L163" i="6"/>
  <c r="G530" i="7" s="1"/>
  <c r="K163" i="6"/>
  <c r="G529" i="7" s="1"/>
  <c r="J163" i="6"/>
  <c r="G528" i="7" s="1"/>
  <c r="I163" i="6"/>
  <c r="G527" i="7" s="1"/>
  <c r="H163" i="6"/>
  <c r="G526" i="7" s="1"/>
  <c r="G163" i="6"/>
  <c r="G525" i="7" s="1"/>
  <c r="F163" i="6"/>
  <c r="G524" i="7" s="1"/>
  <c r="E163" i="6"/>
  <c r="G523" i="7" s="1"/>
  <c r="AG162" i="6"/>
  <c r="G522" i="7" s="1"/>
  <c r="AF162" i="6"/>
  <c r="G521" i="7" s="1"/>
  <c r="AE162" i="6"/>
  <c r="G520" i="7" s="1"/>
  <c r="AD162" i="6"/>
  <c r="AC162"/>
  <c r="G518" i="7" s="1"/>
  <c r="AB162" i="6"/>
  <c r="G517" i="7" s="1"/>
  <c r="AA162" i="6"/>
  <c r="G516" i="7" s="1"/>
  <c r="Z162" i="6"/>
  <c r="Y162"/>
  <c r="G514" i="7" s="1"/>
  <c r="X162" i="6"/>
  <c r="G513" i="7" s="1"/>
  <c r="W162" i="6"/>
  <c r="G512" i="7" s="1"/>
  <c r="V162" i="6"/>
  <c r="U162"/>
  <c r="T162"/>
  <c r="G509" i="7" s="1"/>
  <c r="S162" i="6"/>
  <c r="G508" i="7" s="1"/>
  <c r="R162" i="6"/>
  <c r="Q162"/>
  <c r="G506" i="7" s="1"/>
  <c r="P162" i="6"/>
  <c r="G505" i="7" s="1"/>
  <c r="O162" i="6"/>
  <c r="G504" i="7" s="1"/>
  <c r="N162" i="6"/>
  <c r="M162"/>
  <c r="G502" i="7" s="1"/>
  <c r="L162" i="6"/>
  <c r="G501" i="7" s="1"/>
  <c r="K162" i="6"/>
  <c r="G500" i="7" s="1"/>
  <c r="J162" i="6"/>
  <c r="I162"/>
  <c r="G498" i="7" s="1"/>
  <c r="H162" i="6"/>
  <c r="G497" i="7" s="1"/>
  <c r="G162" i="6"/>
  <c r="G496" i="7" s="1"/>
  <c r="F162" i="6"/>
  <c r="E162"/>
  <c r="G494" i="7" s="1"/>
  <c r="AG161" i="6"/>
  <c r="G493" i="7" s="1"/>
  <c r="AF161" i="6"/>
  <c r="G492" i="7" s="1"/>
  <c r="AE161" i="6"/>
  <c r="G491" i="7" s="1"/>
  <c r="AD161" i="6"/>
  <c r="G490" i="7" s="1"/>
  <c r="AC161" i="6"/>
  <c r="G489" i="7" s="1"/>
  <c r="AB161" i="6"/>
  <c r="G488" i="7" s="1"/>
  <c r="AA161" i="6"/>
  <c r="G487" i="7" s="1"/>
  <c r="Z161" i="6"/>
  <c r="G486" i="7" s="1"/>
  <c r="Y161" i="6"/>
  <c r="G485" i="7" s="1"/>
  <c r="X161" i="6"/>
  <c r="G484" i="7" s="1"/>
  <c r="W161" i="6"/>
  <c r="V161"/>
  <c r="G482" i="7" s="1"/>
  <c r="U161" i="6"/>
  <c r="G481" i="7" s="1"/>
  <c r="T161" i="6"/>
  <c r="G480" i="7" s="1"/>
  <c r="S161" i="6"/>
  <c r="G479" i="7" s="1"/>
  <c r="R161" i="6"/>
  <c r="G478" i="7" s="1"/>
  <c r="Q161" i="6"/>
  <c r="G477" i="7" s="1"/>
  <c r="P161" i="6"/>
  <c r="G476" i="7" s="1"/>
  <c r="O161" i="6"/>
  <c r="G475" i="7" s="1"/>
  <c r="N161" i="6"/>
  <c r="G474" i="7" s="1"/>
  <c r="M161" i="6"/>
  <c r="G473" i="7" s="1"/>
  <c r="L161" i="6"/>
  <c r="G472" i="7" s="1"/>
  <c r="K161" i="6"/>
  <c r="G471" i="7" s="1"/>
  <c r="J161" i="6"/>
  <c r="G470" i="7" s="1"/>
  <c r="I161" i="6"/>
  <c r="G469" i="7" s="1"/>
  <c r="H161" i="6"/>
  <c r="G161"/>
  <c r="F161"/>
  <c r="G466" i="7" s="1"/>
  <c r="E161" i="6"/>
  <c r="G465" i="7" s="1"/>
  <c r="AI160" i="6"/>
  <c r="AG160"/>
  <c r="AF160"/>
  <c r="G463" i="7" s="1"/>
  <c r="AE160" i="6"/>
  <c r="G462" i="7" s="1"/>
  <c r="AD160" i="6"/>
  <c r="G461" i="7" s="1"/>
  <c r="AC160" i="6"/>
  <c r="G460" i="7" s="1"/>
  <c r="AB160" i="6"/>
  <c r="G459" i="7" s="1"/>
  <c r="AA160" i="6"/>
  <c r="G458" i="7" s="1"/>
  <c r="Z160" i="6"/>
  <c r="G457" i="7" s="1"/>
  <c r="Y160" i="6"/>
  <c r="X160"/>
  <c r="G455" i="7" s="1"/>
  <c r="W160" i="6"/>
  <c r="G454" i="7" s="1"/>
  <c r="V160" i="6"/>
  <c r="G453" i="7" s="1"/>
  <c r="U160" i="6"/>
  <c r="G452" i="7" s="1"/>
  <c r="T160" i="6"/>
  <c r="G451" i="7" s="1"/>
  <c r="S160" i="6"/>
  <c r="G450" i="7" s="1"/>
  <c r="R160" i="6"/>
  <c r="G449" i="7" s="1"/>
  <c r="Q160" i="6"/>
  <c r="P160"/>
  <c r="G447" i="7" s="1"/>
  <c r="O160" i="6"/>
  <c r="G446" i="7" s="1"/>
  <c r="N160" i="6"/>
  <c r="G445" i="7" s="1"/>
  <c r="M160" i="6"/>
  <c r="L160"/>
  <c r="G443" i="7" s="1"/>
  <c r="K160" i="6"/>
  <c r="G442" i="7" s="1"/>
  <c r="J160" i="6"/>
  <c r="G441" i="7" s="1"/>
  <c r="I160" i="6"/>
  <c r="G440" i="7" s="1"/>
  <c r="H160" i="6"/>
  <c r="G439" i="7" s="1"/>
  <c r="G160" i="6"/>
  <c r="G438" i="7" s="1"/>
  <c r="F160" i="6"/>
  <c r="G437" i="7" s="1"/>
  <c r="E160" i="6"/>
  <c r="G436" i="7" s="1"/>
  <c r="AI159" i="6"/>
  <c r="AG159"/>
  <c r="G435" i="7" s="1"/>
  <c r="AF159" i="6"/>
  <c r="AE159"/>
  <c r="AD159"/>
  <c r="G432" i="7" s="1"/>
  <c r="AC159" i="6"/>
  <c r="G431" i="7" s="1"/>
  <c r="AB159" i="6"/>
  <c r="G430" i="7" s="1"/>
  <c r="AA159" i="6"/>
  <c r="G429" i="7" s="1"/>
  <c r="Z159" i="6"/>
  <c r="G428" i="7" s="1"/>
  <c r="Y159" i="6"/>
  <c r="G427" i="7" s="1"/>
  <c r="X159" i="6"/>
  <c r="G426" i="7" s="1"/>
  <c r="W159" i="6"/>
  <c r="V159"/>
  <c r="G424" i="7" s="1"/>
  <c r="U159" i="6"/>
  <c r="G423" i="7" s="1"/>
  <c r="T159" i="6"/>
  <c r="G422" i="7" s="1"/>
  <c r="S159" i="6"/>
  <c r="R159"/>
  <c r="G420" i="7" s="1"/>
  <c r="Q159" i="6"/>
  <c r="G419" i="7" s="1"/>
  <c r="P159" i="6"/>
  <c r="O159"/>
  <c r="G417" i="7" s="1"/>
  <c r="N159" i="6"/>
  <c r="G416" i="7" s="1"/>
  <c r="M159" i="6"/>
  <c r="G415" i="7" s="1"/>
  <c r="L159" i="6"/>
  <c r="G414" i="7" s="1"/>
  <c r="K159" i="6"/>
  <c r="J159"/>
  <c r="G412" i="7" s="1"/>
  <c r="I159" i="6"/>
  <c r="G411" i="7" s="1"/>
  <c r="H159" i="6"/>
  <c r="G159"/>
  <c r="G409" i="7" s="1"/>
  <c r="F159" i="6"/>
  <c r="AN159" s="1"/>
  <c r="E159"/>
  <c r="G407" i="7" s="1"/>
  <c r="AI158" i="6"/>
  <c r="AG158"/>
  <c r="G406" i="7" s="1"/>
  <c r="AF158" i="6"/>
  <c r="G405" i="7" s="1"/>
  <c r="AE158" i="6"/>
  <c r="AD158"/>
  <c r="G403" i="7" s="1"/>
  <c r="AC158" i="6"/>
  <c r="AB158"/>
  <c r="G401" i="7" s="1"/>
  <c r="AA158" i="6"/>
  <c r="G400" i="7" s="1"/>
  <c r="Z158" i="6"/>
  <c r="G399" i="7" s="1"/>
  <c r="Y158" i="6"/>
  <c r="G398" i="7" s="1"/>
  <c r="X158" i="6"/>
  <c r="G397" i="7" s="1"/>
  <c r="W158" i="6"/>
  <c r="G396" i="7" s="1"/>
  <c r="V158" i="6"/>
  <c r="G395" i="7" s="1"/>
  <c r="U158" i="6"/>
  <c r="T158"/>
  <c r="G393" i="7" s="1"/>
  <c r="S158" i="6"/>
  <c r="G392" i="7" s="1"/>
  <c r="R158" i="6"/>
  <c r="G391" i="7" s="1"/>
  <c r="Q158" i="6"/>
  <c r="AY158" s="1"/>
  <c r="P158"/>
  <c r="G389" i="7" s="1"/>
  <c r="O158" i="6"/>
  <c r="G388" i="7" s="1"/>
  <c r="N158" i="6"/>
  <c r="G387" i="7" s="1"/>
  <c r="M158" i="6"/>
  <c r="G386" i="7" s="1"/>
  <c r="L158" i="6"/>
  <c r="G385" i="7" s="1"/>
  <c r="K158" i="6"/>
  <c r="G384" i="7" s="1"/>
  <c r="J158" i="6"/>
  <c r="G383" i="7" s="1"/>
  <c r="I158" i="6"/>
  <c r="H158"/>
  <c r="G381" i="7" s="1"/>
  <c r="G158" i="6"/>
  <c r="G380" i="7" s="1"/>
  <c r="F158" i="6"/>
  <c r="G379" i="7" s="1"/>
  <c r="E158" i="6"/>
  <c r="AI157"/>
  <c r="AG157"/>
  <c r="G377" i="7" s="1"/>
  <c r="AF157" i="6"/>
  <c r="G376" i="7" s="1"/>
  <c r="AE157" i="6"/>
  <c r="G375" i="7" s="1"/>
  <c r="AD157" i="6"/>
  <c r="G374" i="7" s="1"/>
  <c r="AC157" i="6"/>
  <c r="G373" i="7" s="1"/>
  <c r="AB157" i="6"/>
  <c r="G372" i="7" s="1"/>
  <c r="AA157" i="6"/>
  <c r="G371" i="7" s="1"/>
  <c r="Z157" i="6"/>
  <c r="G370" i="7" s="1"/>
  <c r="Y157" i="6"/>
  <c r="G369" i="7" s="1"/>
  <c r="X157" i="6"/>
  <c r="G368" i="7" s="1"/>
  <c r="W157" i="6"/>
  <c r="G367" i="7" s="1"/>
  <c r="V157" i="6"/>
  <c r="U157"/>
  <c r="G365" i="7" s="1"/>
  <c r="T157" i="6"/>
  <c r="G364" i="7" s="1"/>
  <c r="S157" i="6"/>
  <c r="G363" i="7" s="1"/>
  <c r="R157" i="6"/>
  <c r="G362" i="7" s="1"/>
  <c r="Q157" i="6"/>
  <c r="G361" i="7" s="1"/>
  <c r="P157" i="6"/>
  <c r="G360" i="7" s="1"/>
  <c r="O157" i="6"/>
  <c r="G359" i="7" s="1"/>
  <c r="N157" i="6"/>
  <c r="M157"/>
  <c r="G357" i="7" s="1"/>
  <c r="L157" i="6"/>
  <c r="G356" i="7" s="1"/>
  <c r="K157" i="6"/>
  <c r="G355" i="7" s="1"/>
  <c r="J157" i="6"/>
  <c r="G354" i="7" s="1"/>
  <c r="I157" i="6"/>
  <c r="G353" i="7" s="1"/>
  <c r="H157" i="6"/>
  <c r="G352" i="7" s="1"/>
  <c r="G157" i="6"/>
  <c r="G351" i="7" s="1"/>
  <c r="F157" i="6"/>
  <c r="E157"/>
  <c r="G349" i="7" s="1"/>
  <c r="AI156" i="6"/>
  <c r="AG156"/>
  <c r="AF156"/>
  <c r="G347" i="7" s="1"/>
  <c r="AE156" i="6"/>
  <c r="AD156"/>
  <c r="G345" i="7" s="1"/>
  <c r="AC156" i="6"/>
  <c r="G344" i="7" s="1"/>
  <c r="AB156" i="6"/>
  <c r="G343" i="7" s="1"/>
  <c r="AA156" i="6"/>
  <c r="G342" i="7" s="1"/>
  <c r="Z156" i="6"/>
  <c r="G341" i="7" s="1"/>
  <c r="Y156" i="6"/>
  <c r="X156"/>
  <c r="G339" i="7" s="1"/>
  <c r="W156" i="6"/>
  <c r="V156"/>
  <c r="G337" i="7" s="1"/>
  <c r="U156" i="6"/>
  <c r="G336" i="7" s="1"/>
  <c r="T156" i="6"/>
  <c r="G335" i="7" s="1"/>
  <c r="S156" i="6"/>
  <c r="G334" i="7" s="1"/>
  <c r="R156" i="6"/>
  <c r="G333" i="7" s="1"/>
  <c r="Q156" i="6"/>
  <c r="AY156" s="1"/>
  <c r="P156"/>
  <c r="O156"/>
  <c r="N156"/>
  <c r="G329" i="7" s="1"/>
  <c r="M156" i="6"/>
  <c r="G328" i="7" s="1"/>
  <c r="L156" i="6"/>
  <c r="G327" i="7" s="1"/>
  <c r="K156" i="6"/>
  <c r="G326" i="7" s="1"/>
  <c r="J156" i="6"/>
  <c r="G325" i="7" s="1"/>
  <c r="I156" i="6"/>
  <c r="AQ156" s="1"/>
  <c r="H156"/>
  <c r="G323" i="7" s="1"/>
  <c r="G156" i="6"/>
  <c r="F156"/>
  <c r="G321" i="7" s="1"/>
  <c r="E156" i="6"/>
  <c r="G320" i="7" s="1"/>
  <c r="AI155" i="6"/>
  <c r="AG155"/>
  <c r="G319" i="7" s="1"/>
  <c r="AF155" i="6"/>
  <c r="AE155"/>
  <c r="G317" i="7" s="1"/>
  <c r="AD155" i="6"/>
  <c r="G316" i="7" s="1"/>
  <c r="AC155" i="6"/>
  <c r="G315" i="7" s="1"/>
  <c r="AB155" i="6"/>
  <c r="G314" i="7" s="1"/>
  <c r="AA155" i="6"/>
  <c r="G313" i="7" s="1"/>
  <c r="Z155" i="6"/>
  <c r="G312" i="7" s="1"/>
  <c r="Y155" i="6"/>
  <c r="G311" i="7" s="1"/>
  <c r="X155" i="6"/>
  <c r="W155"/>
  <c r="G309" i="7" s="1"/>
  <c r="V155" i="6"/>
  <c r="G308" i="7" s="1"/>
  <c r="U155" i="6"/>
  <c r="G307" i="7" s="1"/>
  <c r="T155" i="6"/>
  <c r="G306" i="7" s="1"/>
  <c r="S155" i="6"/>
  <c r="R155"/>
  <c r="Q155"/>
  <c r="G303" i="7" s="1"/>
  <c r="P155" i="6"/>
  <c r="G302" i="7" s="1"/>
  <c r="O155" i="6"/>
  <c r="G301" i="7" s="1"/>
  <c r="N155" i="6"/>
  <c r="G300" i="7" s="1"/>
  <c r="M155" i="6"/>
  <c r="G299" i="7" s="1"/>
  <c r="L155" i="6"/>
  <c r="G298" i="7" s="1"/>
  <c r="K155" i="6"/>
  <c r="J155"/>
  <c r="G296" i="7" s="1"/>
  <c r="I155" i="6"/>
  <c r="G295" i="7" s="1"/>
  <c r="H155" i="6"/>
  <c r="G155"/>
  <c r="F155"/>
  <c r="G292" i="7" s="1"/>
  <c r="E155" i="6"/>
  <c r="G291" i="7" s="1"/>
  <c r="AI154" i="6"/>
  <c r="AG154"/>
  <c r="G290" i="7" s="1"/>
  <c r="AF154" i="6"/>
  <c r="AE154"/>
  <c r="AD154"/>
  <c r="G287" i="7" s="1"/>
  <c r="AC154" i="6"/>
  <c r="G286" i="7" s="1"/>
  <c r="AB154" i="6"/>
  <c r="AA154"/>
  <c r="Z154"/>
  <c r="G283" i="7" s="1"/>
  <c r="Y154" i="6"/>
  <c r="G282" i="7" s="1"/>
  <c r="X154" i="6"/>
  <c r="W154"/>
  <c r="V154"/>
  <c r="G279" i="7" s="1"/>
  <c r="U154" i="6"/>
  <c r="G278" i="7" s="1"/>
  <c r="T154" i="6"/>
  <c r="S154"/>
  <c r="R154"/>
  <c r="G275" i="7" s="1"/>
  <c r="Q154" i="6"/>
  <c r="P154"/>
  <c r="O154"/>
  <c r="N154"/>
  <c r="G271" i="7" s="1"/>
  <c r="M154" i="6"/>
  <c r="G270" i="7" s="1"/>
  <c r="L154" i="6"/>
  <c r="K154"/>
  <c r="G268" i="7" s="1"/>
  <c r="J154" i="6"/>
  <c r="G267" i="7" s="1"/>
  <c r="I154" i="6"/>
  <c r="H154"/>
  <c r="AP154" s="1"/>
  <c r="G154"/>
  <c r="G264" i="7" s="1"/>
  <c r="F154" i="6"/>
  <c r="G263" i="7" s="1"/>
  <c r="E154" i="6"/>
  <c r="G262" i="7" s="1"/>
  <c r="AG153" i="6"/>
  <c r="AF153"/>
  <c r="G260" i="7" s="1"/>
  <c r="AE153" i="6"/>
  <c r="G259" i="7" s="1"/>
  <c r="AD153" i="6"/>
  <c r="G258" i="7" s="1"/>
  <c r="AC153" i="6"/>
  <c r="AB153"/>
  <c r="G256" i="7" s="1"/>
  <c r="AA153" i="6"/>
  <c r="G255" i="7" s="1"/>
  <c r="Z153" i="6"/>
  <c r="G254" i="7" s="1"/>
  <c r="Y153" i="6"/>
  <c r="X153"/>
  <c r="G252" i="7" s="1"/>
  <c r="W153" i="6"/>
  <c r="G251" i="7" s="1"/>
  <c r="V153" i="6"/>
  <c r="U153"/>
  <c r="T153"/>
  <c r="G248" i="7" s="1"/>
  <c r="S153" i="6"/>
  <c r="R153"/>
  <c r="G246" i="7" s="1"/>
  <c r="Q153" i="6"/>
  <c r="P153"/>
  <c r="G244" i="7" s="1"/>
  <c r="O153" i="6"/>
  <c r="G243" i="7" s="1"/>
  <c r="N153" i="6"/>
  <c r="M153"/>
  <c r="L153"/>
  <c r="G240" i="7" s="1"/>
  <c r="K153" i="6"/>
  <c r="G239" i="7" s="1"/>
  <c r="J153" i="6"/>
  <c r="G238" i="7" s="1"/>
  <c r="I153" i="6"/>
  <c r="H153"/>
  <c r="G236" i="7" s="1"/>
  <c r="G153" i="6"/>
  <c r="F153"/>
  <c r="G234" i="7" s="1"/>
  <c r="E153" i="6"/>
  <c r="BB152"/>
  <c r="AI152"/>
  <c r="AG152"/>
  <c r="G232" i="7" s="1"/>
  <c r="AF152" i="6"/>
  <c r="AE152"/>
  <c r="AD152"/>
  <c r="G229" i="7" s="1"/>
  <c r="AC152" i="6"/>
  <c r="AB152"/>
  <c r="AA152"/>
  <c r="Z152"/>
  <c r="G225" i="7" s="1"/>
  <c r="Y152" i="6"/>
  <c r="G224" i="7" s="1"/>
  <c r="X152" i="6"/>
  <c r="W152"/>
  <c r="V152"/>
  <c r="G221" i="7" s="1"/>
  <c r="U152" i="6"/>
  <c r="T152"/>
  <c r="G219" i="7" s="1"/>
  <c r="S152" i="6"/>
  <c r="R152"/>
  <c r="G217" i="7" s="1"/>
  <c r="Q152" i="6"/>
  <c r="G216" i="7" s="1"/>
  <c r="P152" i="6"/>
  <c r="O152"/>
  <c r="N152"/>
  <c r="M152"/>
  <c r="L152"/>
  <c r="G211" i="7" s="1"/>
  <c r="K152" i="6"/>
  <c r="J152"/>
  <c r="G209" i="7" s="1"/>
  <c r="I152" i="6"/>
  <c r="G208" i="7" s="1"/>
  <c r="H152" i="6"/>
  <c r="G152"/>
  <c r="F152"/>
  <c r="G205" i="7" s="1"/>
  <c r="E152" i="6"/>
  <c r="G204" i="7" s="1"/>
  <c r="AI151" i="6"/>
  <c r="AG151"/>
  <c r="AF151"/>
  <c r="AE151"/>
  <c r="G201" i="7" s="1"/>
  <c r="AD151" i="6"/>
  <c r="AC151"/>
  <c r="G199" i="7" s="1"/>
  <c r="AB151" i="6"/>
  <c r="AA151"/>
  <c r="Z151"/>
  <c r="G196" i="7" s="1"/>
  <c r="Y151" i="6"/>
  <c r="X151"/>
  <c r="W151"/>
  <c r="V151"/>
  <c r="U151"/>
  <c r="T151"/>
  <c r="BB151" s="1"/>
  <c r="S151"/>
  <c r="R151"/>
  <c r="Q151"/>
  <c r="P151"/>
  <c r="AX151" s="1"/>
  <c r="O151"/>
  <c r="N151"/>
  <c r="M151"/>
  <c r="G183" i="7" s="1"/>
  <c r="L151" i="6"/>
  <c r="K151"/>
  <c r="AS151" s="1"/>
  <c r="J151"/>
  <c r="I151"/>
  <c r="H151"/>
  <c r="G151"/>
  <c r="F151"/>
  <c r="E151"/>
  <c r="G175" i="7" s="1"/>
  <c r="AI150" i="6"/>
  <c r="AG150"/>
  <c r="G174" i="7" s="1"/>
  <c r="AF150" i="6"/>
  <c r="G173" i="7" s="1"/>
  <c r="AE150" i="6"/>
  <c r="AD150"/>
  <c r="AC150"/>
  <c r="G170" i="7" s="1"/>
  <c r="AB150" i="6"/>
  <c r="G169" i="7" s="1"/>
  <c r="AA150" i="6"/>
  <c r="Z150"/>
  <c r="Y150"/>
  <c r="G166" i="7" s="1"/>
  <c r="X150" i="6"/>
  <c r="BF150" s="1"/>
  <c r="W150"/>
  <c r="V150"/>
  <c r="BD150" s="1"/>
  <c r="U150"/>
  <c r="G162" i="7" s="1"/>
  <c r="T150" i="6"/>
  <c r="S150"/>
  <c r="R150"/>
  <c r="Q150"/>
  <c r="G158" i="7" s="1"/>
  <c r="P150" i="6"/>
  <c r="G157" i="7" s="1"/>
  <c r="O150" i="6"/>
  <c r="N150"/>
  <c r="M150"/>
  <c r="G154" i="7" s="1"/>
  <c r="L150" i="6"/>
  <c r="G153" i="7" s="1"/>
  <c r="K150" i="6"/>
  <c r="J150"/>
  <c r="I150"/>
  <c r="G150" i="7" s="1"/>
  <c r="H150" i="6"/>
  <c r="G149" i="7" s="1"/>
  <c r="G150" i="6"/>
  <c r="F150"/>
  <c r="E150"/>
  <c r="G146" i="7" s="1"/>
  <c r="AI149" i="6"/>
  <c r="AG149"/>
  <c r="AF149"/>
  <c r="G144" i="7" s="1"/>
  <c r="AE149" i="6"/>
  <c r="AD149"/>
  <c r="AC149"/>
  <c r="G141" i="7" s="1"/>
  <c r="AB149" i="6"/>
  <c r="G140" i="7" s="1"/>
  <c r="AA149" i="6"/>
  <c r="Z149"/>
  <c r="Y149"/>
  <c r="G137" i="7" s="1"/>
  <c r="X149" i="6"/>
  <c r="G136" i="7" s="1"/>
  <c r="W149" i="6"/>
  <c r="V149"/>
  <c r="U149"/>
  <c r="G133" i="7" s="1"/>
  <c r="T149" i="6"/>
  <c r="G132" i="7" s="1"/>
  <c r="S149" i="6"/>
  <c r="R149"/>
  <c r="Q149"/>
  <c r="G129" i="7" s="1"/>
  <c r="P149" i="6"/>
  <c r="G128" i="7" s="1"/>
  <c r="O149" i="6"/>
  <c r="N149"/>
  <c r="M149"/>
  <c r="L149"/>
  <c r="G124" i="7" s="1"/>
  <c r="K149" i="6"/>
  <c r="J149"/>
  <c r="I149"/>
  <c r="G121" i="7" s="1"/>
  <c r="H149" i="6"/>
  <c r="G120" i="7" s="1"/>
  <c r="G149" i="6"/>
  <c r="F149"/>
  <c r="E149"/>
  <c r="G117" i="7" s="1"/>
  <c r="AP148" i="6"/>
  <c r="AI148"/>
  <c r="AG148"/>
  <c r="AF148"/>
  <c r="G115" i="7" s="1"/>
  <c r="AE148" i="6"/>
  <c r="G114" i="7" s="1"/>
  <c r="AD148" i="6"/>
  <c r="AC148"/>
  <c r="AB148"/>
  <c r="AA148"/>
  <c r="G110" i="7" s="1"/>
  <c r="Z148" i="6"/>
  <c r="Y148"/>
  <c r="X148"/>
  <c r="G107" i="7" s="1"/>
  <c r="W148" i="6"/>
  <c r="G106" i="7" s="1"/>
  <c r="V148" i="6"/>
  <c r="U148"/>
  <c r="G104" i="7" s="1"/>
  <c r="T148" i="6"/>
  <c r="BB148" s="1"/>
  <c r="S148"/>
  <c r="G102" i="7" s="1"/>
  <c r="R148" i="6"/>
  <c r="Q148"/>
  <c r="P148"/>
  <c r="G99" i="7" s="1"/>
  <c r="O148" i="6"/>
  <c r="N148"/>
  <c r="M148"/>
  <c r="L148"/>
  <c r="G95" i="7" s="1"/>
  <c r="K148" i="6"/>
  <c r="J148"/>
  <c r="I148"/>
  <c r="H148"/>
  <c r="G91" i="7" s="1"/>
  <c r="G148" i="6"/>
  <c r="G90" i="7" s="1"/>
  <c r="F148" i="6"/>
  <c r="E148"/>
  <c r="AR147"/>
  <c r="AI147"/>
  <c r="AG147"/>
  <c r="AF147"/>
  <c r="G86" i="7" s="1"/>
  <c r="AE147" i="6"/>
  <c r="G85" i="7" s="1"/>
  <c r="AD147" i="6"/>
  <c r="AC147"/>
  <c r="AB147"/>
  <c r="G82" i="7" s="1"/>
  <c r="AA147" i="6"/>
  <c r="G81" i="7" s="1"/>
  <c r="Z147" i="6"/>
  <c r="G80" i="7" s="1"/>
  <c r="Y147" i="6"/>
  <c r="G79" i="7" s="1"/>
  <c r="X147" i="6"/>
  <c r="G78" i="7" s="1"/>
  <c r="W147" i="6"/>
  <c r="V147"/>
  <c r="G76" i="7" s="1"/>
  <c r="U147" i="6"/>
  <c r="T147"/>
  <c r="G74" i="7" s="1"/>
  <c r="S147" i="6"/>
  <c r="G73" i="7" s="1"/>
  <c r="R147" i="6"/>
  <c r="AZ147" s="1"/>
  <c r="Q147"/>
  <c r="P147"/>
  <c r="G70" i="7" s="1"/>
  <c r="O147" i="6"/>
  <c r="N147"/>
  <c r="G68" i="7" s="1"/>
  <c r="M147" i="6"/>
  <c r="L147"/>
  <c r="G66" i="7" s="1"/>
  <c r="K147" i="6"/>
  <c r="G65" i="7" s="1"/>
  <c r="J147" i="6"/>
  <c r="G64" i="7" s="1"/>
  <c r="I147" i="6"/>
  <c r="H147"/>
  <c r="G62" i="7" s="1"/>
  <c r="G147" i="6"/>
  <c r="F147"/>
  <c r="G60" i="7" s="1"/>
  <c r="E147" i="6"/>
  <c r="AI146"/>
  <c r="AG146"/>
  <c r="AF146"/>
  <c r="AE146"/>
  <c r="G56" i="7" s="1"/>
  <c r="AD146" i="6"/>
  <c r="AC146"/>
  <c r="AB146"/>
  <c r="AA146"/>
  <c r="G52" i="7" s="1"/>
  <c r="Z146" i="6"/>
  <c r="G51" i="7" s="1"/>
  <c r="Y146" i="6"/>
  <c r="X146"/>
  <c r="W146"/>
  <c r="G48" i="7" s="1"/>
  <c r="V146" i="6"/>
  <c r="U146"/>
  <c r="T146"/>
  <c r="G45" i="7" s="1"/>
  <c r="S146" i="6"/>
  <c r="G44" i="7" s="1"/>
  <c r="R146" i="6"/>
  <c r="G43" i="7" s="1"/>
  <c r="Q146" i="6"/>
  <c r="P146"/>
  <c r="G41" i="7" s="1"/>
  <c r="O146" i="6"/>
  <c r="G40" i="7" s="1"/>
  <c r="N146" i="6"/>
  <c r="M146"/>
  <c r="L146"/>
  <c r="K146"/>
  <c r="G36" i="7" s="1"/>
  <c r="J146" i="6"/>
  <c r="I146"/>
  <c r="H146"/>
  <c r="G33" i="7" s="1"/>
  <c r="G146" i="6"/>
  <c r="G32" i="7" s="1"/>
  <c r="F146" i="6"/>
  <c r="E146"/>
  <c r="AM146" s="1"/>
  <c r="BA145"/>
  <c r="AS145"/>
  <c r="AJ145"/>
  <c r="AI145"/>
  <c r="AG145"/>
  <c r="G29" i="7" s="1"/>
  <c r="AF145" i="6"/>
  <c r="AE145"/>
  <c r="G27" i="7" s="1"/>
  <c r="AD145" i="6"/>
  <c r="G26" i="7" s="1"/>
  <c r="AC145" i="6"/>
  <c r="G25" i="7" s="1"/>
  <c r="AB145" i="6"/>
  <c r="G24" i="7" s="1"/>
  <c r="AA145" i="6"/>
  <c r="G23" i="7" s="1"/>
  <c r="Z145" i="6"/>
  <c r="Y145"/>
  <c r="G21" i="7" s="1"/>
  <c r="X145" i="6"/>
  <c r="W145"/>
  <c r="G19" i="7" s="1"/>
  <c r="V145" i="6"/>
  <c r="G18" i="7" s="1"/>
  <c r="U145" i="6"/>
  <c r="G17" i="7" s="1"/>
  <c r="T145" i="6"/>
  <c r="S145"/>
  <c r="G15" i="7" s="1"/>
  <c r="R145" i="6"/>
  <c r="Q145"/>
  <c r="G13" i="7" s="1"/>
  <c r="P145" i="6"/>
  <c r="O145"/>
  <c r="G11" i="7" s="1"/>
  <c r="N145" i="6"/>
  <c r="G10" i="7" s="1"/>
  <c r="M145" i="6"/>
  <c r="G9" i="7" s="1"/>
  <c r="L145" i="6"/>
  <c r="K145"/>
  <c r="G7" i="7" s="1"/>
  <c r="J145" i="6"/>
  <c r="I145"/>
  <c r="G5" i="7" s="1"/>
  <c r="H145" i="6"/>
  <c r="G4" i="7" s="1"/>
  <c r="G145" i="6"/>
  <c r="G3" i="7" s="1"/>
  <c r="F145" i="6"/>
  <c r="G2" i="7" s="1"/>
  <c r="E145" i="6"/>
  <c r="G1" i="7" s="1"/>
  <c r="AI144" i="6"/>
  <c r="AI138"/>
  <c r="AG138"/>
  <c r="F1160" i="7" s="1"/>
  <c r="AF138" i="6"/>
  <c r="F1159" i="7" s="1"/>
  <c r="AE138" i="6"/>
  <c r="F1158" i="7" s="1"/>
  <c r="AD138" i="6"/>
  <c r="F1157" i="7" s="1"/>
  <c r="AC138" i="6"/>
  <c r="AB138"/>
  <c r="F1155" i="7" s="1"/>
  <c r="AA138" i="6"/>
  <c r="F1154" i="7" s="1"/>
  <c r="Z138" i="6"/>
  <c r="F1153" i="7" s="1"/>
  <c r="Y138" i="6"/>
  <c r="F1152" i="7" s="1"/>
  <c r="X138" i="6"/>
  <c r="F1151" i="7" s="1"/>
  <c r="W138" i="6"/>
  <c r="F1150" i="7" s="1"/>
  <c r="V138" i="6"/>
  <c r="F1149" i="7" s="1"/>
  <c r="U138" i="6"/>
  <c r="F1148" i="7" s="1"/>
  <c r="T138" i="6"/>
  <c r="F1147" i="7" s="1"/>
  <c r="S138" i="6"/>
  <c r="F1146" i="7" s="1"/>
  <c r="R138" i="6"/>
  <c r="F1145" i="7" s="1"/>
  <c r="Q138" i="6"/>
  <c r="F1144" i="7" s="1"/>
  <c r="P138" i="6"/>
  <c r="F1143" i="7" s="1"/>
  <c r="O138" i="6"/>
  <c r="F1142" i="7" s="1"/>
  <c r="N138" i="6"/>
  <c r="F1141" i="7" s="1"/>
  <c r="M138" i="6"/>
  <c r="F1140" i="7" s="1"/>
  <c r="L138" i="6"/>
  <c r="F1139" i="7" s="1"/>
  <c r="K138" i="6"/>
  <c r="F1138" i="7" s="1"/>
  <c r="J138" i="6"/>
  <c r="F1137" i="7" s="1"/>
  <c r="I138" i="6"/>
  <c r="F1136" i="7" s="1"/>
  <c r="H138" i="6"/>
  <c r="F1135" i="7" s="1"/>
  <c r="G138" i="6"/>
  <c r="F1134" i="7" s="1"/>
  <c r="F138" i="6"/>
  <c r="F1133" i="7" s="1"/>
  <c r="E138" i="6"/>
  <c r="F1132" i="7" s="1"/>
  <c r="AI137" i="6"/>
  <c r="AG137"/>
  <c r="F1131" i="7" s="1"/>
  <c r="AF137" i="6"/>
  <c r="F1130" i="7" s="1"/>
  <c r="AE137" i="6"/>
  <c r="F1129" i="7" s="1"/>
  <c r="AD137" i="6"/>
  <c r="AC137"/>
  <c r="F1127" i="7" s="1"/>
  <c r="AB137" i="6"/>
  <c r="F1126" i="7" s="1"/>
  <c r="AA137" i="6"/>
  <c r="F1125" i="7" s="1"/>
  <c r="Z137" i="6"/>
  <c r="Y137"/>
  <c r="F1123" i="7" s="1"/>
  <c r="X137" i="6"/>
  <c r="F1122" i="7" s="1"/>
  <c r="W137" i="6"/>
  <c r="F1121" i="7" s="1"/>
  <c r="V137" i="6"/>
  <c r="U137"/>
  <c r="F1119" i="7" s="1"/>
  <c r="T137" i="6"/>
  <c r="F1118" i="7" s="1"/>
  <c r="S137" i="6"/>
  <c r="F1117" i="7" s="1"/>
  <c r="R137" i="6"/>
  <c r="Q137"/>
  <c r="F1115" i="7" s="1"/>
  <c r="P137" i="6"/>
  <c r="F1114" i="7" s="1"/>
  <c r="O137" i="6"/>
  <c r="F1113" i="7" s="1"/>
  <c r="N137" i="6"/>
  <c r="M137"/>
  <c r="F1111" i="7" s="1"/>
  <c r="L137" i="6"/>
  <c r="F1110" i="7" s="1"/>
  <c r="K137" i="6"/>
  <c r="F1109" i="7" s="1"/>
  <c r="J137" i="6"/>
  <c r="I137"/>
  <c r="F1107" i="7" s="1"/>
  <c r="H137" i="6"/>
  <c r="F1106" i="7" s="1"/>
  <c r="G137" i="6"/>
  <c r="F1105" i="7" s="1"/>
  <c r="F137" i="6"/>
  <c r="E137"/>
  <c r="F1103" i="7" s="1"/>
  <c r="AI136" i="6"/>
  <c r="AG136"/>
  <c r="F1102" i="7" s="1"/>
  <c r="AF136" i="6"/>
  <c r="F1101" i="7" s="1"/>
  <c r="AE136" i="6"/>
  <c r="F1100" i="7" s="1"/>
  <c r="AD136" i="6"/>
  <c r="F1099" i="7" s="1"/>
  <c r="AC136" i="6"/>
  <c r="F1098" i="7" s="1"/>
  <c r="AB136" i="6"/>
  <c r="F1097" i="7" s="1"/>
  <c r="AA136" i="6"/>
  <c r="F1096" i="7" s="1"/>
  <c r="Z136" i="6"/>
  <c r="F1095" i="7" s="1"/>
  <c r="Y136" i="6"/>
  <c r="F1094" i="7" s="1"/>
  <c r="X136" i="6"/>
  <c r="F1093" i="7" s="1"/>
  <c r="W136" i="6"/>
  <c r="F1092" i="7" s="1"/>
  <c r="V136" i="6"/>
  <c r="F1091" i="7" s="1"/>
  <c r="U136" i="6"/>
  <c r="F1090" i="7" s="1"/>
  <c r="T136" i="6"/>
  <c r="F1089" i="7" s="1"/>
  <c r="S136" i="6"/>
  <c r="F1088" i="7" s="1"/>
  <c r="R136" i="6"/>
  <c r="F1087" i="7" s="1"/>
  <c r="Q136" i="6"/>
  <c r="F1086" i="7" s="1"/>
  <c r="P136" i="6"/>
  <c r="F1085" i="7" s="1"/>
  <c r="O136" i="6"/>
  <c r="F1084" i="7" s="1"/>
  <c r="N136" i="6"/>
  <c r="F1083" i="7" s="1"/>
  <c r="M136" i="6"/>
  <c r="F1082" i="7" s="1"/>
  <c r="L136" i="6"/>
  <c r="F1081" i="7" s="1"/>
  <c r="K136" i="6"/>
  <c r="F1080" i="7" s="1"/>
  <c r="J136" i="6"/>
  <c r="F1079" i="7" s="1"/>
  <c r="I136" i="6"/>
  <c r="F1078" i="7" s="1"/>
  <c r="H136" i="6"/>
  <c r="F1077" i="7" s="1"/>
  <c r="G136" i="6"/>
  <c r="F1076" i="7" s="1"/>
  <c r="F136" i="6"/>
  <c r="F1075" i="7" s="1"/>
  <c r="E136" i="6"/>
  <c r="F1074" i="7" s="1"/>
  <c r="AI135" i="6"/>
  <c r="AG135"/>
  <c r="F1073" i="7" s="1"/>
  <c r="AF135" i="6"/>
  <c r="F1072" i="7" s="1"/>
  <c r="AE135" i="6"/>
  <c r="F1071" i="7" s="1"/>
  <c r="AD135" i="6"/>
  <c r="F1070" i="7" s="1"/>
  <c r="AC135" i="6"/>
  <c r="AB135"/>
  <c r="F1068" i="7" s="1"/>
  <c r="AA135" i="6"/>
  <c r="F1067" i="7" s="1"/>
  <c r="Z135" i="6"/>
  <c r="F1066" i="7" s="1"/>
  <c r="Y135" i="6"/>
  <c r="F1065" i="7" s="1"/>
  <c r="X135" i="6"/>
  <c r="F1064" i="7" s="1"/>
  <c r="W135" i="6"/>
  <c r="F1063" i="7" s="1"/>
  <c r="V135" i="6"/>
  <c r="F1062" i="7" s="1"/>
  <c r="U135" i="6"/>
  <c r="F1061" i="7" s="1"/>
  <c r="T135" i="6"/>
  <c r="F1060" i="7" s="1"/>
  <c r="S135" i="6"/>
  <c r="F1059" i="7" s="1"/>
  <c r="R135" i="6"/>
  <c r="F1058" i="7" s="1"/>
  <c r="Q135" i="6"/>
  <c r="F1057" i="7" s="1"/>
  <c r="P135" i="6"/>
  <c r="F1056" i="7" s="1"/>
  <c r="O135" i="6"/>
  <c r="F1055" i="7" s="1"/>
  <c r="N135" i="6"/>
  <c r="F1054" i="7" s="1"/>
  <c r="M135" i="6"/>
  <c r="F1053" i="7" s="1"/>
  <c r="L135" i="6"/>
  <c r="F1052" i="7" s="1"/>
  <c r="K135" i="6"/>
  <c r="F1051" i="7" s="1"/>
  <c r="J135" i="6"/>
  <c r="F1050" i="7" s="1"/>
  <c r="I135" i="6"/>
  <c r="F1049" i="7" s="1"/>
  <c r="H135" i="6"/>
  <c r="F1048" i="7" s="1"/>
  <c r="G135" i="6"/>
  <c r="F1047" i="7" s="1"/>
  <c r="F135" i="6"/>
  <c r="F1046" i="7" s="1"/>
  <c r="E135" i="6"/>
  <c r="F1045" i="7" s="1"/>
  <c r="AI134" i="6"/>
  <c r="AG134"/>
  <c r="F1044" i="7" s="1"/>
  <c r="AF134" i="6"/>
  <c r="F1043" i="7" s="1"/>
  <c r="AE134" i="6"/>
  <c r="F1042" i="7" s="1"/>
  <c r="AD134" i="6"/>
  <c r="F1041" i="7" s="1"/>
  <c r="AC134" i="6"/>
  <c r="F1040" i="7" s="1"/>
  <c r="AB134" i="6"/>
  <c r="F1039" i="7" s="1"/>
  <c r="AA134" i="6"/>
  <c r="F1038" i="7" s="1"/>
  <c r="Z134" i="6"/>
  <c r="F1037" i="7" s="1"/>
  <c r="Y134" i="6"/>
  <c r="F1036" i="7" s="1"/>
  <c r="X134" i="6"/>
  <c r="F1035" i="7" s="1"/>
  <c r="W134" i="6"/>
  <c r="F1034" i="7" s="1"/>
  <c r="V134" i="6"/>
  <c r="F1033" i="7" s="1"/>
  <c r="U134" i="6"/>
  <c r="F1032" i="7" s="1"/>
  <c r="T134" i="6"/>
  <c r="F1031" i="7" s="1"/>
  <c r="S134" i="6"/>
  <c r="F1030" i="7" s="1"/>
  <c r="R134" i="6"/>
  <c r="F1029" i="7" s="1"/>
  <c r="Q134" i="6"/>
  <c r="F1028" i="7" s="1"/>
  <c r="P134" i="6"/>
  <c r="F1027" i="7" s="1"/>
  <c r="O134" i="6"/>
  <c r="F1026" i="7" s="1"/>
  <c r="N134" i="6"/>
  <c r="F1025" i="7" s="1"/>
  <c r="M134" i="6"/>
  <c r="F1024" i="7" s="1"/>
  <c r="L134" i="6"/>
  <c r="F1023" i="7" s="1"/>
  <c r="K134" i="6"/>
  <c r="F1022" i="7" s="1"/>
  <c r="J134" i="6"/>
  <c r="F1021" i="7" s="1"/>
  <c r="I134" i="6"/>
  <c r="H134"/>
  <c r="G134"/>
  <c r="F1018" i="7" s="1"/>
  <c r="F134" i="6"/>
  <c r="F1017" i="7" s="1"/>
  <c r="E134" i="6"/>
  <c r="F1016" i="7" s="1"/>
  <c r="AI133" i="6"/>
  <c r="AG133"/>
  <c r="AF133"/>
  <c r="AE133"/>
  <c r="F1013" i="7" s="1"/>
  <c r="AD133" i="6"/>
  <c r="F1012" i="7" s="1"/>
  <c r="AC133" i="6"/>
  <c r="AB133"/>
  <c r="F1010" i="7" s="1"/>
  <c r="AA133" i="6"/>
  <c r="F1009" i="7" s="1"/>
  <c r="Z133" i="6"/>
  <c r="F1008" i="7" s="1"/>
  <c r="Y133" i="6"/>
  <c r="X133"/>
  <c r="F1006" i="7" s="1"/>
  <c r="W133" i="6"/>
  <c r="F1005" i="7" s="1"/>
  <c r="V133" i="6"/>
  <c r="F1004" i="7" s="1"/>
  <c r="U133" i="6"/>
  <c r="T133"/>
  <c r="F1002" i="7" s="1"/>
  <c r="S133" i="6"/>
  <c r="F1001" i="7" s="1"/>
  <c r="R133" i="6"/>
  <c r="F1000" i="7" s="1"/>
  <c r="Q133" i="6"/>
  <c r="P133"/>
  <c r="F998" i="7" s="1"/>
  <c r="O133" i="6"/>
  <c r="F997" i="7" s="1"/>
  <c r="N133" i="6"/>
  <c r="F996" i="7" s="1"/>
  <c r="M133" i="6"/>
  <c r="L133"/>
  <c r="F994" i="7" s="1"/>
  <c r="K133" i="6"/>
  <c r="F993" i="7" s="1"/>
  <c r="J133" i="6"/>
  <c r="F992" i="7" s="1"/>
  <c r="I133" i="6"/>
  <c r="H133"/>
  <c r="F990" i="7" s="1"/>
  <c r="G133" i="6"/>
  <c r="F989" i="7" s="1"/>
  <c r="F133" i="6"/>
  <c r="F988" i="7" s="1"/>
  <c r="E133" i="6"/>
  <c r="AI132"/>
  <c r="AG132"/>
  <c r="F986" i="7" s="1"/>
  <c r="AF132" i="6"/>
  <c r="F985" i="7" s="1"/>
  <c r="AE132" i="6"/>
  <c r="F984" i="7" s="1"/>
  <c r="AD132" i="6"/>
  <c r="F983" i="7" s="1"/>
  <c r="AC132" i="6"/>
  <c r="F982" i="7" s="1"/>
  <c r="AB132" i="6"/>
  <c r="F981" i="7" s="1"/>
  <c r="AA132" i="6"/>
  <c r="F980" i="7" s="1"/>
  <c r="Z132" i="6"/>
  <c r="F979" i="7" s="1"/>
  <c r="Y132" i="6"/>
  <c r="F978" i="7" s="1"/>
  <c r="X132" i="6"/>
  <c r="F977" i="7" s="1"/>
  <c r="W132" i="6"/>
  <c r="F976" i="7" s="1"/>
  <c r="V132" i="6"/>
  <c r="F975" i="7" s="1"/>
  <c r="U132" i="6"/>
  <c r="F974" i="7" s="1"/>
  <c r="T132" i="6"/>
  <c r="F973" i="7" s="1"/>
  <c r="S132" i="6"/>
  <c r="F972" i="7" s="1"/>
  <c r="R132" i="6"/>
  <c r="F971" i="7" s="1"/>
  <c r="Q132" i="6"/>
  <c r="F970" i="7" s="1"/>
  <c r="P132" i="6"/>
  <c r="F969" i="7" s="1"/>
  <c r="O132" i="6"/>
  <c r="F968" i="7" s="1"/>
  <c r="N132" i="6"/>
  <c r="F967" i="7" s="1"/>
  <c r="M132" i="6"/>
  <c r="F966" i="7" s="1"/>
  <c r="L132" i="6"/>
  <c r="F965" i="7" s="1"/>
  <c r="K132" i="6"/>
  <c r="F964" i="7" s="1"/>
  <c r="J132" i="6"/>
  <c r="F963" i="7" s="1"/>
  <c r="I132" i="6"/>
  <c r="F962" i="7" s="1"/>
  <c r="H132" i="6"/>
  <c r="F961" i="7" s="1"/>
  <c r="G132" i="6"/>
  <c r="F960" i="7" s="1"/>
  <c r="F132" i="6"/>
  <c r="F959" i="7" s="1"/>
  <c r="E132" i="6"/>
  <c r="F958" i="7" s="1"/>
  <c r="AQ131" i="6"/>
  <c r="AI131"/>
  <c r="AG131"/>
  <c r="F957" i="7" s="1"/>
  <c r="AF131" i="6"/>
  <c r="F956" i="7" s="1"/>
  <c r="AE131" i="6"/>
  <c r="F955" i="7" s="1"/>
  <c r="AD131" i="6"/>
  <c r="F954" i="7" s="1"/>
  <c r="AC131" i="6"/>
  <c r="F953" i="7" s="1"/>
  <c r="AB131" i="6"/>
  <c r="F952" i="7" s="1"/>
  <c r="AA131" i="6"/>
  <c r="F951" i="7" s="1"/>
  <c r="Z131" i="6"/>
  <c r="F950" i="7" s="1"/>
  <c r="Y131" i="6"/>
  <c r="F949" i="7" s="1"/>
  <c r="X131" i="6"/>
  <c r="F948" i="7" s="1"/>
  <c r="W131" i="6"/>
  <c r="F947" i="7" s="1"/>
  <c r="V131" i="6"/>
  <c r="F946" i="7" s="1"/>
  <c r="U131" i="6"/>
  <c r="F945" i="7" s="1"/>
  <c r="T131" i="6"/>
  <c r="F944" i="7" s="1"/>
  <c r="S131" i="6"/>
  <c r="F943" i="7" s="1"/>
  <c r="R131" i="6"/>
  <c r="F942" i="7" s="1"/>
  <c r="Q131" i="6"/>
  <c r="F941" i="7" s="1"/>
  <c r="P131" i="6"/>
  <c r="F940" i="7" s="1"/>
  <c r="O131" i="6"/>
  <c r="F939" i="7" s="1"/>
  <c r="N131" i="6"/>
  <c r="F938" i="7" s="1"/>
  <c r="M131" i="6"/>
  <c r="F937" i="7" s="1"/>
  <c r="L131" i="6"/>
  <c r="F936" i="7" s="1"/>
  <c r="K131" i="6"/>
  <c r="F935" i="7" s="1"/>
  <c r="J131" i="6"/>
  <c r="F934" i="7" s="1"/>
  <c r="I131" i="6"/>
  <c r="F933" i="7" s="1"/>
  <c r="H131" i="6"/>
  <c r="F932" i="7" s="1"/>
  <c r="G131" i="6"/>
  <c r="F931" i="7" s="1"/>
  <c r="F131" i="6"/>
  <c r="F930" i="7" s="1"/>
  <c r="E131" i="6"/>
  <c r="F929" i="7" s="1"/>
  <c r="AI130" i="6"/>
  <c r="AG130"/>
  <c r="F928" i="7" s="1"/>
  <c r="AF130" i="6"/>
  <c r="F927" i="7" s="1"/>
  <c r="AE130" i="6"/>
  <c r="F926" i="7" s="1"/>
  <c r="AD130" i="6"/>
  <c r="F925" i="7" s="1"/>
  <c r="AC130" i="6"/>
  <c r="F924" i="7" s="1"/>
  <c r="AB130" i="6"/>
  <c r="F923" i="7" s="1"/>
  <c r="AA130" i="6"/>
  <c r="F922" i="7" s="1"/>
  <c r="Z130" i="6"/>
  <c r="F921" i="7" s="1"/>
  <c r="Y130" i="6"/>
  <c r="F920" i="7" s="1"/>
  <c r="X130" i="6"/>
  <c r="F919" i="7" s="1"/>
  <c r="W130" i="6"/>
  <c r="F918" i="7" s="1"/>
  <c r="V130" i="6"/>
  <c r="F917" i="7" s="1"/>
  <c r="U130" i="6"/>
  <c r="F916" i="7" s="1"/>
  <c r="T130" i="6"/>
  <c r="F915" i="7" s="1"/>
  <c r="S130" i="6"/>
  <c r="F914" i="7" s="1"/>
  <c r="R130" i="6"/>
  <c r="F913" i="7" s="1"/>
  <c r="Q130" i="6"/>
  <c r="F912" i="7" s="1"/>
  <c r="P130" i="6"/>
  <c r="F911" i="7" s="1"/>
  <c r="O130" i="6"/>
  <c r="F910" i="7" s="1"/>
  <c r="N130" i="6"/>
  <c r="F909" i="7" s="1"/>
  <c r="M130" i="6"/>
  <c r="F908" i="7" s="1"/>
  <c r="L130" i="6"/>
  <c r="F907" i="7" s="1"/>
  <c r="K130" i="6"/>
  <c r="F906" i="7" s="1"/>
  <c r="J130" i="6"/>
  <c r="F905" i="7" s="1"/>
  <c r="I130" i="6"/>
  <c r="F904" i="7" s="1"/>
  <c r="H130" i="6"/>
  <c r="F903" i="7" s="1"/>
  <c r="G130" i="6"/>
  <c r="F902" i="7" s="1"/>
  <c r="F130" i="6"/>
  <c r="F901" i="7" s="1"/>
  <c r="E130" i="6"/>
  <c r="F900" i="7" s="1"/>
  <c r="AI129" i="6"/>
  <c r="AG129"/>
  <c r="F899" i="7" s="1"/>
  <c r="AF129" i="6"/>
  <c r="F898" i="7" s="1"/>
  <c r="AE129" i="6"/>
  <c r="F897" i="7" s="1"/>
  <c r="AD129" i="6"/>
  <c r="F896" i="7" s="1"/>
  <c r="AC129" i="6"/>
  <c r="F895" i="7" s="1"/>
  <c r="AB129" i="6"/>
  <c r="F894" i="7" s="1"/>
  <c r="AA129" i="6"/>
  <c r="F893" i="7" s="1"/>
  <c r="Z129" i="6"/>
  <c r="F892" i="7" s="1"/>
  <c r="Y129" i="6"/>
  <c r="F891" i="7" s="1"/>
  <c r="X129" i="6"/>
  <c r="F890" i="7" s="1"/>
  <c r="W129" i="6"/>
  <c r="F889" i="7" s="1"/>
  <c r="V129" i="6"/>
  <c r="F888" i="7" s="1"/>
  <c r="U129" i="6"/>
  <c r="F887" i="7" s="1"/>
  <c r="T129" i="6"/>
  <c r="F886" i="7" s="1"/>
  <c r="S129" i="6"/>
  <c r="F885" i="7" s="1"/>
  <c r="R129" i="6"/>
  <c r="F884" i="7" s="1"/>
  <c r="Q129" i="6"/>
  <c r="F883" i="7" s="1"/>
  <c r="P129" i="6"/>
  <c r="F882" i="7" s="1"/>
  <c r="O129" i="6"/>
  <c r="F881" i="7" s="1"/>
  <c r="N129" i="6"/>
  <c r="F880" i="7" s="1"/>
  <c r="M129" i="6"/>
  <c r="F879" i="7" s="1"/>
  <c r="L129" i="6"/>
  <c r="F878" i="7" s="1"/>
  <c r="K129" i="6"/>
  <c r="F877" i="7" s="1"/>
  <c r="J129" i="6"/>
  <c r="F876" i="7" s="1"/>
  <c r="I129" i="6"/>
  <c r="F875" i="7" s="1"/>
  <c r="H129" i="6"/>
  <c r="G129"/>
  <c r="F873" i="7" s="1"/>
  <c r="F129" i="6"/>
  <c r="F872" i="7" s="1"/>
  <c r="E129" i="6"/>
  <c r="F871" i="7" s="1"/>
  <c r="AI128" i="6"/>
  <c r="AG128"/>
  <c r="F870" i="7" s="1"/>
  <c r="AF128" i="6"/>
  <c r="F869" i="7" s="1"/>
  <c r="AE128" i="6"/>
  <c r="F868" i="7" s="1"/>
  <c r="AD128" i="6"/>
  <c r="F867" i="7" s="1"/>
  <c r="AC128" i="6"/>
  <c r="F866" i="7" s="1"/>
  <c r="AB128" i="6"/>
  <c r="F865" i="7" s="1"/>
  <c r="AA128" i="6"/>
  <c r="F864" i="7" s="1"/>
  <c r="Z128" i="6"/>
  <c r="F863" i="7" s="1"/>
  <c r="Y128" i="6"/>
  <c r="F862" i="7" s="1"/>
  <c r="X128" i="6"/>
  <c r="F861" i="7" s="1"/>
  <c r="W128" i="6"/>
  <c r="F860" i="7" s="1"/>
  <c r="V128" i="6"/>
  <c r="F859" i="7" s="1"/>
  <c r="U128" i="6"/>
  <c r="F858" i="7" s="1"/>
  <c r="T128" i="6"/>
  <c r="F857" i="7" s="1"/>
  <c r="S128" i="6"/>
  <c r="R128"/>
  <c r="F855" i="7" s="1"/>
  <c r="Q128" i="6"/>
  <c r="F854" i="7" s="1"/>
  <c r="P128" i="6"/>
  <c r="F853" i="7" s="1"/>
  <c r="O128" i="6"/>
  <c r="F852" i="7" s="1"/>
  <c r="N128" i="6"/>
  <c r="F851" i="7" s="1"/>
  <c r="M128" i="6"/>
  <c r="F850" i="7" s="1"/>
  <c r="L128" i="6"/>
  <c r="F849" i="7" s="1"/>
  <c r="K128" i="6"/>
  <c r="F848" i="7" s="1"/>
  <c r="J128" i="6"/>
  <c r="F847" i="7" s="1"/>
  <c r="I128" i="6"/>
  <c r="F846" i="7" s="1"/>
  <c r="H128" i="6"/>
  <c r="F845" i="7" s="1"/>
  <c r="G128" i="6"/>
  <c r="F844" i="7" s="1"/>
  <c r="F128" i="6"/>
  <c r="F843" i="7" s="1"/>
  <c r="E128" i="6"/>
  <c r="F842" i="7" s="1"/>
  <c r="AI127" i="6"/>
  <c r="AG127"/>
  <c r="F841" i="7" s="1"/>
  <c r="AF127" i="6"/>
  <c r="F840" i="7" s="1"/>
  <c r="AE127" i="6"/>
  <c r="F839" i="7" s="1"/>
  <c r="AD127" i="6"/>
  <c r="AC127"/>
  <c r="F837" i="7" s="1"/>
  <c r="AB127" i="6"/>
  <c r="F836" i="7" s="1"/>
  <c r="AA127" i="6"/>
  <c r="F835" i="7" s="1"/>
  <c r="Z127" i="6"/>
  <c r="Y127"/>
  <c r="F833" i="7" s="1"/>
  <c r="X127" i="6"/>
  <c r="F832" i="7" s="1"/>
  <c r="W127" i="6"/>
  <c r="F831" i="7" s="1"/>
  <c r="V127" i="6"/>
  <c r="U127"/>
  <c r="F829" i="7" s="1"/>
  <c r="T127" i="6"/>
  <c r="F828" i="7" s="1"/>
  <c r="S127" i="6"/>
  <c r="F827" i="7" s="1"/>
  <c r="R127" i="6"/>
  <c r="Q127"/>
  <c r="F825" i="7" s="1"/>
  <c r="P127" i="6"/>
  <c r="F824" i="7" s="1"/>
  <c r="O127" i="6"/>
  <c r="F823" i="7" s="1"/>
  <c r="N127" i="6"/>
  <c r="M127"/>
  <c r="F821" i="7" s="1"/>
  <c r="L127" i="6"/>
  <c r="F820" i="7" s="1"/>
  <c r="K127" i="6"/>
  <c r="F819" i="7" s="1"/>
  <c r="J127" i="6"/>
  <c r="I127"/>
  <c r="F817" i="7" s="1"/>
  <c r="H127" i="6"/>
  <c r="F816" i="7" s="1"/>
  <c r="G127" i="6"/>
  <c r="F815" i="7" s="1"/>
  <c r="F127" i="6"/>
  <c r="E127"/>
  <c r="F813" i="7" s="1"/>
  <c r="AI126" i="6"/>
  <c r="AG126"/>
  <c r="F812" i="7" s="1"/>
  <c r="AF126" i="6"/>
  <c r="F811" i="7" s="1"/>
  <c r="AE126" i="6"/>
  <c r="F810" i="7" s="1"/>
  <c r="AD126" i="6"/>
  <c r="F809" i="7" s="1"/>
  <c r="AC126" i="6"/>
  <c r="F808" i="7" s="1"/>
  <c r="AB126" i="6"/>
  <c r="F807" i="7" s="1"/>
  <c r="AA126" i="6"/>
  <c r="Z126"/>
  <c r="F805" i="7" s="1"/>
  <c r="Y126" i="6"/>
  <c r="F804" i="7" s="1"/>
  <c r="X126" i="6"/>
  <c r="F803" i="7" s="1"/>
  <c r="W126" i="6"/>
  <c r="F802" i="7" s="1"/>
  <c r="V126" i="6"/>
  <c r="F801" i="7" s="1"/>
  <c r="U126" i="6"/>
  <c r="F800" i="7" s="1"/>
  <c r="T126" i="6"/>
  <c r="F799" i="7" s="1"/>
  <c r="S126" i="6"/>
  <c r="F798" i="7" s="1"/>
  <c r="R126" i="6"/>
  <c r="F797" i="7" s="1"/>
  <c r="Q126" i="6"/>
  <c r="F796" i="7" s="1"/>
  <c r="P126" i="6"/>
  <c r="O126"/>
  <c r="F794" i="7" s="1"/>
  <c r="N126" i="6"/>
  <c r="F793" i="7" s="1"/>
  <c r="M126" i="6"/>
  <c r="F792" i="7" s="1"/>
  <c r="L126" i="6"/>
  <c r="F791" i="7" s="1"/>
  <c r="K126" i="6"/>
  <c r="F790" i="7" s="1"/>
  <c r="J126" i="6"/>
  <c r="F789" i="7" s="1"/>
  <c r="I126" i="6"/>
  <c r="F788" i="7" s="1"/>
  <c r="H126" i="6"/>
  <c r="F787" i="7" s="1"/>
  <c r="G126" i="6"/>
  <c r="F786" i="7" s="1"/>
  <c r="F126" i="6"/>
  <c r="F785" i="7" s="1"/>
  <c r="E126" i="6"/>
  <c r="F784" i="7" s="1"/>
  <c r="AI125" i="6"/>
  <c r="AG125"/>
  <c r="F783" i="7" s="1"/>
  <c r="AF125" i="6"/>
  <c r="F782" i="7" s="1"/>
  <c r="AE125" i="6"/>
  <c r="F781" i="7" s="1"/>
  <c r="AD125" i="6"/>
  <c r="F780" i="7" s="1"/>
  <c r="AC125" i="6"/>
  <c r="F779" i="7" s="1"/>
  <c r="AB125" i="6"/>
  <c r="F778" i="7" s="1"/>
  <c r="AA125" i="6"/>
  <c r="F777" i="7" s="1"/>
  <c r="Z125" i="6"/>
  <c r="Y125"/>
  <c r="F775" i="7" s="1"/>
  <c r="X125" i="6"/>
  <c r="F774" i="7" s="1"/>
  <c r="W125" i="6"/>
  <c r="F773" i="7" s="1"/>
  <c r="V125" i="6"/>
  <c r="F772" i="7" s="1"/>
  <c r="U125" i="6"/>
  <c r="F771" i="7" s="1"/>
  <c r="T125" i="6"/>
  <c r="S125"/>
  <c r="F769" i="7" s="1"/>
  <c r="R125" i="6"/>
  <c r="F768" i="7" s="1"/>
  <c r="Q125" i="6"/>
  <c r="F767" i="7" s="1"/>
  <c r="P125" i="6"/>
  <c r="F766" i="7" s="1"/>
  <c r="O125" i="6"/>
  <c r="F765" i="7" s="1"/>
  <c r="N125" i="6"/>
  <c r="F764" i="7" s="1"/>
  <c r="M125" i="6"/>
  <c r="F763" i="7" s="1"/>
  <c r="L125" i="6"/>
  <c r="F762" i="7" s="1"/>
  <c r="K125" i="6"/>
  <c r="F761" i="7" s="1"/>
  <c r="J125" i="6"/>
  <c r="F760" i="7" s="1"/>
  <c r="I125" i="6"/>
  <c r="F759" i="7" s="1"/>
  <c r="H125" i="6"/>
  <c r="F758" i="7" s="1"/>
  <c r="G125" i="6"/>
  <c r="F757" i="7" s="1"/>
  <c r="F125" i="6"/>
  <c r="F756" i="7" s="1"/>
  <c r="E125" i="6"/>
  <c r="F755" i="7" s="1"/>
  <c r="AI124" i="6"/>
  <c r="AG124"/>
  <c r="F754" i="7" s="1"/>
  <c r="AF124" i="6"/>
  <c r="F753" i="7" s="1"/>
  <c r="AE124" i="6"/>
  <c r="F752" i="7" s="1"/>
  <c r="AD124" i="6"/>
  <c r="F751" i="7" s="1"/>
  <c r="AC124" i="6"/>
  <c r="F750" i="7" s="1"/>
  <c r="AB124" i="6"/>
  <c r="F749" i="7" s="1"/>
  <c r="AA124" i="6"/>
  <c r="F748" i="7" s="1"/>
  <c r="Z124" i="6"/>
  <c r="F747" i="7" s="1"/>
  <c r="Y124" i="6"/>
  <c r="X124"/>
  <c r="F745" i="7" s="1"/>
  <c r="W124" i="6"/>
  <c r="F744" i="7" s="1"/>
  <c r="V124" i="6"/>
  <c r="F743" i="7" s="1"/>
  <c r="U124" i="6"/>
  <c r="F742" i="7" s="1"/>
  <c r="T124" i="6"/>
  <c r="F741" i="7" s="1"/>
  <c r="S124" i="6"/>
  <c r="F740" i="7" s="1"/>
  <c r="R124" i="6"/>
  <c r="F739" i="7" s="1"/>
  <c r="Q124" i="6"/>
  <c r="F738" i="7" s="1"/>
  <c r="P124" i="6"/>
  <c r="F737" i="7" s="1"/>
  <c r="O124" i="6"/>
  <c r="F736" i="7" s="1"/>
  <c r="N124" i="6"/>
  <c r="F735" i="7" s="1"/>
  <c r="M124" i="6"/>
  <c r="L124"/>
  <c r="F733" i="7" s="1"/>
  <c r="K124" i="6"/>
  <c r="F732" i="7" s="1"/>
  <c r="J124" i="6"/>
  <c r="F731" i="7" s="1"/>
  <c r="I124" i="6"/>
  <c r="F730" i="7" s="1"/>
  <c r="H124" i="6"/>
  <c r="F729" i="7" s="1"/>
  <c r="G124" i="6"/>
  <c r="F728" i="7" s="1"/>
  <c r="F124" i="6"/>
  <c r="F727" i="7" s="1"/>
  <c r="E124" i="6"/>
  <c r="F726" i="7" s="1"/>
  <c r="AI123" i="6"/>
  <c r="AG123"/>
  <c r="F725" i="7" s="1"/>
  <c r="AF123" i="6"/>
  <c r="F724" i="7" s="1"/>
  <c r="AE123" i="6"/>
  <c r="F723" i="7" s="1"/>
  <c r="AD123" i="6"/>
  <c r="F722" i="7" s="1"/>
  <c r="AC123" i="6"/>
  <c r="F721" i="7" s="1"/>
  <c r="AB123" i="6"/>
  <c r="F720" i="7" s="1"/>
  <c r="AA123" i="6"/>
  <c r="F719" i="7" s="1"/>
  <c r="Z123" i="6"/>
  <c r="F718" i="7" s="1"/>
  <c r="Y123" i="6"/>
  <c r="F717" i="7" s="1"/>
  <c r="X123" i="6"/>
  <c r="F716" i="7" s="1"/>
  <c r="W123" i="6"/>
  <c r="F715" i="7" s="1"/>
  <c r="V123" i="6"/>
  <c r="F714" i="7" s="1"/>
  <c r="U123" i="6"/>
  <c r="F713" i="7" s="1"/>
  <c r="T123" i="6"/>
  <c r="F712" i="7" s="1"/>
  <c r="S123" i="6"/>
  <c r="F711" i="7" s="1"/>
  <c r="R123" i="6"/>
  <c r="F710" i="7" s="1"/>
  <c r="Q123" i="6"/>
  <c r="F709" i="7" s="1"/>
  <c r="P123" i="6"/>
  <c r="F708" i="7" s="1"/>
  <c r="O123" i="6"/>
  <c r="F707" i="7" s="1"/>
  <c r="N123" i="6"/>
  <c r="M123"/>
  <c r="F705" i="7" s="1"/>
  <c r="L123" i="6"/>
  <c r="F704" i="7" s="1"/>
  <c r="K123" i="6"/>
  <c r="F703" i="7" s="1"/>
  <c r="J123" i="6"/>
  <c r="F702" i="7" s="1"/>
  <c r="I123" i="6"/>
  <c r="F701" i="7" s="1"/>
  <c r="H123" i="6"/>
  <c r="F700" i="7" s="1"/>
  <c r="G123" i="6"/>
  <c r="F699" i="7" s="1"/>
  <c r="F123" i="6"/>
  <c r="F698" i="7" s="1"/>
  <c r="E123" i="6"/>
  <c r="F697" i="7" s="1"/>
  <c r="AI122" i="6"/>
  <c r="AG122"/>
  <c r="F696" i="7" s="1"/>
  <c r="AF122" i="6"/>
  <c r="F695" i="7" s="1"/>
  <c r="AE122" i="6"/>
  <c r="F694" i="7" s="1"/>
  <c r="AD122" i="6"/>
  <c r="F693" i="7" s="1"/>
  <c r="AC122" i="6"/>
  <c r="F692" i="7" s="1"/>
  <c r="AB122" i="6"/>
  <c r="F691" i="7" s="1"/>
  <c r="AA122" i="6"/>
  <c r="F690" i="7" s="1"/>
  <c r="Z122" i="6"/>
  <c r="F689" i="7" s="1"/>
  <c r="Y122" i="6"/>
  <c r="BG122" s="1"/>
  <c r="X122"/>
  <c r="F687" i="7" s="1"/>
  <c r="W122" i="6"/>
  <c r="F686" i="7" s="1"/>
  <c r="V122" i="6"/>
  <c r="F685" i="7" s="1"/>
  <c r="U122" i="6"/>
  <c r="F684" i="7" s="1"/>
  <c r="T122" i="6"/>
  <c r="F683" i="7" s="1"/>
  <c r="S122" i="6"/>
  <c r="F682" i="7" s="1"/>
  <c r="R122" i="6"/>
  <c r="F681" i="7" s="1"/>
  <c r="Q122" i="6"/>
  <c r="F680" i="7" s="1"/>
  <c r="P122" i="6"/>
  <c r="F679" i="7" s="1"/>
  <c r="O122" i="6"/>
  <c r="F678" i="7" s="1"/>
  <c r="N122" i="6"/>
  <c r="F677" i="7" s="1"/>
  <c r="M122" i="6"/>
  <c r="L122"/>
  <c r="F675" i="7" s="1"/>
  <c r="K122" i="6"/>
  <c r="F674" i="7" s="1"/>
  <c r="J122" i="6"/>
  <c r="F673" i="7" s="1"/>
  <c r="I122" i="6"/>
  <c r="F672" i="7" s="1"/>
  <c r="H122" i="6"/>
  <c r="F671" i="7" s="1"/>
  <c r="G122" i="6"/>
  <c r="F670" i="7" s="1"/>
  <c r="F122" i="6"/>
  <c r="F669" i="7" s="1"/>
  <c r="E122" i="6"/>
  <c r="F668" i="7" s="1"/>
  <c r="AI121" i="6"/>
  <c r="AG121"/>
  <c r="F667" i="7" s="1"/>
  <c r="AF121" i="6"/>
  <c r="F666" i="7" s="1"/>
  <c r="AE121" i="6"/>
  <c r="F665" i="7" s="1"/>
  <c r="AD121" i="6"/>
  <c r="F664" i="7" s="1"/>
  <c r="AC121" i="6"/>
  <c r="F663" i="7" s="1"/>
  <c r="AB121" i="6"/>
  <c r="AA121"/>
  <c r="F661" i="7" s="1"/>
  <c r="Z121" i="6"/>
  <c r="F660" i="7" s="1"/>
  <c r="Y121" i="6"/>
  <c r="F659" i="7" s="1"/>
  <c r="X121" i="6"/>
  <c r="F658" i="7" s="1"/>
  <c r="W121" i="6"/>
  <c r="F657" i="7" s="1"/>
  <c r="V121" i="6"/>
  <c r="F656" i="7" s="1"/>
  <c r="U121" i="6"/>
  <c r="F655" i="7" s="1"/>
  <c r="T121" i="6"/>
  <c r="F654" i="7" s="1"/>
  <c r="S121" i="6"/>
  <c r="F653" i="7" s="1"/>
  <c r="R121" i="6"/>
  <c r="F652" i="7" s="1"/>
  <c r="Q121" i="6"/>
  <c r="F651" i="7" s="1"/>
  <c r="P121" i="6"/>
  <c r="F650" i="7" s="1"/>
  <c r="O121" i="6"/>
  <c r="F649" i="7" s="1"/>
  <c r="N121" i="6"/>
  <c r="F648" i="7" s="1"/>
  <c r="M121" i="6"/>
  <c r="F647" i="7" s="1"/>
  <c r="L121" i="6"/>
  <c r="F646" i="7" s="1"/>
  <c r="K121" i="6"/>
  <c r="F645" i="7" s="1"/>
  <c r="J121" i="6"/>
  <c r="F644" i="7" s="1"/>
  <c r="I121" i="6"/>
  <c r="F643" i="7" s="1"/>
  <c r="H121" i="6"/>
  <c r="G121"/>
  <c r="F641" i="7" s="1"/>
  <c r="F121" i="6"/>
  <c r="F640" i="7" s="1"/>
  <c r="E121" i="6"/>
  <c r="F639" i="7" s="1"/>
  <c r="AI120" i="6"/>
  <c r="AG120"/>
  <c r="AF120"/>
  <c r="F637" i="7" s="1"/>
  <c r="AE120" i="6"/>
  <c r="F636" i="7" s="1"/>
  <c r="AD120" i="6"/>
  <c r="F635" i="7" s="1"/>
  <c r="AC120" i="6"/>
  <c r="AB120"/>
  <c r="F633" i="7" s="1"/>
  <c r="AA120" i="6"/>
  <c r="F632" i="7" s="1"/>
  <c r="Z120" i="6"/>
  <c r="F631" i="7" s="1"/>
  <c r="Y120" i="6"/>
  <c r="X120"/>
  <c r="F629" i="7" s="1"/>
  <c r="W120" i="6"/>
  <c r="F628" i="7" s="1"/>
  <c r="V120" i="6"/>
  <c r="F627" i="7" s="1"/>
  <c r="U120" i="6"/>
  <c r="T120"/>
  <c r="F625" i="7" s="1"/>
  <c r="S120" i="6"/>
  <c r="F624" i="7" s="1"/>
  <c r="R120" i="6"/>
  <c r="F623" i="7" s="1"/>
  <c r="Q120" i="6"/>
  <c r="P120"/>
  <c r="F621" i="7" s="1"/>
  <c r="O120" i="6"/>
  <c r="F620" i="7" s="1"/>
  <c r="N120" i="6"/>
  <c r="F619" i="7" s="1"/>
  <c r="M120" i="6"/>
  <c r="L120"/>
  <c r="F617" i="7" s="1"/>
  <c r="K120" i="6"/>
  <c r="F616" i="7" s="1"/>
  <c r="J120" i="6"/>
  <c r="F615" i="7" s="1"/>
  <c r="I120" i="6"/>
  <c r="H120"/>
  <c r="F613" i="7" s="1"/>
  <c r="G120" i="6"/>
  <c r="F612" i="7" s="1"/>
  <c r="F120" i="6"/>
  <c r="F611" i="7" s="1"/>
  <c r="E120" i="6"/>
  <c r="AI119"/>
  <c r="AG119"/>
  <c r="F609" i="7" s="1"/>
  <c r="AF119" i="6"/>
  <c r="F608" i="7" s="1"/>
  <c r="AE119" i="6"/>
  <c r="F607" i="7" s="1"/>
  <c r="AD119" i="6"/>
  <c r="F606" i="7" s="1"/>
  <c r="AC119" i="6"/>
  <c r="F605" i="7" s="1"/>
  <c r="AB119" i="6"/>
  <c r="F604" i="7" s="1"/>
  <c r="AA119" i="6"/>
  <c r="F603" i="7" s="1"/>
  <c r="Z119" i="6"/>
  <c r="F602" i="7" s="1"/>
  <c r="Y119" i="6"/>
  <c r="F601" i="7" s="1"/>
  <c r="X119" i="6"/>
  <c r="F600" i="7" s="1"/>
  <c r="W119" i="6"/>
  <c r="F599" i="7" s="1"/>
  <c r="V119" i="6"/>
  <c r="F598" i="7" s="1"/>
  <c r="U119" i="6"/>
  <c r="F597" i="7" s="1"/>
  <c r="T119" i="6"/>
  <c r="F596" i="7" s="1"/>
  <c r="S119" i="6"/>
  <c r="F595" i="7" s="1"/>
  <c r="R119" i="6"/>
  <c r="F594" i="7" s="1"/>
  <c r="Q119" i="6"/>
  <c r="F593" i="7" s="1"/>
  <c r="P119" i="6"/>
  <c r="F592" i="7" s="1"/>
  <c r="O119" i="6"/>
  <c r="F591" i="7" s="1"/>
  <c r="N119" i="6"/>
  <c r="F590" i="7" s="1"/>
  <c r="M119" i="6"/>
  <c r="L119"/>
  <c r="F588" i="7" s="1"/>
  <c r="K119" i="6"/>
  <c r="F587" i="7" s="1"/>
  <c r="J119" i="6"/>
  <c r="F586" i="7" s="1"/>
  <c r="I119" i="6"/>
  <c r="F585" i="7" s="1"/>
  <c r="H119" i="6"/>
  <c r="G119"/>
  <c r="F583" i="7" s="1"/>
  <c r="F119" i="6"/>
  <c r="F582" i="7" s="1"/>
  <c r="E119" i="6"/>
  <c r="F581" i="7" s="1"/>
  <c r="AI118" i="6"/>
  <c r="AG118"/>
  <c r="F580" i="7" s="1"/>
  <c r="AF118" i="6"/>
  <c r="F579" i="7" s="1"/>
  <c r="AE118" i="6"/>
  <c r="F578" i="7" s="1"/>
  <c r="AD118" i="6"/>
  <c r="F577" i="7" s="1"/>
  <c r="AC118" i="6"/>
  <c r="F576" i="7" s="1"/>
  <c r="AB118" i="6"/>
  <c r="F575" i="7" s="1"/>
  <c r="AA118" i="6"/>
  <c r="F574" i="7" s="1"/>
  <c r="Z118" i="6"/>
  <c r="F573" i="7" s="1"/>
  <c r="Y118" i="6"/>
  <c r="F572" i="7" s="1"/>
  <c r="X118" i="6"/>
  <c r="F571" i="7" s="1"/>
  <c r="W118" i="6"/>
  <c r="F570" i="7" s="1"/>
  <c r="V118" i="6"/>
  <c r="F569" i="7" s="1"/>
  <c r="U118" i="6"/>
  <c r="F568" i="7" s="1"/>
  <c r="T118" i="6"/>
  <c r="F567" i="7" s="1"/>
  <c r="S118" i="6"/>
  <c r="F566" i="7" s="1"/>
  <c r="R118" i="6"/>
  <c r="F565" i="7" s="1"/>
  <c r="Q118" i="6"/>
  <c r="F564" i="7" s="1"/>
  <c r="P118" i="6"/>
  <c r="F563" i="7" s="1"/>
  <c r="O118" i="6"/>
  <c r="F562" i="7" s="1"/>
  <c r="N118" i="6"/>
  <c r="F561" i="7" s="1"/>
  <c r="M118" i="6"/>
  <c r="L118"/>
  <c r="F559" i="7" s="1"/>
  <c r="K118" i="6"/>
  <c r="J118"/>
  <c r="F557" i="7" s="1"/>
  <c r="I118" i="6"/>
  <c r="F556" i="7" s="1"/>
  <c r="H118" i="6"/>
  <c r="F555" i="7" s="1"/>
  <c r="G118" i="6"/>
  <c r="F554" i="7" s="1"/>
  <c r="F118" i="6"/>
  <c r="F553" i="7" s="1"/>
  <c r="E118" i="6"/>
  <c r="F552" i="7" s="1"/>
  <c r="AI117" i="6"/>
  <c r="AG117"/>
  <c r="F551" i="7" s="1"/>
  <c r="AF117" i="6"/>
  <c r="AE117"/>
  <c r="F549" i="7" s="1"/>
  <c r="AD117" i="6"/>
  <c r="F548" i="7" s="1"/>
  <c r="AC117" i="6"/>
  <c r="F547" i="7" s="1"/>
  <c r="AB117" i="6"/>
  <c r="F546" i="7" s="1"/>
  <c r="AA117" i="6"/>
  <c r="Z117"/>
  <c r="F544" i="7" s="1"/>
  <c r="Y117" i="6"/>
  <c r="F543" i="7" s="1"/>
  <c r="X117" i="6"/>
  <c r="W117"/>
  <c r="F541" i="7" s="1"/>
  <c r="V117" i="6"/>
  <c r="F540" i="7" s="1"/>
  <c r="U117" i="6"/>
  <c r="F539" i="7" s="1"/>
  <c r="T117" i="6"/>
  <c r="F538" i="7" s="1"/>
  <c r="S117" i="6"/>
  <c r="F537" i="7" s="1"/>
  <c r="R117" i="6"/>
  <c r="F536" i="7" s="1"/>
  <c r="Q117" i="6"/>
  <c r="F535" i="7" s="1"/>
  <c r="P117" i="6"/>
  <c r="O117"/>
  <c r="F533" i="7" s="1"/>
  <c r="N117" i="6"/>
  <c r="F532" i="7" s="1"/>
  <c r="M117" i="6"/>
  <c r="F531" i="7" s="1"/>
  <c r="L117" i="6"/>
  <c r="F530" i="7" s="1"/>
  <c r="K117" i="6"/>
  <c r="F529" i="7" s="1"/>
  <c r="J117" i="6"/>
  <c r="F528" i="7" s="1"/>
  <c r="I117" i="6"/>
  <c r="F527" i="7" s="1"/>
  <c r="H117" i="6"/>
  <c r="G117"/>
  <c r="F117"/>
  <c r="F524" i="7" s="1"/>
  <c r="E117" i="6"/>
  <c r="F523" i="7" s="1"/>
  <c r="AG116" i="6"/>
  <c r="AF116"/>
  <c r="F521" i="7" s="1"/>
  <c r="AE116" i="6"/>
  <c r="F520" i="7" s="1"/>
  <c r="AD116" i="6"/>
  <c r="F519" i="7" s="1"/>
  <c r="AC116" i="6"/>
  <c r="F518" i="7" s="1"/>
  <c r="AB116" i="6"/>
  <c r="F517" i="7" s="1"/>
  <c r="AA116" i="6"/>
  <c r="Z116"/>
  <c r="F515" i="7" s="1"/>
  <c r="Y116" i="6"/>
  <c r="F514" i="7" s="1"/>
  <c r="X116" i="6"/>
  <c r="F513" i="7" s="1"/>
  <c r="W116" i="6"/>
  <c r="F512" i="7" s="1"/>
  <c r="V116" i="6"/>
  <c r="F511" i="7" s="1"/>
  <c r="U116" i="6"/>
  <c r="F510" i="7" s="1"/>
  <c r="T116" i="6"/>
  <c r="F509" i="7" s="1"/>
  <c r="S116" i="6"/>
  <c r="F508" i="7" s="1"/>
  <c r="R116" i="6"/>
  <c r="F507" i="7" s="1"/>
  <c r="Q116" i="6"/>
  <c r="F506" i="7" s="1"/>
  <c r="P116" i="6"/>
  <c r="F505" i="7" s="1"/>
  <c r="O116" i="6"/>
  <c r="F504" i="7" s="1"/>
  <c r="N116" i="6"/>
  <c r="F503" i="7" s="1"/>
  <c r="M116" i="6"/>
  <c r="F502" i="7" s="1"/>
  <c r="L116" i="6"/>
  <c r="F501" i="7" s="1"/>
  <c r="K116" i="6"/>
  <c r="J116"/>
  <c r="F499" i="7" s="1"/>
  <c r="I116" i="6"/>
  <c r="F498" i="7" s="1"/>
  <c r="H116" i="6"/>
  <c r="F497" i="7" s="1"/>
  <c r="G116" i="6"/>
  <c r="F496" i="7" s="1"/>
  <c r="F116" i="6"/>
  <c r="E116"/>
  <c r="F494" i="7" s="1"/>
  <c r="AG115" i="6"/>
  <c r="AF115"/>
  <c r="F492" i="7" s="1"/>
  <c r="AE115" i="6"/>
  <c r="F491" i="7" s="1"/>
  <c r="AD115" i="6"/>
  <c r="F490" i="7" s="1"/>
  <c r="AC115" i="6"/>
  <c r="AB115"/>
  <c r="F488" i="7" s="1"/>
  <c r="AA115" i="6"/>
  <c r="F487" i="7" s="1"/>
  <c r="Z115" i="6"/>
  <c r="F486" i="7" s="1"/>
  <c r="Y115" i="6"/>
  <c r="X115"/>
  <c r="W115"/>
  <c r="F483" i="7" s="1"/>
  <c r="V115" i="6"/>
  <c r="F482" i="7" s="1"/>
  <c r="U115" i="6"/>
  <c r="T115"/>
  <c r="F480" i="7" s="1"/>
  <c r="S115" i="6"/>
  <c r="F479" i="7" s="1"/>
  <c r="R115" i="6"/>
  <c r="F478" i="7" s="1"/>
  <c r="Q115" i="6"/>
  <c r="P115"/>
  <c r="F476" i="7" s="1"/>
  <c r="O115" i="6"/>
  <c r="F475" i="7" s="1"/>
  <c r="N115" i="6"/>
  <c r="F474" i="7" s="1"/>
  <c r="M115" i="6"/>
  <c r="L115"/>
  <c r="F472" i="7" s="1"/>
  <c r="K115" i="6"/>
  <c r="F471" i="7" s="1"/>
  <c r="J115" i="6"/>
  <c r="F470" i="7" s="1"/>
  <c r="I115" i="6"/>
  <c r="H115"/>
  <c r="G115"/>
  <c r="F467" i="7" s="1"/>
  <c r="F115" i="6"/>
  <c r="F466" i="7" s="1"/>
  <c r="E115" i="6"/>
  <c r="AI114"/>
  <c r="AG114"/>
  <c r="F464" i="7" s="1"/>
  <c r="AF114" i="6"/>
  <c r="F463" i="7" s="1"/>
  <c r="AE114" i="6"/>
  <c r="F462" i="7" s="1"/>
  <c r="AD114" i="6"/>
  <c r="F461" i="7" s="1"/>
  <c r="AC114" i="6"/>
  <c r="F460" i="7" s="1"/>
  <c r="AB114" i="6"/>
  <c r="F459" i="7" s="1"/>
  <c r="AA114" i="6"/>
  <c r="F458" i="7" s="1"/>
  <c r="Z114" i="6"/>
  <c r="F457" i="7" s="1"/>
  <c r="Y114" i="6"/>
  <c r="F456" i="7" s="1"/>
  <c r="X114" i="6"/>
  <c r="F455" i="7" s="1"/>
  <c r="W114" i="6"/>
  <c r="F454" i="7" s="1"/>
  <c r="V114" i="6"/>
  <c r="F453" i="7" s="1"/>
  <c r="U114" i="6"/>
  <c r="F452" i="7" s="1"/>
  <c r="T114" i="6"/>
  <c r="F451" i="7" s="1"/>
  <c r="S114" i="6"/>
  <c r="F450" i="7" s="1"/>
  <c r="R114" i="6"/>
  <c r="F449" i="7" s="1"/>
  <c r="Q114" i="6"/>
  <c r="F448" i="7" s="1"/>
  <c r="P114" i="6"/>
  <c r="F447" i="7" s="1"/>
  <c r="O114" i="6"/>
  <c r="F446" i="7" s="1"/>
  <c r="N114" i="6"/>
  <c r="F445" i="7" s="1"/>
  <c r="M114" i="6"/>
  <c r="L114"/>
  <c r="F443" i="7" s="1"/>
  <c r="K114" i="6"/>
  <c r="F442" i="7" s="1"/>
  <c r="J114" i="6"/>
  <c r="F441" i="7" s="1"/>
  <c r="I114" i="6"/>
  <c r="H114"/>
  <c r="F439" i="7" s="1"/>
  <c r="G114" i="6"/>
  <c r="F438" i="7" s="1"/>
  <c r="F114" i="6"/>
  <c r="F437" i="7" s="1"/>
  <c r="E114" i="6"/>
  <c r="F436" i="7" s="1"/>
  <c r="AI113" i="6"/>
  <c r="AG113"/>
  <c r="F435" i="7" s="1"/>
  <c r="AF113" i="6"/>
  <c r="F434" i="7" s="1"/>
  <c r="AE113" i="6"/>
  <c r="F433" i="7" s="1"/>
  <c r="AD113" i="6"/>
  <c r="AC113"/>
  <c r="F431" i="7" s="1"/>
  <c r="AB113" i="6"/>
  <c r="F430" i="7" s="1"/>
  <c r="AA113" i="6"/>
  <c r="F429" i="7" s="1"/>
  <c r="Z113" i="6"/>
  <c r="F428" i="7" s="1"/>
  <c r="Y113" i="6"/>
  <c r="F427" i="7" s="1"/>
  <c r="X113" i="6"/>
  <c r="F426" i="7" s="1"/>
  <c r="W113" i="6"/>
  <c r="F425" i="7" s="1"/>
  <c r="V113" i="6"/>
  <c r="F424" i="7" s="1"/>
  <c r="U113" i="6"/>
  <c r="F423" i="7" s="1"/>
  <c r="T113" i="6"/>
  <c r="F422" i="7" s="1"/>
  <c r="S113" i="6"/>
  <c r="F421" i="7" s="1"/>
  <c r="R113" i="6"/>
  <c r="Q113"/>
  <c r="F419" i="7" s="1"/>
  <c r="P113" i="6"/>
  <c r="F418" i="7" s="1"/>
  <c r="O113" i="6"/>
  <c r="F417" i="7" s="1"/>
  <c r="N113" i="6"/>
  <c r="M113"/>
  <c r="F415" i="7" s="1"/>
  <c r="L113" i="6"/>
  <c r="F414" i="7" s="1"/>
  <c r="K113" i="6"/>
  <c r="F413" i="7" s="1"/>
  <c r="J113" i="6"/>
  <c r="F412" i="7" s="1"/>
  <c r="I113" i="6"/>
  <c r="F411" i="7" s="1"/>
  <c r="H113" i="6"/>
  <c r="F410" i="7" s="1"/>
  <c r="G113" i="6"/>
  <c r="F409" i="7" s="1"/>
  <c r="F113" i="6"/>
  <c r="F408" i="7" s="1"/>
  <c r="E113" i="6"/>
  <c r="F407" i="7" s="1"/>
  <c r="AI112" i="6"/>
  <c r="AG112"/>
  <c r="AF112"/>
  <c r="F405" i="7" s="1"/>
  <c r="AE112" i="6"/>
  <c r="F404" i="7" s="1"/>
  <c r="AD112" i="6"/>
  <c r="F403" i="7" s="1"/>
  <c r="AC112" i="6"/>
  <c r="AB112"/>
  <c r="F401" i="7" s="1"/>
  <c r="AA112" i="6"/>
  <c r="F400" i="7" s="1"/>
  <c r="Z112" i="6"/>
  <c r="F399" i="7" s="1"/>
  <c r="Y112" i="6"/>
  <c r="X112"/>
  <c r="F397" i="7" s="1"/>
  <c r="W112" i="6"/>
  <c r="F396" i="7" s="1"/>
  <c r="V112" i="6"/>
  <c r="F395" i="7" s="1"/>
  <c r="U112" i="6"/>
  <c r="T112"/>
  <c r="F393" i="7" s="1"/>
  <c r="S112" i="6"/>
  <c r="F392" i="7" s="1"/>
  <c r="R112" i="6"/>
  <c r="F391" i="7" s="1"/>
  <c r="Q112" i="6"/>
  <c r="P112"/>
  <c r="F389" i="7" s="1"/>
  <c r="O112" i="6"/>
  <c r="F388" i="7" s="1"/>
  <c r="N112" i="6"/>
  <c r="F387" i="7" s="1"/>
  <c r="M112" i="6"/>
  <c r="L112"/>
  <c r="F385" i="7" s="1"/>
  <c r="K112" i="6"/>
  <c r="F384" i="7" s="1"/>
  <c r="J112" i="6"/>
  <c r="F383" i="7" s="1"/>
  <c r="I112" i="6"/>
  <c r="H112"/>
  <c r="F381" i="7" s="1"/>
  <c r="G112" i="6"/>
  <c r="F380" i="7" s="1"/>
  <c r="F112" i="6"/>
  <c r="F379" i="7" s="1"/>
  <c r="E112" i="6"/>
  <c r="AI111"/>
  <c r="AG111"/>
  <c r="AF111"/>
  <c r="AE111"/>
  <c r="F375" i="7" s="1"/>
  <c r="AD111" i="6"/>
  <c r="F374" i="7" s="1"/>
  <c r="AC111" i="6"/>
  <c r="AB111"/>
  <c r="AA111"/>
  <c r="F371" i="7" s="1"/>
  <c r="Z111" i="6"/>
  <c r="F370" i="7" s="1"/>
  <c r="Y111" i="6"/>
  <c r="F369" i="7" s="1"/>
  <c r="X111" i="6"/>
  <c r="W111"/>
  <c r="F367" i="7" s="1"/>
  <c r="V111" i="6"/>
  <c r="F366" i="7" s="1"/>
  <c r="U111" i="6"/>
  <c r="T111"/>
  <c r="S111"/>
  <c r="F363" i="7" s="1"/>
  <c r="R111" i="6"/>
  <c r="F362" i="7" s="1"/>
  <c r="Q111" i="6"/>
  <c r="P111"/>
  <c r="O111"/>
  <c r="F359" i="7" s="1"/>
  <c r="N111" i="6"/>
  <c r="F358" i="7" s="1"/>
  <c r="M111" i="6"/>
  <c r="L111"/>
  <c r="K111"/>
  <c r="F355" i="7" s="1"/>
  <c r="J111" i="6"/>
  <c r="F354" i="7" s="1"/>
  <c r="I111" i="6"/>
  <c r="F353" i="7" s="1"/>
  <c r="H111" i="6"/>
  <c r="G111"/>
  <c r="F351" i="7" s="1"/>
  <c r="F111" i="6"/>
  <c r="F350" i="7" s="1"/>
  <c r="E111" i="6"/>
  <c r="AI110"/>
  <c r="AG110"/>
  <c r="F348" i="7" s="1"/>
  <c r="AF110" i="6"/>
  <c r="F347" i="7" s="1"/>
  <c r="AE110" i="6"/>
  <c r="F346" i="7" s="1"/>
  <c r="AD110" i="6"/>
  <c r="F345" i="7" s="1"/>
  <c r="AC110" i="6"/>
  <c r="F344" i="7" s="1"/>
  <c r="AB110" i="6"/>
  <c r="F343" i="7" s="1"/>
  <c r="AA110" i="6"/>
  <c r="F342" i="7" s="1"/>
  <c r="Z110" i="6"/>
  <c r="F341" i="7" s="1"/>
  <c r="Y110" i="6"/>
  <c r="F340" i="7" s="1"/>
  <c r="X110" i="6"/>
  <c r="F339" i="7" s="1"/>
  <c r="W110" i="6"/>
  <c r="F338" i="7" s="1"/>
  <c r="V110" i="6"/>
  <c r="F337" i="7" s="1"/>
  <c r="U110" i="6"/>
  <c r="F336" i="7" s="1"/>
  <c r="T110" i="6"/>
  <c r="F335" i="7" s="1"/>
  <c r="S110" i="6"/>
  <c r="F334" i="7" s="1"/>
  <c r="R110" i="6"/>
  <c r="F333" i="7" s="1"/>
  <c r="Q110" i="6"/>
  <c r="F332" i="7" s="1"/>
  <c r="P110" i="6"/>
  <c r="F331" i="7" s="1"/>
  <c r="O110" i="6"/>
  <c r="F330" i="7" s="1"/>
  <c r="N110" i="6"/>
  <c r="F329" i="7" s="1"/>
  <c r="M110" i="6"/>
  <c r="F328" i="7" s="1"/>
  <c r="L110" i="6"/>
  <c r="F327" i="7" s="1"/>
  <c r="K110" i="6"/>
  <c r="F326" i="7" s="1"/>
  <c r="J110" i="6"/>
  <c r="F325" i="7" s="1"/>
  <c r="I110" i="6"/>
  <c r="F324" i="7" s="1"/>
  <c r="H110" i="6"/>
  <c r="F323" i="7" s="1"/>
  <c r="G110" i="6"/>
  <c r="F322" i="7" s="1"/>
  <c r="F110" i="6"/>
  <c r="F321" i="7" s="1"/>
  <c r="E110" i="6"/>
  <c r="F320" i="7" s="1"/>
  <c r="AI109" i="6"/>
  <c r="AG109"/>
  <c r="F319" i="7" s="1"/>
  <c r="AF109" i="6"/>
  <c r="F318" i="7" s="1"/>
  <c r="AE109" i="6"/>
  <c r="F317" i="7" s="1"/>
  <c r="AD109" i="6"/>
  <c r="AC109"/>
  <c r="F315" i="7" s="1"/>
  <c r="AB109" i="6"/>
  <c r="AA109"/>
  <c r="F313" i="7" s="1"/>
  <c r="Z109" i="6"/>
  <c r="Y109"/>
  <c r="F311" i="7" s="1"/>
  <c r="X109" i="6"/>
  <c r="F310" i="7" s="1"/>
  <c r="W109" i="6"/>
  <c r="F309" i="7" s="1"/>
  <c r="V109" i="6"/>
  <c r="F308" i="7" s="1"/>
  <c r="U109" i="6"/>
  <c r="F307" i="7" s="1"/>
  <c r="T109" i="6"/>
  <c r="F306" i="7" s="1"/>
  <c r="S109" i="6"/>
  <c r="F305" i="7" s="1"/>
  <c r="R109" i="6"/>
  <c r="F304" i="7" s="1"/>
  <c r="Q109" i="6"/>
  <c r="F303" i="7" s="1"/>
  <c r="P109" i="6"/>
  <c r="F302" i="7" s="1"/>
  <c r="O109" i="6"/>
  <c r="F301" i="7" s="1"/>
  <c r="N109" i="6"/>
  <c r="M109"/>
  <c r="F299" i="7" s="1"/>
  <c r="L109" i="6"/>
  <c r="F298" i="7" s="1"/>
  <c r="K109" i="6"/>
  <c r="F297" i="7" s="1"/>
  <c r="J109" i="6"/>
  <c r="I109"/>
  <c r="F295" i="7" s="1"/>
  <c r="H109" i="6"/>
  <c r="F294" i="7" s="1"/>
  <c r="G109" i="6"/>
  <c r="F293" i="7" s="1"/>
  <c r="F109" i="6"/>
  <c r="F292" i="7" s="1"/>
  <c r="E109" i="6"/>
  <c r="F291" i="7" s="1"/>
  <c r="AI108" i="6"/>
  <c r="AG108"/>
  <c r="F290" i="7" s="1"/>
  <c r="AF108" i="6"/>
  <c r="F289" i="7" s="1"/>
  <c r="AE108" i="6"/>
  <c r="F288" i="7" s="1"/>
  <c r="AD108" i="6"/>
  <c r="F287" i="7" s="1"/>
  <c r="AC108" i="6"/>
  <c r="F286" i="7" s="1"/>
  <c r="AB108" i="6"/>
  <c r="F285" i="7" s="1"/>
  <c r="AA108" i="6"/>
  <c r="Z108"/>
  <c r="F283" i="7" s="1"/>
  <c r="Y108" i="6"/>
  <c r="F282" i="7" s="1"/>
  <c r="X108" i="6"/>
  <c r="F281" i="7" s="1"/>
  <c r="W108" i="6"/>
  <c r="F280" i="7" s="1"/>
  <c r="V108" i="6"/>
  <c r="F279" i="7" s="1"/>
  <c r="U108" i="6"/>
  <c r="F278" i="7" s="1"/>
  <c r="T108" i="6"/>
  <c r="F277" i="7" s="1"/>
  <c r="S108" i="6"/>
  <c r="F276" i="7" s="1"/>
  <c r="R108" i="6"/>
  <c r="F275" i="7" s="1"/>
  <c r="Q108" i="6"/>
  <c r="F274" i="7" s="1"/>
  <c r="P108" i="6"/>
  <c r="F273" i="7" s="1"/>
  <c r="O108" i="6"/>
  <c r="F272" i="7" s="1"/>
  <c r="N108" i="6"/>
  <c r="F271" i="7" s="1"/>
  <c r="M108" i="6"/>
  <c r="F270" i="7" s="1"/>
  <c r="L108" i="6"/>
  <c r="F269" i="7" s="1"/>
  <c r="K108" i="6"/>
  <c r="J108"/>
  <c r="F267" i="7" s="1"/>
  <c r="I108" i="6"/>
  <c r="F266" i="7" s="1"/>
  <c r="H108" i="6"/>
  <c r="F265" i="7" s="1"/>
  <c r="G108" i="6"/>
  <c r="F264" i="7" s="1"/>
  <c r="F108" i="6"/>
  <c r="F263" i="7" s="1"/>
  <c r="E108" i="6"/>
  <c r="F262" i="7" s="1"/>
  <c r="AG107" i="6"/>
  <c r="F261" i="7" s="1"/>
  <c r="AF107" i="6"/>
  <c r="AE107"/>
  <c r="F259" i="7" s="1"/>
  <c r="AD107" i="6"/>
  <c r="F258" i="7" s="1"/>
  <c r="AC107" i="6"/>
  <c r="F257" i="7" s="1"/>
  <c r="AB107" i="6"/>
  <c r="AA107"/>
  <c r="F255" i="7" s="1"/>
  <c r="Z107" i="6"/>
  <c r="F254" i="7" s="1"/>
  <c r="Y107" i="6"/>
  <c r="F253" i="7" s="1"/>
  <c r="X107" i="6"/>
  <c r="F252" i="7" s="1"/>
  <c r="W107" i="6"/>
  <c r="F251" i="7" s="1"/>
  <c r="V107" i="6"/>
  <c r="F250" i="7" s="1"/>
  <c r="U107" i="6"/>
  <c r="F249" i="7" s="1"/>
  <c r="T107" i="6"/>
  <c r="F248" i="7" s="1"/>
  <c r="S107" i="6"/>
  <c r="F247" i="7" s="1"/>
  <c r="R107" i="6"/>
  <c r="F246" i="7" s="1"/>
  <c r="Q107" i="6"/>
  <c r="F245" i="7" s="1"/>
  <c r="P107" i="6"/>
  <c r="F244" i="7" s="1"/>
  <c r="O107" i="6"/>
  <c r="F243" i="7" s="1"/>
  <c r="N107" i="6"/>
  <c r="F242" i="7" s="1"/>
  <c r="M107" i="6"/>
  <c r="F241" i="7" s="1"/>
  <c r="L107" i="6"/>
  <c r="F240" i="7" s="1"/>
  <c r="K107" i="6"/>
  <c r="J107"/>
  <c r="F238" i="7" s="1"/>
  <c r="I107" i="6"/>
  <c r="F237" i="7" s="1"/>
  <c r="H107" i="6"/>
  <c r="F236" i="7" s="1"/>
  <c r="G107" i="6"/>
  <c r="F235" i="7" s="1"/>
  <c r="F107" i="6"/>
  <c r="F234" i="7" s="1"/>
  <c r="E107" i="6"/>
  <c r="F233" i="7" s="1"/>
  <c r="BH106" i="6"/>
  <c r="AI106"/>
  <c r="AG106"/>
  <c r="F232" i="7" s="1"/>
  <c r="AF106" i="6"/>
  <c r="F231" i="7" s="1"/>
  <c r="AE106" i="6"/>
  <c r="F230" i="7" s="1"/>
  <c r="AD106" i="6"/>
  <c r="F229" i="7" s="1"/>
  <c r="AC106" i="6"/>
  <c r="F228" i="7" s="1"/>
  <c r="AB106" i="6"/>
  <c r="AA106"/>
  <c r="F226" i="7" s="1"/>
  <c r="Z106" i="6"/>
  <c r="F225" i="7" s="1"/>
  <c r="Y106" i="6"/>
  <c r="F224" i="7" s="1"/>
  <c r="X106" i="6"/>
  <c r="F223" i="7" s="1"/>
  <c r="W106" i="6"/>
  <c r="F222" i="7" s="1"/>
  <c r="V106" i="6"/>
  <c r="F221" i="7" s="1"/>
  <c r="U106" i="6"/>
  <c r="F220" i="7" s="1"/>
  <c r="T106" i="6"/>
  <c r="F219" i="7" s="1"/>
  <c r="S106" i="6"/>
  <c r="F218" i="7" s="1"/>
  <c r="R106" i="6"/>
  <c r="F217" i="7" s="1"/>
  <c r="Q106" i="6"/>
  <c r="F216" i="7" s="1"/>
  <c r="P106" i="6"/>
  <c r="O106"/>
  <c r="F214" i="7" s="1"/>
  <c r="N106" i="6"/>
  <c r="F213" i="7" s="1"/>
  <c r="M106" i="6"/>
  <c r="F212" i="7" s="1"/>
  <c r="L106" i="6"/>
  <c r="F211" i="7" s="1"/>
  <c r="K106" i="6"/>
  <c r="F210" i="7" s="1"/>
  <c r="J106" i="6"/>
  <c r="F209" i="7" s="1"/>
  <c r="I106" i="6"/>
  <c r="F208" i="7" s="1"/>
  <c r="H106" i="6"/>
  <c r="F207" i="7" s="1"/>
  <c r="G106" i="6"/>
  <c r="F206" i="7" s="1"/>
  <c r="F106" i="6"/>
  <c r="F205" i="7" s="1"/>
  <c r="E106" i="6"/>
  <c r="F204" i="7" s="1"/>
  <c r="AI105" i="6"/>
  <c r="AG105"/>
  <c r="F203" i="7" s="1"/>
  <c r="AF105" i="6"/>
  <c r="AE105"/>
  <c r="F201" i="7" s="1"/>
  <c r="AD105" i="6"/>
  <c r="AC105"/>
  <c r="F199" i="7" s="1"/>
  <c r="AB105" i="6"/>
  <c r="F198" i="7" s="1"/>
  <c r="AA105" i="6"/>
  <c r="Z105"/>
  <c r="Y105"/>
  <c r="F195" i="7" s="1"/>
  <c r="X105" i="6"/>
  <c r="F194" i="7" s="1"/>
  <c r="W105" i="6"/>
  <c r="F193" i="7" s="1"/>
  <c r="V105" i="6"/>
  <c r="U105"/>
  <c r="F191" i="7" s="1"/>
  <c r="T105" i="6"/>
  <c r="F190" i="7" s="1"/>
  <c r="S105" i="6"/>
  <c r="F189" i="7" s="1"/>
  <c r="R105" i="6"/>
  <c r="Q105"/>
  <c r="P105"/>
  <c r="F186" i="7" s="1"/>
  <c r="O105" i="6"/>
  <c r="N105"/>
  <c r="M105"/>
  <c r="F183" i="7" s="1"/>
  <c r="L105" i="6"/>
  <c r="F182" i="7" s="1"/>
  <c r="K105" i="6"/>
  <c r="F181" i="7" s="1"/>
  <c r="J105" i="6"/>
  <c r="I105"/>
  <c r="H105"/>
  <c r="F178" i="7" s="1"/>
  <c r="G105" i="6"/>
  <c r="F105"/>
  <c r="E105"/>
  <c r="F175" i="7" s="1"/>
  <c r="AI104" i="6"/>
  <c r="AG104"/>
  <c r="F174" i="7" s="1"/>
  <c r="AF104" i="6"/>
  <c r="F173" i="7" s="1"/>
  <c r="AE104" i="6"/>
  <c r="F172" i="7" s="1"/>
  <c r="AD104" i="6"/>
  <c r="F171" i="7" s="1"/>
  <c r="AC104" i="6"/>
  <c r="F170" i="7" s="1"/>
  <c r="AB104" i="6"/>
  <c r="AA104"/>
  <c r="F168" i="7" s="1"/>
  <c r="Z104" i="6"/>
  <c r="F167" i="7" s="1"/>
  <c r="Y104" i="6"/>
  <c r="F166" i="7" s="1"/>
  <c r="X104" i="6"/>
  <c r="F165" i="7" s="1"/>
  <c r="W104" i="6"/>
  <c r="F164" i="7" s="1"/>
  <c r="V104" i="6"/>
  <c r="U104"/>
  <c r="F162" i="7" s="1"/>
  <c r="T104" i="6"/>
  <c r="F161" i="7" s="1"/>
  <c r="S104" i="6"/>
  <c r="F160" i="7" s="1"/>
  <c r="R104" i="6"/>
  <c r="F159" i="7" s="1"/>
  <c r="Q104" i="6"/>
  <c r="F158" i="7" s="1"/>
  <c r="P104" i="6"/>
  <c r="F157" i="7" s="1"/>
  <c r="O104" i="6"/>
  <c r="F156" i="7" s="1"/>
  <c r="N104" i="6"/>
  <c r="M104"/>
  <c r="F154" i="7" s="1"/>
  <c r="L104" i="6"/>
  <c r="K104"/>
  <c r="F152" i="7" s="1"/>
  <c r="J104" i="6"/>
  <c r="F151" i="7" s="1"/>
  <c r="I104" i="6"/>
  <c r="F150" i="7" s="1"/>
  <c r="H104" i="6"/>
  <c r="F149" i="7" s="1"/>
  <c r="G104" i="6"/>
  <c r="F148" i="7" s="1"/>
  <c r="F104" i="6"/>
  <c r="F147" i="7" s="1"/>
  <c r="E104" i="6"/>
  <c r="F146" i="7" s="1"/>
  <c r="AI103" i="6"/>
  <c r="AG103"/>
  <c r="F145" i="7" s="1"/>
  <c r="AF103" i="6"/>
  <c r="F144" i="7" s="1"/>
  <c r="AE103" i="6"/>
  <c r="F143" i="7" s="1"/>
  <c r="AD103" i="6"/>
  <c r="F142" i="7" s="1"/>
  <c r="AC103" i="6"/>
  <c r="F141" i="7" s="1"/>
  <c r="AB103" i="6"/>
  <c r="F140" i="7" s="1"/>
  <c r="AA103" i="6"/>
  <c r="F139" i="7" s="1"/>
  <c r="Z103" i="6"/>
  <c r="F138" i="7" s="1"/>
  <c r="Y103" i="6"/>
  <c r="X103"/>
  <c r="F136" i="7" s="1"/>
  <c r="W103" i="6"/>
  <c r="F135" i="7" s="1"/>
  <c r="V103" i="6"/>
  <c r="F134" i="7" s="1"/>
  <c r="U103" i="6"/>
  <c r="F133" i="7" s="1"/>
  <c r="T103" i="6"/>
  <c r="F132" i="7" s="1"/>
  <c r="S103" i="6"/>
  <c r="R103"/>
  <c r="F130" i="7" s="1"/>
  <c r="Q103" i="6"/>
  <c r="F129" i="7" s="1"/>
  <c r="P103" i="6"/>
  <c r="F128" i="7" s="1"/>
  <c r="O103" i="6"/>
  <c r="F127" i="7" s="1"/>
  <c r="N103" i="6"/>
  <c r="F126" i="7" s="1"/>
  <c r="M103" i="6"/>
  <c r="F125" i="7" s="1"/>
  <c r="L103" i="6"/>
  <c r="F124" i="7" s="1"/>
  <c r="K103" i="6"/>
  <c r="F123" i="7" s="1"/>
  <c r="J103" i="6"/>
  <c r="F122" i="7" s="1"/>
  <c r="I103" i="6"/>
  <c r="H103"/>
  <c r="F120" i="7" s="1"/>
  <c r="G103" i="6"/>
  <c r="F103"/>
  <c r="F118" i="7" s="1"/>
  <c r="E103" i="6"/>
  <c r="F117" i="7" s="1"/>
  <c r="AI102" i="6"/>
  <c r="AG102"/>
  <c r="F116" i="7" s="1"/>
  <c r="AF102" i="6"/>
  <c r="F115" i="7" s="1"/>
  <c r="AE102" i="6"/>
  <c r="F114" i="7" s="1"/>
  <c r="AD102" i="6"/>
  <c r="F113" i="7" s="1"/>
  <c r="AC102" i="6"/>
  <c r="F112" i="7" s="1"/>
  <c r="AB102" i="6"/>
  <c r="AA102"/>
  <c r="F110" i="7" s="1"/>
  <c r="Z102" i="6"/>
  <c r="F109" i="7" s="1"/>
  <c r="Y102" i="6"/>
  <c r="F108" i="7" s="1"/>
  <c r="X102" i="6"/>
  <c r="F107" i="7" s="1"/>
  <c r="W102" i="6"/>
  <c r="F106" i="7" s="1"/>
  <c r="V102" i="6"/>
  <c r="F105" i="7" s="1"/>
  <c r="U102" i="6"/>
  <c r="F104" i="7" s="1"/>
  <c r="T102" i="6"/>
  <c r="F103" i="7" s="1"/>
  <c r="S102" i="6"/>
  <c r="F102" i="7" s="1"/>
  <c r="R102" i="6"/>
  <c r="F101" i="7" s="1"/>
  <c r="Q102" i="6"/>
  <c r="F100" i="7" s="1"/>
  <c r="P102" i="6"/>
  <c r="F99" i="7" s="1"/>
  <c r="O102" i="6"/>
  <c r="F98" i="7" s="1"/>
  <c r="N102" i="6"/>
  <c r="F97" i="7" s="1"/>
  <c r="M102" i="6"/>
  <c r="F96" i="7" s="1"/>
  <c r="L102" i="6"/>
  <c r="K102"/>
  <c r="F94" i="7" s="1"/>
  <c r="J102" i="6"/>
  <c r="F93" i="7" s="1"/>
  <c r="I102" i="6"/>
  <c r="F92" i="7" s="1"/>
  <c r="H102" i="6"/>
  <c r="F91" i="7" s="1"/>
  <c r="G102" i="6"/>
  <c r="F90" i="7" s="1"/>
  <c r="F102" i="6"/>
  <c r="F89" i="7" s="1"/>
  <c r="E102" i="6"/>
  <c r="F88" i="7" s="1"/>
  <c r="AI101" i="6"/>
  <c r="AG101"/>
  <c r="F87" i="7" s="1"/>
  <c r="AF101" i="6"/>
  <c r="AE101"/>
  <c r="F85" i="7" s="1"/>
  <c r="AD101" i="6"/>
  <c r="AC101"/>
  <c r="F83" i="7" s="1"/>
  <c r="AB101" i="6"/>
  <c r="F82" i="7" s="1"/>
  <c r="AA101" i="6"/>
  <c r="Z101"/>
  <c r="Y101"/>
  <c r="X101"/>
  <c r="F78" i="7" s="1"/>
  <c r="W101" i="6"/>
  <c r="F77" i="7" s="1"/>
  <c r="V101" i="6"/>
  <c r="U101"/>
  <c r="T101"/>
  <c r="F74" i="7" s="1"/>
  <c r="S101" i="6"/>
  <c r="F73" i="7" s="1"/>
  <c r="R101" i="6"/>
  <c r="Q101"/>
  <c r="F71" i="7" s="1"/>
  <c r="P101" i="6"/>
  <c r="F70" i="7" s="1"/>
  <c r="O101" i="6"/>
  <c r="N101"/>
  <c r="M101"/>
  <c r="F67" i="7" s="1"/>
  <c r="L101" i="6"/>
  <c r="F66" i="7" s="1"/>
  <c r="K101" i="6"/>
  <c r="F65" i="7" s="1"/>
  <c r="J101" i="6"/>
  <c r="I101"/>
  <c r="H101"/>
  <c r="F62" i="7" s="1"/>
  <c r="G101" i="6"/>
  <c r="F61" i="7" s="1"/>
  <c r="F101" i="6"/>
  <c r="E101"/>
  <c r="F59" i="7" s="1"/>
  <c r="AI100" i="6"/>
  <c r="AG100"/>
  <c r="F58" i="7" s="1"/>
  <c r="AF100" i="6"/>
  <c r="AE100"/>
  <c r="F56" i="7" s="1"/>
  <c r="AD100" i="6"/>
  <c r="F55" i="7" s="1"/>
  <c r="AC100" i="6"/>
  <c r="F54" i="7" s="1"/>
  <c r="AB100" i="6"/>
  <c r="F53" i="7" s="1"/>
  <c r="AA100" i="6"/>
  <c r="F52" i="7" s="1"/>
  <c r="Z100" i="6"/>
  <c r="F51" i="7" s="1"/>
  <c r="Y100" i="6"/>
  <c r="F50" i="7" s="1"/>
  <c r="X100" i="6"/>
  <c r="W100"/>
  <c r="F48" i="7" s="1"/>
  <c r="V100" i="6"/>
  <c r="F47" i="7" s="1"/>
  <c r="U100" i="6"/>
  <c r="F46" i="7" s="1"/>
  <c r="T100" i="6"/>
  <c r="F45" i="7" s="1"/>
  <c r="S100" i="6"/>
  <c r="F44" i="7" s="1"/>
  <c r="R100" i="6"/>
  <c r="F43" i="7" s="1"/>
  <c r="Q100" i="6"/>
  <c r="F42" i="7" s="1"/>
  <c r="P100" i="6"/>
  <c r="F41" i="7" s="1"/>
  <c r="O100" i="6"/>
  <c r="F40" i="7" s="1"/>
  <c r="N100" i="6"/>
  <c r="M100"/>
  <c r="F38" i="7" s="1"/>
  <c r="L100" i="6"/>
  <c r="K100"/>
  <c r="F36" i="7" s="1"/>
  <c r="J100" i="6"/>
  <c r="I100"/>
  <c r="F34" i="7" s="1"/>
  <c r="H100" i="6"/>
  <c r="G100"/>
  <c r="F32" i="7" s="1"/>
  <c r="F100" i="6"/>
  <c r="E100"/>
  <c r="F30" i="7" s="1"/>
  <c r="AJ99" i="6"/>
  <c r="AI99"/>
  <c r="AG99"/>
  <c r="F29" i="7" s="1"/>
  <c r="AF99" i="6"/>
  <c r="F28" i="7" s="1"/>
  <c r="AE99" i="6"/>
  <c r="AD99"/>
  <c r="F26" i="7" s="1"/>
  <c r="AC99" i="6"/>
  <c r="F25" i="7" s="1"/>
  <c r="AB99" i="6"/>
  <c r="F24" i="7" s="1"/>
  <c r="AA99" i="6"/>
  <c r="Z99"/>
  <c r="F22" i="7" s="1"/>
  <c r="Y99" i="6"/>
  <c r="F21" i="7" s="1"/>
  <c r="X99" i="6"/>
  <c r="F20" i="7" s="1"/>
  <c r="W99" i="6"/>
  <c r="F19" i="7" s="1"/>
  <c r="V99" i="6"/>
  <c r="F18" i="7" s="1"/>
  <c r="U99" i="6"/>
  <c r="F17" i="7" s="1"/>
  <c r="T99" i="6"/>
  <c r="F16" i="7" s="1"/>
  <c r="S99" i="6"/>
  <c r="F15" i="7" s="1"/>
  <c r="R99" i="6"/>
  <c r="F14" i="7" s="1"/>
  <c r="Q99" i="6"/>
  <c r="P99"/>
  <c r="F12" i="7" s="1"/>
  <c r="O99" i="6"/>
  <c r="N99"/>
  <c r="F10" i="7" s="1"/>
  <c r="M99" i="6"/>
  <c r="F9" i="7" s="1"/>
  <c r="L99" i="6"/>
  <c r="F8" i="7" s="1"/>
  <c r="K99" i="6"/>
  <c r="J99"/>
  <c r="F6" i="7" s="1"/>
  <c r="I99" i="6"/>
  <c r="F5" i="7" s="1"/>
  <c r="H99" i="6"/>
  <c r="F4" i="7" s="1"/>
  <c r="G99" i="6"/>
  <c r="F3" i="7" s="1"/>
  <c r="F99" i="6"/>
  <c r="F2" i="7" s="1"/>
  <c r="E99" i="6"/>
  <c r="F1" i="7" s="1"/>
  <c r="AI98" i="6"/>
  <c r="AI91"/>
  <c r="AG91"/>
  <c r="AF91"/>
  <c r="AE91"/>
  <c r="E1158" i="7" s="1"/>
  <c r="AD91" i="6"/>
  <c r="E1157" i="7" s="1"/>
  <c r="AC91" i="6"/>
  <c r="AB91"/>
  <c r="AA91"/>
  <c r="E1154" i="7" s="1"/>
  <c r="Z91" i="6"/>
  <c r="Y91"/>
  <c r="X91"/>
  <c r="W91"/>
  <c r="E1150" i="7" s="1"/>
  <c r="V91" i="6"/>
  <c r="U91"/>
  <c r="T91"/>
  <c r="S91"/>
  <c r="E1146" i="7" s="1"/>
  <c r="R91" i="6"/>
  <c r="E1145" i="7" s="1"/>
  <c r="Q91" i="6"/>
  <c r="P91"/>
  <c r="O91"/>
  <c r="E1142" i="7" s="1"/>
  <c r="N91" i="6"/>
  <c r="E1141" i="7" s="1"/>
  <c r="M91" i="6"/>
  <c r="L91"/>
  <c r="E1139" i="7" s="1"/>
  <c r="K91" i="6"/>
  <c r="E1138" i="7" s="1"/>
  <c r="J91" i="6"/>
  <c r="I91"/>
  <c r="H91"/>
  <c r="G91"/>
  <c r="E1134" i="7" s="1"/>
  <c r="F91" i="6"/>
  <c r="E91"/>
  <c r="AI90"/>
  <c r="AG90"/>
  <c r="AF90"/>
  <c r="AE90"/>
  <c r="AD90"/>
  <c r="E1128" i="7" s="1"/>
  <c r="AC90" i="6"/>
  <c r="AB90"/>
  <c r="AA90"/>
  <c r="E1125" i="7" s="1"/>
  <c r="Z90" i="6"/>
  <c r="E1124" i="7" s="1"/>
  <c r="Y90" i="6"/>
  <c r="X90"/>
  <c r="W90"/>
  <c r="V90"/>
  <c r="BD90" s="1"/>
  <c r="U90"/>
  <c r="T90"/>
  <c r="S90"/>
  <c r="E1117" i="7" s="1"/>
  <c r="R90" i="6"/>
  <c r="AZ90" s="1"/>
  <c r="Q90"/>
  <c r="E1115" i="7" s="1"/>
  <c r="P90" i="6"/>
  <c r="O90"/>
  <c r="N90"/>
  <c r="E1112" i="7" s="1"/>
  <c r="M90" i="6"/>
  <c r="E1111" i="7" s="1"/>
  <c r="L90" i="6"/>
  <c r="K90"/>
  <c r="J90"/>
  <c r="E1108" i="7" s="1"/>
  <c r="I90" i="6"/>
  <c r="H90"/>
  <c r="G90"/>
  <c r="F90"/>
  <c r="E1104" i="7" s="1"/>
  <c r="E90" i="6"/>
  <c r="AN89"/>
  <c r="AI89"/>
  <c r="AG89"/>
  <c r="E1102" i="7" s="1"/>
  <c r="AF89" i="6"/>
  <c r="AE89"/>
  <c r="E1100" i="7" s="1"/>
  <c r="AD89" i="6"/>
  <c r="AC89"/>
  <c r="E1098" i="7" s="1"/>
  <c r="AB89" i="6"/>
  <c r="AA89"/>
  <c r="E1096" i="7" s="1"/>
  <c r="Z89" i="6"/>
  <c r="Y89"/>
  <c r="E1094" i="7" s="1"/>
  <c r="X89" i="6"/>
  <c r="W89"/>
  <c r="E1092" i="7" s="1"/>
  <c r="V89" i="6"/>
  <c r="E1091" i="7" s="1"/>
  <c r="U89" i="6"/>
  <c r="E1090" i="7" s="1"/>
  <c r="T89" i="6"/>
  <c r="S89"/>
  <c r="E1088" i="7" s="1"/>
  <c r="R89" i="6"/>
  <c r="E1087" i="7" s="1"/>
  <c r="Q89" i="6"/>
  <c r="E1086" i="7" s="1"/>
  <c r="P89" i="6"/>
  <c r="O89"/>
  <c r="E1084" i="7" s="1"/>
  <c r="N89" i="6"/>
  <c r="M89"/>
  <c r="E1082" i="7" s="1"/>
  <c r="L89" i="6"/>
  <c r="K89"/>
  <c r="E1080" i="7" s="1"/>
  <c r="J89" i="6"/>
  <c r="I89"/>
  <c r="E1078" i="7" s="1"/>
  <c r="H89" i="6"/>
  <c r="AP89" s="1"/>
  <c r="G89"/>
  <c r="E1076" i="7" s="1"/>
  <c r="F89" i="6"/>
  <c r="E1075" i="7" s="1"/>
  <c r="E89" i="6"/>
  <c r="E1074" i="7" s="1"/>
  <c r="AI88" i="6"/>
  <c r="AG88"/>
  <c r="AF88"/>
  <c r="E1072" i="7" s="1"/>
  <c r="AE88" i="6"/>
  <c r="E1071" i="7" s="1"/>
  <c r="AD88" i="6"/>
  <c r="E1070" i="7" s="1"/>
  <c r="AC88" i="6"/>
  <c r="AB88"/>
  <c r="AA88"/>
  <c r="Z88"/>
  <c r="E1066" i="7" s="1"/>
  <c r="Y88" i="6"/>
  <c r="X88"/>
  <c r="W88"/>
  <c r="E1063" i="7" s="1"/>
  <c r="V88" i="6"/>
  <c r="E1062" i="7" s="1"/>
  <c r="U88" i="6"/>
  <c r="T88"/>
  <c r="E1060" i="7" s="1"/>
  <c r="S88" i="6"/>
  <c r="E1059" i="7" s="1"/>
  <c r="R88" i="6"/>
  <c r="E1058" i="7" s="1"/>
  <c r="Q88" i="6"/>
  <c r="P88"/>
  <c r="E1056" i="7" s="1"/>
  <c r="O88" i="6"/>
  <c r="E1055" i="7" s="1"/>
  <c r="N88" i="6"/>
  <c r="E1054" i="7" s="1"/>
  <c r="M88" i="6"/>
  <c r="L88"/>
  <c r="E1052" i="7" s="1"/>
  <c r="K88" i="6"/>
  <c r="J88"/>
  <c r="E1050" i="7" s="1"/>
  <c r="I88" i="6"/>
  <c r="H88"/>
  <c r="E1048" i="7" s="1"/>
  <c r="G88" i="6"/>
  <c r="E1047" i="7" s="1"/>
  <c r="F88" i="6"/>
  <c r="E1046" i="7" s="1"/>
  <c r="E88" i="6"/>
  <c r="AI87"/>
  <c r="AG87"/>
  <c r="E1044" i="7" s="1"/>
  <c r="AF87" i="6"/>
  <c r="E1043" i="7" s="1"/>
  <c r="AE87" i="6"/>
  <c r="E1042" i="7" s="1"/>
  <c r="AD87" i="6"/>
  <c r="E1041" i="7" s="1"/>
  <c r="AC87" i="6"/>
  <c r="E1040" i="7" s="1"/>
  <c r="AB87" i="6"/>
  <c r="AA87"/>
  <c r="Z87"/>
  <c r="Y87"/>
  <c r="E1036" i="7" s="1"/>
  <c r="X87" i="6"/>
  <c r="W87"/>
  <c r="V87"/>
  <c r="E1033" i="7" s="1"/>
  <c r="U87" i="6"/>
  <c r="E1032" i="7" s="1"/>
  <c r="T87" i="6"/>
  <c r="BB87" s="1"/>
  <c r="S87"/>
  <c r="E1030" i="7" s="1"/>
  <c r="R87" i="6"/>
  <c r="E1029" i="7" s="1"/>
  <c r="Q87" i="6"/>
  <c r="E1028" i="7" s="1"/>
  <c r="P87" i="6"/>
  <c r="O87"/>
  <c r="E1026" i="7" s="1"/>
  <c r="N87" i="6"/>
  <c r="E1025" i="7" s="1"/>
  <c r="M87" i="6"/>
  <c r="E1024" i="7" s="1"/>
  <c r="L87" i="6"/>
  <c r="K87"/>
  <c r="J87"/>
  <c r="I87"/>
  <c r="E1020" i="7" s="1"/>
  <c r="H87" i="6"/>
  <c r="G87"/>
  <c r="F87"/>
  <c r="E1017" i="7" s="1"/>
  <c r="E87" i="6"/>
  <c r="E1016" i="7" s="1"/>
  <c r="AM86" i="6"/>
  <c r="AI86"/>
  <c r="AG86"/>
  <c r="E1015" i="7" s="1"/>
  <c r="AF86" i="6"/>
  <c r="AE86"/>
  <c r="AD86"/>
  <c r="E1012" i="7" s="1"/>
  <c r="AC86" i="6"/>
  <c r="AB86"/>
  <c r="AA86"/>
  <c r="E1009" i="7" s="1"/>
  <c r="Z86" i="6"/>
  <c r="Y86"/>
  <c r="X86"/>
  <c r="W86"/>
  <c r="V86"/>
  <c r="U86"/>
  <c r="E1003" i="7" s="1"/>
  <c r="T86" i="6"/>
  <c r="S86"/>
  <c r="R86"/>
  <c r="E1000" i="7" s="1"/>
  <c r="Q86" i="6"/>
  <c r="E999" i="7" s="1"/>
  <c r="P86" i="6"/>
  <c r="O86"/>
  <c r="N86"/>
  <c r="E996" i="7" s="1"/>
  <c r="M86" i="6"/>
  <c r="L86"/>
  <c r="K86"/>
  <c r="J86"/>
  <c r="I86"/>
  <c r="H86"/>
  <c r="G86"/>
  <c r="F86"/>
  <c r="E86"/>
  <c r="E987" i="7" s="1"/>
  <c r="AI85" i="6"/>
  <c r="AG85"/>
  <c r="E986" i="7" s="1"/>
  <c r="AF85" i="6"/>
  <c r="E985" i="7" s="1"/>
  <c r="AE85" i="6"/>
  <c r="AD85"/>
  <c r="AC85"/>
  <c r="E982" i="7" s="1"/>
  <c r="AB85" i="6"/>
  <c r="AA85"/>
  <c r="Z85"/>
  <c r="E979" i="7" s="1"/>
  <c r="Y85" i="6"/>
  <c r="E978" i="7" s="1"/>
  <c r="X85" i="6"/>
  <c r="W85"/>
  <c r="V85"/>
  <c r="U85"/>
  <c r="E974" i="7" s="1"/>
  <c r="T85" i="6"/>
  <c r="S85"/>
  <c r="R85"/>
  <c r="E971" i="7" s="1"/>
  <c r="Q85" i="6"/>
  <c r="E970" i="7" s="1"/>
  <c r="P85" i="6"/>
  <c r="O85"/>
  <c r="AW85" s="1"/>
  <c r="N85"/>
  <c r="M85"/>
  <c r="E966" i="7" s="1"/>
  <c r="L85" i="6"/>
  <c r="E965" i="7" s="1"/>
  <c r="K85" i="6"/>
  <c r="J85"/>
  <c r="I85"/>
  <c r="E962" i="7" s="1"/>
  <c r="H85" i="6"/>
  <c r="G85"/>
  <c r="F85"/>
  <c r="E85"/>
  <c r="E958" i="7" s="1"/>
  <c r="AI84" i="6"/>
  <c r="AG84"/>
  <c r="AF84"/>
  <c r="E956" i="7" s="1"/>
  <c r="AE84" i="6"/>
  <c r="AD84"/>
  <c r="E954" i="7" s="1"/>
  <c r="AC84" i="6"/>
  <c r="AB84"/>
  <c r="E952" i="7" s="1"/>
  <c r="AA84" i="6"/>
  <c r="Z84"/>
  <c r="E950" i="7" s="1"/>
  <c r="Y84" i="6"/>
  <c r="X84"/>
  <c r="E948" i="7" s="1"/>
  <c r="W84" i="6"/>
  <c r="V84"/>
  <c r="E946" i="7" s="1"/>
  <c r="U84" i="6"/>
  <c r="T84"/>
  <c r="E944" i="7" s="1"/>
  <c r="S84" i="6"/>
  <c r="R84"/>
  <c r="E942" i="7" s="1"/>
  <c r="Q84" i="6"/>
  <c r="P84"/>
  <c r="E940" i="7" s="1"/>
  <c r="O84" i="6"/>
  <c r="N84"/>
  <c r="E938" i="7" s="1"/>
  <c r="M84" i="6"/>
  <c r="L84"/>
  <c r="E936" i="7" s="1"/>
  <c r="K84" i="6"/>
  <c r="J84"/>
  <c r="E934" i="7" s="1"/>
  <c r="I84" i="6"/>
  <c r="H84"/>
  <c r="E932" i="7" s="1"/>
  <c r="G84" i="6"/>
  <c r="E931" i="7" s="1"/>
  <c r="F84" i="6"/>
  <c r="E930" i="7" s="1"/>
  <c r="E84" i="6"/>
  <c r="BD83"/>
  <c r="AI83"/>
  <c r="AG83"/>
  <c r="E928" i="7" s="1"/>
  <c r="AF83" i="6"/>
  <c r="E927" i="7" s="1"/>
  <c r="AE83" i="6"/>
  <c r="E926" i="7" s="1"/>
  <c r="AD83" i="6"/>
  <c r="AC83"/>
  <c r="E924" i="7" s="1"/>
  <c r="AB83" i="6"/>
  <c r="AA83"/>
  <c r="E922" i="7" s="1"/>
  <c r="Z83" i="6"/>
  <c r="Y83"/>
  <c r="E920" i="7" s="1"/>
  <c r="X83" i="6"/>
  <c r="W83"/>
  <c r="E918" i="7" s="1"/>
  <c r="V83" i="6"/>
  <c r="E917" i="7" s="1"/>
  <c r="U83" i="6"/>
  <c r="E916" i="7" s="1"/>
  <c r="T83" i="6"/>
  <c r="E915" i="7" s="1"/>
  <c r="S83" i="6"/>
  <c r="E914" i="7" s="1"/>
  <c r="R83" i="6"/>
  <c r="Q83"/>
  <c r="E912" i="7" s="1"/>
  <c r="P83" i="6"/>
  <c r="E911" i="7" s="1"/>
  <c r="O83" i="6"/>
  <c r="E910" i="7" s="1"/>
  <c r="N83" i="6"/>
  <c r="M83"/>
  <c r="E908" i="7" s="1"/>
  <c r="L83" i="6"/>
  <c r="K83"/>
  <c r="E906" i="7" s="1"/>
  <c r="J83" i="6"/>
  <c r="AR83" s="1"/>
  <c r="I83"/>
  <c r="E904" i="7" s="1"/>
  <c r="H83" i="6"/>
  <c r="G83"/>
  <c r="E902" i="7" s="1"/>
  <c r="F83" i="6"/>
  <c r="E83"/>
  <c r="E900" i="7" s="1"/>
  <c r="AI82" i="6"/>
  <c r="AG82"/>
  <c r="E899" i="7" s="1"/>
  <c r="AF82" i="6"/>
  <c r="E898" i="7" s="1"/>
  <c r="AE82" i="6"/>
  <c r="E897" i="7" s="1"/>
  <c r="AD82" i="6"/>
  <c r="AC82"/>
  <c r="AB82"/>
  <c r="E894" i="7" s="1"/>
  <c r="AA82" i="6"/>
  <c r="Z82"/>
  <c r="E892" i="7" s="1"/>
  <c r="Y82" i="6"/>
  <c r="E891" i="7" s="1"/>
  <c r="X82" i="6"/>
  <c r="E890" i="7" s="1"/>
  <c r="W82" i="6"/>
  <c r="V82"/>
  <c r="E888" i="7" s="1"/>
  <c r="U82" i="6"/>
  <c r="T82"/>
  <c r="E886" i="7" s="1"/>
  <c r="S82" i="6"/>
  <c r="E885" i="7" s="1"/>
  <c r="R82" i="6"/>
  <c r="E884" i="7" s="1"/>
  <c r="Q82" i="6"/>
  <c r="E883" i="7" s="1"/>
  <c r="P82" i="6"/>
  <c r="E882" i="7" s="1"/>
  <c r="O82" i="6"/>
  <c r="N82"/>
  <c r="M82"/>
  <c r="L82"/>
  <c r="E878" i="7" s="1"/>
  <c r="K82" i="6"/>
  <c r="J82"/>
  <c r="E876" i="7" s="1"/>
  <c r="I82" i="6"/>
  <c r="H82"/>
  <c r="E874" i="7" s="1"/>
  <c r="G82" i="6"/>
  <c r="F82"/>
  <c r="E872" i="7" s="1"/>
  <c r="E82" i="6"/>
  <c r="AM81"/>
  <c r="AI81"/>
  <c r="AG81"/>
  <c r="E870" i="7" s="1"/>
  <c r="AF81" i="6"/>
  <c r="AE81"/>
  <c r="AD81"/>
  <c r="AC81"/>
  <c r="E866" i="7" s="1"/>
  <c r="AB81" i="6"/>
  <c r="AA81"/>
  <c r="Z81"/>
  <c r="E863" i="7" s="1"/>
  <c r="Y81" i="6"/>
  <c r="E862" i="7" s="1"/>
  <c r="X81" i="6"/>
  <c r="W81"/>
  <c r="V81"/>
  <c r="U81"/>
  <c r="E858" i="7" s="1"/>
  <c r="T81" i="6"/>
  <c r="S81"/>
  <c r="R81"/>
  <c r="E855" i="7" s="1"/>
  <c r="Q81" i="6"/>
  <c r="E854" i="7" s="1"/>
  <c r="P81" i="6"/>
  <c r="O81"/>
  <c r="AW81" s="1"/>
  <c r="N81"/>
  <c r="M81"/>
  <c r="E850" i="7" s="1"/>
  <c r="L81" i="6"/>
  <c r="K81"/>
  <c r="J81"/>
  <c r="I81"/>
  <c r="E846" i="7" s="1"/>
  <c r="H81" i="6"/>
  <c r="G81"/>
  <c r="F81"/>
  <c r="E81"/>
  <c r="E842" i="7" s="1"/>
  <c r="AI80" i="6"/>
  <c r="AG80"/>
  <c r="E841" i="7" s="1"/>
  <c r="AF80" i="6"/>
  <c r="E840" i="7" s="1"/>
  <c r="AE80" i="6"/>
  <c r="E839" i="7" s="1"/>
  <c r="AD80" i="6"/>
  <c r="AC80"/>
  <c r="AB80"/>
  <c r="E836" i="7" s="1"/>
  <c r="AA80" i="6"/>
  <c r="Z80"/>
  <c r="Y80"/>
  <c r="X80"/>
  <c r="E832" i="7" s="1"/>
  <c r="W80" i="6"/>
  <c r="V80"/>
  <c r="U80"/>
  <c r="T80"/>
  <c r="E828" i="7" s="1"/>
  <c r="S80" i="6"/>
  <c r="R80"/>
  <c r="Q80"/>
  <c r="E825" i="7" s="1"/>
  <c r="P80" i="6"/>
  <c r="E824" i="7" s="1"/>
  <c r="O80" i="6"/>
  <c r="N80"/>
  <c r="AV80" s="1"/>
  <c r="M80"/>
  <c r="L80"/>
  <c r="E820" i="7" s="1"/>
  <c r="K80" i="6"/>
  <c r="J80"/>
  <c r="I80"/>
  <c r="H80"/>
  <c r="E816" i="7" s="1"/>
  <c r="G80" i="6"/>
  <c r="F80"/>
  <c r="E80"/>
  <c r="AR79"/>
  <c r="AI79"/>
  <c r="AG79"/>
  <c r="AF79"/>
  <c r="E811" i="7" s="1"/>
  <c r="AE79" i="6"/>
  <c r="AD79"/>
  <c r="E809" i="7" s="1"/>
  <c r="AC79" i="6"/>
  <c r="AB79"/>
  <c r="AA79"/>
  <c r="E806" i="7" s="1"/>
  <c r="Z79" i="6"/>
  <c r="Y79"/>
  <c r="X79"/>
  <c r="W79"/>
  <c r="E802" i="7" s="1"/>
  <c r="V79" i="6"/>
  <c r="E801" i="7" s="1"/>
  <c r="U79" i="6"/>
  <c r="T79"/>
  <c r="E799" i="7" s="1"/>
  <c r="S79" i="6"/>
  <c r="R79"/>
  <c r="Q79"/>
  <c r="P79"/>
  <c r="E795" i="7" s="1"/>
  <c r="O79" i="6"/>
  <c r="N79"/>
  <c r="M79"/>
  <c r="L79"/>
  <c r="K79"/>
  <c r="E790" i="7" s="1"/>
  <c r="J79" i="6"/>
  <c r="E789" i="7" s="1"/>
  <c r="I79" i="6"/>
  <c r="H79"/>
  <c r="G79"/>
  <c r="E786" i="7" s="1"/>
  <c r="F79" i="6"/>
  <c r="E79"/>
  <c r="BL78"/>
  <c r="AI78"/>
  <c r="AG78"/>
  <c r="AF78"/>
  <c r="E782" i="7" s="1"/>
  <c r="AE78" i="6"/>
  <c r="AD78"/>
  <c r="E780" i="7" s="1"/>
  <c r="AC78" i="6"/>
  <c r="E779" i="7" s="1"/>
  <c r="AB78" i="6"/>
  <c r="E778" i="7" s="1"/>
  <c r="AA78" i="6"/>
  <c r="Z78"/>
  <c r="E776" i="7" s="1"/>
  <c r="Y78" i="6"/>
  <c r="E775" i="7" s="1"/>
  <c r="X78" i="6"/>
  <c r="E774" i="7" s="1"/>
  <c r="W78" i="6"/>
  <c r="V78"/>
  <c r="E772" i="7" s="1"/>
  <c r="U78" i="6"/>
  <c r="T78"/>
  <c r="E770" i="7" s="1"/>
  <c r="S78" i="6"/>
  <c r="R78"/>
  <c r="E768" i="7" s="1"/>
  <c r="Q78" i="6"/>
  <c r="P78"/>
  <c r="E766" i="7" s="1"/>
  <c r="O78" i="6"/>
  <c r="N78"/>
  <c r="M78"/>
  <c r="L78"/>
  <c r="E762" i="7" s="1"/>
  <c r="K78" i="6"/>
  <c r="J78"/>
  <c r="E760" i="7" s="1"/>
  <c r="I78" i="6"/>
  <c r="E759" i="7" s="1"/>
  <c r="H78" i="6"/>
  <c r="E758" i="7" s="1"/>
  <c r="G78" i="6"/>
  <c r="E757" i="7" s="1"/>
  <c r="F78" i="6"/>
  <c r="E756" i="7" s="1"/>
  <c r="E78" i="6"/>
  <c r="BK77"/>
  <c r="AI77"/>
  <c r="AG77"/>
  <c r="E754" i="7" s="1"/>
  <c r="AF77" i="6"/>
  <c r="E753" i="7" s="1"/>
  <c r="AE77" i="6"/>
  <c r="E752" i="7" s="1"/>
  <c r="AD77" i="6"/>
  <c r="AC77"/>
  <c r="E750" i="7" s="1"/>
  <c r="AB77" i="6"/>
  <c r="AA77"/>
  <c r="E748" i="7" s="1"/>
  <c r="Z77" i="6"/>
  <c r="Y77"/>
  <c r="E746" i="7" s="1"/>
  <c r="X77" i="6"/>
  <c r="E745" i="7" s="1"/>
  <c r="W77" i="6"/>
  <c r="E744" i="7" s="1"/>
  <c r="V77" i="6"/>
  <c r="U77"/>
  <c r="E742" i="7" s="1"/>
  <c r="T77" i="6"/>
  <c r="E741" i="7" s="1"/>
  <c r="S77" i="6"/>
  <c r="E740" i="7" s="1"/>
  <c r="R77" i="6"/>
  <c r="Q77"/>
  <c r="E738" i="7" s="1"/>
  <c r="P77" i="6"/>
  <c r="E737" i="7" s="1"/>
  <c r="O77" i="6"/>
  <c r="E736" i="7" s="1"/>
  <c r="N77" i="6"/>
  <c r="M77"/>
  <c r="L77"/>
  <c r="K77"/>
  <c r="E732" i="7" s="1"/>
  <c r="J77" i="6"/>
  <c r="AR77" s="1"/>
  <c r="I77"/>
  <c r="H77"/>
  <c r="E729" i="7" s="1"/>
  <c r="G77" i="6"/>
  <c r="E728" i="7" s="1"/>
  <c r="F77" i="6"/>
  <c r="E77"/>
  <c r="E726" i="7" s="1"/>
  <c r="BF76" i="6"/>
  <c r="AI76"/>
  <c r="AG76"/>
  <c r="AF76"/>
  <c r="AE76"/>
  <c r="E723" i="7" s="1"/>
  <c r="AD76" i="6"/>
  <c r="BL76" s="1"/>
  <c r="AC76"/>
  <c r="AB76"/>
  <c r="AA76"/>
  <c r="Z76"/>
  <c r="Y76"/>
  <c r="E717" i="7" s="1"/>
  <c r="X76" i="6"/>
  <c r="E716" i="7" s="1"/>
  <c r="W76" i="6"/>
  <c r="V76"/>
  <c r="U76"/>
  <c r="E713" i="7" s="1"/>
  <c r="T76" i="6"/>
  <c r="E712" i="7" s="1"/>
  <c r="S76" i="6"/>
  <c r="E711" i="7" s="1"/>
  <c r="R76" i="6"/>
  <c r="AZ76" s="1"/>
  <c r="Q76"/>
  <c r="P76"/>
  <c r="O76"/>
  <c r="N76"/>
  <c r="M76"/>
  <c r="E705" i="7" s="1"/>
  <c r="L76" i="6"/>
  <c r="K76"/>
  <c r="J76"/>
  <c r="I76"/>
  <c r="E701" i="7" s="1"/>
  <c r="H76" i="6"/>
  <c r="E700" i="7" s="1"/>
  <c r="G76" i="6"/>
  <c r="F76"/>
  <c r="E76"/>
  <c r="AI75"/>
  <c r="AG75"/>
  <c r="AF75"/>
  <c r="E695" i="7" s="1"/>
  <c r="AE75" i="6"/>
  <c r="E694" i="7" s="1"/>
  <c r="AD75" i="6"/>
  <c r="AC75"/>
  <c r="AB75"/>
  <c r="E691" i="7" s="1"/>
  <c r="AA75" i="6"/>
  <c r="E690" i="7" s="1"/>
  <c r="Z75" i="6"/>
  <c r="BH75" s="1"/>
  <c r="Y75"/>
  <c r="X75"/>
  <c r="E687" i="7" s="1"/>
  <c r="W75" i="6"/>
  <c r="BE75" s="1"/>
  <c r="V75"/>
  <c r="U75"/>
  <c r="T75"/>
  <c r="E683" i="7" s="1"/>
  <c r="S75" i="6"/>
  <c r="E682" i="7" s="1"/>
  <c r="R75" i="6"/>
  <c r="Q75"/>
  <c r="P75"/>
  <c r="E679" i="7" s="1"/>
  <c r="O75" i="6"/>
  <c r="E678" i="7" s="1"/>
  <c r="N75" i="6"/>
  <c r="M75"/>
  <c r="L75"/>
  <c r="E675" i="7" s="1"/>
  <c r="K75" i="6"/>
  <c r="E674" i="7" s="1"/>
  <c r="J75" i="6"/>
  <c r="AR75" s="1"/>
  <c r="I75"/>
  <c r="H75"/>
  <c r="E671" i="7" s="1"/>
  <c r="G75" i="6"/>
  <c r="E670" i="7" s="1"/>
  <c r="F75" i="6"/>
  <c r="E75"/>
  <c r="AZ74"/>
  <c r="AI74"/>
  <c r="AG74"/>
  <c r="AF74"/>
  <c r="AE74"/>
  <c r="E665" i="7" s="1"/>
  <c r="AD74" i="6"/>
  <c r="AC74"/>
  <c r="AB74"/>
  <c r="E662" i="7" s="1"/>
  <c r="AA74" i="6"/>
  <c r="E661" i="7" s="1"/>
  <c r="Z74" i="6"/>
  <c r="E660" i="7" s="1"/>
  <c r="Y74" i="6"/>
  <c r="X74"/>
  <c r="W74"/>
  <c r="E657" i="7" s="1"/>
  <c r="V74" i="6"/>
  <c r="U74"/>
  <c r="T74"/>
  <c r="S74"/>
  <c r="E653" i="7" s="1"/>
  <c r="R74" i="6"/>
  <c r="E652" i="7" s="1"/>
  <c r="Q74" i="6"/>
  <c r="P74"/>
  <c r="E650" i="7" s="1"/>
  <c r="O74" i="6"/>
  <c r="E649" i="7" s="1"/>
  <c r="N74" i="6"/>
  <c r="M74"/>
  <c r="L74"/>
  <c r="K74"/>
  <c r="E645" i="7" s="1"/>
  <c r="J74" i="6"/>
  <c r="E644" i="7" s="1"/>
  <c r="I74" i="6"/>
  <c r="H74"/>
  <c r="G74"/>
  <c r="E641" i="7" s="1"/>
  <c r="F74" i="6"/>
  <c r="E74"/>
  <c r="AI73"/>
  <c r="AG73"/>
  <c r="E638" i="7" s="1"/>
  <c r="AF73" i="6"/>
  <c r="AE73"/>
  <c r="AD73"/>
  <c r="AC73"/>
  <c r="E634" i="7" s="1"/>
  <c r="AB73" i="6"/>
  <c r="AA73"/>
  <c r="Z73"/>
  <c r="E631" i="7" s="1"/>
  <c r="Y73" i="6"/>
  <c r="E630" i="7" s="1"/>
  <c r="X73" i="6"/>
  <c r="W73"/>
  <c r="V73"/>
  <c r="U73"/>
  <c r="E626" i="7" s="1"/>
  <c r="T73" i="6"/>
  <c r="E625" i="7" s="1"/>
  <c r="S73" i="6"/>
  <c r="R73"/>
  <c r="E623" i="7" s="1"/>
  <c r="Q73" i="6"/>
  <c r="E622" i="7" s="1"/>
  <c r="P73" i="6"/>
  <c r="O73"/>
  <c r="N73"/>
  <c r="M73"/>
  <c r="E618" i="7" s="1"/>
  <c r="L73" i="6"/>
  <c r="K73"/>
  <c r="J73"/>
  <c r="E615" i="7" s="1"/>
  <c r="I73" i="6"/>
  <c r="E614" i="7" s="1"/>
  <c r="H73" i="6"/>
  <c r="G73"/>
  <c r="AO73" s="1"/>
  <c r="F73"/>
  <c r="E73"/>
  <c r="E610" i="7" s="1"/>
  <c r="AI72" i="6"/>
  <c r="AG72"/>
  <c r="E609" i="7" s="1"/>
  <c r="AF72" i="6"/>
  <c r="E608" i="7" s="1"/>
  <c r="AE72" i="6"/>
  <c r="AD72"/>
  <c r="AC72"/>
  <c r="E605" i="7" s="1"/>
  <c r="AB72" i="6"/>
  <c r="AA72"/>
  <c r="Z72"/>
  <c r="Y72"/>
  <c r="E601" i="7" s="1"/>
  <c r="X72" i="6"/>
  <c r="E600" i="7" s="1"/>
  <c r="W72" i="6"/>
  <c r="V72"/>
  <c r="U72"/>
  <c r="E597" i="7" s="1"/>
  <c r="T72" i="6"/>
  <c r="S72"/>
  <c r="R72"/>
  <c r="Q72"/>
  <c r="E593" i="7" s="1"/>
  <c r="P72" i="6"/>
  <c r="E592" i="7" s="1"/>
  <c r="O72" i="6"/>
  <c r="N72"/>
  <c r="M72"/>
  <c r="AU72" s="1"/>
  <c r="L72"/>
  <c r="K72"/>
  <c r="J72"/>
  <c r="E586" i="7" s="1"/>
  <c r="I72" i="6"/>
  <c r="E585" i="7" s="1"/>
  <c r="H72" i="6"/>
  <c r="E584" i="7" s="1"/>
  <c r="G72" i="6"/>
  <c r="F72"/>
  <c r="E72"/>
  <c r="E581" i="7" s="1"/>
  <c r="AP71" i="6"/>
  <c r="AI71"/>
  <c r="AG71"/>
  <c r="AF71"/>
  <c r="AE71"/>
  <c r="E578" i="7" s="1"/>
  <c r="AD71" i="6"/>
  <c r="E577" i="7" s="1"/>
  <c r="AC71" i="6"/>
  <c r="AB71"/>
  <c r="AA71"/>
  <c r="Z71"/>
  <c r="Y71"/>
  <c r="X71"/>
  <c r="E571" i="7" s="1"/>
  <c r="W71" i="6"/>
  <c r="E570" i="7" s="1"/>
  <c r="V71" i="6"/>
  <c r="U71"/>
  <c r="T71"/>
  <c r="S71"/>
  <c r="R71"/>
  <c r="Q71"/>
  <c r="P71"/>
  <c r="O71"/>
  <c r="AW71" s="1"/>
  <c r="N71"/>
  <c r="M71"/>
  <c r="L71"/>
  <c r="K71"/>
  <c r="J71"/>
  <c r="I71"/>
  <c r="H71"/>
  <c r="E555" i="7" s="1"/>
  <c r="G71" i="6"/>
  <c r="E554" i="7" s="1"/>
  <c r="F71" i="6"/>
  <c r="E553" i="7" s="1"/>
  <c r="E71" i="6"/>
  <c r="AI70"/>
  <c r="AG70"/>
  <c r="AF70"/>
  <c r="AE70"/>
  <c r="E549" i="7" s="1"/>
  <c r="AD70" i="6"/>
  <c r="E548" i="7" s="1"/>
  <c r="AC70" i="6"/>
  <c r="AB70"/>
  <c r="BJ70" s="1"/>
  <c r="AA70"/>
  <c r="Z70"/>
  <c r="BH70" s="1"/>
  <c r="Y70"/>
  <c r="X70"/>
  <c r="W70"/>
  <c r="V70"/>
  <c r="E540" i="7" s="1"/>
  <c r="U70" i="6"/>
  <c r="E539" i="7" s="1"/>
  <c r="T70" i="6"/>
  <c r="S70"/>
  <c r="R70"/>
  <c r="E536" i="7" s="1"/>
  <c r="Q70" i="6"/>
  <c r="P70"/>
  <c r="O70"/>
  <c r="E533" i="7" s="1"/>
  <c r="N70" i="6"/>
  <c r="AV70" s="1"/>
  <c r="M70"/>
  <c r="L70"/>
  <c r="AT70" s="1"/>
  <c r="K70"/>
  <c r="J70"/>
  <c r="E528" i="7" s="1"/>
  <c r="I70" i="6"/>
  <c r="H70"/>
  <c r="G70"/>
  <c r="F70"/>
  <c r="E524" i="7" s="1"/>
  <c r="E70" i="6"/>
  <c r="AQ69"/>
  <c r="AG69"/>
  <c r="AF69"/>
  <c r="AE69"/>
  <c r="AD69"/>
  <c r="E519" i="7" s="1"/>
  <c r="AC69" i="6"/>
  <c r="AB69"/>
  <c r="AA69"/>
  <c r="E516" i="7" s="1"/>
  <c r="Z69" i="6"/>
  <c r="Y69"/>
  <c r="X69"/>
  <c r="BF69" s="1"/>
  <c r="W69"/>
  <c r="V69"/>
  <c r="E511" i="7" s="1"/>
  <c r="U69" i="6"/>
  <c r="T69"/>
  <c r="S69"/>
  <c r="R69"/>
  <c r="Q69"/>
  <c r="P69"/>
  <c r="O69"/>
  <c r="N69"/>
  <c r="E503" i="7" s="1"/>
  <c r="M69" i="6"/>
  <c r="L69"/>
  <c r="AT69" s="1"/>
  <c r="K69"/>
  <c r="E500" i="7" s="1"/>
  <c r="J69" i="6"/>
  <c r="I69"/>
  <c r="E498" i="7" s="1"/>
  <c r="H69" i="6"/>
  <c r="G69"/>
  <c r="F69"/>
  <c r="E495" i="7" s="1"/>
  <c r="E69" i="6"/>
  <c r="AG68"/>
  <c r="AF68"/>
  <c r="AE68"/>
  <c r="AD68"/>
  <c r="E490" i="7" s="1"/>
  <c r="AC68" i="6"/>
  <c r="E489" i="7" s="1"/>
  <c r="AB68" i="6"/>
  <c r="AA68"/>
  <c r="Z68"/>
  <c r="Y68"/>
  <c r="X68"/>
  <c r="W68"/>
  <c r="V68"/>
  <c r="E482" i="7" s="1"/>
  <c r="U68" i="6"/>
  <c r="T68"/>
  <c r="E480" i="7" s="1"/>
  <c r="S68" i="6"/>
  <c r="R68"/>
  <c r="Q68"/>
  <c r="E477" i="7" s="1"/>
  <c r="P68" i="6"/>
  <c r="O68"/>
  <c r="N68"/>
  <c r="M68"/>
  <c r="L68"/>
  <c r="E472" i="7" s="1"/>
  <c r="K68" i="6"/>
  <c r="J68"/>
  <c r="I68"/>
  <c r="H68"/>
  <c r="G68"/>
  <c r="F68"/>
  <c r="E68"/>
  <c r="BD67"/>
  <c r="AI67"/>
  <c r="AG67"/>
  <c r="E464" i="7" s="1"/>
  <c r="AF67" i="6"/>
  <c r="AE67"/>
  <c r="AD67"/>
  <c r="BL67" s="1"/>
  <c r="AC67"/>
  <c r="AB67"/>
  <c r="AA67"/>
  <c r="Z67"/>
  <c r="E457" i="7" s="1"/>
  <c r="Y67" i="6"/>
  <c r="X67"/>
  <c r="BF67" s="1"/>
  <c r="W67"/>
  <c r="V67"/>
  <c r="E453" i="7" s="1"/>
  <c r="U67" i="6"/>
  <c r="T67"/>
  <c r="S67"/>
  <c r="R67"/>
  <c r="E449" i="7" s="1"/>
  <c r="Q67" i="6"/>
  <c r="E448" i="7" s="1"/>
  <c r="P67" i="6"/>
  <c r="O67"/>
  <c r="E446" i="7" s="1"/>
  <c r="N67" i="6"/>
  <c r="E445" i="7" s="1"/>
  <c r="M67" i="6"/>
  <c r="L67"/>
  <c r="K67"/>
  <c r="J67"/>
  <c r="AR67" s="1"/>
  <c r="I67"/>
  <c r="H67"/>
  <c r="G67"/>
  <c r="F67"/>
  <c r="E437" i="7" s="1"/>
  <c r="E67" i="6"/>
  <c r="AI66"/>
  <c r="AG66"/>
  <c r="E435" i="7" s="1"/>
  <c r="AF66" i="6"/>
  <c r="E434" i="7" s="1"/>
  <c r="AE66" i="6"/>
  <c r="AD66"/>
  <c r="AC66"/>
  <c r="AB66"/>
  <c r="E430" i="7" s="1"/>
  <c r="AA66" i="6"/>
  <c r="Z66"/>
  <c r="Y66"/>
  <c r="E427" i="7" s="1"/>
  <c r="X66" i="6"/>
  <c r="E426" i="7" s="1"/>
  <c r="W66" i="6"/>
  <c r="V66"/>
  <c r="U66"/>
  <c r="BC66" s="1"/>
  <c r="T66"/>
  <c r="E422" i="7" s="1"/>
  <c r="S66" i="6"/>
  <c r="R66"/>
  <c r="Q66"/>
  <c r="E419" i="7" s="1"/>
  <c r="P66" i="6"/>
  <c r="AX66" s="1"/>
  <c r="O66"/>
  <c r="N66"/>
  <c r="M66"/>
  <c r="L66"/>
  <c r="E414" i="7" s="1"/>
  <c r="K66" i="6"/>
  <c r="J66"/>
  <c r="I66"/>
  <c r="E411" i="7" s="1"/>
  <c r="H66" i="6"/>
  <c r="E410" i="7" s="1"/>
  <c r="G66" i="6"/>
  <c r="F66"/>
  <c r="AN66" s="1"/>
  <c r="E66"/>
  <c r="AI65"/>
  <c r="AG65"/>
  <c r="AF65"/>
  <c r="E405" i="7" s="1"/>
  <c r="AE65" i="6"/>
  <c r="E404" i="7" s="1"/>
  <c r="AD65" i="6"/>
  <c r="AC65"/>
  <c r="AB65"/>
  <c r="BJ65" s="1"/>
  <c r="AA65"/>
  <c r="E400" i="7" s="1"/>
  <c r="Z65" i="6"/>
  <c r="Y65"/>
  <c r="X65"/>
  <c r="E397" i="7" s="1"/>
  <c r="W65" i="6"/>
  <c r="E396" i="7" s="1"/>
  <c r="V65" i="6"/>
  <c r="U65"/>
  <c r="T65"/>
  <c r="E393" i="7" s="1"/>
  <c r="S65" i="6"/>
  <c r="E392" i="7" s="1"/>
  <c r="R65" i="6"/>
  <c r="Q65"/>
  <c r="P65"/>
  <c r="E389" i="7" s="1"/>
  <c r="O65" i="6"/>
  <c r="E388" i="7" s="1"/>
  <c r="N65" i="6"/>
  <c r="M65"/>
  <c r="L65"/>
  <c r="AT65" s="1"/>
  <c r="K65"/>
  <c r="E384" i="7" s="1"/>
  <c r="J65" i="6"/>
  <c r="I65"/>
  <c r="H65"/>
  <c r="E381" i="7" s="1"/>
  <c r="G65" i="6"/>
  <c r="AO65" s="1"/>
  <c r="F65"/>
  <c r="E65"/>
  <c r="AI64"/>
  <c r="AG64"/>
  <c r="AF64"/>
  <c r="AE64"/>
  <c r="E375" i="7" s="1"/>
  <c r="AD64" i="6"/>
  <c r="AC64"/>
  <c r="AB64"/>
  <c r="AA64"/>
  <c r="E371" i="7" s="1"/>
  <c r="Z64" i="6"/>
  <c r="E370" i="7" s="1"/>
  <c r="Y64" i="6"/>
  <c r="BG64" s="1"/>
  <c r="X64"/>
  <c r="E368" i="7" s="1"/>
  <c r="W64" i="6"/>
  <c r="E367" i="7" s="1"/>
  <c r="V64" i="6"/>
  <c r="U64"/>
  <c r="T64"/>
  <c r="S64"/>
  <c r="E363" i="7" s="1"/>
  <c r="R64" i="6"/>
  <c r="Q64"/>
  <c r="P64"/>
  <c r="O64"/>
  <c r="E359" i="7" s="1"/>
  <c r="N64" i="6"/>
  <c r="M64"/>
  <c r="L64"/>
  <c r="E356" i="7" s="1"/>
  <c r="K64" i="6"/>
  <c r="E355" i="7" s="1"/>
  <c r="J64" i="6"/>
  <c r="E354" i="7" s="1"/>
  <c r="I64" i="6"/>
  <c r="AQ64" s="1"/>
  <c r="H64"/>
  <c r="G64"/>
  <c r="E351" i="7" s="1"/>
  <c r="F64" i="6"/>
  <c r="E64"/>
  <c r="AM63"/>
  <c r="AI63"/>
  <c r="AG63"/>
  <c r="E348" i="7" s="1"/>
  <c r="AF63" i="6"/>
  <c r="E347" i="7" s="1"/>
  <c r="AE63" i="6"/>
  <c r="AD63"/>
  <c r="AC63"/>
  <c r="E344" i="7" s="1"/>
  <c r="AB63" i="6"/>
  <c r="AA63"/>
  <c r="Z63"/>
  <c r="E341" i="7" s="1"/>
  <c r="Y63" i="6"/>
  <c r="E340" i="7" s="1"/>
  <c r="X63" i="6"/>
  <c r="E339" i="7" s="1"/>
  <c r="W63" i="6"/>
  <c r="V63"/>
  <c r="U63"/>
  <c r="E336" i="7" s="1"/>
  <c r="T63" i="6"/>
  <c r="S63"/>
  <c r="R63"/>
  <c r="E333" i="7" s="1"/>
  <c r="Q63" i="6"/>
  <c r="E332" i="7" s="1"/>
  <c r="P63" i="6"/>
  <c r="E331" i="7" s="1"/>
  <c r="O63" i="6"/>
  <c r="N63"/>
  <c r="M63"/>
  <c r="E328" i="7" s="1"/>
  <c r="L63" i="6"/>
  <c r="K63"/>
  <c r="J63"/>
  <c r="E325" i="7" s="1"/>
  <c r="I63" i="6"/>
  <c r="E324" i="7" s="1"/>
  <c r="H63" i="6"/>
  <c r="G63"/>
  <c r="F63"/>
  <c r="E63"/>
  <c r="E320" i="7" s="1"/>
  <c r="BC62" i="6"/>
  <c r="AM62"/>
  <c r="AI62"/>
  <c r="AG62"/>
  <c r="E319" i="7" s="1"/>
  <c r="AF62" i="6"/>
  <c r="BN62" s="1"/>
  <c r="AE62"/>
  <c r="AD62"/>
  <c r="E316" i="7" s="1"/>
  <c r="AC62" i="6"/>
  <c r="E315" i="7" s="1"/>
  <c r="AB62" i="6"/>
  <c r="AA62"/>
  <c r="Z62"/>
  <c r="Y62"/>
  <c r="BG62" s="1"/>
  <c r="X62"/>
  <c r="E310" i="7" s="1"/>
  <c r="W62" i="6"/>
  <c r="V62"/>
  <c r="U62"/>
  <c r="E307" i="7" s="1"/>
  <c r="T62" i="6"/>
  <c r="S62"/>
  <c r="R62"/>
  <c r="Q62"/>
  <c r="AY62" s="1"/>
  <c r="P62"/>
  <c r="AX62" s="1"/>
  <c r="O62"/>
  <c r="N62"/>
  <c r="M62"/>
  <c r="E299" i="7" s="1"/>
  <c r="L62" i="6"/>
  <c r="K62"/>
  <c r="J62"/>
  <c r="I62"/>
  <c r="E295" i="7" s="1"/>
  <c r="H62" i="6"/>
  <c r="E294" i="7" s="1"/>
  <c r="G62" i="6"/>
  <c r="F62"/>
  <c r="E62"/>
  <c r="E291" i="7" s="1"/>
  <c r="AI61" i="6"/>
  <c r="AG61"/>
  <c r="AF61"/>
  <c r="AE61"/>
  <c r="AD61"/>
  <c r="AC61"/>
  <c r="AB61"/>
  <c r="AA61"/>
  <c r="Z61"/>
  <c r="Y61"/>
  <c r="X61"/>
  <c r="E281" i="7" s="1"/>
  <c r="W61" i="6"/>
  <c r="E280" i="7" s="1"/>
  <c r="V61" i="6"/>
  <c r="E279" i="7" s="1"/>
  <c r="U61" i="6"/>
  <c r="T61"/>
  <c r="S61"/>
  <c r="R61"/>
  <c r="Q61"/>
  <c r="P61"/>
  <c r="O61"/>
  <c r="N61"/>
  <c r="M61"/>
  <c r="L61"/>
  <c r="K61"/>
  <c r="J61"/>
  <c r="I61"/>
  <c r="H61"/>
  <c r="E265" i="7" s="1"/>
  <c r="G61" i="6"/>
  <c r="E264" i="7" s="1"/>
  <c r="F61" i="6"/>
  <c r="E61"/>
  <c r="AG60"/>
  <c r="E261" i="7" s="1"/>
  <c r="AF60" i="6"/>
  <c r="AE60"/>
  <c r="AD60"/>
  <c r="E258" i="7" s="1"/>
  <c r="AC60" i="6"/>
  <c r="AB60"/>
  <c r="E256" i="7" s="1"/>
  <c r="AA60" i="6"/>
  <c r="Z60"/>
  <c r="Y60"/>
  <c r="X60"/>
  <c r="W60"/>
  <c r="V60"/>
  <c r="U60"/>
  <c r="T60"/>
  <c r="S60"/>
  <c r="R60"/>
  <c r="AZ60" s="1"/>
  <c r="Q60"/>
  <c r="P60"/>
  <c r="O60"/>
  <c r="N60"/>
  <c r="M60"/>
  <c r="E241" i="7" s="1"/>
  <c r="L60" i="6"/>
  <c r="E240" i="7" s="1"/>
  <c r="K60" i="6"/>
  <c r="J60"/>
  <c r="E238" i="7" s="1"/>
  <c r="I60" i="6"/>
  <c r="H60"/>
  <c r="G60"/>
  <c r="F60"/>
  <c r="E234" i="7" s="1"/>
  <c r="E60" i="6"/>
  <c r="AI59"/>
  <c r="AG59"/>
  <c r="E232" i="7" s="1"/>
  <c r="AF59" i="6"/>
  <c r="AE59"/>
  <c r="AD59"/>
  <c r="AC59"/>
  <c r="E228" i="7" s="1"/>
  <c r="AB59" i="6"/>
  <c r="AA59"/>
  <c r="BI59" s="1"/>
  <c r="Z59"/>
  <c r="Y59"/>
  <c r="E224" i="7" s="1"/>
  <c r="X59" i="6"/>
  <c r="E223" i="7" s="1"/>
  <c r="W59" i="6"/>
  <c r="V59"/>
  <c r="U59"/>
  <c r="E220" i="7" s="1"/>
  <c r="T59" i="6"/>
  <c r="S59"/>
  <c r="BA59" s="1"/>
  <c r="R59"/>
  <c r="Q59"/>
  <c r="E216" i="7" s="1"/>
  <c r="P59" i="6"/>
  <c r="O59"/>
  <c r="N59"/>
  <c r="E213" i="7" s="1"/>
  <c r="M59" i="6"/>
  <c r="E212" i="7" s="1"/>
  <c r="L59" i="6"/>
  <c r="K59"/>
  <c r="J59"/>
  <c r="I59"/>
  <c r="E208" i="7" s="1"/>
  <c r="H59" i="6"/>
  <c r="E207" i="7" s="1"/>
  <c r="G59" i="6"/>
  <c r="F59"/>
  <c r="E59"/>
  <c r="E204" i="7" s="1"/>
  <c r="AI58" i="6"/>
  <c r="AG58"/>
  <c r="AF58"/>
  <c r="E202" i="7" s="1"/>
  <c r="AE58" i="6"/>
  <c r="AD58"/>
  <c r="AC58"/>
  <c r="AB58"/>
  <c r="AA58"/>
  <c r="Z58"/>
  <c r="E196" i="7" s="1"/>
  <c r="Y58" i="6"/>
  <c r="E195" i="7" s="1"/>
  <c r="X58" i="6"/>
  <c r="E194" i="7" s="1"/>
  <c r="W58" i="6"/>
  <c r="E193" i="7" s="1"/>
  <c r="V58" i="6"/>
  <c r="U58"/>
  <c r="T58"/>
  <c r="S58"/>
  <c r="R58"/>
  <c r="Q58"/>
  <c r="E187" i="7" s="1"/>
  <c r="P58" i="6"/>
  <c r="E186" i="7" s="1"/>
  <c r="O58" i="6"/>
  <c r="N58"/>
  <c r="M58"/>
  <c r="L58"/>
  <c r="AT58" s="1"/>
  <c r="K58"/>
  <c r="J58"/>
  <c r="I58"/>
  <c r="H58"/>
  <c r="E178" i="7" s="1"/>
  <c r="G58" i="6"/>
  <c r="E177" i="7" s="1"/>
  <c r="F58" i="6"/>
  <c r="E58"/>
  <c r="AI57"/>
  <c r="AG57"/>
  <c r="AF57"/>
  <c r="AE57"/>
  <c r="E172" i="7" s="1"/>
  <c r="AD57" i="6"/>
  <c r="E171" i="7" s="1"/>
  <c r="AC57" i="6"/>
  <c r="AB57"/>
  <c r="AA57"/>
  <c r="Z57"/>
  <c r="E167" i="7" s="1"/>
  <c r="Y57" i="6"/>
  <c r="X57"/>
  <c r="W57"/>
  <c r="E164" i="7" s="1"/>
  <c r="V57" i="6"/>
  <c r="E163" i="7" s="1"/>
  <c r="U57" i="6"/>
  <c r="T57"/>
  <c r="S57"/>
  <c r="R57"/>
  <c r="AZ57" s="1"/>
  <c r="Q57"/>
  <c r="P57"/>
  <c r="O57"/>
  <c r="E156" i="7" s="1"/>
  <c r="N57" i="6"/>
  <c r="E155" i="7" s="1"/>
  <c r="M57" i="6"/>
  <c r="L57"/>
  <c r="K57"/>
  <c r="AS57" s="1"/>
  <c r="J57"/>
  <c r="E151" i="7" s="1"/>
  <c r="I57" i="6"/>
  <c r="H57"/>
  <c r="G57"/>
  <c r="E148" i="7" s="1"/>
  <c r="F57" i="6"/>
  <c r="E147" i="7" s="1"/>
  <c r="E57" i="6"/>
  <c r="AI56"/>
  <c r="AG56"/>
  <c r="E145" i="7" s="1"/>
  <c r="AF56" i="6"/>
  <c r="AE56"/>
  <c r="AD56"/>
  <c r="E142" i="7" s="1"/>
  <c r="AC56" i="6"/>
  <c r="BK56" s="1"/>
  <c r="AB56"/>
  <c r="BJ56" s="1"/>
  <c r="AA56"/>
  <c r="Z56"/>
  <c r="E138" i="7" s="1"/>
  <c r="Y56" i="6"/>
  <c r="E137" i="7" s="1"/>
  <c r="X56" i="6"/>
  <c r="W56"/>
  <c r="V56"/>
  <c r="E134" i="7" s="1"/>
  <c r="U56" i="6"/>
  <c r="T56"/>
  <c r="S56"/>
  <c r="R56"/>
  <c r="E130" i="7" s="1"/>
  <c r="Q56" i="6"/>
  <c r="E129" i="7" s="1"/>
  <c r="P56" i="6"/>
  <c r="O56"/>
  <c r="N56"/>
  <c r="E126" i="7" s="1"/>
  <c r="M56" i="6"/>
  <c r="AU56" s="1"/>
  <c r="L56"/>
  <c r="K56"/>
  <c r="J56"/>
  <c r="E122" i="7" s="1"/>
  <c r="I56" i="6"/>
  <c r="E121" i="7" s="1"/>
  <c r="H56" i="6"/>
  <c r="G56"/>
  <c r="F56"/>
  <c r="E118" i="7" s="1"/>
  <c r="E56" i="6"/>
  <c r="AI55"/>
  <c r="AG55"/>
  <c r="E116" i="7" s="1"/>
  <c r="AF55" i="6"/>
  <c r="E115" i="7" s="1"/>
  <c r="AE55" i="6"/>
  <c r="AD55"/>
  <c r="AC55"/>
  <c r="AB55"/>
  <c r="E111" i="7" s="1"/>
  <c r="AA55" i="6"/>
  <c r="E110" i="7" s="1"/>
  <c r="Z55" i="6"/>
  <c r="Y55"/>
  <c r="E108" i="7" s="1"/>
  <c r="X55" i="6"/>
  <c r="E107" i="7" s="1"/>
  <c r="W55" i="6"/>
  <c r="V55"/>
  <c r="BD55" s="1"/>
  <c r="U55"/>
  <c r="T55"/>
  <c r="E103" i="7" s="1"/>
  <c r="S55" i="6"/>
  <c r="R55"/>
  <c r="Q55"/>
  <c r="E100" i="7" s="1"/>
  <c r="P55" i="6"/>
  <c r="E99" i="7" s="1"/>
  <c r="O55" i="6"/>
  <c r="N55"/>
  <c r="AV55" s="1"/>
  <c r="M55"/>
  <c r="L55"/>
  <c r="E95" i="7" s="1"/>
  <c r="K55" i="6"/>
  <c r="J55"/>
  <c r="I55"/>
  <c r="E92" i="7" s="1"/>
  <c r="H55" i="6"/>
  <c r="AP55" s="1"/>
  <c r="G55"/>
  <c r="F55"/>
  <c r="E55"/>
  <c r="AI54"/>
  <c r="AG54"/>
  <c r="BO54" s="1"/>
  <c r="AF54"/>
  <c r="E86" i="7" s="1"/>
  <c r="AE54" i="6"/>
  <c r="E85" i="7" s="1"/>
  <c r="AD54" i="6"/>
  <c r="AC54"/>
  <c r="AB54"/>
  <c r="E82" i="7" s="1"/>
  <c r="AA54" i="6"/>
  <c r="E81" i="7" s="1"/>
  <c r="Z54" i="6"/>
  <c r="Y54"/>
  <c r="X54"/>
  <c r="E78" i="7" s="1"/>
  <c r="W54" i="6"/>
  <c r="E77" i="7" s="1"/>
  <c r="V54" i="6"/>
  <c r="U54"/>
  <c r="BC54" s="1"/>
  <c r="T54"/>
  <c r="E74" i="7" s="1"/>
  <c r="S54" i="6"/>
  <c r="E73" i="7" s="1"/>
  <c r="R54" i="6"/>
  <c r="Q54"/>
  <c r="P54"/>
  <c r="E70" i="7" s="1"/>
  <c r="O54" i="6"/>
  <c r="E69" i="7" s="1"/>
  <c r="N54" i="6"/>
  <c r="M54"/>
  <c r="L54"/>
  <c r="E66" i="7" s="1"/>
  <c r="K54" i="6"/>
  <c r="E65" i="7" s="1"/>
  <c r="J54" i="6"/>
  <c r="I54"/>
  <c r="H54"/>
  <c r="E62" i="7" s="1"/>
  <c r="G54" i="6"/>
  <c r="E61" i="7" s="1"/>
  <c r="F54" i="6"/>
  <c r="AN54" s="1"/>
  <c r="E54"/>
  <c r="AM54" s="1"/>
  <c r="AI53"/>
  <c r="AG53"/>
  <c r="E58" i="7" s="1"/>
  <c r="AF53" i="6"/>
  <c r="AE53"/>
  <c r="AD53"/>
  <c r="AC53"/>
  <c r="AB53"/>
  <c r="E53" i="7" s="1"/>
  <c r="AA53" i="6"/>
  <c r="E52" i="7" s="1"/>
  <c r="Z53" i="6"/>
  <c r="Y53"/>
  <c r="X53"/>
  <c r="W53"/>
  <c r="E48" i="7" s="1"/>
  <c r="V53" i="6"/>
  <c r="U53"/>
  <c r="T53"/>
  <c r="E45" i="7" s="1"/>
  <c r="S53" i="6"/>
  <c r="R53"/>
  <c r="Q53"/>
  <c r="P53"/>
  <c r="O53"/>
  <c r="N53"/>
  <c r="M53"/>
  <c r="L53"/>
  <c r="K53"/>
  <c r="J53"/>
  <c r="I53"/>
  <c r="H53"/>
  <c r="G53"/>
  <c r="AO53" s="1"/>
  <c r="F53"/>
  <c r="E31" i="7" s="1"/>
  <c r="E53" i="6"/>
  <c r="AN52"/>
  <c r="AJ52"/>
  <c r="AI52"/>
  <c r="AG52"/>
  <c r="AF52"/>
  <c r="AE52"/>
  <c r="E27" i="7" s="1"/>
  <c r="AD52" i="6"/>
  <c r="BL52" s="1"/>
  <c r="AC52"/>
  <c r="AB52"/>
  <c r="AA52"/>
  <c r="E23" i="7" s="1"/>
  <c r="Z52" i="6"/>
  <c r="E22" i="7" s="1"/>
  <c r="Y52" i="6"/>
  <c r="X52"/>
  <c r="E20" i="7" s="1"/>
  <c r="W52" i="6"/>
  <c r="E19" i="7" s="1"/>
  <c r="V52" i="6"/>
  <c r="E18" i="7" s="1"/>
  <c r="U52" i="6"/>
  <c r="T52"/>
  <c r="S52"/>
  <c r="E15" i="7" s="1"/>
  <c r="R52" i="6"/>
  <c r="Q52"/>
  <c r="P52"/>
  <c r="O52"/>
  <c r="E11" i="7" s="1"/>
  <c r="N52" i="6"/>
  <c r="AV52" s="1"/>
  <c r="M52"/>
  <c r="L52"/>
  <c r="K52"/>
  <c r="E7" i="7" s="1"/>
  <c r="J52" i="6"/>
  <c r="E6" i="7" s="1"/>
  <c r="I52" i="6"/>
  <c r="E5" i="7" s="1"/>
  <c r="H52" i="6"/>
  <c r="G52"/>
  <c r="E3" i="7" s="1"/>
  <c r="F52" i="6"/>
  <c r="E52"/>
  <c r="AI51"/>
  <c r="AI46"/>
  <c r="AG46"/>
  <c r="AF46"/>
  <c r="D1159" i="7" s="1"/>
  <c r="AE46" i="6"/>
  <c r="AD46"/>
  <c r="AC46"/>
  <c r="AB46"/>
  <c r="D1155" i="7" s="1"/>
  <c r="AA46" i="6"/>
  <c r="Z46"/>
  <c r="Y46"/>
  <c r="BG46" s="1"/>
  <c r="X46"/>
  <c r="D1151" i="7" s="1"/>
  <c r="W46" i="6"/>
  <c r="BE46" s="1"/>
  <c r="V46"/>
  <c r="U46"/>
  <c r="T46"/>
  <c r="D1147" i="7" s="1"/>
  <c r="S46" i="6"/>
  <c r="R46"/>
  <c r="Q46"/>
  <c r="P46"/>
  <c r="D1143" i="7" s="1"/>
  <c r="O46" i="6"/>
  <c r="N46"/>
  <c r="M46"/>
  <c r="L46"/>
  <c r="D1139" i="7" s="1"/>
  <c r="K46" i="6"/>
  <c r="J46"/>
  <c r="I46"/>
  <c r="H46"/>
  <c r="D1135" i="7" s="1"/>
  <c r="G46" i="6"/>
  <c r="AO46" s="1"/>
  <c r="F46"/>
  <c r="E46"/>
  <c r="AI45"/>
  <c r="AG45"/>
  <c r="AF45"/>
  <c r="AE45"/>
  <c r="AD45"/>
  <c r="BL45" s="1"/>
  <c r="AC45"/>
  <c r="AB45"/>
  <c r="AA45"/>
  <c r="D1125" i="7" s="1"/>
  <c r="Z45" i="6"/>
  <c r="Y45"/>
  <c r="X45"/>
  <c r="W45"/>
  <c r="V45"/>
  <c r="U45"/>
  <c r="T45"/>
  <c r="S45"/>
  <c r="D1117" i="7" s="1"/>
  <c r="R45" i="6"/>
  <c r="Q45"/>
  <c r="P45"/>
  <c r="D1114" i="7" s="1"/>
  <c r="O45" i="6"/>
  <c r="N45"/>
  <c r="M45"/>
  <c r="AU45" s="1"/>
  <c r="L45"/>
  <c r="K45"/>
  <c r="J45"/>
  <c r="AR45" s="1"/>
  <c r="I45"/>
  <c r="H45"/>
  <c r="D1106" i="7" s="1"/>
  <c r="G45" i="6"/>
  <c r="D1105" i="7" s="1"/>
  <c r="F45" i="6"/>
  <c r="E45"/>
  <c r="AI44"/>
  <c r="AG44"/>
  <c r="AF44"/>
  <c r="AE44"/>
  <c r="AD44"/>
  <c r="D1099" i="7" s="1"/>
  <c r="AC44" i="6"/>
  <c r="AB44"/>
  <c r="AA44"/>
  <c r="Z44"/>
  <c r="D1095" i="7" s="1"/>
  <c r="Y44" i="6"/>
  <c r="X44"/>
  <c r="W44"/>
  <c r="D1092" i="7" s="1"/>
  <c r="V44" i="6"/>
  <c r="D1091" i="7" s="1"/>
  <c r="U44" i="6"/>
  <c r="T44"/>
  <c r="S44"/>
  <c r="D1088" i="7" s="1"/>
  <c r="R44" i="6"/>
  <c r="Q44"/>
  <c r="P44"/>
  <c r="O44"/>
  <c r="N44"/>
  <c r="M44"/>
  <c r="L44"/>
  <c r="K44"/>
  <c r="J44"/>
  <c r="D1079" i="7" s="1"/>
  <c r="I44" i="6"/>
  <c r="H44"/>
  <c r="G44"/>
  <c r="AO44" s="1"/>
  <c r="F44"/>
  <c r="E44"/>
  <c r="AI43"/>
  <c r="AG43"/>
  <c r="AF43"/>
  <c r="AE43"/>
  <c r="AD43"/>
  <c r="AC43"/>
  <c r="D1069" i="7" s="1"/>
  <c r="AB43" i="6"/>
  <c r="AA43"/>
  <c r="Z43"/>
  <c r="Y43"/>
  <c r="X43"/>
  <c r="W43"/>
  <c r="BE43" s="1"/>
  <c r="V43"/>
  <c r="BD43" s="1"/>
  <c r="U43"/>
  <c r="T43"/>
  <c r="S43"/>
  <c r="R43"/>
  <c r="Q43"/>
  <c r="D1057" i="7" s="1"/>
  <c r="P43" i="6"/>
  <c r="O43"/>
  <c r="N43"/>
  <c r="M43"/>
  <c r="L43"/>
  <c r="K43"/>
  <c r="J43"/>
  <c r="I43"/>
  <c r="D1049" i="7" s="1"/>
  <c r="H43" i="6"/>
  <c r="G43"/>
  <c r="F43"/>
  <c r="AN43" s="1"/>
  <c r="E43"/>
  <c r="BN42"/>
  <c r="BF42"/>
  <c r="AP42"/>
  <c r="AI42"/>
  <c r="AG42"/>
  <c r="AF42"/>
  <c r="D1043" i="7" s="1"/>
  <c r="AE42" i="6"/>
  <c r="BM42" s="1"/>
  <c r="AD42"/>
  <c r="AC42"/>
  <c r="BK42" s="1"/>
  <c r="AB42"/>
  <c r="D1039" i="7" s="1"/>
  <c r="AA42" i="6"/>
  <c r="Z42"/>
  <c r="Y42"/>
  <c r="D1036" i="7" s="1"/>
  <c r="X42" i="6"/>
  <c r="D1035" i="7" s="1"/>
  <c r="W42" i="6"/>
  <c r="V42"/>
  <c r="U42"/>
  <c r="T42"/>
  <c r="D1031" i="7" s="1"/>
  <c r="S42" i="6"/>
  <c r="R42"/>
  <c r="Q42"/>
  <c r="P42"/>
  <c r="D1027" i="7" s="1"/>
  <c r="O42" i="6"/>
  <c r="D1026" i="7" s="1"/>
  <c r="N42" i="6"/>
  <c r="M42"/>
  <c r="AU42" s="1"/>
  <c r="L42"/>
  <c r="D1023" i="7" s="1"/>
  <c r="K42" i="6"/>
  <c r="J42"/>
  <c r="I42"/>
  <c r="D1020" i="7" s="1"/>
  <c r="H42" i="6"/>
  <c r="D1019" i="7" s="1"/>
  <c r="G42" i="6"/>
  <c r="F42"/>
  <c r="E42"/>
  <c r="BI41"/>
  <c r="AZ41"/>
  <c r="AI41"/>
  <c r="AG41"/>
  <c r="AF41"/>
  <c r="AE41"/>
  <c r="D1013" i="7" s="1"/>
  <c r="AD41" i="6"/>
  <c r="D1012" i="7" s="1"/>
  <c r="AC41" i="6"/>
  <c r="AB41"/>
  <c r="AA41"/>
  <c r="D1009" i="7" s="1"/>
  <c r="Z41" i="6"/>
  <c r="Y41"/>
  <c r="X41"/>
  <c r="W41"/>
  <c r="D1005" i="7" s="1"/>
  <c r="V41" i="6"/>
  <c r="U41"/>
  <c r="T41"/>
  <c r="S41"/>
  <c r="D1001" i="7" s="1"/>
  <c r="R41" i="6"/>
  <c r="D1000" i="7" s="1"/>
  <c r="Q41" i="6"/>
  <c r="P41"/>
  <c r="O41"/>
  <c r="D997" i="7" s="1"/>
  <c r="N41" i="6"/>
  <c r="D996" i="7" s="1"/>
  <c r="M41" i="6"/>
  <c r="L41"/>
  <c r="K41"/>
  <c r="D993" i="7" s="1"/>
  <c r="J41" i="6"/>
  <c r="AR41" s="1"/>
  <c r="I41"/>
  <c r="H41"/>
  <c r="D990" i="7" s="1"/>
  <c r="G41" i="6"/>
  <c r="D989" i="7" s="1"/>
  <c r="F41" i="6"/>
  <c r="E41"/>
  <c r="BL40"/>
  <c r="AI40"/>
  <c r="AG40"/>
  <c r="AF40"/>
  <c r="AE40"/>
  <c r="AD40"/>
  <c r="D983" i="7" s="1"/>
  <c r="AC40" i="6"/>
  <c r="AB40"/>
  <c r="AA40"/>
  <c r="Z40"/>
  <c r="Y40"/>
  <c r="BG40" s="1"/>
  <c r="X40"/>
  <c r="W40"/>
  <c r="D976" i="7" s="1"/>
  <c r="V40" i="6"/>
  <c r="D975" i="7" s="1"/>
  <c r="U40" i="6"/>
  <c r="T40"/>
  <c r="S40"/>
  <c r="R40"/>
  <c r="Q40"/>
  <c r="P40"/>
  <c r="O40"/>
  <c r="N40"/>
  <c r="D967" i="7" s="1"/>
  <c r="M40" i="6"/>
  <c r="L40"/>
  <c r="K40"/>
  <c r="D964" i="7" s="1"/>
  <c r="J40" i="6"/>
  <c r="I40"/>
  <c r="AQ40" s="1"/>
  <c r="H40"/>
  <c r="G40"/>
  <c r="F40"/>
  <c r="D959" i="7" s="1"/>
  <c r="E40" i="6"/>
  <c r="AM40" s="1"/>
  <c r="AQ39"/>
  <c r="AI39"/>
  <c r="AG39"/>
  <c r="AF39"/>
  <c r="AE39"/>
  <c r="BM39" s="1"/>
  <c r="AD39"/>
  <c r="AC39"/>
  <c r="D953" i="7" s="1"/>
  <c r="AB39" i="6"/>
  <c r="AA39"/>
  <c r="Z39"/>
  <c r="Y39"/>
  <c r="D949" i="7" s="1"/>
  <c r="X39" i="6"/>
  <c r="D948" i="7" s="1"/>
  <c r="W39" i="6"/>
  <c r="BE39" s="1"/>
  <c r="V39"/>
  <c r="U39"/>
  <c r="D945" i="7" s="1"/>
  <c r="T39" i="6"/>
  <c r="S39"/>
  <c r="R39"/>
  <c r="D942" i="7" s="1"/>
  <c r="Q39" i="6"/>
  <c r="P39"/>
  <c r="O39"/>
  <c r="N39"/>
  <c r="M39"/>
  <c r="L39"/>
  <c r="K39"/>
  <c r="AS39" s="1"/>
  <c r="J39"/>
  <c r="I39"/>
  <c r="D933" i="7" s="1"/>
  <c r="H39" i="6"/>
  <c r="D932" i="7" s="1"/>
  <c r="G39" i="6"/>
  <c r="F39"/>
  <c r="E39"/>
  <c r="AI38"/>
  <c r="AG38"/>
  <c r="AF38"/>
  <c r="AE38"/>
  <c r="BM38" s="1"/>
  <c r="AD38"/>
  <c r="AC38"/>
  <c r="AB38"/>
  <c r="D923" i="7" s="1"/>
  <c r="AA38" i="6"/>
  <c r="Z38"/>
  <c r="Y38"/>
  <c r="X38"/>
  <c r="D919" i="7" s="1"/>
  <c r="W38" i="6"/>
  <c r="V38"/>
  <c r="U38"/>
  <c r="T38"/>
  <c r="S38"/>
  <c r="R38"/>
  <c r="Q38"/>
  <c r="P38"/>
  <c r="O38"/>
  <c r="N38"/>
  <c r="M38"/>
  <c r="L38"/>
  <c r="K38"/>
  <c r="J38"/>
  <c r="I38"/>
  <c r="H38"/>
  <c r="D903" i="7" s="1"/>
  <c r="G38" i="6"/>
  <c r="D902" i="7" s="1"/>
  <c r="F38" i="6"/>
  <c r="E38"/>
  <c r="AN37"/>
  <c r="AI37"/>
  <c r="AG37"/>
  <c r="AF37"/>
  <c r="AE37"/>
  <c r="D897" i="7" s="1"/>
  <c r="AD37" i="6"/>
  <c r="D896" i="7" s="1"/>
  <c r="AC37" i="6"/>
  <c r="AB37"/>
  <c r="AA37"/>
  <c r="Z37"/>
  <c r="Y37"/>
  <c r="BG37" s="1"/>
  <c r="X37"/>
  <c r="W37"/>
  <c r="V37"/>
  <c r="U37"/>
  <c r="T37"/>
  <c r="S37"/>
  <c r="D885" i="7" s="1"/>
  <c r="R37" i="6"/>
  <c r="Q37"/>
  <c r="P37"/>
  <c r="O37"/>
  <c r="D881" i="7" s="1"/>
  <c r="N37" i="6"/>
  <c r="M37"/>
  <c r="L37"/>
  <c r="K37"/>
  <c r="J37"/>
  <c r="I37"/>
  <c r="H37"/>
  <c r="G37"/>
  <c r="F37"/>
  <c r="D872" i="7" s="1"/>
  <c r="E37" i="6"/>
  <c r="AN36"/>
  <c r="AI36"/>
  <c r="AG36"/>
  <c r="AF36"/>
  <c r="AE36"/>
  <c r="AD36"/>
  <c r="D867" i="7" s="1"/>
  <c r="AC36" i="6"/>
  <c r="AB36"/>
  <c r="AA36"/>
  <c r="D864" i="7" s="1"/>
  <c r="Z36" i="6"/>
  <c r="D863" i="7" s="1"/>
  <c r="Y36" i="6"/>
  <c r="X36"/>
  <c r="W36"/>
  <c r="V36"/>
  <c r="D859" i="7" s="1"/>
  <c r="U36" i="6"/>
  <c r="T36"/>
  <c r="S36"/>
  <c r="R36"/>
  <c r="D855" i="7" s="1"/>
  <c r="Q36" i="6"/>
  <c r="D854" i="7" s="1"/>
  <c r="P36" i="6"/>
  <c r="AX36" s="1"/>
  <c r="O36"/>
  <c r="N36"/>
  <c r="M36"/>
  <c r="L36"/>
  <c r="K36"/>
  <c r="J36"/>
  <c r="D847" i="7" s="1"/>
  <c r="I36" i="6"/>
  <c r="H36"/>
  <c r="G36"/>
  <c r="F36"/>
  <c r="D843" i="7" s="1"/>
  <c r="E36" i="6"/>
  <c r="AI35"/>
  <c r="AG35"/>
  <c r="D841" i="7" s="1"/>
  <c r="AF35" i="6"/>
  <c r="D840" i="7" s="1"/>
  <c r="AE35" i="6"/>
  <c r="BM35" s="1"/>
  <c r="AD35"/>
  <c r="AC35"/>
  <c r="AB35"/>
  <c r="D836" i="7" s="1"/>
  <c r="AA35" i="6"/>
  <c r="Z35"/>
  <c r="Y35"/>
  <c r="D833" i="7" s="1"/>
  <c r="X35" i="6"/>
  <c r="D832" i="7" s="1"/>
  <c r="W35" i="6"/>
  <c r="V35"/>
  <c r="U35"/>
  <c r="T35"/>
  <c r="D828" i="7" s="1"/>
  <c r="S35" i="6"/>
  <c r="R35"/>
  <c r="Q35"/>
  <c r="D825" i="7" s="1"/>
  <c r="P35" i="6"/>
  <c r="D824" i="7" s="1"/>
  <c r="O35" i="6"/>
  <c r="AW35" s="1"/>
  <c r="N35"/>
  <c r="M35"/>
  <c r="L35"/>
  <c r="D820" i="7" s="1"/>
  <c r="K35" i="6"/>
  <c r="J35"/>
  <c r="I35"/>
  <c r="D817" i="7" s="1"/>
  <c r="H35" i="6"/>
  <c r="D816" i="7" s="1"/>
  <c r="G35" i="6"/>
  <c r="F35"/>
  <c r="E35"/>
  <c r="BA34"/>
  <c r="AI34"/>
  <c r="AG34"/>
  <c r="AF34"/>
  <c r="D811" i="7" s="1"/>
  <c r="AE34" i="6"/>
  <c r="D810" i="7" s="1"/>
  <c r="AD34" i="6"/>
  <c r="AC34"/>
  <c r="AB34"/>
  <c r="D807" i="7" s="1"/>
  <c r="AA34" i="6"/>
  <c r="D806" i="7" s="1"/>
  <c r="Z34" i="6"/>
  <c r="Y34"/>
  <c r="X34"/>
  <c r="D803" i="7" s="1"/>
  <c r="W34" i="6"/>
  <c r="BE34" s="1"/>
  <c r="V34"/>
  <c r="U34"/>
  <c r="T34"/>
  <c r="D799" i="7" s="1"/>
  <c r="S34" i="6"/>
  <c r="D798" i="7" s="1"/>
  <c r="R34" i="6"/>
  <c r="Q34"/>
  <c r="AY34" s="1"/>
  <c r="P34"/>
  <c r="D795" i="7" s="1"/>
  <c r="O34" i="6"/>
  <c r="N34"/>
  <c r="M34"/>
  <c r="L34"/>
  <c r="D791" i="7" s="1"/>
  <c r="K34" i="6"/>
  <c r="J34"/>
  <c r="I34"/>
  <c r="H34"/>
  <c r="D787" i="7" s="1"/>
  <c r="G34" i="6"/>
  <c r="F34"/>
  <c r="E34"/>
  <c r="AN33"/>
  <c r="AI33"/>
  <c r="AG33"/>
  <c r="AF33"/>
  <c r="AE33"/>
  <c r="AD33"/>
  <c r="D780" i="7" s="1"/>
  <c r="AC33" i="6"/>
  <c r="BK33" s="1"/>
  <c r="AB33"/>
  <c r="AA33"/>
  <c r="D777" i="7" s="1"/>
  <c r="Z33" i="6"/>
  <c r="Y33"/>
  <c r="X33"/>
  <c r="W33"/>
  <c r="V33"/>
  <c r="D772" i="7" s="1"/>
  <c r="U33" i="6"/>
  <c r="T33"/>
  <c r="S33"/>
  <c r="D769" i="7" s="1"/>
  <c r="R33" i="6"/>
  <c r="Q33"/>
  <c r="P33"/>
  <c r="O33"/>
  <c r="N33"/>
  <c r="D764" i="7" s="1"/>
  <c r="M33" i="6"/>
  <c r="L33"/>
  <c r="K33"/>
  <c r="D761" i="7" s="1"/>
  <c r="J33" i="6"/>
  <c r="I33"/>
  <c r="H33"/>
  <c r="G33"/>
  <c r="F33"/>
  <c r="D756" i="7" s="1"/>
  <c r="E33" i="6"/>
  <c r="AI32"/>
  <c r="AG32"/>
  <c r="BO32" s="1"/>
  <c r="AF32"/>
  <c r="AE32"/>
  <c r="AD32"/>
  <c r="D751" i="7" s="1"/>
  <c r="AC32" i="6"/>
  <c r="D750" i="7" s="1"/>
  <c r="AB32" i="6"/>
  <c r="AA32"/>
  <c r="Z32"/>
  <c r="D747" i="7" s="1"/>
  <c r="Y32" i="6"/>
  <c r="D746" i="7" s="1"/>
  <c r="X32" i="6"/>
  <c r="W32"/>
  <c r="V32"/>
  <c r="D743" i="7" s="1"/>
  <c r="U32" i="6"/>
  <c r="D742" i="7" s="1"/>
  <c r="T32" i="6"/>
  <c r="S32"/>
  <c r="R32"/>
  <c r="D739" i="7" s="1"/>
  <c r="Q32" i="6"/>
  <c r="D738" i="7" s="1"/>
  <c r="P32" i="6"/>
  <c r="O32"/>
  <c r="N32"/>
  <c r="D735" i="7" s="1"/>
  <c r="M32" i="6"/>
  <c r="D734" i="7" s="1"/>
  <c r="L32" i="6"/>
  <c r="K32"/>
  <c r="J32"/>
  <c r="D731" i="7" s="1"/>
  <c r="I32" i="6"/>
  <c r="D730" i="7" s="1"/>
  <c r="H32" i="6"/>
  <c r="G32"/>
  <c r="F32"/>
  <c r="D727" i="7" s="1"/>
  <c r="E32" i="6"/>
  <c r="D726" i="7" s="1"/>
  <c r="BO31" i="6"/>
  <c r="AI31"/>
  <c r="AG31"/>
  <c r="D725" i="7" s="1"/>
  <c r="AF31" i="6"/>
  <c r="AE31"/>
  <c r="BM31" s="1"/>
  <c r="AD31"/>
  <c r="AC31"/>
  <c r="AB31"/>
  <c r="AA31"/>
  <c r="Z31"/>
  <c r="Y31"/>
  <c r="D717" i="7" s="1"/>
  <c r="X31" i="6"/>
  <c r="W31"/>
  <c r="V31"/>
  <c r="U31"/>
  <c r="T31"/>
  <c r="S31"/>
  <c r="R31"/>
  <c r="AZ31" s="1"/>
  <c r="Q31"/>
  <c r="D709" i="7" s="1"/>
  <c r="P31" i="6"/>
  <c r="O31"/>
  <c r="N31"/>
  <c r="M31"/>
  <c r="L31"/>
  <c r="K31"/>
  <c r="J31"/>
  <c r="I31"/>
  <c r="D701" i="7" s="1"/>
  <c r="H31" i="6"/>
  <c r="G31"/>
  <c r="F31"/>
  <c r="E31"/>
  <c r="AI30"/>
  <c r="AG30"/>
  <c r="AF30"/>
  <c r="D695" i="7" s="1"/>
  <c r="AE30" i="6"/>
  <c r="D694" i="7" s="1"/>
  <c r="AD30" i="6"/>
  <c r="AC30"/>
  <c r="AB30"/>
  <c r="AA30"/>
  <c r="D690" i="7" s="1"/>
  <c r="Z30" i="6"/>
  <c r="Y30"/>
  <c r="X30"/>
  <c r="D687" i="7" s="1"/>
  <c r="W30" i="6"/>
  <c r="D686" i="7" s="1"/>
  <c r="V30" i="6"/>
  <c r="U30"/>
  <c r="T30"/>
  <c r="S30"/>
  <c r="D682" i="7" s="1"/>
  <c r="R30" i="6"/>
  <c r="Q30"/>
  <c r="P30"/>
  <c r="D679" i="7" s="1"/>
  <c r="O30" i="6"/>
  <c r="D678" i="7" s="1"/>
  <c r="N30" i="6"/>
  <c r="M30"/>
  <c r="L30"/>
  <c r="K30"/>
  <c r="D674" i="7" s="1"/>
  <c r="J30" i="6"/>
  <c r="I30"/>
  <c r="H30"/>
  <c r="D671" i="7" s="1"/>
  <c r="G30" i="6"/>
  <c r="D670" i="7" s="1"/>
  <c r="F30" i="6"/>
  <c r="E30"/>
  <c r="AZ29"/>
  <c r="AN29"/>
  <c r="AI29"/>
  <c r="AG29"/>
  <c r="AF29"/>
  <c r="AE29"/>
  <c r="D665" i="7" s="1"/>
  <c r="AD29" i="6"/>
  <c r="D664" i="7" s="1"/>
  <c r="AC29" i="6"/>
  <c r="AB29"/>
  <c r="AA29"/>
  <c r="D661" i="7" s="1"/>
  <c r="Z29" i="6"/>
  <c r="D660" i="7" s="1"/>
  <c r="Y29" i="6"/>
  <c r="X29"/>
  <c r="W29"/>
  <c r="D657" i="7" s="1"/>
  <c r="V29" i="6"/>
  <c r="D656" i="7" s="1"/>
  <c r="U29" i="6"/>
  <c r="T29"/>
  <c r="S29"/>
  <c r="D653" i="7" s="1"/>
  <c r="R29" i="6"/>
  <c r="D652" i="7" s="1"/>
  <c r="Q29" i="6"/>
  <c r="P29"/>
  <c r="O29"/>
  <c r="D649" i="7" s="1"/>
  <c r="N29" i="6"/>
  <c r="D648" i="7" s="1"/>
  <c r="M29" i="6"/>
  <c r="L29"/>
  <c r="K29"/>
  <c r="D645" i="7" s="1"/>
  <c r="J29" i="6"/>
  <c r="D644" i="7" s="1"/>
  <c r="I29" i="6"/>
  <c r="H29"/>
  <c r="G29"/>
  <c r="D641" i="7" s="1"/>
  <c r="F29" i="6"/>
  <c r="D640" i="7" s="1"/>
  <c r="E29" i="6"/>
  <c r="BG28"/>
  <c r="AQ28"/>
  <c r="AI28"/>
  <c r="AG28"/>
  <c r="D638" i="7" s="1"/>
  <c r="AF28" i="6"/>
  <c r="AE28"/>
  <c r="AD28"/>
  <c r="AC28"/>
  <c r="AB28"/>
  <c r="AA28"/>
  <c r="BI28" s="1"/>
  <c r="Z28"/>
  <c r="D631" i="7" s="1"/>
  <c r="Y28" i="6"/>
  <c r="D630" i="7" s="1"/>
  <c r="X28" i="6"/>
  <c r="W28"/>
  <c r="V28"/>
  <c r="U28"/>
  <c r="T28"/>
  <c r="S28"/>
  <c r="R28"/>
  <c r="D623" i="7" s="1"/>
  <c r="Q28" i="6"/>
  <c r="D622" i="7" s="1"/>
  <c r="P28" i="6"/>
  <c r="O28"/>
  <c r="N28"/>
  <c r="M28"/>
  <c r="L28"/>
  <c r="AT28" s="1"/>
  <c r="K28"/>
  <c r="J28"/>
  <c r="D615" i="7" s="1"/>
  <c r="I28" i="6"/>
  <c r="D614" i="7" s="1"/>
  <c r="H28" i="6"/>
  <c r="G28"/>
  <c r="F28"/>
  <c r="E28"/>
  <c r="AI27"/>
  <c r="AG27"/>
  <c r="D609" i="7" s="1"/>
  <c r="AF27" i="6"/>
  <c r="D608" i="7" s="1"/>
  <c r="AE27" i="6"/>
  <c r="AD27"/>
  <c r="AC27"/>
  <c r="D605" i="7" s="1"/>
  <c r="AB27" i="6"/>
  <c r="D604" i="7" s="1"/>
  <c r="AA27" i="6"/>
  <c r="Z27"/>
  <c r="Y27"/>
  <c r="D601" i="7" s="1"/>
  <c r="X27" i="6"/>
  <c r="D600" i="7" s="1"/>
  <c r="W27" i="6"/>
  <c r="V27"/>
  <c r="U27"/>
  <c r="D597" i="7" s="1"/>
  <c r="T27" i="6"/>
  <c r="D596" i="7" s="1"/>
  <c r="S27" i="6"/>
  <c r="R27"/>
  <c r="Q27"/>
  <c r="D593" i="7" s="1"/>
  <c r="P27" i="6"/>
  <c r="D592" i="7" s="1"/>
  <c r="O27" i="6"/>
  <c r="N27"/>
  <c r="M27"/>
  <c r="D589" i="7" s="1"/>
  <c r="L27" i="6"/>
  <c r="D588" i="7" s="1"/>
  <c r="K27" i="6"/>
  <c r="J27"/>
  <c r="I27"/>
  <c r="D585" i="7" s="1"/>
  <c r="H27" i="6"/>
  <c r="D584" i="7" s="1"/>
  <c r="G27" i="6"/>
  <c r="F27"/>
  <c r="AN27" s="1"/>
  <c r="E27"/>
  <c r="D581" i="7" s="1"/>
  <c r="BM26" i="6"/>
  <c r="AI26"/>
  <c r="AG26"/>
  <c r="AF26"/>
  <c r="D579" i="7" s="1"/>
  <c r="AE26" i="6"/>
  <c r="D578" i="7" s="1"/>
  <c r="AD26" i="6"/>
  <c r="AC26"/>
  <c r="BK26" s="1"/>
  <c r="AB26"/>
  <c r="D575" i="7" s="1"/>
  <c r="AA26" i="6"/>
  <c r="Z26"/>
  <c r="Y26"/>
  <c r="X26"/>
  <c r="D571" i="7" s="1"/>
  <c r="W26" i="6"/>
  <c r="D570" i="7" s="1"/>
  <c r="V26" i="6"/>
  <c r="U26"/>
  <c r="BC26" s="1"/>
  <c r="T26"/>
  <c r="D567" i="7" s="1"/>
  <c r="S26" i="6"/>
  <c r="R26"/>
  <c r="Q26"/>
  <c r="P26"/>
  <c r="AX26" s="1"/>
  <c r="O26"/>
  <c r="D562" i="7" s="1"/>
  <c r="N26" i="6"/>
  <c r="M26"/>
  <c r="L26"/>
  <c r="D559" i="7" s="1"/>
  <c r="K26" i="6"/>
  <c r="J26"/>
  <c r="I26"/>
  <c r="H26"/>
  <c r="D555" i="7" s="1"/>
  <c r="G26" i="6"/>
  <c r="D554" i="7" s="1"/>
  <c r="F26" i="6"/>
  <c r="E26"/>
  <c r="BI25"/>
  <c r="AI25"/>
  <c r="AG25"/>
  <c r="AF25"/>
  <c r="AE25"/>
  <c r="AD25"/>
  <c r="AC25"/>
  <c r="BK25" s="1"/>
  <c r="AB25"/>
  <c r="AA25"/>
  <c r="D545" i="7" s="1"/>
  <c r="Z25" i="6"/>
  <c r="Y25"/>
  <c r="X25"/>
  <c r="W25"/>
  <c r="V25"/>
  <c r="U25"/>
  <c r="T25"/>
  <c r="S25"/>
  <c r="D537" i="7" s="1"/>
  <c r="R25" i="6"/>
  <c r="Q25"/>
  <c r="P25"/>
  <c r="O25"/>
  <c r="N25"/>
  <c r="M25"/>
  <c r="AU25" s="1"/>
  <c r="L25"/>
  <c r="K25"/>
  <c r="D529" i="7" s="1"/>
  <c r="J25" i="6"/>
  <c r="I25"/>
  <c r="H25"/>
  <c r="G25"/>
  <c r="F25"/>
  <c r="E25"/>
  <c r="AN24"/>
  <c r="AM24"/>
  <c r="AG24"/>
  <c r="D522" i="7" s="1"/>
  <c r="AF24" i="6"/>
  <c r="AE24"/>
  <c r="AD24"/>
  <c r="D519" i="7" s="1"/>
  <c r="AC24" i="6"/>
  <c r="D518" i="7" s="1"/>
  <c r="AB24" i="6"/>
  <c r="AA24"/>
  <c r="Z24"/>
  <c r="Y24"/>
  <c r="BG24" s="1"/>
  <c r="X24"/>
  <c r="W24"/>
  <c r="V24"/>
  <c r="D511" i="7" s="1"/>
  <c r="U24" i="6"/>
  <c r="D510" i="7" s="1"/>
  <c r="T24" i="6"/>
  <c r="S24"/>
  <c r="R24"/>
  <c r="Q24"/>
  <c r="D506" i="7" s="1"/>
  <c r="P24" i="6"/>
  <c r="O24"/>
  <c r="N24"/>
  <c r="D503" i="7" s="1"/>
  <c r="M24" i="6"/>
  <c r="D502" i="7" s="1"/>
  <c r="L24" i="6"/>
  <c r="K24"/>
  <c r="J24"/>
  <c r="I24"/>
  <c r="D498" i="7" s="1"/>
  <c r="H24" i="6"/>
  <c r="G24"/>
  <c r="F24"/>
  <c r="D495" i="7" s="1"/>
  <c r="E24" i="6"/>
  <c r="D494" i="7" s="1"/>
  <c r="AG23" i="6"/>
  <c r="AF23"/>
  <c r="D492" i="7" s="1"/>
  <c r="AE23" i="6"/>
  <c r="BM23" s="1"/>
  <c r="AD23"/>
  <c r="AC23"/>
  <c r="AB23"/>
  <c r="D488" i="7" s="1"/>
  <c r="AA23" i="6"/>
  <c r="D487" i="7" s="1"/>
  <c r="Z23" i="6"/>
  <c r="Y23"/>
  <c r="X23"/>
  <c r="D484" i="7" s="1"/>
  <c r="W23" i="6"/>
  <c r="D483" i="7" s="1"/>
  <c r="V23" i="6"/>
  <c r="U23"/>
  <c r="T23"/>
  <c r="D480" i="7" s="1"/>
  <c r="S23" i="6"/>
  <c r="D479" i="7" s="1"/>
  <c r="R23" i="6"/>
  <c r="Q23"/>
  <c r="P23"/>
  <c r="D476" i="7" s="1"/>
  <c r="O23" i="6"/>
  <c r="D475" i="7" s="1"/>
  <c r="N23" i="6"/>
  <c r="M23"/>
  <c r="L23"/>
  <c r="D472" i="7" s="1"/>
  <c r="K23" i="6"/>
  <c r="D471" i="7" s="1"/>
  <c r="J23" i="6"/>
  <c r="I23"/>
  <c r="H23"/>
  <c r="D468" i="7" s="1"/>
  <c r="G23" i="6"/>
  <c r="D467" i="7" s="1"/>
  <c r="F23" i="6"/>
  <c r="E23"/>
  <c r="AU22"/>
  <c r="AI22"/>
  <c r="AG22"/>
  <c r="D464" i="7" s="1"/>
  <c r="AF22" i="6"/>
  <c r="AE22"/>
  <c r="AD22"/>
  <c r="AC22"/>
  <c r="BK22" s="1"/>
  <c r="AB22"/>
  <c r="AA22"/>
  <c r="Z22"/>
  <c r="D457" i="7" s="1"/>
  <c r="Y22" i="6"/>
  <c r="D456" i="7" s="1"/>
  <c r="X22" i="6"/>
  <c r="BF22" s="1"/>
  <c r="W22"/>
  <c r="V22"/>
  <c r="U22"/>
  <c r="D452" i="7" s="1"/>
  <c r="T22" i="6"/>
  <c r="S22"/>
  <c r="R22"/>
  <c r="D449" i="7" s="1"/>
  <c r="Q22" i="6"/>
  <c r="D448" i="7" s="1"/>
  <c r="P22" i="6"/>
  <c r="AX22" s="1"/>
  <c r="O22"/>
  <c r="N22"/>
  <c r="M22"/>
  <c r="D444" i="7" s="1"/>
  <c r="L22" i="6"/>
  <c r="K22"/>
  <c r="J22"/>
  <c r="D441" i="7" s="1"/>
  <c r="I22" i="6"/>
  <c r="D440" i="7" s="1"/>
  <c r="H22" i="6"/>
  <c r="G22"/>
  <c r="F22"/>
  <c r="E22"/>
  <c r="D436" i="7" s="1"/>
  <c r="AM21" i="6"/>
  <c r="AI21"/>
  <c r="AG21"/>
  <c r="D435" i="7" s="1"/>
  <c r="AF21" i="6"/>
  <c r="D434" i="7" s="1"/>
  <c r="AE21" i="6"/>
  <c r="AD21"/>
  <c r="BL21" s="1"/>
  <c r="AC21"/>
  <c r="D431" i="7" s="1"/>
  <c r="AB21" i="6"/>
  <c r="AA21"/>
  <c r="Z21"/>
  <c r="Y21"/>
  <c r="D427" i="7" s="1"/>
  <c r="X21" i="6"/>
  <c r="D426" i="7" s="1"/>
  <c r="W21" i="6"/>
  <c r="V21"/>
  <c r="BD21" s="1"/>
  <c r="U21"/>
  <c r="D423" i="7" s="1"/>
  <c r="T21" i="6"/>
  <c r="S21"/>
  <c r="R21"/>
  <c r="Q21"/>
  <c r="D419" i="7" s="1"/>
  <c r="P21" i="6"/>
  <c r="D418" i="7" s="1"/>
  <c r="O21" i="6"/>
  <c r="N21"/>
  <c r="M21"/>
  <c r="D415" i="7" s="1"/>
  <c r="L21" i="6"/>
  <c r="K21"/>
  <c r="J21"/>
  <c r="I21"/>
  <c r="D411" i="7" s="1"/>
  <c r="H21" i="6"/>
  <c r="D410" i="7" s="1"/>
  <c r="G21" i="6"/>
  <c r="AO21" s="1"/>
  <c r="F21"/>
  <c r="E21"/>
  <c r="D407" i="7" s="1"/>
  <c r="AI20" i="6"/>
  <c r="AG20"/>
  <c r="AF20"/>
  <c r="D405" i="7" s="1"/>
  <c r="AE20" i="6"/>
  <c r="AD20"/>
  <c r="AC20"/>
  <c r="BK20" s="1"/>
  <c r="AB20"/>
  <c r="AA20"/>
  <c r="Z20"/>
  <c r="Y20"/>
  <c r="X20"/>
  <c r="D397" i="7" s="1"/>
  <c r="W20" i="6"/>
  <c r="D396" i="7" s="1"/>
  <c r="V20" i="6"/>
  <c r="U20"/>
  <c r="T20"/>
  <c r="S20"/>
  <c r="R20"/>
  <c r="Q20"/>
  <c r="P20"/>
  <c r="D389" i="7" s="1"/>
  <c r="O20" i="6"/>
  <c r="N20"/>
  <c r="M20"/>
  <c r="AU20" s="1"/>
  <c r="L20"/>
  <c r="K20"/>
  <c r="J20"/>
  <c r="I20"/>
  <c r="H20"/>
  <c r="D381" i="7" s="1"/>
  <c r="G20" i="6"/>
  <c r="D380" i="7" s="1"/>
  <c r="F20" i="6"/>
  <c r="E20"/>
  <c r="AI19"/>
  <c r="AG19"/>
  <c r="AF19"/>
  <c r="AE19"/>
  <c r="D375" i="7" s="1"/>
  <c r="AD19" i="6"/>
  <c r="D374" i="7" s="1"/>
  <c r="AC19" i="6"/>
  <c r="AB19"/>
  <c r="AA19"/>
  <c r="Z19"/>
  <c r="BH19" s="1"/>
  <c r="Y19"/>
  <c r="BG19" s="1"/>
  <c r="X19"/>
  <c r="W19"/>
  <c r="D367" i="7" s="1"/>
  <c r="V19" i="6"/>
  <c r="D366" i="7" s="1"/>
  <c r="U19" i="6"/>
  <c r="T19"/>
  <c r="S19"/>
  <c r="R19"/>
  <c r="D362" i="7" s="1"/>
  <c r="Q19" i="6"/>
  <c r="P19"/>
  <c r="O19"/>
  <c r="D359" i="7" s="1"/>
  <c r="N19" i="6"/>
  <c r="D358" i="7" s="1"/>
  <c r="M19" i="6"/>
  <c r="L19"/>
  <c r="K19"/>
  <c r="J19"/>
  <c r="AR19" s="1"/>
  <c r="I19"/>
  <c r="H19"/>
  <c r="G19"/>
  <c r="D351" i="7" s="1"/>
  <c r="F19" i="6"/>
  <c r="D350" i="7" s="1"/>
  <c r="E19" i="6"/>
  <c r="BO18"/>
  <c r="AV18"/>
  <c r="AN18"/>
  <c r="AI18"/>
  <c r="AG18"/>
  <c r="D348" i="7" s="1"/>
  <c r="AF18" i="6"/>
  <c r="AE18"/>
  <c r="AD18"/>
  <c r="D345" i="7" s="1"/>
  <c r="AC18" i="6"/>
  <c r="AB18"/>
  <c r="AA18"/>
  <c r="Z18"/>
  <c r="D341" i="7" s="1"/>
  <c r="Y18" i="6"/>
  <c r="D340" i="7" s="1"/>
  <c r="X18" i="6"/>
  <c r="W18"/>
  <c r="V18"/>
  <c r="D337" i="7" s="1"/>
  <c r="U18" i="6"/>
  <c r="T18"/>
  <c r="S18"/>
  <c r="BA18" s="1"/>
  <c r="R18"/>
  <c r="D333" i="7" s="1"/>
  <c r="Q18" i="6"/>
  <c r="D332" i="7" s="1"/>
  <c r="P18" i="6"/>
  <c r="O18"/>
  <c r="N18"/>
  <c r="D329" i="7" s="1"/>
  <c r="M18" i="6"/>
  <c r="L18"/>
  <c r="K18"/>
  <c r="AS18" s="1"/>
  <c r="J18"/>
  <c r="D325" i="7" s="1"/>
  <c r="I18" i="6"/>
  <c r="D324" i="7" s="1"/>
  <c r="H18" i="6"/>
  <c r="G18"/>
  <c r="F18"/>
  <c r="D321" i="7" s="1"/>
  <c r="E18" i="6"/>
  <c r="AM18" s="1"/>
  <c r="BJ17"/>
  <c r="AI17"/>
  <c r="AG17"/>
  <c r="D319" i="7" s="1"/>
  <c r="AF17" i="6"/>
  <c r="D318" i="7" s="1"/>
  <c r="AE17" i="6"/>
  <c r="AD17"/>
  <c r="AC17"/>
  <c r="AB17"/>
  <c r="D314" i="7" s="1"/>
  <c r="AA17" i="6"/>
  <c r="Z17"/>
  <c r="Y17"/>
  <c r="D311" i="7" s="1"/>
  <c r="X17" i="6"/>
  <c r="D310" i="7" s="1"/>
  <c r="W17" i="6"/>
  <c r="V17"/>
  <c r="U17"/>
  <c r="T17"/>
  <c r="D306" i="7" s="1"/>
  <c r="S17" i="6"/>
  <c r="R17"/>
  <c r="Q17"/>
  <c r="AY17" s="1"/>
  <c r="P17"/>
  <c r="D302" i="7" s="1"/>
  <c r="O17" i="6"/>
  <c r="N17"/>
  <c r="M17"/>
  <c r="L17"/>
  <c r="D298" i="7" s="1"/>
  <c r="K17" i="6"/>
  <c r="J17"/>
  <c r="I17"/>
  <c r="D295" i="7" s="1"/>
  <c r="H17" i="6"/>
  <c r="D294" i="7" s="1"/>
  <c r="G17" i="6"/>
  <c r="F17"/>
  <c r="E17"/>
  <c r="AI16"/>
  <c r="AG16"/>
  <c r="AF16"/>
  <c r="D289" i="7" s="1"/>
  <c r="AE16" i="6"/>
  <c r="D288" i="7" s="1"/>
  <c r="AD16" i="6"/>
  <c r="AC16"/>
  <c r="AB16"/>
  <c r="D285" i="7" s="1"/>
  <c r="AA16" i="6"/>
  <c r="D284" i="7" s="1"/>
  <c r="Z16" i="6"/>
  <c r="Y16"/>
  <c r="X16"/>
  <c r="D281" i="7" s="1"/>
  <c r="W16" i="6"/>
  <c r="D280" i="7" s="1"/>
  <c r="V16" i="6"/>
  <c r="U16"/>
  <c r="T16"/>
  <c r="D277" i="7" s="1"/>
  <c r="S16" i="6"/>
  <c r="D276" i="7" s="1"/>
  <c r="R16" i="6"/>
  <c r="Q16"/>
  <c r="P16"/>
  <c r="D273" i="7" s="1"/>
  <c r="O16" i="6"/>
  <c r="D272" i="7" s="1"/>
  <c r="N16" i="6"/>
  <c r="M16"/>
  <c r="L16"/>
  <c r="D269" i="7" s="1"/>
  <c r="K16" i="6"/>
  <c r="D268" i="7" s="1"/>
  <c r="J16" i="6"/>
  <c r="I16"/>
  <c r="AQ16" s="1"/>
  <c r="H16"/>
  <c r="AP16" s="1"/>
  <c r="G16"/>
  <c r="D264" i="7" s="1"/>
  <c r="F16" i="6"/>
  <c r="E16"/>
  <c r="BA15"/>
  <c r="AG15"/>
  <c r="AF15"/>
  <c r="AE15"/>
  <c r="D259" i="7" s="1"/>
  <c r="AD15" i="6"/>
  <c r="D258" i="7" s="1"/>
  <c r="AC15" i="6"/>
  <c r="AB15"/>
  <c r="AA15"/>
  <c r="D255" i="7" s="1"/>
  <c r="Z15" i="6"/>
  <c r="D254" i="7" s="1"/>
  <c r="Y15" i="6"/>
  <c r="X15"/>
  <c r="W15"/>
  <c r="D251" i="7" s="1"/>
  <c r="V15" i="6"/>
  <c r="D250" i="7" s="1"/>
  <c r="U15" i="6"/>
  <c r="T15"/>
  <c r="S15"/>
  <c r="D247" i="7" s="1"/>
  <c r="R15" i="6"/>
  <c r="D246" i="7" s="1"/>
  <c r="Q15" i="6"/>
  <c r="P15"/>
  <c r="O15"/>
  <c r="D243" i="7" s="1"/>
  <c r="N15" i="6"/>
  <c r="AV15" s="1"/>
  <c r="M15"/>
  <c r="L15"/>
  <c r="K15"/>
  <c r="D239" i="7" s="1"/>
  <c r="J15" i="6"/>
  <c r="D238" i="7" s="1"/>
  <c r="I15" i="6"/>
  <c r="H15"/>
  <c r="G15"/>
  <c r="D235" i="7" s="1"/>
  <c r="F15" i="6"/>
  <c r="D234" i="7" s="1"/>
  <c r="E15" i="6"/>
  <c r="AI14"/>
  <c r="AG14"/>
  <c r="D232" i="7" s="1"/>
  <c r="AF14" i="6"/>
  <c r="D231" i="7" s="1"/>
  <c r="AE14" i="6"/>
  <c r="AD14"/>
  <c r="AC14"/>
  <c r="AB14"/>
  <c r="D227" i="7" s="1"/>
  <c r="AA14" i="6"/>
  <c r="Z14"/>
  <c r="Y14"/>
  <c r="D224" i="7" s="1"/>
  <c r="X14" i="6"/>
  <c r="D223" i="7" s="1"/>
  <c r="W14" i="6"/>
  <c r="V14"/>
  <c r="U14"/>
  <c r="T14"/>
  <c r="D219" i="7" s="1"/>
  <c r="S14" i="6"/>
  <c r="BA14" s="1"/>
  <c r="R14"/>
  <c r="Q14"/>
  <c r="D216" i="7" s="1"/>
  <c r="P14" i="6"/>
  <c r="D215" i="7" s="1"/>
  <c r="O14" i="6"/>
  <c r="N14"/>
  <c r="M14"/>
  <c r="AU14" s="1"/>
  <c r="L14"/>
  <c r="D211" i="7" s="1"/>
  <c r="K14" i="6"/>
  <c r="J14"/>
  <c r="I14"/>
  <c r="D208" i="7" s="1"/>
  <c r="H14" i="6"/>
  <c r="D207" i="7" s="1"/>
  <c r="G14" i="6"/>
  <c r="F14"/>
  <c r="E14"/>
  <c r="AI13"/>
  <c r="AG13"/>
  <c r="AF13"/>
  <c r="D202" i="7" s="1"/>
  <c r="AE13" i="6"/>
  <c r="D201" i="7" s="1"/>
  <c r="AD13" i="6"/>
  <c r="AC13"/>
  <c r="AB13"/>
  <c r="D198" i="7" s="1"/>
  <c r="AA13" i="6"/>
  <c r="D197" i="7" s="1"/>
  <c r="Z13" i="6"/>
  <c r="Y13"/>
  <c r="X13"/>
  <c r="D194" i="7" s="1"/>
  <c r="W13" i="6"/>
  <c r="D193" i="7" s="1"/>
  <c r="V13" i="6"/>
  <c r="U13"/>
  <c r="T13"/>
  <c r="D190" i="7" s="1"/>
  <c r="S13" i="6"/>
  <c r="D189" i="7" s="1"/>
  <c r="R13" i="6"/>
  <c r="Q13"/>
  <c r="P13"/>
  <c r="D186" i="7" s="1"/>
  <c r="O13" i="6"/>
  <c r="D185" i="7" s="1"/>
  <c r="N13" i="6"/>
  <c r="M13"/>
  <c r="AU13" s="1"/>
  <c r="L13"/>
  <c r="D182" i="7" s="1"/>
  <c r="K13" i="6"/>
  <c r="D181" i="7" s="1"/>
  <c r="J13" i="6"/>
  <c r="I13"/>
  <c r="H13"/>
  <c r="D178" i="7" s="1"/>
  <c r="G13" i="6"/>
  <c r="D177" i="7" s="1"/>
  <c r="F13" i="6"/>
  <c r="E13"/>
  <c r="AZ12"/>
  <c r="AR12"/>
  <c r="AI12"/>
  <c r="AG12"/>
  <c r="AF12"/>
  <c r="AE12"/>
  <c r="D172" i="7" s="1"/>
  <c r="AD12" i="6"/>
  <c r="AC12"/>
  <c r="AB12"/>
  <c r="AA12"/>
  <c r="D168" i="7" s="1"/>
  <c r="Z12" i="6"/>
  <c r="D167" i="7" s="1"/>
  <c r="Y12" i="6"/>
  <c r="X12"/>
  <c r="BF12" s="1"/>
  <c r="W12"/>
  <c r="D164" i="7" s="1"/>
  <c r="V12" i="6"/>
  <c r="U12"/>
  <c r="T12"/>
  <c r="S12"/>
  <c r="D160" i="7" s="1"/>
  <c r="R12" i="6"/>
  <c r="D159" i="7" s="1"/>
  <c r="Q12" i="6"/>
  <c r="P12"/>
  <c r="O12"/>
  <c r="D156" i="7" s="1"/>
  <c r="N12" i="6"/>
  <c r="M12"/>
  <c r="L12"/>
  <c r="K12"/>
  <c r="D152" i="7" s="1"/>
  <c r="J12" i="6"/>
  <c r="D151" i="7" s="1"/>
  <c r="I12" i="6"/>
  <c r="H12"/>
  <c r="G12"/>
  <c r="D148" i="7" s="1"/>
  <c r="F12" i="6"/>
  <c r="E12"/>
  <c r="BK11"/>
  <c r="AM11"/>
  <c r="AI11"/>
  <c r="AG11"/>
  <c r="D145" i="7" s="1"/>
  <c r="AF11" i="6"/>
  <c r="AE11"/>
  <c r="AD11"/>
  <c r="AC11"/>
  <c r="D141" i="7" s="1"/>
  <c r="AB11" i="6"/>
  <c r="AA11"/>
  <c r="Z11"/>
  <c r="D138" i="7" s="1"/>
  <c r="Y11" i="6"/>
  <c r="D137" i="7" s="1"/>
  <c r="X11" i="6"/>
  <c r="W11"/>
  <c r="V11"/>
  <c r="U11"/>
  <c r="D133" i="7" s="1"/>
  <c r="T11" i="6"/>
  <c r="S11"/>
  <c r="R11"/>
  <c r="D130" i="7" s="1"/>
  <c r="Q11" i="6"/>
  <c r="D129" i="7" s="1"/>
  <c r="P11" i="6"/>
  <c r="O11"/>
  <c r="N11"/>
  <c r="AV11" s="1"/>
  <c r="M11"/>
  <c r="D125" i="7" s="1"/>
  <c r="L11" i="6"/>
  <c r="K11"/>
  <c r="J11"/>
  <c r="D122" i="7" s="1"/>
  <c r="I11" i="6"/>
  <c r="D121" i="7" s="1"/>
  <c r="H11" i="6"/>
  <c r="G11"/>
  <c r="F11"/>
  <c r="E11"/>
  <c r="D117" i="7" s="1"/>
  <c r="AI10" i="6"/>
  <c r="AG10"/>
  <c r="D116" i="7" s="1"/>
  <c r="AF10" i="6"/>
  <c r="D115" i="7" s="1"/>
  <c r="AE10" i="6"/>
  <c r="AD10"/>
  <c r="AC10"/>
  <c r="D112" i="7" s="1"/>
  <c r="AB10" i="6"/>
  <c r="AA10"/>
  <c r="Z10"/>
  <c r="Y10"/>
  <c r="D108" i="7" s="1"/>
  <c r="X10" i="6"/>
  <c r="D107" i="7" s="1"/>
  <c r="W10" i="6"/>
  <c r="V10"/>
  <c r="U10"/>
  <c r="D104" i="7" s="1"/>
  <c r="T10" i="6"/>
  <c r="S10"/>
  <c r="R10"/>
  <c r="Q10"/>
  <c r="D100" i="7" s="1"/>
  <c r="P10" i="6"/>
  <c r="D99" i="7" s="1"/>
  <c r="O10" i="6"/>
  <c r="N10"/>
  <c r="M10"/>
  <c r="AU10" s="1"/>
  <c r="L10"/>
  <c r="K10"/>
  <c r="J10"/>
  <c r="I10"/>
  <c r="D92" i="7" s="1"/>
  <c r="H10" i="6"/>
  <c r="D91" i="7" s="1"/>
  <c r="G10" i="6"/>
  <c r="F10"/>
  <c r="E10"/>
  <c r="D88" i="7" s="1"/>
  <c r="AI9" i="6"/>
  <c r="AG9"/>
  <c r="AF9"/>
  <c r="D86" i="7" s="1"/>
  <c r="AE9" i="6"/>
  <c r="D85" i="7" s="1"/>
  <c r="AD9" i="6"/>
  <c r="AC9"/>
  <c r="AB9"/>
  <c r="AA9"/>
  <c r="Z9"/>
  <c r="Y9"/>
  <c r="X9"/>
  <c r="D78" i="7" s="1"/>
  <c r="W9" i="6"/>
  <c r="D77" i="7" s="1"/>
  <c r="V9" i="6"/>
  <c r="BD9" s="1"/>
  <c r="U9"/>
  <c r="T9"/>
  <c r="S9"/>
  <c r="R9"/>
  <c r="Q9"/>
  <c r="P9"/>
  <c r="D70" i="7" s="1"/>
  <c r="O9" i="6"/>
  <c r="D69" i="7" s="1"/>
  <c r="N9" i="6"/>
  <c r="M9"/>
  <c r="L9"/>
  <c r="K9"/>
  <c r="J9"/>
  <c r="I9"/>
  <c r="H9"/>
  <c r="D62" i="7" s="1"/>
  <c r="G9" i="6"/>
  <c r="AO9" s="1"/>
  <c r="F9"/>
  <c r="AN9" s="1"/>
  <c r="E9"/>
  <c r="AI8"/>
  <c r="AG8"/>
  <c r="BO8" s="1"/>
  <c r="AF8"/>
  <c r="AE8"/>
  <c r="AD8"/>
  <c r="D55" i="7" s="1"/>
  <c r="AC8" i="6"/>
  <c r="AB8"/>
  <c r="AA8"/>
  <c r="Z8"/>
  <c r="D51" i="7" s="1"/>
  <c r="Y8" i="6"/>
  <c r="X8"/>
  <c r="W8"/>
  <c r="V8"/>
  <c r="D47" i="7" s="1"/>
  <c r="U8" i="6"/>
  <c r="BC8" s="1"/>
  <c r="T8"/>
  <c r="S8"/>
  <c r="R8"/>
  <c r="D43" i="7" s="1"/>
  <c r="Q8" i="6"/>
  <c r="P8"/>
  <c r="O8"/>
  <c r="N8"/>
  <c r="D39" i="7" s="1"/>
  <c r="M8" i="6"/>
  <c r="L8"/>
  <c r="K8"/>
  <c r="J8"/>
  <c r="D35" i="7" s="1"/>
  <c r="I8" i="6"/>
  <c r="H8"/>
  <c r="G8"/>
  <c r="F8"/>
  <c r="D31" i="7" s="1"/>
  <c r="E8" i="6"/>
  <c r="AM8" s="1"/>
  <c r="AN7"/>
  <c r="AI7"/>
  <c r="AG7"/>
  <c r="AF7"/>
  <c r="AE7"/>
  <c r="AD7"/>
  <c r="D26" i="7" s="1"/>
  <c r="AC7" i="6"/>
  <c r="AB7"/>
  <c r="AA7"/>
  <c r="Z7"/>
  <c r="D22" i="7" s="1"/>
  <c r="Y7" i="6"/>
  <c r="X7"/>
  <c r="W7"/>
  <c r="V7"/>
  <c r="D18" i="7" s="1"/>
  <c r="U7" i="6"/>
  <c r="T7"/>
  <c r="S7"/>
  <c r="R7"/>
  <c r="D14" i="7" s="1"/>
  <c r="Q7" i="6"/>
  <c r="P7"/>
  <c r="O7"/>
  <c r="D11" i="7" s="1"/>
  <c r="N7" i="6"/>
  <c r="D10" i="7" s="1"/>
  <c r="M7" i="6"/>
  <c r="L7"/>
  <c r="K7"/>
  <c r="J7"/>
  <c r="AR7" s="1"/>
  <c r="I7"/>
  <c r="H7"/>
  <c r="G7"/>
  <c r="F7"/>
  <c r="D2" i="7" s="1"/>
  <c r="E7" i="6"/>
  <c r="BB23" l="1"/>
  <c r="BI45"/>
  <c r="BI64"/>
  <c r="D96" i="7"/>
  <c r="BB16" i="6"/>
  <c r="BG17"/>
  <c r="BL36"/>
  <c r="BN46"/>
  <c r="BB54"/>
  <c r="BA65"/>
  <c r="AX72"/>
  <c r="BI83"/>
  <c r="BE91"/>
  <c r="AS146"/>
  <c r="AX149"/>
  <c r="BN150"/>
  <c r="BN153"/>
  <c r="E152" i="7"/>
  <c r="G265"/>
  <c r="E1077"/>
  <c r="BJ13" i="6"/>
  <c r="AX34"/>
  <c r="AM10"/>
  <c r="AO23"/>
  <c r="BI36"/>
  <c r="BA54"/>
  <c r="BB55"/>
  <c r="AX58"/>
  <c r="BK78"/>
  <c r="AT84"/>
  <c r="BO86"/>
  <c r="BD87"/>
  <c r="BA91"/>
  <c r="BB123"/>
  <c r="AT150"/>
  <c r="BF153"/>
  <c r="E182" i="7"/>
  <c r="D242"/>
  <c r="E302"/>
  <c r="D354"/>
  <c r="D947"/>
  <c r="D962"/>
  <c r="E1120"/>
  <c r="BC10" i="6"/>
  <c r="BA44"/>
  <c r="BA75"/>
  <c r="AX146"/>
  <c r="BH11"/>
  <c r="BA13"/>
  <c r="BA23"/>
  <c r="BL7"/>
  <c r="BC11"/>
  <c r="AQ17"/>
  <c r="BL19"/>
  <c r="BK24"/>
  <c r="BL29"/>
  <c r="BN30"/>
  <c r="AY31"/>
  <c r="BJ34"/>
  <c r="AS41"/>
  <c r="AV7"/>
  <c r="BD8"/>
  <c r="BK10"/>
  <c r="AR11"/>
  <c r="BL18"/>
  <c r="AN19"/>
  <c r="AX20"/>
  <c r="BK21"/>
  <c r="BJ23"/>
  <c r="AU24"/>
  <c r="BA25"/>
  <c r="AT26"/>
  <c r="BH29"/>
  <c r="BI30"/>
  <c r="AQ31"/>
  <c r="BI34"/>
  <c r="BG35"/>
  <c r="AR36"/>
  <c r="BF38"/>
  <c r="BL41"/>
  <c r="AX42"/>
  <c r="BH44"/>
  <c r="BH52"/>
  <c r="BO56"/>
  <c r="BF59"/>
  <c r="BK62"/>
  <c r="BC63"/>
  <c r="BA74"/>
  <c r="BB75"/>
  <c r="BM80"/>
  <c r="BG81"/>
  <c r="BN85"/>
  <c r="AY86"/>
  <c r="AZ87"/>
  <c r="AP88"/>
  <c r="AU89"/>
  <c r="F97"/>
  <c r="BC130"/>
  <c r="BB146"/>
  <c r="AV147"/>
  <c r="AW9"/>
  <c r="AO12"/>
  <c r="AT14"/>
  <c r="BJ27"/>
  <c r="AT35"/>
  <c r="BA52"/>
  <c r="BD56"/>
  <c r="BB80"/>
  <c r="D61" i="7"/>
  <c r="E87"/>
  <c r="G163"/>
  <c r="E385"/>
  <c r="E532"/>
  <c r="E589"/>
  <c r="D796"/>
  <c r="BE19" i="6"/>
  <c r="AT27"/>
  <c r="AW29"/>
  <c r="AU32"/>
  <c r="BD70"/>
  <c r="BA108"/>
  <c r="AW12"/>
  <c r="BI12"/>
  <c r="AS13"/>
  <c r="BI13"/>
  <c r="AQ14"/>
  <c r="BJ14"/>
  <c r="AZ15"/>
  <c r="BA16"/>
  <c r="BB17"/>
  <c r="BD18"/>
  <c r="BD19"/>
  <c r="BC21"/>
  <c r="AM22"/>
  <c r="AW23"/>
  <c r="BI23"/>
  <c r="BD24"/>
  <c r="AS25"/>
  <c r="BJ26"/>
  <c r="AM27"/>
  <c r="BC27"/>
  <c r="AV29"/>
  <c r="BE29"/>
  <c r="BA30"/>
  <c r="AN32"/>
  <c r="BD32"/>
  <c r="BI33"/>
  <c r="AT34"/>
  <c r="AP35"/>
  <c r="BF35"/>
  <c r="BH36"/>
  <c r="AP39"/>
  <c r="BE40"/>
  <c r="AP41"/>
  <c r="BE41"/>
  <c r="AW42"/>
  <c r="AY43"/>
  <c r="AT46"/>
  <c r="BJ46"/>
  <c r="AW52"/>
  <c r="BI53"/>
  <c r="AT54"/>
  <c r="BJ54"/>
  <c r="AT55"/>
  <c r="AY56"/>
  <c r="AV57"/>
  <c r="BN58"/>
  <c r="AU59"/>
  <c r="AU63"/>
  <c r="BA64"/>
  <c r="AS65"/>
  <c r="BI65"/>
  <c r="AQ66"/>
  <c r="BJ66"/>
  <c r="AV67"/>
  <c r="AW70"/>
  <c r="BM71"/>
  <c r="BN72"/>
  <c r="AR73"/>
  <c r="BK73"/>
  <c r="AS74"/>
  <c r="BI74"/>
  <c r="AT75"/>
  <c r="BJ75"/>
  <c r="AU76"/>
  <c r="BG77"/>
  <c r="AZ78"/>
  <c r="AX80"/>
  <c r="BC81"/>
  <c r="BH82"/>
  <c r="AW83"/>
  <c r="BN84"/>
  <c r="AT85"/>
  <c r="BI86"/>
  <c r="AN87"/>
  <c r="BK89"/>
  <c r="AU90"/>
  <c r="AT91"/>
  <c r="BF101"/>
  <c r="AQ113"/>
  <c r="BG128"/>
  <c r="BM168"/>
  <c r="BM145"/>
  <c r="BI148"/>
  <c r="AT149"/>
  <c r="AU161"/>
  <c r="BH181"/>
  <c r="D58" i="7"/>
  <c r="D60"/>
  <c r="E105"/>
  <c r="D126"/>
  <c r="D165"/>
  <c r="D303"/>
  <c r="E318"/>
  <c r="D402"/>
  <c r="D460"/>
  <c r="E461"/>
  <c r="E513"/>
  <c r="E530"/>
  <c r="E562"/>
  <c r="E612"/>
  <c r="F688"/>
  <c r="D958"/>
  <c r="D1076"/>
  <c r="E1116"/>
  <c r="BK32" i="6"/>
  <c r="AX46"/>
  <c r="BD57"/>
  <c r="AU73"/>
  <c r="AS154"/>
  <c r="AV8"/>
  <c r="BD7"/>
  <c r="AN8"/>
  <c r="AX10"/>
  <c r="AU11"/>
  <c r="AS12"/>
  <c r="BE12"/>
  <c r="BB13"/>
  <c r="BG14"/>
  <c r="AS15"/>
  <c r="BI15"/>
  <c r="AT16"/>
  <c r="BJ16"/>
  <c r="AT17"/>
  <c r="AY18"/>
  <c r="AV19"/>
  <c r="BN20"/>
  <c r="AU21"/>
  <c r="AT23"/>
  <c r="BE23"/>
  <c r="BC24"/>
  <c r="BB26"/>
  <c r="BB27"/>
  <c r="AR29"/>
  <c r="BD29"/>
  <c r="BM29"/>
  <c r="AX30"/>
  <c r="BG31"/>
  <c r="AM32"/>
  <c r="BC32"/>
  <c r="BD33"/>
  <c r="AP34"/>
  <c r="BF34"/>
  <c r="AY35"/>
  <c r="AZ36"/>
  <c r="BK39"/>
  <c r="AS40"/>
  <c r="BA41"/>
  <c r="BM41"/>
  <c r="AQ42"/>
  <c r="BG42"/>
  <c r="AQ43"/>
  <c r="AR44"/>
  <c r="BF46"/>
  <c r="AO52"/>
  <c r="BI52"/>
  <c r="BE53"/>
  <c r="AS54"/>
  <c r="BI54"/>
  <c r="AQ55"/>
  <c r="BJ55"/>
  <c r="AV56"/>
  <c r="AO57"/>
  <c r="BL57"/>
  <c r="BE58"/>
  <c r="AM59"/>
  <c r="BK59"/>
  <c r="BE61"/>
  <c r="AU62"/>
  <c r="AR63"/>
  <c r="BK63"/>
  <c r="AS64"/>
  <c r="BB65"/>
  <c r="BG66"/>
  <c r="AN67"/>
  <c r="BL69"/>
  <c r="BF71"/>
  <c r="AM72"/>
  <c r="BK72"/>
  <c r="AM73"/>
  <c r="BH73"/>
  <c r="AR74"/>
  <c r="BH74"/>
  <c r="AS75"/>
  <c r="BI75"/>
  <c r="AQ76"/>
  <c r="BN80"/>
  <c r="AQ81"/>
  <c r="AS83"/>
  <c r="BJ84"/>
  <c r="AM85"/>
  <c r="BC86"/>
  <c r="BN87"/>
  <c r="BD89"/>
  <c r="AN90"/>
  <c r="K97"/>
  <c r="AS136"/>
  <c r="BH102"/>
  <c r="BL114"/>
  <c r="AT129"/>
  <c r="BE145"/>
  <c r="AP146"/>
  <c r="BA148"/>
  <c r="AM149"/>
  <c r="BG149"/>
  <c r="BJ150"/>
  <c r="AU151"/>
  <c r="BD152"/>
  <c r="BI166"/>
  <c r="AQ182"/>
  <c r="E10" i="7"/>
  <c r="F31"/>
  <c r="E60"/>
  <c r="E97"/>
  <c r="E141"/>
  <c r="D265"/>
  <c r="E353"/>
  <c r="D386"/>
  <c r="E401"/>
  <c r="E418"/>
  <c r="D455"/>
  <c r="E455"/>
  <c r="D491"/>
  <c r="D531"/>
  <c r="D632"/>
  <c r="G696"/>
  <c r="E710"/>
  <c r="D992"/>
  <c r="D1042"/>
  <c r="D1111"/>
  <c r="D1150"/>
  <c r="BM12" i="6"/>
  <c r="AT13"/>
  <c r="BC59"/>
  <c r="AT66"/>
  <c r="AY85"/>
  <c r="AY90"/>
  <c r="BL8"/>
  <c r="BM9"/>
  <c r="BN10"/>
  <c r="BA12"/>
  <c r="BB14"/>
  <c r="AR15"/>
  <c r="BH15"/>
  <c r="AS16"/>
  <c r="BI16"/>
  <c r="AO19"/>
  <c r="BE20"/>
  <c r="BC22"/>
  <c r="AS23"/>
  <c r="AW26"/>
  <c r="AU27"/>
  <c r="BK27"/>
  <c r="AO29"/>
  <c r="AS30"/>
  <c r="AV32"/>
  <c r="BL32"/>
  <c r="AS33"/>
  <c r="AX35"/>
  <c r="BJ35"/>
  <c r="AW37"/>
  <c r="BG39"/>
  <c r="AN40"/>
  <c r="BL44"/>
  <c r="BB46"/>
  <c r="AN53"/>
  <c r="BG55"/>
  <c r="AN56"/>
  <c r="BL56"/>
  <c r="AN57"/>
  <c r="BE57"/>
  <c r="BH63"/>
  <c r="AR64"/>
  <c r="BB66"/>
  <c r="BD69"/>
  <c r="AN70"/>
  <c r="BL70"/>
  <c r="BC72"/>
  <c r="BC73"/>
  <c r="AX84"/>
  <c r="BE105"/>
  <c r="BD120"/>
  <c r="BL135"/>
  <c r="AX148"/>
  <c r="BC149"/>
  <c r="AW160"/>
  <c r="BE162"/>
  <c r="AZ167"/>
  <c r="D30" i="7"/>
  <c r="E59"/>
  <c r="E91"/>
  <c r="G165"/>
  <c r="G181"/>
  <c r="E303"/>
  <c r="D370"/>
  <c r="E369"/>
  <c r="D432"/>
  <c r="G408"/>
  <c r="D514"/>
  <c r="E544"/>
  <c r="D563"/>
  <c r="D723"/>
  <c r="D754"/>
  <c r="D802"/>
  <c r="D823"/>
  <c r="D853"/>
  <c r="D891"/>
  <c r="D955"/>
  <c r="D1062"/>
  <c r="D1108"/>
  <c r="D5"/>
  <c r="I5" i="6"/>
  <c r="AQ7"/>
  <c r="D13" i="7"/>
  <c r="AY7" i="6"/>
  <c r="Q5"/>
  <c r="Y5"/>
  <c r="D21" i="7"/>
  <c r="BG7" i="6"/>
  <c r="D29" i="7"/>
  <c r="BO7" i="6"/>
  <c r="D36" i="7"/>
  <c r="AS8" i="6"/>
  <c r="D48" i="7"/>
  <c r="BE8" i="6"/>
  <c r="D700" i="7"/>
  <c r="AP31" i="6"/>
  <c r="D716" i="7"/>
  <c r="BF31" i="6"/>
  <c r="AP7"/>
  <c r="D4" i="7"/>
  <c r="AT7" i="6"/>
  <c r="D8" i="7"/>
  <c r="AX7" i="6"/>
  <c r="D12" i="7"/>
  <c r="AN23" i="6"/>
  <c r="D466" i="7"/>
  <c r="AZ23" i="6"/>
  <c r="D478" i="7"/>
  <c r="BH23" i="6"/>
  <c r="D486" i="7"/>
  <c r="AS24" i="6"/>
  <c r="D500" i="7"/>
  <c r="BA24" i="6"/>
  <c r="D508" i="7"/>
  <c r="BE24" i="6"/>
  <c r="D512" i="7"/>
  <c r="BM24" i="6"/>
  <c r="D520" i="7"/>
  <c r="D1048"/>
  <c r="AP43" i="6"/>
  <c r="D1056" i="7"/>
  <c r="AX43" i="6"/>
  <c r="BJ43"/>
  <c r="D1068" i="7"/>
  <c r="AO10" i="6"/>
  <c r="D90" i="7"/>
  <c r="AS10" i="6"/>
  <c r="D94" i="7"/>
  <c r="AW10" i="6"/>
  <c r="D98" i="7"/>
  <c r="BA10" i="6"/>
  <c r="D102" i="7"/>
  <c r="BE10" i="6"/>
  <c r="D106" i="7"/>
  <c r="BI10" i="6"/>
  <c r="D110" i="7"/>
  <c r="BM10" i="6"/>
  <c r="D114" i="7"/>
  <c r="D384"/>
  <c r="AS20" i="6"/>
  <c r="D388" i="7"/>
  <c r="AW20" i="6"/>
  <c r="D392" i="7"/>
  <c r="BA20" i="6"/>
  <c r="BI20"/>
  <c r="D400" i="7"/>
  <c r="D404"/>
  <c r="BM20" i="6"/>
  <c r="AO22"/>
  <c r="D438" i="7"/>
  <c r="AS22" i="6"/>
  <c r="D442" i="7"/>
  <c r="AW22" i="6"/>
  <c r="D446" i="7"/>
  <c r="BA22" i="6"/>
  <c r="D450" i="7"/>
  <c r="BE22" i="6"/>
  <c r="D454" i="7"/>
  <c r="BI22" i="6"/>
  <c r="D458" i="7"/>
  <c r="BM22" i="6"/>
  <c r="D462" i="7"/>
  <c r="AM30" i="6"/>
  <c r="D668" i="7"/>
  <c r="AQ30" i="6"/>
  <c r="D672" i="7"/>
  <c r="AU30" i="6"/>
  <c r="D676" i="7"/>
  <c r="AY30" i="6"/>
  <c r="D680" i="7"/>
  <c r="BC30" i="6"/>
  <c r="D684" i="7"/>
  <c r="BG30" i="6"/>
  <c r="D688" i="7"/>
  <c r="BK30" i="6"/>
  <c r="D692" i="7"/>
  <c r="BO30" i="6"/>
  <c r="D696" i="7"/>
  <c r="AO20" i="6"/>
  <c r="D1" i="7"/>
  <c r="AM7" i="6"/>
  <c r="D9" i="7"/>
  <c r="M5" i="6"/>
  <c r="AU7"/>
  <c r="D17" i="7"/>
  <c r="BC7" i="6"/>
  <c r="U5"/>
  <c r="D25" i="7"/>
  <c r="BK7" i="6"/>
  <c r="AC5"/>
  <c r="D32" i="7"/>
  <c r="AO8" i="6"/>
  <c r="D40" i="7"/>
  <c r="AW8" i="6"/>
  <c r="D44" i="7"/>
  <c r="BA8" i="6"/>
  <c r="D52" i="7"/>
  <c r="BI8" i="6"/>
  <c r="D56" i="7"/>
  <c r="BM8" i="6"/>
  <c r="D704" i="7"/>
  <c r="AT31" i="6"/>
  <c r="D708" i="7"/>
  <c r="AX31" i="6"/>
  <c r="D712" i="7"/>
  <c r="BB31" i="6"/>
  <c r="D720" i="7"/>
  <c r="BJ31" i="6"/>
  <c r="D724" i="7"/>
  <c r="BN31" i="6"/>
  <c r="AR23"/>
  <c r="D470" i="7"/>
  <c r="AV23" i="6"/>
  <c r="D474" i="7"/>
  <c r="BD23" i="6"/>
  <c r="D482" i="7"/>
  <c r="BL23" i="6"/>
  <c r="D490" i="7"/>
  <c r="AO24" i="6"/>
  <c r="D496" i="7"/>
  <c r="AW24" i="6"/>
  <c r="D504" i="7"/>
  <c r="BI24" i="6"/>
  <c r="D516" i="7"/>
  <c r="AT43" i="6"/>
  <c r="D1052" i="7"/>
  <c r="D1060"/>
  <c r="BB43" i="6"/>
  <c r="D1064" i="7"/>
  <c r="BF43" i="6"/>
  <c r="D1072" i="7"/>
  <c r="BN43" i="6"/>
  <c r="D524" i="7"/>
  <c r="AN25" i="6"/>
  <c r="D528" i="7"/>
  <c r="AR25" i="6"/>
  <c r="D532" i="7"/>
  <c r="AV25" i="6"/>
  <c r="D536" i="7"/>
  <c r="AZ25" i="6"/>
  <c r="D540" i="7"/>
  <c r="BD25" i="6"/>
  <c r="D544" i="7"/>
  <c r="BH25" i="6"/>
  <c r="D548" i="7"/>
  <c r="BL25" i="6"/>
  <c r="D786" i="7"/>
  <c r="AO34" i="6"/>
  <c r="D790" i="7"/>
  <c r="AS34" i="6"/>
  <c r="D794" i="7"/>
  <c r="AW34" i="6"/>
  <c r="AN35"/>
  <c r="D814" i="7"/>
  <c r="AR35" i="6"/>
  <c r="D818" i="7"/>
  <c r="AV35" i="6"/>
  <c r="D822" i="7"/>
  <c r="AZ35" i="6"/>
  <c r="D826" i="7"/>
  <c r="BD35" i="6"/>
  <c r="D830" i="7"/>
  <c r="BH35" i="6"/>
  <c r="D834" i="7"/>
  <c r="BL35" i="6"/>
  <c r="D838" i="7"/>
  <c r="D842"/>
  <c r="AM36" i="6"/>
  <c r="AQ36"/>
  <c r="D846" i="7"/>
  <c r="AU36" i="6"/>
  <c r="D850" i="7"/>
  <c r="D858"/>
  <c r="BC36" i="6"/>
  <c r="BG36"/>
  <c r="D862" i="7"/>
  <c r="BK36" i="6"/>
  <c r="D866" i="7"/>
  <c r="D870"/>
  <c r="BO36" i="6"/>
  <c r="AO60"/>
  <c r="E235" i="7"/>
  <c r="E239"/>
  <c r="AS60" i="6"/>
  <c r="AW60"/>
  <c r="E243" i="7"/>
  <c r="E247"/>
  <c r="BA60" i="6"/>
  <c r="BE60"/>
  <c r="E251" i="7"/>
  <c r="E255"/>
  <c r="BI60" i="6"/>
  <c r="AG5"/>
  <c r="E5"/>
  <c r="AY36"/>
  <c r="BB7"/>
  <c r="D16" i="7"/>
  <c r="BF7" i="6"/>
  <c r="D20" i="7"/>
  <c r="BJ7" i="6"/>
  <c r="D24" i="7"/>
  <c r="BN7" i="6"/>
  <c r="D28" i="7"/>
  <c r="D66"/>
  <c r="AT9" i="6"/>
  <c r="D74" i="7"/>
  <c r="BB9" i="6"/>
  <c r="D82" i="7"/>
  <c r="BJ9" i="6"/>
  <c r="AP19"/>
  <c r="D352" i="7"/>
  <c r="AT19" i="6"/>
  <c r="D356" i="7"/>
  <c r="AX19" i="6"/>
  <c r="D360" i="7"/>
  <c r="BB19" i="6"/>
  <c r="D364" i="7"/>
  <c r="BF19" i="6"/>
  <c r="D368" i="7"/>
  <c r="BJ19" i="6"/>
  <c r="D372" i="7"/>
  <c r="BN19" i="6"/>
  <c r="D376" i="7"/>
  <c r="D414"/>
  <c r="AT21" i="6"/>
  <c r="D422" i="7"/>
  <c r="BB21" i="6"/>
  <c r="D430" i="7"/>
  <c r="BJ21" i="6"/>
  <c r="D437" i="7"/>
  <c r="AN22" i="6"/>
  <c r="D445" i="7"/>
  <c r="AV22" i="6"/>
  <c r="D453" i="7"/>
  <c r="BD22" i="6"/>
  <c r="D461" i="7"/>
  <c r="BL22" i="6"/>
  <c r="AM23"/>
  <c r="D465" i="7"/>
  <c r="AQ23" i="6"/>
  <c r="D469" i="7"/>
  <c r="AU23" i="6"/>
  <c r="D473" i="7"/>
  <c r="AY23" i="6"/>
  <c r="D477" i="7"/>
  <c r="BC23" i="6"/>
  <c r="D481" i="7"/>
  <c r="BG23" i="6"/>
  <c r="D485" i="7"/>
  <c r="BK23" i="6"/>
  <c r="D489" i="7"/>
  <c r="BO23" i="6"/>
  <c r="D493" i="7"/>
  <c r="D499"/>
  <c r="AR24" i="6"/>
  <c r="D507" i="7"/>
  <c r="AZ24" i="6"/>
  <c r="D515" i="7"/>
  <c r="BH24" i="6"/>
  <c r="AO27"/>
  <c r="D583" i="7"/>
  <c r="AS27" i="6"/>
  <c r="D587" i="7"/>
  <c r="AW27" i="6"/>
  <c r="D591" i="7"/>
  <c r="BA27" i="6"/>
  <c r="D595" i="7"/>
  <c r="BE27" i="6"/>
  <c r="D599" i="7"/>
  <c r="BI27" i="6"/>
  <c r="D603" i="7"/>
  <c r="BM27" i="6"/>
  <c r="D607" i="7"/>
  <c r="D611"/>
  <c r="AN28" i="6"/>
  <c r="D619" i="7"/>
  <c r="AV28" i="6"/>
  <c r="D627" i="7"/>
  <c r="BD28" i="6"/>
  <c r="D635" i="7"/>
  <c r="BL28" i="6"/>
  <c r="AM29"/>
  <c r="D639" i="7"/>
  <c r="AQ29" i="6"/>
  <c r="D643" i="7"/>
  <c r="AU29" i="6"/>
  <c r="D647" i="7"/>
  <c r="AY29" i="6"/>
  <c r="D651" i="7"/>
  <c r="BC29" i="6"/>
  <c r="D655" i="7"/>
  <c r="BG29" i="6"/>
  <c r="D659" i="7"/>
  <c r="BK29" i="6"/>
  <c r="D663" i="7"/>
  <c r="BO29" i="6"/>
  <c r="D667" i="7"/>
  <c r="D675"/>
  <c r="AT30" i="6"/>
  <c r="D683" i="7"/>
  <c r="BB30" i="6"/>
  <c r="D691" i="7"/>
  <c r="BJ30" i="6"/>
  <c r="D757" i="7"/>
  <c r="AO33" i="6"/>
  <c r="D765" i="7"/>
  <c r="AW33" i="6"/>
  <c r="D773" i="7"/>
  <c r="BE33" i="6"/>
  <c r="D781" i="7"/>
  <c r="BM33" i="6"/>
  <c r="AN34"/>
  <c r="D785" i="7"/>
  <c r="AR34" i="6"/>
  <c r="D789" i="7"/>
  <c r="AV34" i="6"/>
  <c r="D793" i="7"/>
  <c r="AZ34" i="6"/>
  <c r="D797" i="7"/>
  <c r="BD34" i="6"/>
  <c r="D801" i="7"/>
  <c r="BH34" i="6"/>
  <c r="D805" i="7"/>
  <c r="BL34" i="6"/>
  <c r="D809" i="7"/>
  <c r="D873"/>
  <c r="AO37" i="6"/>
  <c r="D877" i="7"/>
  <c r="AS37" i="6"/>
  <c r="D889" i="7"/>
  <c r="BE37" i="6"/>
  <c r="D893" i="7"/>
  <c r="BI37" i="6"/>
  <c r="D907" i="7"/>
  <c r="AT38" i="6"/>
  <c r="D911" i="7"/>
  <c r="AX38" i="6"/>
  <c r="BB38"/>
  <c r="D915" i="7"/>
  <c r="D927"/>
  <c r="BN38" i="6"/>
  <c r="AT45"/>
  <c r="D1110" i="7"/>
  <c r="D1118"/>
  <c r="BB45" i="6"/>
  <c r="D1122" i="7"/>
  <c r="BF45" i="6"/>
  <c r="BJ45"/>
  <c r="D1126" i="7"/>
  <c r="D1130"/>
  <c r="BN45" i="6"/>
  <c r="AP57"/>
  <c r="E149" i="7"/>
  <c r="AT57" i="6"/>
  <c r="E153" i="7"/>
  <c r="AX57" i="6"/>
  <c r="E157" i="7"/>
  <c r="BB57" i="6"/>
  <c r="E161" i="7"/>
  <c r="BF57" i="6"/>
  <c r="E165" i="7"/>
  <c r="BJ57" i="6"/>
  <c r="E169" i="7"/>
  <c r="BN57" i="6"/>
  <c r="E173" i="7"/>
  <c r="E242"/>
  <c r="AV60" i="6"/>
  <c r="E250" i="7"/>
  <c r="BD60" i="6"/>
  <c r="E254" i="7"/>
  <c r="BH60" i="6"/>
  <c r="AO63"/>
  <c r="E322" i="7"/>
  <c r="AS63" i="6"/>
  <c r="E326" i="7"/>
  <c r="AW63" i="6"/>
  <c r="E330" i="7"/>
  <c r="BA63" i="6"/>
  <c r="E334" i="7"/>
  <c r="BE63" i="6"/>
  <c r="E338" i="7"/>
  <c r="BI63" i="6"/>
  <c r="E342" i="7"/>
  <c r="BM63" i="6"/>
  <c r="E346" i="7"/>
  <c r="E436"/>
  <c r="AM67" i="6"/>
  <c r="E440" i="7"/>
  <c r="AQ67" i="6"/>
  <c r="E444" i="7"/>
  <c r="AU67" i="6"/>
  <c r="E452" i="7"/>
  <c r="BC67" i="6"/>
  <c r="E456" i="7"/>
  <c r="BG67" i="6"/>
  <c r="E460" i="7"/>
  <c r="BK67" i="6"/>
  <c r="AS78"/>
  <c r="E761" i="7"/>
  <c r="AW78" i="6"/>
  <c r="E765" i="7"/>
  <c r="E769"/>
  <c r="BA78" i="6"/>
  <c r="E773" i="7"/>
  <c r="BE78" i="6"/>
  <c r="BI78"/>
  <c r="E777" i="7"/>
  <c r="BM78" i="6"/>
  <c r="E781" i="7"/>
  <c r="F121"/>
  <c r="AQ103" i="6"/>
  <c r="BG103"/>
  <c r="F137" i="7"/>
  <c r="AM115" i="6"/>
  <c r="F465" i="7"/>
  <c r="AQ115" i="6"/>
  <c r="F469" i="7"/>
  <c r="AU115" i="6"/>
  <c r="F473" i="7"/>
  <c r="AY115" i="6"/>
  <c r="F477" i="7"/>
  <c r="BC115" i="6"/>
  <c r="F481" i="7"/>
  <c r="BG115" i="6"/>
  <c r="F485" i="7"/>
  <c r="BK115" i="6"/>
  <c r="F489" i="7"/>
  <c r="BO115" i="6"/>
  <c r="F493" i="7"/>
  <c r="AP121" i="6"/>
  <c r="F642" i="7"/>
  <c r="BJ121" i="6"/>
  <c r="F662" i="7"/>
  <c r="F1014"/>
  <c r="BN133" i="6"/>
  <c r="AQ146"/>
  <c r="G34" i="7"/>
  <c r="AU146" i="6"/>
  <c r="G38" i="7"/>
  <c r="AY146" i="6"/>
  <c r="G42" i="7"/>
  <c r="G46"/>
  <c r="BC146" i="6"/>
  <c r="BG146"/>
  <c r="G50" i="7"/>
  <c r="BK146" i="6"/>
  <c r="G54" i="7"/>
  <c r="BO146" i="6"/>
  <c r="G58" i="7"/>
  <c r="G467"/>
  <c r="AO161" i="6"/>
  <c r="BE161"/>
  <c r="G483" i="7"/>
  <c r="D65"/>
  <c r="AS9" i="6"/>
  <c r="D73" i="7"/>
  <c r="BA9" i="6"/>
  <c r="D81" i="7"/>
  <c r="BI9" i="6"/>
  <c r="AO11"/>
  <c r="D119" i="7"/>
  <c r="AS11" i="6"/>
  <c r="D123" i="7"/>
  <c r="AW11" i="6"/>
  <c r="D127" i="7"/>
  <c r="BA11" i="6"/>
  <c r="D131" i="7"/>
  <c r="BE11" i="6"/>
  <c r="D135" i="7"/>
  <c r="BI11" i="6"/>
  <c r="D139" i="7"/>
  <c r="BM11" i="6"/>
  <c r="D143" i="7"/>
  <c r="D147"/>
  <c r="AN12" i="6"/>
  <c r="D155" i="7"/>
  <c r="AV12" i="6"/>
  <c r="D163" i="7"/>
  <c r="BD12" i="6"/>
  <c r="D171" i="7"/>
  <c r="BL12" i="6"/>
  <c r="AN13"/>
  <c r="D176" i="7"/>
  <c r="AR13" i="6"/>
  <c r="D180" i="7"/>
  <c r="AV13" i="6"/>
  <c r="D184" i="7"/>
  <c r="AZ13" i="6"/>
  <c r="D188" i="7"/>
  <c r="BD13" i="6"/>
  <c r="D192" i="7"/>
  <c r="BH13" i="6"/>
  <c r="D196" i="7"/>
  <c r="BL13" i="6"/>
  <c r="D200" i="7"/>
  <c r="AN14" i="6"/>
  <c r="D205" i="7"/>
  <c r="AR14" i="6"/>
  <c r="D209" i="7"/>
  <c r="AV14" i="6"/>
  <c r="D213" i="7"/>
  <c r="AZ14" i="6"/>
  <c r="D217" i="7"/>
  <c r="BD14" i="6"/>
  <c r="D221" i="7"/>
  <c r="BH14" i="6"/>
  <c r="D225" i="7"/>
  <c r="BL14" i="6"/>
  <c r="D229" i="7"/>
  <c r="AM15" i="6"/>
  <c r="D233" i="7"/>
  <c r="AQ15" i="6"/>
  <c r="D237" i="7"/>
  <c r="AU15" i="6"/>
  <c r="D241" i="7"/>
  <c r="AY15" i="6"/>
  <c r="D245" i="7"/>
  <c r="BC15" i="6"/>
  <c r="D249" i="7"/>
  <c r="BG15" i="6"/>
  <c r="D253" i="7"/>
  <c r="BK15" i="6"/>
  <c r="D257" i="7"/>
  <c r="BO15" i="6"/>
  <c r="D261" i="7"/>
  <c r="AN16" i="6"/>
  <c r="D263" i="7"/>
  <c r="AR16" i="6"/>
  <c r="D267" i="7"/>
  <c r="AV16" i="6"/>
  <c r="D271" i="7"/>
  <c r="AZ16" i="6"/>
  <c r="D275" i="7"/>
  <c r="BD16" i="6"/>
  <c r="D279" i="7"/>
  <c r="BH16" i="6"/>
  <c r="D283" i="7"/>
  <c r="BL16" i="6"/>
  <c r="D287" i="7"/>
  <c r="AN17" i="6"/>
  <c r="D292" i="7"/>
  <c r="AR17" i="6"/>
  <c r="D296" i="7"/>
  <c r="AV17" i="6"/>
  <c r="D300" i="7"/>
  <c r="AZ17" i="6"/>
  <c r="D304" i="7"/>
  <c r="BD17" i="6"/>
  <c r="D308" i="7"/>
  <c r="BH17" i="6"/>
  <c r="D312" i="7"/>
  <c r="BL17" i="6"/>
  <c r="D316" i="7"/>
  <c r="D328"/>
  <c r="AU18" i="6"/>
  <c r="D336" i="7"/>
  <c r="BC18" i="6"/>
  <c r="D344" i="7"/>
  <c r="BK18" i="6"/>
  <c r="D355" i="7"/>
  <c r="AS19" i="6"/>
  <c r="D363" i="7"/>
  <c r="BA19" i="6"/>
  <c r="D371" i="7"/>
  <c r="BI19" i="6"/>
  <c r="AS21"/>
  <c r="D413" i="7"/>
  <c r="AW21" i="6"/>
  <c r="D417" i="7"/>
  <c r="BA21" i="6"/>
  <c r="D421" i="7"/>
  <c r="BE21" i="6"/>
  <c r="D425" i="7"/>
  <c r="BI21" i="6"/>
  <c r="D429" i="7"/>
  <c r="BM21" i="6"/>
  <c r="D433" i="7"/>
  <c r="D558"/>
  <c r="AS26" i="6"/>
  <c r="D566" i="7"/>
  <c r="BA26" i="6"/>
  <c r="D574" i="7"/>
  <c r="BI26" i="6"/>
  <c r="AR27"/>
  <c r="D586" i="7"/>
  <c r="AV27" i="6"/>
  <c r="D590" i="7"/>
  <c r="AZ27" i="6"/>
  <c r="D594" i="7"/>
  <c r="BD27" i="6"/>
  <c r="D598" i="7"/>
  <c r="BH27" i="6"/>
  <c r="D602" i="7"/>
  <c r="BL27" i="6"/>
  <c r="D606" i="7"/>
  <c r="D610"/>
  <c r="AM28" i="6"/>
  <c r="D618" i="7"/>
  <c r="AU28" i="6"/>
  <c r="D626" i="7"/>
  <c r="BC28" i="6"/>
  <c r="D634" i="7"/>
  <c r="BK28" i="6"/>
  <c r="AP29"/>
  <c r="D642" i="7"/>
  <c r="AT29" i="6"/>
  <c r="D646" i="7"/>
  <c r="AX29" i="6"/>
  <c r="D650" i="7"/>
  <c r="BB29" i="6"/>
  <c r="D654" i="7"/>
  <c r="BF29" i="6"/>
  <c r="D658" i="7"/>
  <c r="BJ29" i="6"/>
  <c r="D662" i="7"/>
  <c r="BN29" i="6"/>
  <c r="D666" i="7"/>
  <c r="AP32" i="6"/>
  <c r="D729" i="7"/>
  <c r="AT32" i="6"/>
  <c r="D733" i="7"/>
  <c r="AX32" i="6"/>
  <c r="D737" i="7"/>
  <c r="BB32" i="6"/>
  <c r="D741" i="7"/>
  <c r="BF32" i="6"/>
  <c r="D745" i="7"/>
  <c r="BJ32" i="6"/>
  <c r="D749" i="7"/>
  <c r="BN32" i="6"/>
  <c r="D753" i="7"/>
  <c r="D760"/>
  <c r="AR33" i="6"/>
  <c r="D768" i="7"/>
  <c r="AZ33" i="6"/>
  <c r="D776" i="7"/>
  <c r="BH33" i="6"/>
  <c r="AR37"/>
  <c r="D876" i="7"/>
  <c r="D880"/>
  <c r="AV37" i="6"/>
  <c r="D884" i="7"/>
  <c r="AZ37" i="6"/>
  <c r="D888" i="7"/>
  <c r="BD37" i="6"/>
  <c r="BH37"/>
  <c r="D892" i="7"/>
  <c r="AS38" i="6"/>
  <c r="D906" i="7"/>
  <c r="D910"/>
  <c r="AW38" i="6"/>
  <c r="D914" i="7"/>
  <c r="BA38" i="6"/>
  <c r="D918" i="7"/>
  <c r="BE38" i="6"/>
  <c r="BI38"/>
  <c r="D922" i="7"/>
  <c r="D960"/>
  <c r="AO40" i="6"/>
  <c r="AW40"/>
  <c r="D968" i="7"/>
  <c r="D972"/>
  <c r="BA40" i="6"/>
  <c r="D980" i="7"/>
  <c r="BI40" i="6"/>
  <c r="BM40"/>
  <c r="D984" i="7"/>
  <c r="AM44" i="6"/>
  <c r="D1074" i="7"/>
  <c r="D1078"/>
  <c r="AQ44" i="6"/>
  <c r="AU44"/>
  <c r="D1082" i="7"/>
  <c r="AY44" i="6"/>
  <c r="D1086" i="7"/>
  <c r="BC44" i="6"/>
  <c r="D1090" i="7"/>
  <c r="D1094"/>
  <c r="BG44" i="6"/>
  <c r="BK44"/>
  <c r="D1098" i="7"/>
  <c r="BO44" i="6"/>
  <c r="D1102" i="7"/>
  <c r="AP52" i="6"/>
  <c r="E4" i="7"/>
  <c r="H50" i="6"/>
  <c r="AT52"/>
  <c r="E8" i="7"/>
  <c r="AX52" i="6"/>
  <c r="E12" i="7"/>
  <c r="BB52" i="6"/>
  <c r="E16" i="7"/>
  <c r="BF52" i="6"/>
  <c r="X50"/>
  <c r="BJ52"/>
  <c r="E24" i="7"/>
  <c r="BN52" i="6"/>
  <c r="E28" i="7"/>
  <c r="E36"/>
  <c r="AS53" i="6"/>
  <c r="E40" i="7"/>
  <c r="AW53" i="6"/>
  <c r="BA53"/>
  <c r="E44" i="7"/>
  <c r="E56"/>
  <c r="BM53" i="6"/>
  <c r="E181" i="7"/>
  <c r="AS58" i="6"/>
  <c r="E185" i="7"/>
  <c r="AW58" i="6"/>
  <c r="E189" i="7"/>
  <c r="BA58" i="6"/>
  <c r="E197" i="7"/>
  <c r="BI58" i="6"/>
  <c r="E201" i="7"/>
  <c r="BM58" i="6"/>
  <c r="E269" i="7"/>
  <c r="AT61" i="6"/>
  <c r="E273" i="7"/>
  <c r="AX61" i="6"/>
  <c r="E277" i="7"/>
  <c r="BB61" i="6"/>
  <c r="E285" i="7"/>
  <c r="BJ61" i="6"/>
  <c r="E289" i="7"/>
  <c r="BN61" i="6"/>
  <c r="E350" i="7"/>
  <c r="AN64" i="6"/>
  <c r="E358" i="7"/>
  <c r="AV64" i="6"/>
  <c r="E362" i="7"/>
  <c r="AZ64" i="6"/>
  <c r="E366" i="7"/>
  <c r="BD64" i="6"/>
  <c r="E374" i="7"/>
  <c r="BL64" i="6"/>
  <c r="AP68"/>
  <c r="E468" i="7"/>
  <c r="AX68" i="6"/>
  <c r="E476" i="7"/>
  <c r="BF68" i="6"/>
  <c r="E484" i="7"/>
  <c r="E488"/>
  <c r="BJ68" i="6"/>
  <c r="BN68"/>
  <c r="E492" i="7"/>
  <c r="E494"/>
  <c r="AM69" i="6"/>
  <c r="E502" i="7"/>
  <c r="AU69" i="6"/>
  <c r="E506" i="7"/>
  <c r="AY69" i="6"/>
  <c r="E510" i="7"/>
  <c r="BC69" i="6"/>
  <c r="E514" i="7"/>
  <c r="BG69" i="6"/>
  <c r="E518" i="7"/>
  <c r="BK69" i="6"/>
  <c r="E522" i="7"/>
  <c r="BO69" i="6"/>
  <c r="AO72"/>
  <c r="E583" i="7"/>
  <c r="AS72" i="6"/>
  <c r="E587" i="7"/>
  <c r="AW72" i="6"/>
  <c r="E591" i="7"/>
  <c r="BA72" i="6"/>
  <c r="E595" i="7"/>
  <c r="BE72" i="6"/>
  <c r="E599" i="7"/>
  <c r="BI72" i="6"/>
  <c r="E603" i="7"/>
  <c r="BM72" i="6"/>
  <c r="E607" i="7"/>
  <c r="AN77" i="6"/>
  <c r="E727" i="7"/>
  <c r="AV77" i="6"/>
  <c r="E735" i="7"/>
  <c r="E739"/>
  <c r="AZ77" i="6"/>
  <c r="BD77"/>
  <c r="E743" i="7"/>
  <c r="BH77" i="6"/>
  <c r="E747" i="7"/>
  <c r="E751"/>
  <c r="BL77" i="6"/>
  <c r="E787" i="7"/>
  <c r="AP79" i="6"/>
  <c r="AT79"/>
  <c r="E791" i="7"/>
  <c r="E803"/>
  <c r="BF79" i="6"/>
  <c r="BJ79"/>
  <c r="E807" i="7"/>
  <c r="AN86" i="6"/>
  <c r="E988" i="7"/>
  <c r="E992"/>
  <c r="AR86" i="6"/>
  <c r="E1004" i="7"/>
  <c r="BD86" i="6"/>
  <c r="E1008" i="7"/>
  <c r="BH86" i="6"/>
  <c r="E1018" i="7"/>
  <c r="AO87" i="6"/>
  <c r="E1022" i="7"/>
  <c r="AS87" i="6"/>
  <c r="E1034" i="7"/>
  <c r="BE87" i="6"/>
  <c r="E1038" i="7"/>
  <c r="BI87" i="6"/>
  <c r="E1105" i="7"/>
  <c r="AO90" i="6"/>
  <c r="E1109" i="7"/>
  <c r="AS90" i="6"/>
  <c r="AW90"/>
  <c r="E1113" i="7"/>
  <c r="E1121"/>
  <c r="BE90" i="6"/>
  <c r="BM90"/>
  <c r="E1129" i="7"/>
  <c r="F256"/>
  <c r="BJ107" i="6"/>
  <c r="BN107"/>
  <c r="F260" i="7"/>
  <c r="AV113" i="6"/>
  <c r="F416" i="7"/>
  <c r="AZ113" i="6"/>
  <c r="F420" i="7"/>
  <c r="F432"/>
  <c r="BL113" i="6"/>
  <c r="AP115"/>
  <c r="F468" i="7"/>
  <c r="BF115" i="6"/>
  <c r="F484" i="7"/>
  <c r="F500"/>
  <c r="AS116" i="6"/>
  <c r="BI116"/>
  <c r="F516" i="7"/>
  <c r="AU122" i="6"/>
  <c r="F676" i="7"/>
  <c r="F1020"/>
  <c r="AQ134" i="6"/>
  <c r="AN148"/>
  <c r="G89" i="7"/>
  <c r="AR148" i="6"/>
  <c r="G93" i="7"/>
  <c r="AV148" i="6"/>
  <c r="G97" i="7"/>
  <c r="AZ148" i="6"/>
  <c r="G101" i="7"/>
  <c r="BD148" i="6"/>
  <c r="G105" i="7"/>
  <c r="BH148" i="6"/>
  <c r="G109" i="7"/>
  <c r="BL148" i="6"/>
  <c r="G113" i="7"/>
  <c r="AR165" i="6"/>
  <c r="G586" i="7"/>
  <c r="AZ165" i="6"/>
  <c r="G594" i="7"/>
  <c r="BH165" i="6"/>
  <c r="G602" i="7"/>
  <c r="G958"/>
  <c r="AM178" i="6"/>
  <c r="BC178"/>
  <c r="G974" i="7"/>
  <c r="AP8" i="6"/>
  <c r="D33" i="7"/>
  <c r="AT8" i="6"/>
  <c r="D37" i="7"/>
  <c r="AX8" i="6"/>
  <c r="D41" i="7"/>
  <c r="BB8" i="6"/>
  <c r="D45" i="7"/>
  <c r="BF8" i="6"/>
  <c r="D49" i="7"/>
  <c r="BJ8" i="6"/>
  <c r="D53" i="7"/>
  <c r="BN8" i="6"/>
  <c r="D57" i="7"/>
  <c r="D95"/>
  <c r="AT10" i="6"/>
  <c r="D103" i="7"/>
  <c r="BB10" i="6"/>
  <c r="D111" i="7"/>
  <c r="BJ10" i="6"/>
  <c r="D118" i="7"/>
  <c r="AN11" i="6"/>
  <c r="D134" i="7"/>
  <c r="BD11" i="6"/>
  <c r="BL11"/>
  <c r="D142" i="7"/>
  <c r="AM12" i="6"/>
  <c r="D146" i="7"/>
  <c r="AQ12" i="6"/>
  <c r="D150" i="7"/>
  <c r="AU12" i="6"/>
  <c r="D154" i="7"/>
  <c r="AY12" i="6"/>
  <c r="D158" i="7"/>
  <c r="BC12" i="6"/>
  <c r="D162" i="7"/>
  <c r="BG12" i="6"/>
  <c r="D166" i="7"/>
  <c r="BK12" i="6"/>
  <c r="D170" i="7"/>
  <c r="BO12" i="6"/>
  <c r="D174" i="7"/>
  <c r="AM13" i="6"/>
  <c r="D175" i="7"/>
  <c r="AQ13" i="6"/>
  <c r="D179" i="7"/>
  <c r="AY13" i="6"/>
  <c r="D187" i="7"/>
  <c r="BC13" i="6"/>
  <c r="D191" i="7"/>
  <c r="BG13" i="6"/>
  <c r="D195" i="7"/>
  <c r="BK13" i="6"/>
  <c r="D199" i="7"/>
  <c r="BO13" i="6"/>
  <c r="D203" i="7"/>
  <c r="AM14" i="6"/>
  <c r="D204" i="7"/>
  <c r="D220"/>
  <c r="BC14" i="6"/>
  <c r="D228" i="7"/>
  <c r="BK14" i="6"/>
  <c r="AP15"/>
  <c r="D236" i="7"/>
  <c r="AT15" i="6"/>
  <c r="D240" i="7"/>
  <c r="AX15" i="6"/>
  <c r="D244" i="7"/>
  <c r="BB15" i="6"/>
  <c r="D248" i="7"/>
  <c r="BF15" i="6"/>
  <c r="D252" i="7"/>
  <c r="BJ15" i="6"/>
  <c r="D256" i="7"/>
  <c r="BN15" i="6"/>
  <c r="D260" i="7"/>
  <c r="AM16" i="6"/>
  <c r="D262" i="7"/>
  <c r="AU16" i="6"/>
  <c r="D270" i="7"/>
  <c r="AY16" i="6"/>
  <c r="D274" i="7"/>
  <c r="BC16" i="6"/>
  <c r="D278" i="7"/>
  <c r="BG16" i="6"/>
  <c r="D282" i="7"/>
  <c r="BK16" i="6"/>
  <c r="D286" i="7"/>
  <c r="BO16" i="6"/>
  <c r="D290" i="7"/>
  <c r="D291"/>
  <c r="AM17" i="6"/>
  <c r="D299" i="7"/>
  <c r="AU17" i="6"/>
  <c r="D307" i="7"/>
  <c r="BC17" i="6"/>
  <c r="D315" i="7"/>
  <c r="BK17" i="6"/>
  <c r="AP18"/>
  <c r="D323" i="7"/>
  <c r="AT18" i="6"/>
  <c r="D327" i="7"/>
  <c r="AX18" i="6"/>
  <c r="D331" i="7"/>
  <c r="BB18" i="6"/>
  <c r="D335" i="7"/>
  <c r="BF18" i="6"/>
  <c r="D339" i="7"/>
  <c r="BJ18" i="6"/>
  <c r="D343" i="7"/>
  <c r="BN18" i="6"/>
  <c r="D347" i="7"/>
  <c r="D385"/>
  <c r="AT20" i="6"/>
  <c r="D393" i="7"/>
  <c r="BB20" i="6"/>
  <c r="D401" i="7"/>
  <c r="BJ20" i="6"/>
  <c r="D525" i="7"/>
  <c r="AO25" i="6"/>
  <c r="D533" i="7"/>
  <c r="AW25" i="6"/>
  <c r="D541" i="7"/>
  <c r="BE25" i="6"/>
  <c r="D549" i="7"/>
  <c r="BM25" i="6"/>
  <c r="AN26"/>
  <c r="D553" i="7"/>
  <c r="AR26" i="6"/>
  <c r="D557" i="7"/>
  <c r="AV26" i="6"/>
  <c r="D561" i="7"/>
  <c r="AZ26" i="6"/>
  <c r="D565" i="7"/>
  <c r="BD26" i="6"/>
  <c r="D569" i="7"/>
  <c r="BH26" i="6"/>
  <c r="D573" i="7"/>
  <c r="BL26" i="6"/>
  <c r="D577" i="7"/>
  <c r="D697"/>
  <c r="AM31" i="6"/>
  <c r="D705" i="7"/>
  <c r="AU31" i="6"/>
  <c r="D713" i="7"/>
  <c r="BC31" i="6"/>
  <c r="D721" i="7"/>
  <c r="BK31" i="6"/>
  <c r="AO32"/>
  <c r="D728" i="7"/>
  <c r="AS32" i="6"/>
  <c r="D732" i="7"/>
  <c r="AW32" i="6"/>
  <c r="D736" i="7"/>
  <c r="BA32" i="6"/>
  <c r="D740" i="7"/>
  <c r="BE32" i="6"/>
  <c r="D744" i="7"/>
  <c r="BI32" i="6"/>
  <c r="D748" i="7"/>
  <c r="BM32" i="6"/>
  <c r="D752" i="7"/>
  <c r="AT41" i="6"/>
  <c r="D994" i="7"/>
  <c r="AX41" i="6"/>
  <c r="D998" i="7"/>
  <c r="BB41" i="6"/>
  <c r="D1002" i="7"/>
  <c r="D1006"/>
  <c r="BF41" i="6"/>
  <c r="BJ41"/>
  <c r="D1010" i="7"/>
  <c r="BN41" i="6"/>
  <c r="D1014" i="7"/>
  <c r="AN42" i="6"/>
  <c r="D1017" i="7"/>
  <c r="AR42" i="6"/>
  <c r="D1021" i="7"/>
  <c r="AV42" i="6"/>
  <c r="D1025" i="7"/>
  <c r="AZ42" i="6"/>
  <c r="D1029" i="7"/>
  <c r="BD42" i="6"/>
  <c r="D1033" i="7"/>
  <c r="BH42" i="6"/>
  <c r="D1037" i="7"/>
  <c r="BL42" i="6"/>
  <c r="D1041" i="7"/>
  <c r="D1045"/>
  <c r="AM43" i="6"/>
  <c r="D1053" i="7"/>
  <c r="AU43" i="6"/>
  <c r="D1061" i="7"/>
  <c r="BC43" i="6"/>
  <c r="D1065" i="7"/>
  <c r="BG43" i="6"/>
  <c r="D1073" i="7"/>
  <c r="BO43" i="6"/>
  <c r="D1132" i="7"/>
  <c r="AM46" i="6"/>
  <c r="D1136" i="7"/>
  <c r="AQ46" i="6"/>
  <c r="AU46"/>
  <c r="D1140" i="7"/>
  <c r="D1144"/>
  <c r="AY46" i="6"/>
  <c r="D1148" i="7"/>
  <c r="BC46" i="6"/>
  <c r="BK46"/>
  <c r="D1156" i="7"/>
  <c r="D1160"/>
  <c r="BO46" i="6"/>
  <c r="AR53"/>
  <c r="E35" i="7"/>
  <c r="E39"/>
  <c r="AV53" i="6"/>
  <c r="N50"/>
  <c r="AZ53"/>
  <c r="E43" i="7"/>
  <c r="E47"/>
  <c r="BD53" i="6"/>
  <c r="BH53"/>
  <c r="E51" i="7"/>
  <c r="E55"/>
  <c r="BL53" i="6"/>
  <c r="AD50"/>
  <c r="E211" i="7"/>
  <c r="AT59" i="6"/>
  <c r="E215" i="7"/>
  <c r="AX59" i="6"/>
  <c r="E219" i="7"/>
  <c r="BB59" i="6"/>
  <c r="E227" i="7"/>
  <c r="BJ59" i="6"/>
  <c r="BN59"/>
  <c r="E231" i="7"/>
  <c r="E268"/>
  <c r="AS61" i="6"/>
  <c r="E272" i="7"/>
  <c r="AW61" i="6"/>
  <c r="E276" i="7"/>
  <c r="BA61" i="6"/>
  <c r="E284" i="7"/>
  <c r="BI61" i="6"/>
  <c r="E288" i="7"/>
  <c r="BM61" i="6"/>
  <c r="AN65"/>
  <c r="E379" i="7"/>
  <c r="AR65" i="6"/>
  <c r="E383" i="7"/>
  <c r="AV65" i="6"/>
  <c r="E387" i="7"/>
  <c r="AZ65" i="6"/>
  <c r="E391" i="7"/>
  <c r="BD65" i="6"/>
  <c r="E395" i="7"/>
  <c r="BH65" i="6"/>
  <c r="E399" i="7"/>
  <c r="BL65" i="6"/>
  <c r="E403" i="7"/>
  <c r="AR66" i="6"/>
  <c r="E412" i="7"/>
  <c r="AV66" i="6"/>
  <c r="E416" i="7"/>
  <c r="AZ66" i="6"/>
  <c r="E420" i="7"/>
  <c r="BD66" i="6"/>
  <c r="E424" i="7"/>
  <c r="BH66" i="6"/>
  <c r="E428" i="7"/>
  <c r="BL66" i="6"/>
  <c r="E432" i="7"/>
  <c r="E467"/>
  <c r="AO68" i="6"/>
  <c r="E471" i="7"/>
  <c r="AS68" i="6"/>
  <c r="E475" i="7"/>
  <c r="AW68" i="6"/>
  <c r="E479" i="7"/>
  <c r="BA68" i="6"/>
  <c r="E483" i="7"/>
  <c r="BE68" i="6"/>
  <c r="E487" i="7"/>
  <c r="BI68" i="6"/>
  <c r="E491" i="7"/>
  <c r="BM68" i="6"/>
  <c r="E559" i="7"/>
  <c r="AT71" i="6"/>
  <c r="E563" i="7"/>
  <c r="AX71" i="6"/>
  <c r="BB71"/>
  <c r="E567" i="7"/>
  <c r="E575"/>
  <c r="BJ71" i="6"/>
  <c r="E579" i="7"/>
  <c r="BN71" i="6"/>
  <c r="E730" i="7"/>
  <c r="AQ77" i="6"/>
  <c r="E734" i="7"/>
  <c r="AU77" i="6"/>
  <c r="E1064" i="7"/>
  <c r="BF88" i="6"/>
  <c r="E1068" i="7"/>
  <c r="BJ88" i="6"/>
  <c r="AP91"/>
  <c r="E1135" i="7"/>
  <c r="AX91" i="6"/>
  <c r="E1143" i="7"/>
  <c r="BB91" i="6"/>
  <c r="E1147" i="7"/>
  <c r="E1151"/>
  <c r="BF91" i="6"/>
  <c r="BJ91"/>
  <c r="E1155" i="7"/>
  <c r="BN91" i="6"/>
  <c r="E1159" i="7"/>
  <c r="F63"/>
  <c r="AQ101" i="6"/>
  <c r="U97"/>
  <c r="F75" i="7"/>
  <c r="BG101" i="6"/>
  <c r="F79" i="7"/>
  <c r="F179"/>
  <c r="AQ105" i="6"/>
  <c r="F187" i="7"/>
  <c r="AY105" i="6"/>
  <c r="F770" i="7"/>
  <c r="BB125" i="6"/>
  <c r="G6" i="7"/>
  <c r="AR145" i="6"/>
  <c r="G14" i="7"/>
  <c r="AZ145" i="6"/>
  <c r="G22" i="7"/>
  <c r="BH145" i="6"/>
  <c r="AO149"/>
  <c r="G119" i="7"/>
  <c r="G123"/>
  <c r="AS149" i="6"/>
  <c r="AW149"/>
  <c r="G127" i="7"/>
  <c r="BA149" i="6"/>
  <c r="G131" i="7"/>
  <c r="BE149" i="6"/>
  <c r="G135" i="7"/>
  <c r="W143" i="6"/>
  <c r="BI149"/>
  <c r="G139" i="7"/>
  <c r="BM149" i="6"/>
  <c r="G143" i="7"/>
  <c r="AO151" i="6"/>
  <c r="G177" i="7"/>
  <c r="AW151" i="6"/>
  <c r="G185" i="7"/>
  <c r="G189"/>
  <c r="BA151" i="6"/>
  <c r="BE151"/>
  <c r="G193" i="7"/>
  <c r="AP9" i="6"/>
  <c r="BF9"/>
  <c r="AP21"/>
  <c r="BF21"/>
  <c r="AZ22"/>
  <c r="AZ28"/>
  <c r="BM37"/>
  <c r="AP38"/>
  <c r="AX45"/>
  <c r="AN60"/>
  <c r="AY67"/>
  <c r="AO78"/>
  <c r="AW132"/>
  <c r="G30" i="7"/>
  <c r="BE9" i="6"/>
  <c r="BH12"/>
  <c r="AV24"/>
  <c r="BL24"/>
  <c r="AO26"/>
  <c r="BE26"/>
  <c r="AY28"/>
  <c r="BO28"/>
  <c r="AP30"/>
  <c r="BF30"/>
  <c r="BA33"/>
  <c r="BL37"/>
  <c r="AO38"/>
  <c r="AP45"/>
  <c r="AO58"/>
  <c r="BL60"/>
  <c r="AP61"/>
  <c r="BH64"/>
  <c r="BO67"/>
  <c r="BB79"/>
  <c r="G143"/>
  <c r="E246" i="7"/>
  <c r="D320"/>
  <c r="D409"/>
  <c r="E731"/>
  <c r="AX9" i="6"/>
  <c r="BN9"/>
  <c r="AP10"/>
  <c r="BF10"/>
  <c r="AZ11"/>
  <c r="AY14"/>
  <c r="BO14"/>
  <c r="BO17"/>
  <c r="AQ18"/>
  <c r="BG18"/>
  <c r="AW19"/>
  <c r="BM19"/>
  <c r="AP20"/>
  <c r="BF20"/>
  <c r="AX21"/>
  <c r="BN21"/>
  <c r="AR22"/>
  <c r="BH22"/>
  <c r="AR28"/>
  <c r="BH28"/>
  <c r="AV33"/>
  <c r="BL33"/>
  <c r="BA37"/>
  <c r="BJ38"/>
  <c r="BK43"/>
  <c r="S50"/>
  <c r="AP59"/>
  <c r="AO61"/>
  <c r="BB68"/>
  <c r="BM70"/>
  <c r="AR82"/>
  <c r="AT88"/>
  <c r="BI90"/>
  <c r="BK99"/>
  <c r="AT100"/>
  <c r="BB100"/>
  <c r="BE103"/>
  <c r="AN109"/>
  <c r="BM116"/>
  <c r="BA124"/>
  <c r="E32" i="7"/>
  <c r="D212"/>
  <c r="D582"/>
  <c r="E822"/>
  <c r="D926"/>
  <c r="D1152"/>
  <c r="BM60" i="6"/>
  <c r="E259" i="7"/>
  <c r="E525"/>
  <c r="AO70" i="6"/>
  <c r="E529" i="7"/>
  <c r="AS70" i="6"/>
  <c r="E537" i="7"/>
  <c r="BA70" i="6"/>
  <c r="E541" i="7"/>
  <c r="BE70" i="6"/>
  <c r="E545" i="7"/>
  <c r="BI70" i="6"/>
  <c r="AN80"/>
  <c r="E814" i="7"/>
  <c r="AR80" i="6"/>
  <c r="E818" i="7"/>
  <c r="AZ80" i="6"/>
  <c r="E826" i="7"/>
  <c r="BD80" i="6"/>
  <c r="E830" i="7"/>
  <c r="BH80" i="6"/>
  <c r="E834" i="7"/>
  <c r="BL80" i="6"/>
  <c r="E838" i="7"/>
  <c r="AP81" i="6"/>
  <c r="E845" i="7"/>
  <c r="AT81" i="6"/>
  <c r="E849" i="7"/>
  <c r="E853"/>
  <c r="AX81" i="6"/>
  <c r="E857" i="7"/>
  <c r="BB81" i="6"/>
  <c r="BF81"/>
  <c r="E861" i="7"/>
  <c r="BJ81" i="6"/>
  <c r="E865" i="7"/>
  <c r="E869"/>
  <c r="BN81" i="6"/>
  <c r="E880" i="7"/>
  <c r="AV82" i="6"/>
  <c r="E896" i="7"/>
  <c r="BL82" i="6"/>
  <c r="AS99"/>
  <c r="F7" i="7"/>
  <c r="AW99" i="6"/>
  <c r="O97"/>
  <c r="F11" i="7"/>
  <c r="BI99" i="6"/>
  <c r="F23" i="7"/>
  <c r="BM99" i="6"/>
  <c r="F27" i="7"/>
  <c r="AO137" i="6"/>
  <c r="BB138"/>
  <c r="AU110"/>
  <c r="AO107"/>
  <c r="BM103"/>
  <c r="AU102"/>
  <c r="BL99"/>
  <c r="BB126"/>
  <c r="BB122"/>
  <c r="BJ118"/>
  <c r="BB112"/>
  <c r="BA121"/>
  <c r="AP104"/>
  <c r="AZ103"/>
  <c r="AP102"/>
  <c r="BA101"/>
  <c r="F86" i="7"/>
  <c r="BN101" i="6"/>
  <c r="F202" i="7"/>
  <c r="BN105" i="6"/>
  <c r="F560" i="7"/>
  <c r="AU118" i="6"/>
  <c r="AP129"/>
  <c r="F874" i="7"/>
  <c r="AM133" i="6"/>
  <c r="F987" i="7"/>
  <c r="AQ133" i="6"/>
  <c r="F991" i="7"/>
  <c r="AU133" i="6"/>
  <c r="F995" i="7"/>
  <c r="AY133" i="6"/>
  <c r="F999" i="7"/>
  <c r="BC133" i="6"/>
  <c r="F1003" i="7"/>
  <c r="BG133" i="6"/>
  <c r="F1007" i="7"/>
  <c r="BK133" i="6"/>
  <c r="F1011" i="7"/>
  <c r="BO133" i="6"/>
  <c r="F1015" i="7"/>
  <c r="AN149" i="6"/>
  <c r="G118" i="7"/>
  <c r="AR149" i="6"/>
  <c r="G122" i="7"/>
  <c r="AV149" i="6"/>
  <c r="G126" i="7"/>
  <c r="AZ149" i="6"/>
  <c r="G130" i="7"/>
  <c r="BD149" i="6"/>
  <c r="G134" i="7"/>
  <c r="BH149" i="6"/>
  <c r="G138" i="7"/>
  <c r="BL149" i="6"/>
  <c r="G142" i="7"/>
  <c r="AO150" i="6"/>
  <c r="G148" i="7"/>
  <c r="AS150" i="6"/>
  <c r="G152" i="7"/>
  <c r="AW150" i="6"/>
  <c r="G156" i="7"/>
  <c r="AT154" i="6"/>
  <c r="G269" i="7"/>
  <c r="AX154" i="6"/>
  <c r="G273" i="7"/>
  <c r="BB154" i="6"/>
  <c r="G277" i="7"/>
  <c r="BF154" i="6"/>
  <c r="G281" i="7"/>
  <c r="BJ154" i="6"/>
  <c r="G285" i="7"/>
  <c r="BN154" i="6"/>
  <c r="G289" i="7"/>
  <c r="AR60" i="6"/>
  <c r="BF61"/>
  <c r="AT68"/>
  <c r="AA97"/>
  <c r="BH100"/>
  <c r="BI104"/>
  <c r="AS110"/>
  <c r="BD119"/>
  <c r="BG127"/>
  <c r="BM128"/>
  <c r="AW129"/>
  <c r="BJ130"/>
  <c r="AZ131"/>
  <c r="D183" i="7"/>
  <c r="D266"/>
  <c r="E408"/>
  <c r="BE150" i="6"/>
  <c r="G164" i="7"/>
  <c r="BM150" i="6"/>
  <c r="G172" i="7"/>
  <c r="AW154" i="6"/>
  <c r="G272" i="7"/>
  <c r="G276"/>
  <c r="BA154" i="6"/>
  <c r="BI154"/>
  <c r="G284" i="7"/>
  <c r="G288"/>
  <c r="BM154" i="6"/>
  <c r="G340" i="7"/>
  <c r="BG156" i="6"/>
  <c r="BO156"/>
  <c r="G348" i="7"/>
  <c r="G642"/>
  <c r="AP167" i="6"/>
  <c r="BF167"/>
  <c r="G658" i="7"/>
  <c r="G1050"/>
  <c r="AR181" i="6"/>
  <c r="AO182"/>
  <c r="G1076" i="7"/>
  <c r="G1080"/>
  <c r="AS182" i="6"/>
  <c r="AW182"/>
  <c r="G1084" i="7"/>
  <c r="BE182" i="6"/>
  <c r="G1092" i="7"/>
  <c r="G1096"/>
  <c r="BI182" i="6"/>
  <c r="BM182"/>
  <c r="G1100" i="7"/>
  <c r="G5" i="6"/>
  <c r="D3" i="7"/>
  <c r="K5" i="6"/>
  <c r="D7" i="7"/>
  <c r="S5" i="6"/>
  <c r="D15" i="7"/>
  <c r="AA5" i="6"/>
  <c r="D23" i="7"/>
  <c r="AN10" i="6"/>
  <c r="D89" i="7"/>
  <c r="AV10" i="6"/>
  <c r="D97" i="7"/>
  <c r="BD10" i="6"/>
  <c r="D105" i="7"/>
  <c r="BL10" i="6"/>
  <c r="D113" i="7"/>
  <c r="AP12" i="6"/>
  <c r="D149" i="7"/>
  <c r="AT12" i="6"/>
  <c r="D153" i="7"/>
  <c r="AX12" i="6"/>
  <c r="D157" i="7"/>
  <c r="BB12" i="6"/>
  <c r="D161" i="7"/>
  <c r="BJ12" i="6"/>
  <c r="D169" i="7"/>
  <c r="BN12" i="6"/>
  <c r="D173" i="7"/>
  <c r="AO18" i="6"/>
  <c r="D322" i="7"/>
  <c r="AW18" i="6"/>
  <c r="D330" i="7"/>
  <c r="BE18" i="6"/>
  <c r="D338" i="7"/>
  <c r="BI18" i="6"/>
  <c r="D342" i="7"/>
  <c r="BM18" i="6"/>
  <c r="D346" i="7"/>
  <c r="AN20" i="6"/>
  <c r="D379" i="7"/>
  <c r="AR20" i="6"/>
  <c r="D383" i="7"/>
  <c r="AV20" i="6"/>
  <c r="D387" i="7"/>
  <c r="AZ20" i="6"/>
  <c r="D391" i="7"/>
  <c r="BD20" i="6"/>
  <c r="D395" i="7"/>
  <c r="BH20" i="6"/>
  <c r="D399" i="7"/>
  <c r="BL20" i="6"/>
  <c r="D403" i="7"/>
  <c r="AN21" i="6"/>
  <c r="D408" i="7"/>
  <c r="AR21" i="6"/>
  <c r="D412" i="7"/>
  <c r="AV21" i="6"/>
  <c r="D416" i="7"/>
  <c r="AZ21" i="6"/>
  <c r="D420" i="7"/>
  <c r="BH21" i="6"/>
  <c r="D428" i="7"/>
  <c r="AM25" i="6"/>
  <c r="D523" i="7"/>
  <c r="AQ25" i="6"/>
  <c r="D527" i="7"/>
  <c r="AY25" i="6"/>
  <c r="D535" i="7"/>
  <c r="BC25" i="6"/>
  <c r="D539" i="7"/>
  <c r="BG25" i="6"/>
  <c r="D543" i="7"/>
  <c r="BO25" i="6"/>
  <c r="D551" i="7"/>
  <c r="AM26" i="6"/>
  <c r="D552" i="7"/>
  <c r="AQ26" i="6"/>
  <c r="D556" i="7"/>
  <c r="AU26" i="6"/>
  <c r="D560" i="7"/>
  <c r="AY26" i="6"/>
  <c r="D564" i="7"/>
  <c r="BG26" i="6"/>
  <c r="D572" i="7"/>
  <c r="BO26" i="6"/>
  <c r="D580" i="7"/>
  <c r="AP28" i="6"/>
  <c r="D613" i="7"/>
  <c r="AX28" i="6"/>
  <c r="D621" i="7"/>
  <c r="BB28" i="6"/>
  <c r="D625" i="7"/>
  <c r="BF28" i="6"/>
  <c r="D629" i="7"/>
  <c r="BJ28" i="6"/>
  <c r="D633" i="7"/>
  <c r="BN28" i="6"/>
  <c r="D637" i="7"/>
  <c r="AO31" i="6"/>
  <c r="D699" i="7"/>
  <c r="AS31" i="6"/>
  <c r="D703" i="7"/>
  <c r="AW31" i="6"/>
  <c r="D707" i="7"/>
  <c r="BA31" i="6"/>
  <c r="D711" i="7"/>
  <c r="BE31" i="6"/>
  <c r="D715" i="7"/>
  <c r="BI31" i="6"/>
  <c r="D719" i="7"/>
  <c r="AM33" i="6"/>
  <c r="D755" i="7"/>
  <c r="AQ33" i="6"/>
  <c r="D759" i="7"/>
  <c r="AU33" i="6"/>
  <c r="D763" i="7"/>
  <c r="AY33" i="6"/>
  <c r="D767" i="7"/>
  <c r="BC33" i="6"/>
  <c r="D771" i="7"/>
  <c r="BG33" i="6"/>
  <c r="D775" i="7"/>
  <c r="BO33" i="6"/>
  <c r="D783" i="7"/>
  <c r="AM34" i="6"/>
  <c r="D784" i="7"/>
  <c r="AQ34" i="6"/>
  <c r="D788" i="7"/>
  <c r="AU34" i="6"/>
  <c r="D792" i="7"/>
  <c r="BC34" i="6"/>
  <c r="D800" i="7"/>
  <c r="BG34" i="6"/>
  <c r="D804" i="7"/>
  <c r="BK34" i="6"/>
  <c r="D808" i="7"/>
  <c r="BO34" i="6"/>
  <c r="D812" i="7"/>
  <c r="D813"/>
  <c r="AM35" i="6"/>
  <c r="D821" i="7"/>
  <c r="AU35" i="6"/>
  <c r="D829" i="7"/>
  <c r="BC35" i="6"/>
  <c r="D837" i="7"/>
  <c r="BK35" i="6"/>
  <c r="AP36"/>
  <c r="D845" i="7"/>
  <c r="AT36" i="6"/>
  <c r="D849" i="7"/>
  <c r="BB36" i="6"/>
  <c r="D857" i="7"/>
  <c r="BF36" i="6"/>
  <c r="D861" i="7"/>
  <c r="BJ36" i="6"/>
  <c r="D865" i="7"/>
  <c r="BN36" i="6"/>
  <c r="D869" i="7"/>
  <c r="AM37" i="6"/>
  <c r="D871" i="7"/>
  <c r="AQ37" i="6"/>
  <c r="D875" i="7"/>
  <c r="AU37" i="6"/>
  <c r="D879" i="7"/>
  <c r="AY37" i="6"/>
  <c r="D883" i="7"/>
  <c r="BC37" i="6"/>
  <c r="D887" i="7"/>
  <c r="BK37" i="6"/>
  <c r="D895" i="7"/>
  <c r="BO37" i="6"/>
  <c r="D899" i="7"/>
  <c r="D930"/>
  <c r="AN39" i="6"/>
  <c r="AR39"/>
  <c r="D934" i="7"/>
  <c r="AV39" i="6"/>
  <c r="D938" i="7"/>
  <c r="D946"/>
  <c r="BD39" i="6"/>
  <c r="BH39"/>
  <c r="D950" i="7"/>
  <c r="BL39" i="6"/>
  <c r="D954" i="7"/>
  <c r="D963"/>
  <c r="AR40" i="6"/>
  <c r="D971" i="7"/>
  <c r="AZ40" i="6"/>
  <c r="D979" i="7"/>
  <c r="BH40" i="6"/>
  <c r="D1109" i="7"/>
  <c r="AS45" i="6"/>
  <c r="D1113" i="7"/>
  <c r="AW45" i="6"/>
  <c r="D1121" i="7"/>
  <c r="BE45" i="6"/>
  <c r="BM45"/>
  <c r="D1129" i="7"/>
  <c r="AR54" i="6"/>
  <c r="E64" i="7"/>
  <c r="AV54" i="6"/>
  <c r="E68" i="7"/>
  <c r="AZ54" i="6"/>
  <c r="E72" i="7"/>
  <c r="BD54" i="6"/>
  <c r="E76" i="7"/>
  <c r="BH54" i="6"/>
  <c r="E80" i="7"/>
  <c r="BL54" i="6"/>
  <c r="E84" i="7"/>
  <c r="AN55" i="6"/>
  <c r="E89" i="7"/>
  <c r="AR55" i="6"/>
  <c r="E93" i="7"/>
  <c r="AZ55" i="6"/>
  <c r="E101" i="7"/>
  <c r="BH55" i="6"/>
  <c r="E109" i="7"/>
  <c r="BL55" i="6"/>
  <c r="E113" i="7"/>
  <c r="E117"/>
  <c r="AM56" i="6"/>
  <c r="E133" i="7"/>
  <c r="BC56" i="6"/>
  <c r="E160" i="7"/>
  <c r="BA57" i="6"/>
  <c r="E168" i="7"/>
  <c r="BI57" i="6"/>
  <c r="AO59"/>
  <c r="E206" i="7"/>
  <c r="AS59" i="6"/>
  <c r="E210" i="7"/>
  <c r="AW59" i="6"/>
  <c r="E214" i="7"/>
  <c r="BE59" i="6"/>
  <c r="E222" i="7"/>
  <c r="BM59" i="6"/>
  <c r="E230" i="7"/>
  <c r="E298"/>
  <c r="AT62" i="6"/>
  <c r="E306" i="7"/>
  <c r="BB62" i="6"/>
  <c r="E314" i="7"/>
  <c r="BJ62" i="6"/>
  <c r="E321" i="7"/>
  <c r="AN63" i="6"/>
  <c r="E329" i="7"/>
  <c r="AV63" i="6"/>
  <c r="E337" i="7"/>
  <c r="BD63" i="6"/>
  <c r="E345" i="7"/>
  <c r="BL63" i="6"/>
  <c r="AM64"/>
  <c r="E349" i="7"/>
  <c r="AU64" i="6"/>
  <c r="E357" i="7"/>
  <c r="AY64" i="6"/>
  <c r="E361" i="7"/>
  <c r="BC64" i="6"/>
  <c r="E365" i="7"/>
  <c r="BK64" i="6"/>
  <c r="E373" i="7"/>
  <c r="BO64" i="6"/>
  <c r="E377" i="7"/>
  <c r="AM65" i="6"/>
  <c r="E378" i="7"/>
  <c r="AQ65" i="6"/>
  <c r="E382" i="7"/>
  <c r="AU65" i="6"/>
  <c r="E386" i="7"/>
  <c r="AY65" i="6"/>
  <c r="E390" i="7"/>
  <c r="BC65" i="6"/>
  <c r="E394" i="7"/>
  <c r="BG65" i="6"/>
  <c r="E398" i="7"/>
  <c r="BK65" i="6"/>
  <c r="E402" i="7"/>
  <c r="BO65" i="6"/>
  <c r="E406" i="7"/>
  <c r="E407"/>
  <c r="AM66" i="6"/>
  <c r="E415" i="7"/>
  <c r="AU66" i="6"/>
  <c r="E431" i="7"/>
  <c r="BK66" i="6"/>
  <c r="AP67"/>
  <c r="E439" i="7"/>
  <c r="AT67" i="6"/>
  <c r="E443" i="7"/>
  <c r="AX67" i="6"/>
  <c r="E447" i="7"/>
  <c r="BB67" i="6"/>
  <c r="E451" i="7"/>
  <c r="BJ67" i="6"/>
  <c r="E459" i="7"/>
  <c r="BN67" i="6"/>
  <c r="E463" i="7"/>
  <c r="AP69" i="6"/>
  <c r="E497" i="7"/>
  <c r="AX69" i="6"/>
  <c r="E505" i="7"/>
  <c r="BB69" i="6"/>
  <c r="E509" i="7"/>
  <c r="BJ69" i="6"/>
  <c r="E517" i="7"/>
  <c r="BN69" i="6"/>
  <c r="E521" i="7"/>
  <c r="E558"/>
  <c r="AS71" i="6"/>
  <c r="E566" i="7"/>
  <c r="BA71" i="6"/>
  <c r="BI71"/>
  <c r="E574" i="7"/>
  <c r="AS73" i="6"/>
  <c r="E616" i="7"/>
  <c r="AW73" i="6"/>
  <c r="E620" i="7"/>
  <c r="BA73" i="6"/>
  <c r="E624" i="7"/>
  <c r="BE73" i="6"/>
  <c r="E628" i="7"/>
  <c r="BI73" i="6"/>
  <c r="E632" i="7"/>
  <c r="BM73" i="6"/>
  <c r="E636" i="7"/>
  <c r="E640"/>
  <c r="AN74" i="6"/>
  <c r="E648" i="7"/>
  <c r="AV74" i="6"/>
  <c r="E656" i="7"/>
  <c r="BD74" i="6"/>
  <c r="E664" i="7"/>
  <c r="BL74" i="6"/>
  <c r="AN75"/>
  <c r="E669" i="7"/>
  <c r="AV75" i="6"/>
  <c r="E677" i="7"/>
  <c r="AZ75" i="6"/>
  <c r="E681" i="7"/>
  <c r="BD75" i="6"/>
  <c r="E685" i="7"/>
  <c r="BL75" i="6"/>
  <c r="E693" i="7"/>
  <c r="AN76" i="6"/>
  <c r="E698" i="7"/>
  <c r="AR76" i="6"/>
  <c r="E702" i="7"/>
  <c r="AV76" i="6"/>
  <c r="E706" i="7"/>
  <c r="BD76" i="6"/>
  <c r="E714" i="7"/>
  <c r="BH76" i="6"/>
  <c r="E718" i="7"/>
  <c r="E764"/>
  <c r="AV78" i="6"/>
  <c r="E794" i="7"/>
  <c r="AW79" i="6"/>
  <c r="E798" i="7"/>
  <c r="BA79" i="6"/>
  <c r="E810" i="7"/>
  <c r="BM79" i="6"/>
  <c r="E813" i="7"/>
  <c r="AM80" i="6"/>
  <c r="E817" i="7"/>
  <c r="AQ80" i="6"/>
  <c r="AU80"/>
  <c r="E821" i="7"/>
  <c r="E829"/>
  <c r="BC80" i="6"/>
  <c r="E833" i="7"/>
  <c r="BG80" i="6"/>
  <c r="BK80"/>
  <c r="E837" i="7"/>
  <c r="AO81" i="6"/>
  <c r="E844" i="7"/>
  <c r="AS81" i="6"/>
  <c r="E848" i="7"/>
  <c r="BA81" i="6"/>
  <c r="E856" i="7"/>
  <c r="BE81" i="6"/>
  <c r="E860" i="7"/>
  <c r="BI81" i="6"/>
  <c r="E864" i="7"/>
  <c r="BM81" i="6"/>
  <c r="E868" i="7"/>
  <c r="E871"/>
  <c r="AM82" i="6"/>
  <c r="E875" i="7"/>
  <c r="AQ82" i="6"/>
  <c r="AU82"/>
  <c r="E879" i="7"/>
  <c r="E887"/>
  <c r="BC82" i="6"/>
  <c r="BK82"/>
  <c r="E895" i="7"/>
  <c r="E929"/>
  <c r="AM84" i="6"/>
  <c r="AQ84"/>
  <c r="E933" i="7"/>
  <c r="AU84" i="6"/>
  <c r="E937" i="7"/>
  <c r="E941"/>
  <c r="AY84" i="6"/>
  <c r="E945" i="7"/>
  <c r="BC84" i="6"/>
  <c r="BG84"/>
  <c r="E949" i="7"/>
  <c r="BK84" i="6"/>
  <c r="E953" i="7"/>
  <c r="E957"/>
  <c r="BO84" i="6"/>
  <c r="AO85"/>
  <c r="E960" i="7"/>
  <c r="AS85" i="6"/>
  <c r="E964" i="7"/>
  <c r="BA85" i="6"/>
  <c r="E972" i="7"/>
  <c r="BE85" i="6"/>
  <c r="E976" i="7"/>
  <c r="BI85" i="6"/>
  <c r="E980" i="7"/>
  <c r="BM85" i="6"/>
  <c r="E984" i="7"/>
  <c r="AT89" i="6"/>
  <c r="E1081" i="7"/>
  <c r="AX89" i="6"/>
  <c r="E1085" i="7"/>
  <c r="BB89" i="6"/>
  <c r="E1089" i="7"/>
  <c r="BF89" i="6"/>
  <c r="E1093" i="7"/>
  <c r="BJ89" i="6"/>
  <c r="E1097" i="7"/>
  <c r="BN89" i="6"/>
  <c r="E1101" i="7"/>
  <c r="AO117" i="6"/>
  <c r="F525" i="7"/>
  <c r="F545"/>
  <c r="BI117" i="6"/>
  <c r="F589" i="7"/>
  <c r="AU119" i="6"/>
  <c r="F795" i="7"/>
  <c r="AX126" i="6"/>
  <c r="F1019" i="7"/>
  <c r="AP134" i="6"/>
  <c r="F1069" i="7"/>
  <c r="BK135" i="6"/>
  <c r="F1156" i="7"/>
  <c r="BK138" i="6"/>
  <c r="G37" i="7"/>
  <c r="AT146" i="6"/>
  <c r="BF146"/>
  <c r="G49" i="7"/>
  <c r="BJ146" i="6"/>
  <c r="G53" i="7"/>
  <c r="G57"/>
  <c r="AF143" i="6"/>
  <c r="BN146"/>
  <c r="G84" i="7"/>
  <c r="BL147" i="6"/>
  <c r="AN150"/>
  <c r="G147" i="7"/>
  <c r="AR150" i="6"/>
  <c r="G151" i="7"/>
  <c r="AV150" i="6"/>
  <c r="G155" i="7"/>
  <c r="AZ150" i="6"/>
  <c r="G159" i="7"/>
  <c r="BH150" i="6"/>
  <c r="G167" i="7"/>
  <c r="BL150" i="6"/>
  <c r="G171" i="7"/>
  <c r="G538"/>
  <c r="BB163" i="6"/>
  <c r="AN171"/>
  <c r="G756" i="7"/>
  <c r="G772"/>
  <c r="BD171" i="6"/>
  <c r="AO154"/>
  <c r="AQ11"/>
  <c r="AY11"/>
  <c r="BG11"/>
  <c r="BO11"/>
  <c r="AP13"/>
  <c r="AX13"/>
  <c r="BN13"/>
  <c r="AP14"/>
  <c r="AX14"/>
  <c r="BF14"/>
  <c r="BN14"/>
  <c r="AO15"/>
  <c r="AW15"/>
  <c r="BE15"/>
  <c r="BM15"/>
  <c r="AX16"/>
  <c r="BF16"/>
  <c r="BN16"/>
  <c r="AP17"/>
  <c r="AX17"/>
  <c r="BF17"/>
  <c r="BN17"/>
  <c r="AQ22"/>
  <c r="AY22"/>
  <c r="BG22"/>
  <c r="BO22"/>
  <c r="AQ27"/>
  <c r="AY27"/>
  <c r="BG27"/>
  <c r="BO27"/>
  <c r="AO30"/>
  <c r="AW30"/>
  <c r="BE30"/>
  <c r="BM30"/>
  <c r="AR32"/>
  <c r="AZ32"/>
  <c r="BH32"/>
  <c r="BO35"/>
  <c r="BC39"/>
  <c r="BD40"/>
  <c r="AO45"/>
  <c r="AP62"/>
  <c r="BF62"/>
  <c r="AZ63"/>
  <c r="AY66"/>
  <c r="BO66"/>
  <c r="AO71"/>
  <c r="BE71"/>
  <c r="BG76"/>
  <c r="BG82"/>
  <c r="AO91"/>
  <c r="AQ99"/>
  <c r="Q97"/>
  <c r="BB99"/>
  <c r="AO100"/>
  <c r="AR106"/>
  <c r="BO110"/>
  <c r="AR116"/>
  <c r="AN117"/>
  <c r="BI133"/>
  <c r="BH147"/>
  <c r="D6" i="7"/>
  <c r="D46"/>
  <c r="D76"/>
  <c r="E75"/>
  <c r="E140"/>
  <c r="E226"/>
  <c r="D334"/>
  <c r="D369"/>
  <c r="D424"/>
  <c r="E423"/>
  <c r="D447"/>
  <c r="E501"/>
  <c r="D547"/>
  <c r="E546"/>
  <c r="D576"/>
  <c r="D617"/>
  <c r="E689"/>
  <c r="D710"/>
  <c r="D779"/>
  <c r="E852"/>
  <c r="E968"/>
  <c r="BA150" i="6"/>
  <c r="G160" i="7"/>
  <c r="BI150" i="6"/>
  <c r="G168" i="7"/>
  <c r="BE154" i="6"/>
  <c r="G280" i="7"/>
  <c r="AZ181" i="6"/>
  <c r="G1058" i="7"/>
  <c r="W5" i="6"/>
  <c r="D19" i="7"/>
  <c r="AE5" i="6"/>
  <c r="D27" i="7"/>
  <c r="AR9" i="6"/>
  <c r="D64" i="7"/>
  <c r="AV9" i="6"/>
  <c r="D68" i="7"/>
  <c r="AZ9" i="6"/>
  <c r="D72" i="7"/>
  <c r="BH9" i="6"/>
  <c r="D80" i="7"/>
  <c r="BL9" i="6"/>
  <c r="D84" i="7"/>
  <c r="AR10" i="6"/>
  <c r="D93" i="7"/>
  <c r="AZ10" i="6"/>
  <c r="D101" i="7"/>
  <c r="BH10" i="6"/>
  <c r="D109" i="7"/>
  <c r="AQ8" i="6"/>
  <c r="D34" i="7"/>
  <c r="AU8" i="6"/>
  <c r="D38" i="7"/>
  <c r="AY8" i="6"/>
  <c r="D42" i="7"/>
  <c r="BG8" i="6"/>
  <c r="D50" i="7"/>
  <c r="BK8" i="6"/>
  <c r="D54" i="7"/>
  <c r="AM9" i="6"/>
  <c r="D59" i="7"/>
  <c r="AQ9" i="6"/>
  <c r="D63" i="7"/>
  <c r="AU9" i="6"/>
  <c r="D67" i="7"/>
  <c r="AY9" i="6"/>
  <c r="D71" i="7"/>
  <c r="BC9" i="6"/>
  <c r="D75" i="7"/>
  <c r="BG9" i="6"/>
  <c r="D79" i="7"/>
  <c r="BK9" i="6"/>
  <c r="D83" i="7"/>
  <c r="BO9" i="6"/>
  <c r="D87" i="7"/>
  <c r="AP11" i="6"/>
  <c r="D120" i="7"/>
  <c r="AT11" i="6"/>
  <c r="D124" i="7"/>
  <c r="AX11" i="6"/>
  <c r="D128" i="7"/>
  <c r="BB11" i="6"/>
  <c r="D132" i="7"/>
  <c r="BF11" i="6"/>
  <c r="D136" i="7"/>
  <c r="BJ11" i="6"/>
  <c r="D140" i="7"/>
  <c r="BN11" i="6"/>
  <c r="D144" i="7"/>
  <c r="AO14" i="6"/>
  <c r="D206" i="7"/>
  <c r="AS14" i="6"/>
  <c r="D210" i="7"/>
  <c r="AW14" i="6"/>
  <c r="D214" i="7"/>
  <c r="BE14" i="6"/>
  <c r="D222" i="7"/>
  <c r="BI14" i="6"/>
  <c r="D226" i="7"/>
  <c r="BM14" i="6"/>
  <c r="D230" i="7"/>
  <c r="AO17" i="6"/>
  <c r="D293" i="7"/>
  <c r="AS17" i="6"/>
  <c r="D297" i="7"/>
  <c r="AW17" i="6"/>
  <c r="D301" i="7"/>
  <c r="BA17" i="6"/>
  <c r="D305" i="7"/>
  <c r="BE17" i="6"/>
  <c r="D309" i="7"/>
  <c r="BI17" i="6"/>
  <c r="D313" i="7"/>
  <c r="BM17" i="6"/>
  <c r="D317" i="7"/>
  <c r="AM19" i="6"/>
  <c r="D349" i="7"/>
  <c r="AQ19" i="6"/>
  <c r="D353" i="7"/>
  <c r="AU19" i="6"/>
  <c r="D357" i="7"/>
  <c r="AY19" i="6"/>
  <c r="D361" i="7"/>
  <c r="BC19" i="6"/>
  <c r="D365" i="7"/>
  <c r="BK19" i="6"/>
  <c r="D373" i="7"/>
  <c r="BO19" i="6"/>
  <c r="D377" i="7"/>
  <c r="AM20" i="6"/>
  <c r="D378" i="7"/>
  <c r="AQ20" i="6"/>
  <c r="D382" i="7"/>
  <c r="AY20" i="6"/>
  <c r="D390" i="7"/>
  <c r="BC20" i="6"/>
  <c r="D394" i="7"/>
  <c r="BG20" i="6"/>
  <c r="D398" i="7"/>
  <c r="BO20" i="6"/>
  <c r="D406" i="7"/>
  <c r="AP22" i="6"/>
  <c r="D439" i="7"/>
  <c r="AT22" i="6"/>
  <c r="D443" i="7"/>
  <c r="BB22" i="6"/>
  <c r="D451" i="7"/>
  <c r="BJ22" i="6"/>
  <c r="D459" i="7"/>
  <c r="BN22" i="6"/>
  <c r="D463" i="7"/>
  <c r="AP24" i="6"/>
  <c r="D497" i="7"/>
  <c r="AT24" i="6"/>
  <c r="D501" i="7"/>
  <c r="AX24" i="6"/>
  <c r="D505" i="7"/>
  <c r="BB24" i="6"/>
  <c r="D509" i="7"/>
  <c r="BF24" i="6"/>
  <c r="D513" i="7"/>
  <c r="BJ24" i="6"/>
  <c r="D517" i="7"/>
  <c r="BN24" i="6"/>
  <c r="D521" i="7"/>
  <c r="AP25" i="6"/>
  <c r="D526" i="7"/>
  <c r="AT25" i="6"/>
  <c r="D530" i="7"/>
  <c r="AX25" i="6"/>
  <c r="D534" i="7"/>
  <c r="BB25" i="6"/>
  <c r="D538" i="7"/>
  <c r="BF25" i="6"/>
  <c r="D542" i="7"/>
  <c r="BJ25" i="6"/>
  <c r="D546" i="7"/>
  <c r="BN25" i="6"/>
  <c r="D550" i="7"/>
  <c r="AO28" i="6"/>
  <c r="D612" i="7"/>
  <c r="AS28" i="6"/>
  <c r="D616" i="7"/>
  <c r="AW28" i="6"/>
  <c r="D620" i="7"/>
  <c r="BA28" i="6"/>
  <c r="D624" i="7"/>
  <c r="BE28" i="6"/>
  <c r="D628" i="7"/>
  <c r="BM28" i="6"/>
  <c r="D636" i="7"/>
  <c r="AN30" i="6"/>
  <c r="D669" i="7"/>
  <c r="AR30" i="6"/>
  <c r="D673" i="7"/>
  <c r="AV30" i="6"/>
  <c r="D677" i="7"/>
  <c r="AZ30" i="6"/>
  <c r="D681" i="7"/>
  <c r="BD30" i="6"/>
  <c r="D685" i="7"/>
  <c r="BH30" i="6"/>
  <c r="D689" i="7"/>
  <c r="BL30" i="6"/>
  <c r="D693" i="7"/>
  <c r="AN31" i="6"/>
  <c r="D698" i="7"/>
  <c r="AR31" i="6"/>
  <c r="D702" i="7"/>
  <c r="AV31" i="6"/>
  <c r="D706" i="7"/>
  <c r="BD31" i="6"/>
  <c r="D714" i="7"/>
  <c r="BH31" i="6"/>
  <c r="D718" i="7"/>
  <c r="BL31" i="6"/>
  <c r="D722" i="7"/>
  <c r="AP33" i="6"/>
  <c r="D758" i="7"/>
  <c r="AT33" i="6"/>
  <c r="D762" i="7"/>
  <c r="AX33" i="6"/>
  <c r="D766" i="7"/>
  <c r="BB33" i="6"/>
  <c r="D770" i="7"/>
  <c r="BF33" i="6"/>
  <c r="D774" i="7"/>
  <c r="BJ33" i="6"/>
  <c r="D778" i="7"/>
  <c r="BN33" i="6"/>
  <c r="D782" i="7"/>
  <c r="AO36" i="6"/>
  <c r="D844" i="7"/>
  <c r="D848"/>
  <c r="AS36" i="6"/>
  <c r="AW36"/>
  <c r="D852" i="7"/>
  <c r="BA36" i="6"/>
  <c r="D856" i="7"/>
  <c r="BE36" i="6"/>
  <c r="D860" i="7"/>
  <c r="BM36" i="6"/>
  <c r="D868" i="7"/>
  <c r="AM38" i="6"/>
  <c r="D900" i="7"/>
  <c r="AQ38" i="6"/>
  <c r="D904" i="7"/>
  <c r="AU38" i="6"/>
  <c r="D908" i="7"/>
  <c r="AY38" i="6"/>
  <c r="D912" i="7"/>
  <c r="BC38" i="6"/>
  <c r="D916" i="7"/>
  <c r="D929"/>
  <c r="AM39" i="6"/>
  <c r="D937" i="7"/>
  <c r="AU39" i="6"/>
  <c r="D941" i="7"/>
  <c r="AY39" i="6"/>
  <c r="D957" i="7"/>
  <c r="BO39" i="6"/>
  <c r="AM41"/>
  <c r="D987" i="7"/>
  <c r="AQ41" i="6"/>
  <c r="D991" i="7"/>
  <c r="AU41" i="6"/>
  <c r="D995" i="7"/>
  <c r="AY41" i="6"/>
  <c r="D999" i="7"/>
  <c r="BC41" i="6"/>
  <c r="D1003" i="7"/>
  <c r="BG41" i="6"/>
  <c r="D1007" i="7"/>
  <c r="BK41" i="6"/>
  <c r="D1011" i="7"/>
  <c r="BO41" i="6"/>
  <c r="D1015" i="7"/>
  <c r="AO42" i="6"/>
  <c r="D1018" i="7"/>
  <c r="AS42" i="6"/>
  <c r="D1022" i="7"/>
  <c r="D1030"/>
  <c r="BA42" i="6"/>
  <c r="BE42"/>
  <c r="D1034" i="7"/>
  <c r="BI42" i="6"/>
  <c r="D1038" i="7"/>
  <c r="D1075"/>
  <c r="AN44" i="6"/>
  <c r="D1083" i="7"/>
  <c r="AV44" i="6"/>
  <c r="D1087" i="7"/>
  <c r="AZ44" i="6"/>
  <c r="AN46"/>
  <c r="D1133" i="7"/>
  <c r="AR46" i="6"/>
  <c r="D1137" i="7"/>
  <c r="AV46" i="6"/>
  <c r="D1141" i="7"/>
  <c r="AZ46" i="6"/>
  <c r="D1145" i="7"/>
  <c r="BD46" i="6"/>
  <c r="D1149" i="7"/>
  <c r="BH46" i="6"/>
  <c r="D1153" i="7"/>
  <c r="BL46" i="6"/>
  <c r="D1157" i="7"/>
  <c r="E50" i="6"/>
  <c r="E1" i="7"/>
  <c r="M50" i="6"/>
  <c r="E9" i="7"/>
  <c r="Q50" i="6"/>
  <c r="E13" i="7"/>
  <c r="U50" i="6"/>
  <c r="E17" i="7"/>
  <c r="Y50" i="6"/>
  <c r="E21" i="7"/>
  <c r="AG50" i="6"/>
  <c r="E29" i="7"/>
  <c r="AQ54" i="6"/>
  <c r="E63" i="7"/>
  <c r="AU54" i="6"/>
  <c r="E67" i="7"/>
  <c r="AY54" i="6"/>
  <c r="E71" i="7"/>
  <c r="BG54" i="6"/>
  <c r="E79" i="7"/>
  <c r="BK54" i="6"/>
  <c r="E83" i="7"/>
  <c r="E88"/>
  <c r="AM55" i="6"/>
  <c r="E96" i="7"/>
  <c r="AU55" i="6"/>
  <c r="E104" i="7"/>
  <c r="BC55" i="6"/>
  <c r="E112" i="7"/>
  <c r="BK55" i="6"/>
  <c r="AP56"/>
  <c r="E120" i="7"/>
  <c r="AT56" i="6"/>
  <c r="E124" i="7"/>
  <c r="AX56" i="6"/>
  <c r="E128" i="7"/>
  <c r="BB56" i="6"/>
  <c r="E132" i="7"/>
  <c r="BF56" i="6"/>
  <c r="E136" i="7"/>
  <c r="BN56" i="6"/>
  <c r="E144" i="7"/>
  <c r="E190"/>
  <c r="BB58" i="6"/>
  <c r="E198" i="7"/>
  <c r="BJ58" i="6"/>
  <c r="AO62"/>
  <c r="E293" i="7"/>
  <c r="AS62" i="6"/>
  <c r="E297" i="7"/>
  <c r="AW62" i="6"/>
  <c r="E301" i="7"/>
  <c r="BA62" i="6"/>
  <c r="E305" i="7"/>
  <c r="BE62" i="6"/>
  <c r="E309" i="7"/>
  <c r="BI62" i="6"/>
  <c r="E313" i="7"/>
  <c r="BM62" i="6"/>
  <c r="E317" i="7"/>
  <c r="AP70" i="6"/>
  <c r="E526" i="7"/>
  <c r="AX70" i="6"/>
  <c r="E534" i="7"/>
  <c r="BB70" i="6"/>
  <c r="E538" i="7"/>
  <c r="BF70" i="6"/>
  <c r="E542" i="7"/>
  <c r="BN70" i="6"/>
  <c r="E550" i="7"/>
  <c r="E588"/>
  <c r="AT72" i="6"/>
  <c r="E596" i="7"/>
  <c r="BB72" i="6"/>
  <c r="E604" i="7"/>
  <c r="BJ72" i="6"/>
  <c r="E611" i="7"/>
  <c r="AN73" i="6"/>
  <c r="E619" i="7"/>
  <c r="AV73" i="6"/>
  <c r="E627" i="7"/>
  <c r="BD73" i="6"/>
  <c r="E635" i="7"/>
  <c r="BL73" i="6"/>
  <c r="AM74"/>
  <c r="E639" i="7"/>
  <c r="AQ74" i="6"/>
  <c r="E643" i="7"/>
  <c r="AU74" i="6"/>
  <c r="E647" i="7"/>
  <c r="AY74" i="6"/>
  <c r="E651" i="7"/>
  <c r="BC74" i="6"/>
  <c r="E655" i="7"/>
  <c r="BG74" i="6"/>
  <c r="E659" i="7"/>
  <c r="BK74" i="6"/>
  <c r="E663" i="7"/>
  <c r="BO74" i="6"/>
  <c r="E667" i="7"/>
  <c r="AM75" i="6"/>
  <c r="E668" i="7"/>
  <c r="AQ75" i="6"/>
  <c r="E672" i="7"/>
  <c r="AU75" i="6"/>
  <c r="E676" i="7"/>
  <c r="AY75" i="6"/>
  <c r="E680" i="7"/>
  <c r="BC75" i="6"/>
  <c r="E684" i="7"/>
  <c r="BG75" i="6"/>
  <c r="E688" i="7"/>
  <c r="BK75" i="6"/>
  <c r="E692" i="7"/>
  <c r="BO75" i="6"/>
  <c r="E696" i="7"/>
  <c r="E697"/>
  <c r="AM76" i="6"/>
  <c r="AY76"/>
  <c r="E709" i="7"/>
  <c r="E721"/>
  <c r="BK76" i="6"/>
  <c r="BO76"/>
  <c r="E725" i="7"/>
  <c r="E901"/>
  <c r="AN83" i="6"/>
  <c r="AV83"/>
  <c r="E909" i="7"/>
  <c r="AZ83" i="6"/>
  <c r="E913" i="7"/>
  <c r="BH83" i="6"/>
  <c r="E921" i="7"/>
  <c r="BL83" i="6"/>
  <c r="E925" i="7"/>
  <c r="E959"/>
  <c r="AN85" i="6"/>
  <c r="E963" i="7"/>
  <c r="AR85" i="6"/>
  <c r="AV85"/>
  <c r="E967" i="7"/>
  <c r="E975"/>
  <c r="BD85" i="6"/>
  <c r="BL85"/>
  <c r="E983" i="7"/>
  <c r="AO86" i="6"/>
  <c r="E989" i="7"/>
  <c r="AS86" i="6"/>
  <c r="E993" i="7"/>
  <c r="AW86" i="6"/>
  <c r="E997" i="7"/>
  <c r="BA86" i="6"/>
  <c r="E1001" i="7"/>
  <c r="BE86" i="6"/>
  <c r="E1005" i="7"/>
  <c r="BM86" i="6"/>
  <c r="E1013" i="7"/>
  <c r="AP87" i="6"/>
  <c r="E1019" i="7"/>
  <c r="E1023"/>
  <c r="AT87" i="6"/>
  <c r="AX87"/>
  <c r="E1027" i="7"/>
  <c r="BF87" i="6"/>
  <c r="E1035" i="7"/>
  <c r="BJ87" i="6"/>
  <c r="E1039" i="7"/>
  <c r="AM88" i="6"/>
  <c r="E1045" i="7"/>
  <c r="AQ88" i="6"/>
  <c r="E1049" i="7"/>
  <c r="AU88" i="6"/>
  <c r="E1053" i="7"/>
  <c r="AY88" i="6"/>
  <c r="E1057" i="7"/>
  <c r="BC88" i="6"/>
  <c r="E1061" i="7"/>
  <c r="BG88" i="6"/>
  <c r="E1065" i="7"/>
  <c r="BK88" i="6"/>
  <c r="E1069" i="7"/>
  <c r="BO88" i="6"/>
  <c r="E1073" i="7"/>
  <c r="J97" i="6"/>
  <c r="F35" i="7"/>
  <c r="AV100" i="6"/>
  <c r="F39" i="7"/>
  <c r="F155"/>
  <c r="AV104" i="6"/>
  <c r="F314" i="7"/>
  <c r="BJ109" i="6"/>
  <c r="AM111"/>
  <c r="F349" i="7"/>
  <c r="AU111" i="6"/>
  <c r="F357" i="7"/>
  <c r="AY111" i="6"/>
  <c r="F361" i="7"/>
  <c r="BC111" i="6"/>
  <c r="F365" i="7"/>
  <c r="BK111" i="6"/>
  <c r="F373" i="7"/>
  <c r="BO111" i="6"/>
  <c r="F377" i="7"/>
  <c r="F444"/>
  <c r="AU114" i="6"/>
  <c r="AP119"/>
  <c r="F584" i="7"/>
  <c r="AM120" i="6"/>
  <c r="F610" i="7"/>
  <c r="AQ120" i="6"/>
  <c r="F614" i="7"/>
  <c r="AU120" i="6"/>
  <c r="F618" i="7"/>
  <c r="AY120" i="6"/>
  <c r="F622" i="7"/>
  <c r="BC120" i="6"/>
  <c r="F626" i="7"/>
  <c r="BG120" i="6"/>
  <c r="F630" i="7"/>
  <c r="BK120" i="6"/>
  <c r="F634" i="7"/>
  <c r="BO120" i="6"/>
  <c r="F638" i="7"/>
  <c r="AU124" i="6"/>
  <c r="F734" i="7"/>
  <c r="BG124" i="6"/>
  <c r="F746" i="7"/>
  <c r="G59"/>
  <c r="AM147" i="6"/>
  <c r="G63" i="7"/>
  <c r="AQ147" i="6"/>
  <c r="AU147"/>
  <c r="G67" i="7"/>
  <c r="AY147" i="6"/>
  <c r="G71" i="7"/>
  <c r="G75"/>
  <c r="BC147" i="6"/>
  <c r="BK147"/>
  <c r="G83" i="7"/>
  <c r="BO147" i="6"/>
  <c r="G87" i="7"/>
  <c r="G94"/>
  <c r="AS148" i="6"/>
  <c r="G98" i="7"/>
  <c r="AW148" i="6"/>
  <c r="AP151"/>
  <c r="G178" i="7"/>
  <c r="AT151" i="6"/>
  <c r="G182" i="7"/>
  <c r="AQ164" i="6"/>
  <c r="G556" i="7"/>
  <c r="G560"/>
  <c r="AU164" i="6"/>
  <c r="AY164"/>
  <c r="G564" i="7"/>
  <c r="BG164" i="6"/>
  <c r="G572" i="7"/>
  <c r="G576"/>
  <c r="BK164" i="6"/>
  <c r="AM173"/>
  <c r="G813" i="7"/>
  <c r="AQ173" i="6"/>
  <c r="G817" i="7"/>
  <c r="AU173" i="6"/>
  <c r="G821" i="7"/>
  <c r="AY173" i="6"/>
  <c r="G825" i="7"/>
  <c r="BC173" i="6"/>
  <c r="G829" i="7"/>
  <c r="BG173" i="6"/>
  <c r="G833" i="7"/>
  <c r="BK173" i="6"/>
  <c r="G837" i="7"/>
  <c r="BO173" i="6"/>
  <c r="G841" i="7"/>
  <c r="AP177" i="6"/>
  <c r="G932" i="7"/>
  <c r="G940"/>
  <c r="AX177" i="6"/>
  <c r="BF177"/>
  <c r="G948" i="7"/>
  <c r="G956"/>
  <c r="BN177" i="6"/>
  <c r="G332" i="7"/>
  <c r="O5" i="6"/>
  <c r="BF13"/>
  <c r="AZ7"/>
  <c r="BH7"/>
  <c r="AR8"/>
  <c r="AZ8"/>
  <c r="BH8"/>
  <c r="AQ10"/>
  <c r="AY10"/>
  <c r="BG10"/>
  <c r="BO10"/>
  <c r="AO13"/>
  <c r="AW13"/>
  <c r="BE13"/>
  <c r="BM13"/>
  <c r="AN15"/>
  <c r="BD15"/>
  <c r="BL15"/>
  <c r="AO16"/>
  <c r="AW16"/>
  <c r="BE16"/>
  <c r="BM16"/>
  <c r="AR18"/>
  <c r="AZ18"/>
  <c r="BH18"/>
  <c r="AZ19"/>
  <c r="AQ21"/>
  <c r="AY21"/>
  <c r="BG21"/>
  <c r="BO21"/>
  <c r="AP23"/>
  <c r="AX23"/>
  <c r="BF23"/>
  <c r="BN23"/>
  <c r="AQ24"/>
  <c r="AY24"/>
  <c r="BO24"/>
  <c r="AP26"/>
  <c r="BF26"/>
  <c r="BN26"/>
  <c r="AP27"/>
  <c r="AX27"/>
  <c r="BF27"/>
  <c r="BN27"/>
  <c r="AS29"/>
  <c r="BA29"/>
  <c r="BI29"/>
  <c r="AQ32"/>
  <c r="AY32"/>
  <c r="BG32"/>
  <c r="BB34"/>
  <c r="BN34"/>
  <c r="AQ35"/>
  <c r="BB35"/>
  <c r="BN35"/>
  <c r="AZ39"/>
  <c r="AV40"/>
  <c r="BD44"/>
  <c r="BA45"/>
  <c r="I50"/>
  <c r="AC50"/>
  <c r="AY55"/>
  <c r="BO55"/>
  <c r="AQ56"/>
  <c r="BG56"/>
  <c r="AW57"/>
  <c r="BM57"/>
  <c r="AP58"/>
  <c r="BF58"/>
  <c r="AP72"/>
  <c r="BF72"/>
  <c r="AZ73"/>
  <c r="BH85"/>
  <c r="AP99"/>
  <c r="BD104"/>
  <c r="BJ108"/>
  <c r="BF109"/>
  <c r="AQ111"/>
  <c r="BG111"/>
  <c r="AQ114"/>
  <c r="BO116"/>
  <c r="AX127"/>
  <c r="BG147"/>
  <c r="BM148"/>
  <c r="E25" i="7"/>
  <c r="G72"/>
  <c r="G186"/>
  <c r="D218"/>
  <c r="E218"/>
  <c r="D326"/>
  <c r="G324"/>
  <c r="F440"/>
  <c r="D568"/>
  <c r="G580"/>
  <c r="E673"/>
  <c r="E722"/>
  <c r="E905"/>
  <c r="E1031"/>
  <c r="AO35" i="6"/>
  <c r="D815" i="7"/>
  <c r="AS35" i="6"/>
  <c r="D819" i="7"/>
  <c r="BA35" i="6"/>
  <c r="D827" i="7"/>
  <c r="BE35" i="6"/>
  <c r="D831" i="7"/>
  <c r="BI35" i="6"/>
  <c r="D835" i="7"/>
  <c r="AV36" i="6"/>
  <c r="D851" i="7"/>
  <c r="AP37" i="6"/>
  <c r="D874" i="7"/>
  <c r="AT37" i="6"/>
  <c r="D878" i="7"/>
  <c r="AX37" i="6"/>
  <c r="D882" i="7"/>
  <c r="BB37" i="6"/>
  <c r="D886" i="7"/>
  <c r="BF37" i="6"/>
  <c r="D890" i="7"/>
  <c r="BJ37" i="6"/>
  <c r="D894" i="7"/>
  <c r="BN37" i="6"/>
  <c r="D898" i="7"/>
  <c r="AN38" i="6"/>
  <c r="D901" i="7"/>
  <c r="AR38" i="6"/>
  <c r="D905" i="7"/>
  <c r="AV38" i="6"/>
  <c r="D909" i="7"/>
  <c r="AZ38" i="6"/>
  <c r="D913" i="7"/>
  <c r="BD38" i="6"/>
  <c r="D917" i="7"/>
  <c r="BH38" i="6"/>
  <c r="D921" i="7"/>
  <c r="BL38" i="6"/>
  <c r="D925" i="7"/>
  <c r="AT39" i="6"/>
  <c r="D936" i="7"/>
  <c r="AX39" i="6"/>
  <c r="D940" i="7"/>
  <c r="BB39" i="6"/>
  <c r="D944" i="7"/>
  <c r="BJ39" i="6"/>
  <c r="D952" i="7"/>
  <c r="BN39" i="6"/>
  <c r="D956" i="7"/>
  <c r="AU40" i="6"/>
  <c r="D966" i="7"/>
  <c r="AY40" i="6"/>
  <c r="D970" i="7"/>
  <c r="BC40" i="6"/>
  <c r="D974" i="7"/>
  <c r="BK40" i="6"/>
  <c r="D982" i="7"/>
  <c r="BO40" i="6"/>
  <c r="D986" i="7"/>
  <c r="AM42" i="6"/>
  <c r="D1016" i="7"/>
  <c r="AY42" i="6"/>
  <c r="D1028" i="7"/>
  <c r="BC42" i="6"/>
  <c r="D1032" i="7"/>
  <c r="BO42" i="6"/>
  <c r="D1044" i="7"/>
  <c r="AO43" i="6"/>
  <c r="D1047" i="7"/>
  <c r="AS43" i="6"/>
  <c r="D1051" i="7"/>
  <c r="AW43" i="6"/>
  <c r="D1055" i="7"/>
  <c r="BA43" i="6"/>
  <c r="D1059" i="7"/>
  <c r="BI43" i="6"/>
  <c r="D1067" i="7"/>
  <c r="BM43" i="6"/>
  <c r="D1071" i="7"/>
  <c r="AP44" i="6"/>
  <c r="D1077" i="7"/>
  <c r="AT44" i="6"/>
  <c r="D1081" i="7"/>
  <c r="AX44" i="6"/>
  <c r="D1085" i="7"/>
  <c r="BB44" i="6"/>
  <c r="D1089" i="7"/>
  <c r="BF44" i="6"/>
  <c r="D1093" i="7"/>
  <c r="BJ44" i="6"/>
  <c r="D1097" i="7"/>
  <c r="BN44" i="6"/>
  <c r="D1101" i="7"/>
  <c r="AN45" i="6"/>
  <c r="D1104" i="7"/>
  <c r="AV45" i="6"/>
  <c r="D1112" i="7"/>
  <c r="AZ45" i="6"/>
  <c r="D1116" i="7"/>
  <c r="BD45" i="6"/>
  <c r="D1120" i="7"/>
  <c r="BH45" i="6"/>
  <c r="D1124" i="7"/>
  <c r="AM53" i="6"/>
  <c r="E30" i="7"/>
  <c r="AQ53" i="6"/>
  <c r="E34" i="7"/>
  <c r="AY53" i="6"/>
  <c r="E42" i="7"/>
  <c r="BC53" i="6"/>
  <c r="E46" i="7"/>
  <c r="BK53" i="6"/>
  <c r="E54" i="7"/>
  <c r="AO56" i="6"/>
  <c r="E119" i="7"/>
  <c r="AS56" i="6"/>
  <c r="E123" i="7"/>
  <c r="AW56" i="6"/>
  <c r="E127" i="7"/>
  <c r="BA56" i="6"/>
  <c r="E131" i="7"/>
  <c r="BE56" i="6"/>
  <c r="E135" i="7"/>
  <c r="BI56" i="6"/>
  <c r="E139" i="7"/>
  <c r="BM56" i="6"/>
  <c r="E143" i="7"/>
  <c r="AN58" i="6"/>
  <c r="E176" i="7"/>
  <c r="AV58" i="6"/>
  <c r="E184" i="7"/>
  <c r="AZ58" i="6"/>
  <c r="E188" i="7"/>
  <c r="BD58" i="6"/>
  <c r="E192" i="7"/>
  <c r="BL58" i="6"/>
  <c r="E200" i="7"/>
  <c r="AR59" i="6"/>
  <c r="E209" i="7"/>
  <c r="AZ59" i="6"/>
  <c r="E217" i="7"/>
  <c r="BD59" i="6"/>
  <c r="E221" i="7"/>
  <c r="BL59" i="6"/>
  <c r="E229" i="7"/>
  <c r="AM60" i="6"/>
  <c r="E233" i="7"/>
  <c r="AQ60" i="6"/>
  <c r="E237" i="7"/>
  <c r="AY60" i="6"/>
  <c r="E245" i="7"/>
  <c r="BC60" i="6"/>
  <c r="E249" i="7"/>
  <c r="BK60" i="6"/>
  <c r="E257" i="7"/>
  <c r="AN61" i="6"/>
  <c r="E263" i="7"/>
  <c r="AR61" i="6"/>
  <c r="E267" i="7"/>
  <c r="AZ61" i="6"/>
  <c r="E275" i="7"/>
  <c r="BH61" i="6"/>
  <c r="E283" i="7"/>
  <c r="AN62" i="6"/>
  <c r="E292" i="7"/>
  <c r="AV62" i="6"/>
  <c r="E300" i="7"/>
  <c r="AZ62" i="6"/>
  <c r="E304" i="7"/>
  <c r="BH62" i="6"/>
  <c r="E312" i="7"/>
  <c r="AP64" i="6"/>
  <c r="E352" i="7"/>
  <c r="AX64" i="6"/>
  <c r="E360" i="7"/>
  <c r="BB64" i="6"/>
  <c r="E364" i="7"/>
  <c r="BJ64" i="6"/>
  <c r="E372" i="7"/>
  <c r="BN64" i="6"/>
  <c r="E376" i="7"/>
  <c r="AO67" i="6"/>
  <c r="E438" i="7"/>
  <c r="AS67" i="6"/>
  <c r="E442" i="7"/>
  <c r="BA67" i="6"/>
  <c r="E450" i="7"/>
  <c r="BE67" i="6"/>
  <c r="E454" i="7"/>
  <c r="BI67" i="6"/>
  <c r="E458" i="7"/>
  <c r="AN68" i="6"/>
  <c r="E466" i="7"/>
  <c r="AR68" i="6"/>
  <c r="E470" i="7"/>
  <c r="AZ68" i="6"/>
  <c r="E478" i="7"/>
  <c r="BH68" i="6"/>
  <c r="E486" i="7"/>
  <c r="AO69" i="6"/>
  <c r="E496" i="7"/>
  <c r="AW69" i="6"/>
  <c r="E504" i="7"/>
  <c r="BE69" i="6"/>
  <c r="E512" i="7"/>
  <c r="BM69" i="6"/>
  <c r="E520" i="7"/>
  <c r="AR71" i="6"/>
  <c r="E557" i="7"/>
  <c r="AZ71" i="6"/>
  <c r="E565" i="7"/>
  <c r="BH71" i="6"/>
  <c r="E573" i="7"/>
  <c r="AN72" i="6"/>
  <c r="E582" i="7"/>
  <c r="AV72" i="6"/>
  <c r="E590" i="7"/>
  <c r="AZ72" i="6"/>
  <c r="E594" i="7"/>
  <c r="BD72" i="6"/>
  <c r="E598" i="7"/>
  <c r="BH72" i="6"/>
  <c r="E602" i="7"/>
  <c r="BL72" i="6"/>
  <c r="E606" i="7"/>
  <c r="AP74" i="6"/>
  <c r="E642" i="7"/>
  <c r="AT74" i="6"/>
  <c r="E646" i="7"/>
  <c r="BB74" i="6"/>
  <c r="E654" i="7"/>
  <c r="BF74" i="6"/>
  <c r="E658" i="7"/>
  <c r="BN74" i="6"/>
  <c r="E666" i="7"/>
  <c r="AT76" i="6"/>
  <c r="E704" i="7"/>
  <c r="BJ76" i="6"/>
  <c r="E720" i="7"/>
  <c r="AT77" i="6"/>
  <c r="E733" i="7"/>
  <c r="BJ77" i="6"/>
  <c r="E749" i="7"/>
  <c r="AM78" i="6"/>
  <c r="E755" i="7"/>
  <c r="AY78" i="6"/>
  <c r="E767" i="7"/>
  <c r="BC78" i="6"/>
  <c r="E771" i="7"/>
  <c r="BO78" i="6"/>
  <c r="E783" i="7"/>
  <c r="AN79" i="6"/>
  <c r="E785" i="7"/>
  <c r="AV79" i="6"/>
  <c r="E793" i="7"/>
  <c r="AZ79" i="6"/>
  <c r="E797" i="7"/>
  <c r="BH79" i="6"/>
  <c r="E805" i="7"/>
  <c r="AN81" i="6"/>
  <c r="E843" i="7"/>
  <c r="AR81" i="6"/>
  <c r="E847" i="7"/>
  <c r="AV81" i="6"/>
  <c r="E851" i="7"/>
  <c r="BD81" i="6"/>
  <c r="E859" i="7"/>
  <c r="AP83" i="6"/>
  <c r="E903" i="7"/>
  <c r="AT83" i="6"/>
  <c r="E907" i="7"/>
  <c r="BF83" i="6"/>
  <c r="E919" i="7"/>
  <c r="AQ86" i="6"/>
  <c r="E991" i="7"/>
  <c r="AU86" i="6"/>
  <c r="E995" i="7"/>
  <c r="BG86" i="6"/>
  <c r="E1007" i="7"/>
  <c r="BK86" i="6"/>
  <c r="E1011" i="7"/>
  <c r="AR87" i="6"/>
  <c r="E1021" i="7"/>
  <c r="BH87" i="6"/>
  <c r="E1037" i="7"/>
  <c r="AS88" i="6"/>
  <c r="E1051" i="7"/>
  <c r="BI88" i="6"/>
  <c r="E1067" i="7"/>
  <c r="AR89" i="6"/>
  <c r="E1079" i="7"/>
  <c r="AV89" i="6"/>
  <c r="E1083" i="7"/>
  <c r="BH89" i="6"/>
  <c r="E1095" i="7"/>
  <c r="BL89" i="6"/>
  <c r="E1099" i="7"/>
  <c r="AM90" i="6"/>
  <c r="E1103" i="7"/>
  <c r="AQ90" i="6"/>
  <c r="E1107" i="7"/>
  <c r="BC90" i="6"/>
  <c r="E1119" i="7"/>
  <c r="BG90" i="6"/>
  <c r="E1123" i="7"/>
  <c r="BK90" i="6"/>
  <c r="E1127" i="7"/>
  <c r="BO90" i="6"/>
  <c r="E1131" i="7"/>
  <c r="AN91" i="6"/>
  <c r="E1133" i="7"/>
  <c r="AR91" i="6"/>
  <c r="E1137" i="7"/>
  <c r="BD91" i="6"/>
  <c r="E1149" i="7"/>
  <c r="BH91" i="6"/>
  <c r="E1153" i="7"/>
  <c r="AW101" i="6"/>
  <c r="F69" i="7"/>
  <c r="BI101" i="6"/>
  <c r="F81" i="7"/>
  <c r="BA103" i="6"/>
  <c r="F131" i="7"/>
  <c r="AO105" i="6"/>
  <c r="F177" i="7"/>
  <c r="AW105" i="6"/>
  <c r="F185" i="7"/>
  <c r="BI105" i="6"/>
  <c r="F197" i="7"/>
  <c r="AS108" i="6"/>
  <c r="F268" i="7"/>
  <c r="AR109" i="6"/>
  <c r="F296" i="7"/>
  <c r="AV109" i="6"/>
  <c r="F300" i="7"/>
  <c r="BH109" i="6"/>
  <c r="F312" i="7"/>
  <c r="BL109" i="6"/>
  <c r="F316" i="7"/>
  <c r="AP111" i="6"/>
  <c r="F352" i="7"/>
  <c r="AT111" i="6"/>
  <c r="F356" i="7"/>
  <c r="BB111" i="6"/>
  <c r="F364" i="7"/>
  <c r="BF111" i="6"/>
  <c r="F368" i="7"/>
  <c r="BJ111" i="6"/>
  <c r="F372" i="7"/>
  <c r="AQ112" i="6"/>
  <c r="F382" i="7"/>
  <c r="AU112" i="6"/>
  <c r="F386" i="7"/>
  <c r="AY112" i="6"/>
  <c r="F390" i="7"/>
  <c r="BG112" i="6"/>
  <c r="F398" i="7"/>
  <c r="BK112" i="6"/>
  <c r="F402" i="7"/>
  <c r="AN116" i="6"/>
  <c r="F495" i="7"/>
  <c r="BI126" i="6"/>
  <c r="F806" i="7"/>
  <c r="BA128" i="6"/>
  <c r="F856" i="7"/>
  <c r="AT145" i="6"/>
  <c r="G8" i="7"/>
  <c r="AX145" i="6"/>
  <c r="G12" i="7"/>
  <c r="BF145" i="6"/>
  <c r="G20" i="7"/>
  <c r="BN145" i="6"/>
  <c r="G28" i="7"/>
  <c r="AQ148" i="6"/>
  <c r="G92" i="7"/>
  <c r="AU148" i="6"/>
  <c r="G96" i="7"/>
  <c r="AY148" i="6"/>
  <c r="G100" i="7"/>
  <c r="BG148" i="6"/>
  <c r="G108" i="7"/>
  <c r="BK148" i="6"/>
  <c r="G112" i="7"/>
  <c r="AU149" i="6"/>
  <c r="G125" i="7"/>
  <c r="BO149" i="6"/>
  <c r="G145" i="7"/>
  <c r="AN151" i="6"/>
  <c r="G176" i="7"/>
  <c r="AV151" i="6"/>
  <c r="G184" i="7"/>
  <c r="BD151" i="6"/>
  <c r="G192" i="7"/>
  <c r="BL151" i="6"/>
  <c r="G200" i="7"/>
  <c r="AP152" i="6"/>
  <c r="G207" i="7"/>
  <c r="AX152" i="6"/>
  <c r="G215" i="7"/>
  <c r="BF152" i="6"/>
  <c r="G223" i="7"/>
  <c r="G227"/>
  <c r="BJ152" i="6"/>
  <c r="G242" i="7"/>
  <c r="AV153" i="6"/>
  <c r="G250" i="7"/>
  <c r="BD153" i="6"/>
  <c r="AP155"/>
  <c r="G294" i="7"/>
  <c r="BF155" i="6"/>
  <c r="G310" i="7"/>
  <c r="BN155" i="6"/>
  <c r="G318" i="7"/>
  <c r="H143" i="6"/>
  <c r="G410" i="7"/>
  <c r="AX159" i="6"/>
  <c r="G418" i="7"/>
  <c r="BN159" i="6"/>
  <c r="G434" i="7"/>
  <c r="G444"/>
  <c r="AU160" i="6"/>
  <c r="AY160"/>
  <c r="G448" i="7"/>
  <c r="BG160" i="6"/>
  <c r="G456" i="7"/>
  <c r="BO160" i="6"/>
  <c r="G464" i="7"/>
  <c r="AN162" i="6"/>
  <c r="G495" i="7"/>
  <c r="AR162" i="6"/>
  <c r="G499" i="7"/>
  <c r="AV162" i="6"/>
  <c r="G503" i="7"/>
  <c r="BD162" i="6"/>
  <c r="G511" i="7"/>
  <c r="BH162" i="6"/>
  <c r="G515" i="7"/>
  <c r="G614"/>
  <c r="AQ166" i="6"/>
  <c r="AY166"/>
  <c r="G622" i="7"/>
  <c r="BO166" i="6"/>
  <c r="G638" i="7"/>
  <c r="AN174" i="6"/>
  <c r="G843" i="7"/>
  <c r="AR174" i="6"/>
  <c r="G847" i="7"/>
  <c r="AZ174" i="6"/>
  <c r="G855" i="7"/>
  <c r="BD174" i="6"/>
  <c r="G859" i="7"/>
  <c r="BH174" i="6"/>
  <c r="G863" i="7"/>
  <c r="AR179" i="6"/>
  <c r="G992" i="7"/>
  <c r="G996"/>
  <c r="AV179" i="6"/>
  <c r="BD179"/>
  <c r="G1004" i="7"/>
  <c r="BH179" i="6"/>
  <c r="G1008" i="7"/>
  <c r="G1012"/>
  <c r="BL179" i="6"/>
  <c r="BM34"/>
  <c r="BD36"/>
  <c r="BF39"/>
  <c r="AO41"/>
  <c r="AW41"/>
  <c r="AT42"/>
  <c r="BB42"/>
  <c r="AP46"/>
  <c r="BI91"/>
  <c r="AS52"/>
  <c r="BE52"/>
  <c r="AU53"/>
  <c r="BG53"/>
  <c r="BO53"/>
  <c r="AP54"/>
  <c r="AX54"/>
  <c r="BF54"/>
  <c r="BN54"/>
  <c r="AX55"/>
  <c r="BF55"/>
  <c r="BN55"/>
  <c r="AR58"/>
  <c r="BH58"/>
  <c r="AN59"/>
  <c r="AV59"/>
  <c r="BH59"/>
  <c r="AU60"/>
  <c r="BG60"/>
  <c r="BO60"/>
  <c r="AV61"/>
  <c r="BD61"/>
  <c r="BL61"/>
  <c r="AR62"/>
  <c r="BD62"/>
  <c r="BL62"/>
  <c r="AQ63"/>
  <c r="AY63"/>
  <c r="BG63"/>
  <c r="BO63"/>
  <c r="AT64"/>
  <c r="BF64"/>
  <c r="AO64"/>
  <c r="AW64"/>
  <c r="BE64"/>
  <c r="BM64"/>
  <c r="AP65"/>
  <c r="AX65"/>
  <c r="BF65"/>
  <c r="BN65"/>
  <c r="AP66"/>
  <c r="BF66"/>
  <c r="BN66"/>
  <c r="AW67"/>
  <c r="BM67"/>
  <c r="AV68"/>
  <c r="BD68"/>
  <c r="BL68"/>
  <c r="AS69"/>
  <c r="BA69"/>
  <c r="BI69"/>
  <c r="AN69"/>
  <c r="AN71"/>
  <c r="AV71"/>
  <c r="BD71"/>
  <c r="BL71"/>
  <c r="AR72"/>
  <c r="AQ73"/>
  <c r="AY73"/>
  <c r="BG73"/>
  <c r="BO73"/>
  <c r="AX74"/>
  <c r="BJ74"/>
  <c r="AO74"/>
  <c r="AW74"/>
  <c r="BE74"/>
  <c r="BM74"/>
  <c r="AP75"/>
  <c r="AX75"/>
  <c r="BF75"/>
  <c r="BN75"/>
  <c r="AX76"/>
  <c r="BN76"/>
  <c r="AP76"/>
  <c r="BB76"/>
  <c r="BM76"/>
  <c r="BF77"/>
  <c r="AU78"/>
  <c r="BG78"/>
  <c r="BD79"/>
  <c r="AZ81"/>
  <c r="BL81"/>
  <c r="BM82"/>
  <c r="BJ83"/>
  <c r="BB83"/>
  <c r="BN83"/>
  <c r="AO84"/>
  <c r="AO88"/>
  <c r="BE88"/>
  <c r="AZ89"/>
  <c r="AZ91"/>
  <c r="BL91"/>
  <c r="AZ99"/>
  <c r="BC102"/>
  <c r="AO103"/>
  <c r="BG106"/>
  <c r="AS107"/>
  <c r="BD107"/>
  <c r="BI108"/>
  <c r="AO108"/>
  <c r="AX111"/>
  <c r="BN111"/>
  <c r="AM112"/>
  <c r="BC112"/>
  <c r="BO112"/>
  <c r="BH116"/>
  <c r="AZ120"/>
  <c r="AZ121"/>
  <c r="BA122"/>
  <c r="AZ123"/>
  <c r="AZ124"/>
  <c r="BA125"/>
  <c r="AW128"/>
  <c r="AR128"/>
  <c r="AN136"/>
  <c r="BE137"/>
  <c r="AP145"/>
  <c r="BB145"/>
  <c r="BJ145"/>
  <c r="AO145"/>
  <c r="BI145"/>
  <c r="AO146"/>
  <c r="AW146"/>
  <c r="AM148"/>
  <c r="BC148"/>
  <c r="BO148"/>
  <c r="BF148"/>
  <c r="BB149"/>
  <c r="AR151"/>
  <c r="AZ151"/>
  <c r="BH151"/>
  <c r="BM151"/>
  <c r="AT152"/>
  <c r="BN152"/>
  <c r="AR152"/>
  <c r="AT153"/>
  <c r="AX155"/>
  <c r="BJ155"/>
  <c r="AT155"/>
  <c r="BI156"/>
  <c r="BF157"/>
  <c r="AZ157"/>
  <c r="BO158"/>
  <c r="AQ160"/>
  <c r="AZ162"/>
  <c r="BL162"/>
  <c r="AM162"/>
  <c r="BI164"/>
  <c r="BG166"/>
  <c r="BB173"/>
  <c r="AV174"/>
  <c r="BL174"/>
  <c r="AN179"/>
  <c r="AZ179"/>
  <c r="G16" i="7"/>
  <c r="E38"/>
  <c r="F37"/>
  <c r="G88"/>
  <c r="G103"/>
  <c r="G116"/>
  <c r="F119"/>
  <c r="E159"/>
  <c r="E180"/>
  <c r="G180"/>
  <c r="E225"/>
  <c r="E253"/>
  <c r="F239"/>
  <c r="E287"/>
  <c r="E296"/>
  <c r="E311"/>
  <c r="F376"/>
  <c r="E380"/>
  <c r="F394"/>
  <c r="E474"/>
  <c r="E508"/>
  <c r="F522"/>
  <c r="G507"/>
  <c r="E561"/>
  <c r="E686"/>
  <c r="E708"/>
  <c r="E763"/>
  <c r="D839"/>
  <c r="G867"/>
  <c r="E923"/>
  <c r="D935"/>
  <c r="D1040"/>
  <c r="D1134"/>
  <c r="BG38" i="6"/>
  <c r="D920" i="7"/>
  <c r="BK38" i="6"/>
  <c r="D924" i="7"/>
  <c r="BO38" i="6"/>
  <c r="D928" i="7"/>
  <c r="AO39" i="6"/>
  <c r="D931" i="7"/>
  <c r="AW39" i="6"/>
  <c r="D939" i="7"/>
  <c r="BA39" i="6"/>
  <c r="D943" i="7"/>
  <c r="BI39" i="6"/>
  <c r="D951" i="7"/>
  <c r="AP40" i="6"/>
  <c r="D961" i="7"/>
  <c r="AT40" i="6"/>
  <c r="D965" i="7"/>
  <c r="AX40" i="6"/>
  <c r="D969" i="7"/>
  <c r="BB40" i="6"/>
  <c r="D973" i="7"/>
  <c r="BF40" i="6"/>
  <c r="D977" i="7"/>
  <c r="BJ40" i="6"/>
  <c r="D981" i="7"/>
  <c r="BN40" i="6"/>
  <c r="D985" i="7"/>
  <c r="AN41" i="6"/>
  <c r="D988" i="7"/>
  <c r="BD41" i="6"/>
  <c r="D1004" i="7"/>
  <c r="BH41" i="6"/>
  <c r="D1008" i="7"/>
  <c r="AR43" i="6"/>
  <c r="D1050" i="7"/>
  <c r="AV43" i="6"/>
  <c r="D1054" i="7"/>
  <c r="AZ43" i="6"/>
  <c r="D1058" i="7"/>
  <c r="BH43" i="6"/>
  <c r="D1066" i="7"/>
  <c r="BL43" i="6"/>
  <c r="D1070" i="7"/>
  <c r="AS44" i="6"/>
  <c r="D1080" i="7"/>
  <c r="AW44" i="6"/>
  <c r="D1084" i="7"/>
  <c r="BI44" i="6"/>
  <c r="D1096" i="7"/>
  <c r="BM44" i="6"/>
  <c r="D1100" i="7"/>
  <c r="AM45" i="6"/>
  <c r="D1103" i="7"/>
  <c r="AQ45" i="6"/>
  <c r="D1107" i="7"/>
  <c r="AY45" i="6"/>
  <c r="D1115" i="7"/>
  <c r="BC45" i="6"/>
  <c r="D1119" i="7"/>
  <c r="BG45" i="6"/>
  <c r="D1123" i="7"/>
  <c r="BK45" i="6"/>
  <c r="D1127" i="7"/>
  <c r="BO45" i="6"/>
  <c r="D1131" i="7"/>
  <c r="AS46" i="6"/>
  <c r="D1138" i="7"/>
  <c r="AW46" i="6"/>
  <c r="D1142" i="7"/>
  <c r="BA46" i="6"/>
  <c r="D1146" i="7"/>
  <c r="BI46" i="6"/>
  <c r="D1154" i="7"/>
  <c r="BM46" i="6"/>
  <c r="D1158" i="7"/>
  <c r="F50" i="6"/>
  <c r="E2" i="7"/>
  <c r="AZ52" i="6"/>
  <c r="E14" i="7"/>
  <c r="AP53" i="6"/>
  <c r="E33" i="7"/>
  <c r="AX53" i="6"/>
  <c r="E41" i="7"/>
  <c r="BF53" i="6"/>
  <c r="E49" i="7"/>
  <c r="BN53" i="6"/>
  <c r="E57" i="7"/>
  <c r="AO55" i="6"/>
  <c r="E90" i="7"/>
  <c r="AS55" i="6"/>
  <c r="E94" i="7"/>
  <c r="BA55" i="6"/>
  <c r="E102" i="7"/>
  <c r="BE55" i="6"/>
  <c r="E106" i="7"/>
  <c r="BM55" i="6"/>
  <c r="E114" i="7"/>
  <c r="AM57" i="6"/>
  <c r="E146" i="7"/>
  <c r="AQ57" i="6"/>
  <c r="E150" i="7"/>
  <c r="AU57" i="6"/>
  <c r="E154" i="7"/>
  <c r="AY57" i="6"/>
  <c r="E158" i="7"/>
  <c r="BC57" i="6"/>
  <c r="E162" i="7"/>
  <c r="BG57" i="6"/>
  <c r="E166" i="7"/>
  <c r="BK57" i="6"/>
  <c r="E170" i="7"/>
  <c r="BO57" i="6"/>
  <c r="E174" i="7"/>
  <c r="AQ58" i="6"/>
  <c r="E179" i="7"/>
  <c r="AU58" i="6"/>
  <c r="E183" i="7"/>
  <c r="BC58" i="6"/>
  <c r="E191" i="7"/>
  <c r="BK58" i="6"/>
  <c r="E199" i="7"/>
  <c r="AP60" i="6"/>
  <c r="E236" i="7"/>
  <c r="AX60" i="6"/>
  <c r="E244" i="7"/>
  <c r="BF60" i="6"/>
  <c r="E252" i="7"/>
  <c r="BN60" i="6"/>
  <c r="E260" i="7"/>
  <c r="AM61" i="6"/>
  <c r="E262" i="7"/>
  <c r="AQ61" i="6"/>
  <c r="E266" i="7"/>
  <c r="AU61" i="6"/>
  <c r="E270" i="7"/>
  <c r="AY61" i="6"/>
  <c r="E274" i="7"/>
  <c r="BC61" i="6"/>
  <c r="E278" i="7"/>
  <c r="BG61" i="6"/>
  <c r="E282" i="7"/>
  <c r="BK61" i="6"/>
  <c r="E286" i="7"/>
  <c r="BO61" i="6"/>
  <c r="E290" i="7"/>
  <c r="AP63" i="6"/>
  <c r="E323" i="7"/>
  <c r="AT63" i="6"/>
  <c r="E327" i="7"/>
  <c r="BB63" i="6"/>
  <c r="E335" i="7"/>
  <c r="BJ63" i="6"/>
  <c r="E343" i="7"/>
  <c r="AO66" i="6"/>
  <c r="E409" i="7"/>
  <c r="AS66" i="6"/>
  <c r="E413" i="7"/>
  <c r="AW66" i="6"/>
  <c r="E417" i="7"/>
  <c r="BA66" i="6"/>
  <c r="E421" i="7"/>
  <c r="BE66" i="6"/>
  <c r="E425" i="7"/>
  <c r="BI66" i="6"/>
  <c r="E429" i="7"/>
  <c r="BM66" i="6"/>
  <c r="E433" i="7"/>
  <c r="AM68" i="6"/>
  <c r="E465" i="7"/>
  <c r="AU68" i="6"/>
  <c r="E473" i="7"/>
  <c r="BC68" i="6"/>
  <c r="E481" i="7"/>
  <c r="BG68" i="6"/>
  <c r="E485" i="7"/>
  <c r="BO68" i="6"/>
  <c r="E493" i="7"/>
  <c r="AR69" i="6"/>
  <c r="E499" i="7"/>
  <c r="BH69" i="6"/>
  <c r="E515" i="7"/>
  <c r="AQ70" i="6"/>
  <c r="E527" i="7"/>
  <c r="AU70" i="6"/>
  <c r="E531" i="7"/>
  <c r="AY70" i="6"/>
  <c r="E535" i="7"/>
  <c r="BG70" i="6"/>
  <c r="E543" i="7"/>
  <c r="BK70" i="6"/>
  <c r="E547" i="7"/>
  <c r="AM71" i="6"/>
  <c r="E552" i="7"/>
  <c r="AQ71" i="6"/>
  <c r="E556" i="7"/>
  <c r="AU71" i="6"/>
  <c r="E560" i="7"/>
  <c r="AY71" i="6"/>
  <c r="E564" i="7"/>
  <c r="BC71" i="6"/>
  <c r="E568" i="7"/>
  <c r="BG71" i="6"/>
  <c r="E572" i="7"/>
  <c r="BK71" i="6"/>
  <c r="E576" i="7"/>
  <c r="BO71" i="6"/>
  <c r="E580" i="7"/>
  <c r="AP73" i="6"/>
  <c r="E613" i="7"/>
  <c r="AX73" i="6"/>
  <c r="E621" i="7"/>
  <c r="BF73" i="6"/>
  <c r="E629" i="7"/>
  <c r="BJ73" i="6"/>
  <c r="E633" i="7"/>
  <c r="BN73" i="6"/>
  <c r="E637" i="7"/>
  <c r="AO76" i="6"/>
  <c r="E699" i="7"/>
  <c r="AS76" i="6"/>
  <c r="E703" i="7"/>
  <c r="AW76" i="6"/>
  <c r="E707" i="7"/>
  <c r="BE76" i="6"/>
  <c r="E715" i="7"/>
  <c r="BI76" i="6"/>
  <c r="E719" i="7"/>
  <c r="AM79" i="6"/>
  <c r="E784" i="7"/>
  <c r="AQ79" i="6"/>
  <c r="E788" i="7"/>
  <c r="AU79" i="6"/>
  <c r="E792" i="7"/>
  <c r="AY79" i="6"/>
  <c r="E796" i="7"/>
  <c r="BC79" i="6"/>
  <c r="E800" i="7"/>
  <c r="BG79" i="6"/>
  <c r="E804" i="7"/>
  <c r="BK79" i="6"/>
  <c r="E808" i="7"/>
  <c r="BO79" i="6"/>
  <c r="E812" i="7"/>
  <c r="AO80" i="6"/>
  <c r="E815" i="7"/>
  <c r="AS80" i="6"/>
  <c r="E819" i="7"/>
  <c r="AW80" i="6"/>
  <c r="E823" i="7"/>
  <c r="BA80" i="6"/>
  <c r="E827" i="7"/>
  <c r="BE80" i="6"/>
  <c r="E831" i="7"/>
  <c r="BI80" i="6"/>
  <c r="E835" i="7"/>
  <c r="AO82" i="6"/>
  <c r="E873" i="7"/>
  <c r="AS82" i="6"/>
  <c r="E877" i="7"/>
  <c r="AW82" i="6"/>
  <c r="E881" i="7"/>
  <c r="BE82" i="6"/>
  <c r="E889" i="7"/>
  <c r="BI82" i="6"/>
  <c r="E893" i="7"/>
  <c r="AS84" i="6"/>
  <c r="E935" i="7"/>
  <c r="AW84" i="6"/>
  <c r="E939" i="7"/>
  <c r="BA84" i="6"/>
  <c r="E943" i="7"/>
  <c r="BE84" i="6"/>
  <c r="E947" i="7"/>
  <c r="BI84" i="6"/>
  <c r="E951" i="7"/>
  <c r="BM84" i="6"/>
  <c r="E955" i="7"/>
  <c r="AP85" i="6"/>
  <c r="E961" i="7"/>
  <c r="AX85" i="6"/>
  <c r="E969" i="7"/>
  <c r="BB85" i="6"/>
  <c r="E973" i="7"/>
  <c r="BF85" i="6"/>
  <c r="E977" i="7"/>
  <c r="BJ85" i="6"/>
  <c r="E981" i="7"/>
  <c r="AP86" i="6"/>
  <c r="E990" i="7"/>
  <c r="AT86" i="6"/>
  <c r="E994" i="7"/>
  <c r="AX86" i="6"/>
  <c r="E998" i="7"/>
  <c r="BB86" i="6"/>
  <c r="E1002" i="7"/>
  <c r="BF86" i="6"/>
  <c r="E1006" i="7"/>
  <c r="BJ86" i="6"/>
  <c r="E1010" i="7"/>
  <c r="BN86" i="6"/>
  <c r="E1014" i="7"/>
  <c r="AP90" i="6"/>
  <c r="E1106" i="7"/>
  <c r="AT90" i="6"/>
  <c r="E1110" i="7"/>
  <c r="AX90" i="6"/>
  <c r="E1114" i="7"/>
  <c r="BB90" i="6"/>
  <c r="E1118" i="7"/>
  <c r="BF90" i="6"/>
  <c r="E1122" i="7"/>
  <c r="BJ90" i="6"/>
  <c r="E1126" i="7"/>
  <c r="BN90" i="6"/>
  <c r="E1130" i="7"/>
  <c r="AM91" i="6"/>
  <c r="E1132" i="7"/>
  <c r="AQ91" i="6"/>
  <c r="E1136" i="7"/>
  <c r="AU91" i="6"/>
  <c r="E1140" i="7"/>
  <c r="AY91" i="6"/>
  <c r="E1144" i="7"/>
  <c r="BC91" i="6"/>
  <c r="E1148" i="7"/>
  <c r="BG91" i="6"/>
  <c r="E1152" i="7"/>
  <c r="BK91" i="6"/>
  <c r="E1156" i="7"/>
  <c r="BO91" i="6"/>
  <c r="E1160" i="7"/>
  <c r="AY99" i="6"/>
  <c r="F13" i="7"/>
  <c r="AP100" i="6"/>
  <c r="F33" i="7"/>
  <c r="BF100" i="6"/>
  <c r="F49" i="7"/>
  <c r="AN101" i="6"/>
  <c r="F60" i="7"/>
  <c r="AR101" i="6"/>
  <c r="F64" i="7"/>
  <c r="AV101" i="6"/>
  <c r="F68" i="7"/>
  <c r="AZ101" i="6"/>
  <c r="F72" i="7"/>
  <c r="BD101" i="6"/>
  <c r="F76" i="7"/>
  <c r="BH101" i="6"/>
  <c r="F80" i="7"/>
  <c r="BL101" i="6"/>
  <c r="F84" i="7"/>
  <c r="AT102" i="6"/>
  <c r="F95" i="7"/>
  <c r="BJ102" i="6"/>
  <c r="F111" i="7"/>
  <c r="AT104" i="6"/>
  <c r="F153" i="7"/>
  <c r="BJ104" i="6"/>
  <c r="F169" i="7"/>
  <c r="AN105" i="6"/>
  <c r="F176" i="7"/>
  <c r="AR105" i="6"/>
  <c r="F180" i="7"/>
  <c r="AV105" i="6"/>
  <c r="F184" i="7"/>
  <c r="AZ105" i="6"/>
  <c r="F188" i="7"/>
  <c r="BD105" i="6"/>
  <c r="F192" i="7"/>
  <c r="BH105" i="6"/>
  <c r="F196" i="7"/>
  <c r="BL105" i="6"/>
  <c r="F200" i="7"/>
  <c r="AX106" i="6"/>
  <c r="F215" i="7"/>
  <c r="BJ106" i="6"/>
  <c r="F227" i="7"/>
  <c r="AP117" i="6"/>
  <c r="F526" i="7"/>
  <c r="AX117" i="6"/>
  <c r="F534" i="7"/>
  <c r="BF117" i="6"/>
  <c r="F542" i="7"/>
  <c r="BN117" i="6"/>
  <c r="F550" i="7"/>
  <c r="AS118" i="6"/>
  <c r="F558" i="7"/>
  <c r="AV123" i="6"/>
  <c r="F706" i="7"/>
  <c r="BH125" i="6"/>
  <c r="F776" i="7"/>
  <c r="AN127" i="6"/>
  <c r="F814" i="7"/>
  <c r="AR127" i="6"/>
  <c r="F818" i="7"/>
  <c r="AV127" i="6"/>
  <c r="F822" i="7"/>
  <c r="AZ127" i="6"/>
  <c r="F826" i="7"/>
  <c r="BD127" i="6"/>
  <c r="F830" i="7"/>
  <c r="Z97" i="6"/>
  <c r="F834" i="7"/>
  <c r="BL127" i="6"/>
  <c r="F838" i="7"/>
  <c r="AN137" i="6"/>
  <c r="F1104" i="7"/>
  <c r="AR137" i="6"/>
  <c r="F1108" i="7"/>
  <c r="AV137" i="6"/>
  <c r="F1112" i="7"/>
  <c r="AZ137" i="6"/>
  <c r="F1116" i="7"/>
  <c r="BD137" i="6"/>
  <c r="F1120" i="7"/>
  <c r="BH137" i="6"/>
  <c r="F1124" i="7"/>
  <c r="BL137" i="6"/>
  <c r="F1128" i="7"/>
  <c r="BN183" i="6"/>
  <c r="BL177"/>
  <c r="BD169"/>
  <c r="AY184"/>
  <c r="AP183"/>
  <c r="BJ181"/>
  <c r="BB179"/>
  <c r="AS166"/>
  <c r="BM184"/>
  <c r="BF183"/>
  <c r="AV177"/>
  <c r="BE176"/>
  <c r="BJ171"/>
  <c r="AN169"/>
  <c r="BJ165"/>
  <c r="AN146"/>
  <c r="G31" i="7"/>
  <c r="AV146" i="6"/>
  <c r="G39" i="7"/>
  <c r="BD146" i="6"/>
  <c r="G47" i="7"/>
  <c r="BL146" i="6"/>
  <c r="G55" i="7"/>
  <c r="AO147" i="6"/>
  <c r="G61" i="7"/>
  <c r="O143" i="6"/>
  <c r="G69" i="7"/>
  <c r="BE147" i="6"/>
  <c r="G77" i="7"/>
  <c r="BB150" i="6"/>
  <c r="G161" i="7"/>
  <c r="AQ151" i="6"/>
  <c r="G179" i="7"/>
  <c r="AY151" i="6"/>
  <c r="G187" i="7"/>
  <c r="G191"/>
  <c r="BC151" i="6"/>
  <c r="BG151"/>
  <c r="G195" i="7"/>
  <c r="BO151" i="6"/>
  <c r="G203" i="7"/>
  <c r="AO152" i="6"/>
  <c r="G206" i="7"/>
  <c r="AS152" i="6"/>
  <c r="G210" i="7"/>
  <c r="AW152" i="6"/>
  <c r="G214" i="7"/>
  <c r="BA152" i="6"/>
  <c r="G218" i="7"/>
  <c r="BE152" i="6"/>
  <c r="G222" i="7"/>
  <c r="BI152" i="6"/>
  <c r="G226" i="7"/>
  <c r="BM152" i="6"/>
  <c r="G230" i="7"/>
  <c r="AM153" i="6"/>
  <c r="G233" i="7"/>
  <c r="AQ153" i="6"/>
  <c r="G237" i="7"/>
  <c r="AU153" i="6"/>
  <c r="G241" i="7"/>
  <c r="AY153" i="6"/>
  <c r="G245" i="7"/>
  <c r="BC153" i="6"/>
  <c r="G249" i="7"/>
  <c r="BG153" i="6"/>
  <c r="G253" i="7"/>
  <c r="BK153" i="6"/>
  <c r="G257" i="7"/>
  <c r="BO153" i="6"/>
  <c r="G261" i="7"/>
  <c r="AS155" i="6"/>
  <c r="G297" i="7"/>
  <c r="BA155" i="6"/>
  <c r="G305" i="7"/>
  <c r="G404"/>
  <c r="BM158" i="6"/>
  <c r="G510" i="7"/>
  <c r="BC162" i="6"/>
  <c r="G734" i="7"/>
  <c r="AU170" i="6"/>
  <c r="AY170"/>
  <c r="G738" i="7"/>
  <c r="G750"/>
  <c r="BK170" i="6"/>
  <c r="BO170"/>
  <c r="G754" i="7"/>
  <c r="G784"/>
  <c r="AM172" i="6"/>
  <c r="G800" i="7"/>
  <c r="BC172" i="6"/>
  <c r="G904" i="7"/>
  <c r="AQ176" i="6"/>
  <c r="BO176"/>
  <c r="G928" i="7"/>
  <c r="BA180" i="6"/>
  <c r="G1030" i="7"/>
  <c r="G1038"/>
  <c r="BI180" i="6"/>
  <c r="AN183"/>
  <c r="G1104" i="7"/>
  <c r="AV183" i="6"/>
  <c r="G1112" i="7"/>
  <c r="BD183" i="6"/>
  <c r="G1120" i="7"/>
  <c r="AV41" i="6"/>
  <c r="BJ42"/>
  <c r="BE44"/>
  <c r="V50"/>
  <c r="AR52"/>
  <c r="BD52"/>
  <c r="BM52"/>
  <c r="AT53"/>
  <c r="BB53"/>
  <c r="BJ53"/>
  <c r="AO54"/>
  <c r="AW54"/>
  <c r="BE54"/>
  <c r="BM54"/>
  <c r="AW55"/>
  <c r="BI55"/>
  <c r="AR56"/>
  <c r="AZ56"/>
  <c r="BH56"/>
  <c r="AR57"/>
  <c r="BH57"/>
  <c r="AM58"/>
  <c r="AY58"/>
  <c r="BG58"/>
  <c r="BO58"/>
  <c r="AQ59"/>
  <c r="AY59"/>
  <c r="BG59"/>
  <c r="BO59"/>
  <c r="AT60"/>
  <c r="BB60"/>
  <c r="BJ60"/>
  <c r="AQ62"/>
  <c r="BO62"/>
  <c r="AX63"/>
  <c r="BF63"/>
  <c r="BN63"/>
  <c r="AW65"/>
  <c r="BE65"/>
  <c r="BM65"/>
  <c r="AZ67"/>
  <c r="BH67"/>
  <c r="AQ68"/>
  <c r="AY68"/>
  <c r="BK68"/>
  <c r="AZ69"/>
  <c r="AV69"/>
  <c r="AM70"/>
  <c r="BC70"/>
  <c r="BO70"/>
  <c r="AR70"/>
  <c r="AZ70"/>
  <c r="AQ72"/>
  <c r="AY72"/>
  <c r="BG72"/>
  <c r="BO72"/>
  <c r="AT73"/>
  <c r="BB73"/>
  <c r="AO75"/>
  <c r="AW75"/>
  <c r="BM75"/>
  <c r="BA76"/>
  <c r="AP77"/>
  <c r="BB77"/>
  <c r="AQ78"/>
  <c r="BL79"/>
  <c r="BH81"/>
  <c r="BA82"/>
  <c r="AX83"/>
  <c r="BM83"/>
  <c r="BC85"/>
  <c r="BO85"/>
  <c r="BA88"/>
  <c r="AY89"/>
  <c r="BO89"/>
  <c r="AV91"/>
  <c r="AT106"/>
  <c r="BA111"/>
  <c r="BF112"/>
  <c r="BF113"/>
  <c r="AT117"/>
  <c r="BB117"/>
  <c r="BJ117"/>
  <c r="BI118"/>
  <c r="AO118"/>
  <c r="AW145"/>
  <c r="AR146"/>
  <c r="AZ146"/>
  <c r="BH146"/>
  <c r="AT148"/>
  <c r="BJ148"/>
  <c r="BN148"/>
  <c r="AQ149"/>
  <c r="AY149"/>
  <c r="BK149"/>
  <c r="AP150"/>
  <c r="AX150"/>
  <c r="BK151"/>
  <c r="AN152"/>
  <c r="BK154"/>
  <c r="AO155"/>
  <c r="AW155"/>
  <c r="AR155"/>
  <c r="AP157"/>
  <c r="AW158"/>
  <c r="BD159"/>
  <c r="BK160"/>
  <c r="AQ170"/>
  <c r="BG170"/>
  <c r="AY176"/>
  <c r="AS180"/>
  <c r="AZ183"/>
  <c r="BL183"/>
  <c r="E26" i="7"/>
  <c r="E37"/>
  <c r="E50"/>
  <c r="G35"/>
  <c r="E98"/>
  <c r="G111"/>
  <c r="E175"/>
  <c r="E203"/>
  <c r="G188"/>
  <c r="E205"/>
  <c r="E248"/>
  <c r="E271"/>
  <c r="F284"/>
  <c r="E308"/>
  <c r="G293"/>
  <c r="F360"/>
  <c r="F378"/>
  <c r="F406"/>
  <c r="E462"/>
  <c r="E469"/>
  <c r="E507"/>
  <c r="G519"/>
  <c r="E523"/>
  <c r="E551"/>
  <c r="E569"/>
  <c r="E617"/>
  <c r="E724"/>
  <c r="E867"/>
  <c r="G912"/>
  <c r="D978"/>
  <c r="G988"/>
  <c r="G1000"/>
  <c r="D1024"/>
  <c r="D1063"/>
  <c r="D1128"/>
  <c r="BF151" i="6"/>
  <c r="G194" i="7"/>
  <c r="AN157" i="6"/>
  <c r="G350" i="7"/>
  <c r="BD157" i="6"/>
  <c r="G366" i="7"/>
  <c r="AM158" i="6"/>
  <c r="G378" i="7"/>
  <c r="BC158" i="6"/>
  <c r="G394" i="7"/>
  <c r="BA159" i="6"/>
  <c r="G421" i="7"/>
  <c r="BA164" i="6"/>
  <c r="G566" i="7"/>
  <c r="AO169" i="6"/>
  <c r="G699" i="7"/>
  <c r="AS169" i="6"/>
  <c r="G703" i="7"/>
  <c r="BA169" i="6"/>
  <c r="G711" i="7"/>
  <c r="BE169" i="6"/>
  <c r="G715" i="7"/>
  <c r="BI169" i="6"/>
  <c r="G719" i="7"/>
  <c r="AM174" i="6"/>
  <c r="G842" i="7"/>
  <c r="AU174" i="6"/>
  <c r="G850" i="7"/>
  <c r="AY174" i="6"/>
  <c r="G854" i="7"/>
  <c r="BG174" i="6"/>
  <c r="G862" i="7"/>
  <c r="BO174" i="6"/>
  <c r="G870" i="7"/>
  <c r="AO178" i="6"/>
  <c r="G960" i="7"/>
  <c r="AS178" i="6"/>
  <c r="G964" i="7"/>
  <c r="AW178" i="6"/>
  <c r="G968" i="7"/>
  <c r="BA178" i="6"/>
  <c r="G972" i="7"/>
  <c r="G976"/>
  <c r="BE178" i="6"/>
  <c r="BI178"/>
  <c r="G980" i="7"/>
  <c r="BM178" i="6"/>
  <c r="G984" i="7"/>
  <c r="AQ180" i="6"/>
  <c r="G1020" i="7"/>
  <c r="G1024"/>
  <c r="AU180" i="6"/>
  <c r="AY180"/>
  <c r="G1028" i="7"/>
  <c r="BG180" i="6"/>
  <c r="G1036" i="7"/>
  <c r="BO180" i="6"/>
  <c r="G1044" i="7"/>
  <c r="AY182" i="6"/>
  <c r="G1086" i="7"/>
  <c r="BO182" i="6"/>
  <c r="G1102" i="7"/>
  <c r="BJ151" i="6"/>
  <c r="BN151"/>
  <c r="AV152"/>
  <c r="BH152"/>
  <c r="AZ152"/>
  <c r="BL152"/>
  <c r="BC154"/>
  <c r="AZ155"/>
  <c r="AS156"/>
  <c r="AV157"/>
  <c r="BL157"/>
  <c r="AQ158"/>
  <c r="AU158"/>
  <c r="BG158"/>
  <c r="BK158"/>
  <c r="AO159"/>
  <c r="AS159"/>
  <c r="AW159"/>
  <c r="BE159"/>
  <c r="BI159"/>
  <c r="BM159"/>
  <c r="BK161"/>
  <c r="AV163"/>
  <c r="AS164"/>
  <c r="AW168"/>
  <c r="AW169"/>
  <c r="BM169"/>
  <c r="AT171"/>
  <c r="AQ174"/>
  <c r="BC174"/>
  <c r="BK174"/>
  <c r="AR175"/>
  <c r="BK180"/>
  <c r="BG182"/>
  <c r="G198" i="7"/>
  <c r="G358"/>
  <c r="G382"/>
  <c r="G390"/>
  <c r="G413"/>
  <c r="G828"/>
  <c r="G846"/>
  <c r="AU152" i="6"/>
  <c r="G212" i="7"/>
  <c r="BK152" i="6"/>
  <c r="G228" i="7"/>
  <c r="AO156" i="6"/>
  <c r="G322" i="7"/>
  <c r="AW156" i="6"/>
  <c r="G330" i="7"/>
  <c r="BE156" i="6"/>
  <c r="G338" i="7"/>
  <c r="BM156" i="6"/>
  <c r="G346" i="7"/>
  <c r="BL163" i="6"/>
  <c r="G548" i="7"/>
  <c r="AP165" i="6"/>
  <c r="G584" i="7"/>
  <c r="BL167" i="6"/>
  <c r="G664" i="7"/>
  <c r="AO170" i="6"/>
  <c r="G728" i="7"/>
  <c r="G736"/>
  <c r="AW170" i="6"/>
  <c r="BE170"/>
  <c r="G744" i="7"/>
  <c r="G752"/>
  <c r="BM170" i="6"/>
  <c r="AO172"/>
  <c r="G786" i="7"/>
  <c r="AS172" i="6"/>
  <c r="G790" i="7"/>
  <c r="AW172" i="6"/>
  <c r="G794" i="7"/>
  <c r="BA172" i="6"/>
  <c r="G798" i="7"/>
  <c r="BE172" i="6"/>
  <c r="G802" i="7"/>
  <c r="BI172" i="6"/>
  <c r="G806" i="7"/>
  <c r="BM172" i="6"/>
  <c r="G810" i="7"/>
  <c r="G892"/>
  <c r="BH175" i="6"/>
  <c r="BI151"/>
  <c r="AM152"/>
  <c r="AQ152"/>
  <c r="AY152"/>
  <c r="BC152"/>
  <c r="BG152"/>
  <c r="BO152"/>
  <c r="AO153"/>
  <c r="AQ154"/>
  <c r="AY154"/>
  <c r="BG154"/>
  <c r="BO154"/>
  <c r="BH155"/>
  <c r="BM160"/>
  <c r="AO162"/>
  <c r="AN163"/>
  <c r="AR163"/>
  <c r="AZ163"/>
  <c r="BD163"/>
  <c r="BH163"/>
  <c r="AX165"/>
  <c r="BF165"/>
  <c r="BN165"/>
  <c r="AT165"/>
  <c r="AN167"/>
  <c r="AV167"/>
  <c r="BD167"/>
  <c r="AO176"/>
  <c r="G190" i="7"/>
  <c r="G197"/>
  <c r="G213"/>
  <c r="G220"/>
  <c r="G235"/>
  <c r="G266"/>
  <c r="G274"/>
  <c r="G304"/>
  <c r="G402"/>
  <c r="G425"/>
  <c r="G433"/>
  <c r="G540"/>
  <c r="G600"/>
  <c r="G608"/>
  <c r="G640"/>
  <c r="G707"/>
  <c r="G858"/>
  <c r="G1040"/>
  <c r="AO166" i="6"/>
  <c r="G612" i="7"/>
  <c r="AW166" i="6"/>
  <c r="G620" i="7"/>
  <c r="BE166" i="6"/>
  <c r="G628" i="7"/>
  <c r="BM166" i="6"/>
  <c r="G636" i="7"/>
  <c r="AQ168" i="6"/>
  <c r="G672" i="7"/>
  <c r="BG168" i="6"/>
  <c r="G688" i="7"/>
  <c r="AT169" i="6"/>
  <c r="G704" i="7"/>
  <c r="BJ169" i="6"/>
  <c r="G720" i="7"/>
  <c r="AW171" i="6"/>
  <c r="G765" i="7"/>
  <c r="BM171" i="6"/>
  <c r="G781" i="7"/>
  <c r="AM175" i="6"/>
  <c r="G871" i="7"/>
  <c r="AQ175" i="6"/>
  <c r="G875" i="7"/>
  <c r="AU175" i="6"/>
  <c r="G879" i="7"/>
  <c r="AY175" i="6"/>
  <c r="G883" i="7"/>
  <c r="BC175" i="6"/>
  <c r="G887" i="7"/>
  <c r="BG175" i="6"/>
  <c r="G891" i="7"/>
  <c r="BK175" i="6"/>
  <c r="G895" i="7"/>
  <c r="BO175" i="6"/>
  <c r="G899" i="7"/>
  <c r="AQ184" i="6"/>
  <c r="G1136" i="7"/>
  <c r="BG184" i="6"/>
  <c r="G1152" i="7"/>
  <c r="BK184" i="6"/>
  <c r="G1156" i="7"/>
  <c r="AM168" i="6"/>
  <c r="AU168"/>
  <c r="AY168"/>
  <c r="BC168"/>
  <c r="BK168"/>
  <c r="AP169"/>
  <c r="AX169"/>
  <c r="BB169"/>
  <c r="BF169"/>
  <c r="BN169"/>
  <c r="AO171"/>
  <c r="AS171"/>
  <c r="BA171"/>
  <c r="BE171"/>
  <c r="BI171"/>
  <c r="AM184"/>
  <c r="AU184"/>
  <c r="BC184"/>
  <c r="BO184"/>
  <c r="G676" i="7"/>
  <c r="G684"/>
  <c r="G712"/>
  <c r="G773"/>
  <c r="G668"/>
  <c r="BB176" i="6"/>
  <c r="G915" i="7"/>
  <c r="AT178" i="6"/>
  <c r="G965" i="7"/>
  <c r="BJ178" i="6"/>
  <c r="G981" i="7"/>
  <c r="AP171" i="6"/>
  <c r="AX171"/>
  <c r="BF171"/>
  <c r="BN171"/>
  <c r="AN172"/>
  <c r="AR172"/>
  <c r="AV172"/>
  <c r="AZ172"/>
  <c r="BD172"/>
  <c r="BH172"/>
  <c r="BL172"/>
  <c r="AN173"/>
  <c r="AR173"/>
  <c r="AV173"/>
  <c r="AZ173"/>
  <c r="BD173"/>
  <c r="BH173"/>
  <c r="BL173"/>
  <c r="BA174"/>
  <c r="AP175"/>
  <c r="AT175"/>
  <c r="AX175"/>
  <c r="BB175"/>
  <c r="BF175"/>
  <c r="BJ175"/>
  <c r="BN175"/>
  <c r="AP176"/>
  <c r="AT176"/>
  <c r="AX176"/>
  <c r="BF176"/>
  <c r="BJ176"/>
  <c r="BN176"/>
  <c r="AP178"/>
  <c r="AX178"/>
  <c r="BB178"/>
  <c r="BF178"/>
  <c r="BN178"/>
  <c r="AP181"/>
  <c r="AX181"/>
  <c r="BF181"/>
  <c r="BN181"/>
  <c r="AT181"/>
  <c r="AW184"/>
  <c r="G793" i="7"/>
  <c r="G809"/>
  <c r="G826"/>
  <c r="G886"/>
  <c r="G907"/>
  <c r="G973"/>
  <c r="G1056"/>
  <c r="G1064"/>
  <c r="BJ159" i="6"/>
  <c r="AB143"/>
  <c r="AS147"/>
  <c r="K143"/>
  <c r="BA147"/>
  <c r="S143"/>
  <c r="BI147"/>
  <c r="AA143"/>
  <c r="BM147"/>
  <c r="AE143"/>
  <c r="AY52"/>
  <c r="BO52"/>
  <c r="H5"/>
  <c r="P5"/>
  <c r="X5"/>
  <c r="AF5"/>
  <c r="G50"/>
  <c r="L50"/>
  <c r="R50"/>
  <c r="W50"/>
  <c r="AB50"/>
  <c r="F5"/>
  <c r="J5"/>
  <c r="N5"/>
  <c r="R5"/>
  <c r="V5"/>
  <c r="Z5"/>
  <c r="AD5"/>
  <c r="AO7"/>
  <c r="AS7"/>
  <c r="AW7"/>
  <c r="BA7"/>
  <c r="BE7"/>
  <c r="BI7"/>
  <c r="BM7"/>
  <c r="J50"/>
  <c r="O50"/>
  <c r="T50"/>
  <c r="Z50"/>
  <c r="AE50"/>
  <c r="AU52"/>
  <c r="BK52"/>
  <c r="AE97"/>
  <c r="AU99"/>
  <c r="BF99"/>
  <c r="BJ100"/>
  <c r="AS101"/>
  <c r="AR102"/>
  <c r="AZ102"/>
  <c r="AV102"/>
  <c r="BK102"/>
  <c r="AR103"/>
  <c r="BH104"/>
  <c r="AW104"/>
  <c r="BL104"/>
  <c r="AS105"/>
  <c r="BG105"/>
  <c r="AN106"/>
  <c r="AV106"/>
  <c r="AZ106"/>
  <c r="BD106"/>
  <c r="BL106"/>
  <c r="AY106"/>
  <c r="BN106"/>
  <c r="AW107"/>
  <c r="BA107"/>
  <c r="BE107"/>
  <c r="BI107"/>
  <c r="BM107"/>
  <c r="AP108"/>
  <c r="BK108"/>
  <c r="AP109"/>
  <c r="AT109"/>
  <c r="AU109"/>
  <c r="AM110"/>
  <c r="AQ110"/>
  <c r="AY110"/>
  <c r="BC110"/>
  <c r="BG110"/>
  <c r="BK110"/>
  <c r="BD110"/>
  <c r="BE111"/>
  <c r="BM112"/>
  <c r="AT113"/>
  <c r="BJ113"/>
  <c r="AU113"/>
  <c r="AM114"/>
  <c r="AY114"/>
  <c r="BC114"/>
  <c r="BG114"/>
  <c r="BK114"/>
  <c r="BO114"/>
  <c r="BA114"/>
  <c r="AS115"/>
  <c r="BN115"/>
  <c r="BC116"/>
  <c r="BO118"/>
  <c r="AY118"/>
  <c r="AR119"/>
  <c r="AV119"/>
  <c r="BH119"/>
  <c r="BL119"/>
  <c r="BF119"/>
  <c r="AO120"/>
  <c r="AO121"/>
  <c r="AO122"/>
  <c r="AS122"/>
  <c r="BE122"/>
  <c r="BI122"/>
  <c r="AP122"/>
  <c r="BK122"/>
  <c r="AP123"/>
  <c r="BK123"/>
  <c r="AS124"/>
  <c r="AW124"/>
  <c r="BI124"/>
  <c r="BM124"/>
  <c r="AO124"/>
  <c r="BK124"/>
  <c r="AP125"/>
  <c r="BL125"/>
  <c r="AO126"/>
  <c r="AS126"/>
  <c r="AW126"/>
  <c r="BA126"/>
  <c r="BE126"/>
  <c r="AM126"/>
  <c r="AO127"/>
  <c r="AS127"/>
  <c r="AW127"/>
  <c r="BA127"/>
  <c r="BE127"/>
  <c r="BI127"/>
  <c r="BM127"/>
  <c r="AM127"/>
  <c r="BH127"/>
  <c r="AV128"/>
  <c r="BJ129"/>
  <c r="AO130"/>
  <c r="AS130"/>
  <c r="AW130"/>
  <c r="BA130"/>
  <c r="BE130"/>
  <c r="BI130"/>
  <c r="BM130"/>
  <c r="AM130"/>
  <c r="BG131"/>
  <c r="AZ132"/>
  <c r="AS133"/>
  <c r="BF134"/>
  <c r="AU135"/>
  <c r="BD136"/>
  <c r="AN138"/>
  <c r="AR138"/>
  <c r="AV138"/>
  <c r="AZ138"/>
  <c r="BD138"/>
  <c r="BH138"/>
  <c r="BL138"/>
  <c r="AW147"/>
  <c r="AT159"/>
  <c r="L143"/>
  <c r="BB159"/>
  <c r="T143"/>
  <c r="BF159"/>
  <c r="X143"/>
  <c r="AO99"/>
  <c r="G97"/>
  <c r="BA99"/>
  <c r="S97"/>
  <c r="BE99"/>
  <c r="W97"/>
  <c r="BO138"/>
  <c r="BG138"/>
  <c r="AY138"/>
  <c r="AQ138"/>
  <c r="BI137"/>
  <c r="BA137"/>
  <c r="AS137"/>
  <c r="BH136"/>
  <c r="AZ136"/>
  <c r="AR136"/>
  <c r="BH135"/>
  <c r="AZ135"/>
  <c r="AR135"/>
  <c r="BK134"/>
  <c r="BC134"/>
  <c r="AU134"/>
  <c r="AM134"/>
  <c r="BM133"/>
  <c r="BE133"/>
  <c r="AW133"/>
  <c r="AO133"/>
  <c r="BL132"/>
  <c r="BD132"/>
  <c r="AV132"/>
  <c r="AN132"/>
  <c r="BL131"/>
  <c r="BD131"/>
  <c r="AV131"/>
  <c r="AN131"/>
  <c r="BO130"/>
  <c r="BG130"/>
  <c r="AY130"/>
  <c r="AQ130"/>
  <c r="BI129"/>
  <c r="BA129"/>
  <c r="AS129"/>
  <c r="AZ128"/>
  <c r="BK127"/>
  <c r="AU127"/>
  <c r="BF126"/>
  <c r="AP126"/>
  <c r="BE125"/>
  <c r="AO125"/>
  <c r="BD124"/>
  <c r="AN124"/>
  <c r="BO123"/>
  <c r="AY123"/>
  <c r="BJ122"/>
  <c r="AT122"/>
  <c r="BI121"/>
  <c r="AS121"/>
  <c r="BH120"/>
  <c r="AR120"/>
  <c r="BC119"/>
  <c r="AM119"/>
  <c r="BN118"/>
  <c r="AX118"/>
  <c r="BM117"/>
  <c r="AW117"/>
  <c r="BG116"/>
  <c r="AQ116"/>
  <c r="BA115"/>
  <c r="BD114"/>
  <c r="AN114"/>
  <c r="BO113"/>
  <c r="AY113"/>
  <c r="BJ112"/>
  <c r="AT112"/>
  <c r="BI111"/>
  <c r="AS111"/>
  <c r="BH110"/>
  <c r="AR110"/>
  <c r="BC109"/>
  <c r="AM109"/>
  <c r="BN108"/>
  <c r="AX108"/>
  <c r="BH107"/>
  <c r="AR107"/>
  <c r="BK106"/>
  <c r="AU106"/>
  <c r="BF105"/>
  <c r="AP105"/>
  <c r="BE104"/>
  <c r="AO104"/>
  <c r="BD103"/>
  <c r="AN103"/>
  <c r="BO102"/>
  <c r="AY102"/>
  <c r="BJ101"/>
  <c r="AT101"/>
  <c r="BI100"/>
  <c r="AS100"/>
  <c r="BN138"/>
  <c r="BF138"/>
  <c r="AX138"/>
  <c r="AP138"/>
  <c r="BN137"/>
  <c r="BF137"/>
  <c r="AX137"/>
  <c r="AP137"/>
  <c r="BM136"/>
  <c r="BE136"/>
  <c r="AW136"/>
  <c r="AO136"/>
  <c r="BO135"/>
  <c r="BG135"/>
  <c r="AY135"/>
  <c r="AQ135"/>
  <c r="BJ134"/>
  <c r="BB134"/>
  <c r="AT134"/>
  <c r="BJ133"/>
  <c r="BB133"/>
  <c r="AT133"/>
  <c r="BI132"/>
  <c r="BA132"/>
  <c r="AS132"/>
  <c r="BK131"/>
  <c r="BC131"/>
  <c r="AU131"/>
  <c r="AM131"/>
  <c r="BN130"/>
  <c r="BF130"/>
  <c r="AX130"/>
  <c r="AP130"/>
  <c r="BN129"/>
  <c r="BF129"/>
  <c r="AX129"/>
  <c r="BO128"/>
  <c r="BD128"/>
  <c r="AY128"/>
  <c r="AN128"/>
  <c r="BO127"/>
  <c r="AY127"/>
  <c r="BO126"/>
  <c r="BJ126"/>
  <c r="AY126"/>
  <c r="AT126"/>
  <c r="BN125"/>
  <c r="BI125"/>
  <c r="AX125"/>
  <c r="AS125"/>
  <c r="BH124"/>
  <c r="AR124"/>
  <c r="BN123"/>
  <c r="BC123"/>
  <c r="AX123"/>
  <c r="AM123"/>
  <c r="BN122"/>
  <c r="AX122"/>
  <c r="BM121"/>
  <c r="AW121"/>
  <c r="BL120"/>
  <c r="BA120"/>
  <c r="AV120"/>
  <c r="BG119"/>
  <c r="AQ119"/>
  <c r="BM118"/>
  <c r="BB118"/>
  <c r="AW118"/>
  <c r="BL117"/>
  <c r="BA117"/>
  <c r="AV117"/>
  <c r="BK116"/>
  <c r="AU116"/>
  <c r="BJ115"/>
  <c r="BE115"/>
  <c r="AT115"/>
  <c r="AO115"/>
  <c r="BH114"/>
  <c r="AR114"/>
  <c r="BN113"/>
  <c r="BC113"/>
  <c r="AX113"/>
  <c r="AM113"/>
  <c r="BN112"/>
  <c r="AX112"/>
  <c r="BM111"/>
  <c r="AW111"/>
  <c r="BL110"/>
  <c r="BA110"/>
  <c r="AV110"/>
  <c r="BG109"/>
  <c r="AQ109"/>
  <c r="BM108"/>
  <c r="BB108"/>
  <c r="AW108"/>
  <c r="BL107"/>
  <c r="AV107"/>
  <c r="BJ138"/>
  <c r="AT138"/>
  <c r="BM137"/>
  <c r="AW137"/>
  <c r="BA136"/>
  <c r="BD135"/>
  <c r="AN135"/>
  <c r="BO134"/>
  <c r="AY134"/>
  <c r="BF133"/>
  <c r="AP133"/>
  <c r="BH132"/>
  <c r="AR132"/>
  <c r="BO131"/>
  <c r="AY131"/>
  <c r="BB130"/>
  <c r="BE129"/>
  <c r="AO129"/>
  <c r="BL128"/>
  <c r="AQ128"/>
  <c r="BN127"/>
  <c r="BC127"/>
  <c r="BG126"/>
  <c r="AW125"/>
  <c r="AV124"/>
  <c r="BG123"/>
  <c r="AW122"/>
  <c r="AV121"/>
  <c r="BI120"/>
  <c r="AN120"/>
  <c r="BK119"/>
  <c r="AZ119"/>
  <c r="BE118"/>
  <c r="AT118"/>
  <c r="BE117"/>
  <c r="AY116"/>
  <c r="BM115"/>
  <c r="BB115"/>
  <c r="AZ114"/>
  <c r="AO114"/>
  <c r="BK113"/>
  <c r="AP113"/>
  <c r="BA112"/>
  <c r="AP112"/>
  <c r="AZ111"/>
  <c r="AO111"/>
  <c r="AZ110"/>
  <c r="AO110"/>
  <c r="BO109"/>
  <c r="BD109"/>
  <c r="BF108"/>
  <c r="AN107"/>
  <c r="AQ106"/>
  <c r="BJ105"/>
  <c r="BC105"/>
  <c r="BN104"/>
  <c r="BA104"/>
  <c r="AS104"/>
  <c r="AV103"/>
  <c r="BN102"/>
  <c r="BG102"/>
  <c r="AP101"/>
  <c r="BM100"/>
  <c r="BD99"/>
  <c r="AN99"/>
  <c r="BC138"/>
  <c r="AM138"/>
  <c r="BJ137"/>
  <c r="AT137"/>
  <c r="BL136"/>
  <c r="AV136"/>
  <c r="BC135"/>
  <c r="AM135"/>
  <c r="BN134"/>
  <c r="AX134"/>
  <c r="BA133"/>
  <c r="BE132"/>
  <c r="AO132"/>
  <c r="BH131"/>
  <c r="AR131"/>
  <c r="BK130"/>
  <c r="AU130"/>
  <c r="BB129"/>
  <c r="BH128"/>
  <c r="AM128"/>
  <c r="BB127"/>
  <c r="AQ127"/>
  <c r="BN126"/>
  <c r="BC126"/>
  <c r="BF125"/>
  <c r="AV125"/>
  <c r="BE124"/>
  <c r="BF123"/>
  <c r="AU123"/>
  <c r="BF122"/>
  <c r="BE121"/>
  <c r="BE120"/>
  <c r="BJ119"/>
  <c r="AY119"/>
  <c r="AN119"/>
  <c r="BK118"/>
  <c r="BA118"/>
  <c r="AP118"/>
  <c r="BD117"/>
  <c r="AS117"/>
  <c r="AW116"/>
  <c r="AM116"/>
  <c r="BI115"/>
  <c r="AX115"/>
  <c r="AV114"/>
  <c r="BG113"/>
  <c r="AW112"/>
  <c r="AV111"/>
  <c r="BI110"/>
  <c r="AN110"/>
  <c r="BK109"/>
  <c r="AZ109"/>
  <c r="BE108"/>
  <c r="AT108"/>
  <c r="BC106"/>
  <c r="BO105"/>
  <c r="BB105"/>
  <c r="AT105"/>
  <c r="AM105"/>
  <c r="BM104"/>
  <c r="BF104"/>
  <c r="AX104"/>
  <c r="AR104"/>
  <c r="BH103"/>
  <c r="BL102"/>
  <c r="BF102"/>
  <c r="AX102"/>
  <c r="AQ102"/>
  <c r="BB101"/>
  <c r="BE100"/>
  <c r="AW100"/>
  <c r="BO99"/>
  <c r="BH99"/>
  <c r="BC99"/>
  <c r="AR99"/>
  <c r="AM99"/>
  <c r="AZ100"/>
  <c r="R97"/>
  <c r="AD97"/>
  <c r="BL100"/>
  <c r="AU101"/>
  <c r="M97"/>
  <c r="BK101"/>
  <c r="AC97"/>
  <c r="L5"/>
  <c r="T5"/>
  <c r="AB5"/>
  <c r="AM52"/>
  <c r="BC52"/>
  <c r="E97"/>
  <c r="AP159"/>
  <c r="K50"/>
  <c r="P50"/>
  <c r="AA50"/>
  <c r="AF50"/>
  <c r="AQ52"/>
  <c r="BG52"/>
  <c r="V97"/>
  <c r="AG97"/>
  <c r="AV99"/>
  <c r="BG99"/>
  <c r="AN100"/>
  <c r="AR100"/>
  <c r="N97"/>
  <c r="BD100"/>
  <c r="BA100"/>
  <c r="AM101"/>
  <c r="I97"/>
  <c r="AY101"/>
  <c r="BC101"/>
  <c r="Y97"/>
  <c r="BO101"/>
  <c r="AX101"/>
  <c r="BM101"/>
  <c r="AO102"/>
  <c r="AS102"/>
  <c r="AW102"/>
  <c r="BA102"/>
  <c r="BE102"/>
  <c r="BI102"/>
  <c r="BM102"/>
  <c r="AM102"/>
  <c r="BB102"/>
  <c r="AM103"/>
  <c r="AU103"/>
  <c r="AY103"/>
  <c r="BC103"/>
  <c r="BK103"/>
  <c r="BO103"/>
  <c r="AW103"/>
  <c r="BL103"/>
  <c r="AN104"/>
  <c r="BB104"/>
  <c r="AU105"/>
  <c r="BK105"/>
  <c r="AX105"/>
  <c r="BM105"/>
  <c r="AO106"/>
  <c r="AS106"/>
  <c r="AW106"/>
  <c r="BA106"/>
  <c r="BE106"/>
  <c r="BI106"/>
  <c r="BM106"/>
  <c r="AM106"/>
  <c r="BB106"/>
  <c r="BO106"/>
  <c r="AP107"/>
  <c r="AT107"/>
  <c r="AX107"/>
  <c r="BB107"/>
  <c r="BF107"/>
  <c r="AZ107"/>
  <c r="AU108"/>
  <c r="BO108"/>
  <c r="AY108"/>
  <c r="AY109"/>
  <c r="BE110"/>
  <c r="BL111"/>
  <c r="BB113"/>
  <c r="BE114"/>
  <c r="AW115"/>
  <c r="BD116"/>
  <c r="AZ117"/>
  <c r="BF118"/>
  <c r="AT119"/>
  <c r="BO119"/>
  <c r="AP120"/>
  <c r="AT120"/>
  <c r="AX120"/>
  <c r="BB120"/>
  <c r="BF120"/>
  <c r="BJ120"/>
  <c r="BN120"/>
  <c r="AS120"/>
  <c r="AT121"/>
  <c r="AX121"/>
  <c r="BB121"/>
  <c r="BF121"/>
  <c r="BN121"/>
  <c r="BL121"/>
  <c r="AQ122"/>
  <c r="BM122"/>
  <c r="AT123"/>
  <c r="BJ123"/>
  <c r="AQ123"/>
  <c r="BL123"/>
  <c r="AQ124"/>
  <c r="BL124"/>
  <c r="AT125"/>
  <c r="BJ125"/>
  <c r="AR125"/>
  <c r="BM125"/>
  <c r="AQ126"/>
  <c r="BM126"/>
  <c r="AU128"/>
  <c r="BK128"/>
  <c r="BC128"/>
  <c r="BM129"/>
  <c r="AT130"/>
  <c r="AM132"/>
  <c r="AQ132"/>
  <c r="AU132"/>
  <c r="AY132"/>
  <c r="BC132"/>
  <c r="BG132"/>
  <c r="BK132"/>
  <c r="BO132"/>
  <c r="BM132"/>
  <c r="AX133"/>
  <c r="BG134"/>
  <c r="AV135"/>
  <c r="BI136"/>
  <c r="BB137"/>
  <c r="AU138"/>
  <c r="P143"/>
  <c r="BN99"/>
  <c r="AF97"/>
  <c r="BC76"/>
  <c r="AO77"/>
  <c r="AS77"/>
  <c r="AW77"/>
  <c r="BA77"/>
  <c r="BE77"/>
  <c r="BI77"/>
  <c r="BM77"/>
  <c r="AM77"/>
  <c r="AX77"/>
  <c r="BC77"/>
  <c r="BN77"/>
  <c r="AR78"/>
  <c r="BH78"/>
  <c r="AS79"/>
  <c r="AX79"/>
  <c r="BI79"/>
  <c r="BN79"/>
  <c r="AT80"/>
  <c r="AY80"/>
  <c r="BJ80"/>
  <c r="BO80"/>
  <c r="AY81"/>
  <c r="BO81"/>
  <c r="AP82"/>
  <c r="AT82"/>
  <c r="AX82"/>
  <c r="BB82"/>
  <c r="BF82"/>
  <c r="BJ82"/>
  <c r="BN82"/>
  <c r="AN82"/>
  <c r="AY82"/>
  <c r="BD82"/>
  <c r="BO82"/>
  <c r="AO83"/>
  <c r="BE83"/>
  <c r="AP84"/>
  <c r="BF84"/>
  <c r="AU85"/>
  <c r="AZ85"/>
  <c r="BK85"/>
  <c r="AZ86"/>
  <c r="AM87"/>
  <c r="AQ87"/>
  <c r="AU87"/>
  <c r="AY87"/>
  <c r="BC87"/>
  <c r="BG87"/>
  <c r="BK87"/>
  <c r="BO87"/>
  <c r="AV87"/>
  <c r="BA87"/>
  <c r="BL87"/>
  <c r="AN88"/>
  <c r="AR88"/>
  <c r="AV88"/>
  <c r="AZ88"/>
  <c r="BD88"/>
  <c r="BH88"/>
  <c r="BL88"/>
  <c r="AW88"/>
  <c r="BB88"/>
  <c r="BM88"/>
  <c r="AQ89"/>
  <c r="BG89"/>
  <c r="AV90"/>
  <c r="BA90"/>
  <c r="BL90"/>
  <c r="AW91"/>
  <c r="BM91"/>
  <c r="H97"/>
  <c r="L97"/>
  <c r="P97"/>
  <c r="T97"/>
  <c r="X97"/>
  <c r="AB97"/>
  <c r="AX99"/>
  <c r="AX100"/>
  <c r="BN100"/>
  <c r="AO101"/>
  <c r="BE101"/>
  <c r="AS103"/>
  <c r="BI103"/>
  <c r="AM104"/>
  <c r="AQ104"/>
  <c r="AU104"/>
  <c r="AY104"/>
  <c r="BC104"/>
  <c r="BG104"/>
  <c r="BK104"/>
  <c r="BO104"/>
  <c r="BA105"/>
  <c r="AP106"/>
  <c r="BF106"/>
  <c r="AM108"/>
  <c r="AQ108"/>
  <c r="BC108"/>
  <c r="BG108"/>
  <c r="AX109"/>
  <c r="BB109"/>
  <c r="BN109"/>
  <c r="AW110"/>
  <c r="BM110"/>
  <c r="AN111"/>
  <c r="AR111"/>
  <c r="BD111"/>
  <c r="BH111"/>
  <c r="AN112"/>
  <c r="AR112"/>
  <c r="AV112"/>
  <c r="AZ112"/>
  <c r="BD112"/>
  <c r="BH112"/>
  <c r="BL112"/>
  <c r="AN113"/>
  <c r="AR113"/>
  <c r="BD113"/>
  <c r="BH113"/>
  <c r="AN115"/>
  <c r="AR115"/>
  <c r="AV115"/>
  <c r="AZ115"/>
  <c r="BD115"/>
  <c r="BH115"/>
  <c r="BL115"/>
  <c r="AV116"/>
  <c r="AZ116"/>
  <c r="BL116"/>
  <c r="AM121"/>
  <c r="AQ121"/>
  <c r="AU121"/>
  <c r="AY121"/>
  <c r="BC121"/>
  <c r="BG121"/>
  <c r="BK121"/>
  <c r="BO121"/>
  <c r="AM122"/>
  <c r="AY122"/>
  <c r="BC122"/>
  <c r="BO122"/>
  <c r="AM124"/>
  <c r="AY124"/>
  <c r="BC124"/>
  <c r="BO124"/>
  <c r="AM125"/>
  <c r="AQ125"/>
  <c r="AU125"/>
  <c r="AY125"/>
  <c r="BC125"/>
  <c r="BG125"/>
  <c r="BK125"/>
  <c r="BO125"/>
  <c r="AU126"/>
  <c r="BK126"/>
  <c r="AP127"/>
  <c r="AT127"/>
  <c r="BF127"/>
  <c r="BJ127"/>
  <c r="AO128"/>
  <c r="AS128"/>
  <c r="BE128"/>
  <c r="BI128"/>
  <c r="AN129"/>
  <c r="AR129"/>
  <c r="AV129"/>
  <c r="AZ129"/>
  <c r="BD129"/>
  <c r="BH129"/>
  <c r="BL129"/>
  <c r="AO135"/>
  <c r="AS135"/>
  <c r="AW135"/>
  <c r="BA135"/>
  <c r="BE135"/>
  <c r="BI135"/>
  <c r="BM135"/>
  <c r="AO138"/>
  <c r="AS138"/>
  <c r="AW138"/>
  <c r="BA138"/>
  <c r="BE138"/>
  <c r="BI138"/>
  <c r="BM138"/>
  <c r="F143"/>
  <c r="AN145"/>
  <c r="N143"/>
  <c r="AV145"/>
  <c r="V143"/>
  <c r="BD145"/>
  <c r="AD143"/>
  <c r="BL145"/>
  <c r="AY77"/>
  <c r="BO77"/>
  <c r="AP78"/>
  <c r="AT78"/>
  <c r="AX78"/>
  <c r="BB78"/>
  <c r="BF78"/>
  <c r="BJ78"/>
  <c r="BN78"/>
  <c r="AN78"/>
  <c r="BD78"/>
  <c r="AO79"/>
  <c r="BE79"/>
  <c r="AP80"/>
  <c r="BF80"/>
  <c r="AU81"/>
  <c r="BK81"/>
  <c r="AZ82"/>
  <c r="AM83"/>
  <c r="AQ83"/>
  <c r="AU83"/>
  <c r="AY83"/>
  <c r="BC83"/>
  <c r="BG83"/>
  <c r="BK83"/>
  <c r="BO83"/>
  <c r="BA83"/>
  <c r="AN84"/>
  <c r="AR84"/>
  <c r="AV84"/>
  <c r="AZ84"/>
  <c r="BD84"/>
  <c r="BH84"/>
  <c r="BL84"/>
  <c r="BB84"/>
  <c r="AQ85"/>
  <c r="BG85"/>
  <c r="AV86"/>
  <c r="BL86"/>
  <c r="AW87"/>
  <c r="BM87"/>
  <c r="AX88"/>
  <c r="BN88"/>
  <c r="AO89"/>
  <c r="AS89"/>
  <c r="AW89"/>
  <c r="BA89"/>
  <c r="BE89"/>
  <c r="BI89"/>
  <c r="BM89"/>
  <c r="AM89"/>
  <c r="BC89"/>
  <c r="AR90"/>
  <c r="BH90"/>
  <c r="AS91"/>
  <c r="AT99"/>
  <c r="BJ99"/>
  <c r="AM100"/>
  <c r="AQ100"/>
  <c r="AU100"/>
  <c r="AY100"/>
  <c r="BC100"/>
  <c r="BG100"/>
  <c r="BK100"/>
  <c r="BO100"/>
  <c r="AN102"/>
  <c r="BD102"/>
  <c r="AZ104"/>
  <c r="AP110"/>
  <c r="AT110"/>
  <c r="AX110"/>
  <c r="BB110"/>
  <c r="BF110"/>
  <c r="BJ110"/>
  <c r="BN110"/>
  <c r="AO112"/>
  <c r="AS112"/>
  <c r="BE112"/>
  <c r="BI112"/>
  <c r="AS114"/>
  <c r="AW114"/>
  <c r="BI114"/>
  <c r="BM114"/>
  <c r="AO116"/>
  <c r="BA116"/>
  <c r="BE116"/>
  <c r="AR117"/>
  <c r="BH117"/>
  <c r="AM118"/>
  <c r="AQ118"/>
  <c r="BC118"/>
  <c r="BG118"/>
  <c r="AX119"/>
  <c r="BB119"/>
  <c r="BN119"/>
  <c r="AW120"/>
  <c r="BM120"/>
  <c r="AN121"/>
  <c r="AR121"/>
  <c r="BD121"/>
  <c r="BH121"/>
  <c r="AN122"/>
  <c r="AR122"/>
  <c r="AV122"/>
  <c r="AZ122"/>
  <c r="BD122"/>
  <c r="BH122"/>
  <c r="BL122"/>
  <c r="AN123"/>
  <c r="AR123"/>
  <c r="BD123"/>
  <c r="BH123"/>
  <c r="AN125"/>
  <c r="AZ125"/>
  <c r="BD125"/>
  <c r="AN126"/>
  <c r="AR126"/>
  <c r="AV126"/>
  <c r="AZ126"/>
  <c r="BD126"/>
  <c r="BH126"/>
  <c r="BL126"/>
  <c r="AN130"/>
  <c r="AR130"/>
  <c r="AV130"/>
  <c r="AZ130"/>
  <c r="BD130"/>
  <c r="BH130"/>
  <c r="BL130"/>
  <c r="AP132"/>
  <c r="AT132"/>
  <c r="AX132"/>
  <c r="BB132"/>
  <c r="BF132"/>
  <c r="BJ132"/>
  <c r="BN132"/>
  <c r="AP135"/>
  <c r="AT135"/>
  <c r="AX135"/>
  <c r="BB135"/>
  <c r="BF135"/>
  <c r="BJ135"/>
  <c r="BN135"/>
  <c r="J143"/>
  <c r="R143"/>
  <c r="Z143"/>
  <c r="AN108"/>
  <c r="AR108"/>
  <c r="AV108"/>
  <c r="AZ108"/>
  <c r="BD108"/>
  <c r="BH108"/>
  <c r="BL108"/>
  <c r="AO113"/>
  <c r="AS113"/>
  <c r="AW113"/>
  <c r="BA113"/>
  <c r="BE113"/>
  <c r="BI113"/>
  <c r="BM113"/>
  <c r="AP116"/>
  <c r="AT116"/>
  <c r="AX116"/>
  <c r="BB116"/>
  <c r="BF116"/>
  <c r="BJ116"/>
  <c r="BN116"/>
  <c r="AM117"/>
  <c r="AQ117"/>
  <c r="AU117"/>
  <c r="AY117"/>
  <c r="BC117"/>
  <c r="BG117"/>
  <c r="BK117"/>
  <c r="BO117"/>
  <c r="AN118"/>
  <c r="AR118"/>
  <c r="AV118"/>
  <c r="AZ118"/>
  <c r="BD118"/>
  <c r="BH118"/>
  <c r="BL118"/>
  <c r="AO123"/>
  <c r="AS123"/>
  <c r="AW123"/>
  <c r="BA123"/>
  <c r="BE123"/>
  <c r="BI123"/>
  <c r="BM123"/>
  <c r="AP128"/>
  <c r="AT128"/>
  <c r="AX128"/>
  <c r="BB128"/>
  <c r="BF128"/>
  <c r="BJ128"/>
  <c r="BN128"/>
  <c r="AO131"/>
  <c r="AS131"/>
  <c r="AW131"/>
  <c r="BA131"/>
  <c r="BE131"/>
  <c r="BI131"/>
  <c r="BM131"/>
  <c r="AN133"/>
  <c r="AR133"/>
  <c r="AV133"/>
  <c r="AZ133"/>
  <c r="BD133"/>
  <c r="BH133"/>
  <c r="BL133"/>
  <c r="AN134"/>
  <c r="AR134"/>
  <c r="AV134"/>
  <c r="AZ134"/>
  <c r="BD134"/>
  <c r="BH134"/>
  <c r="BL134"/>
  <c r="AP136"/>
  <c r="AT136"/>
  <c r="AX136"/>
  <c r="BB136"/>
  <c r="BF136"/>
  <c r="BJ136"/>
  <c r="BN136"/>
  <c r="E143"/>
  <c r="AM145"/>
  <c r="I143"/>
  <c r="AQ145"/>
  <c r="M143"/>
  <c r="AU145"/>
  <c r="Q143"/>
  <c r="AY145"/>
  <c r="U143"/>
  <c r="BC145"/>
  <c r="Y143"/>
  <c r="BG145"/>
  <c r="AC143"/>
  <c r="BK145"/>
  <c r="AG143"/>
  <c r="BO145"/>
  <c r="AP103"/>
  <c r="AT103"/>
  <c r="AX103"/>
  <c r="BB103"/>
  <c r="BF103"/>
  <c r="BJ103"/>
  <c r="BN103"/>
  <c r="AM107"/>
  <c r="AQ107"/>
  <c r="AU107"/>
  <c r="AY107"/>
  <c r="BC107"/>
  <c r="BG107"/>
  <c r="BK107"/>
  <c r="BO107"/>
  <c r="AO109"/>
  <c r="AS109"/>
  <c r="AW109"/>
  <c r="BA109"/>
  <c r="BE109"/>
  <c r="BI109"/>
  <c r="BM109"/>
  <c r="AP114"/>
  <c r="AT114"/>
  <c r="AX114"/>
  <c r="BB114"/>
  <c r="BF114"/>
  <c r="BJ114"/>
  <c r="BN114"/>
  <c r="AO119"/>
  <c r="AS119"/>
  <c r="AW119"/>
  <c r="BA119"/>
  <c r="BE119"/>
  <c r="BI119"/>
  <c r="BM119"/>
  <c r="AP124"/>
  <c r="AT124"/>
  <c r="AX124"/>
  <c r="BB124"/>
  <c r="BF124"/>
  <c r="BJ124"/>
  <c r="BN124"/>
  <c r="AM129"/>
  <c r="AQ129"/>
  <c r="AU129"/>
  <c r="AY129"/>
  <c r="BC129"/>
  <c r="BG129"/>
  <c r="BK129"/>
  <c r="BO129"/>
  <c r="AP131"/>
  <c r="AT131"/>
  <c r="AX131"/>
  <c r="BB131"/>
  <c r="BF131"/>
  <c r="BJ131"/>
  <c r="BN131"/>
  <c r="AO134"/>
  <c r="AS134"/>
  <c r="AW134"/>
  <c r="BA134"/>
  <c r="BE134"/>
  <c r="BI134"/>
  <c r="BM134"/>
  <c r="AM136"/>
  <c r="AQ136"/>
  <c r="AU136"/>
  <c r="AY136"/>
  <c r="BC136"/>
  <c r="BG136"/>
  <c r="BK136"/>
  <c r="BO136"/>
  <c r="AM137"/>
  <c r="AQ137"/>
  <c r="AU137"/>
  <c r="AY137"/>
  <c r="BC137"/>
  <c r="BG137"/>
  <c r="BK137"/>
  <c r="BO137"/>
  <c r="AS153"/>
  <c r="AW153"/>
  <c r="BA153"/>
  <c r="BE153"/>
  <c r="BI153"/>
  <c r="BM153"/>
  <c r="AP153"/>
  <c r="BB153"/>
  <c r="BL153"/>
  <c r="AM154"/>
  <c r="AN155"/>
  <c r="AV155"/>
  <c r="BD155"/>
  <c r="BL155"/>
  <c r="BB155"/>
  <c r="AN156"/>
  <c r="AR156"/>
  <c r="AV156"/>
  <c r="AZ156"/>
  <c r="BD156"/>
  <c r="BH156"/>
  <c r="BL156"/>
  <c r="BA156"/>
  <c r="AM157"/>
  <c r="AQ157"/>
  <c r="AU157"/>
  <c r="AY157"/>
  <c r="BC157"/>
  <c r="BG157"/>
  <c r="BK157"/>
  <c r="BO157"/>
  <c r="AX157"/>
  <c r="BN157"/>
  <c r="AP158"/>
  <c r="AT158"/>
  <c r="AX158"/>
  <c r="BB158"/>
  <c r="BF158"/>
  <c r="BJ158"/>
  <c r="BN158"/>
  <c r="AP160"/>
  <c r="AT160"/>
  <c r="AX160"/>
  <c r="BB160"/>
  <c r="BF160"/>
  <c r="BJ160"/>
  <c r="BN160"/>
  <c r="AO160"/>
  <c r="BE160"/>
  <c r="AN161"/>
  <c r="AR161"/>
  <c r="AV161"/>
  <c r="AZ161"/>
  <c r="BD161"/>
  <c r="BH161"/>
  <c r="BL161"/>
  <c r="AM161"/>
  <c r="BC161"/>
  <c r="AW162"/>
  <c r="BM162"/>
  <c r="AP163"/>
  <c r="AX163"/>
  <c r="BF163"/>
  <c r="BN163"/>
  <c r="AT163"/>
  <c r="BJ163"/>
  <c r="AO164"/>
  <c r="AW164"/>
  <c r="BE164"/>
  <c r="BM164"/>
  <c r="AM164"/>
  <c r="BC164"/>
  <c r="AN165"/>
  <c r="AV165"/>
  <c r="BD165"/>
  <c r="BL165"/>
  <c r="BB165"/>
  <c r="AN166"/>
  <c r="AR166"/>
  <c r="AV166"/>
  <c r="AZ166"/>
  <c r="BD166"/>
  <c r="BH166"/>
  <c r="BL166"/>
  <c r="BA166"/>
  <c r="AM167"/>
  <c r="AQ167"/>
  <c r="AU167"/>
  <c r="AY167"/>
  <c r="BC167"/>
  <c r="BG167"/>
  <c r="BK167"/>
  <c r="BO167"/>
  <c r="AX167"/>
  <c r="BN167"/>
  <c r="AP168"/>
  <c r="AT168"/>
  <c r="AX168"/>
  <c r="BB168"/>
  <c r="BF168"/>
  <c r="BJ168"/>
  <c r="BN168"/>
  <c r="AP170"/>
  <c r="AT170"/>
  <c r="AX170"/>
  <c r="BB170"/>
  <c r="BF170"/>
  <c r="BJ170"/>
  <c r="BN170"/>
  <c r="AR171"/>
  <c r="AZ171"/>
  <c r="BH171"/>
  <c r="BB171"/>
  <c r="AQ172"/>
  <c r="AY172"/>
  <c r="BG172"/>
  <c r="BO172"/>
  <c r="AU172"/>
  <c r="BK172"/>
  <c r="AP173"/>
  <c r="AX173"/>
  <c r="BF173"/>
  <c r="BN173"/>
  <c r="AT173"/>
  <c r="BJ173"/>
  <c r="AS174"/>
  <c r="BI174"/>
  <c r="AT177"/>
  <c r="BB177"/>
  <c r="BJ177"/>
  <c r="AP179"/>
  <c r="AX179"/>
  <c r="BF179"/>
  <c r="BN179"/>
  <c r="AT179"/>
  <c r="BJ179"/>
  <c r="AO180"/>
  <c r="AW180"/>
  <c r="BE180"/>
  <c r="BM180"/>
  <c r="AM180"/>
  <c r="BC180"/>
  <c r="AN181"/>
  <c r="AV181"/>
  <c r="BD181"/>
  <c r="BL181"/>
  <c r="BB181"/>
  <c r="AN182"/>
  <c r="AR182"/>
  <c r="AV182"/>
  <c r="AZ182"/>
  <c r="BD182"/>
  <c r="BH182"/>
  <c r="BL182"/>
  <c r="BA182"/>
  <c r="AM183"/>
  <c r="AQ183"/>
  <c r="AU183"/>
  <c r="AY183"/>
  <c r="BC183"/>
  <c r="BG183"/>
  <c r="BK183"/>
  <c r="BO183"/>
  <c r="AX183"/>
  <c r="AP184"/>
  <c r="AT184"/>
  <c r="AX184"/>
  <c r="BB184"/>
  <c r="BF184"/>
  <c r="BJ184"/>
  <c r="BN184"/>
  <c r="BM183"/>
  <c r="BI183"/>
  <c r="BE183"/>
  <c r="BA183"/>
  <c r="AW183"/>
  <c r="AS183"/>
  <c r="AO183"/>
  <c r="BH177"/>
  <c r="AZ177"/>
  <c r="AR177"/>
  <c r="BI176"/>
  <c r="BA176"/>
  <c r="AS176"/>
  <c r="BH169"/>
  <c r="AZ169"/>
  <c r="AR169"/>
  <c r="BI168"/>
  <c r="BA168"/>
  <c r="AS168"/>
  <c r="BO162"/>
  <c r="BG162"/>
  <c r="AY162"/>
  <c r="AQ162"/>
  <c r="BO161"/>
  <c r="BG161"/>
  <c r="AY161"/>
  <c r="AQ161"/>
  <c r="BH159"/>
  <c r="AZ159"/>
  <c r="AR159"/>
  <c r="BI158"/>
  <c r="BA158"/>
  <c r="AS158"/>
  <c r="BI162"/>
  <c r="BA162"/>
  <c r="AS162"/>
  <c r="BI161"/>
  <c r="BA161"/>
  <c r="AS161"/>
  <c r="BH153"/>
  <c r="AZ153"/>
  <c r="AR153"/>
  <c r="BA146"/>
  <c r="BE146"/>
  <c r="BI146"/>
  <c r="BM146"/>
  <c r="AP147"/>
  <c r="AT147"/>
  <c r="AX147"/>
  <c r="BB147"/>
  <c r="BF147"/>
  <c r="BJ147"/>
  <c r="BN147"/>
  <c r="AN147"/>
  <c r="BD147"/>
  <c r="AO148"/>
  <c r="BE148"/>
  <c r="AP149"/>
  <c r="BF149"/>
  <c r="AM151"/>
  <c r="AN153"/>
  <c r="AX153"/>
  <c r="BJ153"/>
  <c r="AN154"/>
  <c r="AR154"/>
  <c r="AV154"/>
  <c r="AZ154"/>
  <c r="BD154"/>
  <c r="BH154"/>
  <c r="BL154"/>
  <c r="AU154"/>
  <c r="AM155"/>
  <c r="AQ155"/>
  <c r="AU155"/>
  <c r="AY155"/>
  <c r="BC155"/>
  <c r="BG155"/>
  <c r="BK155"/>
  <c r="BO155"/>
  <c r="AM156"/>
  <c r="AU156"/>
  <c r="BC156"/>
  <c r="BK156"/>
  <c r="AT157"/>
  <c r="BB157"/>
  <c r="BJ157"/>
  <c r="AR157"/>
  <c r="BH157"/>
  <c r="AO158"/>
  <c r="BE158"/>
  <c r="AV159"/>
  <c r="BL159"/>
  <c r="AS160"/>
  <c r="BA160"/>
  <c r="BI160"/>
  <c r="AM160"/>
  <c r="BC160"/>
  <c r="AW161"/>
  <c r="BM161"/>
  <c r="AU162"/>
  <c r="BK162"/>
  <c r="AO163"/>
  <c r="AS163"/>
  <c r="AW163"/>
  <c r="BA163"/>
  <c r="BE163"/>
  <c r="BI163"/>
  <c r="BM163"/>
  <c r="AN164"/>
  <c r="AR164"/>
  <c r="AV164"/>
  <c r="AZ164"/>
  <c r="BD164"/>
  <c r="BH164"/>
  <c r="BL164"/>
  <c r="AM165"/>
  <c r="AQ165"/>
  <c r="AU165"/>
  <c r="AY165"/>
  <c r="BC165"/>
  <c r="BG165"/>
  <c r="BK165"/>
  <c r="BO165"/>
  <c r="AM166"/>
  <c r="AU166"/>
  <c r="BC166"/>
  <c r="BK166"/>
  <c r="AT167"/>
  <c r="BB167"/>
  <c r="BJ167"/>
  <c r="AR167"/>
  <c r="BH167"/>
  <c r="AO168"/>
  <c r="BE168"/>
  <c r="AV169"/>
  <c r="BL169"/>
  <c r="AS170"/>
  <c r="BA170"/>
  <c r="BI170"/>
  <c r="AM170"/>
  <c r="BC170"/>
  <c r="AV171"/>
  <c r="BL171"/>
  <c r="AO174"/>
  <c r="AW174"/>
  <c r="BE174"/>
  <c r="BM174"/>
  <c r="AN175"/>
  <c r="AV175"/>
  <c r="BD175"/>
  <c r="BL175"/>
  <c r="AZ175"/>
  <c r="AM176"/>
  <c r="AU176"/>
  <c r="BC176"/>
  <c r="BK176"/>
  <c r="AW176"/>
  <c r="BM176"/>
  <c r="AO177"/>
  <c r="AS177"/>
  <c r="AW177"/>
  <c r="BA177"/>
  <c r="BE177"/>
  <c r="BI177"/>
  <c r="BM177"/>
  <c r="AN177"/>
  <c r="BD177"/>
  <c r="AQ178"/>
  <c r="AY178"/>
  <c r="BG178"/>
  <c r="BO178"/>
  <c r="AU178"/>
  <c r="BK178"/>
  <c r="AO179"/>
  <c r="AS179"/>
  <c r="AW179"/>
  <c r="BA179"/>
  <c r="BE179"/>
  <c r="BI179"/>
  <c r="BM179"/>
  <c r="AN180"/>
  <c r="AR180"/>
  <c r="AV180"/>
  <c r="AZ180"/>
  <c r="BD180"/>
  <c r="BH180"/>
  <c r="BL180"/>
  <c r="AM181"/>
  <c r="AQ181"/>
  <c r="AU181"/>
  <c r="AY181"/>
  <c r="BC181"/>
  <c r="BG181"/>
  <c r="BK181"/>
  <c r="BO181"/>
  <c r="AM182"/>
  <c r="AU182"/>
  <c r="BC182"/>
  <c r="BK182"/>
  <c r="AT183"/>
  <c r="BB183"/>
  <c r="BJ183"/>
  <c r="AR183"/>
  <c r="BH183"/>
  <c r="AS184"/>
  <c r="BA184"/>
  <c r="BI184"/>
  <c r="AO184"/>
  <c r="BE184"/>
  <c r="BJ149"/>
  <c r="BN149"/>
  <c r="AM150"/>
  <c r="AQ150"/>
  <c r="AU150"/>
  <c r="AY150"/>
  <c r="BC150"/>
  <c r="BG150"/>
  <c r="BK150"/>
  <c r="BO150"/>
  <c r="AP156"/>
  <c r="AT156"/>
  <c r="AX156"/>
  <c r="BB156"/>
  <c r="BF156"/>
  <c r="BJ156"/>
  <c r="BN156"/>
  <c r="AO157"/>
  <c r="AS157"/>
  <c r="AW157"/>
  <c r="BA157"/>
  <c r="BE157"/>
  <c r="BI157"/>
  <c r="BM157"/>
  <c r="AN160"/>
  <c r="AR160"/>
  <c r="AV160"/>
  <c r="AZ160"/>
  <c r="BD160"/>
  <c r="BH160"/>
  <c r="BL160"/>
  <c r="AM163"/>
  <c r="AQ163"/>
  <c r="AU163"/>
  <c r="AY163"/>
  <c r="BC163"/>
  <c r="BG163"/>
  <c r="BK163"/>
  <c r="BO163"/>
  <c r="AP166"/>
  <c r="AT166"/>
  <c r="AX166"/>
  <c r="BB166"/>
  <c r="BF166"/>
  <c r="BJ166"/>
  <c r="BN166"/>
  <c r="AO167"/>
  <c r="AS167"/>
  <c r="AW167"/>
  <c r="BA167"/>
  <c r="BE167"/>
  <c r="BI167"/>
  <c r="BM167"/>
  <c r="AN170"/>
  <c r="AR170"/>
  <c r="AV170"/>
  <c r="AZ170"/>
  <c r="BD170"/>
  <c r="BH170"/>
  <c r="BL170"/>
  <c r="AM171"/>
  <c r="AQ171"/>
  <c r="AU171"/>
  <c r="AY171"/>
  <c r="BC171"/>
  <c r="BG171"/>
  <c r="BK171"/>
  <c r="BO171"/>
  <c r="AP174"/>
  <c r="AT174"/>
  <c r="AX174"/>
  <c r="BB174"/>
  <c r="BF174"/>
  <c r="BJ174"/>
  <c r="BN174"/>
  <c r="AO175"/>
  <c r="AS175"/>
  <c r="AW175"/>
  <c r="BA175"/>
  <c r="BE175"/>
  <c r="BI175"/>
  <c r="BM175"/>
  <c r="AN178"/>
  <c r="AR178"/>
  <c r="AV178"/>
  <c r="AZ178"/>
  <c r="BD178"/>
  <c r="BH178"/>
  <c r="BL178"/>
  <c r="AM179"/>
  <c r="AQ179"/>
  <c r="AU179"/>
  <c r="AY179"/>
  <c r="BC179"/>
  <c r="BG179"/>
  <c r="BK179"/>
  <c r="BO179"/>
  <c r="AP182"/>
  <c r="AT182"/>
  <c r="AX182"/>
  <c r="BB182"/>
  <c r="BF182"/>
  <c r="BJ182"/>
  <c r="BN182"/>
  <c r="BE155"/>
  <c r="BI155"/>
  <c r="BM155"/>
  <c r="AN158"/>
  <c r="AR158"/>
  <c r="AV158"/>
  <c r="AZ158"/>
  <c r="BD158"/>
  <c r="BH158"/>
  <c r="BL158"/>
  <c r="AM159"/>
  <c r="AQ159"/>
  <c r="AU159"/>
  <c r="AY159"/>
  <c r="BC159"/>
  <c r="BG159"/>
  <c r="BK159"/>
  <c r="BO159"/>
  <c r="AP161"/>
  <c r="AT161"/>
  <c r="AX161"/>
  <c r="BB161"/>
  <c r="BF161"/>
  <c r="BJ161"/>
  <c r="BN161"/>
  <c r="AP162"/>
  <c r="AT162"/>
  <c r="AX162"/>
  <c r="BB162"/>
  <c r="BF162"/>
  <c r="BJ162"/>
  <c r="BN162"/>
  <c r="AP164"/>
  <c r="AT164"/>
  <c r="AX164"/>
  <c r="BB164"/>
  <c r="BF164"/>
  <c r="BJ164"/>
  <c r="BN164"/>
  <c r="AO165"/>
  <c r="AS165"/>
  <c r="AW165"/>
  <c r="BA165"/>
  <c r="BE165"/>
  <c r="BI165"/>
  <c r="BM165"/>
  <c r="AN168"/>
  <c r="AR168"/>
  <c r="AV168"/>
  <c r="AZ168"/>
  <c r="BD168"/>
  <c r="BH168"/>
  <c r="BL168"/>
  <c r="AM169"/>
  <c r="AQ169"/>
  <c r="AU169"/>
  <c r="AY169"/>
  <c r="BC169"/>
  <c r="BG169"/>
  <c r="BK169"/>
  <c r="BO169"/>
  <c r="AP172"/>
  <c r="AT172"/>
  <c r="AX172"/>
  <c r="BB172"/>
  <c r="BF172"/>
  <c r="BJ172"/>
  <c r="BN172"/>
  <c r="AO173"/>
  <c r="AS173"/>
  <c r="AW173"/>
  <c r="BA173"/>
  <c r="BE173"/>
  <c r="BI173"/>
  <c r="BM173"/>
  <c r="AN176"/>
  <c r="AR176"/>
  <c r="AV176"/>
  <c r="AZ176"/>
  <c r="BD176"/>
  <c r="BH176"/>
  <c r="BL176"/>
  <c r="AM177"/>
  <c r="AQ177"/>
  <c r="AU177"/>
  <c r="AY177"/>
  <c r="BC177"/>
  <c r="BG177"/>
  <c r="BK177"/>
  <c r="BO177"/>
  <c r="AP180"/>
  <c r="AT180"/>
  <c r="AX180"/>
  <c r="BB180"/>
  <c r="BF180"/>
  <c r="BJ180"/>
  <c r="BN180"/>
  <c r="AO181"/>
  <c r="AS181"/>
  <c r="AW181"/>
  <c r="BA181"/>
  <c r="BE181"/>
  <c r="BI181"/>
  <c r="BM181"/>
  <c r="AN184"/>
  <c r="AR184"/>
  <c r="AV184"/>
  <c r="AZ184"/>
  <c r="BD184"/>
  <c r="BH184"/>
  <c r="BL184"/>
</calcChain>
</file>

<file path=xl/comments1.xml><?xml version="1.0" encoding="utf-8"?>
<comments xmlns="http://schemas.openxmlformats.org/spreadsheetml/2006/main">
  <authors>
    <author>ahmadma</author>
  </authors>
  <commentList>
    <comment ref="C41" authorId="0">
      <text>
        <r>
          <rPr>
            <b/>
            <sz val="9"/>
            <color indexed="81"/>
            <rFont val="Tahoma"/>
            <family val="2"/>
          </rPr>
          <t>ahmadma:</t>
        </r>
        <r>
          <rPr>
            <sz val="9"/>
            <color indexed="81"/>
            <rFont val="Tahoma"/>
            <family val="2"/>
          </rPr>
          <t xml:space="preserve">
accounted for esso export at testwood</t>
        </r>
      </text>
    </comment>
  </commentList>
</comments>
</file>

<file path=xl/sharedStrings.xml><?xml version="1.0" encoding="utf-8"?>
<sst xmlns="http://schemas.openxmlformats.org/spreadsheetml/2006/main" count="4939" uniqueCount="224">
  <si>
    <t>Node 0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</si>
  <si>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</si>
  <si>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</si>
  <si>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</si>
  <si>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</si>
  <si>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</si>
  <si>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</si>
  <si>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</si>
  <si>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</si>
  <si>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Node 9</t>
  </si>
  <si>
    <t>ExDO01a</t>
  </si>
  <si>
    <t>SWS Hampshire Kingsclere</t>
  </si>
  <si>
    <t>HKI</t>
  </si>
  <si>
    <t>ExDO01b</t>
  </si>
  <si>
    <t>SWS Hampshire Andover</t>
  </si>
  <si>
    <t>HAN</t>
  </si>
  <si>
    <t>ExDO01c</t>
  </si>
  <si>
    <t>SWS Hampshire South</t>
  </si>
  <si>
    <t>HSO</t>
  </si>
  <si>
    <t>ExDO02</t>
  </si>
  <si>
    <t>SWS I.o.W</t>
  </si>
  <si>
    <t>IOW</t>
  </si>
  <si>
    <t>ExDO03</t>
  </si>
  <si>
    <t>SWS Sussex North</t>
  </si>
  <si>
    <t>SNO</t>
  </si>
  <si>
    <t>ExDO06a</t>
  </si>
  <si>
    <t>SWS Sussex Brighton</t>
  </si>
  <si>
    <t>SBR</t>
  </si>
  <si>
    <t>ExDO06b</t>
  </si>
  <si>
    <t>SWS Sussex Worthing</t>
  </si>
  <si>
    <t>SWO</t>
  </si>
  <si>
    <t>ExDO07</t>
  </si>
  <si>
    <t>SWS Sussex Hastings</t>
  </si>
  <si>
    <t>SHA</t>
  </si>
  <si>
    <t>ExDO12</t>
  </si>
  <si>
    <t>SWS Kent Medway</t>
  </si>
  <si>
    <t>KME</t>
  </si>
  <si>
    <t>ExDO17</t>
  </si>
  <si>
    <t>SWS Kent Thanet</t>
  </si>
  <si>
    <t>KTH</t>
  </si>
  <si>
    <t>ExDO20</t>
  </si>
  <si>
    <t>PRTS Company</t>
  </si>
  <si>
    <t>PRT</t>
  </si>
  <si>
    <t>ExDO27</t>
  </si>
  <si>
    <t>SEW Northern North (RZ 4)</t>
  </si>
  <si>
    <t>RZ4</t>
  </si>
  <si>
    <t>ExDO28</t>
  </si>
  <si>
    <t>SEW Northern South (RZ 5)</t>
  </si>
  <si>
    <t>RZ5</t>
  </si>
  <si>
    <t>ExDO29</t>
  </si>
  <si>
    <t>SEW Mid Sussex (RZ 2)</t>
  </si>
  <si>
    <t>RZ2</t>
  </si>
  <si>
    <t>ExDO30</t>
  </si>
  <si>
    <t>SEW Eastbourne (RZ 3)</t>
  </si>
  <si>
    <t>RZ3</t>
  </si>
  <si>
    <t>ExDO31</t>
  </si>
  <si>
    <t>SEW Medway (RZ 1)</t>
  </si>
  <si>
    <t>RZ1</t>
  </si>
  <si>
    <t>ExDO32a</t>
  </si>
  <si>
    <t>SEW RZ 6</t>
  </si>
  <si>
    <t>RZ6</t>
  </si>
  <si>
    <t>ExDO32b</t>
  </si>
  <si>
    <t>SEW RZ 7</t>
  </si>
  <si>
    <t>RZ7</t>
  </si>
  <si>
    <t>ExDO35</t>
  </si>
  <si>
    <t>SEW RZ 8</t>
  </si>
  <si>
    <t>RZ8</t>
  </si>
  <si>
    <t>ExDO38</t>
  </si>
  <si>
    <t>Veolia Water Southeast</t>
  </si>
  <si>
    <t>VWS</t>
  </si>
  <si>
    <t>ExDO39a</t>
  </si>
  <si>
    <t>SES Sutton</t>
  </si>
  <si>
    <t>SUT</t>
  </si>
  <si>
    <t>ExDO39b</t>
  </si>
  <si>
    <t>SES East Surrey</t>
  </si>
  <si>
    <t>ESU</t>
  </si>
  <si>
    <t>ExDO42</t>
  </si>
  <si>
    <t>TW London</t>
  </si>
  <si>
    <t>LON</t>
  </si>
  <si>
    <t>ExDO43</t>
  </si>
  <si>
    <t>TW SWOX</t>
  </si>
  <si>
    <t>SWX</t>
  </si>
  <si>
    <t>ExDO47</t>
  </si>
  <si>
    <t>TW SWA</t>
  </si>
  <si>
    <t>SWA</t>
  </si>
  <si>
    <t>ExDO48</t>
  </si>
  <si>
    <t>TW Kennet Valley</t>
  </si>
  <si>
    <t>KEN</t>
  </si>
  <si>
    <t>ExDO49</t>
  </si>
  <si>
    <t>TW Henley</t>
  </si>
  <si>
    <t>HEN</t>
  </si>
  <si>
    <t>ExDO50</t>
  </si>
  <si>
    <t>TW Guildford</t>
  </si>
  <si>
    <t>GUI</t>
  </si>
  <si>
    <t>ExDO51</t>
  </si>
  <si>
    <t>VW1</t>
  </si>
  <si>
    <t>ExDO52</t>
  </si>
  <si>
    <t>VW2</t>
  </si>
  <si>
    <t>ExDO53</t>
  </si>
  <si>
    <t>VW3</t>
  </si>
  <si>
    <t>ExDO54</t>
  </si>
  <si>
    <t>VW4</t>
  </si>
  <si>
    <t>ExDO55</t>
  </si>
  <si>
    <t>VW5</t>
  </si>
  <si>
    <t>ExDO56</t>
  </si>
  <si>
    <t>VW6</t>
  </si>
  <si>
    <t>ExDO01cj</t>
  </si>
  <si>
    <t>SWS Hants South Testwood (B513)</t>
  </si>
  <si>
    <t>TES</t>
  </si>
  <si>
    <t>ExDO08</t>
  </si>
  <si>
    <t>SWS Darwell exc Bewl transfers</t>
  </si>
  <si>
    <t>DAR</t>
  </si>
  <si>
    <t>ExDO11</t>
  </si>
  <si>
    <t>SWS Belmont Junction (Y445)</t>
  </si>
  <si>
    <t>BEL</t>
  </si>
  <si>
    <t>ExDO13</t>
  </si>
  <si>
    <t xml:space="preserve">SWS Bewl </t>
  </si>
  <si>
    <t>BEW</t>
  </si>
  <si>
    <t>ExDO39c</t>
  </si>
  <si>
    <t xml:space="preserve">SESW Bough Beech </t>
  </si>
  <si>
    <t>BBE</t>
  </si>
  <si>
    <t>ExDO36</t>
  </si>
  <si>
    <t xml:space="preserve">SEW Kingston </t>
  </si>
  <si>
    <t>KIN</t>
  </si>
  <si>
    <t>Adjusted DO as entered into model as baseline DO</t>
  </si>
  <si>
    <t>inc adjustments (see DO adjustments tab) &amp; CC &amp; other reductions - excludes SR which are separately modelled</t>
  </si>
  <si>
    <t xml:space="preserve"> </t>
  </si>
  <si>
    <t>All data is this sheet is calculated from other tabs</t>
  </si>
  <si>
    <t>DYAA</t>
  </si>
  <si>
    <t>Sum</t>
  </si>
  <si>
    <t>WRZ_Ref</t>
  </si>
  <si>
    <t>WRZ_Name</t>
  </si>
  <si>
    <t>Ref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</si>
  <si>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</si>
  <si>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</si>
  <si>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</si>
  <si>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</si>
  <si>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</si>
  <si>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</si>
  <si>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</si>
  <si>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</si>
  <si>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</si>
  <si>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</si>
  <si>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</si>
  <si>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</si>
  <si>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</si>
  <si>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</si>
  <si>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</si>
  <si>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</si>
  <si>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</si>
  <si>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</si>
  <si>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</si>
  <si>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</si>
  <si>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</si>
  <si>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</si>
  <si>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</si>
  <si>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</si>
  <si>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2035-36</t>
  </si>
  <si>
    <t>2036-37</t>
  </si>
  <si>
    <t>2037-38</t>
  </si>
  <si>
    <t>2038-39</t>
  </si>
  <si>
    <t>2039-40</t>
  </si>
  <si>
    <t>WRZ</t>
  </si>
  <si>
    <t>Data Receipt Component ID</t>
  </si>
  <si>
    <t>Node Attribute Input Value Status</t>
  </si>
  <si>
    <t>Node description ID</t>
  </si>
  <si>
    <t xml:space="preserve">INSERT INTO `wrse_v00`.`tbl_node_attrubute_input_value`(`tblNodeDescriptionID`, `year`, `value`, `tblDataReceiptComponentID`,`tblNodeAttrubuteInputValueStatus`) VALUES </t>
  </si>
  <si>
    <t>`</t>
  </si>
  <si>
    <t>DYCP</t>
  </si>
  <si>
    <t>MDO</t>
  </si>
  <si>
    <t>NYAA</t>
  </si>
  <si>
    <t>Distribution Input</t>
  </si>
  <si>
    <t>Row 11BL in WRP1 BL Supply</t>
  </si>
  <si>
    <t>WRZ01A</t>
  </si>
  <si>
    <t>WRZ01B</t>
  </si>
  <si>
    <t>WRZ01C</t>
  </si>
  <si>
    <t>WRZ02</t>
  </si>
  <si>
    <t>WRZ03</t>
  </si>
  <si>
    <t>WRZ04A</t>
  </si>
  <si>
    <t>WRZ04B</t>
  </si>
  <si>
    <t>WRZ05</t>
  </si>
  <si>
    <t>WRZ06</t>
  </si>
  <si>
    <t>WRZ07</t>
  </si>
  <si>
    <t>WRZ08</t>
  </si>
  <si>
    <t>WRZ11</t>
  </si>
  <si>
    <t>WRZ12</t>
  </si>
  <si>
    <t>WRZ13</t>
  </si>
  <si>
    <t>WRZ14</t>
  </si>
  <si>
    <t>WRZ15</t>
  </si>
  <si>
    <t>WRZ16A</t>
  </si>
  <si>
    <t>WRZ16B</t>
  </si>
  <si>
    <t>WRZ17</t>
  </si>
  <si>
    <t>WRZ18</t>
  </si>
  <si>
    <t>WRZ19A</t>
  </si>
  <si>
    <t>WRZ19B</t>
  </si>
  <si>
    <t>WRZ22</t>
  </si>
  <si>
    <t>WRZ23</t>
  </si>
  <si>
    <t>WRZ24</t>
  </si>
  <si>
    <t>WRZ25</t>
  </si>
  <si>
    <t>WRZ26</t>
  </si>
  <si>
    <t>WRZ27</t>
  </si>
  <si>
    <t>WRZ31</t>
  </si>
  <si>
    <t>WRZ32</t>
  </si>
  <si>
    <t>WRZ33</t>
  </si>
  <si>
    <t>WRZ34</t>
  </si>
  <si>
    <t>WRZ35</t>
  </si>
  <si>
    <t>WRZ36</t>
  </si>
  <si>
    <t>Target Headroom including CC</t>
  </si>
  <si>
    <t>Row 16BL in WRP1 BL Supply</t>
  </si>
  <si>
    <t>Operational &amp; Treatment work losses</t>
  </si>
  <si>
    <t>Row 4BL + Row 9BL in WRP1 BL Supply</t>
  </si>
  <si>
    <t>Enter data as positive values</t>
  </si>
  <si>
    <t>Exclude losses from resource zone if included in Resource separately modelled</t>
  </si>
  <si>
    <t>Enter zero for resource separately modelled if source losses is combined in zonal value</t>
  </si>
  <si>
    <t>Outage</t>
  </si>
  <si>
    <t>Row 10BL in WRP1 BL Supply</t>
  </si>
  <si>
    <t>Exclude outage from resource zone if included in Resource separately modelled</t>
  </si>
  <si>
    <t>Enter zero for resource separately modelled if source outage is combined in zonal outage value</t>
  </si>
  <si>
    <t>Sustainability reductions</t>
  </si>
  <si>
    <t>Row 8.2BL in WRP1 BL Supply</t>
  </si>
  <si>
    <t>Exclude SR from resource zone if included in Resource separately modelled</t>
  </si>
  <si>
    <t>Enter zero for resource separately modelled if source SR is combined in zonal outage value</t>
  </si>
  <si>
    <t>Sustainability reductions + uncertainties</t>
  </si>
  <si>
    <t>B4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</si>
</sst>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dd/mm/yyyy;@"/>
    <numFmt numFmtId="165" formatCode="_-* #,##0_-;\-* #,##0_-;_-* &quot;-&quot;??_-;_-@_-"/>
    <numFmt numFmtId="166" formatCode="dd/mm/yyyy\ hh:mm:ss"/>
    <numFmt numFmtId="167" formatCode="0.0"/>
    <numFmt numFmtId="168" formatCode="0.0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b/>
      <sz val="10"/>
      <color indexed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Arial"/>
      <family val="2"/>
    </font>
    <font>
      <sz val="10"/>
      <color indexed="9"/>
      <name val="Arial"/>
      <family val="2"/>
    </font>
    <font>
      <sz val="10"/>
      <color indexed="12"/>
      <name val="Arial"/>
      <family val="2"/>
    </font>
    <font>
      <b/>
      <sz val="11"/>
      <name val="Arial"/>
      <family val="2"/>
    </font>
    <font>
      <i/>
      <sz val="10"/>
      <name val="Arial"/>
      <family val="2"/>
    </font>
    <font>
      <sz val="10"/>
      <color indexed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8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1" fillId="0" borderId="0"/>
    <xf numFmtId="0" fontId="20" fillId="0" borderId="0"/>
    <xf numFmtId="0" fontId="26" fillId="43" borderId="0" applyNumberFormat="0" applyBorder="0" applyAlignment="0" applyProtection="0"/>
    <xf numFmtId="0" fontId="20" fillId="0" borderId="0"/>
  </cellStyleXfs>
  <cellXfs count="118">
    <xf numFmtId="0" fontId="0" fillId="0" borderId="0" xfId="0"/>
    <xf numFmtId="47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18" fillId="0" borderId="0" xfId="0" applyFont="1" applyFill="1" applyAlignment="1">
      <alignment horizontal="left"/>
    </xf>
    <xf numFmtId="0" fontId="19" fillId="0" borderId="0" xfId="0" applyFont="1" applyFill="1"/>
    <xf numFmtId="0" fontId="20" fillId="0" borderId="0" xfId="0" applyFont="1" applyFill="1" applyAlignment="1">
      <alignment horizontal="left"/>
    </xf>
    <xf numFmtId="0" fontId="20" fillId="0" borderId="0" xfId="0" applyFont="1" applyFill="1" applyAlignment="1">
      <alignment horizontal="center"/>
    </xf>
    <xf numFmtId="0" fontId="21" fillId="0" borderId="10" xfId="0" applyFont="1" applyFill="1" applyBorder="1" applyAlignment="1">
      <alignment horizontal="left"/>
    </xf>
    <xf numFmtId="0" fontId="20" fillId="0" borderId="0" xfId="0" applyFont="1" applyFill="1"/>
    <xf numFmtId="0" fontId="0" fillId="0" borderId="11" xfId="0" applyBorder="1"/>
    <xf numFmtId="0" fontId="0" fillId="0" borderId="12" xfId="0" applyBorder="1"/>
    <xf numFmtId="0" fontId="0" fillId="0" borderId="0" xfId="0" applyFill="1"/>
    <xf numFmtId="0" fontId="0" fillId="0" borderId="0" xfId="0" applyFill="1" applyBorder="1"/>
    <xf numFmtId="22" fontId="19" fillId="0" borderId="0" xfId="0" applyNumberFormat="1" applyFont="1" applyFill="1"/>
    <xf numFmtId="22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left"/>
    </xf>
    <xf numFmtId="1" fontId="20" fillId="0" borderId="0" xfId="0" applyNumberFormat="1" applyFont="1" applyFill="1"/>
    <xf numFmtId="0" fontId="19" fillId="0" borderId="0" xfId="0" applyFont="1" applyFill="1" applyAlignment="1">
      <alignment horizontal="center"/>
    </xf>
    <xf numFmtId="43" fontId="19" fillId="0" borderId="12" xfId="1" applyNumberFormat="1" applyFont="1" applyFill="1" applyBorder="1"/>
    <xf numFmtId="43" fontId="19" fillId="0" borderId="0" xfId="1" applyNumberFormat="1" applyFont="1" applyFill="1"/>
    <xf numFmtId="43" fontId="19" fillId="0" borderId="0" xfId="1" applyNumberFormat="1" applyFont="1" applyFill="1" applyAlignment="1">
      <alignment horizontal="center"/>
    </xf>
    <xf numFmtId="2" fontId="20" fillId="0" borderId="0" xfId="0" applyNumberFormat="1" applyFont="1" applyFill="1"/>
    <xf numFmtId="1" fontId="19" fillId="33" borderId="12" xfId="0" applyNumberFormat="1" applyFont="1" applyFill="1" applyBorder="1" applyAlignment="1">
      <alignment horizontal="center" vertical="top" wrapText="1"/>
    </xf>
    <xf numFmtId="2" fontId="19" fillId="0" borderId="0" xfId="0" applyNumberFormat="1" applyFont="1" applyFill="1" applyBorder="1" applyAlignment="1">
      <alignment horizontal="center" vertical="top" wrapText="1"/>
    </xf>
    <xf numFmtId="0" fontId="18" fillId="0" borderId="11" xfId="0" applyFont="1" applyBorder="1"/>
    <xf numFmtId="0" fontId="20" fillId="0" borderId="12" xfId="0" applyFont="1" applyBorder="1" applyAlignment="1">
      <alignment wrapText="1"/>
    </xf>
    <xf numFmtId="2" fontId="20" fillId="0" borderId="12" xfId="0" applyNumberFormat="1" applyFont="1" applyFill="1" applyBorder="1" applyAlignment="1">
      <alignment wrapText="1"/>
    </xf>
    <xf numFmtId="0" fontId="19" fillId="0" borderId="12" xfId="0" applyFont="1" applyBorder="1"/>
    <xf numFmtId="0" fontId="20" fillId="34" borderId="12" xfId="0" applyFont="1" applyFill="1" applyBorder="1"/>
    <xf numFmtId="0" fontId="20" fillId="34" borderId="12" xfId="0" applyFont="1" applyFill="1" applyBorder="1" applyAlignment="1">
      <alignment horizontal="center"/>
    </xf>
    <xf numFmtId="2" fontId="0" fillId="34" borderId="12" xfId="0" applyNumberFormat="1" applyFill="1" applyBorder="1"/>
    <xf numFmtId="2" fontId="20" fillId="0" borderId="12" xfId="0" applyNumberFormat="1" applyFont="1" applyFill="1" applyBorder="1"/>
    <xf numFmtId="0" fontId="0" fillId="0" borderId="11" xfId="0" applyFill="1" applyBorder="1"/>
    <xf numFmtId="0" fontId="0" fillId="0" borderId="12" xfId="0" applyFill="1" applyBorder="1"/>
    <xf numFmtId="165" fontId="20" fillId="0" borderId="12" xfId="1" applyNumberFormat="1" applyFont="1" applyBorder="1"/>
    <xf numFmtId="0" fontId="20" fillId="0" borderId="0" xfId="0" applyFont="1" applyFill="1" applyBorder="1"/>
    <xf numFmtId="0" fontId="0" fillId="0" borderId="12" xfId="0" quotePrefix="1" applyFill="1" applyBorder="1"/>
    <xf numFmtId="0" fontId="20" fillId="35" borderId="12" xfId="0" applyFont="1" applyFill="1" applyBorder="1"/>
    <xf numFmtId="0" fontId="20" fillId="35" borderId="12" xfId="0" applyFont="1" applyFill="1" applyBorder="1" applyAlignment="1">
      <alignment horizontal="center"/>
    </xf>
    <xf numFmtId="2" fontId="0" fillId="35" borderId="12" xfId="0" applyNumberFormat="1" applyFill="1" applyBorder="1"/>
    <xf numFmtId="0" fontId="20" fillId="36" borderId="12" xfId="0" applyFont="1" applyFill="1" applyBorder="1"/>
    <xf numFmtId="0" fontId="20" fillId="36" borderId="12" xfId="0" applyFont="1" applyFill="1" applyBorder="1" applyAlignment="1">
      <alignment horizontal="center"/>
    </xf>
    <xf numFmtId="2" fontId="0" fillId="36" borderId="12" xfId="0" applyNumberFormat="1" applyFill="1" applyBorder="1"/>
    <xf numFmtId="0" fontId="20" fillId="37" borderId="12" xfId="0" applyFont="1" applyFill="1" applyBorder="1"/>
    <xf numFmtId="0" fontId="20" fillId="37" borderId="12" xfId="0" applyFont="1" applyFill="1" applyBorder="1" applyAlignment="1">
      <alignment horizontal="center"/>
    </xf>
    <xf numFmtId="2" fontId="0" fillId="37" borderId="12" xfId="0" applyNumberFormat="1" applyFill="1" applyBorder="1"/>
    <xf numFmtId="0" fontId="20" fillId="38" borderId="12" xfId="0" applyFont="1" applyFill="1" applyBorder="1"/>
    <xf numFmtId="0" fontId="20" fillId="38" borderId="12" xfId="0" applyFont="1" applyFill="1" applyBorder="1" applyAlignment="1">
      <alignment horizontal="center"/>
    </xf>
    <xf numFmtId="2" fontId="0" fillId="38" borderId="12" xfId="0" applyNumberFormat="1" applyFill="1" applyBorder="1"/>
    <xf numFmtId="0" fontId="20" fillId="39" borderId="12" xfId="0" applyFont="1" applyFill="1" applyBorder="1"/>
    <xf numFmtId="0" fontId="20" fillId="39" borderId="12" xfId="0" applyFont="1" applyFill="1" applyBorder="1" applyAlignment="1">
      <alignment horizontal="center"/>
    </xf>
    <xf numFmtId="2" fontId="0" fillId="39" borderId="12" xfId="0" applyNumberFormat="1" applyFill="1" applyBorder="1"/>
    <xf numFmtId="0" fontId="20" fillId="0" borderId="12" xfId="0" applyFont="1" applyFill="1" applyBorder="1"/>
    <xf numFmtId="0" fontId="20" fillId="0" borderId="12" xfId="0" applyFont="1" applyFill="1" applyBorder="1" applyAlignment="1">
      <alignment horizontal="center"/>
    </xf>
    <xf numFmtId="2" fontId="0" fillId="40" borderId="12" xfId="0" applyNumberFormat="1" applyFill="1" applyBorder="1"/>
    <xf numFmtId="0" fontId="22" fillId="0" borderId="11" xfId="0" applyFont="1" applyFill="1" applyBorder="1"/>
    <xf numFmtId="0" fontId="20" fillId="0" borderId="12" xfId="43" applyFont="1" applyFill="1" applyBorder="1" applyAlignment="1">
      <alignment vertical="center" wrapText="1"/>
    </xf>
    <xf numFmtId="0" fontId="20" fillId="0" borderId="0" xfId="0" applyFont="1" applyFill="1" applyBorder="1" applyAlignment="1">
      <alignment horizontal="center"/>
    </xf>
    <xf numFmtId="2" fontId="20" fillId="0" borderId="0" xfId="0" applyNumberFormat="1" applyFont="1" applyFill="1" applyBorder="1"/>
    <xf numFmtId="0" fontId="19" fillId="0" borderId="0" xfId="0" applyFont="1" applyFill="1" applyBorder="1"/>
    <xf numFmtId="0" fontId="19" fillId="0" borderId="0" xfId="0" applyFont="1" applyFill="1" applyAlignment="1">
      <alignment vertical="center"/>
    </xf>
    <xf numFmtId="43" fontId="20" fillId="0" borderId="0" xfId="1" applyNumberFormat="1" applyFont="1" applyFill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25" fillId="0" borderId="0" xfId="0" applyFont="1" applyFill="1" applyAlignment="1">
      <alignment horizontal="left"/>
    </xf>
    <xf numFmtId="2" fontId="1" fillId="41" borderId="12" xfId="44" applyNumberFormat="1" applyFill="1" applyBorder="1"/>
    <xf numFmtId="0" fontId="0" fillId="0" borderId="13" xfId="0" applyBorder="1"/>
    <xf numFmtId="2" fontId="20" fillId="39" borderId="12" xfId="45" applyNumberFormat="1" applyFont="1" applyFill="1" applyBorder="1"/>
    <xf numFmtId="2" fontId="20" fillId="41" borderId="12" xfId="0" applyNumberFormat="1" applyFont="1" applyFill="1" applyBorder="1"/>
    <xf numFmtId="2" fontId="20" fillId="42" borderId="12" xfId="0" applyNumberFormat="1" applyFont="1" applyFill="1" applyBorder="1"/>
    <xf numFmtId="0" fontId="0" fillId="0" borderId="12" xfId="0" quotePrefix="1" applyBorder="1"/>
    <xf numFmtId="2" fontId="26" fillId="43" borderId="12" xfId="46" quotePrefix="1" applyNumberFormat="1" applyBorder="1" applyAlignment="1">
      <alignment horizontal="center" vertical="center"/>
    </xf>
    <xf numFmtId="165" fontId="20" fillId="0" borderId="12" xfId="1" applyNumberFormat="1" applyFont="1" applyFill="1" applyBorder="1"/>
    <xf numFmtId="0" fontId="19" fillId="0" borderId="0" xfId="0" applyFont="1" applyFill="1" applyAlignment="1">
      <alignment vertical="center" wrapText="1"/>
    </xf>
    <xf numFmtId="167" fontId="0" fillId="42" borderId="12" xfId="0" applyNumberFormat="1" applyFill="1" applyBorder="1" applyAlignment="1">
      <alignment horizontal="center"/>
    </xf>
    <xf numFmtId="0" fontId="20" fillId="0" borderId="14" xfId="0" applyFont="1" applyFill="1" applyBorder="1"/>
    <xf numFmtId="0" fontId="20" fillId="0" borderId="14" xfId="0" applyFont="1" applyFill="1" applyBorder="1" applyAlignment="1">
      <alignment horizontal="center"/>
    </xf>
    <xf numFmtId="2" fontId="20" fillId="0" borderId="14" xfId="0" applyNumberFormat="1" applyFont="1" applyFill="1" applyBorder="1"/>
    <xf numFmtId="0" fontId="0" fillId="0" borderId="15" xfId="0" applyFill="1" applyBorder="1"/>
    <xf numFmtId="0" fontId="0" fillId="0" borderId="14" xfId="0" applyFill="1" applyBorder="1"/>
    <xf numFmtId="165" fontId="20" fillId="0" borderId="14" xfId="1" applyNumberFormat="1" applyFont="1" applyFill="1" applyBorder="1"/>
    <xf numFmtId="0" fontId="0" fillId="0" borderId="14" xfId="0" applyBorder="1"/>
    <xf numFmtId="0" fontId="0" fillId="0" borderId="0" xfId="0" applyBorder="1"/>
    <xf numFmtId="0" fontId="20" fillId="0" borderId="0" xfId="0" applyFont="1" applyFill="1" applyBorder="1" applyAlignment="1">
      <alignment horizontal="right"/>
    </xf>
    <xf numFmtId="168" fontId="20" fillId="0" borderId="0" xfId="0" applyNumberFormat="1" applyFont="1" applyFill="1" applyBorder="1"/>
    <xf numFmtId="0" fontId="18" fillId="0" borderId="12" xfId="0" applyFont="1" applyBorder="1"/>
    <xf numFmtId="2" fontId="27" fillId="44" borderId="12" xfId="47" applyNumberFormat="1" applyFont="1" applyFill="1" applyBorder="1"/>
    <xf numFmtId="2" fontId="0" fillId="42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20" fillId="0" borderId="0" xfId="0" applyFont="1" applyFill="1" applyAlignment="1">
      <alignment horizontal="right"/>
    </xf>
    <xf numFmtId="168" fontId="20" fillId="0" borderId="0" xfId="0" applyNumberFormat="1" applyFont="1" applyFill="1"/>
    <xf numFmtId="0" fontId="18" fillId="0" borderId="16" xfId="0" applyFont="1" applyFill="1" applyBorder="1" applyAlignment="1" applyProtection="1">
      <alignment horizontal="left" vertical="center"/>
      <protection locked="0"/>
    </xf>
    <xf numFmtId="2" fontId="20" fillId="34" borderId="12" xfId="0" applyNumberFormat="1" applyFont="1" applyFill="1" applyBorder="1"/>
    <xf numFmtId="14" fontId="20" fillId="0" borderId="0" xfId="0" applyNumberFormat="1" applyFont="1" applyFill="1" applyBorder="1"/>
    <xf numFmtId="0" fontId="0" fillId="0" borderId="15" xfId="0" applyBorder="1"/>
    <xf numFmtId="165" fontId="20" fillId="0" borderId="14" xfId="1" applyNumberFormat="1" applyFont="1" applyBorder="1"/>
    <xf numFmtId="2" fontId="20" fillId="45" borderId="12" xfId="0" applyNumberFormat="1" applyFont="1" applyFill="1" applyBorder="1"/>
    <xf numFmtId="49" fontId="28" fillId="0" borderId="17" xfId="0" applyNumberFormat="1" applyFont="1" applyFill="1" applyBorder="1" applyAlignment="1" applyProtection="1">
      <alignment horizontal="left" vertical="center"/>
      <protection locked="0"/>
    </xf>
    <xf numFmtId="0" fontId="19" fillId="0" borderId="0" xfId="0" applyFont="1" applyFill="1" applyAlignment="1">
      <alignment horizontal="right"/>
    </xf>
    <xf numFmtId="1" fontId="20" fillId="0" borderId="0" xfId="0" applyNumberFormat="1" applyFont="1" applyFill="1" applyAlignment="1">
      <alignment horizontal="right"/>
    </xf>
    <xf numFmtId="2" fontId="19" fillId="0" borderId="0" xfId="0" applyNumberFormat="1" applyFont="1" applyFill="1" applyBorder="1" applyAlignment="1">
      <alignment horizontal="right" vertical="top" wrapText="1"/>
    </xf>
    <xf numFmtId="2" fontId="20" fillId="0" borderId="12" xfId="0" applyNumberFormat="1" applyFont="1" applyFill="1" applyBorder="1" applyAlignment="1">
      <alignment horizontal="right"/>
    </xf>
    <xf numFmtId="2" fontId="20" fillId="42" borderId="12" xfId="0" applyNumberFormat="1" applyFont="1" applyFill="1" applyBorder="1" applyAlignment="1">
      <alignment horizontal="right"/>
    </xf>
    <xf numFmtId="2" fontId="20" fillId="46" borderId="12" xfId="0" applyNumberFormat="1" applyFont="1" applyFill="1" applyBorder="1" applyAlignment="1">
      <alignment horizontal="right"/>
    </xf>
    <xf numFmtId="2" fontId="0" fillId="46" borderId="0" xfId="0" applyNumberFormat="1" applyFill="1"/>
    <xf numFmtId="2" fontId="20" fillId="45" borderId="12" xfId="0" applyNumberFormat="1" applyFont="1" applyFill="1" applyBorder="1" applyAlignment="1">
      <alignment horizontal="right"/>
    </xf>
    <xf numFmtId="0" fontId="20" fillId="0" borderId="12" xfId="0" applyFont="1" applyFill="1" applyBorder="1" applyAlignment="1">
      <alignment horizontal="right"/>
    </xf>
    <xf numFmtId="2" fontId="27" fillId="46" borderId="12" xfId="0" applyNumberFormat="1" applyFont="1" applyFill="1" applyBorder="1"/>
    <xf numFmtId="2" fontId="20" fillId="0" borderId="0" xfId="0" applyNumberFormat="1" applyFont="1" applyFill="1" applyBorder="1" applyAlignment="1">
      <alignment horizontal="right"/>
    </xf>
    <xf numFmtId="2" fontId="20" fillId="0" borderId="18" xfId="0" applyNumberFormat="1" applyFont="1" applyFill="1" applyBorder="1" applyAlignment="1">
      <alignment horizontal="right"/>
    </xf>
    <xf numFmtId="2" fontId="20" fillId="0" borderId="14" xfId="0" applyNumberFormat="1" applyFont="1" applyFill="1" applyBorder="1" applyAlignment="1">
      <alignment horizontal="right"/>
    </xf>
    <xf numFmtId="0" fontId="20" fillId="0" borderId="14" xfId="0" applyFont="1" applyFill="1" applyBorder="1" applyAlignment="1">
      <alignment horizontal="right"/>
    </xf>
    <xf numFmtId="168" fontId="20" fillId="0" borderId="0" xfId="0" applyNumberFormat="1" applyFont="1" applyFill="1" applyBorder="1" applyAlignment="1">
      <alignment horizontal="right"/>
    </xf>
    <xf numFmtId="2" fontId="29" fillId="0" borderId="0" xfId="0" applyNumberFormat="1" applyFont="1" applyFill="1" applyBorder="1" applyAlignment="1">
      <alignment horizontal="right"/>
    </xf>
    <xf numFmtId="2" fontId="29" fillId="0" borderId="0" xfId="0" applyNumberFormat="1" applyFont="1" applyFill="1" applyAlignment="1">
      <alignment horizontal="right"/>
    </xf>
    <xf numFmtId="0" fontId="30" fillId="0" borderId="12" xfId="0" applyFont="1" applyBorder="1"/>
  </cellXfs>
  <cellStyles count="48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1_DI" xfId="46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0" xfId="47"/>
    <cellStyle name="Normal 11 2" xfId="44"/>
    <cellStyle name="Normal 9" xfId="45"/>
    <cellStyle name="Normal_Model Reports_v0.41" xfId="43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417630524154512E-2"/>
          <c:y val="0.1217258234767913"/>
          <c:w val="0.66858300087460421"/>
          <c:h val="0.64406828118099468"/>
        </c:manualLayout>
      </c:layout>
      <c:lineChart>
        <c:grouping val="standard"/>
        <c:ser>
          <c:idx val="1"/>
          <c:order val="0"/>
          <c:tx>
            <c:strRef>
              <c:f>[1]DO_final!$C$7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[1]DO_final!$E$7:$AG$7</c:f>
              <c:numCache>
                <c:formatCode>General</c:formatCode>
                <c:ptCount val="29"/>
                <c:pt idx="0">
                  <c:v>8.7687671232876703</c:v>
                </c:pt>
                <c:pt idx="1">
                  <c:v>8.7687671232876703</c:v>
                </c:pt>
                <c:pt idx="2">
                  <c:v>8.7687671232876703</c:v>
                </c:pt>
                <c:pt idx="3">
                  <c:v>8.7687671232876703</c:v>
                </c:pt>
                <c:pt idx="4">
                  <c:v>8.7687671232876703</c:v>
                </c:pt>
                <c:pt idx="5">
                  <c:v>8.7687671232876703</c:v>
                </c:pt>
                <c:pt idx="6">
                  <c:v>8.7687671232876703</c:v>
                </c:pt>
                <c:pt idx="7">
                  <c:v>8.7687671232876703</c:v>
                </c:pt>
                <c:pt idx="8">
                  <c:v>8.7687671232876703</c:v>
                </c:pt>
                <c:pt idx="9">
                  <c:v>8.7687671232876703</c:v>
                </c:pt>
                <c:pt idx="10">
                  <c:v>8.7687671232876703</c:v>
                </c:pt>
                <c:pt idx="11">
                  <c:v>8.7687671232876703</c:v>
                </c:pt>
                <c:pt idx="12">
                  <c:v>8.7687671232876703</c:v>
                </c:pt>
                <c:pt idx="13">
                  <c:v>8.7687671232876703</c:v>
                </c:pt>
                <c:pt idx="14">
                  <c:v>8.7687671232876703</c:v>
                </c:pt>
                <c:pt idx="15">
                  <c:v>8.7687671232876703</c:v>
                </c:pt>
                <c:pt idx="16">
                  <c:v>8.7687671232876703</c:v>
                </c:pt>
                <c:pt idx="17">
                  <c:v>8.7687671232876703</c:v>
                </c:pt>
                <c:pt idx="18">
                  <c:v>8.7687671232876703</c:v>
                </c:pt>
                <c:pt idx="19">
                  <c:v>8.7687671232876703</c:v>
                </c:pt>
                <c:pt idx="20">
                  <c:v>8.7687671232876703</c:v>
                </c:pt>
                <c:pt idx="21">
                  <c:v>8.7687671232876703</c:v>
                </c:pt>
                <c:pt idx="22">
                  <c:v>8.7687671232876703</c:v>
                </c:pt>
                <c:pt idx="23">
                  <c:v>8.7687671232876703</c:v>
                </c:pt>
                <c:pt idx="24">
                  <c:v>8.7687671232876703</c:v>
                </c:pt>
                <c:pt idx="25">
                  <c:v>8.7687671232876703</c:v>
                </c:pt>
                <c:pt idx="26">
                  <c:v>8.7687671232876703</c:v>
                </c:pt>
                <c:pt idx="27">
                  <c:v>8.7687671232876703</c:v>
                </c:pt>
                <c:pt idx="28">
                  <c:v>8.7687671232876703</c:v>
                </c:pt>
              </c:numCache>
            </c:numRef>
          </c:val>
        </c:ser>
        <c:ser>
          <c:idx val="2"/>
          <c:order val="1"/>
          <c:tx>
            <c:strRef>
              <c:f>[1]DO_final!$C$8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[1]DO_final!$E$8:$AG$8</c:f>
              <c:numCache>
                <c:formatCode>General</c:formatCode>
                <c:ptCount val="29"/>
                <c:pt idx="0">
                  <c:v>22.485794520547948</c:v>
                </c:pt>
                <c:pt idx="1">
                  <c:v>22.485794520547948</c:v>
                </c:pt>
                <c:pt idx="2">
                  <c:v>22.485794520547948</c:v>
                </c:pt>
                <c:pt idx="3">
                  <c:v>22.485794520547948</c:v>
                </c:pt>
                <c:pt idx="4">
                  <c:v>22.485794520547948</c:v>
                </c:pt>
                <c:pt idx="5">
                  <c:v>22.485794520547948</c:v>
                </c:pt>
                <c:pt idx="6">
                  <c:v>22.485794520547948</c:v>
                </c:pt>
                <c:pt idx="7">
                  <c:v>22.485794520547948</c:v>
                </c:pt>
                <c:pt idx="8">
                  <c:v>22.485794520547948</c:v>
                </c:pt>
                <c:pt idx="9">
                  <c:v>22.485794520547948</c:v>
                </c:pt>
                <c:pt idx="10">
                  <c:v>22.485794520547948</c:v>
                </c:pt>
                <c:pt idx="11">
                  <c:v>22.485794520547948</c:v>
                </c:pt>
                <c:pt idx="12">
                  <c:v>22.485794520547948</c:v>
                </c:pt>
                <c:pt idx="13">
                  <c:v>22.485794520547948</c:v>
                </c:pt>
                <c:pt idx="14">
                  <c:v>22.485794520547948</c:v>
                </c:pt>
                <c:pt idx="15">
                  <c:v>22.485794520547948</c:v>
                </c:pt>
                <c:pt idx="16">
                  <c:v>22.485794520547948</c:v>
                </c:pt>
                <c:pt idx="17">
                  <c:v>22.485794520547948</c:v>
                </c:pt>
                <c:pt idx="18">
                  <c:v>22.485794520547948</c:v>
                </c:pt>
                <c:pt idx="19">
                  <c:v>22.485794520547948</c:v>
                </c:pt>
                <c:pt idx="20">
                  <c:v>22.485794520547948</c:v>
                </c:pt>
                <c:pt idx="21">
                  <c:v>22.485794520547948</c:v>
                </c:pt>
                <c:pt idx="22">
                  <c:v>22.485794520547948</c:v>
                </c:pt>
                <c:pt idx="23">
                  <c:v>22.485794520547948</c:v>
                </c:pt>
                <c:pt idx="24">
                  <c:v>22.485794520547948</c:v>
                </c:pt>
                <c:pt idx="25">
                  <c:v>22.485794520547948</c:v>
                </c:pt>
                <c:pt idx="26">
                  <c:v>22.485794520547948</c:v>
                </c:pt>
                <c:pt idx="27">
                  <c:v>22.485794520547948</c:v>
                </c:pt>
                <c:pt idx="28">
                  <c:v>22.485794520547948</c:v>
                </c:pt>
              </c:numCache>
            </c:numRef>
          </c:val>
        </c:ser>
        <c:ser>
          <c:idx val="3"/>
          <c:order val="2"/>
          <c:tx>
            <c:strRef>
              <c:f>[1]DO_final!$C$9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[1]DO_final!$E$9:$AG$9</c:f>
              <c:numCache>
                <c:formatCode>General</c:formatCode>
                <c:ptCount val="29"/>
                <c:pt idx="0">
                  <c:v>203.98099669343412</c:v>
                </c:pt>
                <c:pt idx="1">
                  <c:v>203.30651393481344</c:v>
                </c:pt>
                <c:pt idx="2">
                  <c:v>202.63203117619275</c:v>
                </c:pt>
                <c:pt idx="3">
                  <c:v>201.95754841757207</c:v>
                </c:pt>
                <c:pt idx="4">
                  <c:v>201.28306565895133</c:v>
                </c:pt>
                <c:pt idx="5">
                  <c:v>193.54461029759091</c:v>
                </c:pt>
                <c:pt idx="6">
                  <c:v>192.87012753897022</c:v>
                </c:pt>
                <c:pt idx="7">
                  <c:v>192.19564478034954</c:v>
                </c:pt>
                <c:pt idx="8">
                  <c:v>191.52116202172886</c:v>
                </c:pt>
                <c:pt idx="9">
                  <c:v>190.84667926310817</c:v>
                </c:pt>
                <c:pt idx="10">
                  <c:v>190.17219650448749</c:v>
                </c:pt>
                <c:pt idx="11">
                  <c:v>189.4977137458668</c:v>
                </c:pt>
                <c:pt idx="12">
                  <c:v>188.82323098724612</c:v>
                </c:pt>
                <c:pt idx="13">
                  <c:v>188.14874822862544</c:v>
                </c:pt>
                <c:pt idx="14">
                  <c:v>187.47426547000475</c:v>
                </c:pt>
                <c:pt idx="15">
                  <c:v>186.79978271138401</c:v>
                </c:pt>
                <c:pt idx="16">
                  <c:v>186.12529995276333</c:v>
                </c:pt>
                <c:pt idx="17">
                  <c:v>185.45081719414264</c:v>
                </c:pt>
                <c:pt idx="18">
                  <c:v>184.77633443552196</c:v>
                </c:pt>
                <c:pt idx="19">
                  <c:v>184.10185167690128</c:v>
                </c:pt>
                <c:pt idx="20">
                  <c:v>183.42736891828059</c:v>
                </c:pt>
                <c:pt idx="21">
                  <c:v>182.75288615965991</c:v>
                </c:pt>
                <c:pt idx="22">
                  <c:v>182.07840340103922</c:v>
                </c:pt>
                <c:pt idx="23">
                  <c:v>181.40392064241851</c:v>
                </c:pt>
                <c:pt idx="24">
                  <c:v>180.72943788379783</c:v>
                </c:pt>
                <c:pt idx="25">
                  <c:v>180.05495512517714</c:v>
                </c:pt>
                <c:pt idx="26">
                  <c:v>179.38047236655646</c:v>
                </c:pt>
                <c:pt idx="27">
                  <c:v>178.70598960793575</c:v>
                </c:pt>
                <c:pt idx="28">
                  <c:v>178.03150684931506</c:v>
                </c:pt>
              </c:numCache>
            </c:numRef>
          </c:val>
        </c:ser>
        <c:ser>
          <c:idx val="4"/>
          <c:order val="3"/>
          <c:tx>
            <c:strRef>
              <c:f>[1]DO_final!$C$10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[1]DO_final!$E$10:$AG$10</c:f>
              <c:numCache>
                <c:formatCode>General</c:formatCode>
                <c:ptCount val="29"/>
                <c:pt idx="0">
                  <c:v>31.09715068493151</c:v>
                </c:pt>
                <c:pt idx="1">
                  <c:v>31.09715068493151</c:v>
                </c:pt>
                <c:pt idx="2">
                  <c:v>31.09715068493151</c:v>
                </c:pt>
                <c:pt idx="3">
                  <c:v>31.09715068493151</c:v>
                </c:pt>
                <c:pt idx="4">
                  <c:v>31.09715068493151</c:v>
                </c:pt>
                <c:pt idx="5">
                  <c:v>31.09715068493151</c:v>
                </c:pt>
                <c:pt idx="6">
                  <c:v>31.09715068493151</c:v>
                </c:pt>
                <c:pt idx="7">
                  <c:v>31.09715068493151</c:v>
                </c:pt>
                <c:pt idx="8">
                  <c:v>29.244930544648351</c:v>
                </c:pt>
                <c:pt idx="9">
                  <c:v>29.244930544648351</c:v>
                </c:pt>
                <c:pt idx="10">
                  <c:v>29.244930544648351</c:v>
                </c:pt>
                <c:pt idx="11">
                  <c:v>29.244930544648351</c:v>
                </c:pt>
                <c:pt idx="12">
                  <c:v>29.244930544648351</c:v>
                </c:pt>
                <c:pt idx="13">
                  <c:v>29.244930544648351</c:v>
                </c:pt>
                <c:pt idx="14">
                  <c:v>29.244930544648351</c:v>
                </c:pt>
                <c:pt idx="15">
                  <c:v>29.244930544648351</c:v>
                </c:pt>
                <c:pt idx="16">
                  <c:v>29.244930544648351</c:v>
                </c:pt>
                <c:pt idx="17">
                  <c:v>29.244930544648351</c:v>
                </c:pt>
                <c:pt idx="18">
                  <c:v>29.244930544648351</c:v>
                </c:pt>
                <c:pt idx="19">
                  <c:v>29.244930544648351</c:v>
                </c:pt>
                <c:pt idx="20">
                  <c:v>29.244930544648351</c:v>
                </c:pt>
                <c:pt idx="21">
                  <c:v>29.244930544648351</c:v>
                </c:pt>
                <c:pt idx="22">
                  <c:v>29.244930544648351</c:v>
                </c:pt>
                <c:pt idx="23">
                  <c:v>29.244930544648351</c:v>
                </c:pt>
                <c:pt idx="24">
                  <c:v>29.244930544648351</c:v>
                </c:pt>
                <c:pt idx="25">
                  <c:v>29.244930544648351</c:v>
                </c:pt>
                <c:pt idx="26">
                  <c:v>29.244930544648351</c:v>
                </c:pt>
                <c:pt idx="27">
                  <c:v>29.244930544648351</c:v>
                </c:pt>
                <c:pt idx="28">
                  <c:v>29.244930544648351</c:v>
                </c:pt>
              </c:numCache>
            </c:numRef>
          </c:val>
        </c:ser>
        <c:ser>
          <c:idx val="5"/>
          <c:order val="4"/>
          <c:tx>
            <c:strRef>
              <c:f>[1]DO_final!$C$11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[1]DO_final!$E$11:$AG$11</c:f>
              <c:numCache>
                <c:formatCode>General</c:formatCode>
                <c:ptCount val="29"/>
                <c:pt idx="0">
                  <c:v>71.221481341521027</c:v>
                </c:pt>
                <c:pt idx="1">
                  <c:v>71.169757203589995</c:v>
                </c:pt>
                <c:pt idx="2">
                  <c:v>71.118033065658949</c:v>
                </c:pt>
                <c:pt idx="3">
                  <c:v>71.066308927727917</c:v>
                </c:pt>
                <c:pt idx="4">
                  <c:v>71.014584789796885</c:v>
                </c:pt>
                <c:pt idx="5">
                  <c:v>70.962860651865853</c:v>
                </c:pt>
                <c:pt idx="6">
                  <c:v>70.911136513934821</c:v>
                </c:pt>
                <c:pt idx="7">
                  <c:v>70.859412376003789</c:v>
                </c:pt>
                <c:pt idx="8">
                  <c:v>60.997688238072747</c:v>
                </c:pt>
                <c:pt idx="9">
                  <c:v>60.945964100141715</c:v>
                </c:pt>
                <c:pt idx="10">
                  <c:v>60.894239962210676</c:v>
                </c:pt>
                <c:pt idx="11">
                  <c:v>60.842515824279644</c:v>
                </c:pt>
                <c:pt idx="12">
                  <c:v>60.790791686348612</c:v>
                </c:pt>
                <c:pt idx="13">
                  <c:v>60.739067548417573</c:v>
                </c:pt>
                <c:pt idx="14">
                  <c:v>60.687343410486541</c:v>
                </c:pt>
                <c:pt idx="15">
                  <c:v>60.635619272555502</c:v>
                </c:pt>
                <c:pt idx="16">
                  <c:v>60.58389513462447</c:v>
                </c:pt>
                <c:pt idx="17">
                  <c:v>60.532170996693438</c:v>
                </c:pt>
                <c:pt idx="18">
                  <c:v>60.480446858762399</c:v>
                </c:pt>
                <c:pt idx="19">
                  <c:v>60.428722720831367</c:v>
                </c:pt>
                <c:pt idx="20">
                  <c:v>60.376998582900335</c:v>
                </c:pt>
                <c:pt idx="21">
                  <c:v>60.325274444969295</c:v>
                </c:pt>
                <c:pt idx="22">
                  <c:v>60.273550307038263</c:v>
                </c:pt>
                <c:pt idx="23">
                  <c:v>60.221826169107231</c:v>
                </c:pt>
                <c:pt idx="24">
                  <c:v>60.170102031176192</c:v>
                </c:pt>
                <c:pt idx="25">
                  <c:v>60.11837789324516</c:v>
                </c:pt>
                <c:pt idx="26">
                  <c:v>60.066653755314128</c:v>
                </c:pt>
                <c:pt idx="27">
                  <c:v>60.014929617383089</c:v>
                </c:pt>
                <c:pt idx="28">
                  <c:v>59.963205479452057</c:v>
                </c:pt>
              </c:numCache>
            </c:numRef>
          </c:val>
        </c:ser>
        <c:ser>
          <c:idx val="6"/>
          <c:order val="5"/>
          <c:tx>
            <c:strRef>
              <c:f>[1]DO_final!$C$12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[1]DO_final!$E$12:$AG$12</c:f>
              <c:numCache>
                <c:formatCode>General</c:formatCode>
                <c:ptCount val="29"/>
                <c:pt idx="0">
                  <c:v>94.67194520547946</c:v>
                </c:pt>
                <c:pt idx="1">
                  <c:v>94.67194520547946</c:v>
                </c:pt>
                <c:pt idx="2">
                  <c:v>94.67194520547946</c:v>
                </c:pt>
                <c:pt idx="3">
                  <c:v>94.67194520547946</c:v>
                </c:pt>
                <c:pt idx="4">
                  <c:v>94.67194520547946</c:v>
                </c:pt>
                <c:pt idx="5">
                  <c:v>94.67194520547946</c:v>
                </c:pt>
                <c:pt idx="6">
                  <c:v>94.67194520547946</c:v>
                </c:pt>
                <c:pt idx="7">
                  <c:v>94.67194520547946</c:v>
                </c:pt>
                <c:pt idx="8">
                  <c:v>94.203788079172114</c:v>
                </c:pt>
                <c:pt idx="9">
                  <c:v>94.203788079172114</c:v>
                </c:pt>
                <c:pt idx="10">
                  <c:v>94.203788079172114</c:v>
                </c:pt>
                <c:pt idx="11">
                  <c:v>94.203788079172114</c:v>
                </c:pt>
                <c:pt idx="12">
                  <c:v>94.203788079172114</c:v>
                </c:pt>
                <c:pt idx="13">
                  <c:v>82.623788079172115</c:v>
                </c:pt>
                <c:pt idx="14">
                  <c:v>82.623788079172115</c:v>
                </c:pt>
                <c:pt idx="15">
                  <c:v>82.623788079172115</c:v>
                </c:pt>
                <c:pt idx="16">
                  <c:v>82.623788079172115</c:v>
                </c:pt>
                <c:pt idx="17">
                  <c:v>82.623788079172115</c:v>
                </c:pt>
                <c:pt idx="18">
                  <c:v>82.623788079172115</c:v>
                </c:pt>
                <c:pt idx="19">
                  <c:v>82.623788079172115</c:v>
                </c:pt>
                <c:pt idx="20">
                  <c:v>82.623788079172115</c:v>
                </c:pt>
                <c:pt idx="21">
                  <c:v>82.623788079172115</c:v>
                </c:pt>
                <c:pt idx="22">
                  <c:v>82.623788079172115</c:v>
                </c:pt>
                <c:pt idx="23">
                  <c:v>82.623788079172115</c:v>
                </c:pt>
                <c:pt idx="24">
                  <c:v>82.623788079172115</c:v>
                </c:pt>
                <c:pt idx="25">
                  <c:v>82.623788079172115</c:v>
                </c:pt>
                <c:pt idx="26">
                  <c:v>82.623788079172115</c:v>
                </c:pt>
                <c:pt idx="27">
                  <c:v>82.623788079172115</c:v>
                </c:pt>
                <c:pt idx="28">
                  <c:v>82.623788079172115</c:v>
                </c:pt>
              </c:numCache>
            </c:numRef>
          </c:val>
        </c:ser>
        <c:ser>
          <c:idx val="7"/>
          <c:order val="6"/>
          <c:tx>
            <c:strRef>
              <c:f>[1]DO_final!$C$13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[1]DO_final!$E$13:$AG$13</c:f>
              <c:numCache>
                <c:formatCode>General</c:formatCode>
                <c:ptCount val="29"/>
                <c:pt idx="0">
                  <c:v>55.835178082191781</c:v>
                </c:pt>
                <c:pt idx="1">
                  <c:v>55.835178082191781</c:v>
                </c:pt>
                <c:pt idx="2">
                  <c:v>55.835178082191781</c:v>
                </c:pt>
                <c:pt idx="3">
                  <c:v>55.835178082191781</c:v>
                </c:pt>
                <c:pt idx="4">
                  <c:v>55.835178082191781</c:v>
                </c:pt>
                <c:pt idx="5">
                  <c:v>55.835178082191781</c:v>
                </c:pt>
                <c:pt idx="6">
                  <c:v>55.835178082191781</c:v>
                </c:pt>
                <c:pt idx="7">
                  <c:v>55.835178082191781</c:v>
                </c:pt>
                <c:pt idx="8">
                  <c:v>55.708974569237398</c:v>
                </c:pt>
                <c:pt idx="9">
                  <c:v>55.708974569237398</c:v>
                </c:pt>
                <c:pt idx="10">
                  <c:v>55.708974569237398</c:v>
                </c:pt>
                <c:pt idx="11">
                  <c:v>55.708974569237398</c:v>
                </c:pt>
                <c:pt idx="12">
                  <c:v>55.708974569237398</c:v>
                </c:pt>
                <c:pt idx="13">
                  <c:v>55.708974569237398</c:v>
                </c:pt>
                <c:pt idx="14">
                  <c:v>55.708974569237398</c:v>
                </c:pt>
                <c:pt idx="15">
                  <c:v>55.708974569237398</c:v>
                </c:pt>
                <c:pt idx="16">
                  <c:v>55.708974569237398</c:v>
                </c:pt>
                <c:pt idx="17">
                  <c:v>55.708974569237398</c:v>
                </c:pt>
                <c:pt idx="18">
                  <c:v>55.708974569237398</c:v>
                </c:pt>
                <c:pt idx="19">
                  <c:v>55.708974569237398</c:v>
                </c:pt>
                <c:pt idx="20">
                  <c:v>55.708974569237398</c:v>
                </c:pt>
                <c:pt idx="21">
                  <c:v>55.708974569237398</c:v>
                </c:pt>
                <c:pt idx="22">
                  <c:v>55.708974569237398</c:v>
                </c:pt>
                <c:pt idx="23">
                  <c:v>55.708974569237398</c:v>
                </c:pt>
                <c:pt idx="24">
                  <c:v>55.708974569237398</c:v>
                </c:pt>
                <c:pt idx="25">
                  <c:v>55.708974569237398</c:v>
                </c:pt>
                <c:pt idx="26">
                  <c:v>55.708974569237398</c:v>
                </c:pt>
                <c:pt idx="27">
                  <c:v>55.708974569237398</c:v>
                </c:pt>
                <c:pt idx="28">
                  <c:v>55.708974569237398</c:v>
                </c:pt>
              </c:numCache>
            </c:numRef>
          </c:val>
        </c:ser>
        <c:ser>
          <c:idx val="8"/>
          <c:order val="7"/>
          <c:tx>
            <c:strRef>
              <c:f>[1]DO_final!$C$14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[1]DO_final!$E$14:$AG$14</c:f>
              <c:numCache>
                <c:formatCode>General</c:formatCode>
                <c:ptCount val="29"/>
                <c:pt idx="0">
                  <c:v>10.547790269248937</c:v>
                </c:pt>
                <c:pt idx="1">
                  <c:v>10.489169579593765</c:v>
                </c:pt>
                <c:pt idx="2">
                  <c:v>10.43054888993859</c:v>
                </c:pt>
                <c:pt idx="3">
                  <c:v>10.371928200283419</c:v>
                </c:pt>
                <c:pt idx="4">
                  <c:v>10.313307510628247</c:v>
                </c:pt>
                <c:pt idx="5">
                  <c:v>10.254686820973076</c:v>
                </c:pt>
                <c:pt idx="6">
                  <c:v>10.196066131317901</c:v>
                </c:pt>
                <c:pt idx="7">
                  <c:v>10.137445441662729</c:v>
                </c:pt>
                <c:pt idx="8">
                  <c:v>8.7788247520075569</c:v>
                </c:pt>
                <c:pt idx="9">
                  <c:v>8.7202040623523853</c:v>
                </c:pt>
                <c:pt idx="10">
                  <c:v>8.6615833726972102</c:v>
                </c:pt>
                <c:pt idx="11">
                  <c:v>8.6029626830420387</c:v>
                </c:pt>
                <c:pt idx="12">
                  <c:v>8.5443419933868672</c:v>
                </c:pt>
                <c:pt idx="13">
                  <c:v>8.4857213037316956</c:v>
                </c:pt>
                <c:pt idx="14">
                  <c:v>8.4271006140765206</c:v>
                </c:pt>
                <c:pt idx="15">
                  <c:v>8.368479924421349</c:v>
                </c:pt>
                <c:pt idx="16">
                  <c:v>8.3098592347661775</c:v>
                </c:pt>
                <c:pt idx="17">
                  <c:v>8.251238545111006</c:v>
                </c:pt>
                <c:pt idx="18">
                  <c:v>8.1926178554558309</c:v>
                </c:pt>
                <c:pt idx="19">
                  <c:v>8.1339971658006593</c:v>
                </c:pt>
                <c:pt idx="20">
                  <c:v>8.0753764761454878</c:v>
                </c:pt>
                <c:pt idx="21">
                  <c:v>8.0167557864903163</c:v>
                </c:pt>
                <c:pt idx="22">
                  <c:v>7.9581350968351412</c:v>
                </c:pt>
                <c:pt idx="23">
                  <c:v>7.8995144071799697</c:v>
                </c:pt>
                <c:pt idx="24">
                  <c:v>7.8408937175247981</c:v>
                </c:pt>
                <c:pt idx="25">
                  <c:v>7.7822730278696266</c:v>
                </c:pt>
                <c:pt idx="26">
                  <c:v>7.7236523382144515</c:v>
                </c:pt>
                <c:pt idx="27">
                  <c:v>7.66503164855928</c:v>
                </c:pt>
                <c:pt idx="28">
                  <c:v>7.6064109589041085</c:v>
                </c:pt>
              </c:numCache>
            </c:numRef>
          </c:val>
        </c:ser>
        <c:ser>
          <c:idx val="9"/>
          <c:order val="8"/>
          <c:tx>
            <c:strRef>
              <c:f>[1]DO_final!$C$15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[1]DO_final!$E$15:$AG$15</c:f>
              <c:numCache>
                <c:formatCode>General</c:formatCode>
                <c:ptCount val="29"/>
                <c:pt idx="0">
                  <c:v>126.04842229570149</c:v>
                </c:pt>
                <c:pt idx="1">
                  <c:v>125.93807746811528</c:v>
                </c:pt>
                <c:pt idx="2">
                  <c:v>125.82773264052908</c:v>
                </c:pt>
                <c:pt idx="3">
                  <c:v>125.71738781294287</c:v>
                </c:pt>
                <c:pt idx="4">
                  <c:v>125.60704298535664</c:v>
                </c:pt>
                <c:pt idx="5">
                  <c:v>121.49669815777044</c:v>
                </c:pt>
                <c:pt idx="6">
                  <c:v>121.38635333018424</c:v>
                </c:pt>
                <c:pt idx="7">
                  <c:v>121.27600850259803</c:v>
                </c:pt>
                <c:pt idx="8">
                  <c:v>109.18566367501182</c:v>
                </c:pt>
                <c:pt idx="9">
                  <c:v>109.07531884742562</c:v>
                </c:pt>
                <c:pt idx="10">
                  <c:v>108.96497401983942</c:v>
                </c:pt>
                <c:pt idx="11">
                  <c:v>108.85462919225321</c:v>
                </c:pt>
                <c:pt idx="12">
                  <c:v>108.74428436466698</c:v>
                </c:pt>
                <c:pt idx="13">
                  <c:v>100.33393953708077</c:v>
                </c:pt>
                <c:pt idx="14">
                  <c:v>100.22359470949456</c:v>
                </c:pt>
                <c:pt idx="15">
                  <c:v>100.11324988190836</c:v>
                </c:pt>
                <c:pt idx="16">
                  <c:v>100.00290505432216</c:v>
                </c:pt>
                <c:pt idx="17">
                  <c:v>99.892560226735952</c:v>
                </c:pt>
                <c:pt idx="18">
                  <c:v>99.782215399149749</c:v>
                </c:pt>
                <c:pt idx="19">
                  <c:v>99.671870571563545</c:v>
                </c:pt>
                <c:pt idx="20">
                  <c:v>99.561525743977342</c:v>
                </c:pt>
                <c:pt idx="21">
                  <c:v>99.45118091639111</c:v>
                </c:pt>
                <c:pt idx="22">
                  <c:v>99.340836088804906</c:v>
                </c:pt>
                <c:pt idx="23">
                  <c:v>99.230491261218702</c:v>
                </c:pt>
                <c:pt idx="24">
                  <c:v>99.120146433632499</c:v>
                </c:pt>
                <c:pt idx="25">
                  <c:v>99.009801606046295</c:v>
                </c:pt>
                <c:pt idx="26">
                  <c:v>98.899456778460092</c:v>
                </c:pt>
                <c:pt idx="27">
                  <c:v>98.789111950873888</c:v>
                </c:pt>
                <c:pt idx="28">
                  <c:v>98.678767123287685</c:v>
                </c:pt>
              </c:numCache>
            </c:numRef>
          </c:val>
        </c:ser>
        <c:ser>
          <c:idx val="10"/>
          <c:order val="9"/>
          <c:tx>
            <c:strRef>
              <c:f>[1]DO_final!$C$16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[1]DO_final!$E$16:$AG$16</c:f>
              <c:numCache>
                <c:formatCode>General</c:formatCode>
                <c:ptCount val="29"/>
                <c:pt idx="0">
                  <c:v>55.473390174775624</c:v>
                </c:pt>
                <c:pt idx="1">
                  <c:v>55.442355692017003</c:v>
                </c:pt>
                <c:pt idx="2">
                  <c:v>55.411321209258382</c:v>
                </c:pt>
                <c:pt idx="3">
                  <c:v>55.380286726499762</c:v>
                </c:pt>
                <c:pt idx="4">
                  <c:v>55.349252243741141</c:v>
                </c:pt>
                <c:pt idx="5">
                  <c:v>55.31821776098252</c:v>
                </c:pt>
                <c:pt idx="6">
                  <c:v>55.2871832782239</c:v>
                </c:pt>
                <c:pt idx="7">
                  <c:v>55.256148795465279</c:v>
                </c:pt>
                <c:pt idx="8">
                  <c:v>54.030936230514882</c:v>
                </c:pt>
                <c:pt idx="9">
                  <c:v>53.999901747756262</c:v>
                </c:pt>
                <c:pt idx="10">
                  <c:v>53.968867264997641</c:v>
                </c:pt>
                <c:pt idx="11">
                  <c:v>53.93783278223902</c:v>
                </c:pt>
                <c:pt idx="12">
                  <c:v>53.9067982994804</c:v>
                </c:pt>
                <c:pt idx="13">
                  <c:v>45.65576381672178</c:v>
                </c:pt>
                <c:pt idx="14">
                  <c:v>45.62472933396316</c:v>
                </c:pt>
                <c:pt idx="15">
                  <c:v>45.593694851204539</c:v>
                </c:pt>
                <c:pt idx="16">
                  <c:v>45.562660368445918</c:v>
                </c:pt>
                <c:pt idx="17">
                  <c:v>45.531625885687298</c:v>
                </c:pt>
                <c:pt idx="18">
                  <c:v>45.500591402928677</c:v>
                </c:pt>
                <c:pt idx="19">
                  <c:v>45.469556920170056</c:v>
                </c:pt>
                <c:pt idx="20">
                  <c:v>45.438522437411436</c:v>
                </c:pt>
                <c:pt idx="21">
                  <c:v>45.407487954652815</c:v>
                </c:pt>
                <c:pt idx="22">
                  <c:v>45.376453471894195</c:v>
                </c:pt>
                <c:pt idx="23">
                  <c:v>45.345418989135574</c:v>
                </c:pt>
                <c:pt idx="24">
                  <c:v>45.314384506376953</c:v>
                </c:pt>
                <c:pt idx="25">
                  <c:v>45.283350023618333</c:v>
                </c:pt>
                <c:pt idx="26">
                  <c:v>45.252315540859712</c:v>
                </c:pt>
                <c:pt idx="27">
                  <c:v>45.221281058101091</c:v>
                </c:pt>
                <c:pt idx="28">
                  <c:v>45.190246575342471</c:v>
                </c:pt>
              </c:numCache>
            </c:numRef>
          </c:val>
        </c:ser>
        <c:ser>
          <c:idx val="11"/>
          <c:order val="10"/>
          <c:tx>
            <c:strRef>
              <c:f>[1]DO_final!$C$17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[1]DO_final!$E$17:$AG$17</c:f>
              <c:numCache>
                <c:formatCode>General</c:formatCode>
                <c:ptCount val="29"/>
                <c:pt idx="0">
                  <c:v>245.8</c:v>
                </c:pt>
                <c:pt idx="1">
                  <c:v>245.8</c:v>
                </c:pt>
                <c:pt idx="2">
                  <c:v>245.70000000000002</c:v>
                </c:pt>
                <c:pt idx="3">
                  <c:v>245.60000000000002</c:v>
                </c:pt>
                <c:pt idx="4">
                  <c:v>245.5</c:v>
                </c:pt>
                <c:pt idx="5">
                  <c:v>245.4</c:v>
                </c:pt>
                <c:pt idx="6">
                  <c:v>245.3</c:v>
                </c:pt>
                <c:pt idx="7">
                  <c:v>245.20000000000002</c:v>
                </c:pt>
                <c:pt idx="8">
                  <c:v>245.10000000000002</c:v>
                </c:pt>
                <c:pt idx="9">
                  <c:v>245</c:v>
                </c:pt>
                <c:pt idx="10">
                  <c:v>244.9</c:v>
                </c:pt>
                <c:pt idx="11">
                  <c:v>244.8</c:v>
                </c:pt>
                <c:pt idx="12">
                  <c:v>244.70000000000002</c:v>
                </c:pt>
                <c:pt idx="13">
                  <c:v>244.6</c:v>
                </c:pt>
                <c:pt idx="14">
                  <c:v>244.5</c:v>
                </c:pt>
                <c:pt idx="15">
                  <c:v>244.4</c:v>
                </c:pt>
                <c:pt idx="16">
                  <c:v>244.3</c:v>
                </c:pt>
                <c:pt idx="17">
                  <c:v>244.20000000000002</c:v>
                </c:pt>
                <c:pt idx="18">
                  <c:v>244.1</c:v>
                </c:pt>
                <c:pt idx="19">
                  <c:v>244</c:v>
                </c:pt>
                <c:pt idx="20">
                  <c:v>244.02666666666667</c:v>
                </c:pt>
                <c:pt idx="21">
                  <c:v>243.995</c:v>
                </c:pt>
                <c:pt idx="22">
                  <c:v>243.96333333333334</c:v>
                </c:pt>
                <c:pt idx="23">
                  <c:v>243.93166666666667</c:v>
                </c:pt>
                <c:pt idx="24">
                  <c:v>243.9</c:v>
                </c:pt>
                <c:pt idx="25">
                  <c:v>243.86833333333334</c:v>
                </c:pt>
                <c:pt idx="26">
                  <c:v>243.83666666666667</c:v>
                </c:pt>
                <c:pt idx="27">
                  <c:v>243.80500000000001</c:v>
                </c:pt>
                <c:pt idx="28">
                  <c:v>243.77333333333334</c:v>
                </c:pt>
              </c:numCache>
            </c:numRef>
          </c:val>
        </c:ser>
        <c:ser>
          <c:idx val="12"/>
          <c:order val="11"/>
          <c:tx>
            <c:strRef>
              <c:f>[1]DO_final!$C$18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[1]DO_final!$E$18:$AG$18</c:f>
              <c:numCache>
                <c:formatCode>General</c:formatCode>
                <c:ptCount val="29"/>
                <c:pt idx="0">
                  <c:v>184.33</c:v>
                </c:pt>
                <c:pt idx="1">
                  <c:v>184.33</c:v>
                </c:pt>
                <c:pt idx="2">
                  <c:v>184.33</c:v>
                </c:pt>
                <c:pt idx="3">
                  <c:v>184.33</c:v>
                </c:pt>
                <c:pt idx="4">
                  <c:v>184.32734180925289</c:v>
                </c:pt>
                <c:pt idx="5">
                  <c:v>184.32468361850573</c:v>
                </c:pt>
                <c:pt idx="6">
                  <c:v>184.3220254277586</c:v>
                </c:pt>
                <c:pt idx="7">
                  <c:v>184.31936723701145</c:v>
                </c:pt>
                <c:pt idx="8">
                  <c:v>184.31670904626432</c:v>
                </c:pt>
                <c:pt idx="9">
                  <c:v>184.31405085551719</c:v>
                </c:pt>
                <c:pt idx="10">
                  <c:v>184.31139266477004</c:v>
                </c:pt>
                <c:pt idx="11">
                  <c:v>184.30873447402291</c:v>
                </c:pt>
                <c:pt idx="12">
                  <c:v>184.30607628327579</c:v>
                </c:pt>
                <c:pt idx="13">
                  <c:v>184.30341809252863</c:v>
                </c:pt>
                <c:pt idx="14">
                  <c:v>184.3007599017815</c:v>
                </c:pt>
                <c:pt idx="15">
                  <c:v>184.29810171103435</c:v>
                </c:pt>
                <c:pt idx="16">
                  <c:v>184.29544352028722</c:v>
                </c:pt>
                <c:pt idx="17">
                  <c:v>184.2927853295401</c:v>
                </c:pt>
                <c:pt idx="18">
                  <c:v>184.29012713879294</c:v>
                </c:pt>
                <c:pt idx="19">
                  <c:v>184.28746894804581</c:v>
                </c:pt>
                <c:pt idx="20">
                  <c:v>184.28481075729869</c:v>
                </c:pt>
                <c:pt idx="21">
                  <c:v>184.28215256655153</c:v>
                </c:pt>
                <c:pt idx="22">
                  <c:v>184.2794943758044</c:v>
                </c:pt>
                <c:pt idx="23">
                  <c:v>184.27683618505725</c:v>
                </c:pt>
                <c:pt idx="24">
                  <c:v>184.28481075729869</c:v>
                </c:pt>
                <c:pt idx="25">
                  <c:v>184.28481075729869</c:v>
                </c:pt>
                <c:pt idx="26">
                  <c:v>184.28215256655153</c:v>
                </c:pt>
                <c:pt idx="27">
                  <c:v>184.2794943758044</c:v>
                </c:pt>
                <c:pt idx="28">
                  <c:v>184.27683618505725</c:v>
                </c:pt>
              </c:numCache>
            </c:numRef>
          </c:val>
        </c:ser>
        <c:ser>
          <c:idx val="13"/>
          <c:order val="12"/>
          <c:tx>
            <c:strRef>
              <c:f>[1]DO_final!$C$19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[1]DO_final!$E$19:$AG$19</c:f>
              <c:numCache>
                <c:formatCode>General</c:formatCode>
                <c:ptCount val="29"/>
                <c:pt idx="0">
                  <c:v>56.44</c:v>
                </c:pt>
                <c:pt idx="1">
                  <c:v>56.44</c:v>
                </c:pt>
                <c:pt idx="2">
                  <c:v>56.44</c:v>
                </c:pt>
                <c:pt idx="3">
                  <c:v>56.44</c:v>
                </c:pt>
                <c:pt idx="4">
                  <c:v>56.439332192194136</c:v>
                </c:pt>
                <c:pt idx="5">
                  <c:v>56.438664384388282</c:v>
                </c:pt>
                <c:pt idx="6">
                  <c:v>56.437996576582421</c:v>
                </c:pt>
                <c:pt idx="7">
                  <c:v>56.437328768776567</c:v>
                </c:pt>
                <c:pt idx="8">
                  <c:v>56.436660960970706</c:v>
                </c:pt>
                <c:pt idx="9">
                  <c:v>56.435993153164851</c:v>
                </c:pt>
                <c:pt idx="10">
                  <c:v>56.43532534535899</c:v>
                </c:pt>
                <c:pt idx="11">
                  <c:v>56.434657537553136</c:v>
                </c:pt>
                <c:pt idx="12">
                  <c:v>56.433989729747275</c:v>
                </c:pt>
                <c:pt idx="13">
                  <c:v>56.43332192194142</c:v>
                </c:pt>
                <c:pt idx="14">
                  <c:v>56.432654114135559</c:v>
                </c:pt>
                <c:pt idx="15">
                  <c:v>56.431986306329705</c:v>
                </c:pt>
                <c:pt idx="16">
                  <c:v>56.431318498523844</c:v>
                </c:pt>
                <c:pt idx="17">
                  <c:v>56.430650690717989</c:v>
                </c:pt>
                <c:pt idx="18">
                  <c:v>56.429982882912128</c:v>
                </c:pt>
                <c:pt idx="19">
                  <c:v>56.429315075106274</c:v>
                </c:pt>
                <c:pt idx="20">
                  <c:v>56.428647267300413</c:v>
                </c:pt>
                <c:pt idx="21">
                  <c:v>56.427979459494559</c:v>
                </c:pt>
                <c:pt idx="22">
                  <c:v>56.427311651688697</c:v>
                </c:pt>
                <c:pt idx="23">
                  <c:v>56.429982882912128</c:v>
                </c:pt>
                <c:pt idx="24">
                  <c:v>56.429315075106274</c:v>
                </c:pt>
                <c:pt idx="25">
                  <c:v>56.428647267300413</c:v>
                </c:pt>
                <c:pt idx="26">
                  <c:v>56.427979459494559</c:v>
                </c:pt>
                <c:pt idx="27">
                  <c:v>56.427311651688697</c:v>
                </c:pt>
                <c:pt idx="28">
                  <c:v>56.426643843882843</c:v>
                </c:pt>
              </c:numCache>
            </c:numRef>
          </c:val>
        </c:ser>
        <c:ser>
          <c:idx val="14"/>
          <c:order val="13"/>
          <c:tx>
            <c:strRef>
              <c:f>[1]DO_final!$C$20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[1]DO_final!$E$20:$AG$20</c:f>
              <c:numCache>
                <c:formatCode>General</c:formatCode>
                <c:ptCount val="29"/>
                <c:pt idx="0">
                  <c:v>72.63</c:v>
                </c:pt>
                <c:pt idx="1">
                  <c:v>72.63</c:v>
                </c:pt>
                <c:pt idx="2">
                  <c:v>72.63</c:v>
                </c:pt>
                <c:pt idx="3">
                  <c:v>72.63</c:v>
                </c:pt>
                <c:pt idx="4">
                  <c:v>72.325474606166154</c:v>
                </c:pt>
                <c:pt idx="5">
                  <c:v>72.020949212332312</c:v>
                </c:pt>
                <c:pt idx="6">
                  <c:v>71.716423818498455</c:v>
                </c:pt>
                <c:pt idx="7">
                  <c:v>71.411898424664614</c:v>
                </c:pt>
                <c:pt idx="8">
                  <c:v>71.107373030830772</c:v>
                </c:pt>
                <c:pt idx="9">
                  <c:v>70.80284763699693</c:v>
                </c:pt>
                <c:pt idx="10">
                  <c:v>70.498322243163088</c:v>
                </c:pt>
                <c:pt idx="11">
                  <c:v>70.193796849329246</c:v>
                </c:pt>
                <c:pt idx="12">
                  <c:v>69.88927145549539</c:v>
                </c:pt>
                <c:pt idx="13">
                  <c:v>69.584746061661548</c:v>
                </c:pt>
                <c:pt idx="14">
                  <c:v>69.280220667827706</c:v>
                </c:pt>
                <c:pt idx="15">
                  <c:v>68.975695273993864</c:v>
                </c:pt>
                <c:pt idx="16">
                  <c:v>68.671169880160022</c:v>
                </c:pt>
                <c:pt idx="17">
                  <c:v>68.36664448632618</c:v>
                </c:pt>
                <c:pt idx="18">
                  <c:v>68.062119092492324</c:v>
                </c:pt>
                <c:pt idx="19">
                  <c:v>67.757593698658482</c:v>
                </c:pt>
                <c:pt idx="20">
                  <c:v>67.45306830482464</c:v>
                </c:pt>
                <c:pt idx="21">
                  <c:v>67.148542910990798</c:v>
                </c:pt>
                <c:pt idx="22">
                  <c:v>66.844017517156956</c:v>
                </c:pt>
                <c:pt idx="23">
                  <c:v>66.5394921233231</c:v>
                </c:pt>
                <c:pt idx="24">
                  <c:v>66.5394921233231</c:v>
                </c:pt>
                <c:pt idx="25">
                  <c:v>66.5394921233231</c:v>
                </c:pt>
                <c:pt idx="26">
                  <c:v>66.5394921233231</c:v>
                </c:pt>
                <c:pt idx="27">
                  <c:v>66.5394921233231</c:v>
                </c:pt>
                <c:pt idx="28">
                  <c:v>66.5394921233231</c:v>
                </c:pt>
              </c:numCache>
            </c:numRef>
          </c:val>
        </c:ser>
        <c:ser>
          <c:idx val="15"/>
          <c:order val="14"/>
          <c:tx>
            <c:strRef>
              <c:f>[1]DO_final!$C$21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[1]DO_final!$E$21:$AG$21</c:f>
              <c:numCache>
                <c:formatCode>General</c:formatCode>
                <c:ptCount val="29"/>
                <c:pt idx="0">
                  <c:v>66.13</c:v>
                </c:pt>
                <c:pt idx="1">
                  <c:v>66.13</c:v>
                </c:pt>
                <c:pt idx="2">
                  <c:v>66.13</c:v>
                </c:pt>
                <c:pt idx="3">
                  <c:v>66.13</c:v>
                </c:pt>
                <c:pt idx="4">
                  <c:v>66.047986300114587</c:v>
                </c:pt>
                <c:pt idx="5">
                  <c:v>65.965972600229165</c:v>
                </c:pt>
                <c:pt idx="6">
                  <c:v>65.883958900343757</c:v>
                </c:pt>
                <c:pt idx="7">
                  <c:v>65.801945200458334</c:v>
                </c:pt>
                <c:pt idx="8">
                  <c:v>65.719931500572926</c:v>
                </c:pt>
                <c:pt idx="9">
                  <c:v>65.637917800687504</c:v>
                </c:pt>
                <c:pt idx="10">
                  <c:v>65.555904100802096</c:v>
                </c:pt>
                <c:pt idx="11">
                  <c:v>65.473890400916673</c:v>
                </c:pt>
                <c:pt idx="12">
                  <c:v>65.391876701031265</c:v>
                </c:pt>
                <c:pt idx="13">
                  <c:v>65.309863001145843</c:v>
                </c:pt>
                <c:pt idx="14">
                  <c:v>65.227849301260434</c:v>
                </c:pt>
                <c:pt idx="15">
                  <c:v>65.145835601375012</c:v>
                </c:pt>
                <c:pt idx="16">
                  <c:v>65.063821901489604</c:v>
                </c:pt>
                <c:pt idx="17">
                  <c:v>64.981808201604181</c:v>
                </c:pt>
                <c:pt idx="18">
                  <c:v>64.899794501718773</c:v>
                </c:pt>
                <c:pt idx="19">
                  <c:v>64.817780801833351</c:v>
                </c:pt>
                <c:pt idx="20">
                  <c:v>64.735767101947943</c:v>
                </c:pt>
                <c:pt idx="21">
                  <c:v>64.65375340206252</c:v>
                </c:pt>
                <c:pt idx="22">
                  <c:v>64.571739702177112</c:v>
                </c:pt>
                <c:pt idx="23">
                  <c:v>64.489726002291704</c:v>
                </c:pt>
                <c:pt idx="24">
                  <c:v>64.489726002291704</c:v>
                </c:pt>
                <c:pt idx="25">
                  <c:v>64.489726002291704</c:v>
                </c:pt>
                <c:pt idx="26">
                  <c:v>64.489726002291704</c:v>
                </c:pt>
                <c:pt idx="27">
                  <c:v>64.489726002291704</c:v>
                </c:pt>
                <c:pt idx="28">
                  <c:v>64.489726002291704</c:v>
                </c:pt>
              </c:numCache>
            </c:numRef>
          </c:val>
        </c:ser>
        <c:ser>
          <c:idx val="16"/>
          <c:order val="15"/>
          <c:tx>
            <c:strRef>
              <c:f>[1]DO_final!$C$22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[1]DO_final!$E$22:$AG$22</c:f>
              <c:numCache>
                <c:formatCode>General</c:formatCode>
                <c:ptCount val="29"/>
                <c:pt idx="0">
                  <c:v>41.1</c:v>
                </c:pt>
                <c:pt idx="1">
                  <c:v>41.098054623751807</c:v>
                </c:pt>
                <c:pt idx="2">
                  <c:v>41.09610924750362</c:v>
                </c:pt>
                <c:pt idx="3">
                  <c:v>41.094163871255425</c:v>
                </c:pt>
                <c:pt idx="4">
                  <c:v>41.092218495007238</c:v>
                </c:pt>
                <c:pt idx="5">
                  <c:v>41.090273118759043</c:v>
                </c:pt>
                <c:pt idx="6">
                  <c:v>41.088327742510849</c:v>
                </c:pt>
                <c:pt idx="7">
                  <c:v>41.086382366262661</c:v>
                </c:pt>
                <c:pt idx="8">
                  <c:v>41.084436990014467</c:v>
                </c:pt>
                <c:pt idx="9">
                  <c:v>41.082491613766273</c:v>
                </c:pt>
                <c:pt idx="10">
                  <c:v>41.080546237518085</c:v>
                </c:pt>
                <c:pt idx="11">
                  <c:v>41.078600861269891</c:v>
                </c:pt>
                <c:pt idx="12">
                  <c:v>41.076655485021703</c:v>
                </c:pt>
                <c:pt idx="13">
                  <c:v>41.074710108773509</c:v>
                </c:pt>
                <c:pt idx="14">
                  <c:v>41.072764732525314</c:v>
                </c:pt>
                <c:pt idx="15">
                  <c:v>41.070819356277127</c:v>
                </c:pt>
                <c:pt idx="16">
                  <c:v>41.068873980028933</c:v>
                </c:pt>
                <c:pt idx="17">
                  <c:v>41.066928603780738</c:v>
                </c:pt>
                <c:pt idx="18">
                  <c:v>41.064983227532551</c:v>
                </c:pt>
                <c:pt idx="19">
                  <c:v>41.063037851284356</c:v>
                </c:pt>
                <c:pt idx="20">
                  <c:v>41.061092475036169</c:v>
                </c:pt>
                <c:pt idx="21">
                  <c:v>41.059147098787975</c:v>
                </c:pt>
                <c:pt idx="22">
                  <c:v>41.05720172253978</c:v>
                </c:pt>
                <c:pt idx="23">
                  <c:v>41.055256346291593</c:v>
                </c:pt>
                <c:pt idx="24">
                  <c:v>41.061092475036169</c:v>
                </c:pt>
                <c:pt idx="25">
                  <c:v>41.059147098787975</c:v>
                </c:pt>
                <c:pt idx="26">
                  <c:v>41.05720172253978</c:v>
                </c:pt>
                <c:pt idx="27">
                  <c:v>41.055256346291593</c:v>
                </c:pt>
                <c:pt idx="28">
                  <c:v>41.055256346291593</c:v>
                </c:pt>
              </c:numCache>
            </c:numRef>
          </c:val>
        </c:ser>
        <c:ser>
          <c:idx val="17"/>
          <c:order val="16"/>
          <c:tx>
            <c:strRef>
              <c:f>[1]DO_final!$C$23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[1]DO_final!$E$23:$AG$23</c:f>
              <c:numCache>
                <c:formatCode>General</c:formatCode>
                <c:ptCount val="29"/>
                <c:pt idx="0">
                  <c:v>52.62</c:v>
                </c:pt>
                <c:pt idx="1">
                  <c:v>52.62</c:v>
                </c:pt>
                <c:pt idx="2">
                  <c:v>52.62</c:v>
                </c:pt>
                <c:pt idx="3">
                  <c:v>52.62</c:v>
                </c:pt>
                <c:pt idx="4">
                  <c:v>52.524025104393779</c:v>
                </c:pt>
                <c:pt idx="5">
                  <c:v>52.42805020878756</c:v>
                </c:pt>
                <c:pt idx="6">
                  <c:v>52.332075313181342</c:v>
                </c:pt>
                <c:pt idx="7">
                  <c:v>52.23610041757513</c:v>
                </c:pt>
                <c:pt idx="8">
                  <c:v>55.320125521968912</c:v>
                </c:pt>
                <c:pt idx="9">
                  <c:v>55.224150626362693</c:v>
                </c:pt>
                <c:pt idx="10">
                  <c:v>55.128175730756475</c:v>
                </c:pt>
                <c:pt idx="11">
                  <c:v>55.032200835150256</c:v>
                </c:pt>
                <c:pt idx="12">
                  <c:v>54.936225939544038</c:v>
                </c:pt>
                <c:pt idx="13">
                  <c:v>54.840251043937819</c:v>
                </c:pt>
                <c:pt idx="14">
                  <c:v>54.744276148331608</c:v>
                </c:pt>
                <c:pt idx="15">
                  <c:v>54.648301252725389</c:v>
                </c:pt>
                <c:pt idx="16">
                  <c:v>54.552326357119171</c:v>
                </c:pt>
                <c:pt idx="17">
                  <c:v>54.456351461512952</c:v>
                </c:pt>
                <c:pt idx="18">
                  <c:v>54.360376565906734</c:v>
                </c:pt>
                <c:pt idx="19">
                  <c:v>54.264401670300515</c:v>
                </c:pt>
                <c:pt idx="20">
                  <c:v>54.168426774694296</c:v>
                </c:pt>
                <c:pt idx="21">
                  <c:v>54.072451879088085</c:v>
                </c:pt>
                <c:pt idx="22">
                  <c:v>53.976476983481867</c:v>
                </c:pt>
                <c:pt idx="23">
                  <c:v>53.880502087875648</c:v>
                </c:pt>
                <c:pt idx="24">
                  <c:v>53.880502087875648</c:v>
                </c:pt>
                <c:pt idx="25">
                  <c:v>53.880502087875648</c:v>
                </c:pt>
                <c:pt idx="26">
                  <c:v>53.880502087875648</c:v>
                </c:pt>
                <c:pt idx="27">
                  <c:v>53.880502087875648</c:v>
                </c:pt>
                <c:pt idx="28">
                  <c:v>53.880502087875648</c:v>
                </c:pt>
              </c:numCache>
            </c:numRef>
          </c:val>
        </c:ser>
        <c:ser>
          <c:idx val="18"/>
          <c:order val="17"/>
          <c:tx>
            <c:strRef>
              <c:f>[1]DO_final!$C$24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[1]DO_final!$E$24:$AG$24</c:f>
              <c:numCache>
                <c:formatCode>General</c:formatCode>
                <c:ptCount val="29"/>
                <c:pt idx="0">
                  <c:v>8.3999999999999986</c:v>
                </c:pt>
                <c:pt idx="1">
                  <c:v>8.3999999999999986</c:v>
                </c:pt>
                <c:pt idx="2">
                  <c:v>8.3999999999999986</c:v>
                </c:pt>
                <c:pt idx="3">
                  <c:v>8.3999999999999986</c:v>
                </c:pt>
                <c:pt idx="4">
                  <c:v>8.3999999999999986</c:v>
                </c:pt>
                <c:pt idx="5">
                  <c:v>8.3999999999999986</c:v>
                </c:pt>
                <c:pt idx="6">
                  <c:v>8.3999999999999986</c:v>
                </c:pt>
                <c:pt idx="7">
                  <c:v>8.3999999999999986</c:v>
                </c:pt>
                <c:pt idx="8">
                  <c:v>10.7</c:v>
                </c:pt>
                <c:pt idx="9">
                  <c:v>10.7</c:v>
                </c:pt>
                <c:pt idx="10">
                  <c:v>10.7</c:v>
                </c:pt>
                <c:pt idx="11">
                  <c:v>10.7</c:v>
                </c:pt>
                <c:pt idx="12">
                  <c:v>10.7</c:v>
                </c:pt>
                <c:pt idx="13">
                  <c:v>10.7</c:v>
                </c:pt>
                <c:pt idx="14">
                  <c:v>10.7</c:v>
                </c:pt>
                <c:pt idx="15">
                  <c:v>10.7</c:v>
                </c:pt>
                <c:pt idx="16">
                  <c:v>10.7</c:v>
                </c:pt>
                <c:pt idx="17">
                  <c:v>10.7</c:v>
                </c:pt>
                <c:pt idx="18">
                  <c:v>10.7</c:v>
                </c:pt>
                <c:pt idx="19">
                  <c:v>10.7</c:v>
                </c:pt>
                <c:pt idx="20">
                  <c:v>10.7</c:v>
                </c:pt>
                <c:pt idx="21">
                  <c:v>10.7</c:v>
                </c:pt>
                <c:pt idx="22">
                  <c:v>10.7</c:v>
                </c:pt>
                <c:pt idx="23">
                  <c:v>10.7</c:v>
                </c:pt>
                <c:pt idx="24">
                  <c:v>10.7</c:v>
                </c:pt>
                <c:pt idx="25">
                  <c:v>10.7</c:v>
                </c:pt>
                <c:pt idx="26">
                  <c:v>10.7</c:v>
                </c:pt>
                <c:pt idx="27">
                  <c:v>10.7</c:v>
                </c:pt>
                <c:pt idx="28">
                  <c:v>10.7</c:v>
                </c:pt>
              </c:numCache>
            </c:numRef>
          </c:val>
        </c:ser>
        <c:ser>
          <c:idx val="19"/>
          <c:order val="18"/>
          <c:tx>
            <c:strRef>
              <c:f>[1]DO_final!$C$25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[1]DO_final!$E$25:$AG$25</c:f>
              <c:numCache>
                <c:formatCode>General</c:formatCode>
                <c:ptCount val="29"/>
                <c:pt idx="0">
                  <c:v>103.36</c:v>
                </c:pt>
                <c:pt idx="1">
                  <c:v>103.36</c:v>
                </c:pt>
                <c:pt idx="2">
                  <c:v>103.36</c:v>
                </c:pt>
                <c:pt idx="3">
                  <c:v>103.36</c:v>
                </c:pt>
                <c:pt idx="4">
                  <c:v>103.21603765659067</c:v>
                </c:pt>
                <c:pt idx="5">
                  <c:v>103.07207531318134</c:v>
                </c:pt>
                <c:pt idx="6">
                  <c:v>102.92811296977202</c:v>
                </c:pt>
                <c:pt idx="7">
                  <c:v>102.78415062636269</c:v>
                </c:pt>
                <c:pt idx="8">
                  <c:v>102.64018828295337</c:v>
                </c:pt>
                <c:pt idx="9">
                  <c:v>102.49622593954405</c:v>
                </c:pt>
                <c:pt idx="10">
                  <c:v>102.35226359613472</c:v>
                </c:pt>
                <c:pt idx="11">
                  <c:v>102.20830125272539</c:v>
                </c:pt>
                <c:pt idx="12">
                  <c:v>102.06433890931606</c:v>
                </c:pt>
                <c:pt idx="13">
                  <c:v>101.92037656590674</c:v>
                </c:pt>
                <c:pt idx="14">
                  <c:v>101.77641422249741</c:v>
                </c:pt>
                <c:pt idx="15">
                  <c:v>101.63245187908808</c:v>
                </c:pt>
                <c:pt idx="16">
                  <c:v>101.48848953567875</c:v>
                </c:pt>
                <c:pt idx="17">
                  <c:v>101.34452719226944</c:v>
                </c:pt>
                <c:pt idx="18">
                  <c:v>101.20056484886011</c:v>
                </c:pt>
                <c:pt idx="19">
                  <c:v>101.05660250545078</c:v>
                </c:pt>
                <c:pt idx="20">
                  <c:v>100.91264016204146</c:v>
                </c:pt>
                <c:pt idx="21">
                  <c:v>100.76867781863213</c:v>
                </c:pt>
                <c:pt idx="22">
                  <c:v>100.6247154752228</c:v>
                </c:pt>
                <c:pt idx="23">
                  <c:v>100.48075313181347</c:v>
                </c:pt>
                <c:pt idx="24">
                  <c:v>100.48075313181347</c:v>
                </c:pt>
                <c:pt idx="25">
                  <c:v>100.48075313181347</c:v>
                </c:pt>
                <c:pt idx="26">
                  <c:v>100.48075313181347</c:v>
                </c:pt>
                <c:pt idx="27">
                  <c:v>100.48075313181347</c:v>
                </c:pt>
                <c:pt idx="28">
                  <c:v>100.48075313181347</c:v>
                </c:pt>
              </c:numCache>
            </c:numRef>
          </c:val>
        </c:ser>
        <c:ser>
          <c:idx val="20"/>
          <c:order val="19"/>
          <c:tx>
            <c:strRef>
              <c:f>[1]DO_final!$C$26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[1]DO_final!$E$26:$AG$26</c:f>
              <c:numCache>
                <c:formatCode>General</c:formatCode>
                <c:ptCount val="29"/>
                <c:pt idx="0">
                  <c:v>52.199999999999996</c:v>
                </c:pt>
                <c:pt idx="1">
                  <c:v>51.978260869565212</c:v>
                </c:pt>
                <c:pt idx="2">
                  <c:v>51.756521739130427</c:v>
                </c:pt>
                <c:pt idx="3">
                  <c:v>51.53478260869565</c:v>
                </c:pt>
                <c:pt idx="4">
                  <c:v>51.313043478260866</c:v>
                </c:pt>
                <c:pt idx="5">
                  <c:v>51.091304347826082</c:v>
                </c:pt>
                <c:pt idx="6">
                  <c:v>50.869565217391298</c:v>
                </c:pt>
                <c:pt idx="7">
                  <c:v>50.64782608695652</c:v>
                </c:pt>
                <c:pt idx="8">
                  <c:v>50.426086956521736</c:v>
                </c:pt>
                <c:pt idx="9">
                  <c:v>50.204347826086952</c:v>
                </c:pt>
                <c:pt idx="10">
                  <c:v>49.982608695652168</c:v>
                </c:pt>
                <c:pt idx="11">
                  <c:v>49.760869565217384</c:v>
                </c:pt>
                <c:pt idx="12">
                  <c:v>49.539130434782606</c:v>
                </c:pt>
                <c:pt idx="13">
                  <c:v>49.317391304347822</c:v>
                </c:pt>
                <c:pt idx="14">
                  <c:v>49.095652173913038</c:v>
                </c:pt>
                <c:pt idx="15">
                  <c:v>48.873913043478261</c:v>
                </c:pt>
                <c:pt idx="16">
                  <c:v>48.652173913043477</c:v>
                </c:pt>
                <c:pt idx="17">
                  <c:v>48.430434782608693</c:v>
                </c:pt>
                <c:pt idx="18">
                  <c:v>48.208695652173908</c:v>
                </c:pt>
                <c:pt idx="19">
                  <c:v>47.986956521739124</c:v>
                </c:pt>
                <c:pt idx="20">
                  <c:v>47.765217391304347</c:v>
                </c:pt>
                <c:pt idx="21">
                  <c:v>47.543478260869563</c:v>
                </c:pt>
                <c:pt idx="22">
                  <c:v>47.321739130434779</c:v>
                </c:pt>
                <c:pt idx="23">
                  <c:v>47.1</c:v>
                </c:pt>
                <c:pt idx="24">
                  <c:v>46.878260869565217</c:v>
                </c:pt>
                <c:pt idx="25">
                  <c:v>46.656521739130433</c:v>
                </c:pt>
                <c:pt idx="26">
                  <c:v>46.434782608695649</c:v>
                </c:pt>
                <c:pt idx="27">
                  <c:v>46.213043478260865</c:v>
                </c:pt>
                <c:pt idx="28">
                  <c:v>45.991304347826087</c:v>
                </c:pt>
              </c:numCache>
            </c:numRef>
          </c:val>
        </c:ser>
        <c:ser>
          <c:idx val="21"/>
          <c:order val="20"/>
          <c:tx>
            <c:strRef>
              <c:f>[1]DO_final!$C$27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[1]DO_final!$E$27:$AG$27</c:f>
              <c:numCache>
                <c:formatCode>General</c:formatCode>
                <c:ptCount val="29"/>
                <c:pt idx="0">
                  <c:v>78.17</c:v>
                </c:pt>
                <c:pt idx="1">
                  <c:v>76.10499999999999</c:v>
                </c:pt>
                <c:pt idx="2">
                  <c:v>76.10499999999999</c:v>
                </c:pt>
                <c:pt idx="3">
                  <c:v>76.10499999999999</c:v>
                </c:pt>
                <c:pt idx="4">
                  <c:v>76.10499999999999</c:v>
                </c:pt>
                <c:pt idx="5">
                  <c:v>76.10499999999999</c:v>
                </c:pt>
                <c:pt idx="6">
                  <c:v>76.10499999999999</c:v>
                </c:pt>
                <c:pt idx="7">
                  <c:v>76.10499999999999</c:v>
                </c:pt>
                <c:pt idx="8">
                  <c:v>76.10499999999999</c:v>
                </c:pt>
                <c:pt idx="9">
                  <c:v>76.10499999999999</c:v>
                </c:pt>
                <c:pt idx="10">
                  <c:v>76.10499999999999</c:v>
                </c:pt>
                <c:pt idx="11">
                  <c:v>76.10499999999999</c:v>
                </c:pt>
                <c:pt idx="12">
                  <c:v>76.10499999999999</c:v>
                </c:pt>
                <c:pt idx="13">
                  <c:v>76.10499999999999</c:v>
                </c:pt>
                <c:pt idx="14">
                  <c:v>76.10499999999999</c:v>
                </c:pt>
                <c:pt idx="15">
                  <c:v>76.10499999999999</c:v>
                </c:pt>
                <c:pt idx="16">
                  <c:v>76.10499999999999</c:v>
                </c:pt>
                <c:pt idx="17">
                  <c:v>76.10499999999999</c:v>
                </c:pt>
                <c:pt idx="18">
                  <c:v>76.10499999999999</c:v>
                </c:pt>
                <c:pt idx="19">
                  <c:v>76.10499999999999</c:v>
                </c:pt>
                <c:pt idx="20">
                  <c:v>76.10499999999999</c:v>
                </c:pt>
                <c:pt idx="21">
                  <c:v>76.10499999999999</c:v>
                </c:pt>
                <c:pt idx="22">
                  <c:v>76.10499999999999</c:v>
                </c:pt>
                <c:pt idx="23">
                  <c:v>76.10499999999999</c:v>
                </c:pt>
                <c:pt idx="24">
                  <c:v>76.10499999999999</c:v>
                </c:pt>
                <c:pt idx="25">
                  <c:v>76.10499999999999</c:v>
                </c:pt>
                <c:pt idx="26">
                  <c:v>76.10499999999999</c:v>
                </c:pt>
                <c:pt idx="27">
                  <c:v>76.10499999999999</c:v>
                </c:pt>
                <c:pt idx="28">
                  <c:v>76.10499999999999</c:v>
                </c:pt>
              </c:numCache>
            </c:numRef>
          </c:val>
        </c:ser>
        <c:ser>
          <c:idx val="22"/>
          <c:order val="21"/>
          <c:tx>
            <c:strRef>
              <c:f>[1]DO_final!$C$28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[1]DO_final!$E$28:$AG$28</c:f>
              <c:numCache>
                <c:formatCode>General</c:formatCode>
                <c:ptCount val="29"/>
                <c:pt idx="0">
                  <c:v>105.16</c:v>
                </c:pt>
                <c:pt idx="1">
                  <c:v>110.56</c:v>
                </c:pt>
                <c:pt idx="2">
                  <c:v>110.22844458004028</c:v>
                </c:pt>
                <c:pt idx="3">
                  <c:v>109.89688916008055</c:v>
                </c:pt>
                <c:pt idx="4">
                  <c:v>109.56533374012079</c:v>
                </c:pt>
                <c:pt idx="5">
                  <c:v>109.23377832016106</c:v>
                </c:pt>
                <c:pt idx="6">
                  <c:v>108.90222290020134</c:v>
                </c:pt>
                <c:pt idx="7">
                  <c:v>108.57066748024161</c:v>
                </c:pt>
                <c:pt idx="8">
                  <c:v>108.23911206028188</c:v>
                </c:pt>
                <c:pt idx="9">
                  <c:v>107.90755664032213</c:v>
                </c:pt>
                <c:pt idx="10">
                  <c:v>107.5760012203624</c:v>
                </c:pt>
                <c:pt idx="11">
                  <c:v>107.24444580040267</c:v>
                </c:pt>
                <c:pt idx="12">
                  <c:v>106.91289038044295</c:v>
                </c:pt>
                <c:pt idx="13">
                  <c:v>106.58133496048322</c:v>
                </c:pt>
                <c:pt idx="14">
                  <c:v>106.24977954052346</c:v>
                </c:pt>
                <c:pt idx="15">
                  <c:v>105.91822412056374</c:v>
                </c:pt>
                <c:pt idx="16">
                  <c:v>105.58666870060401</c:v>
                </c:pt>
                <c:pt idx="17">
                  <c:v>105.25511328064428</c:v>
                </c:pt>
                <c:pt idx="18">
                  <c:v>104.92355786068455</c:v>
                </c:pt>
                <c:pt idx="19">
                  <c:v>104.5920024407248</c:v>
                </c:pt>
                <c:pt idx="20">
                  <c:v>104.26044702076507</c:v>
                </c:pt>
                <c:pt idx="21">
                  <c:v>104.14795500327872</c:v>
                </c:pt>
                <c:pt idx="22">
                  <c:v>104.03546298579241</c:v>
                </c:pt>
                <c:pt idx="23">
                  <c:v>103.92297096830606</c:v>
                </c:pt>
                <c:pt idx="24">
                  <c:v>103.81047895081971</c:v>
                </c:pt>
                <c:pt idx="25">
                  <c:v>103.6979869333334</c:v>
                </c:pt>
                <c:pt idx="26">
                  <c:v>103.58549491584705</c:v>
                </c:pt>
                <c:pt idx="27">
                  <c:v>103.4730028983607</c:v>
                </c:pt>
                <c:pt idx="28">
                  <c:v>103.36051088087436</c:v>
                </c:pt>
              </c:numCache>
            </c:numRef>
          </c:val>
        </c:ser>
        <c:ser>
          <c:idx val="23"/>
          <c:order val="22"/>
          <c:tx>
            <c:strRef>
              <c:f>[1]DO_final!$C$29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[1]DO_final!$E$29:$AG$29</c:f>
              <c:numCache>
                <c:formatCode>General</c:formatCode>
                <c:ptCount val="29"/>
                <c:pt idx="0">
                  <c:v>2146.0000000000009</c:v>
                </c:pt>
                <c:pt idx="1">
                  <c:v>2146</c:v>
                </c:pt>
                <c:pt idx="2">
                  <c:v>2141.6713556440768</c:v>
                </c:pt>
                <c:pt idx="3">
                  <c:v>2137.3427112881536</c:v>
                </c:pt>
                <c:pt idx="4">
                  <c:v>2133.0140669322313</c:v>
                </c:pt>
                <c:pt idx="5">
                  <c:v>2128.6854225763082</c:v>
                </c:pt>
                <c:pt idx="6">
                  <c:v>2124.356778220385</c:v>
                </c:pt>
                <c:pt idx="7">
                  <c:v>2120.0281338644618</c:v>
                </c:pt>
                <c:pt idx="8">
                  <c:v>2115.6994895085386</c:v>
                </c:pt>
                <c:pt idx="9">
                  <c:v>2111.3708451526154</c:v>
                </c:pt>
                <c:pt idx="10">
                  <c:v>2107.0422007966922</c:v>
                </c:pt>
                <c:pt idx="11">
                  <c:v>2102.713556440769</c:v>
                </c:pt>
                <c:pt idx="12">
                  <c:v>2098.3849120848458</c:v>
                </c:pt>
                <c:pt idx="13">
                  <c:v>2094.0562677289226</c:v>
                </c:pt>
                <c:pt idx="14">
                  <c:v>2089.7276233729995</c:v>
                </c:pt>
                <c:pt idx="15">
                  <c:v>2085.3989790170763</c:v>
                </c:pt>
                <c:pt idx="16">
                  <c:v>2081.0703346611531</c:v>
                </c:pt>
                <c:pt idx="17">
                  <c:v>2076.7416903052299</c:v>
                </c:pt>
                <c:pt idx="18">
                  <c:v>2072.4130459493067</c:v>
                </c:pt>
                <c:pt idx="19">
                  <c:v>2070.6094441343389</c:v>
                </c:pt>
                <c:pt idx="20">
                  <c:v>2069.238706754963</c:v>
                </c:pt>
                <c:pt idx="21">
                  <c:v>2067.8679693755876</c:v>
                </c:pt>
                <c:pt idx="22">
                  <c:v>2066.4972319962117</c:v>
                </c:pt>
                <c:pt idx="23">
                  <c:v>2065.1264946168362</c:v>
                </c:pt>
                <c:pt idx="24">
                  <c:v>2063.7557572374603</c:v>
                </c:pt>
                <c:pt idx="25">
                  <c:v>2062.3850198580849</c:v>
                </c:pt>
                <c:pt idx="26">
                  <c:v>2061.014282478709</c:v>
                </c:pt>
                <c:pt idx="27">
                  <c:v>2059.6435450993336</c:v>
                </c:pt>
                <c:pt idx="28">
                  <c:v>2058.2728077199577</c:v>
                </c:pt>
              </c:numCache>
            </c:numRef>
          </c:val>
        </c:ser>
        <c:ser>
          <c:idx val="24"/>
          <c:order val="23"/>
          <c:tx>
            <c:strRef>
              <c:f>[1]DO_final!$C$30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[1]DO_final!$E$30:$AG$30</c:f>
              <c:numCache>
                <c:formatCode>General</c:formatCode>
                <c:ptCount val="29"/>
                <c:pt idx="0">
                  <c:v>321.84743909792519</c:v>
                </c:pt>
                <c:pt idx="1">
                  <c:v>324.84057220087317</c:v>
                </c:pt>
                <c:pt idx="2">
                  <c:v>325.93546809562218</c:v>
                </c:pt>
                <c:pt idx="3">
                  <c:v>327.92286383615027</c:v>
                </c:pt>
                <c:pt idx="4">
                  <c:v>327.52429575422542</c:v>
                </c:pt>
                <c:pt idx="5">
                  <c:v>327.11572767230052</c:v>
                </c:pt>
                <c:pt idx="6">
                  <c:v>326.70715959037562</c:v>
                </c:pt>
                <c:pt idx="7">
                  <c:v>326.29859150845078</c:v>
                </c:pt>
                <c:pt idx="8">
                  <c:v>325.89002342652589</c:v>
                </c:pt>
                <c:pt idx="9">
                  <c:v>325.48145534460099</c:v>
                </c:pt>
                <c:pt idx="10">
                  <c:v>325.07288726267615</c:v>
                </c:pt>
                <c:pt idx="11">
                  <c:v>324.66431918075125</c:v>
                </c:pt>
                <c:pt idx="12">
                  <c:v>324.25575109882635</c:v>
                </c:pt>
                <c:pt idx="13">
                  <c:v>323.84718301690145</c:v>
                </c:pt>
                <c:pt idx="14">
                  <c:v>323.43861493497661</c:v>
                </c:pt>
                <c:pt idx="15">
                  <c:v>323.03004685305172</c:v>
                </c:pt>
                <c:pt idx="16">
                  <c:v>322.62147877112682</c:v>
                </c:pt>
                <c:pt idx="17">
                  <c:v>322.21291068920198</c:v>
                </c:pt>
                <c:pt idx="18">
                  <c:v>321.80434260727708</c:v>
                </c:pt>
                <c:pt idx="19">
                  <c:v>321.63410590647504</c:v>
                </c:pt>
                <c:pt idx="20">
                  <c:v>321.50472601386548</c:v>
                </c:pt>
                <c:pt idx="21">
                  <c:v>321.37534612125592</c:v>
                </c:pt>
                <c:pt idx="22">
                  <c:v>321.24596622864641</c:v>
                </c:pt>
                <c:pt idx="23">
                  <c:v>321.11658633603685</c:v>
                </c:pt>
                <c:pt idx="24">
                  <c:v>320.98720644342728</c:v>
                </c:pt>
                <c:pt idx="25">
                  <c:v>320.85782655081778</c:v>
                </c:pt>
                <c:pt idx="26">
                  <c:v>320.72844665820821</c:v>
                </c:pt>
                <c:pt idx="27">
                  <c:v>320.59906676559865</c:v>
                </c:pt>
                <c:pt idx="28">
                  <c:v>320.46968687298914</c:v>
                </c:pt>
              </c:numCache>
            </c:numRef>
          </c:val>
        </c:ser>
        <c:ser>
          <c:idx val="25"/>
          <c:order val="24"/>
          <c:tx>
            <c:strRef>
              <c:f>[1]DO_final!$C$31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[1]DO_final!$E$31:$AG$31</c:f>
              <c:numCache>
                <c:formatCode>General</c:formatCode>
                <c:ptCount val="29"/>
                <c:pt idx="0">
                  <c:v>182.98000000000005</c:v>
                </c:pt>
                <c:pt idx="1">
                  <c:v>182.98000000000005</c:v>
                </c:pt>
                <c:pt idx="2">
                  <c:v>182.94731549110048</c:v>
                </c:pt>
                <c:pt idx="3">
                  <c:v>182.91463098220092</c:v>
                </c:pt>
                <c:pt idx="4">
                  <c:v>182.88194647330135</c:v>
                </c:pt>
                <c:pt idx="5">
                  <c:v>182.84926196440179</c:v>
                </c:pt>
                <c:pt idx="6">
                  <c:v>182.81657745550223</c:v>
                </c:pt>
                <c:pt idx="7">
                  <c:v>182.78389294660266</c:v>
                </c:pt>
                <c:pt idx="8">
                  <c:v>182.7512084377031</c:v>
                </c:pt>
                <c:pt idx="9">
                  <c:v>182.71852392880353</c:v>
                </c:pt>
                <c:pt idx="10">
                  <c:v>182.68583941990397</c:v>
                </c:pt>
                <c:pt idx="11">
                  <c:v>182.65315491100441</c:v>
                </c:pt>
                <c:pt idx="12">
                  <c:v>182.62047040210484</c:v>
                </c:pt>
                <c:pt idx="13">
                  <c:v>182.58778589320528</c:v>
                </c:pt>
                <c:pt idx="14">
                  <c:v>182.55510138430571</c:v>
                </c:pt>
                <c:pt idx="15">
                  <c:v>182.52241687540615</c:v>
                </c:pt>
                <c:pt idx="16">
                  <c:v>182.48973236650659</c:v>
                </c:pt>
                <c:pt idx="17">
                  <c:v>182.45704785760702</c:v>
                </c:pt>
                <c:pt idx="18">
                  <c:v>182.42436334870746</c:v>
                </c:pt>
                <c:pt idx="19">
                  <c:v>182.41074480333262</c:v>
                </c:pt>
                <c:pt idx="20">
                  <c:v>182.40039470884776</c:v>
                </c:pt>
                <c:pt idx="21">
                  <c:v>182.39004461436292</c:v>
                </c:pt>
                <c:pt idx="22">
                  <c:v>182.37969451987806</c:v>
                </c:pt>
                <c:pt idx="23">
                  <c:v>182.36934442539319</c:v>
                </c:pt>
                <c:pt idx="24">
                  <c:v>182.35899433090833</c:v>
                </c:pt>
                <c:pt idx="25">
                  <c:v>182.34864423642347</c:v>
                </c:pt>
                <c:pt idx="26">
                  <c:v>182.3382941419386</c:v>
                </c:pt>
                <c:pt idx="27">
                  <c:v>182.32794404745374</c:v>
                </c:pt>
                <c:pt idx="28">
                  <c:v>182.31759395296888</c:v>
                </c:pt>
              </c:numCache>
            </c:numRef>
          </c:val>
        </c:ser>
        <c:ser>
          <c:idx val="26"/>
          <c:order val="25"/>
          <c:tx>
            <c:strRef>
              <c:f>[1]DO_final!$C$32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[1]DO_final!$E$32:$AG$32</c:f>
              <c:numCache>
                <c:formatCode>General</c:formatCode>
                <c:ptCount val="29"/>
                <c:pt idx="0">
                  <c:v>141.58000000000001</c:v>
                </c:pt>
                <c:pt idx="1">
                  <c:v>141.58000000000001</c:v>
                </c:pt>
                <c:pt idx="2">
                  <c:v>141.55246375217533</c:v>
                </c:pt>
                <c:pt idx="3">
                  <c:v>141.52492750435061</c:v>
                </c:pt>
                <c:pt idx="4">
                  <c:v>141.49739125652593</c:v>
                </c:pt>
                <c:pt idx="5">
                  <c:v>141.46985500870124</c:v>
                </c:pt>
                <c:pt idx="6">
                  <c:v>141.44231876087653</c:v>
                </c:pt>
                <c:pt idx="7">
                  <c:v>141.41478251305185</c:v>
                </c:pt>
                <c:pt idx="8">
                  <c:v>141.38724626522716</c:v>
                </c:pt>
                <c:pt idx="9">
                  <c:v>141.35971001740248</c:v>
                </c:pt>
                <c:pt idx="10">
                  <c:v>141.33217376957776</c:v>
                </c:pt>
                <c:pt idx="11">
                  <c:v>141.30463752175308</c:v>
                </c:pt>
                <c:pt idx="12">
                  <c:v>141.27710127392839</c:v>
                </c:pt>
                <c:pt idx="13">
                  <c:v>141.24956502610368</c:v>
                </c:pt>
                <c:pt idx="14">
                  <c:v>141.222028778279</c:v>
                </c:pt>
                <c:pt idx="15">
                  <c:v>141.19449253045431</c:v>
                </c:pt>
                <c:pt idx="16">
                  <c:v>141.1669562826296</c:v>
                </c:pt>
                <c:pt idx="17">
                  <c:v>141.13942003480491</c:v>
                </c:pt>
                <c:pt idx="18">
                  <c:v>141.11188378698023</c:v>
                </c:pt>
                <c:pt idx="19">
                  <c:v>141.1004103503866</c:v>
                </c:pt>
                <c:pt idx="20">
                  <c:v>141.09169053857545</c:v>
                </c:pt>
                <c:pt idx="21">
                  <c:v>141.0829707267643</c:v>
                </c:pt>
                <c:pt idx="22">
                  <c:v>141.07425091495315</c:v>
                </c:pt>
                <c:pt idx="23">
                  <c:v>141.06553110314198</c:v>
                </c:pt>
                <c:pt idx="24">
                  <c:v>141.05681129133083</c:v>
                </c:pt>
                <c:pt idx="25">
                  <c:v>141.04809147951968</c:v>
                </c:pt>
                <c:pt idx="26">
                  <c:v>141.03937166770854</c:v>
                </c:pt>
                <c:pt idx="27">
                  <c:v>141.03065185589739</c:v>
                </c:pt>
                <c:pt idx="28">
                  <c:v>141.02193204408621</c:v>
                </c:pt>
              </c:numCache>
            </c:numRef>
          </c:val>
        </c:ser>
        <c:ser>
          <c:idx val="27"/>
          <c:order val="26"/>
          <c:tx>
            <c:strRef>
              <c:f>[1]DO_final!$C$33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[1]DO_final!$E$33:$AG$33</c:f>
              <c:numCache>
                <c:formatCode>General</c:formatCode>
                <c:ptCount val="29"/>
                <c:pt idx="0">
                  <c:v>25.65</c:v>
                </c:pt>
                <c:pt idx="1">
                  <c:v>25.65</c:v>
                </c:pt>
                <c:pt idx="2">
                  <c:v>25.65</c:v>
                </c:pt>
                <c:pt idx="3">
                  <c:v>25.65</c:v>
                </c:pt>
                <c:pt idx="4">
                  <c:v>25.65</c:v>
                </c:pt>
                <c:pt idx="5">
                  <c:v>25.65</c:v>
                </c:pt>
                <c:pt idx="6">
                  <c:v>25.65</c:v>
                </c:pt>
                <c:pt idx="7">
                  <c:v>25.65</c:v>
                </c:pt>
                <c:pt idx="8">
                  <c:v>25.65</c:v>
                </c:pt>
                <c:pt idx="9">
                  <c:v>25.65</c:v>
                </c:pt>
                <c:pt idx="10">
                  <c:v>25.65</c:v>
                </c:pt>
                <c:pt idx="11">
                  <c:v>25.65</c:v>
                </c:pt>
                <c:pt idx="12">
                  <c:v>25.65</c:v>
                </c:pt>
                <c:pt idx="13">
                  <c:v>25.65</c:v>
                </c:pt>
                <c:pt idx="14">
                  <c:v>25.65</c:v>
                </c:pt>
                <c:pt idx="15">
                  <c:v>25.65</c:v>
                </c:pt>
                <c:pt idx="16">
                  <c:v>25.65</c:v>
                </c:pt>
                <c:pt idx="17">
                  <c:v>25.65</c:v>
                </c:pt>
                <c:pt idx="18">
                  <c:v>25.65</c:v>
                </c:pt>
                <c:pt idx="19">
                  <c:v>25.65</c:v>
                </c:pt>
                <c:pt idx="20">
                  <c:v>25.65</c:v>
                </c:pt>
                <c:pt idx="21">
                  <c:v>25.65</c:v>
                </c:pt>
                <c:pt idx="22">
                  <c:v>25.65</c:v>
                </c:pt>
                <c:pt idx="23">
                  <c:v>25.65</c:v>
                </c:pt>
                <c:pt idx="24">
                  <c:v>25.65</c:v>
                </c:pt>
                <c:pt idx="25">
                  <c:v>25.65</c:v>
                </c:pt>
                <c:pt idx="26">
                  <c:v>25.65</c:v>
                </c:pt>
                <c:pt idx="27">
                  <c:v>25.65</c:v>
                </c:pt>
                <c:pt idx="28">
                  <c:v>25.65</c:v>
                </c:pt>
              </c:numCache>
            </c:numRef>
          </c:val>
        </c:ser>
        <c:ser>
          <c:idx val="28"/>
          <c:order val="27"/>
          <c:tx>
            <c:strRef>
              <c:f>[1]DO_final!$C$34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[1]DO_final!$E$34:$AG$34</c:f>
              <c:numCache>
                <c:formatCode>General</c:formatCode>
                <c:ptCount val="29"/>
                <c:pt idx="0">
                  <c:v>65.180000000000007</c:v>
                </c:pt>
                <c:pt idx="1">
                  <c:v>65.180000000000007</c:v>
                </c:pt>
                <c:pt idx="2">
                  <c:v>65.176718747706829</c:v>
                </c:pt>
                <c:pt idx="3">
                  <c:v>65.173437495413637</c:v>
                </c:pt>
                <c:pt idx="4">
                  <c:v>65.170156243120459</c:v>
                </c:pt>
                <c:pt idx="5">
                  <c:v>65.166874990827267</c:v>
                </c:pt>
                <c:pt idx="6">
                  <c:v>65.16359373853409</c:v>
                </c:pt>
                <c:pt idx="7">
                  <c:v>65.160312486240898</c:v>
                </c:pt>
                <c:pt idx="8">
                  <c:v>65.15703123394772</c:v>
                </c:pt>
                <c:pt idx="9">
                  <c:v>65.153749981654542</c:v>
                </c:pt>
                <c:pt idx="10">
                  <c:v>65.15046872936135</c:v>
                </c:pt>
                <c:pt idx="11">
                  <c:v>65.147187477068172</c:v>
                </c:pt>
                <c:pt idx="12">
                  <c:v>65.14390622477498</c:v>
                </c:pt>
                <c:pt idx="13">
                  <c:v>65.140624972481803</c:v>
                </c:pt>
                <c:pt idx="14">
                  <c:v>65.137343720188611</c:v>
                </c:pt>
                <c:pt idx="15">
                  <c:v>65.134062467895433</c:v>
                </c:pt>
                <c:pt idx="16">
                  <c:v>65.130781215602255</c:v>
                </c:pt>
                <c:pt idx="17">
                  <c:v>65.127499963309063</c:v>
                </c:pt>
                <c:pt idx="18">
                  <c:v>65.124218711015885</c:v>
                </c:pt>
                <c:pt idx="19">
                  <c:v>65.122851522560381</c:v>
                </c:pt>
                <c:pt idx="20">
                  <c:v>65.121812459334208</c:v>
                </c:pt>
                <c:pt idx="21">
                  <c:v>65.120773396108035</c:v>
                </c:pt>
                <c:pt idx="22">
                  <c:v>65.119734332881862</c:v>
                </c:pt>
                <c:pt idx="23">
                  <c:v>65.118695269655689</c:v>
                </c:pt>
                <c:pt idx="24">
                  <c:v>65.117656206429515</c:v>
                </c:pt>
                <c:pt idx="25">
                  <c:v>65.116617143203342</c:v>
                </c:pt>
                <c:pt idx="26">
                  <c:v>65.115578079977169</c:v>
                </c:pt>
                <c:pt idx="27">
                  <c:v>65.114539016750982</c:v>
                </c:pt>
                <c:pt idx="28">
                  <c:v>65.113499953524808</c:v>
                </c:pt>
              </c:numCache>
            </c:numRef>
          </c:val>
        </c:ser>
        <c:ser>
          <c:idx val="29"/>
          <c:order val="28"/>
          <c:tx>
            <c:strRef>
              <c:f>[1]DO_final!$C$35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[1]DO_final!$E$35:$AG$35</c:f>
              <c:numCache>
                <c:formatCode>General</c:formatCode>
                <c:ptCount val="29"/>
                <c:pt idx="0">
                  <c:v>136.78</c:v>
                </c:pt>
                <c:pt idx="1">
                  <c:v>136.66958478260869</c:v>
                </c:pt>
                <c:pt idx="2">
                  <c:v>136.55916956521739</c:v>
                </c:pt>
                <c:pt idx="3">
                  <c:v>136.44875434782608</c:v>
                </c:pt>
                <c:pt idx="4">
                  <c:v>136.33833913043478</c:v>
                </c:pt>
                <c:pt idx="5">
                  <c:v>136.22792391304347</c:v>
                </c:pt>
                <c:pt idx="6">
                  <c:v>136.11750869565216</c:v>
                </c:pt>
                <c:pt idx="7">
                  <c:v>136.00709347826086</c:v>
                </c:pt>
                <c:pt idx="8">
                  <c:v>135.89667826086955</c:v>
                </c:pt>
                <c:pt idx="9">
                  <c:v>135.78626304347827</c:v>
                </c:pt>
                <c:pt idx="10">
                  <c:v>135.67584782608697</c:v>
                </c:pt>
                <c:pt idx="11">
                  <c:v>135.56543260869566</c:v>
                </c:pt>
                <c:pt idx="12">
                  <c:v>135.45501739130435</c:v>
                </c:pt>
                <c:pt idx="13">
                  <c:v>135.34460217391305</c:v>
                </c:pt>
                <c:pt idx="14">
                  <c:v>135.23418695652174</c:v>
                </c:pt>
                <c:pt idx="15">
                  <c:v>135.12377173913043</c:v>
                </c:pt>
                <c:pt idx="16">
                  <c:v>135.01335652173913</c:v>
                </c:pt>
                <c:pt idx="17">
                  <c:v>134.90294130434782</c:v>
                </c:pt>
                <c:pt idx="18">
                  <c:v>134.79252608695651</c:v>
                </c:pt>
                <c:pt idx="19">
                  <c:v>134.68211086956521</c:v>
                </c:pt>
                <c:pt idx="20">
                  <c:v>134.5716956521739</c:v>
                </c:pt>
                <c:pt idx="21">
                  <c:v>134.46128043478259</c:v>
                </c:pt>
                <c:pt idx="22">
                  <c:v>134.35086521739129</c:v>
                </c:pt>
                <c:pt idx="23">
                  <c:v>134.24044999999998</c:v>
                </c:pt>
                <c:pt idx="24">
                  <c:v>134.13003478260867</c:v>
                </c:pt>
                <c:pt idx="25">
                  <c:v>134.0196195652174</c:v>
                </c:pt>
                <c:pt idx="26">
                  <c:v>133.90920434782609</c:v>
                </c:pt>
                <c:pt idx="27">
                  <c:v>133.79878913043478</c:v>
                </c:pt>
                <c:pt idx="28">
                  <c:v>133.68837391304348</c:v>
                </c:pt>
              </c:numCache>
            </c:numRef>
          </c:val>
        </c:ser>
        <c:ser>
          <c:idx val="30"/>
          <c:order val="29"/>
          <c:tx>
            <c:strRef>
              <c:f>[1]DO_final!$C$36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[1]DO_final!$E$36:$AG$36</c:f>
              <c:numCache>
                <c:formatCode>General</c:formatCode>
                <c:ptCount val="29"/>
                <c:pt idx="0">
                  <c:v>180.36</c:v>
                </c:pt>
                <c:pt idx="1">
                  <c:v>180.16479478260871</c:v>
                </c:pt>
                <c:pt idx="2">
                  <c:v>179.9695895652174</c:v>
                </c:pt>
                <c:pt idx="3">
                  <c:v>179.7743843478261</c:v>
                </c:pt>
                <c:pt idx="4">
                  <c:v>179.5791791304348</c:v>
                </c:pt>
                <c:pt idx="5">
                  <c:v>179.38397391304349</c:v>
                </c:pt>
                <c:pt idx="6">
                  <c:v>179.18876869565219</c:v>
                </c:pt>
                <c:pt idx="7">
                  <c:v>178.99356347826088</c:v>
                </c:pt>
                <c:pt idx="8">
                  <c:v>178.79835826086958</c:v>
                </c:pt>
                <c:pt idx="9">
                  <c:v>178.60315304347827</c:v>
                </c:pt>
                <c:pt idx="10">
                  <c:v>178.40794782608697</c:v>
                </c:pt>
                <c:pt idx="11">
                  <c:v>178.21274260869566</c:v>
                </c:pt>
                <c:pt idx="12">
                  <c:v>178.01753739130436</c:v>
                </c:pt>
                <c:pt idx="13">
                  <c:v>177.82233217391305</c:v>
                </c:pt>
                <c:pt idx="14">
                  <c:v>177.62712695652175</c:v>
                </c:pt>
                <c:pt idx="15">
                  <c:v>177.43192173913044</c:v>
                </c:pt>
                <c:pt idx="16">
                  <c:v>177.23671652173914</c:v>
                </c:pt>
                <c:pt idx="17">
                  <c:v>177.04151130434784</c:v>
                </c:pt>
                <c:pt idx="18">
                  <c:v>176.84630608695653</c:v>
                </c:pt>
                <c:pt idx="19">
                  <c:v>176.65110086956523</c:v>
                </c:pt>
                <c:pt idx="20">
                  <c:v>176.45589565217392</c:v>
                </c:pt>
                <c:pt idx="21">
                  <c:v>176.26069043478262</c:v>
                </c:pt>
                <c:pt idx="22">
                  <c:v>176.06548521739131</c:v>
                </c:pt>
                <c:pt idx="23">
                  <c:v>175.87028000000001</c:v>
                </c:pt>
                <c:pt idx="24">
                  <c:v>175.6750747826087</c:v>
                </c:pt>
                <c:pt idx="25">
                  <c:v>175.4798695652174</c:v>
                </c:pt>
                <c:pt idx="26">
                  <c:v>175.28466434782609</c:v>
                </c:pt>
                <c:pt idx="27">
                  <c:v>175.08945913043479</c:v>
                </c:pt>
                <c:pt idx="28">
                  <c:v>174.89425391304349</c:v>
                </c:pt>
              </c:numCache>
            </c:numRef>
          </c:val>
        </c:ser>
        <c:ser>
          <c:idx val="31"/>
          <c:order val="30"/>
          <c:tx>
            <c:strRef>
              <c:f>[1]DO_final!$C$37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[1]DO_final!$E$37:$AG$37</c:f>
              <c:numCache>
                <c:formatCode>General</c:formatCode>
                <c:ptCount val="29"/>
                <c:pt idx="0">
                  <c:v>262.89</c:v>
                </c:pt>
                <c:pt idx="1">
                  <c:v>262.68956521739125</c:v>
                </c:pt>
                <c:pt idx="2">
                  <c:v>262.48913043478257</c:v>
                </c:pt>
                <c:pt idx="3">
                  <c:v>262.28869565217389</c:v>
                </c:pt>
                <c:pt idx="4">
                  <c:v>262.0882608695652</c:v>
                </c:pt>
                <c:pt idx="5">
                  <c:v>261.88782608695652</c:v>
                </c:pt>
                <c:pt idx="6">
                  <c:v>261.68739130434784</c:v>
                </c:pt>
                <c:pt idx="7">
                  <c:v>261.4869565217391</c:v>
                </c:pt>
                <c:pt idx="8">
                  <c:v>261.28652173913042</c:v>
                </c:pt>
                <c:pt idx="9">
                  <c:v>261.08608695652168</c:v>
                </c:pt>
                <c:pt idx="10">
                  <c:v>260.885652173913</c:v>
                </c:pt>
                <c:pt idx="11">
                  <c:v>260.68521739130432</c:v>
                </c:pt>
                <c:pt idx="12">
                  <c:v>260.48478260869564</c:v>
                </c:pt>
                <c:pt idx="13">
                  <c:v>260.28434782608696</c:v>
                </c:pt>
                <c:pt idx="14">
                  <c:v>260.08391304347828</c:v>
                </c:pt>
                <c:pt idx="15">
                  <c:v>259.88347826086954</c:v>
                </c:pt>
                <c:pt idx="16">
                  <c:v>259.68304347826086</c:v>
                </c:pt>
                <c:pt idx="17">
                  <c:v>259.48260869565212</c:v>
                </c:pt>
                <c:pt idx="18">
                  <c:v>259.28217391304344</c:v>
                </c:pt>
                <c:pt idx="19">
                  <c:v>259.08173913043476</c:v>
                </c:pt>
                <c:pt idx="20">
                  <c:v>258.88130434782607</c:v>
                </c:pt>
                <c:pt idx="21">
                  <c:v>258.68086956521739</c:v>
                </c:pt>
                <c:pt idx="22">
                  <c:v>258.48043478260871</c:v>
                </c:pt>
                <c:pt idx="23">
                  <c:v>258.27999999999997</c:v>
                </c:pt>
                <c:pt idx="24">
                  <c:v>258.07956521739129</c:v>
                </c:pt>
                <c:pt idx="25">
                  <c:v>257.87913043478255</c:v>
                </c:pt>
                <c:pt idx="26">
                  <c:v>257.67869565217387</c:v>
                </c:pt>
                <c:pt idx="27">
                  <c:v>257.47826086956519</c:v>
                </c:pt>
                <c:pt idx="28">
                  <c:v>257.27782608695651</c:v>
                </c:pt>
              </c:numCache>
            </c:numRef>
          </c:val>
        </c:ser>
        <c:ser>
          <c:idx val="32"/>
          <c:order val="31"/>
          <c:tx>
            <c:strRef>
              <c:f>[1]DO_final!$C$38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[1]DO_final!$E$38:$AG$38</c:f>
              <c:numCache>
                <c:formatCode>General</c:formatCode>
                <c:ptCount val="29"/>
                <c:pt idx="0">
                  <c:v>241</c:v>
                </c:pt>
                <c:pt idx="1">
                  <c:v>241</c:v>
                </c:pt>
                <c:pt idx="2">
                  <c:v>241</c:v>
                </c:pt>
                <c:pt idx="3">
                  <c:v>241</c:v>
                </c:pt>
                <c:pt idx="4">
                  <c:v>241</c:v>
                </c:pt>
                <c:pt idx="5">
                  <c:v>241</c:v>
                </c:pt>
                <c:pt idx="6">
                  <c:v>241</c:v>
                </c:pt>
                <c:pt idx="7">
                  <c:v>241</c:v>
                </c:pt>
                <c:pt idx="8">
                  <c:v>241</c:v>
                </c:pt>
                <c:pt idx="9">
                  <c:v>241</c:v>
                </c:pt>
                <c:pt idx="10">
                  <c:v>241</c:v>
                </c:pt>
                <c:pt idx="11">
                  <c:v>241</c:v>
                </c:pt>
                <c:pt idx="12">
                  <c:v>241</c:v>
                </c:pt>
                <c:pt idx="13">
                  <c:v>241</c:v>
                </c:pt>
                <c:pt idx="14">
                  <c:v>241</c:v>
                </c:pt>
                <c:pt idx="15">
                  <c:v>241</c:v>
                </c:pt>
                <c:pt idx="16">
                  <c:v>241</c:v>
                </c:pt>
                <c:pt idx="17">
                  <c:v>241</c:v>
                </c:pt>
                <c:pt idx="18">
                  <c:v>241</c:v>
                </c:pt>
                <c:pt idx="19">
                  <c:v>241</c:v>
                </c:pt>
                <c:pt idx="20">
                  <c:v>241</c:v>
                </c:pt>
                <c:pt idx="21">
                  <c:v>241</c:v>
                </c:pt>
                <c:pt idx="22">
                  <c:v>241</c:v>
                </c:pt>
                <c:pt idx="23">
                  <c:v>241</c:v>
                </c:pt>
                <c:pt idx="24">
                  <c:v>241</c:v>
                </c:pt>
                <c:pt idx="25">
                  <c:v>241</c:v>
                </c:pt>
                <c:pt idx="26">
                  <c:v>241</c:v>
                </c:pt>
                <c:pt idx="27">
                  <c:v>241</c:v>
                </c:pt>
                <c:pt idx="28">
                  <c:v>241</c:v>
                </c:pt>
              </c:numCache>
            </c:numRef>
          </c:val>
        </c:ser>
        <c:ser>
          <c:idx val="33"/>
          <c:order val="32"/>
          <c:tx>
            <c:strRef>
              <c:f>[1]DO_final!$C$39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[1]DO_final!$E$39:$AG$39</c:f>
              <c:numCache>
                <c:formatCode>General</c:formatCode>
                <c:ptCount val="29"/>
                <c:pt idx="0">
                  <c:v>71.08</c:v>
                </c:pt>
                <c:pt idx="1">
                  <c:v>71.062574782608692</c:v>
                </c:pt>
                <c:pt idx="2">
                  <c:v>71.045149565217386</c:v>
                </c:pt>
                <c:pt idx="3">
                  <c:v>71.02772434782608</c:v>
                </c:pt>
                <c:pt idx="4">
                  <c:v>71.010299130434788</c:v>
                </c:pt>
                <c:pt idx="5">
                  <c:v>70.992873913043482</c:v>
                </c:pt>
                <c:pt idx="6">
                  <c:v>70.975448695652176</c:v>
                </c:pt>
                <c:pt idx="7">
                  <c:v>70.95802347826087</c:v>
                </c:pt>
                <c:pt idx="8">
                  <c:v>70.940598260869564</c:v>
                </c:pt>
                <c:pt idx="9">
                  <c:v>70.923173043478258</c:v>
                </c:pt>
                <c:pt idx="10">
                  <c:v>70.905747826086952</c:v>
                </c:pt>
                <c:pt idx="11">
                  <c:v>70.888322608695645</c:v>
                </c:pt>
                <c:pt idx="12">
                  <c:v>70.870897391304354</c:v>
                </c:pt>
                <c:pt idx="13">
                  <c:v>70.853472173913048</c:v>
                </c:pt>
                <c:pt idx="14">
                  <c:v>70.836046956521741</c:v>
                </c:pt>
                <c:pt idx="15">
                  <c:v>70.818621739130435</c:v>
                </c:pt>
                <c:pt idx="16">
                  <c:v>70.801196521739129</c:v>
                </c:pt>
                <c:pt idx="17">
                  <c:v>70.783771304347823</c:v>
                </c:pt>
                <c:pt idx="18">
                  <c:v>70.766346086956517</c:v>
                </c:pt>
                <c:pt idx="19">
                  <c:v>70.748920869565211</c:v>
                </c:pt>
                <c:pt idx="20">
                  <c:v>70.731495652173919</c:v>
                </c:pt>
                <c:pt idx="21">
                  <c:v>70.714070434782613</c:v>
                </c:pt>
                <c:pt idx="22">
                  <c:v>70.696645217391307</c:v>
                </c:pt>
                <c:pt idx="23">
                  <c:v>70.679220000000001</c:v>
                </c:pt>
                <c:pt idx="24">
                  <c:v>70.661794782608695</c:v>
                </c:pt>
                <c:pt idx="25">
                  <c:v>70.644369565217389</c:v>
                </c:pt>
                <c:pt idx="26">
                  <c:v>70.626944347826083</c:v>
                </c:pt>
                <c:pt idx="27">
                  <c:v>70.609519130434791</c:v>
                </c:pt>
                <c:pt idx="28">
                  <c:v>70.592093913043485</c:v>
                </c:pt>
              </c:numCache>
            </c:numRef>
          </c:val>
        </c:ser>
        <c:ser>
          <c:idx val="34"/>
          <c:order val="33"/>
          <c:tx>
            <c:strRef>
              <c:f>[1]DO_final!$C$40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[1]DO_final!$E$40:$AG$40</c:f>
              <c:numCache>
                <c:formatCode>General</c:formatCode>
                <c:ptCount val="29"/>
                <c:pt idx="0">
                  <c:v>201.7</c:v>
                </c:pt>
                <c:pt idx="1">
                  <c:v>201.33043478260868</c:v>
                </c:pt>
                <c:pt idx="2">
                  <c:v>200.96086956521739</c:v>
                </c:pt>
                <c:pt idx="3">
                  <c:v>200.59130434782608</c:v>
                </c:pt>
                <c:pt idx="4">
                  <c:v>200.22173913043477</c:v>
                </c:pt>
                <c:pt idx="5">
                  <c:v>199.85217391304346</c:v>
                </c:pt>
                <c:pt idx="6">
                  <c:v>199.48260869565217</c:v>
                </c:pt>
                <c:pt idx="7">
                  <c:v>199.11304347826086</c:v>
                </c:pt>
                <c:pt idx="8">
                  <c:v>198.74347826086955</c:v>
                </c:pt>
                <c:pt idx="9">
                  <c:v>198.37391304347824</c:v>
                </c:pt>
                <c:pt idx="10">
                  <c:v>198.00434782608696</c:v>
                </c:pt>
                <c:pt idx="11">
                  <c:v>197.63478260869564</c:v>
                </c:pt>
                <c:pt idx="12">
                  <c:v>197.26521739130433</c:v>
                </c:pt>
                <c:pt idx="13">
                  <c:v>196.89565217391302</c:v>
                </c:pt>
                <c:pt idx="14">
                  <c:v>196.52608695652174</c:v>
                </c:pt>
                <c:pt idx="15">
                  <c:v>196.15652173913043</c:v>
                </c:pt>
                <c:pt idx="16">
                  <c:v>195.78695652173911</c:v>
                </c:pt>
                <c:pt idx="17">
                  <c:v>195.4173913043478</c:v>
                </c:pt>
                <c:pt idx="18">
                  <c:v>195.04782608695652</c:v>
                </c:pt>
                <c:pt idx="19">
                  <c:v>194.67826086956521</c:v>
                </c:pt>
                <c:pt idx="20">
                  <c:v>194.3086956521739</c:v>
                </c:pt>
                <c:pt idx="21">
                  <c:v>193.93913043478258</c:v>
                </c:pt>
                <c:pt idx="22">
                  <c:v>193.5695652173913</c:v>
                </c:pt>
                <c:pt idx="23">
                  <c:v>193.2</c:v>
                </c:pt>
                <c:pt idx="24">
                  <c:v>192.83043478260868</c:v>
                </c:pt>
                <c:pt idx="25">
                  <c:v>192.46086956521737</c:v>
                </c:pt>
                <c:pt idx="26">
                  <c:v>192.09130434782608</c:v>
                </c:pt>
                <c:pt idx="27">
                  <c:v>191.72173913043477</c:v>
                </c:pt>
                <c:pt idx="28">
                  <c:v>191.35217391304346</c:v>
                </c:pt>
              </c:numCache>
            </c:numRef>
          </c:val>
        </c:ser>
        <c:marker val="1"/>
        <c:axId val="142251136"/>
        <c:axId val="142253056"/>
      </c:lineChart>
      <c:catAx>
        <c:axId val="1422511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253056"/>
        <c:crosses val="autoZero"/>
        <c:auto val="1"/>
        <c:lblAlgn val="ctr"/>
        <c:lblOffset val="100"/>
        <c:tickLblSkip val="1"/>
        <c:tickMarkSkip val="1"/>
      </c:catAx>
      <c:valAx>
        <c:axId val="142253056"/>
        <c:scaling>
          <c:orientation val="minMax"/>
          <c:max val="4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251136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05473232583676"/>
          <c:y val="7.7041602465331444E-3"/>
          <c:w val="0.17077324128026924"/>
          <c:h val="0.94298986124423201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8138227706928123E-2"/>
          <c:y val="0.1186441570596571"/>
          <c:w val="0.6727450369374196"/>
          <c:h val="0.72110994160934305"/>
        </c:manualLayout>
      </c:layout>
      <c:lineChart>
        <c:grouping val="standard"/>
        <c:ser>
          <c:idx val="1"/>
          <c:order val="0"/>
          <c:tx>
            <c:strRef>
              <c:f>[1]DO_final!$C$52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[1]DO_final!$E$52:$AG$52</c:f>
              <c:numCache>
                <c:formatCode>General</c:formatCode>
                <c:ptCount val="29"/>
                <c:pt idx="0">
                  <c:v>9.48</c:v>
                </c:pt>
                <c:pt idx="1">
                  <c:v>9.48</c:v>
                </c:pt>
                <c:pt idx="2">
                  <c:v>9.48</c:v>
                </c:pt>
                <c:pt idx="3">
                  <c:v>9.48</c:v>
                </c:pt>
                <c:pt idx="4">
                  <c:v>9.48</c:v>
                </c:pt>
                <c:pt idx="5">
                  <c:v>9.48</c:v>
                </c:pt>
                <c:pt idx="6">
                  <c:v>9.48</c:v>
                </c:pt>
                <c:pt idx="7">
                  <c:v>9.48</c:v>
                </c:pt>
                <c:pt idx="8">
                  <c:v>9.48</c:v>
                </c:pt>
                <c:pt idx="9">
                  <c:v>9.48</c:v>
                </c:pt>
                <c:pt idx="10">
                  <c:v>9.48</c:v>
                </c:pt>
                <c:pt idx="11">
                  <c:v>9.48</c:v>
                </c:pt>
                <c:pt idx="12">
                  <c:v>9.48</c:v>
                </c:pt>
                <c:pt idx="13">
                  <c:v>9.48</c:v>
                </c:pt>
                <c:pt idx="14">
                  <c:v>9.48</c:v>
                </c:pt>
                <c:pt idx="15">
                  <c:v>9.48</c:v>
                </c:pt>
                <c:pt idx="16">
                  <c:v>9.48</c:v>
                </c:pt>
                <c:pt idx="17">
                  <c:v>9.48</c:v>
                </c:pt>
                <c:pt idx="18">
                  <c:v>9.48</c:v>
                </c:pt>
                <c:pt idx="19">
                  <c:v>9.48</c:v>
                </c:pt>
                <c:pt idx="20">
                  <c:v>9.48</c:v>
                </c:pt>
                <c:pt idx="21">
                  <c:v>9.48</c:v>
                </c:pt>
                <c:pt idx="22">
                  <c:v>9.48</c:v>
                </c:pt>
                <c:pt idx="23">
                  <c:v>9.48</c:v>
                </c:pt>
                <c:pt idx="24">
                  <c:v>9.48</c:v>
                </c:pt>
                <c:pt idx="25">
                  <c:v>9.48</c:v>
                </c:pt>
                <c:pt idx="26">
                  <c:v>9.48</c:v>
                </c:pt>
                <c:pt idx="27">
                  <c:v>9.48</c:v>
                </c:pt>
                <c:pt idx="28">
                  <c:v>9.48</c:v>
                </c:pt>
              </c:numCache>
            </c:numRef>
          </c:val>
        </c:ser>
        <c:ser>
          <c:idx val="2"/>
          <c:order val="1"/>
          <c:tx>
            <c:strRef>
              <c:f>[1]DO_final!$C$53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[1]DO_final!$E$53:$AG$53</c:f>
              <c:numCache>
                <c:formatCode>General</c:formatCode>
                <c:ptCount val="29"/>
                <c:pt idx="0">
                  <c:v>28.07</c:v>
                </c:pt>
                <c:pt idx="1">
                  <c:v>28.07</c:v>
                </c:pt>
                <c:pt idx="2">
                  <c:v>28.07</c:v>
                </c:pt>
                <c:pt idx="3">
                  <c:v>28.07</c:v>
                </c:pt>
                <c:pt idx="4">
                  <c:v>28.07</c:v>
                </c:pt>
                <c:pt idx="5">
                  <c:v>27.580000000000002</c:v>
                </c:pt>
                <c:pt idx="6">
                  <c:v>27.580000000000002</c:v>
                </c:pt>
                <c:pt idx="7">
                  <c:v>27.580000000000002</c:v>
                </c:pt>
                <c:pt idx="8">
                  <c:v>27.580000000000002</c:v>
                </c:pt>
                <c:pt idx="9">
                  <c:v>27.580000000000002</c:v>
                </c:pt>
                <c:pt idx="10">
                  <c:v>27.580000000000002</c:v>
                </c:pt>
                <c:pt idx="11">
                  <c:v>27.580000000000002</c:v>
                </c:pt>
                <c:pt idx="12">
                  <c:v>27.580000000000002</c:v>
                </c:pt>
                <c:pt idx="13">
                  <c:v>27.580000000000002</c:v>
                </c:pt>
                <c:pt idx="14">
                  <c:v>27.580000000000002</c:v>
                </c:pt>
                <c:pt idx="15">
                  <c:v>27.580000000000002</c:v>
                </c:pt>
                <c:pt idx="16">
                  <c:v>27.580000000000002</c:v>
                </c:pt>
                <c:pt idx="17">
                  <c:v>27.580000000000002</c:v>
                </c:pt>
                <c:pt idx="18">
                  <c:v>27.580000000000002</c:v>
                </c:pt>
                <c:pt idx="19">
                  <c:v>27.580000000000002</c:v>
                </c:pt>
                <c:pt idx="20">
                  <c:v>27.580000000000002</c:v>
                </c:pt>
                <c:pt idx="21">
                  <c:v>27.580000000000002</c:v>
                </c:pt>
                <c:pt idx="22">
                  <c:v>27.580000000000002</c:v>
                </c:pt>
                <c:pt idx="23">
                  <c:v>27.580000000000002</c:v>
                </c:pt>
                <c:pt idx="24">
                  <c:v>27.580000000000002</c:v>
                </c:pt>
                <c:pt idx="25">
                  <c:v>27.580000000000002</c:v>
                </c:pt>
                <c:pt idx="26">
                  <c:v>27.580000000000002</c:v>
                </c:pt>
                <c:pt idx="27">
                  <c:v>27.580000000000002</c:v>
                </c:pt>
                <c:pt idx="28">
                  <c:v>27.580000000000002</c:v>
                </c:pt>
              </c:numCache>
            </c:numRef>
          </c:val>
        </c:ser>
        <c:ser>
          <c:idx val="3"/>
          <c:order val="2"/>
          <c:tx>
            <c:strRef>
              <c:f>[1]DO_final!$C$54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[1]DO_final!$E$54:$AG$54</c:f>
              <c:numCache>
                <c:formatCode>General</c:formatCode>
                <c:ptCount val="29"/>
                <c:pt idx="0">
                  <c:v>198.55551724137933</c:v>
                </c:pt>
                <c:pt idx="1">
                  <c:v>197.88103448275865</c:v>
                </c:pt>
                <c:pt idx="2">
                  <c:v>197.20655172413797</c:v>
                </c:pt>
                <c:pt idx="3">
                  <c:v>196.53206896551728</c:v>
                </c:pt>
                <c:pt idx="4">
                  <c:v>195.85758620689654</c:v>
                </c:pt>
                <c:pt idx="5">
                  <c:v>172.38310344827585</c:v>
                </c:pt>
                <c:pt idx="6">
                  <c:v>171.70862068965516</c:v>
                </c:pt>
                <c:pt idx="7">
                  <c:v>171.03413793103448</c:v>
                </c:pt>
                <c:pt idx="8">
                  <c:v>170.3596551724138</c:v>
                </c:pt>
                <c:pt idx="9">
                  <c:v>169.68517241379311</c:v>
                </c:pt>
                <c:pt idx="10">
                  <c:v>169.01068965517243</c:v>
                </c:pt>
                <c:pt idx="11">
                  <c:v>168.33620689655174</c:v>
                </c:pt>
                <c:pt idx="12">
                  <c:v>167.66172413793103</c:v>
                </c:pt>
                <c:pt idx="13">
                  <c:v>166.98724137931035</c:v>
                </c:pt>
                <c:pt idx="14">
                  <c:v>166.31275862068966</c:v>
                </c:pt>
                <c:pt idx="15">
                  <c:v>165.63827586206898</c:v>
                </c:pt>
                <c:pt idx="16">
                  <c:v>164.9637931034483</c:v>
                </c:pt>
                <c:pt idx="17">
                  <c:v>164.28931034482758</c:v>
                </c:pt>
                <c:pt idx="18">
                  <c:v>163.6148275862069</c:v>
                </c:pt>
                <c:pt idx="19">
                  <c:v>162.94034482758622</c:v>
                </c:pt>
                <c:pt idx="20">
                  <c:v>162.26586206896553</c:v>
                </c:pt>
                <c:pt idx="21">
                  <c:v>161.59137931034485</c:v>
                </c:pt>
                <c:pt idx="22">
                  <c:v>160.91689655172416</c:v>
                </c:pt>
                <c:pt idx="23">
                  <c:v>160.24241379310345</c:v>
                </c:pt>
                <c:pt idx="24">
                  <c:v>159.56793103448277</c:v>
                </c:pt>
                <c:pt idx="25">
                  <c:v>158.89344827586208</c:v>
                </c:pt>
                <c:pt idx="26">
                  <c:v>158.2189655172414</c:v>
                </c:pt>
                <c:pt idx="27">
                  <c:v>157.54448275862069</c:v>
                </c:pt>
                <c:pt idx="28">
                  <c:v>156.87</c:v>
                </c:pt>
              </c:numCache>
            </c:numRef>
          </c:val>
        </c:ser>
        <c:ser>
          <c:idx val="4"/>
          <c:order val="3"/>
          <c:tx>
            <c:strRef>
              <c:f>[1]DO_final!$C$55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[1]DO_final!$E$55:$AG$55</c:f>
              <c:numCache>
                <c:formatCode>General</c:formatCode>
                <c:ptCount val="29"/>
                <c:pt idx="0">
                  <c:v>36.253103448275859</c:v>
                </c:pt>
                <c:pt idx="1">
                  <c:v>36.246206896551719</c:v>
                </c:pt>
                <c:pt idx="2">
                  <c:v>36.239310344827587</c:v>
                </c:pt>
                <c:pt idx="3">
                  <c:v>36.232413793103447</c:v>
                </c:pt>
                <c:pt idx="4">
                  <c:v>36.225517241379308</c:v>
                </c:pt>
                <c:pt idx="5">
                  <c:v>36.218620689655168</c:v>
                </c:pt>
                <c:pt idx="6">
                  <c:v>36.211724137931036</c:v>
                </c:pt>
                <c:pt idx="7">
                  <c:v>36.204827586206896</c:v>
                </c:pt>
                <c:pt idx="8">
                  <c:v>36.454425782416095</c:v>
                </c:pt>
                <c:pt idx="9">
                  <c:v>36.447529230691956</c:v>
                </c:pt>
                <c:pt idx="10">
                  <c:v>36.440632678967816</c:v>
                </c:pt>
                <c:pt idx="11">
                  <c:v>36.433736127243684</c:v>
                </c:pt>
                <c:pt idx="12">
                  <c:v>36.426839575519544</c:v>
                </c:pt>
                <c:pt idx="13">
                  <c:v>36.419943023795405</c:v>
                </c:pt>
                <c:pt idx="14">
                  <c:v>36.413046472071265</c:v>
                </c:pt>
                <c:pt idx="15">
                  <c:v>36.406149920347133</c:v>
                </c:pt>
                <c:pt idx="16">
                  <c:v>36.399253368622993</c:v>
                </c:pt>
                <c:pt idx="17">
                  <c:v>36.392356816898854</c:v>
                </c:pt>
                <c:pt idx="18">
                  <c:v>36.385460265174714</c:v>
                </c:pt>
                <c:pt idx="19">
                  <c:v>36.378563713450575</c:v>
                </c:pt>
                <c:pt idx="20">
                  <c:v>36.371667161726442</c:v>
                </c:pt>
                <c:pt idx="21">
                  <c:v>36.364770610002303</c:v>
                </c:pt>
                <c:pt idx="22">
                  <c:v>36.357874058278163</c:v>
                </c:pt>
                <c:pt idx="23">
                  <c:v>36.350977506554024</c:v>
                </c:pt>
                <c:pt idx="24">
                  <c:v>36.344080954829892</c:v>
                </c:pt>
                <c:pt idx="25">
                  <c:v>36.337184403105752</c:v>
                </c:pt>
                <c:pt idx="26">
                  <c:v>36.330287851381613</c:v>
                </c:pt>
                <c:pt idx="27">
                  <c:v>36.323391299657473</c:v>
                </c:pt>
                <c:pt idx="28">
                  <c:v>36.316494747933334</c:v>
                </c:pt>
              </c:numCache>
            </c:numRef>
          </c:val>
        </c:ser>
        <c:ser>
          <c:idx val="5"/>
          <c:order val="4"/>
          <c:tx>
            <c:strRef>
              <c:f>[1]DO_final!$C$56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[1]DO_final!$E$56:$AG$56</c:f>
              <c:numCache>
                <c:formatCode>General</c:formatCode>
                <c:ptCount val="29"/>
                <c:pt idx="0">
                  <c:v>78.141724137931035</c:v>
                </c:pt>
                <c:pt idx="1">
                  <c:v>78.093448275862073</c:v>
                </c:pt>
                <c:pt idx="2">
                  <c:v>78.045172413793097</c:v>
                </c:pt>
                <c:pt idx="3">
                  <c:v>77.996896551724134</c:v>
                </c:pt>
                <c:pt idx="4">
                  <c:v>77.948620689655172</c:v>
                </c:pt>
                <c:pt idx="5">
                  <c:v>77.90034482758621</c:v>
                </c:pt>
                <c:pt idx="6">
                  <c:v>77.852068965517233</c:v>
                </c:pt>
                <c:pt idx="7">
                  <c:v>77.803793103448271</c:v>
                </c:pt>
                <c:pt idx="8">
                  <c:v>74.565517241379311</c:v>
                </c:pt>
                <c:pt idx="9">
                  <c:v>74.517241379310349</c:v>
                </c:pt>
                <c:pt idx="10">
                  <c:v>74.468965517241372</c:v>
                </c:pt>
                <c:pt idx="11">
                  <c:v>74.42068965517241</c:v>
                </c:pt>
                <c:pt idx="12">
                  <c:v>74.372413793103448</c:v>
                </c:pt>
                <c:pt idx="13">
                  <c:v>74.324137931034485</c:v>
                </c:pt>
                <c:pt idx="14">
                  <c:v>74.275862068965523</c:v>
                </c:pt>
                <c:pt idx="15">
                  <c:v>74.227586206896547</c:v>
                </c:pt>
                <c:pt idx="16">
                  <c:v>74.179310344827584</c:v>
                </c:pt>
                <c:pt idx="17">
                  <c:v>74.131034482758622</c:v>
                </c:pt>
                <c:pt idx="18">
                  <c:v>74.08275862068966</c:v>
                </c:pt>
                <c:pt idx="19">
                  <c:v>74.034482758620683</c:v>
                </c:pt>
                <c:pt idx="20">
                  <c:v>73.986206896551721</c:v>
                </c:pt>
                <c:pt idx="21">
                  <c:v>73.937931034482759</c:v>
                </c:pt>
                <c:pt idx="22">
                  <c:v>73.889655172413796</c:v>
                </c:pt>
                <c:pt idx="23">
                  <c:v>73.841379310344834</c:v>
                </c:pt>
                <c:pt idx="24">
                  <c:v>73.793103448275858</c:v>
                </c:pt>
                <c:pt idx="25">
                  <c:v>73.744827586206895</c:v>
                </c:pt>
                <c:pt idx="26">
                  <c:v>73.696551724137933</c:v>
                </c:pt>
                <c:pt idx="27">
                  <c:v>73.648275862068971</c:v>
                </c:pt>
                <c:pt idx="28">
                  <c:v>73.599999999999994</c:v>
                </c:pt>
              </c:numCache>
            </c:numRef>
          </c:val>
        </c:ser>
        <c:ser>
          <c:idx val="6"/>
          <c:order val="5"/>
          <c:tx>
            <c:strRef>
              <c:f>[1]DO_final!$C$57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[1]DO_final!$E$57:$AG$57</c:f>
              <c:numCache>
                <c:formatCode>General</c:formatCode>
                <c:ptCount val="29"/>
                <c:pt idx="0">
                  <c:v>109.27</c:v>
                </c:pt>
                <c:pt idx="1">
                  <c:v>109.27</c:v>
                </c:pt>
                <c:pt idx="2">
                  <c:v>109.27</c:v>
                </c:pt>
                <c:pt idx="3">
                  <c:v>109.27</c:v>
                </c:pt>
                <c:pt idx="4">
                  <c:v>109.27</c:v>
                </c:pt>
                <c:pt idx="5">
                  <c:v>109.27</c:v>
                </c:pt>
                <c:pt idx="6">
                  <c:v>109.27</c:v>
                </c:pt>
                <c:pt idx="7">
                  <c:v>109.27</c:v>
                </c:pt>
                <c:pt idx="8">
                  <c:v>111.4</c:v>
                </c:pt>
                <c:pt idx="9">
                  <c:v>111.4</c:v>
                </c:pt>
                <c:pt idx="10">
                  <c:v>111.4</c:v>
                </c:pt>
                <c:pt idx="11">
                  <c:v>111.4</c:v>
                </c:pt>
                <c:pt idx="12">
                  <c:v>111.4</c:v>
                </c:pt>
                <c:pt idx="13">
                  <c:v>93.33</c:v>
                </c:pt>
                <c:pt idx="14">
                  <c:v>93.33</c:v>
                </c:pt>
                <c:pt idx="15">
                  <c:v>93.33</c:v>
                </c:pt>
                <c:pt idx="16">
                  <c:v>93.33</c:v>
                </c:pt>
                <c:pt idx="17">
                  <c:v>93.33</c:v>
                </c:pt>
                <c:pt idx="18">
                  <c:v>93.33</c:v>
                </c:pt>
                <c:pt idx="19">
                  <c:v>93.33</c:v>
                </c:pt>
                <c:pt idx="20">
                  <c:v>93.33</c:v>
                </c:pt>
                <c:pt idx="21">
                  <c:v>93.33</c:v>
                </c:pt>
                <c:pt idx="22">
                  <c:v>93.33</c:v>
                </c:pt>
                <c:pt idx="23">
                  <c:v>93.33</c:v>
                </c:pt>
                <c:pt idx="24">
                  <c:v>93.33</c:v>
                </c:pt>
                <c:pt idx="25">
                  <c:v>93.33</c:v>
                </c:pt>
                <c:pt idx="26">
                  <c:v>93.33</c:v>
                </c:pt>
                <c:pt idx="27">
                  <c:v>93.33</c:v>
                </c:pt>
                <c:pt idx="28">
                  <c:v>93.33</c:v>
                </c:pt>
              </c:numCache>
            </c:numRef>
          </c:val>
        </c:ser>
        <c:ser>
          <c:idx val="7"/>
          <c:order val="6"/>
          <c:tx>
            <c:strRef>
              <c:f>[1]DO_final!$C$58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[1]DO_final!$E$58:$AG$58</c:f>
              <c:numCache>
                <c:formatCode>General</c:formatCode>
                <c:ptCount val="29"/>
                <c:pt idx="0">
                  <c:v>64.53</c:v>
                </c:pt>
                <c:pt idx="1">
                  <c:v>64.53</c:v>
                </c:pt>
                <c:pt idx="2">
                  <c:v>64.53</c:v>
                </c:pt>
                <c:pt idx="3">
                  <c:v>64.53</c:v>
                </c:pt>
                <c:pt idx="4">
                  <c:v>64.53</c:v>
                </c:pt>
                <c:pt idx="5">
                  <c:v>64.53</c:v>
                </c:pt>
                <c:pt idx="6">
                  <c:v>64.53</c:v>
                </c:pt>
                <c:pt idx="7">
                  <c:v>64.53</c:v>
                </c:pt>
                <c:pt idx="8">
                  <c:v>64.900000000000006</c:v>
                </c:pt>
                <c:pt idx="9">
                  <c:v>64.900000000000006</c:v>
                </c:pt>
                <c:pt idx="10">
                  <c:v>64.900000000000006</c:v>
                </c:pt>
                <c:pt idx="11">
                  <c:v>64.900000000000006</c:v>
                </c:pt>
                <c:pt idx="12">
                  <c:v>64.900000000000006</c:v>
                </c:pt>
                <c:pt idx="13">
                  <c:v>64.900000000000006</c:v>
                </c:pt>
                <c:pt idx="14">
                  <c:v>64.900000000000006</c:v>
                </c:pt>
                <c:pt idx="15">
                  <c:v>64.900000000000006</c:v>
                </c:pt>
                <c:pt idx="16">
                  <c:v>64.900000000000006</c:v>
                </c:pt>
                <c:pt idx="17">
                  <c:v>64.900000000000006</c:v>
                </c:pt>
                <c:pt idx="18">
                  <c:v>64.900000000000006</c:v>
                </c:pt>
                <c:pt idx="19">
                  <c:v>64.900000000000006</c:v>
                </c:pt>
                <c:pt idx="20">
                  <c:v>64.900000000000006</c:v>
                </c:pt>
                <c:pt idx="21">
                  <c:v>64.900000000000006</c:v>
                </c:pt>
                <c:pt idx="22">
                  <c:v>64.900000000000006</c:v>
                </c:pt>
                <c:pt idx="23">
                  <c:v>64.900000000000006</c:v>
                </c:pt>
                <c:pt idx="24">
                  <c:v>64.900000000000006</c:v>
                </c:pt>
                <c:pt idx="25">
                  <c:v>64.900000000000006</c:v>
                </c:pt>
                <c:pt idx="26">
                  <c:v>64.900000000000006</c:v>
                </c:pt>
                <c:pt idx="27">
                  <c:v>64.900000000000006</c:v>
                </c:pt>
                <c:pt idx="28">
                  <c:v>64.900000000000006</c:v>
                </c:pt>
              </c:numCache>
            </c:numRef>
          </c:val>
        </c:ser>
        <c:ser>
          <c:idx val="8"/>
          <c:order val="7"/>
          <c:tx>
            <c:strRef>
              <c:f>[1]DO_final!$C$59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[1]DO_final!$E$59:$AG$59</c:f>
              <c:numCache>
                <c:formatCode>General</c:formatCode>
                <c:ptCount val="29"/>
                <c:pt idx="0">
                  <c:v>40.6</c:v>
                </c:pt>
                <c:pt idx="1">
                  <c:v>40.6</c:v>
                </c:pt>
                <c:pt idx="2">
                  <c:v>40.6</c:v>
                </c:pt>
                <c:pt idx="3">
                  <c:v>40.6</c:v>
                </c:pt>
                <c:pt idx="4">
                  <c:v>40.6</c:v>
                </c:pt>
                <c:pt idx="5">
                  <c:v>40.6</c:v>
                </c:pt>
                <c:pt idx="6">
                  <c:v>40.6</c:v>
                </c:pt>
                <c:pt idx="7">
                  <c:v>40.6</c:v>
                </c:pt>
                <c:pt idx="8">
                  <c:v>40.6</c:v>
                </c:pt>
                <c:pt idx="9">
                  <c:v>40.6</c:v>
                </c:pt>
                <c:pt idx="10">
                  <c:v>40.6</c:v>
                </c:pt>
                <c:pt idx="11">
                  <c:v>40.6</c:v>
                </c:pt>
                <c:pt idx="12">
                  <c:v>40.6</c:v>
                </c:pt>
                <c:pt idx="13">
                  <c:v>40.6</c:v>
                </c:pt>
                <c:pt idx="14">
                  <c:v>40.6</c:v>
                </c:pt>
                <c:pt idx="15">
                  <c:v>40.6</c:v>
                </c:pt>
                <c:pt idx="16">
                  <c:v>40.6</c:v>
                </c:pt>
                <c:pt idx="17">
                  <c:v>40.6</c:v>
                </c:pt>
                <c:pt idx="18">
                  <c:v>40.6</c:v>
                </c:pt>
                <c:pt idx="19">
                  <c:v>40.6</c:v>
                </c:pt>
                <c:pt idx="20">
                  <c:v>40.6</c:v>
                </c:pt>
                <c:pt idx="21">
                  <c:v>40.6</c:v>
                </c:pt>
                <c:pt idx="22">
                  <c:v>40.6</c:v>
                </c:pt>
                <c:pt idx="23">
                  <c:v>40.6</c:v>
                </c:pt>
                <c:pt idx="24">
                  <c:v>40.6</c:v>
                </c:pt>
                <c:pt idx="25">
                  <c:v>40.6</c:v>
                </c:pt>
                <c:pt idx="26">
                  <c:v>40.6</c:v>
                </c:pt>
                <c:pt idx="27">
                  <c:v>40.6</c:v>
                </c:pt>
                <c:pt idx="28">
                  <c:v>40.6</c:v>
                </c:pt>
              </c:numCache>
            </c:numRef>
          </c:val>
        </c:ser>
        <c:ser>
          <c:idx val="9"/>
          <c:order val="8"/>
          <c:tx>
            <c:strRef>
              <c:f>[1]DO_final!$C$60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[1]DO_final!$E$60:$AG$60</c:f>
              <c:numCache>
                <c:formatCode>General</c:formatCode>
                <c:ptCount val="29"/>
                <c:pt idx="0">
                  <c:v>136.19172413793103</c:v>
                </c:pt>
                <c:pt idx="1">
                  <c:v>136.21344827586205</c:v>
                </c:pt>
                <c:pt idx="2">
                  <c:v>136.23517241379312</c:v>
                </c:pt>
                <c:pt idx="3">
                  <c:v>136.25689655172414</c:v>
                </c:pt>
                <c:pt idx="4">
                  <c:v>136.27862068965516</c:v>
                </c:pt>
                <c:pt idx="5">
                  <c:v>132.30034482758623</c:v>
                </c:pt>
                <c:pt idx="6">
                  <c:v>132.32206896551725</c:v>
                </c:pt>
                <c:pt idx="7">
                  <c:v>132.34379310344826</c:v>
                </c:pt>
                <c:pt idx="8">
                  <c:v>132.36551724137934</c:v>
                </c:pt>
                <c:pt idx="9">
                  <c:v>132.38724137931035</c:v>
                </c:pt>
                <c:pt idx="10">
                  <c:v>132.40896551724137</c:v>
                </c:pt>
                <c:pt idx="11">
                  <c:v>132.43068965517244</c:v>
                </c:pt>
                <c:pt idx="12">
                  <c:v>132.45241379310346</c:v>
                </c:pt>
                <c:pt idx="13">
                  <c:v>124.17413793103448</c:v>
                </c:pt>
                <c:pt idx="14">
                  <c:v>124.1958620689655</c:v>
                </c:pt>
                <c:pt idx="15">
                  <c:v>124.21758620689654</c:v>
                </c:pt>
                <c:pt idx="16">
                  <c:v>124.23931034482759</c:v>
                </c:pt>
                <c:pt idx="17">
                  <c:v>124.2610344827586</c:v>
                </c:pt>
                <c:pt idx="18">
                  <c:v>124.28275862068965</c:v>
                </c:pt>
                <c:pt idx="19">
                  <c:v>124.30448275862069</c:v>
                </c:pt>
                <c:pt idx="20">
                  <c:v>124.32620689655171</c:v>
                </c:pt>
                <c:pt idx="21">
                  <c:v>124.34793103448276</c:v>
                </c:pt>
                <c:pt idx="22">
                  <c:v>124.36965517241377</c:v>
                </c:pt>
                <c:pt idx="23">
                  <c:v>124.39137931034482</c:v>
                </c:pt>
                <c:pt idx="24">
                  <c:v>124.41310344827586</c:v>
                </c:pt>
                <c:pt idx="25">
                  <c:v>124.43482758620688</c:v>
                </c:pt>
                <c:pt idx="26">
                  <c:v>124.45655172413792</c:v>
                </c:pt>
                <c:pt idx="27">
                  <c:v>124.47827586206897</c:v>
                </c:pt>
                <c:pt idx="28">
                  <c:v>124.49999999999999</c:v>
                </c:pt>
              </c:numCache>
            </c:numRef>
          </c:val>
        </c:ser>
        <c:ser>
          <c:idx val="10"/>
          <c:order val="9"/>
          <c:tx>
            <c:strRef>
              <c:f>[1]DO_final!$C$61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[1]DO_final!$E$61:$AG$61</c:f>
              <c:numCache>
                <c:formatCode>General</c:formatCode>
                <c:ptCount val="29"/>
                <c:pt idx="0">
                  <c:v>62.714482758620683</c:v>
                </c:pt>
                <c:pt idx="1">
                  <c:v>62.648965517241372</c:v>
                </c:pt>
                <c:pt idx="2">
                  <c:v>62.583448275862061</c:v>
                </c:pt>
                <c:pt idx="3">
                  <c:v>62.51793103448275</c:v>
                </c:pt>
                <c:pt idx="4">
                  <c:v>62.452413793103439</c:v>
                </c:pt>
                <c:pt idx="5">
                  <c:v>62.386896551724128</c:v>
                </c:pt>
                <c:pt idx="6">
                  <c:v>62.321379310344817</c:v>
                </c:pt>
                <c:pt idx="7">
                  <c:v>62.255862068965506</c:v>
                </c:pt>
                <c:pt idx="8">
                  <c:v>59.020344827586207</c:v>
                </c:pt>
                <c:pt idx="9">
                  <c:v>58.954827586206896</c:v>
                </c:pt>
                <c:pt idx="10">
                  <c:v>58.889310344827585</c:v>
                </c:pt>
                <c:pt idx="11">
                  <c:v>58.823793103448274</c:v>
                </c:pt>
                <c:pt idx="12">
                  <c:v>58.758275862068963</c:v>
                </c:pt>
                <c:pt idx="13">
                  <c:v>49.95275862068965</c:v>
                </c:pt>
                <c:pt idx="14">
                  <c:v>49.887241379310339</c:v>
                </c:pt>
                <c:pt idx="15">
                  <c:v>49.821724137931035</c:v>
                </c:pt>
                <c:pt idx="16">
                  <c:v>49.756206896551724</c:v>
                </c:pt>
                <c:pt idx="17">
                  <c:v>49.690689655172413</c:v>
                </c:pt>
                <c:pt idx="18">
                  <c:v>49.625172413793102</c:v>
                </c:pt>
                <c:pt idx="19">
                  <c:v>49.559655172413791</c:v>
                </c:pt>
                <c:pt idx="20">
                  <c:v>49.49413793103448</c:v>
                </c:pt>
                <c:pt idx="21">
                  <c:v>49.428620689655169</c:v>
                </c:pt>
                <c:pt idx="22">
                  <c:v>49.363103448275858</c:v>
                </c:pt>
                <c:pt idx="23">
                  <c:v>49.297586206896547</c:v>
                </c:pt>
                <c:pt idx="24">
                  <c:v>49.232068965517236</c:v>
                </c:pt>
                <c:pt idx="25">
                  <c:v>49.166551724137925</c:v>
                </c:pt>
                <c:pt idx="26">
                  <c:v>49.101034482758621</c:v>
                </c:pt>
                <c:pt idx="27">
                  <c:v>49.03551724137931</c:v>
                </c:pt>
                <c:pt idx="28">
                  <c:v>48.97</c:v>
                </c:pt>
              </c:numCache>
            </c:numRef>
          </c:val>
        </c:ser>
        <c:ser>
          <c:idx val="11"/>
          <c:order val="10"/>
          <c:tx>
            <c:strRef>
              <c:f>[1]DO_final!$C$62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[1]DO_final!$E$62:$AG$62</c:f>
              <c:numCache>
                <c:formatCode>General</c:formatCode>
                <c:ptCount val="29"/>
                <c:pt idx="0">
                  <c:v>330</c:v>
                </c:pt>
                <c:pt idx="1">
                  <c:v>330</c:v>
                </c:pt>
                <c:pt idx="2">
                  <c:v>329.86315789473684</c:v>
                </c:pt>
                <c:pt idx="3">
                  <c:v>329.72631578947369</c:v>
                </c:pt>
                <c:pt idx="4">
                  <c:v>329.58947368421053</c:v>
                </c:pt>
                <c:pt idx="5">
                  <c:v>329.45263157894738</c:v>
                </c:pt>
                <c:pt idx="6">
                  <c:v>329.31578947368422</c:v>
                </c:pt>
                <c:pt idx="7">
                  <c:v>329.17894736842106</c:v>
                </c:pt>
                <c:pt idx="8">
                  <c:v>329.04210526315791</c:v>
                </c:pt>
                <c:pt idx="9">
                  <c:v>328.90526315789475</c:v>
                </c:pt>
                <c:pt idx="10">
                  <c:v>328.7684210526316</c:v>
                </c:pt>
                <c:pt idx="11">
                  <c:v>328.63157894736838</c:v>
                </c:pt>
                <c:pt idx="12">
                  <c:v>328.49473684210523</c:v>
                </c:pt>
                <c:pt idx="13">
                  <c:v>328.35789473684207</c:v>
                </c:pt>
                <c:pt idx="14">
                  <c:v>328.22105263157891</c:v>
                </c:pt>
                <c:pt idx="15">
                  <c:v>328.08421052631576</c:v>
                </c:pt>
                <c:pt idx="16">
                  <c:v>327.9473684210526</c:v>
                </c:pt>
                <c:pt idx="17">
                  <c:v>327.81052631578945</c:v>
                </c:pt>
                <c:pt idx="18">
                  <c:v>327.67368421052629</c:v>
                </c:pt>
                <c:pt idx="19">
                  <c:v>327.53684210526313</c:v>
                </c:pt>
                <c:pt idx="20">
                  <c:v>327.57333333333332</c:v>
                </c:pt>
                <c:pt idx="21">
                  <c:v>327.52999999999997</c:v>
                </c:pt>
                <c:pt idx="22">
                  <c:v>327.48666666666662</c:v>
                </c:pt>
                <c:pt idx="23">
                  <c:v>327.44333333333333</c:v>
                </c:pt>
                <c:pt idx="24">
                  <c:v>327.39999999999998</c:v>
                </c:pt>
                <c:pt idx="25">
                  <c:v>327.35666666666663</c:v>
                </c:pt>
                <c:pt idx="26">
                  <c:v>327.31333333333333</c:v>
                </c:pt>
                <c:pt idx="27">
                  <c:v>327.27</c:v>
                </c:pt>
                <c:pt idx="28">
                  <c:v>327.22666666666663</c:v>
                </c:pt>
              </c:numCache>
            </c:numRef>
          </c:val>
        </c:ser>
        <c:ser>
          <c:idx val="12"/>
          <c:order val="11"/>
          <c:tx>
            <c:strRef>
              <c:f>[1]DO_final!$C$63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[1]DO_final!$E$63:$AG$63</c:f>
              <c:numCache>
                <c:formatCode>General</c:formatCode>
                <c:ptCount val="29"/>
                <c:pt idx="0">
                  <c:v>205.5</c:v>
                </c:pt>
                <c:pt idx="1">
                  <c:v>205.5</c:v>
                </c:pt>
                <c:pt idx="2">
                  <c:v>205.5</c:v>
                </c:pt>
                <c:pt idx="3">
                  <c:v>205.5</c:v>
                </c:pt>
                <c:pt idx="4">
                  <c:v>205.4967788772673</c:v>
                </c:pt>
                <c:pt idx="5">
                  <c:v>205.49355775453461</c:v>
                </c:pt>
                <c:pt idx="6">
                  <c:v>205.49033663180194</c:v>
                </c:pt>
                <c:pt idx="7">
                  <c:v>205.48711550906927</c:v>
                </c:pt>
                <c:pt idx="8">
                  <c:v>205.48389438633657</c:v>
                </c:pt>
                <c:pt idx="9">
                  <c:v>205.4806732636039</c:v>
                </c:pt>
                <c:pt idx="10">
                  <c:v>205.47745214087124</c:v>
                </c:pt>
                <c:pt idx="11">
                  <c:v>205.47423101813854</c:v>
                </c:pt>
                <c:pt idx="12">
                  <c:v>205.47100989540587</c:v>
                </c:pt>
                <c:pt idx="13">
                  <c:v>205.4677887726732</c:v>
                </c:pt>
                <c:pt idx="14">
                  <c:v>205.46456764994051</c:v>
                </c:pt>
                <c:pt idx="15">
                  <c:v>205.46134652720784</c:v>
                </c:pt>
                <c:pt idx="16">
                  <c:v>205.45812540447517</c:v>
                </c:pt>
                <c:pt idx="17">
                  <c:v>205.45490428174247</c:v>
                </c:pt>
                <c:pt idx="18">
                  <c:v>205.4516831590098</c:v>
                </c:pt>
                <c:pt idx="19">
                  <c:v>205.44846203627714</c:v>
                </c:pt>
                <c:pt idx="20">
                  <c:v>205.44524091354444</c:v>
                </c:pt>
                <c:pt idx="21">
                  <c:v>205.44201979081177</c:v>
                </c:pt>
                <c:pt idx="22">
                  <c:v>205.4387986680791</c:v>
                </c:pt>
                <c:pt idx="23">
                  <c:v>205.4355775453464</c:v>
                </c:pt>
                <c:pt idx="24">
                  <c:v>205.4355775453464</c:v>
                </c:pt>
                <c:pt idx="25">
                  <c:v>205.4355775453464</c:v>
                </c:pt>
                <c:pt idx="26">
                  <c:v>205.4355775453464</c:v>
                </c:pt>
                <c:pt idx="27">
                  <c:v>205.4355775453464</c:v>
                </c:pt>
                <c:pt idx="28">
                  <c:v>205.4355775453464</c:v>
                </c:pt>
              </c:numCache>
            </c:numRef>
          </c:val>
        </c:ser>
        <c:ser>
          <c:idx val="13"/>
          <c:order val="12"/>
          <c:tx>
            <c:strRef>
              <c:f>[1]DO_final!$C$64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[1]DO_final!$E$64:$AG$64</c:f>
              <c:numCache>
                <c:formatCode>General</c:formatCode>
                <c:ptCount val="29"/>
                <c:pt idx="0">
                  <c:v>68.39</c:v>
                </c:pt>
                <c:pt idx="1">
                  <c:v>68.39</c:v>
                </c:pt>
                <c:pt idx="2">
                  <c:v>68.39</c:v>
                </c:pt>
                <c:pt idx="3">
                  <c:v>68.39</c:v>
                </c:pt>
                <c:pt idx="4">
                  <c:v>68.39</c:v>
                </c:pt>
                <c:pt idx="5">
                  <c:v>68.39</c:v>
                </c:pt>
                <c:pt idx="6">
                  <c:v>68.39</c:v>
                </c:pt>
                <c:pt idx="7">
                  <c:v>68.39</c:v>
                </c:pt>
                <c:pt idx="8">
                  <c:v>68.39</c:v>
                </c:pt>
                <c:pt idx="9">
                  <c:v>68.39</c:v>
                </c:pt>
                <c:pt idx="10">
                  <c:v>68.39</c:v>
                </c:pt>
                <c:pt idx="11">
                  <c:v>68.39</c:v>
                </c:pt>
                <c:pt idx="12">
                  <c:v>68.39</c:v>
                </c:pt>
                <c:pt idx="13">
                  <c:v>68.39</c:v>
                </c:pt>
                <c:pt idx="14">
                  <c:v>68.39</c:v>
                </c:pt>
                <c:pt idx="15">
                  <c:v>68.39</c:v>
                </c:pt>
                <c:pt idx="16">
                  <c:v>68.39</c:v>
                </c:pt>
                <c:pt idx="17">
                  <c:v>68.39</c:v>
                </c:pt>
                <c:pt idx="18">
                  <c:v>68.39</c:v>
                </c:pt>
                <c:pt idx="19">
                  <c:v>68.39</c:v>
                </c:pt>
                <c:pt idx="20">
                  <c:v>68.39</c:v>
                </c:pt>
                <c:pt idx="21">
                  <c:v>68.39</c:v>
                </c:pt>
                <c:pt idx="22">
                  <c:v>68.39</c:v>
                </c:pt>
                <c:pt idx="23">
                  <c:v>68.39</c:v>
                </c:pt>
                <c:pt idx="24">
                  <c:v>68.39</c:v>
                </c:pt>
                <c:pt idx="25">
                  <c:v>68.39</c:v>
                </c:pt>
                <c:pt idx="26">
                  <c:v>68.39</c:v>
                </c:pt>
                <c:pt idx="27">
                  <c:v>68.39</c:v>
                </c:pt>
                <c:pt idx="28">
                  <c:v>68.39</c:v>
                </c:pt>
              </c:numCache>
            </c:numRef>
          </c:val>
        </c:ser>
        <c:ser>
          <c:idx val="14"/>
          <c:order val="13"/>
          <c:tx>
            <c:strRef>
              <c:f>[1]DO_final!$C$65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[1]DO_final!$E$65:$AG$65</c:f>
              <c:numCache>
                <c:formatCode>General</c:formatCode>
                <c:ptCount val="29"/>
                <c:pt idx="0">
                  <c:v>98.513999999999996</c:v>
                </c:pt>
                <c:pt idx="1">
                  <c:v>98.513999999999996</c:v>
                </c:pt>
                <c:pt idx="2">
                  <c:v>98.513999999999996</c:v>
                </c:pt>
                <c:pt idx="3">
                  <c:v>98.513999999999996</c:v>
                </c:pt>
                <c:pt idx="4">
                  <c:v>98.241491535388718</c:v>
                </c:pt>
                <c:pt idx="5">
                  <c:v>97.968983070777426</c:v>
                </c:pt>
                <c:pt idx="6">
                  <c:v>97.696474606166149</c:v>
                </c:pt>
                <c:pt idx="7">
                  <c:v>97.423966141554871</c:v>
                </c:pt>
                <c:pt idx="8">
                  <c:v>97.151457676943593</c:v>
                </c:pt>
                <c:pt idx="9">
                  <c:v>96.878949212332301</c:v>
                </c:pt>
                <c:pt idx="10">
                  <c:v>96.606440747721024</c:v>
                </c:pt>
                <c:pt idx="11">
                  <c:v>96.333932283109746</c:v>
                </c:pt>
                <c:pt idx="12">
                  <c:v>96.061423818498469</c:v>
                </c:pt>
                <c:pt idx="13">
                  <c:v>95.788915353887177</c:v>
                </c:pt>
                <c:pt idx="14">
                  <c:v>95.516406889275899</c:v>
                </c:pt>
                <c:pt idx="15">
                  <c:v>95.243898424664621</c:v>
                </c:pt>
                <c:pt idx="16">
                  <c:v>94.97138996005333</c:v>
                </c:pt>
                <c:pt idx="17">
                  <c:v>94.698881495442052</c:v>
                </c:pt>
                <c:pt idx="18">
                  <c:v>94.426373030830774</c:v>
                </c:pt>
                <c:pt idx="19">
                  <c:v>94.153864566219497</c:v>
                </c:pt>
                <c:pt idx="20">
                  <c:v>93.881356101608205</c:v>
                </c:pt>
                <c:pt idx="21">
                  <c:v>93.608847636996927</c:v>
                </c:pt>
                <c:pt idx="22">
                  <c:v>93.336339172385649</c:v>
                </c:pt>
                <c:pt idx="23">
                  <c:v>93.063830707774372</c:v>
                </c:pt>
                <c:pt idx="24">
                  <c:v>93.063830707774372</c:v>
                </c:pt>
                <c:pt idx="25">
                  <c:v>93.063830707774372</c:v>
                </c:pt>
                <c:pt idx="26">
                  <c:v>93.063830707774372</c:v>
                </c:pt>
                <c:pt idx="27">
                  <c:v>93.063830707774372</c:v>
                </c:pt>
                <c:pt idx="28">
                  <c:v>93.063830707774372</c:v>
                </c:pt>
              </c:numCache>
            </c:numRef>
          </c:val>
        </c:ser>
        <c:ser>
          <c:idx val="15"/>
          <c:order val="14"/>
          <c:tx>
            <c:strRef>
              <c:f>[1]DO_final!$C$66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[1]DO_final!$E$66:$AG$66</c:f>
              <c:numCache>
                <c:formatCode>General</c:formatCode>
                <c:ptCount val="29"/>
                <c:pt idx="0">
                  <c:v>78.599999999999994</c:v>
                </c:pt>
                <c:pt idx="1">
                  <c:v>78.599999999999994</c:v>
                </c:pt>
                <c:pt idx="2">
                  <c:v>78.599999999999994</c:v>
                </c:pt>
                <c:pt idx="3">
                  <c:v>78.599999999999994</c:v>
                </c:pt>
                <c:pt idx="4">
                  <c:v>78.534998125644222</c:v>
                </c:pt>
                <c:pt idx="5">
                  <c:v>78.46999625128845</c:v>
                </c:pt>
                <c:pt idx="6">
                  <c:v>78.404994376932677</c:v>
                </c:pt>
                <c:pt idx="7">
                  <c:v>78.339992502576905</c:v>
                </c:pt>
                <c:pt idx="8">
                  <c:v>78.274990628221119</c:v>
                </c:pt>
                <c:pt idx="9">
                  <c:v>78.209988753865346</c:v>
                </c:pt>
                <c:pt idx="10">
                  <c:v>78.144986879509574</c:v>
                </c:pt>
                <c:pt idx="11">
                  <c:v>78.079985005153802</c:v>
                </c:pt>
                <c:pt idx="12">
                  <c:v>78.014983130798029</c:v>
                </c:pt>
                <c:pt idx="13">
                  <c:v>77.949981256442257</c:v>
                </c:pt>
                <c:pt idx="14">
                  <c:v>77.884979382086485</c:v>
                </c:pt>
                <c:pt idx="15">
                  <c:v>77.819977507730712</c:v>
                </c:pt>
                <c:pt idx="16">
                  <c:v>77.754975633374926</c:v>
                </c:pt>
                <c:pt idx="17">
                  <c:v>77.689973759019153</c:v>
                </c:pt>
                <c:pt idx="18">
                  <c:v>77.624971884663381</c:v>
                </c:pt>
                <c:pt idx="19">
                  <c:v>77.559970010307609</c:v>
                </c:pt>
                <c:pt idx="20">
                  <c:v>77.494968135951837</c:v>
                </c:pt>
                <c:pt idx="21">
                  <c:v>77.429966261596064</c:v>
                </c:pt>
                <c:pt idx="22">
                  <c:v>77.364964387240292</c:v>
                </c:pt>
                <c:pt idx="23">
                  <c:v>77.29996251288452</c:v>
                </c:pt>
                <c:pt idx="24">
                  <c:v>77.29996251288452</c:v>
                </c:pt>
                <c:pt idx="25">
                  <c:v>77.29996251288452</c:v>
                </c:pt>
                <c:pt idx="26">
                  <c:v>77.29996251288452</c:v>
                </c:pt>
                <c:pt idx="27">
                  <c:v>77.29996251288452</c:v>
                </c:pt>
                <c:pt idx="28">
                  <c:v>77.29996251288452</c:v>
                </c:pt>
              </c:numCache>
            </c:numRef>
          </c:val>
        </c:ser>
        <c:ser>
          <c:idx val="16"/>
          <c:order val="15"/>
          <c:tx>
            <c:strRef>
              <c:f>[1]DO_final!$C$67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[1]DO_final!$E$67:$AG$67</c:f>
              <c:numCache>
                <c:formatCode>General</c:formatCode>
                <c:ptCount val="29"/>
                <c:pt idx="0">
                  <c:v>45.92</c:v>
                </c:pt>
                <c:pt idx="1">
                  <c:v>45.92</c:v>
                </c:pt>
                <c:pt idx="2">
                  <c:v>45.92</c:v>
                </c:pt>
                <c:pt idx="3">
                  <c:v>45.92</c:v>
                </c:pt>
                <c:pt idx="4">
                  <c:v>45.9176072961437</c:v>
                </c:pt>
                <c:pt idx="5">
                  <c:v>45.915214592287398</c:v>
                </c:pt>
                <c:pt idx="6">
                  <c:v>45.912821888431104</c:v>
                </c:pt>
                <c:pt idx="7">
                  <c:v>45.910429184574802</c:v>
                </c:pt>
                <c:pt idx="8">
                  <c:v>45.908036480718508</c:v>
                </c:pt>
                <c:pt idx="9">
                  <c:v>45.905643776862206</c:v>
                </c:pt>
                <c:pt idx="10">
                  <c:v>45.903251073005912</c:v>
                </c:pt>
                <c:pt idx="11">
                  <c:v>45.90085836914961</c:v>
                </c:pt>
                <c:pt idx="12">
                  <c:v>45.898465665293315</c:v>
                </c:pt>
                <c:pt idx="13">
                  <c:v>45.896072961437014</c:v>
                </c:pt>
                <c:pt idx="14">
                  <c:v>45.893680257580719</c:v>
                </c:pt>
                <c:pt idx="15">
                  <c:v>45.891287553724418</c:v>
                </c:pt>
                <c:pt idx="16">
                  <c:v>45.888894849868123</c:v>
                </c:pt>
                <c:pt idx="17">
                  <c:v>45.886502146011821</c:v>
                </c:pt>
                <c:pt idx="18">
                  <c:v>45.884109442155527</c:v>
                </c:pt>
                <c:pt idx="19">
                  <c:v>45.881716738299225</c:v>
                </c:pt>
                <c:pt idx="20">
                  <c:v>45.879324034442931</c:v>
                </c:pt>
                <c:pt idx="21">
                  <c:v>45.876931330586629</c:v>
                </c:pt>
                <c:pt idx="22">
                  <c:v>45.874538626730335</c:v>
                </c:pt>
                <c:pt idx="23">
                  <c:v>45.872145922874033</c:v>
                </c:pt>
                <c:pt idx="24">
                  <c:v>45.872145922874033</c:v>
                </c:pt>
                <c:pt idx="25">
                  <c:v>45.872145922874033</c:v>
                </c:pt>
                <c:pt idx="26">
                  <c:v>45.872145922874033</c:v>
                </c:pt>
                <c:pt idx="27">
                  <c:v>45.872145922874033</c:v>
                </c:pt>
                <c:pt idx="28">
                  <c:v>45.872145922874033</c:v>
                </c:pt>
              </c:numCache>
            </c:numRef>
          </c:val>
        </c:ser>
        <c:ser>
          <c:idx val="17"/>
          <c:order val="16"/>
          <c:tx>
            <c:strRef>
              <c:f>[1]DO_final!$C$68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[1]DO_final!$E$68:$AG$68</c:f>
              <c:numCache>
                <c:formatCode>General</c:formatCode>
                <c:ptCount val="29"/>
                <c:pt idx="0">
                  <c:v>65.98</c:v>
                </c:pt>
                <c:pt idx="1">
                  <c:v>65.98</c:v>
                </c:pt>
                <c:pt idx="2">
                  <c:v>65.98</c:v>
                </c:pt>
                <c:pt idx="3">
                  <c:v>65.98</c:v>
                </c:pt>
                <c:pt idx="4">
                  <c:v>65.947416888120429</c:v>
                </c:pt>
                <c:pt idx="5">
                  <c:v>65.914833776240854</c:v>
                </c:pt>
                <c:pt idx="6">
                  <c:v>65.882250664361294</c:v>
                </c:pt>
                <c:pt idx="7">
                  <c:v>65.849667552481733</c:v>
                </c:pt>
                <c:pt idx="8">
                  <c:v>65.817084440602159</c:v>
                </c:pt>
                <c:pt idx="9">
                  <c:v>65.784501328722598</c:v>
                </c:pt>
                <c:pt idx="10">
                  <c:v>65.751918216843038</c:v>
                </c:pt>
                <c:pt idx="11">
                  <c:v>65.719335104963463</c:v>
                </c:pt>
                <c:pt idx="12">
                  <c:v>65.686751993083902</c:v>
                </c:pt>
                <c:pt idx="13">
                  <c:v>65.654168881204328</c:v>
                </c:pt>
                <c:pt idx="14">
                  <c:v>65.621585769324767</c:v>
                </c:pt>
                <c:pt idx="15">
                  <c:v>65.589002657445207</c:v>
                </c:pt>
                <c:pt idx="16">
                  <c:v>65.556419545565632</c:v>
                </c:pt>
                <c:pt idx="17">
                  <c:v>65.523836433686071</c:v>
                </c:pt>
                <c:pt idx="18">
                  <c:v>65.491253321806511</c:v>
                </c:pt>
                <c:pt idx="19">
                  <c:v>65.458670209926936</c:v>
                </c:pt>
                <c:pt idx="20">
                  <c:v>65.426087098047375</c:v>
                </c:pt>
                <c:pt idx="21">
                  <c:v>65.393503986167815</c:v>
                </c:pt>
                <c:pt idx="22">
                  <c:v>65.36092087428824</c:v>
                </c:pt>
                <c:pt idx="23">
                  <c:v>65.32833776240868</c:v>
                </c:pt>
                <c:pt idx="24">
                  <c:v>65.32833776240868</c:v>
                </c:pt>
                <c:pt idx="25">
                  <c:v>65.32833776240868</c:v>
                </c:pt>
                <c:pt idx="26">
                  <c:v>65.32833776240868</c:v>
                </c:pt>
                <c:pt idx="27">
                  <c:v>65.32833776240868</c:v>
                </c:pt>
                <c:pt idx="28">
                  <c:v>65.32833776240868</c:v>
                </c:pt>
              </c:numCache>
            </c:numRef>
          </c:val>
        </c:ser>
        <c:ser>
          <c:idx val="18"/>
          <c:order val="17"/>
          <c:tx>
            <c:strRef>
              <c:f>[1]DO_final!$C$69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[1]DO_final!$E$69:$AG$69</c:f>
              <c:numCache>
                <c:formatCode>General</c:formatCode>
                <c:ptCount val="29"/>
                <c:pt idx="0">
                  <c:v>10.3</c:v>
                </c:pt>
                <c:pt idx="1">
                  <c:v>10.3</c:v>
                </c:pt>
                <c:pt idx="2">
                  <c:v>10.3</c:v>
                </c:pt>
                <c:pt idx="3">
                  <c:v>10.3</c:v>
                </c:pt>
                <c:pt idx="4">
                  <c:v>10.3</c:v>
                </c:pt>
                <c:pt idx="5">
                  <c:v>10.3</c:v>
                </c:pt>
                <c:pt idx="6">
                  <c:v>10.3</c:v>
                </c:pt>
                <c:pt idx="7">
                  <c:v>10.3</c:v>
                </c:pt>
                <c:pt idx="8">
                  <c:v>11.8</c:v>
                </c:pt>
                <c:pt idx="9">
                  <c:v>11.8</c:v>
                </c:pt>
                <c:pt idx="10">
                  <c:v>11.8</c:v>
                </c:pt>
                <c:pt idx="11">
                  <c:v>11.8</c:v>
                </c:pt>
                <c:pt idx="12">
                  <c:v>11.8</c:v>
                </c:pt>
                <c:pt idx="13">
                  <c:v>11.8</c:v>
                </c:pt>
                <c:pt idx="14">
                  <c:v>11.8</c:v>
                </c:pt>
                <c:pt idx="15">
                  <c:v>11.8</c:v>
                </c:pt>
                <c:pt idx="16">
                  <c:v>11.8</c:v>
                </c:pt>
                <c:pt idx="17">
                  <c:v>11.8</c:v>
                </c:pt>
                <c:pt idx="18">
                  <c:v>11.8</c:v>
                </c:pt>
                <c:pt idx="19">
                  <c:v>11.8</c:v>
                </c:pt>
                <c:pt idx="20">
                  <c:v>11.8</c:v>
                </c:pt>
                <c:pt idx="21">
                  <c:v>11.8</c:v>
                </c:pt>
                <c:pt idx="22">
                  <c:v>11.8</c:v>
                </c:pt>
                <c:pt idx="23">
                  <c:v>11.8</c:v>
                </c:pt>
                <c:pt idx="24">
                  <c:v>11.8</c:v>
                </c:pt>
                <c:pt idx="25">
                  <c:v>11.8</c:v>
                </c:pt>
                <c:pt idx="26">
                  <c:v>11.8</c:v>
                </c:pt>
                <c:pt idx="27">
                  <c:v>11.8</c:v>
                </c:pt>
                <c:pt idx="28">
                  <c:v>11.8</c:v>
                </c:pt>
              </c:numCache>
            </c:numRef>
          </c:val>
        </c:ser>
        <c:ser>
          <c:idx val="19"/>
          <c:order val="18"/>
          <c:tx>
            <c:strRef>
              <c:f>[1]DO_final!$C$70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[1]DO_final!$E$70:$AG$70</c:f>
              <c:numCache>
                <c:formatCode>General</c:formatCode>
                <c:ptCount val="29"/>
                <c:pt idx="0">
                  <c:v>118.31</c:v>
                </c:pt>
                <c:pt idx="1">
                  <c:v>118.31</c:v>
                </c:pt>
                <c:pt idx="2">
                  <c:v>118.31</c:v>
                </c:pt>
                <c:pt idx="3">
                  <c:v>118.31</c:v>
                </c:pt>
                <c:pt idx="4">
                  <c:v>118.26112533218065</c:v>
                </c:pt>
                <c:pt idx="5">
                  <c:v>118.21225066436131</c:v>
                </c:pt>
                <c:pt idx="6">
                  <c:v>118.16337599654196</c:v>
                </c:pt>
                <c:pt idx="7">
                  <c:v>118.11450132872261</c:v>
                </c:pt>
                <c:pt idx="8">
                  <c:v>118.06562666090326</c:v>
                </c:pt>
                <c:pt idx="9">
                  <c:v>118.01675199308391</c:v>
                </c:pt>
                <c:pt idx="10">
                  <c:v>117.96787732526457</c:v>
                </c:pt>
                <c:pt idx="11">
                  <c:v>117.91900265744522</c:v>
                </c:pt>
                <c:pt idx="12">
                  <c:v>117.87012798962587</c:v>
                </c:pt>
                <c:pt idx="13">
                  <c:v>117.82125332180652</c:v>
                </c:pt>
                <c:pt idx="14">
                  <c:v>117.77237865398718</c:v>
                </c:pt>
                <c:pt idx="15">
                  <c:v>117.72350398616783</c:v>
                </c:pt>
                <c:pt idx="16">
                  <c:v>117.67462931834848</c:v>
                </c:pt>
                <c:pt idx="17">
                  <c:v>117.62575465052913</c:v>
                </c:pt>
                <c:pt idx="18">
                  <c:v>117.57687998270977</c:v>
                </c:pt>
                <c:pt idx="19">
                  <c:v>117.52800531489042</c:v>
                </c:pt>
                <c:pt idx="20">
                  <c:v>117.47913064707107</c:v>
                </c:pt>
                <c:pt idx="21">
                  <c:v>117.43025597925173</c:v>
                </c:pt>
                <c:pt idx="22">
                  <c:v>117.38138131143238</c:v>
                </c:pt>
                <c:pt idx="23">
                  <c:v>117.33250664361303</c:v>
                </c:pt>
                <c:pt idx="24">
                  <c:v>117.33250664361303</c:v>
                </c:pt>
                <c:pt idx="25">
                  <c:v>117.33250664361303</c:v>
                </c:pt>
                <c:pt idx="26">
                  <c:v>117.33250664361303</c:v>
                </c:pt>
                <c:pt idx="27">
                  <c:v>117.33250664361303</c:v>
                </c:pt>
                <c:pt idx="28">
                  <c:v>117.33250664361303</c:v>
                </c:pt>
              </c:numCache>
            </c:numRef>
          </c:val>
        </c:ser>
        <c:ser>
          <c:idx val="20"/>
          <c:order val="19"/>
          <c:tx>
            <c:strRef>
              <c:f>[1]DO_final!$C$71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[1]DO_final!$E$71:$AG$71</c:f>
              <c:numCache>
                <c:formatCode>General</c:formatCode>
                <c:ptCount val="29"/>
                <c:pt idx="0">
                  <c:v>60.83</c:v>
                </c:pt>
                <c:pt idx="1">
                  <c:v>60.561304347826088</c:v>
                </c:pt>
                <c:pt idx="2">
                  <c:v>60.29260869565217</c:v>
                </c:pt>
                <c:pt idx="3">
                  <c:v>60.02391304347826</c:v>
                </c:pt>
                <c:pt idx="4">
                  <c:v>59.755217391304349</c:v>
                </c:pt>
                <c:pt idx="5">
                  <c:v>59.486521739130431</c:v>
                </c:pt>
                <c:pt idx="6">
                  <c:v>59.217826086956521</c:v>
                </c:pt>
                <c:pt idx="7">
                  <c:v>58.94913043478261</c:v>
                </c:pt>
                <c:pt idx="8">
                  <c:v>58.680434782608693</c:v>
                </c:pt>
                <c:pt idx="9">
                  <c:v>58.411739130434782</c:v>
                </c:pt>
                <c:pt idx="10">
                  <c:v>58.143043478260864</c:v>
                </c:pt>
                <c:pt idx="11">
                  <c:v>57.874347826086954</c:v>
                </c:pt>
                <c:pt idx="12">
                  <c:v>57.605652173913043</c:v>
                </c:pt>
                <c:pt idx="13">
                  <c:v>57.336956521739125</c:v>
                </c:pt>
                <c:pt idx="14">
                  <c:v>57.068260869565215</c:v>
                </c:pt>
                <c:pt idx="15">
                  <c:v>56.799565217391304</c:v>
                </c:pt>
                <c:pt idx="16">
                  <c:v>56.530869565217387</c:v>
                </c:pt>
                <c:pt idx="17">
                  <c:v>56.262173913043476</c:v>
                </c:pt>
                <c:pt idx="18">
                  <c:v>55.993478260869558</c:v>
                </c:pt>
                <c:pt idx="19">
                  <c:v>55.724782608695648</c:v>
                </c:pt>
                <c:pt idx="20">
                  <c:v>55.456086956521737</c:v>
                </c:pt>
                <c:pt idx="21">
                  <c:v>55.18739130434782</c:v>
                </c:pt>
                <c:pt idx="22">
                  <c:v>54.918695652173909</c:v>
                </c:pt>
                <c:pt idx="23">
                  <c:v>54.65</c:v>
                </c:pt>
                <c:pt idx="24">
                  <c:v>54.381304347826081</c:v>
                </c:pt>
                <c:pt idx="25">
                  <c:v>54.11260869565217</c:v>
                </c:pt>
                <c:pt idx="26">
                  <c:v>53.84391304347826</c:v>
                </c:pt>
                <c:pt idx="27">
                  <c:v>53.575217391304342</c:v>
                </c:pt>
                <c:pt idx="28">
                  <c:v>53.306521739130432</c:v>
                </c:pt>
              </c:numCache>
            </c:numRef>
          </c:val>
        </c:ser>
        <c:ser>
          <c:idx val="21"/>
          <c:order val="20"/>
          <c:tx>
            <c:strRef>
              <c:f>[1]DO_final!$C$72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[1]DO_final!$E$72:$AG$72</c:f>
              <c:numCache>
                <c:formatCode>General</c:formatCode>
                <c:ptCount val="29"/>
                <c:pt idx="0">
                  <c:v>109.87</c:v>
                </c:pt>
                <c:pt idx="1">
                  <c:v>107.137</c:v>
                </c:pt>
                <c:pt idx="2">
                  <c:v>107.137</c:v>
                </c:pt>
                <c:pt idx="3">
                  <c:v>107.137</c:v>
                </c:pt>
                <c:pt idx="4">
                  <c:v>107.137</c:v>
                </c:pt>
                <c:pt idx="5">
                  <c:v>107.137</c:v>
                </c:pt>
                <c:pt idx="6">
                  <c:v>107.137</c:v>
                </c:pt>
                <c:pt idx="7">
                  <c:v>107.137</c:v>
                </c:pt>
                <c:pt idx="8">
                  <c:v>107.137</c:v>
                </c:pt>
                <c:pt idx="9">
                  <c:v>107.137</c:v>
                </c:pt>
                <c:pt idx="10">
                  <c:v>107.137</c:v>
                </c:pt>
                <c:pt idx="11">
                  <c:v>107.137</c:v>
                </c:pt>
                <c:pt idx="12">
                  <c:v>107.137</c:v>
                </c:pt>
                <c:pt idx="13">
                  <c:v>107.137</c:v>
                </c:pt>
                <c:pt idx="14">
                  <c:v>107.137</c:v>
                </c:pt>
                <c:pt idx="15">
                  <c:v>107.137</c:v>
                </c:pt>
                <c:pt idx="16">
                  <c:v>107.137</c:v>
                </c:pt>
                <c:pt idx="17">
                  <c:v>107.137</c:v>
                </c:pt>
                <c:pt idx="18">
                  <c:v>107.137</c:v>
                </c:pt>
                <c:pt idx="19">
                  <c:v>107.137</c:v>
                </c:pt>
                <c:pt idx="20">
                  <c:v>107.137</c:v>
                </c:pt>
                <c:pt idx="21">
                  <c:v>107.137</c:v>
                </c:pt>
                <c:pt idx="22">
                  <c:v>107.137</c:v>
                </c:pt>
                <c:pt idx="23">
                  <c:v>107.137</c:v>
                </c:pt>
                <c:pt idx="24">
                  <c:v>107.137</c:v>
                </c:pt>
                <c:pt idx="25">
                  <c:v>107.137</c:v>
                </c:pt>
                <c:pt idx="26">
                  <c:v>107.137</c:v>
                </c:pt>
                <c:pt idx="27">
                  <c:v>107.137</c:v>
                </c:pt>
                <c:pt idx="28">
                  <c:v>107.137</c:v>
                </c:pt>
              </c:numCache>
            </c:numRef>
          </c:val>
        </c:ser>
        <c:ser>
          <c:idx val="22"/>
          <c:order val="21"/>
          <c:tx>
            <c:strRef>
              <c:f>[1]DO_final!$C$73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[1]DO_final!$E$73:$AG$73</c:f>
              <c:numCache>
                <c:formatCode>General</c:formatCode>
                <c:ptCount val="29"/>
                <c:pt idx="0">
                  <c:v>128.6</c:v>
                </c:pt>
                <c:pt idx="1">
                  <c:v>133.6</c:v>
                </c:pt>
                <c:pt idx="2">
                  <c:v>133.26844458004027</c:v>
                </c:pt>
                <c:pt idx="3">
                  <c:v>132.93688916008054</c:v>
                </c:pt>
                <c:pt idx="4">
                  <c:v>132.60533374012078</c:v>
                </c:pt>
                <c:pt idx="5">
                  <c:v>132.27377832016106</c:v>
                </c:pt>
                <c:pt idx="6">
                  <c:v>131.94222290020133</c:v>
                </c:pt>
                <c:pt idx="7">
                  <c:v>131.6106674802416</c:v>
                </c:pt>
                <c:pt idx="8">
                  <c:v>131.27911206028188</c:v>
                </c:pt>
                <c:pt idx="9">
                  <c:v>130.94755664032212</c:v>
                </c:pt>
                <c:pt idx="10">
                  <c:v>130.61600122036239</c:v>
                </c:pt>
                <c:pt idx="11">
                  <c:v>130.28444580040266</c:v>
                </c:pt>
                <c:pt idx="12">
                  <c:v>129.95289038044294</c:v>
                </c:pt>
                <c:pt idx="13">
                  <c:v>129.62133496048321</c:v>
                </c:pt>
                <c:pt idx="14">
                  <c:v>129.28977954052345</c:v>
                </c:pt>
                <c:pt idx="15">
                  <c:v>128.95822412056373</c:v>
                </c:pt>
                <c:pt idx="16">
                  <c:v>128.626668700604</c:v>
                </c:pt>
                <c:pt idx="17">
                  <c:v>128.29511328064427</c:v>
                </c:pt>
                <c:pt idx="18">
                  <c:v>127.96355786068455</c:v>
                </c:pt>
                <c:pt idx="19">
                  <c:v>127.63200244072479</c:v>
                </c:pt>
                <c:pt idx="20">
                  <c:v>127.30044702076506</c:v>
                </c:pt>
                <c:pt idx="21">
                  <c:v>127.18795500327872</c:v>
                </c:pt>
                <c:pt idx="22">
                  <c:v>127.0754629857924</c:v>
                </c:pt>
                <c:pt idx="23">
                  <c:v>126.96297096830605</c:v>
                </c:pt>
                <c:pt idx="24">
                  <c:v>126.85047895081971</c:v>
                </c:pt>
                <c:pt idx="25">
                  <c:v>126.73798693333339</c:v>
                </c:pt>
                <c:pt idx="26">
                  <c:v>126.62549491584704</c:v>
                </c:pt>
                <c:pt idx="27">
                  <c:v>126.5130028983607</c:v>
                </c:pt>
                <c:pt idx="28">
                  <c:v>126.40051088087435</c:v>
                </c:pt>
              </c:numCache>
            </c:numRef>
          </c:val>
        </c:ser>
        <c:ser>
          <c:idx val="23"/>
          <c:order val="22"/>
          <c:tx>
            <c:strRef>
              <c:f>[1]DO_final!$C$74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[1]DO_final!$E$74:$AG$74</c:f>
              <c:numCache>
                <c:formatCode>General</c:formatCode>
                <c:ptCount val="29"/>
                <c:pt idx="0">
                  <c:v>2146.0000000000009</c:v>
                </c:pt>
                <c:pt idx="1">
                  <c:v>2146</c:v>
                </c:pt>
                <c:pt idx="2">
                  <c:v>2141.6713556440768</c:v>
                </c:pt>
                <c:pt idx="3">
                  <c:v>2137.3427112881536</c:v>
                </c:pt>
                <c:pt idx="4">
                  <c:v>2133.0140669322313</c:v>
                </c:pt>
                <c:pt idx="5">
                  <c:v>2128.6854225763082</c:v>
                </c:pt>
                <c:pt idx="6">
                  <c:v>2124.356778220385</c:v>
                </c:pt>
                <c:pt idx="7">
                  <c:v>2120.0281338644618</c:v>
                </c:pt>
                <c:pt idx="8">
                  <c:v>2115.6994895085386</c:v>
                </c:pt>
                <c:pt idx="9">
                  <c:v>2111.3708451526154</c:v>
                </c:pt>
                <c:pt idx="10">
                  <c:v>2107.0422007966922</c:v>
                </c:pt>
                <c:pt idx="11">
                  <c:v>2102.713556440769</c:v>
                </c:pt>
                <c:pt idx="12">
                  <c:v>2098.3849120848458</c:v>
                </c:pt>
                <c:pt idx="13">
                  <c:v>2094.0562677289226</c:v>
                </c:pt>
                <c:pt idx="14">
                  <c:v>2089.7276233729995</c:v>
                </c:pt>
                <c:pt idx="15">
                  <c:v>2085.3989790170763</c:v>
                </c:pt>
                <c:pt idx="16">
                  <c:v>2081.0703346611531</c:v>
                </c:pt>
                <c:pt idx="17">
                  <c:v>2076.7416903052299</c:v>
                </c:pt>
                <c:pt idx="18">
                  <c:v>2072.4130459493067</c:v>
                </c:pt>
                <c:pt idx="19">
                  <c:v>2070.6094441343389</c:v>
                </c:pt>
                <c:pt idx="20">
                  <c:v>2069.238706754963</c:v>
                </c:pt>
                <c:pt idx="21">
                  <c:v>2067.8679693755876</c:v>
                </c:pt>
                <c:pt idx="22">
                  <c:v>2066.4972319962117</c:v>
                </c:pt>
                <c:pt idx="23">
                  <c:v>2065.1264946168362</c:v>
                </c:pt>
                <c:pt idx="24">
                  <c:v>2063.7557572374603</c:v>
                </c:pt>
                <c:pt idx="25">
                  <c:v>2062.3850198580849</c:v>
                </c:pt>
                <c:pt idx="26">
                  <c:v>2061.014282478709</c:v>
                </c:pt>
                <c:pt idx="27">
                  <c:v>2059.6435450993336</c:v>
                </c:pt>
                <c:pt idx="28">
                  <c:v>2058.2728077199577</c:v>
                </c:pt>
              </c:numCache>
            </c:numRef>
          </c:val>
        </c:ser>
        <c:ser>
          <c:idx val="24"/>
          <c:order val="23"/>
          <c:tx>
            <c:strRef>
              <c:f>[1]DO_final!$C$75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[1]DO_final!$E$75:$AG$75</c:f>
              <c:numCache>
                <c:formatCode>General</c:formatCode>
                <c:ptCount val="29"/>
                <c:pt idx="0">
                  <c:v>377.18196877782412</c:v>
                </c:pt>
                <c:pt idx="1">
                  <c:v>381.43848916317</c:v>
                </c:pt>
                <c:pt idx="2">
                  <c:v>382.55205636199224</c:v>
                </c:pt>
                <c:pt idx="3">
                  <c:v>384.36713439764441</c:v>
                </c:pt>
                <c:pt idx="4">
                  <c:v>383.88070159646662</c:v>
                </c:pt>
                <c:pt idx="5">
                  <c:v>383.39426879528878</c:v>
                </c:pt>
                <c:pt idx="6">
                  <c:v>382.907835994111</c:v>
                </c:pt>
                <c:pt idx="7">
                  <c:v>382.42140319293321</c:v>
                </c:pt>
                <c:pt idx="8">
                  <c:v>381.93497039175543</c:v>
                </c:pt>
                <c:pt idx="9">
                  <c:v>381.44853759057764</c:v>
                </c:pt>
                <c:pt idx="10">
                  <c:v>380.96210478939986</c:v>
                </c:pt>
                <c:pt idx="11">
                  <c:v>380.47567198822208</c:v>
                </c:pt>
                <c:pt idx="12">
                  <c:v>379.98923918704429</c:v>
                </c:pt>
                <c:pt idx="13">
                  <c:v>379.50280638586645</c:v>
                </c:pt>
                <c:pt idx="14">
                  <c:v>379.01637358468867</c:v>
                </c:pt>
                <c:pt idx="15">
                  <c:v>378.52994078351088</c:v>
                </c:pt>
                <c:pt idx="16">
                  <c:v>378.0435079823331</c:v>
                </c:pt>
                <c:pt idx="17">
                  <c:v>377.55707518115531</c:v>
                </c:pt>
                <c:pt idx="18">
                  <c:v>377.07064237997753</c:v>
                </c:pt>
                <c:pt idx="19">
                  <c:v>376.86796204615342</c:v>
                </c:pt>
                <c:pt idx="20">
                  <c:v>376.71392499244712</c:v>
                </c:pt>
                <c:pt idx="21">
                  <c:v>376.55988793874081</c:v>
                </c:pt>
                <c:pt idx="22">
                  <c:v>376.40585088503451</c:v>
                </c:pt>
                <c:pt idx="23">
                  <c:v>376.25181383132821</c:v>
                </c:pt>
                <c:pt idx="24">
                  <c:v>376.09777677762196</c:v>
                </c:pt>
                <c:pt idx="25">
                  <c:v>375.94373972391566</c:v>
                </c:pt>
                <c:pt idx="26">
                  <c:v>375.78970267020935</c:v>
                </c:pt>
                <c:pt idx="27">
                  <c:v>375.63566561650305</c:v>
                </c:pt>
                <c:pt idx="28">
                  <c:v>375.48162856279674</c:v>
                </c:pt>
              </c:numCache>
            </c:numRef>
          </c:val>
        </c:ser>
        <c:ser>
          <c:idx val="25"/>
          <c:order val="24"/>
          <c:tx>
            <c:strRef>
              <c:f>[1]DO_final!$C$76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[1]DO_final!$E$76:$AG$76</c:f>
              <c:numCache>
                <c:formatCode>General</c:formatCode>
                <c:ptCount val="29"/>
                <c:pt idx="0">
                  <c:v>215.11000000000004</c:v>
                </c:pt>
                <c:pt idx="1">
                  <c:v>215.11000000000004</c:v>
                </c:pt>
                <c:pt idx="2">
                  <c:v>215.06019961449266</c:v>
                </c:pt>
                <c:pt idx="3">
                  <c:v>215.01039922898525</c:v>
                </c:pt>
                <c:pt idx="4">
                  <c:v>214.96059884347787</c:v>
                </c:pt>
                <c:pt idx="5">
                  <c:v>214.91079845797049</c:v>
                </c:pt>
                <c:pt idx="6">
                  <c:v>214.86099807246308</c:v>
                </c:pt>
                <c:pt idx="7">
                  <c:v>214.81119768695569</c:v>
                </c:pt>
                <c:pt idx="8">
                  <c:v>214.76139730144831</c:v>
                </c:pt>
                <c:pt idx="9">
                  <c:v>214.71159691594093</c:v>
                </c:pt>
                <c:pt idx="10">
                  <c:v>214.66179653043352</c:v>
                </c:pt>
                <c:pt idx="11">
                  <c:v>214.61199614492614</c:v>
                </c:pt>
                <c:pt idx="12">
                  <c:v>214.56219575941876</c:v>
                </c:pt>
                <c:pt idx="13">
                  <c:v>214.51239537391135</c:v>
                </c:pt>
                <c:pt idx="14">
                  <c:v>214.46259498840396</c:v>
                </c:pt>
                <c:pt idx="15">
                  <c:v>214.41279460289658</c:v>
                </c:pt>
                <c:pt idx="16">
                  <c:v>214.36299421738917</c:v>
                </c:pt>
                <c:pt idx="17">
                  <c:v>214.31319383188179</c:v>
                </c:pt>
                <c:pt idx="18">
                  <c:v>214.26339344637441</c:v>
                </c:pt>
                <c:pt idx="19">
                  <c:v>214.24264328574631</c:v>
                </c:pt>
                <c:pt idx="20">
                  <c:v>214.22687316366898</c:v>
                </c:pt>
                <c:pt idx="21">
                  <c:v>214.21110304159166</c:v>
                </c:pt>
                <c:pt idx="22">
                  <c:v>214.1953329195143</c:v>
                </c:pt>
                <c:pt idx="23">
                  <c:v>214.17956279743697</c:v>
                </c:pt>
                <c:pt idx="24">
                  <c:v>214.16379267535962</c:v>
                </c:pt>
                <c:pt idx="25">
                  <c:v>214.14802255328229</c:v>
                </c:pt>
                <c:pt idx="26">
                  <c:v>214.13225243120493</c:v>
                </c:pt>
                <c:pt idx="27">
                  <c:v>214.1164823091276</c:v>
                </c:pt>
                <c:pt idx="28">
                  <c:v>214.10071218705025</c:v>
                </c:pt>
              </c:numCache>
            </c:numRef>
          </c:val>
        </c:ser>
        <c:ser>
          <c:idx val="26"/>
          <c:order val="25"/>
          <c:tx>
            <c:strRef>
              <c:f>[1]DO_final!$C$77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[1]DO_final!$E$77:$AG$77</c:f>
              <c:numCache>
                <c:formatCode>General</c:formatCode>
                <c:ptCount val="29"/>
                <c:pt idx="0">
                  <c:v>165.8</c:v>
                </c:pt>
                <c:pt idx="1">
                  <c:v>165.8</c:v>
                </c:pt>
                <c:pt idx="2">
                  <c:v>165.5233377271249</c:v>
                </c:pt>
                <c:pt idx="3">
                  <c:v>165.24667545424978</c:v>
                </c:pt>
                <c:pt idx="4">
                  <c:v>164.97001318137467</c:v>
                </c:pt>
                <c:pt idx="5">
                  <c:v>164.69335090849958</c:v>
                </c:pt>
                <c:pt idx="6">
                  <c:v>164.41668863562447</c:v>
                </c:pt>
                <c:pt idx="7">
                  <c:v>164.14002636274935</c:v>
                </c:pt>
                <c:pt idx="8">
                  <c:v>163.86336408987424</c:v>
                </c:pt>
                <c:pt idx="9">
                  <c:v>163.58670181699912</c:v>
                </c:pt>
                <c:pt idx="10">
                  <c:v>163.31003954412401</c:v>
                </c:pt>
                <c:pt idx="11">
                  <c:v>163.0333772712489</c:v>
                </c:pt>
                <c:pt idx="12">
                  <c:v>162.75671499837378</c:v>
                </c:pt>
                <c:pt idx="13">
                  <c:v>162.48005272549869</c:v>
                </c:pt>
                <c:pt idx="14">
                  <c:v>162.20339045262358</c:v>
                </c:pt>
                <c:pt idx="15">
                  <c:v>161.92672817974847</c:v>
                </c:pt>
                <c:pt idx="16">
                  <c:v>161.65006590687335</c:v>
                </c:pt>
                <c:pt idx="17">
                  <c:v>161.37340363399824</c:v>
                </c:pt>
                <c:pt idx="18">
                  <c:v>161.09674136112312</c:v>
                </c:pt>
                <c:pt idx="19">
                  <c:v>160.98146541409184</c:v>
                </c:pt>
                <c:pt idx="20">
                  <c:v>160.89385569434805</c:v>
                </c:pt>
                <c:pt idx="21">
                  <c:v>160.80624597460425</c:v>
                </c:pt>
                <c:pt idx="22">
                  <c:v>160.71863625486048</c:v>
                </c:pt>
                <c:pt idx="23">
                  <c:v>160.63102653511669</c:v>
                </c:pt>
                <c:pt idx="24">
                  <c:v>160.54341681537292</c:v>
                </c:pt>
                <c:pt idx="25">
                  <c:v>160.45580709562913</c:v>
                </c:pt>
                <c:pt idx="26">
                  <c:v>160.36819737588533</c:v>
                </c:pt>
                <c:pt idx="27">
                  <c:v>160.28058765614156</c:v>
                </c:pt>
                <c:pt idx="28">
                  <c:v>160.19297793639777</c:v>
                </c:pt>
              </c:numCache>
            </c:numRef>
          </c:val>
        </c:ser>
        <c:ser>
          <c:idx val="27"/>
          <c:order val="26"/>
          <c:tx>
            <c:strRef>
              <c:f>[1]DO_final!$C$78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[1]DO_final!$E$78:$AG$78</c:f>
              <c:numCache>
                <c:formatCode>General</c:formatCode>
                <c:ptCount val="29"/>
                <c:pt idx="0">
                  <c:v>26.3</c:v>
                </c:pt>
                <c:pt idx="1">
                  <c:v>26.3</c:v>
                </c:pt>
                <c:pt idx="2">
                  <c:v>26.3</c:v>
                </c:pt>
                <c:pt idx="3">
                  <c:v>26.3</c:v>
                </c:pt>
                <c:pt idx="4">
                  <c:v>26.3</c:v>
                </c:pt>
                <c:pt idx="5">
                  <c:v>26.3</c:v>
                </c:pt>
                <c:pt idx="6">
                  <c:v>26.3</c:v>
                </c:pt>
                <c:pt idx="7">
                  <c:v>26.3</c:v>
                </c:pt>
                <c:pt idx="8">
                  <c:v>26.3</c:v>
                </c:pt>
                <c:pt idx="9">
                  <c:v>26.3</c:v>
                </c:pt>
                <c:pt idx="10">
                  <c:v>26.3</c:v>
                </c:pt>
                <c:pt idx="11">
                  <c:v>26.3</c:v>
                </c:pt>
                <c:pt idx="12">
                  <c:v>26.3</c:v>
                </c:pt>
                <c:pt idx="13">
                  <c:v>26.3</c:v>
                </c:pt>
                <c:pt idx="14">
                  <c:v>26.3</c:v>
                </c:pt>
                <c:pt idx="15">
                  <c:v>26.3</c:v>
                </c:pt>
                <c:pt idx="16">
                  <c:v>26.3</c:v>
                </c:pt>
                <c:pt idx="17">
                  <c:v>26.3</c:v>
                </c:pt>
                <c:pt idx="18">
                  <c:v>26.3</c:v>
                </c:pt>
                <c:pt idx="19">
                  <c:v>26.3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26.3</c:v>
                </c:pt>
                <c:pt idx="24">
                  <c:v>26.3</c:v>
                </c:pt>
                <c:pt idx="25">
                  <c:v>26.3</c:v>
                </c:pt>
                <c:pt idx="26">
                  <c:v>26.3</c:v>
                </c:pt>
                <c:pt idx="27">
                  <c:v>26.3</c:v>
                </c:pt>
                <c:pt idx="28">
                  <c:v>26.3</c:v>
                </c:pt>
              </c:numCache>
            </c:numRef>
          </c:val>
        </c:ser>
        <c:ser>
          <c:idx val="28"/>
          <c:order val="27"/>
          <c:tx>
            <c:strRef>
              <c:f>[1]DO_final!$C$79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[1]DO_final!$E$79:$AG$79</c:f>
              <c:numCache>
                <c:formatCode>General</c:formatCode>
                <c:ptCount val="29"/>
                <c:pt idx="0">
                  <c:v>75.679999999999993</c:v>
                </c:pt>
                <c:pt idx="1">
                  <c:v>75.679999999999993</c:v>
                </c:pt>
                <c:pt idx="2">
                  <c:v>75.675494236584129</c:v>
                </c:pt>
                <c:pt idx="3">
                  <c:v>75.670988473168251</c:v>
                </c:pt>
                <c:pt idx="4">
                  <c:v>75.666482709752387</c:v>
                </c:pt>
                <c:pt idx="5">
                  <c:v>75.661976946336523</c:v>
                </c:pt>
                <c:pt idx="6">
                  <c:v>75.657471182920645</c:v>
                </c:pt>
                <c:pt idx="7">
                  <c:v>75.652965419504781</c:v>
                </c:pt>
                <c:pt idx="8">
                  <c:v>75.648459656088917</c:v>
                </c:pt>
                <c:pt idx="9">
                  <c:v>75.643953892673039</c:v>
                </c:pt>
                <c:pt idx="10">
                  <c:v>75.639448129257175</c:v>
                </c:pt>
                <c:pt idx="11">
                  <c:v>75.634942365841312</c:v>
                </c:pt>
                <c:pt idx="12">
                  <c:v>75.630436602425434</c:v>
                </c:pt>
                <c:pt idx="13">
                  <c:v>75.62593083900957</c:v>
                </c:pt>
                <c:pt idx="14">
                  <c:v>75.621425075593706</c:v>
                </c:pt>
                <c:pt idx="15">
                  <c:v>75.616919312177828</c:v>
                </c:pt>
                <c:pt idx="16">
                  <c:v>75.612413548761964</c:v>
                </c:pt>
                <c:pt idx="17">
                  <c:v>75.6079077853461</c:v>
                </c:pt>
                <c:pt idx="18">
                  <c:v>75.603402021930222</c:v>
                </c:pt>
                <c:pt idx="19">
                  <c:v>75.60152462050695</c:v>
                </c:pt>
                <c:pt idx="20">
                  <c:v>75.600097795425256</c:v>
                </c:pt>
                <c:pt idx="21">
                  <c:v>75.598670970343562</c:v>
                </c:pt>
                <c:pt idx="22">
                  <c:v>75.597244145261868</c:v>
                </c:pt>
                <c:pt idx="23">
                  <c:v>75.595817320180174</c:v>
                </c:pt>
                <c:pt idx="24">
                  <c:v>75.594390495098494</c:v>
                </c:pt>
                <c:pt idx="25">
                  <c:v>75.5929636700168</c:v>
                </c:pt>
                <c:pt idx="26">
                  <c:v>75.591536844935106</c:v>
                </c:pt>
                <c:pt idx="27">
                  <c:v>75.590110019853412</c:v>
                </c:pt>
                <c:pt idx="28">
                  <c:v>75.588683194771718</c:v>
                </c:pt>
              </c:numCache>
            </c:numRef>
          </c:val>
        </c:ser>
        <c:ser>
          <c:idx val="29"/>
          <c:order val="28"/>
          <c:tx>
            <c:strRef>
              <c:f>[1]DO_final!$C$80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[1]DO_final!$E$80:$AG$80</c:f>
              <c:numCache>
                <c:formatCode>General</c:formatCode>
                <c:ptCount val="29"/>
                <c:pt idx="0">
                  <c:v>172.25</c:v>
                </c:pt>
                <c:pt idx="1">
                  <c:v>171.94847173913044</c:v>
                </c:pt>
                <c:pt idx="2">
                  <c:v>171.64694347826088</c:v>
                </c:pt>
                <c:pt idx="3">
                  <c:v>171.34541521739129</c:v>
                </c:pt>
                <c:pt idx="4">
                  <c:v>171.04388695652173</c:v>
                </c:pt>
                <c:pt idx="5">
                  <c:v>170.74235869565217</c:v>
                </c:pt>
                <c:pt idx="6">
                  <c:v>170.44083043478261</c:v>
                </c:pt>
                <c:pt idx="7">
                  <c:v>170.13930217391305</c:v>
                </c:pt>
                <c:pt idx="8">
                  <c:v>169.83777391304349</c:v>
                </c:pt>
                <c:pt idx="9">
                  <c:v>169.5362456521739</c:v>
                </c:pt>
                <c:pt idx="10">
                  <c:v>169.23471739130434</c:v>
                </c:pt>
                <c:pt idx="11">
                  <c:v>168.93318913043478</c:v>
                </c:pt>
                <c:pt idx="12">
                  <c:v>168.63166086956522</c:v>
                </c:pt>
                <c:pt idx="13">
                  <c:v>168.33013260869566</c:v>
                </c:pt>
                <c:pt idx="14">
                  <c:v>168.0286043478261</c:v>
                </c:pt>
                <c:pt idx="15">
                  <c:v>167.72707608695652</c:v>
                </c:pt>
                <c:pt idx="16">
                  <c:v>167.42554782608696</c:v>
                </c:pt>
                <c:pt idx="17">
                  <c:v>167.1240195652174</c:v>
                </c:pt>
                <c:pt idx="18">
                  <c:v>166.82249130434784</c:v>
                </c:pt>
                <c:pt idx="19">
                  <c:v>166.52096304347828</c:v>
                </c:pt>
                <c:pt idx="20">
                  <c:v>166.21943478260869</c:v>
                </c:pt>
                <c:pt idx="21">
                  <c:v>165.91790652173913</c:v>
                </c:pt>
                <c:pt idx="22">
                  <c:v>165.61637826086957</c:v>
                </c:pt>
                <c:pt idx="23">
                  <c:v>165.31485000000001</c:v>
                </c:pt>
                <c:pt idx="24">
                  <c:v>165.01332173913045</c:v>
                </c:pt>
                <c:pt idx="25">
                  <c:v>164.71179347826086</c:v>
                </c:pt>
                <c:pt idx="26">
                  <c:v>164.4102652173913</c:v>
                </c:pt>
                <c:pt idx="27">
                  <c:v>164.10873695652174</c:v>
                </c:pt>
                <c:pt idx="28">
                  <c:v>163.80720869565218</c:v>
                </c:pt>
              </c:numCache>
            </c:numRef>
          </c:val>
        </c:ser>
        <c:ser>
          <c:idx val="30"/>
          <c:order val="29"/>
          <c:tx>
            <c:strRef>
              <c:f>[1]DO_final!$C$81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[1]DO_final!$E$81:$AG$81</c:f>
              <c:numCache>
                <c:formatCode>General</c:formatCode>
                <c:ptCount val="29"/>
                <c:pt idx="0">
                  <c:v>213.47</c:v>
                </c:pt>
                <c:pt idx="1">
                  <c:v>213.28112173913044</c:v>
                </c:pt>
                <c:pt idx="2">
                  <c:v>213.09224347826085</c:v>
                </c:pt>
                <c:pt idx="3">
                  <c:v>212.9033652173913</c:v>
                </c:pt>
                <c:pt idx="4">
                  <c:v>212.71448695652174</c:v>
                </c:pt>
                <c:pt idx="5">
                  <c:v>212.52560869565218</c:v>
                </c:pt>
                <c:pt idx="6">
                  <c:v>212.3367304347826</c:v>
                </c:pt>
                <c:pt idx="7">
                  <c:v>212.14785217391304</c:v>
                </c:pt>
                <c:pt idx="8">
                  <c:v>211.95897391304348</c:v>
                </c:pt>
                <c:pt idx="9">
                  <c:v>211.77009565217392</c:v>
                </c:pt>
                <c:pt idx="10">
                  <c:v>211.58121739130434</c:v>
                </c:pt>
                <c:pt idx="11">
                  <c:v>211.39233913043478</c:v>
                </c:pt>
                <c:pt idx="12">
                  <c:v>211.20346086956522</c:v>
                </c:pt>
                <c:pt idx="13">
                  <c:v>211.01458260869566</c:v>
                </c:pt>
                <c:pt idx="14">
                  <c:v>210.82570434782608</c:v>
                </c:pt>
                <c:pt idx="15">
                  <c:v>210.63682608695652</c:v>
                </c:pt>
                <c:pt idx="16">
                  <c:v>210.44794782608696</c:v>
                </c:pt>
                <c:pt idx="17">
                  <c:v>210.2590695652174</c:v>
                </c:pt>
                <c:pt idx="18">
                  <c:v>210.07019130434782</c:v>
                </c:pt>
                <c:pt idx="19">
                  <c:v>209.88131304347826</c:v>
                </c:pt>
                <c:pt idx="20">
                  <c:v>209.6924347826087</c:v>
                </c:pt>
                <c:pt idx="21">
                  <c:v>209.50355652173911</c:v>
                </c:pt>
                <c:pt idx="22">
                  <c:v>209.31467826086956</c:v>
                </c:pt>
                <c:pt idx="23">
                  <c:v>209.1258</c:v>
                </c:pt>
                <c:pt idx="24">
                  <c:v>208.93692173913044</c:v>
                </c:pt>
                <c:pt idx="25">
                  <c:v>208.74804347826085</c:v>
                </c:pt>
                <c:pt idx="26">
                  <c:v>208.5591652173913</c:v>
                </c:pt>
                <c:pt idx="27">
                  <c:v>208.37028695652174</c:v>
                </c:pt>
                <c:pt idx="28">
                  <c:v>208.18140869565218</c:v>
                </c:pt>
              </c:numCache>
            </c:numRef>
          </c:val>
        </c:ser>
        <c:ser>
          <c:idx val="31"/>
          <c:order val="30"/>
          <c:tx>
            <c:strRef>
              <c:f>[1]DO_final!$C$82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[1]DO_final!$E$82:$AG$82</c:f>
              <c:numCache>
                <c:formatCode>General</c:formatCode>
                <c:ptCount val="29"/>
                <c:pt idx="0">
                  <c:v>297.47999999999996</c:v>
                </c:pt>
                <c:pt idx="1">
                  <c:v>297.28956521739127</c:v>
                </c:pt>
                <c:pt idx="2">
                  <c:v>297.09913043478258</c:v>
                </c:pt>
                <c:pt idx="3">
                  <c:v>296.90869565217389</c:v>
                </c:pt>
                <c:pt idx="4">
                  <c:v>296.7182608695652</c:v>
                </c:pt>
                <c:pt idx="5">
                  <c:v>296.52782608695651</c:v>
                </c:pt>
                <c:pt idx="6">
                  <c:v>296.33739130434782</c:v>
                </c:pt>
                <c:pt idx="7">
                  <c:v>296.14695652173913</c:v>
                </c:pt>
                <c:pt idx="8">
                  <c:v>295.95652173913044</c:v>
                </c:pt>
                <c:pt idx="9">
                  <c:v>295.76608695652169</c:v>
                </c:pt>
                <c:pt idx="10">
                  <c:v>295.575652173913</c:v>
                </c:pt>
                <c:pt idx="11">
                  <c:v>295.38521739130431</c:v>
                </c:pt>
                <c:pt idx="12">
                  <c:v>295.19478260869562</c:v>
                </c:pt>
                <c:pt idx="13">
                  <c:v>295.00434782608693</c:v>
                </c:pt>
                <c:pt idx="14">
                  <c:v>294.81391304347818</c:v>
                </c:pt>
                <c:pt idx="15">
                  <c:v>294.62347826086949</c:v>
                </c:pt>
                <c:pt idx="16">
                  <c:v>294.4330434782608</c:v>
                </c:pt>
                <c:pt idx="17">
                  <c:v>294.24260869565211</c:v>
                </c:pt>
                <c:pt idx="18">
                  <c:v>294.05217391304342</c:v>
                </c:pt>
                <c:pt idx="19">
                  <c:v>293.86173913043473</c:v>
                </c:pt>
                <c:pt idx="20">
                  <c:v>293.67130434782604</c:v>
                </c:pt>
                <c:pt idx="21">
                  <c:v>293.48086956521735</c:v>
                </c:pt>
                <c:pt idx="22">
                  <c:v>293.29043478260866</c:v>
                </c:pt>
                <c:pt idx="23">
                  <c:v>293.09999999999997</c:v>
                </c:pt>
                <c:pt idx="24">
                  <c:v>292.90956521739128</c:v>
                </c:pt>
                <c:pt idx="25">
                  <c:v>292.71913043478258</c:v>
                </c:pt>
                <c:pt idx="26">
                  <c:v>292.52869565217389</c:v>
                </c:pt>
                <c:pt idx="27">
                  <c:v>292.3382608695652</c:v>
                </c:pt>
                <c:pt idx="28">
                  <c:v>292.14782608695651</c:v>
                </c:pt>
              </c:numCache>
            </c:numRef>
          </c:val>
        </c:ser>
        <c:ser>
          <c:idx val="32"/>
          <c:order val="31"/>
          <c:tx>
            <c:strRef>
              <c:f>[1]DO_final!$C$83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[1]DO_final!$E$83:$AG$83</c:f>
              <c:numCache>
                <c:formatCode>General</c:formatCode>
                <c:ptCount val="29"/>
                <c:pt idx="0">
                  <c:v>245</c:v>
                </c:pt>
                <c:pt idx="1">
                  <c:v>245</c:v>
                </c:pt>
                <c:pt idx="2">
                  <c:v>245</c:v>
                </c:pt>
                <c:pt idx="3">
                  <c:v>245</c:v>
                </c:pt>
                <c:pt idx="4">
                  <c:v>245</c:v>
                </c:pt>
                <c:pt idx="5">
                  <c:v>245</c:v>
                </c:pt>
                <c:pt idx="6">
                  <c:v>245</c:v>
                </c:pt>
                <c:pt idx="7">
                  <c:v>245</c:v>
                </c:pt>
                <c:pt idx="8">
                  <c:v>245</c:v>
                </c:pt>
                <c:pt idx="9">
                  <c:v>245</c:v>
                </c:pt>
                <c:pt idx="10">
                  <c:v>245</c:v>
                </c:pt>
                <c:pt idx="11">
                  <c:v>245</c:v>
                </c:pt>
                <c:pt idx="12">
                  <c:v>245</c:v>
                </c:pt>
                <c:pt idx="13">
                  <c:v>245</c:v>
                </c:pt>
                <c:pt idx="14">
                  <c:v>245</c:v>
                </c:pt>
                <c:pt idx="15">
                  <c:v>245</c:v>
                </c:pt>
                <c:pt idx="16">
                  <c:v>245</c:v>
                </c:pt>
                <c:pt idx="17">
                  <c:v>245</c:v>
                </c:pt>
                <c:pt idx="18">
                  <c:v>245</c:v>
                </c:pt>
                <c:pt idx="19">
                  <c:v>245</c:v>
                </c:pt>
                <c:pt idx="20">
                  <c:v>245</c:v>
                </c:pt>
                <c:pt idx="21">
                  <c:v>245</c:v>
                </c:pt>
                <c:pt idx="22">
                  <c:v>245</c:v>
                </c:pt>
                <c:pt idx="23">
                  <c:v>245</c:v>
                </c:pt>
                <c:pt idx="24">
                  <c:v>245</c:v>
                </c:pt>
                <c:pt idx="25">
                  <c:v>245</c:v>
                </c:pt>
                <c:pt idx="26">
                  <c:v>245</c:v>
                </c:pt>
                <c:pt idx="27">
                  <c:v>245</c:v>
                </c:pt>
                <c:pt idx="28">
                  <c:v>245</c:v>
                </c:pt>
              </c:numCache>
            </c:numRef>
          </c:val>
        </c:ser>
        <c:ser>
          <c:idx val="33"/>
          <c:order val="32"/>
          <c:tx>
            <c:strRef>
              <c:f>[1]DO_final!$C$84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[1]DO_final!$E$84:$AG$84</c:f>
              <c:numCache>
                <c:formatCode>General</c:formatCode>
                <c:ptCount val="29"/>
                <c:pt idx="0">
                  <c:v>73.69</c:v>
                </c:pt>
                <c:pt idx="1">
                  <c:v>73.648803391304341</c:v>
                </c:pt>
                <c:pt idx="2">
                  <c:v>73.607606782608698</c:v>
                </c:pt>
                <c:pt idx="3">
                  <c:v>73.566410173913042</c:v>
                </c:pt>
                <c:pt idx="4">
                  <c:v>73.525213565217385</c:v>
                </c:pt>
                <c:pt idx="5">
                  <c:v>73.484016956521742</c:v>
                </c:pt>
                <c:pt idx="6">
                  <c:v>73.442820347826085</c:v>
                </c:pt>
                <c:pt idx="7">
                  <c:v>73.401623739130443</c:v>
                </c:pt>
                <c:pt idx="8">
                  <c:v>73.360427130434786</c:v>
                </c:pt>
                <c:pt idx="9">
                  <c:v>73.319230521739129</c:v>
                </c:pt>
                <c:pt idx="10">
                  <c:v>73.278033913043487</c:v>
                </c:pt>
                <c:pt idx="11">
                  <c:v>73.23683730434783</c:v>
                </c:pt>
                <c:pt idx="12">
                  <c:v>73.195640695652173</c:v>
                </c:pt>
                <c:pt idx="13">
                  <c:v>73.154444086956531</c:v>
                </c:pt>
                <c:pt idx="14">
                  <c:v>73.113247478260874</c:v>
                </c:pt>
                <c:pt idx="15">
                  <c:v>73.072050869565231</c:v>
                </c:pt>
                <c:pt idx="16">
                  <c:v>73.030854260869575</c:v>
                </c:pt>
                <c:pt idx="17">
                  <c:v>72.989657652173918</c:v>
                </c:pt>
                <c:pt idx="18">
                  <c:v>72.948461043478275</c:v>
                </c:pt>
                <c:pt idx="19">
                  <c:v>72.907264434782618</c:v>
                </c:pt>
                <c:pt idx="20">
                  <c:v>72.866067826086962</c:v>
                </c:pt>
                <c:pt idx="21">
                  <c:v>72.824871217391319</c:v>
                </c:pt>
                <c:pt idx="22">
                  <c:v>72.783674608695662</c:v>
                </c:pt>
                <c:pt idx="23">
                  <c:v>72.742478000000006</c:v>
                </c:pt>
                <c:pt idx="24">
                  <c:v>72.701281391304363</c:v>
                </c:pt>
                <c:pt idx="25">
                  <c:v>72.660084782608706</c:v>
                </c:pt>
                <c:pt idx="26">
                  <c:v>72.618888173913064</c:v>
                </c:pt>
                <c:pt idx="27">
                  <c:v>72.577691565217407</c:v>
                </c:pt>
                <c:pt idx="28">
                  <c:v>72.53649495652175</c:v>
                </c:pt>
              </c:numCache>
            </c:numRef>
          </c:val>
        </c:ser>
        <c:ser>
          <c:idx val="34"/>
          <c:order val="33"/>
          <c:tx>
            <c:strRef>
              <c:f>[1]DO_final!$C$85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[1]DO_final!$E$85:$AG$85</c:f>
              <c:numCache>
                <c:formatCode>General</c:formatCode>
                <c:ptCount val="29"/>
                <c:pt idx="0">
                  <c:v>262.2</c:v>
                </c:pt>
                <c:pt idx="1">
                  <c:v>261.80434782608694</c:v>
                </c:pt>
                <c:pt idx="2">
                  <c:v>261.40869565217389</c:v>
                </c:pt>
                <c:pt idx="3">
                  <c:v>261.01304347826084</c:v>
                </c:pt>
                <c:pt idx="4">
                  <c:v>260.61739130434779</c:v>
                </c:pt>
                <c:pt idx="5">
                  <c:v>260.2217391304348</c:v>
                </c:pt>
                <c:pt idx="6">
                  <c:v>259.82608695652175</c:v>
                </c:pt>
                <c:pt idx="7">
                  <c:v>259.4304347826087</c:v>
                </c:pt>
                <c:pt idx="8">
                  <c:v>259.03478260869565</c:v>
                </c:pt>
                <c:pt idx="9">
                  <c:v>258.6391304347826</c:v>
                </c:pt>
                <c:pt idx="10">
                  <c:v>258.24347826086955</c:v>
                </c:pt>
                <c:pt idx="11">
                  <c:v>257.8478260869565</c:v>
                </c:pt>
                <c:pt idx="12">
                  <c:v>257.45217391304345</c:v>
                </c:pt>
                <c:pt idx="13">
                  <c:v>257.0565217391304</c:v>
                </c:pt>
                <c:pt idx="14">
                  <c:v>256.66086956521741</c:v>
                </c:pt>
                <c:pt idx="15">
                  <c:v>256.26521739130436</c:v>
                </c:pt>
                <c:pt idx="16">
                  <c:v>255.86956521739128</c:v>
                </c:pt>
                <c:pt idx="17">
                  <c:v>255.47391304347826</c:v>
                </c:pt>
                <c:pt idx="18">
                  <c:v>255.07826086956521</c:v>
                </c:pt>
                <c:pt idx="19">
                  <c:v>254.68260869565216</c:v>
                </c:pt>
                <c:pt idx="20">
                  <c:v>254.28695652173911</c:v>
                </c:pt>
                <c:pt idx="21">
                  <c:v>253.89130434782609</c:v>
                </c:pt>
                <c:pt idx="22">
                  <c:v>253.49565217391304</c:v>
                </c:pt>
                <c:pt idx="23">
                  <c:v>253.1</c:v>
                </c:pt>
                <c:pt idx="24">
                  <c:v>252.70434782608694</c:v>
                </c:pt>
                <c:pt idx="25">
                  <c:v>252.3086956521739</c:v>
                </c:pt>
                <c:pt idx="26">
                  <c:v>251.91304347826087</c:v>
                </c:pt>
                <c:pt idx="27">
                  <c:v>251.51739130434783</c:v>
                </c:pt>
                <c:pt idx="28">
                  <c:v>251.12173913043478</c:v>
                </c:pt>
              </c:numCache>
            </c:numRef>
          </c:val>
        </c:ser>
        <c:marker val="1"/>
        <c:axId val="142553472"/>
        <c:axId val="142555392"/>
      </c:lineChart>
      <c:catAx>
        <c:axId val="142553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555392"/>
        <c:crosses val="autoZero"/>
        <c:auto val="1"/>
        <c:lblAlgn val="ctr"/>
        <c:lblOffset val="100"/>
        <c:tickLblSkip val="1"/>
        <c:tickMarkSkip val="1"/>
      </c:catAx>
      <c:valAx>
        <c:axId val="142555392"/>
        <c:scaling>
          <c:orientation val="minMax"/>
          <c:max val="4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553472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106382978723231"/>
          <c:y val="7.7041602465331444E-3"/>
          <c:w val="0.17106382978723442"/>
          <c:h val="0.92758154075116372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4079450621655459E-2"/>
          <c:y val="0.1186441570596571"/>
          <c:w val="0.68682340736732161"/>
          <c:h val="0.64714994759813205"/>
        </c:manualLayout>
      </c:layout>
      <c:lineChart>
        <c:grouping val="standard"/>
        <c:ser>
          <c:idx val="1"/>
          <c:order val="0"/>
          <c:tx>
            <c:strRef>
              <c:f>[1]DO_final!$C$145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[1]DO_final!$E$145:$AG$145</c:f>
              <c:numCache>
                <c:formatCode>General</c:formatCode>
                <c:ptCount val="29"/>
                <c:pt idx="0">
                  <c:v>8.7687671232876703</c:v>
                </c:pt>
                <c:pt idx="1">
                  <c:v>8.7687671232876703</c:v>
                </c:pt>
                <c:pt idx="2">
                  <c:v>8.7687671232876703</c:v>
                </c:pt>
                <c:pt idx="3">
                  <c:v>8.7687671232876703</c:v>
                </c:pt>
                <c:pt idx="4">
                  <c:v>8.7687671232876703</c:v>
                </c:pt>
                <c:pt idx="5">
                  <c:v>8.7687671232876703</c:v>
                </c:pt>
                <c:pt idx="6">
                  <c:v>8.7687671232876703</c:v>
                </c:pt>
                <c:pt idx="7">
                  <c:v>8.7687671232876703</c:v>
                </c:pt>
                <c:pt idx="8">
                  <c:v>8.7687671232876703</c:v>
                </c:pt>
                <c:pt idx="9">
                  <c:v>8.7687671232876703</c:v>
                </c:pt>
                <c:pt idx="10">
                  <c:v>8.7687671232876703</c:v>
                </c:pt>
                <c:pt idx="11">
                  <c:v>8.7687671232876703</c:v>
                </c:pt>
                <c:pt idx="12">
                  <c:v>8.7687671232876703</c:v>
                </c:pt>
                <c:pt idx="13">
                  <c:v>8.7687671232876703</c:v>
                </c:pt>
                <c:pt idx="14">
                  <c:v>8.7687671232876703</c:v>
                </c:pt>
                <c:pt idx="15">
                  <c:v>8.7687671232876703</c:v>
                </c:pt>
                <c:pt idx="16">
                  <c:v>8.7687671232876703</c:v>
                </c:pt>
                <c:pt idx="17">
                  <c:v>8.7687671232876703</c:v>
                </c:pt>
                <c:pt idx="18">
                  <c:v>8.7687671232876703</c:v>
                </c:pt>
                <c:pt idx="19">
                  <c:v>8.7687671232876703</c:v>
                </c:pt>
                <c:pt idx="20">
                  <c:v>8.7687671232876703</c:v>
                </c:pt>
                <c:pt idx="21">
                  <c:v>8.7687671232876703</c:v>
                </c:pt>
                <c:pt idx="22">
                  <c:v>8.7687671232876703</c:v>
                </c:pt>
                <c:pt idx="23">
                  <c:v>8.7687671232876703</c:v>
                </c:pt>
                <c:pt idx="24">
                  <c:v>8.7687671232876703</c:v>
                </c:pt>
                <c:pt idx="25">
                  <c:v>8.7687671232876703</c:v>
                </c:pt>
                <c:pt idx="26">
                  <c:v>8.7687671232876703</c:v>
                </c:pt>
                <c:pt idx="27">
                  <c:v>8.7687671232876703</c:v>
                </c:pt>
                <c:pt idx="28">
                  <c:v>8.7687671232876703</c:v>
                </c:pt>
              </c:numCache>
            </c:numRef>
          </c:val>
        </c:ser>
        <c:ser>
          <c:idx val="2"/>
          <c:order val="1"/>
          <c:tx>
            <c:strRef>
              <c:f>[1]DO_final!$C$146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[1]DO_final!$E$146:$AG$146</c:f>
              <c:numCache>
                <c:formatCode>General</c:formatCode>
                <c:ptCount val="29"/>
                <c:pt idx="0">
                  <c:v>22.485794520547948</c:v>
                </c:pt>
                <c:pt idx="1">
                  <c:v>22.485794520547948</c:v>
                </c:pt>
                <c:pt idx="2">
                  <c:v>22.485794520547948</c:v>
                </c:pt>
                <c:pt idx="3">
                  <c:v>22.485794520547948</c:v>
                </c:pt>
                <c:pt idx="4">
                  <c:v>22.485794520547948</c:v>
                </c:pt>
                <c:pt idx="5">
                  <c:v>22.485794520547948</c:v>
                </c:pt>
                <c:pt idx="6">
                  <c:v>22.485794520547948</c:v>
                </c:pt>
                <c:pt idx="7">
                  <c:v>22.485794520547948</c:v>
                </c:pt>
                <c:pt idx="8">
                  <c:v>22.485794520547948</c:v>
                </c:pt>
                <c:pt idx="9">
                  <c:v>22.485794520547948</c:v>
                </c:pt>
                <c:pt idx="10">
                  <c:v>22.485794520547948</c:v>
                </c:pt>
                <c:pt idx="11">
                  <c:v>22.485794520547948</c:v>
                </c:pt>
                <c:pt idx="12">
                  <c:v>22.485794520547948</c:v>
                </c:pt>
                <c:pt idx="13">
                  <c:v>22.485794520547948</c:v>
                </c:pt>
                <c:pt idx="14">
                  <c:v>22.485794520547948</c:v>
                </c:pt>
                <c:pt idx="15">
                  <c:v>22.485794520547948</c:v>
                </c:pt>
                <c:pt idx="16">
                  <c:v>22.485794520547948</c:v>
                </c:pt>
                <c:pt idx="17">
                  <c:v>22.485794520547948</c:v>
                </c:pt>
                <c:pt idx="18">
                  <c:v>22.485794520547948</c:v>
                </c:pt>
                <c:pt idx="19">
                  <c:v>22.485794520547948</c:v>
                </c:pt>
                <c:pt idx="20">
                  <c:v>22.485794520547948</c:v>
                </c:pt>
                <c:pt idx="21">
                  <c:v>22.485794520547948</c:v>
                </c:pt>
                <c:pt idx="22">
                  <c:v>22.485794520547948</c:v>
                </c:pt>
                <c:pt idx="23">
                  <c:v>22.485794520547948</c:v>
                </c:pt>
                <c:pt idx="24">
                  <c:v>22.485794520547948</c:v>
                </c:pt>
                <c:pt idx="25">
                  <c:v>22.485794520547948</c:v>
                </c:pt>
                <c:pt idx="26">
                  <c:v>22.485794520547948</c:v>
                </c:pt>
                <c:pt idx="27">
                  <c:v>22.485794520547948</c:v>
                </c:pt>
                <c:pt idx="28">
                  <c:v>22.485794520547948</c:v>
                </c:pt>
              </c:numCache>
            </c:numRef>
          </c:val>
        </c:ser>
        <c:ser>
          <c:idx val="3"/>
          <c:order val="2"/>
          <c:tx>
            <c:strRef>
              <c:f>[1]DO_final!$C$147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[1]DO_final!$E$147:$AG$147</c:f>
              <c:numCache>
                <c:formatCode>General</c:formatCode>
                <c:ptCount val="29"/>
                <c:pt idx="0">
                  <c:v>203.98099669343412</c:v>
                </c:pt>
                <c:pt idx="1">
                  <c:v>203.30651393481344</c:v>
                </c:pt>
                <c:pt idx="2">
                  <c:v>202.63203117619275</c:v>
                </c:pt>
                <c:pt idx="3">
                  <c:v>201.95754841757207</c:v>
                </c:pt>
                <c:pt idx="4">
                  <c:v>201.28306565895133</c:v>
                </c:pt>
                <c:pt idx="5">
                  <c:v>200.60858290033065</c:v>
                </c:pt>
                <c:pt idx="6">
                  <c:v>199.93410014170996</c:v>
                </c:pt>
                <c:pt idx="7">
                  <c:v>199.25961738308928</c:v>
                </c:pt>
                <c:pt idx="8">
                  <c:v>198.58513462446859</c:v>
                </c:pt>
                <c:pt idx="9">
                  <c:v>197.91065186584791</c:v>
                </c:pt>
                <c:pt idx="10">
                  <c:v>197.23616910722723</c:v>
                </c:pt>
                <c:pt idx="11">
                  <c:v>196.56168634860654</c:v>
                </c:pt>
                <c:pt idx="12">
                  <c:v>195.88720358998586</c:v>
                </c:pt>
                <c:pt idx="13">
                  <c:v>195.21272083136517</c:v>
                </c:pt>
                <c:pt idx="14">
                  <c:v>194.53823807274449</c:v>
                </c:pt>
                <c:pt idx="15">
                  <c:v>193.86375531412375</c:v>
                </c:pt>
                <c:pt idx="16">
                  <c:v>193.18927255550307</c:v>
                </c:pt>
                <c:pt idx="17">
                  <c:v>192.51478979688238</c:v>
                </c:pt>
                <c:pt idx="18">
                  <c:v>191.8403070382617</c:v>
                </c:pt>
                <c:pt idx="19">
                  <c:v>191.16582427964101</c:v>
                </c:pt>
                <c:pt idx="20">
                  <c:v>190.49134152102033</c:v>
                </c:pt>
                <c:pt idx="21">
                  <c:v>189.81685876239965</c:v>
                </c:pt>
                <c:pt idx="22">
                  <c:v>189.14237600377896</c:v>
                </c:pt>
                <c:pt idx="23">
                  <c:v>188.46789324515825</c:v>
                </c:pt>
                <c:pt idx="24">
                  <c:v>187.79341048653757</c:v>
                </c:pt>
                <c:pt idx="25">
                  <c:v>187.11892772791688</c:v>
                </c:pt>
                <c:pt idx="26">
                  <c:v>186.4444449692962</c:v>
                </c:pt>
                <c:pt idx="27">
                  <c:v>185.76996221067549</c:v>
                </c:pt>
                <c:pt idx="28">
                  <c:v>185.0954794520548</c:v>
                </c:pt>
              </c:numCache>
            </c:numRef>
          </c:val>
        </c:ser>
        <c:ser>
          <c:idx val="4"/>
          <c:order val="3"/>
          <c:tx>
            <c:strRef>
              <c:f>[1]DO_final!$C$148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[1]DO_final!$E$148:$AG$148</c:f>
              <c:numCache>
                <c:formatCode>General</c:formatCode>
                <c:ptCount val="29"/>
                <c:pt idx="0">
                  <c:v>31.09715068493151</c:v>
                </c:pt>
                <c:pt idx="1">
                  <c:v>31.09715068493151</c:v>
                </c:pt>
                <c:pt idx="2">
                  <c:v>31.09715068493151</c:v>
                </c:pt>
                <c:pt idx="3">
                  <c:v>31.09715068493151</c:v>
                </c:pt>
                <c:pt idx="4">
                  <c:v>31.09715068493151</c:v>
                </c:pt>
                <c:pt idx="5">
                  <c:v>31.09715068493151</c:v>
                </c:pt>
                <c:pt idx="6">
                  <c:v>31.09715068493151</c:v>
                </c:pt>
                <c:pt idx="7">
                  <c:v>31.09715068493151</c:v>
                </c:pt>
                <c:pt idx="8">
                  <c:v>29.244930544648351</c:v>
                </c:pt>
                <c:pt idx="9">
                  <c:v>29.244930544648351</c:v>
                </c:pt>
                <c:pt idx="10">
                  <c:v>29.244930544648351</c:v>
                </c:pt>
                <c:pt idx="11">
                  <c:v>29.244930544648351</c:v>
                </c:pt>
                <c:pt idx="12">
                  <c:v>29.244930544648351</c:v>
                </c:pt>
                <c:pt idx="13">
                  <c:v>29.244930544648351</c:v>
                </c:pt>
                <c:pt idx="14">
                  <c:v>29.244930544648351</c:v>
                </c:pt>
                <c:pt idx="15">
                  <c:v>29.244930544648351</c:v>
                </c:pt>
                <c:pt idx="16">
                  <c:v>29.244930544648351</c:v>
                </c:pt>
                <c:pt idx="17">
                  <c:v>29.244930544648351</c:v>
                </c:pt>
                <c:pt idx="18">
                  <c:v>29.244930544648351</c:v>
                </c:pt>
                <c:pt idx="19">
                  <c:v>29.244930544648351</c:v>
                </c:pt>
                <c:pt idx="20">
                  <c:v>29.244930544648351</c:v>
                </c:pt>
                <c:pt idx="21">
                  <c:v>29.244930544648351</c:v>
                </c:pt>
                <c:pt idx="22">
                  <c:v>29.244930544648351</c:v>
                </c:pt>
                <c:pt idx="23">
                  <c:v>29.244930544648351</c:v>
                </c:pt>
                <c:pt idx="24">
                  <c:v>29.244930544648351</c:v>
                </c:pt>
                <c:pt idx="25">
                  <c:v>29.244930544648351</c:v>
                </c:pt>
                <c:pt idx="26">
                  <c:v>29.244930544648351</c:v>
                </c:pt>
                <c:pt idx="27">
                  <c:v>29.244930544648351</c:v>
                </c:pt>
                <c:pt idx="28">
                  <c:v>29.244930544648351</c:v>
                </c:pt>
              </c:numCache>
            </c:numRef>
          </c:val>
        </c:ser>
        <c:ser>
          <c:idx val="5"/>
          <c:order val="4"/>
          <c:tx>
            <c:strRef>
              <c:f>[1]DO_final!$C$149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[1]DO_final!$E$149:$AG$149</c:f>
              <c:numCache>
                <c:formatCode>General</c:formatCode>
                <c:ptCount val="29"/>
                <c:pt idx="0">
                  <c:v>71.221481341521027</c:v>
                </c:pt>
                <c:pt idx="1">
                  <c:v>71.169757203589995</c:v>
                </c:pt>
                <c:pt idx="2">
                  <c:v>71.118033065658949</c:v>
                </c:pt>
                <c:pt idx="3">
                  <c:v>71.066308927727917</c:v>
                </c:pt>
                <c:pt idx="4">
                  <c:v>71.014584789796885</c:v>
                </c:pt>
                <c:pt idx="5">
                  <c:v>70.962860651865853</c:v>
                </c:pt>
                <c:pt idx="6">
                  <c:v>70.911136513934821</c:v>
                </c:pt>
                <c:pt idx="7">
                  <c:v>70.859412376003789</c:v>
                </c:pt>
                <c:pt idx="8">
                  <c:v>60.997688238072747</c:v>
                </c:pt>
                <c:pt idx="9">
                  <c:v>60.945964100141715</c:v>
                </c:pt>
                <c:pt idx="10">
                  <c:v>60.894239962210676</c:v>
                </c:pt>
                <c:pt idx="11">
                  <c:v>60.842515824279644</c:v>
                </c:pt>
                <c:pt idx="12">
                  <c:v>60.790791686348612</c:v>
                </c:pt>
                <c:pt idx="13">
                  <c:v>60.739067548417573</c:v>
                </c:pt>
                <c:pt idx="14">
                  <c:v>60.687343410486541</c:v>
                </c:pt>
                <c:pt idx="15">
                  <c:v>60.635619272555502</c:v>
                </c:pt>
                <c:pt idx="16">
                  <c:v>60.58389513462447</c:v>
                </c:pt>
                <c:pt idx="17">
                  <c:v>60.532170996693438</c:v>
                </c:pt>
                <c:pt idx="18">
                  <c:v>60.480446858762399</c:v>
                </c:pt>
                <c:pt idx="19">
                  <c:v>60.428722720831367</c:v>
                </c:pt>
                <c:pt idx="20">
                  <c:v>60.376998582900335</c:v>
                </c:pt>
                <c:pt idx="21">
                  <c:v>60.325274444969295</c:v>
                </c:pt>
                <c:pt idx="22">
                  <c:v>60.273550307038263</c:v>
                </c:pt>
                <c:pt idx="23">
                  <c:v>60.221826169107231</c:v>
                </c:pt>
                <c:pt idx="24">
                  <c:v>60.170102031176192</c:v>
                </c:pt>
                <c:pt idx="25">
                  <c:v>60.11837789324516</c:v>
                </c:pt>
                <c:pt idx="26">
                  <c:v>60.066653755314128</c:v>
                </c:pt>
                <c:pt idx="27">
                  <c:v>60.014929617383089</c:v>
                </c:pt>
                <c:pt idx="28">
                  <c:v>59.963205479452057</c:v>
                </c:pt>
              </c:numCache>
            </c:numRef>
          </c:val>
        </c:ser>
        <c:ser>
          <c:idx val="6"/>
          <c:order val="5"/>
          <c:tx>
            <c:strRef>
              <c:f>[1]DO_final!$C$150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[1]DO_final!$E$150:$AG$150</c:f>
              <c:numCache>
                <c:formatCode>General</c:formatCode>
                <c:ptCount val="29"/>
                <c:pt idx="0">
                  <c:v>94.67194520547946</c:v>
                </c:pt>
                <c:pt idx="1">
                  <c:v>94.67194520547946</c:v>
                </c:pt>
                <c:pt idx="2">
                  <c:v>94.67194520547946</c:v>
                </c:pt>
                <c:pt idx="3">
                  <c:v>94.67194520547946</c:v>
                </c:pt>
                <c:pt idx="4">
                  <c:v>94.67194520547946</c:v>
                </c:pt>
                <c:pt idx="5">
                  <c:v>94.67194520547946</c:v>
                </c:pt>
                <c:pt idx="6">
                  <c:v>94.67194520547946</c:v>
                </c:pt>
                <c:pt idx="7">
                  <c:v>94.67194520547946</c:v>
                </c:pt>
                <c:pt idx="8">
                  <c:v>94.203788079172114</c:v>
                </c:pt>
                <c:pt idx="9">
                  <c:v>94.203788079172114</c:v>
                </c:pt>
                <c:pt idx="10">
                  <c:v>94.203788079172114</c:v>
                </c:pt>
                <c:pt idx="11">
                  <c:v>94.203788079172114</c:v>
                </c:pt>
                <c:pt idx="12">
                  <c:v>94.203788079172114</c:v>
                </c:pt>
                <c:pt idx="13">
                  <c:v>82.623788079172115</c:v>
                </c:pt>
                <c:pt idx="14">
                  <c:v>82.623788079172115</c:v>
                </c:pt>
                <c:pt idx="15">
                  <c:v>82.623788079172115</c:v>
                </c:pt>
                <c:pt idx="16">
                  <c:v>82.623788079172115</c:v>
                </c:pt>
                <c:pt idx="17">
                  <c:v>82.623788079172115</c:v>
                </c:pt>
                <c:pt idx="18">
                  <c:v>82.623788079172115</c:v>
                </c:pt>
                <c:pt idx="19">
                  <c:v>82.623788079172115</c:v>
                </c:pt>
                <c:pt idx="20">
                  <c:v>82.623788079172115</c:v>
                </c:pt>
                <c:pt idx="21">
                  <c:v>82.623788079172115</c:v>
                </c:pt>
                <c:pt idx="22">
                  <c:v>82.623788079172115</c:v>
                </c:pt>
                <c:pt idx="23">
                  <c:v>82.623788079172115</c:v>
                </c:pt>
                <c:pt idx="24">
                  <c:v>82.623788079172115</c:v>
                </c:pt>
                <c:pt idx="25">
                  <c:v>82.623788079172115</c:v>
                </c:pt>
                <c:pt idx="26">
                  <c:v>82.623788079172115</c:v>
                </c:pt>
                <c:pt idx="27">
                  <c:v>82.623788079172115</c:v>
                </c:pt>
                <c:pt idx="28">
                  <c:v>82.623788079172115</c:v>
                </c:pt>
              </c:numCache>
            </c:numRef>
          </c:val>
        </c:ser>
        <c:ser>
          <c:idx val="7"/>
          <c:order val="6"/>
          <c:tx>
            <c:strRef>
              <c:f>[1]DO_final!$C$151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[1]DO_final!$E$151:$AG$151</c:f>
              <c:numCache>
                <c:formatCode>General</c:formatCode>
                <c:ptCount val="29"/>
                <c:pt idx="0">
                  <c:v>55.835178082191781</c:v>
                </c:pt>
                <c:pt idx="1">
                  <c:v>55.835178082191781</c:v>
                </c:pt>
                <c:pt idx="2">
                  <c:v>55.835178082191781</c:v>
                </c:pt>
                <c:pt idx="3">
                  <c:v>55.835178082191781</c:v>
                </c:pt>
                <c:pt idx="4">
                  <c:v>55.835178082191781</c:v>
                </c:pt>
                <c:pt idx="5">
                  <c:v>55.835178082191781</c:v>
                </c:pt>
                <c:pt idx="6">
                  <c:v>55.835178082191781</c:v>
                </c:pt>
                <c:pt idx="7">
                  <c:v>55.835178082191781</c:v>
                </c:pt>
                <c:pt idx="8">
                  <c:v>55.708974569237398</c:v>
                </c:pt>
                <c:pt idx="9">
                  <c:v>55.708974569237398</c:v>
                </c:pt>
                <c:pt idx="10">
                  <c:v>55.708974569237398</c:v>
                </c:pt>
                <c:pt idx="11">
                  <c:v>55.708974569237398</c:v>
                </c:pt>
                <c:pt idx="12">
                  <c:v>55.708974569237398</c:v>
                </c:pt>
                <c:pt idx="13">
                  <c:v>55.708974569237398</c:v>
                </c:pt>
                <c:pt idx="14">
                  <c:v>55.708974569237398</c:v>
                </c:pt>
                <c:pt idx="15">
                  <c:v>55.708974569237398</c:v>
                </c:pt>
                <c:pt idx="16">
                  <c:v>55.708974569237398</c:v>
                </c:pt>
                <c:pt idx="17">
                  <c:v>55.708974569237398</c:v>
                </c:pt>
                <c:pt idx="18">
                  <c:v>55.708974569237398</c:v>
                </c:pt>
                <c:pt idx="19">
                  <c:v>55.708974569237398</c:v>
                </c:pt>
                <c:pt idx="20">
                  <c:v>55.708974569237398</c:v>
                </c:pt>
                <c:pt idx="21">
                  <c:v>55.708974569237398</c:v>
                </c:pt>
                <c:pt idx="22">
                  <c:v>55.708974569237398</c:v>
                </c:pt>
                <c:pt idx="23">
                  <c:v>55.708974569237398</c:v>
                </c:pt>
                <c:pt idx="24">
                  <c:v>55.708974569237398</c:v>
                </c:pt>
                <c:pt idx="25">
                  <c:v>55.708974569237398</c:v>
                </c:pt>
                <c:pt idx="26">
                  <c:v>55.708974569237398</c:v>
                </c:pt>
                <c:pt idx="27">
                  <c:v>55.708974569237398</c:v>
                </c:pt>
                <c:pt idx="28">
                  <c:v>55.708974569237398</c:v>
                </c:pt>
              </c:numCache>
            </c:numRef>
          </c:val>
        </c:ser>
        <c:ser>
          <c:idx val="8"/>
          <c:order val="7"/>
          <c:tx>
            <c:strRef>
              <c:f>[1]DO_final!$C$152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[1]DO_final!$E$152:$AG$152</c:f>
              <c:numCache>
                <c:formatCode>General</c:formatCode>
                <c:ptCount val="29"/>
                <c:pt idx="0">
                  <c:v>10.547790269248937</c:v>
                </c:pt>
                <c:pt idx="1">
                  <c:v>10.489169579593765</c:v>
                </c:pt>
                <c:pt idx="2">
                  <c:v>10.43054888993859</c:v>
                </c:pt>
                <c:pt idx="3">
                  <c:v>10.371928200283419</c:v>
                </c:pt>
                <c:pt idx="4">
                  <c:v>10.313307510628247</c:v>
                </c:pt>
                <c:pt idx="5">
                  <c:v>10.254686820973076</c:v>
                </c:pt>
                <c:pt idx="6">
                  <c:v>10.196066131317901</c:v>
                </c:pt>
                <c:pt idx="7">
                  <c:v>10.137445441662729</c:v>
                </c:pt>
                <c:pt idx="8">
                  <c:v>8.7788247520075569</c:v>
                </c:pt>
                <c:pt idx="9">
                  <c:v>8.7202040623523853</c:v>
                </c:pt>
                <c:pt idx="10">
                  <c:v>8.6615833726972102</c:v>
                </c:pt>
                <c:pt idx="11">
                  <c:v>8.6029626830420387</c:v>
                </c:pt>
                <c:pt idx="12">
                  <c:v>8.5443419933868672</c:v>
                </c:pt>
                <c:pt idx="13">
                  <c:v>8.4857213037316956</c:v>
                </c:pt>
                <c:pt idx="14">
                  <c:v>8.4271006140765206</c:v>
                </c:pt>
                <c:pt idx="15">
                  <c:v>8.368479924421349</c:v>
                </c:pt>
                <c:pt idx="16">
                  <c:v>8.3098592347661775</c:v>
                </c:pt>
                <c:pt idx="17">
                  <c:v>8.251238545111006</c:v>
                </c:pt>
                <c:pt idx="18">
                  <c:v>8.1926178554558309</c:v>
                </c:pt>
                <c:pt idx="19">
                  <c:v>8.1339971658006593</c:v>
                </c:pt>
                <c:pt idx="20">
                  <c:v>8.0753764761454878</c:v>
                </c:pt>
                <c:pt idx="21">
                  <c:v>8.0167557864903163</c:v>
                </c:pt>
                <c:pt idx="22">
                  <c:v>7.9581350968351412</c:v>
                </c:pt>
                <c:pt idx="23">
                  <c:v>7.8995144071799697</c:v>
                </c:pt>
                <c:pt idx="24">
                  <c:v>7.8408937175247981</c:v>
                </c:pt>
                <c:pt idx="25">
                  <c:v>7.7822730278696266</c:v>
                </c:pt>
                <c:pt idx="26">
                  <c:v>7.7236523382144515</c:v>
                </c:pt>
                <c:pt idx="27">
                  <c:v>7.66503164855928</c:v>
                </c:pt>
                <c:pt idx="28">
                  <c:v>7.6064109589041085</c:v>
                </c:pt>
              </c:numCache>
            </c:numRef>
          </c:val>
        </c:ser>
        <c:ser>
          <c:idx val="9"/>
          <c:order val="8"/>
          <c:tx>
            <c:strRef>
              <c:f>[1]DO_final!$C$153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[1]DO_final!$E$153:$AG$153</c:f>
              <c:numCache>
                <c:formatCode>General</c:formatCode>
                <c:ptCount val="29"/>
                <c:pt idx="0">
                  <c:v>126.04842229570146</c:v>
                </c:pt>
                <c:pt idx="1">
                  <c:v>125.93807746811525</c:v>
                </c:pt>
                <c:pt idx="2">
                  <c:v>125.82773264052905</c:v>
                </c:pt>
                <c:pt idx="3">
                  <c:v>125.71738781294285</c:v>
                </c:pt>
                <c:pt idx="4">
                  <c:v>125.60704298535664</c:v>
                </c:pt>
                <c:pt idx="5">
                  <c:v>121.49669815777044</c:v>
                </c:pt>
                <c:pt idx="6">
                  <c:v>121.38635333018424</c:v>
                </c:pt>
                <c:pt idx="7">
                  <c:v>121.27600850259803</c:v>
                </c:pt>
                <c:pt idx="8">
                  <c:v>109.18566367501182</c:v>
                </c:pt>
                <c:pt idx="9">
                  <c:v>109.07531884742559</c:v>
                </c:pt>
                <c:pt idx="10">
                  <c:v>108.96497401983939</c:v>
                </c:pt>
                <c:pt idx="11">
                  <c:v>108.85462919225319</c:v>
                </c:pt>
                <c:pt idx="12">
                  <c:v>108.74428436466698</c:v>
                </c:pt>
                <c:pt idx="13">
                  <c:v>100.33393953708077</c:v>
                </c:pt>
                <c:pt idx="14">
                  <c:v>100.22359470949456</c:v>
                </c:pt>
                <c:pt idx="15">
                  <c:v>100.11324988190836</c:v>
                </c:pt>
                <c:pt idx="16">
                  <c:v>100.00290505432216</c:v>
                </c:pt>
                <c:pt idx="17">
                  <c:v>99.892560226735952</c:v>
                </c:pt>
                <c:pt idx="18">
                  <c:v>99.782215399149749</c:v>
                </c:pt>
                <c:pt idx="19">
                  <c:v>99.671870571563545</c:v>
                </c:pt>
                <c:pt idx="20">
                  <c:v>99.561525743977342</c:v>
                </c:pt>
                <c:pt idx="21">
                  <c:v>99.45118091639111</c:v>
                </c:pt>
                <c:pt idx="22">
                  <c:v>99.340836088804906</c:v>
                </c:pt>
                <c:pt idx="23">
                  <c:v>99.230491261218702</c:v>
                </c:pt>
                <c:pt idx="24">
                  <c:v>99.120146433632499</c:v>
                </c:pt>
                <c:pt idx="25">
                  <c:v>99.009801606046295</c:v>
                </c:pt>
                <c:pt idx="26">
                  <c:v>98.899456778460092</c:v>
                </c:pt>
                <c:pt idx="27">
                  <c:v>98.789111950873888</c:v>
                </c:pt>
                <c:pt idx="28">
                  <c:v>98.678767123287685</c:v>
                </c:pt>
              </c:numCache>
            </c:numRef>
          </c:val>
        </c:ser>
        <c:ser>
          <c:idx val="10"/>
          <c:order val="9"/>
          <c:tx>
            <c:strRef>
              <c:f>[1]DO_final!$C$154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[1]DO_final!$E$154:$AG$154</c:f>
              <c:numCache>
                <c:formatCode>General</c:formatCode>
                <c:ptCount val="29"/>
                <c:pt idx="0">
                  <c:v>55.473390174775624</c:v>
                </c:pt>
                <c:pt idx="1">
                  <c:v>55.442355692017003</c:v>
                </c:pt>
                <c:pt idx="2">
                  <c:v>55.411321209258382</c:v>
                </c:pt>
                <c:pt idx="3">
                  <c:v>55.380286726499762</c:v>
                </c:pt>
                <c:pt idx="4">
                  <c:v>55.349252243741141</c:v>
                </c:pt>
                <c:pt idx="5">
                  <c:v>55.31821776098252</c:v>
                </c:pt>
                <c:pt idx="6">
                  <c:v>55.2871832782239</c:v>
                </c:pt>
                <c:pt idx="7">
                  <c:v>55.256148795465279</c:v>
                </c:pt>
                <c:pt idx="8">
                  <c:v>54.030936230514882</c:v>
                </c:pt>
                <c:pt idx="9">
                  <c:v>53.999901747756262</c:v>
                </c:pt>
                <c:pt idx="10">
                  <c:v>53.968867264997641</c:v>
                </c:pt>
                <c:pt idx="11">
                  <c:v>53.93783278223902</c:v>
                </c:pt>
                <c:pt idx="12">
                  <c:v>53.9067982994804</c:v>
                </c:pt>
                <c:pt idx="13">
                  <c:v>45.65576381672178</c:v>
                </c:pt>
                <c:pt idx="14">
                  <c:v>45.62472933396316</c:v>
                </c:pt>
                <c:pt idx="15">
                  <c:v>45.593694851204539</c:v>
                </c:pt>
                <c:pt idx="16">
                  <c:v>45.562660368445911</c:v>
                </c:pt>
                <c:pt idx="17">
                  <c:v>45.531625885687298</c:v>
                </c:pt>
                <c:pt idx="18">
                  <c:v>45.50059140292867</c:v>
                </c:pt>
                <c:pt idx="19">
                  <c:v>45.469556920170056</c:v>
                </c:pt>
                <c:pt idx="20">
                  <c:v>45.438522437411429</c:v>
                </c:pt>
                <c:pt idx="21">
                  <c:v>45.407487954652815</c:v>
                </c:pt>
                <c:pt idx="22">
                  <c:v>45.376453471894187</c:v>
                </c:pt>
                <c:pt idx="23">
                  <c:v>45.345418989135574</c:v>
                </c:pt>
                <c:pt idx="24">
                  <c:v>45.314384506376946</c:v>
                </c:pt>
                <c:pt idx="25">
                  <c:v>45.283350023618333</c:v>
                </c:pt>
                <c:pt idx="26">
                  <c:v>45.252315540859705</c:v>
                </c:pt>
                <c:pt idx="27">
                  <c:v>45.221281058101091</c:v>
                </c:pt>
                <c:pt idx="28">
                  <c:v>45.190246575342464</c:v>
                </c:pt>
              </c:numCache>
            </c:numRef>
          </c:val>
        </c:ser>
        <c:ser>
          <c:idx val="11"/>
          <c:order val="10"/>
          <c:tx>
            <c:strRef>
              <c:f>[1]DO_final!$C$155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[1]DO_final!$E$155:$AG$155</c:f>
              <c:numCache>
                <c:formatCode>General</c:formatCode>
                <c:ptCount val="29"/>
                <c:pt idx="0">
                  <c:v>313.36</c:v>
                </c:pt>
                <c:pt idx="1">
                  <c:v>312.36</c:v>
                </c:pt>
                <c:pt idx="2">
                  <c:v>311.45999999999998</c:v>
                </c:pt>
                <c:pt idx="3">
                  <c:v>310.56</c:v>
                </c:pt>
                <c:pt idx="4">
                  <c:v>309.66000000000003</c:v>
                </c:pt>
                <c:pt idx="5">
                  <c:v>308.76</c:v>
                </c:pt>
                <c:pt idx="6">
                  <c:v>307.86</c:v>
                </c:pt>
                <c:pt idx="7">
                  <c:v>306.95999999999998</c:v>
                </c:pt>
                <c:pt idx="8">
                  <c:v>306.06</c:v>
                </c:pt>
                <c:pt idx="9">
                  <c:v>305.45999999999998</c:v>
                </c:pt>
                <c:pt idx="10">
                  <c:v>305.26</c:v>
                </c:pt>
                <c:pt idx="11">
                  <c:v>304.95999999999998</c:v>
                </c:pt>
                <c:pt idx="12">
                  <c:v>304.76</c:v>
                </c:pt>
                <c:pt idx="13">
                  <c:v>304.45999999999998</c:v>
                </c:pt>
                <c:pt idx="14">
                  <c:v>304.26</c:v>
                </c:pt>
                <c:pt idx="15">
                  <c:v>303.95999999999998</c:v>
                </c:pt>
                <c:pt idx="16">
                  <c:v>303.66000000000003</c:v>
                </c:pt>
                <c:pt idx="17">
                  <c:v>303.45999999999998</c:v>
                </c:pt>
                <c:pt idx="18">
                  <c:v>303.16000000000003</c:v>
                </c:pt>
                <c:pt idx="19">
                  <c:v>302.95999999999998</c:v>
                </c:pt>
                <c:pt idx="20">
                  <c:v>302.66000000000003</c:v>
                </c:pt>
                <c:pt idx="21">
                  <c:v>302.45999999999998</c:v>
                </c:pt>
                <c:pt idx="22">
                  <c:v>302.16000000000003</c:v>
                </c:pt>
                <c:pt idx="23">
                  <c:v>301.95999999999998</c:v>
                </c:pt>
                <c:pt idx="24">
                  <c:v>301.66000000000003</c:v>
                </c:pt>
                <c:pt idx="25">
                  <c:v>301.45999999999998</c:v>
                </c:pt>
                <c:pt idx="26">
                  <c:v>301.16000000000003</c:v>
                </c:pt>
                <c:pt idx="27">
                  <c:v>300.95999999999998</c:v>
                </c:pt>
                <c:pt idx="28">
                  <c:v>300.66000000000003</c:v>
                </c:pt>
              </c:numCache>
            </c:numRef>
          </c:val>
        </c:ser>
        <c:ser>
          <c:idx val="12"/>
          <c:order val="11"/>
          <c:tx>
            <c:strRef>
              <c:f>[1]DO_final!$C$156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[1]DO_final!$E$156:$AG$156</c:f>
              <c:numCache>
                <c:formatCode>General</c:formatCode>
                <c:ptCount val="29"/>
                <c:pt idx="0">
                  <c:v>184.33</c:v>
                </c:pt>
                <c:pt idx="1">
                  <c:v>184.33</c:v>
                </c:pt>
                <c:pt idx="2">
                  <c:v>184.33</c:v>
                </c:pt>
                <c:pt idx="3">
                  <c:v>184.33</c:v>
                </c:pt>
                <c:pt idx="4">
                  <c:v>184.32734180925289</c:v>
                </c:pt>
                <c:pt idx="5">
                  <c:v>184.32468361850573</c:v>
                </c:pt>
                <c:pt idx="6">
                  <c:v>184.3220254277586</c:v>
                </c:pt>
                <c:pt idx="7">
                  <c:v>184.31936723701145</c:v>
                </c:pt>
                <c:pt idx="8">
                  <c:v>184.31670904626432</c:v>
                </c:pt>
                <c:pt idx="9">
                  <c:v>184.31405085551719</c:v>
                </c:pt>
                <c:pt idx="10">
                  <c:v>184.31139266477004</c:v>
                </c:pt>
                <c:pt idx="11">
                  <c:v>184.30873447402291</c:v>
                </c:pt>
                <c:pt idx="12">
                  <c:v>184.30607628327579</c:v>
                </c:pt>
                <c:pt idx="13">
                  <c:v>184.30341809252863</c:v>
                </c:pt>
                <c:pt idx="14">
                  <c:v>184.3007599017815</c:v>
                </c:pt>
                <c:pt idx="15">
                  <c:v>184.29810171103435</c:v>
                </c:pt>
                <c:pt idx="16">
                  <c:v>184.29544352028722</c:v>
                </c:pt>
                <c:pt idx="17">
                  <c:v>184.2927853295401</c:v>
                </c:pt>
                <c:pt idx="18">
                  <c:v>184.29012713879294</c:v>
                </c:pt>
                <c:pt idx="19">
                  <c:v>184.28746894804581</c:v>
                </c:pt>
                <c:pt idx="20">
                  <c:v>184.28481075729869</c:v>
                </c:pt>
                <c:pt idx="21">
                  <c:v>184.28215256655153</c:v>
                </c:pt>
                <c:pt idx="22">
                  <c:v>184.2794943758044</c:v>
                </c:pt>
                <c:pt idx="23">
                  <c:v>184.27683618505725</c:v>
                </c:pt>
                <c:pt idx="24">
                  <c:v>184.28481075729869</c:v>
                </c:pt>
                <c:pt idx="25">
                  <c:v>184.28481075729869</c:v>
                </c:pt>
                <c:pt idx="26">
                  <c:v>184.28215256655153</c:v>
                </c:pt>
                <c:pt idx="27">
                  <c:v>184.2794943758044</c:v>
                </c:pt>
                <c:pt idx="28">
                  <c:v>184.27683618505725</c:v>
                </c:pt>
              </c:numCache>
            </c:numRef>
          </c:val>
        </c:ser>
        <c:ser>
          <c:idx val="13"/>
          <c:order val="12"/>
          <c:tx>
            <c:strRef>
              <c:f>[1]DO_final!$C$157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[1]DO_final!$E$157:$AG$157</c:f>
              <c:numCache>
                <c:formatCode>General</c:formatCode>
                <c:ptCount val="29"/>
                <c:pt idx="0">
                  <c:v>56.44</c:v>
                </c:pt>
                <c:pt idx="1">
                  <c:v>56.44</c:v>
                </c:pt>
                <c:pt idx="2">
                  <c:v>56.44</c:v>
                </c:pt>
                <c:pt idx="3">
                  <c:v>56.44</c:v>
                </c:pt>
                <c:pt idx="4">
                  <c:v>56.439332192194136</c:v>
                </c:pt>
                <c:pt idx="5">
                  <c:v>56.438664384388282</c:v>
                </c:pt>
                <c:pt idx="6">
                  <c:v>56.437996576582421</c:v>
                </c:pt>
                <c:pt idx="7">
                  <c:v>56.437328768776567</c:v>
                </c:pt>
                <c:pt idx="8">
                  <c:v>56.436660960970706</c:v>
                </c:pt>
                <c:pt idx="9">
                  <c:v>56.435993153164851</c:v>
                </c:pt>
                <c:pt idx="10">
                  <c:v>56.43532534535899</c:v>
                </c:pt>
                <c:pt idx="11">
                  <c:v>56.434657537553136</c:v>
                </c:pt>
                <c:pt idx="12">
                  <c:v>56.433989729747275</c:v>
                </c:pt>
                <c:pt idx="13">
                  <c:v>56.43332192194142</c:v>
                </c:pt>
                <c:pt idx="14">
                  <c:v>56.432654114135559</c:v>
                </c:pt>
                <c:pt idx="15">
                  <c:v>56.431986306329705</c:v>
                </c:pt>
                <c:pt idx="16">
                  <c:v>56.431318498523844</c:v>
                </c:pt>
                <c:pt idx="17">
                  <c:v>56.430650690717989</c:v>
                </c:pt>
                <c:pt idx="18">
                  <c:v>56.429982882912128</c:v>
                </c:pt>
                <c:pt idx="19">
                  <c:v>56.429315075106274</c:v>
                </c:pt>
                <c:pt idx="20">
                  <c:v>56.428647267300413</c:v>
                </c:pt>
                <c:pt idx="21">
                  <c:v>56.427979459494559</c:v>
                </c:pt>
                <c:pt idx="22">
                  <c:v>56.427311651688697</c:v>
                </c:pt>
                <c:pt idx="23">
                  <c:v>56.429982882912128</c:v>
                </c:pt>
                <c:pt idx="24">
                  <c:v>56.429315075106274</c:v>
                </c:pt>
                <c:pt idx="25">
                  <c:v>56.428647267300413</c:v>
                </c:pt>
                <c:pt idx="26">
                  <c:v>56.427979459494559</c:v>
                </c:pt>
                <c:pt idx="27">
                  <c:v>56.427311651688697</c:v>
                </c:pt>
                <c:pt idx="28">
                  <c:v>56.426643843882843</c:v>
                </c:pt>
              </c:numCache>
            </c:numRef>
          </c:val>
        </c:ser>
        <c:ser>
          <c:idx val="14"/>
          <c:order val="13"/>
          <c:tx>
            <c:strRef>
              <c:f>[1]DO_final!$C$158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[1]DO_final!$E$158:$AG$158</c:f>
              <c:numCache>
                <c:formatCode>General</c:formatCode>
                <c:ptCount val="29"/>
                <c:pt idx="0">
                  <c:v>72.63</c:v>
                </c:pt>
                <c:pt idx="1">
                  <c:v>72.63</c:v>
                </c:pt>
                <c:pt idx="2">
                  <c:v>72.63</c:v>
                </c:pt>
                <c:pt idx="3">
                  <c:v>72.63</c:v>
                </c:pt>
                <c:pt idx="4">
                  <c:v>72.325474606166154</c:v>
                </c:pt>
                <c:pt idx="5">
                  <c:v>72.020949212332312</c:v>
                </c:pt>
                <c:pt idx="6">
                  <c:v>71.716423818498455</c:v>
                </c:pt>
                <c:pt idx="7">
                  <c:v>71.411898424664614</c:v>
                </c:pt>
                <c:pt idx="8">
                  <c:v>71.107373030830772</c:v>
                </c:pt>
                <c:pt idx="9">
                  <c:v>70.80284763699693</c:v>
                </c:pt>
                <c:pt idx="10">
                  <c:v>70.498322243163088</c:v>
                </c:pt>
                <c:pt idx="11">
                  <c:v>70.193796849329246</c:v>
                </c:pt>
                <c:pt idx="12">
                  <c:v>69.88927145549539</c:v>
                </c:pt>
                <c:pt idx="13">
                  <c:v>69.584746061661548</c:v>
                </c:pt>
                <c:pt idx="14">
                  <c:v>69.280220667827706</c:v>
                </c:pt>
                <c:pt idx="15">
                  <c:v>68.975695273993864</c:v>
                </c:pt>
                <c:pt idx="16">
                  <c:v>68.671169880160022</c:v>
                </c:pt>
                <c:pt idx="17">
                  <c:v>68.36664448632618</c:v>
                </c:pt>
                <c:pt idx="18">
                  <c:v>68.062119092492324</c:v>
                </c:pt>
                <c:pt idx="19">
                  <c:v>67.757593698658482</c:v>
                </c:pt>
                <c:pt idx="20">
                  <c:v>67.45306830482464</c:v>
                </c:pt>
                <c:pt idx="21">
                  <c:v>67.148542910990798</c:v>
                </c:pt>
                <c:pt idx="22">
                  <c:v>66.844017517156956</c:v>
                </c:pt>
                <c:pt idx="23">
                  <c:v>66.5394921233231</c:v>
                </c:pt>
                <c:pt idx="24">
                  <c:v>66.5394921233231</c:v>
                </c:pt>
                <c:pt idx="25">
                  <c:v>66.5394921233231</c:v>
                </c:pt>
                <c:pt idx="26">
                  <c:v>66.5394921233231</c:v>
                </c:pt>
                <c:pt idx="27">
                  <c:v>66.5394921233231</c:v>
                </c:pt>
                <c:pt idx="28">
                  <c:v>66.5394921233231</c:v>
                </c:pt>
              </c:numCache>
            </c:numRef>
          </c:val>
        </c:ser>
        <c:ser>
          <c:idx val="15"/>
          <c:order val="14"/>
          <c:tx>
            <c:strRef>
              <c:f>[1]DO_final!$C$159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[1]DO_final!$E$159:$AG$159</c:f>
              <c:numCache>
                <c:formatCode>General</c:formatCode>
                <c:ptCount val="29"/>
                <c:pt idx="0">
                  <c:v>66.13</c:v>
                </c:pt>
                <c:pt idx="1">
                  <c:v>66.13</c:v>
                </c:pt>
                <c:pt idx="2">
                  <c:v>66.13</c:v>
                </c:pt>
                <c:pt idx="3">
                  <c:v>66.13</c:v>
                </c:pt>
                <c:pt idx="4">
                  <c:v>66.047986300114587</c:v>
                </c:pt>
                <c:pt idx="5">
                  <c:v>65.965972600229165</c:v>
                </c:pt>
                <c:pt idx="6">
                  <c:v>65.883958900343757</c:v>
                </c:pt>
                <c:pt idx="7">
                  <c:v>65.801945200458334</c:v>
                </c:pt>
                <c:pt idx="8">
                  <c:v>65.719931500572926</c:v>
                </c:pt>
                <c:pt idx="9">
                  <c:v>65.637917800687504</c:v>
                </c:pt>
                <c:pt idx="10">
                  <c:v>65.555904100802096</c:v>
                </c:pt>
                <c:pt idx="11">
                  <c:v>65.473890400916673</c:v>
                </c:pt>
                <c:pt idx="12">
                  <c:v>65.391876701031265</c:v>
                </c:pt>
                <c:pt idx="13">
                  <c:v>65.309863001145843</c:v>
                </c:pt>
                <c:pt idx="14">
                  <c:v>65.227849301260434</c:v>
                </c:pt>
                <c:pt idx="15">
                  <c:v>65.145835601375012</c:v>
                </c:pt>
                <c:pt idx="16">
                  <c:v>65.063821901489604</c:v>
                </c:pt>
                <c:pt idx="17">
                  <c:v>64.981808201604181</c:v>
                </c:pt>
                <c:pt idx="18">
                  <c:v>64.899794501718773</c:v>
                </c:pt>
                <c:pt idx="19">
                  <c:v>64.817780801833351</c:v>
                </c:pt>
                <c:pt idx="20">
                  <c:v>64.735767101947943</c:v>
                </c:pt>
                <c:pt idx="21">
                  <c:v>64.65375340206252</c:v>
                </c:pt>
                <c:pt idx="22">
                  <c:v>64.571739702177112</c:v>
                </c:pt>
                <c:pt idx="23">
                  <c:v>64.489726002291704</c:v>
                </c:pt>
                <c:pt idx="24">
                  <c:v>64.489726002291704</c:v>
                </c:pt>
                <c:pt idx="25">
                  <c:v>64.489726002291704</c:v>
                </c:pt>
                <c:pt idx="26">
                  <c:v>64.489726002291704</c:v>
                </c:pt>
                <c:pt idx="27">
                  <c:v>64.489726002291704</c:v>
                </c:pt>
                <c:pt idx="28">
                  <c:v>64.489726002291704</c:v>
                </c:pt>
              </c:numCache>
            </c:numRef>
          </c:val>
        </c:ser>
        <c:ser>
          <c:idx val="16"/>
          <c:order val="15"/>
          <c:tx>
            <c:strRef>
              <c:f>[1]DO_final!$C$160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[1]DO_final!$E$160:$AG$160</c:f>
              <c:numCache>
                <c:formatCode>General</c:formatCode>
                <c:ptCount val="29"/>
                <c:pt idx="0">
                  <c:v>41.1</c:v>
                </c:pt>
                <c:pt idx="1">
                  <c:v>41.098054623751807</c:v>
                </c:pt>
                <c:pt idx="2">
                  <c:v>41.09610924750362</c:v>
                </c:pt>
                <c:pt idx="3">
                  <c:v>41.094163871255425</c:v>
                </c:pt>
                <c:pt idx="4">
                  <c:v>41.092218495007238</c:v>
                </c:pt>
                <c:pt idx="5">
                  <c:v>41.090273118759043</c:v>
                </c:pt>
                <c:pt idx="6">
                  <c:v>41.088327742510849</c:v>
                </c:pt>
                <c:pt idx="7">
                  <c:v>41.086382366262661</c:v>
                </c:pt>
                <c:pt idx="8">
                  <c:v>41.084436990014467</c:v>
                </c:pt>
                <c:pt idx="9">
                  <c:v>41.082491613766273</c:v>
                </c:pt>
                <c:pt idx="10">
                  <c:v>41.080546237518085</c:v>
                </c:pt>
                <c:pt idx="11">
                  <c:v>41.078600861269891</c:v>
                </c:pt>
                <c:pt idx="12">
                  <c:v>41.076655485021703</c:v>
                </c:pt>
                <c:pt idx="13">
                  <c:v>41.074710108773509</c:v>
                </c:pt>
                <c:pt idx="14">
                  <c:v>41.072764732525314</c:v>
                </c:pt>
                <c:pt idx="15">
                  <c:v>41.070819356277127</c:v>
                </c:pt>
                <c:pt idx="16">
                  <c:v>41.068873980028933</c:v>
                </c:pt>
                <c:pt idx="17">
                  <c:v>41.066928603780738</c:v>
                </c:pt>
                <c:pt idx="18">
                  <c:v>41.064983227532551</c:v>
                </c:pt>
                <c:pt idx="19">
                  <c:v>41.063037851284356</c:v>
                </c:pt>
                <c:pt idx="20">
                  <c:v>41.061092475036169</c:v>
                </c:pt>
                <c:pt idx="21">
                  <c:v>41.059147098787975</c:v>
                </c:pt>
                <c:pt idx="22">
                  <c:v>41.05720172253978</c:v>
                </c:pt>
                <c:pt idx="23">
                  <c:v>41.055256346291593</c:v>
                </c:pt>
                <c:pt idx="24">
                  <c:v>41.061092475036169</c:v>
                </c:pt>
                <c:pt idx="25">
                  <c:v>41.059147098787975</c:v>
                </c:pt>
                <c:pt idx="26">
                  <c:v>41.05720172253978</c:v>
                </c:pt>
                <c:pt idx="27">
                  <c:v>41.055256346291593</c:v>
                </c:pt>
                <c:pt idx="28">
                  <c:v>41.055256346291593</c:v>
                </c:pt>
              </c:numCache>
            </c:numRef>
          </c:val>
        </c:ser>
        <c:ser>
          <c:idx val="17"/>
          <c:order val="16"/>
          <c:tx>
            <c:strRef>
              <c:f>[1]DO_final!$C$161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[1]DO_final!$E$161:$AG$161</c:f>
              <c:numCache>
                <c:formatCode>General</c:formatCode>
                <c:ptCount val="29"/>
                <c:pt idx="0">
                  <c:v>52.62</c:v>
                </c:pt>
                <c:pt idx="1">
                  <c:v>52.62</c:v>
                </c:pt>
                <c:pt idx="2">
                  <c:v>52.62</c:v>
                </c:pt>
                <c:pt idx="3">
                  <c:v>52.62</c:v>
                </c:pt>
                <c:pt idx="4">
                  <c:v>52.524025104393779</c:v>
                </c:pt>
                <c:pt idx="5">
                  <c:v>52.42805020878756</c:v>
                </c:pt>
                <c:pt idx="6">
                  <c:v>52.332075313181342</c:v>
                </c:pt>
                <c:pt idx="7">
                  <c:v>52.23610041757513</c:v>
                </c:pt>
                <c:pt idx="8">
                  <c:v>55.320125521968912</c:v>
                </c:pt>
                <c:pt idx="9">
                  <c:v>55.224150626362693</c:v>
                </c:pt>
                <c:pt idx="10">
                  <c:v>55.128175730756475</c:v>
                </c:pt>
                <c:pt idx="11">
                  <c:v>55.032200835150256</c:v>
                </c:pt>
                <c:pt idx="12">
                  <c:v>54.936225939544038</c:v>
                </c:pt>
                <c:pt idx="13">
                  <c:v>54.840251043937819</c:v>
                </c:pt>
                <c:pt idx="14">
                  <c:v>54.744276148331608</c:v>
                </c:pt>
                <c:pt idx="15">
                  <c:v>54.648301252725389</c:v>
                </c:pt>
                <c:pt idx="16">
                  <c:v>54.552326357119171</c:v>
                </c:pt>
                <c:pt idx="17">
                  <c:v>54.456351461512952</c:v>
                </c:pt>
                <c:pt idx="18">
                  <c:v>54.360376565906734</c:v>
                </c:pt>
                <c:pt idx="19">
                  <c:v>54.264401670300515</c:v>
                </c:pt>
                <c:pt idx="20">
                  <c:v>54.168426774694296</c:v>
                </c:pt>
                <c:pt idx="21">
                  <c:v>54.072451879088085</c:v>
                </c:pt>
                <c:pt idx="22">
                  <c:v>53.976476983481867</c:v>
                </c:pt>
                <c:pt idx="23">
                  <c:v>53.880502087875648</c:v>
                </c:pt>
                <c:pt idx="24">
                  <c:v>53.880502087875648</c:v>
                </c:pt>
                <c:pt idx="25">
                  <c:v>53.880502087875648</c:v>
                </c:pt>
                <c:pt idx="26">
                  <c:v>53.880502087875648</c:v>
                </c:pt>
                <c:pt idx="27">
                  <c:v>53.880502087875648</c:v>
                </c:pt>
                <c:pt idx="28">
                  <c:v>53.880502087875648</c:v>
                </c:pt>
              </c:numCache>
            </c:numRef>
          </c:val>
        </c:ser>
        <c:ser>
          <c:idx val="18"/>
          <c:order val="17"/>
          <c:tx>
            <c:strRef>
              <c:f>[1]DO_final!$C$162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[1]DO_final!$E$162:$AG$162</c:f>
              <c:numCache>
                <c:formatCode>General</c:formatCode>
                <c:ptCount val="29"/>
                <c:pt idx="0">
                  <c:v>8.3999999999999986</c:v>
                </c:pt>
                <c:pt idx="1">
                  <c:v>8.3999999999999986</c:v>
                </c:pt>
                <c:pt idx="2">
                  <c:v>8.3999999999999986</c:v>
                </c:pt>
                <c:pt idx="3">
                  <c:v>8.3999999999999986</c:v>
                </c:pt>
                <c:pt idx="4">
                  <c:v>8.3999999999999986</c:v>
                </c:pt>
                <c:pt idx="5">
                  <c:v>8.3999999999999986</c:v>
                </c:pt>
                <c:pt idx="6">
                  <c:v>8.3999999999999986</c:v>
                </c:pt>
                <c:pt idx="7">
                  <c:v>8.3999999999999986</c:v>
                </c:pt>
                <c:pt idx="8">
                  <c:v>10.7</c:v>
                </c:pt>
                <c:pt idx="9">
                  <c:v>10.7</c:v>
                </c:pt>
                <c:pt idx="10">
                  <c:v>10.7</c:v>
                </c:pt>
                <c:pt idx="11">
                  <c:v>10.7</c:v>
                </c:pt>
                <c:pt idx="12">
                  <c:v>10.7</c:v>
                </c:pt>
                <c:pt idx="13">
                  <c:v>10.7</c:v>
                </c:pt>
                <c:pt idx="14">
                  <c:v>10.7</c:v>
                </c:pt>
                <c:pt idx="15">
                  <c:v>10.7</c:v>
                </c:pt>
                <c:pt idx="16">
                  <c:v>10.7</c:v>
                </c:pt>
                <c:pt idx="17">
                  <c:v>10.7</c:v>
                </c:pt>
                <c:pt idx="18">
                  <c:v>10.7</c:v>
                </c:pt>
                <c:pt idx="19">
                  <c:v>10.7</c:v>
                </c:pt>
                <c:pt idx="20">
                  <c:v>10.7</c:v>
                </c:pt>
                <c:pt idx="21">
                  <c:v>10.7</c:v>
                </c:pt>
                <c:pt idx="22">
                  <c:v>10.7</c:v>
                </c:pt>
                <c:pt idx="23">
                  <c:v>10.7</c:v>
                </c:pt>
                <c:pt idx="24">
                  <c:v>10.7</c:v>
                </c:pt>
                <c:pt idx="25">
                  <c:v>10.7</c:v>
                </c:pt>
                <c:pt idx="26">
                  <c:v>10.7</c:v>
                </c:pt>
                <c:pt idx="27">
                  <c:v>10.7</c:v>
                </c:pt>
                <c:pt idx="28">
                  <c:v>10.7</c:v>
                </c:pt>
              </c:numCache>
            </c:numRef>
          </c:val>
        </c:ser>
        <c:ser>
          <c:idx val="19"/>
          <c:order val="18"/>
          <c:tx>
            <c:strRef>
              <c:f>[1]DO_final!$C$163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[1]DO_final!$E$163:$AG$163</c:f>
              <c:numCache>
                <c:formatCode>General</c:formatCode>
                <c:ptCount val="29"/>
                <c:pt idx="0">
                  <c:v>103.36</c:v>
                </c:pt>
                <c:pt idx="1">
                  <c:v>103.36</c:v>
                </c:pt>
                <c:pt idx="2">
                  <c:v>103.36</c:v>
                </c:pt>
                <c:pt idx="3">
                  <c:v>103.36</c:v>
                </c:pt>
                <c:pt idx="4">
                  <c:v>103.21603765659067</c:v>
                </c:pt>
                <c:pt idx="5">
                  <c:v>103.07207531318134</c:v>
                </c:pt>
                <c:pt idx="6">
                  <c:v>102.92811296977202</c:v>
                </c:pt>
                <c:pt idx="7">
                  <c:v>102.78415062636269</c:v>
                </c:pt>
                <c:pt idx="8">
                  <c:v>102.64018828295337</c:v>
                </c:pt>
                <c:pt idx="9">
                  <c:v>102.49622593954405</c:v>
                </c:pt>
                <c:pt idx="10">
                  <c:v>102.35226359613472</c:v>
                </c:pt>
                <c:pt idx="11">
                  <c:v>102.20830125272539</c:v>
                </c:pt>
                <c:pt idx="12">
                  <c:v>102.06433890931606</c:v>
                </c:pt>
                <c:pt idx="13">
                  <c:v>101.92037656590674</c:v>
                </c:pt>
                <c:pt idx="14">
                  <c:v>101.77641422249741</c:v>
                </c:pt>
                <c:pt idx="15">
                  <c:v>101.63245187908808</c:v>
                </c:pt>
                <c:pt idx="16">
                  <c:v>101.48848953567875</c:v>
                </c:pt>
                <c:pt idx="17">
                  <c:v>101.34452719226944</c:v>
                </c:pt>
                <c:pt idx="18">
                  <c:v>101.20056484886011</c:v>
                </c:pt>
                <c:pt idx="19">
                  <c:v>101.05660250545078</c:v>
                </c:pt>
                <c:pt idx="20">
                  <c:v>100.91264016204146</c:v>
                </c:pt>
                <c:pt idx="21">
                  <c:v>100.76867781863213</c:v>
                </c:pt>
                <c:pt idx="22">
                  <c:v>100.6247154752228</c:v>
                </c:pt>
                <c:pt idx="23">
                  <c:v>100.48075313181347</c:v>
                </c:pt>
                <c:pt idx="24">
                  <c:v>100.48075313181347</c:v>
                </c:pt>
                <c:pt idx="25">
                  <c:v>100.48075313181347</c:v>
                </c:pt>
                <c:pt idx="26">
                  <c:v>100.48075313181347</c:v>
                </c:pt>
                <c:pt idx="27">
                  <c:v>100.48075313181347</c:v>
                </c:pt>
                <c:pt idx="28">
                  <c:v>100.48075313181347</c:v>
                </c:pt>
              </c:numCache>
            </c:numRef>
          </c:val>
        </c:ser>
        <c:ser>
          <c:idx val="20"/>
          <c:order val="19"/>
          <c:tx>
            <c:strRef>
              <c:f>[1]DO_final!$C$164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[1]DO_final!$E$164:$AG$164</c:f>
              <c:numCache>
                <c:formatCode>General</c:formatCode>
                <c:ptCount val="29"/>
                <c:pt idx="0">
                  <c:v>52.199999999999996</c:v>
                </c:pt>
                <c:pt idx="1">
                  <c:v>51.978260869565212</c:v>
                </c:pt>
                <c:pt idx="2">
                  <c:v>51.756521739130427</c:v>
                </c:pt>
                <c:pt idx="3">
                  <c:v>51.53478260869565</c:v>
                </c:pt>
                <c:pt idx="4">
                  <c:v>51.313043478260866</c:v>
                </c:pt>
                <c:pt idx="5">
                  <c:v>51.091304347826082</c:v>
                </c:pt>
                <c:pt idx="6">
                  <c:v>50.869565217391298</c:v>
                </c:pt>
                <c:pt idx="7">
                  <c:v>50.64782608695652</c:v>
                </c:pt>
                <c:pt idx="8">
                  <c:v>50.426086956521736</c:v>
                </c:pt>
                <c:pt idx="9">
                  <c:v>50.204347826086952</c:v>
                </c:pt>
                <c:pt idx="10">
                  <c:v>49.982608695652168</c:v>
                </c:pt>
                <c:pt idx="11">
                  <c:v>49.760869565217384</c:v>
                </c:pt>
                <c:pt idx="12">
                  <c:v>49.539130434782606</c:v>
                </c:pt>
                <c:pt idx="13">
                  <c:v>49.317391304347822</c:v>
                </c:pt>
                <c:pt idx="14">
                  <c:v>49.095652173913038</c:v>
                </c:pt>
                <c:pt idx="15">
                  <c:v>48.873913043478261</c:v>
                </c:pt>
                <c:pt idx="16">
                  <c:v>48.652173913043477</c:v>
                </c:pt>
                <c:pt idx="17">
                  <c:v>48.430434782608693</c:v>
                </c:pt>
                <c:pt idx="18">
                  <c:v>48.208695652173908</c:v>
                </c:pt>
                <c:pt idx="19">
                  <c:v>47.986956521739124</c:v>
                </c:pt>
                <c:pt idx="20">
                  <c:v>47.765217391304347</c:v>
                </c:pt>
                <c:pt idx="21">
                  <c:v>47.543478260869563</c:v>
                </c:pt>
                <c:pt idx="22">
                  <c:v>47.321739130434779</c:v>
                </c:pt>
                <c:pt idx="23">
                  <c:v>47.1</c:v>
                </c:pt>
                <c:pt idx="24">
                  <c:v>46.878260869565217</c:v>
                </c:pt>
                <c:pt idx="25">
                  <c:v>46.656521739130433</c:v>
                </c:pt>
                <c:pt idx="26">
                  <c:v>46.434782608695649</c:v>
                </c:pt>
                <c:pt idx="27">
                  <c:v>46.213043478260865</c:v>
                </c:pt>
                <c:pt idx="28">
                  <c:v>45.991304347826087</c:v>
                </c:pt>
              </c:numCache>
            </c:numRef>
          </c:val>
        </c:ser>
        <c:ser>
          <c:idx val="21"/>
          <c:order val="20"/>
          <c:tx>
            <c:strRef>
              <c:f>[1]DO_final!$C$165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[1]DO_final!$E$165:$AG$165</c:f>
              <c:numCache>
                <c:formatCode>General</c:formatCode>
                <c:ptCount val="29"/>
                <c:pt idx="0">
                  <c:v>78.171999999999983</c:v>
                </c:pt>
                <c:pt idx="1">
                  <c:v>76.10199999999999</c:v>
                </c:pt>
                <c:pt idx="2">
                  <c:v>76.10199999999999</c:v>
                </c:pt>
                <c:pt idx="3">
                  <c:v>76.10199999999999</c:v>
                </c:pt>
                <c:pt idx="4">
                  <c:v>76.10199999999999</c:v>
                </c:pt>
                <c:pt idx="5">
                  <c:v>76.10199999999999</c:v>
                </c:pt>
                <c:pt idx="6">
                  <c:v>76.10199999999999</c:v>
                </c:pt>
                <c:pt idx="7">
                  <c:v>76.10199999999999</c:v>
                </c:pt>
                <c:pt idx="8">
                  <c:v>76.10199999999999</c:v>
                </c:pt>
                <c:pt idx="9">
                  <c:v>76.10199999999999</c:v>
                </c:pt>
                <c:pt idx="10">
                  <c:v>76.10199999999999</c:v>
                </c:pt>
                <c:pt idx="11">
                  <c:v>76.10199999999999</c:v>
                </c:pt>
                <c:pt idx="12">
                  <c:v>76.10199999999999</c:v>
                </c:pt>
                <c:pt idx="13">
                  <c:v>76.10199999999999</c:v>
                </c:pt>
                <c:pt idx="14">
                  <c:v>76.10199999999999</c:v>
                </c:pt>
                <c:pt idx="15">
                  <c:v>76.10199999999999</c:v>
                </c:pt>
                <c:pt idx="16">
                  <c:v>76.10199999999999</c:v>
                </c:pt>
                <c:pt idx="17">
                  <c:v>76.10199999999999</c:v>
                </c:pt>
                <c:pt idx="18">
                  <c:v>76.10199999999999</c:v>
                </c:pt>
                <c:pt idx="19">
                  <c:v>76.10199999999999</c:v>
                </c:pt>
                <c:pt idx="20">
                  <c:v>76.10199999999999</c:v>
                </c:pt>
                <c:pt idx="21">
                  <c:v>76.10199999999999</c:v>
                </c:pt>
                <c:pt idx="22">
                  <c:v>76.10199999999999</c:v>
                </c:pt>
                <c:pt idx="23">
                  <c:v>76.10199999999999</c:v>
                </c:pt>
                <c:pt idx="24">
                  <c:v>76.10199999999999</c:v>
                </c:pt>
                <c:pt idx="25">
                  <c:v>76.10199999999999</c:v>
                </c:pt>
                <c:pt idx="26">
                  <c:v>76.10199999999999</c:v>
                </c:pt>
                <c:pt idx="27">
                  <c:v>76.10199999999999</c:v>
                </c:pt>
                <c:pt idx="28">
                  <c:v>76.10199999999999</c:v>
                </c:pt>
              </c:numCache>
            </c:numRef>
          </c:val>
        </c:ser>
        <c:ser>
          <c:idx val="22"/>
          <c:order val="21"/>
          <c:tx>
            <c:strRef>
              <c:f>[1]DO_final!$C$166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[1]DO_final!$E$166:$AG$166</c:f>
              <c:numCache>
                <c:formatCode>General</c:formatCode>
                <c:ptCount val="29"/>
                <c:pt idx="0">
                  <c:v>105.15700000000004</c:v>
                </c:pt>
                <c:pt idx="1">
                  <c:v>110.55700000000004</c:v>
                </c:pt>
                <c:pt idx="2">
                  <c:v>110.22544458004032</c:v>
                </c:pt>
                <c:pt idx="3">
                  <c:v>109.89388916008059</c:v>
                </c:pt>
                <c:pt idx="4">
                  <c:v>109.56233374012083</c:v>
                </c:pt>
                <c:pt idx="5">
                  <c:v>109.23077832016111</c:v>
                </c:pt>
                <c:pt idx="6">
                  <c:v>108.89922290020138</c:v>
                </c:pt>
                <c:pt idx="7">
                  <c:v>108.56766748024165</c:v>
                </c:pt>
                <c:pt idx="8">
                  <c:v>108.23611206028193</c:v>
                </c:pt>
                <c:pt idx="9">
                  <c:v>107.90455664032217</c:v>
                </c:pt>
                <c:pt idx="10">
                  <c:v>107.57300122036244</c:v>
                </c:pt>
                <c:pt idx="11">
                  <c:v>107.24144580040272</c:v>
                </c:pt>
                <c:pt idx="12">
                  <c:v>106.90989038044299</c:v>
                </c:pt>
                <c:pt idx="13">
                  <c:v>106.57833496048326</c:v>
                </c:pt>
                <c:pt idx="14">
                  <c:v>106.24677954052351</c:v>
                </c:pt>
                <c:pt idx="15">
                  <c:v>105.91522412056378</c:v>
                </c:pt>
                <c:pt idx="16">
                  <c:v>105.58366870060405</c:v>
                </c:pt>
                <c:pt idx="17">
                  <c:v>105.25211328064432</c:v>
                </c:pt>
                <c:pt idx="18">
                  <c:v>104.92055786068457</c:v>
                </c:pt>
                <c:pt idx="19">
                  <c:v>104.58900244072484</c:v>
                </c:pt>
                <c:pt idx="20">
                  <c:v>104.25744702076511</c:v>
                </c:pt>
                <c:pt idx="21">
                  <c:v>104.14495500327877</c:v>
                </c:pt>
                <c:pt idx="22">
                  <c:v>104.03246298579245</c:v>
                </c:pt>
                <c:pt idx="23">
                  <c:v>103.9199709683061</c:v>
                </c:pt>
                <c:pt idx="24">
                  <c:v>103.80747895081976</c:v>
                </c:pt>
                <c:pt idx="25">
                  <c:v>103.69498693333344</c:v>
                </c:pt>
                <c:pt idx="26">
                  <c:v>103.58249491584709</c:v>
                </c:pt>
                <c:pt idx="27">
                  <c:v>103.47000289836075</c:v>
                </c:pt>
                <c:pt idx="28">
                  <c:v>103.3575108808744</c:v>
                </c:pt>
              </c:numCache>
            </c:numRef>
          </c:val>
        </c:ser>
        <c:ser>
          <c:idx val="23"/>
          <c:order val="22"/>
          <c:tx>
            <c:strRef>
              <c:f>[1]DO_final!$C$167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[1]DO_final!$E$167:$AG$167</c:f>
              <c:numCache>
                <c:formatCode>General</c:formatCode>
                <c:ptCount val="29"/>
                <c:pt idx="0">
                  <c:v>2146.0000000000009</c:v>
                </c:pt>
                <c:pt idx="1">
                  <c:v>2146</c:v>
                </c:pt>
                <c:pt idx="2">
                  <c:v>2141.6713556440768</c:v>
                </c:pt>
                <c:pt idx="3">
                  <c:v>2137.3427112881536</c:v>
                </c:pt>
                <c:pt idx="4">
                  <c:v>2133.0140669322313</c:v>
                </c:pt>
                <c:pt idx="5">
                  <c:v>2128.6854225763082</c:v>
                </c:pt>
                <c:pt idx="6">
                  <c:v>2124.356778220385</c:v>
                </c:pt>
                <c:pt idx="7">
                  <c:v>2120.0281338644618</c:v>
                </c:pt>
                <c:pt idx="8">
                  <c:v>2115.6994895085386</c:v>
                </c:pt>
                <c:pt idx="9">
                  <c:v>2111.3708451526154</c:v>
                </c:pt>
                <c:pt idx="10">
                  <c:v>2107.0422007966922</c:v>
                </c:pt>
                <c:pt idx="11">
                  <c:v>2102.713556440769</c:v>
                </c:pt>
                <c:pt idx="12">
                  <c:v>2098.3849120848458</c:v>
                </c:pt>
                <c:pt idx="13">
                  <c:v>2094.0562677289226</c:v>
                </c:pt>
                <c:pt idx="14">
                  <c:v>2089.7276233729995</c:v>
                </c:pt>
                <c:pt idx="15">
                  <c:v>2085.3989790170763</c:v>
                </c:pt>
                <c:pt idx="16">
                  <c:v>2081.0703346611531</c:v>
                </c:pt>
                <c:pt idx="17">
                  <c:v>2076.7416903052299</c:v>
                </c:pt>
                <c:pt idx="18">
                  <c:v>2072.4130459493067</c:v>
                </c:pt>
                <c:pt idx="19">
                  <c:v>2070.6094441343389</c:v>
                </c:pt>
                <c:pt idx="20">
                  <c:v>2069.238706754963</c:v>
                </c:pt>
                <c:pt idx="21">
                  <c:v>2067.8679693755876</c:v>
                </c:pt>
                <c:pt idx="22">
                  <c:v>2066.4972319962117</c:v>
                </c:pt>
                <c:pt idx="23">
                  <c:v>2065.1264946168362</c:v>
                </c:pt>
                <c:pt idx="24">
                  <c:v>2063.7557572374603</c:v>
                </c:pt>
                <c:pt idx="25">
                  <c:v>2062.3850198580849</c:v>
                </c:pt>
                <c:pt idx="26">
                  <c:v>2061.014282478709</c:v>
                </c:pt>
                <c:pt idx="27">
                  <c:v>2059.6435450993336</c:v>
                </c:pt>
                <c:pt idx="28">
                  <c:v>2058.2728077199577</c:v>
                </c:pt>
              </c:numCache>
            </c:numRef>
          </c:val>
        </c:ser>
        <c:ser>
          <c:idx val="24"/>
          <c:order val="23"/>
          <c:tx>
            <c:strRef>
              <c:f>[1]DO_final!$C$168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[1]DO_final!$E$168:$AG$168</c:f>
              <c:numCache>
                <c:formatCode>General</c:formatCode>
                <c:ptCount val="29"/>
                <c:pt idx="0">
                  <c:v>321.84743909792519</c:v>
                </c:pt>
                <c:pt idx="1">
                  <c:v>324.84057220087317</c:v>
                </c:pt>
                <c:pt idx="2">
                  <c:v>325.93546809562218</c:v>
                </c:pt>
                <c:pt idx="3">
                  <c:v>327.92286383615027</c:v>
                </c:pt>
                <c:pt idx="4">
                  <c:v>327.52429575422542</c:v>
                </c:pt>
                <c:pt idx="5">
                  <c:v>327.11572767230052</c:v>
                </c:pt>
                <c:pt idx="6">
                  <c:v>326.70715959037562</c:v>
                </c:pt>
                <c:pt idx="7">
                  <c:v>326.29859150845078</c:v>
                </c:pt>
                <c:pt idx="8">
                  <c:v>325.89002342652589</c:v>
                </c:pt>
                <c:pt idx="9">
                  <c:v>325.48145534460099</c:v>
                </c:pt>
                <c:pt idx="10">
                  <c:v>325.07288726267615</c:v>
                </c:pt>
                <c:pt idx="11">
                  <c:v>324.66431918075125</c:v>
                </c:pt>
                <c:pt idx="12">
                  <c:v>324.25575109882635</c:v>
                </c:pt>
                <c:pt idx="13">
                  <c:v>323.84718301690145</c:v>
                </c:pt>
                <c:pt idx="14">
                  <c:v>323.43861493497661</c:v>
                </c:pt>
                <c:pt idx="15">
                  <c:v>323.03004685305172</c:v>
                </c:pt>
                <c:pt idx="16">
                  <c:v>322.62147877112682</c:v>
                </c:pt>
                <c:pt idx="17">
                  <c:v>322.21291068920198</c:v>
                </c:pt>
                <c:pt idx="18">
                  <c:v>321.80434260727708</c:v>
                </c:pt>
                <c:pt idx="19">
                  <c:v>321.63410590647504</c:v>
                </c:pt>
                <c:pt idx="20">
                  <c:v>321.50472601386548</c:v>
                </c:pt>
                <c:pt idx="21">
                  <c:v>321.37534612125592</c:v>
                </c:pt>
                <c:pt idx="22">
                  <c:v>321.24596622864641</c:v>
                </c:pt>
                <c:pt idx="23">
                  <c:v>321.11658633603685</c:v>
                </c:pt>
                <c:pt idx="24">
                  <c:v>320.98720644342728</c:v>
                </c:pt>
                <c:pt idx="25">
                  <c:v>320.85782655081778</c:v>
                </c:pt>
                <c:pt idx="26">
                  <c:v>320.72844665820821</c:v>
                </c:pt>
                <c:pt idx="27">
                  <c:v>320.59906676559865</c:v>
                </c:pt>
                <c:pt idx="28">
                  <c:v>320.46968687298914</c:v>
                </c:pt>
              </c:numCache>
            </c:numRef>
          </c:val>
        </c:ser>
        <c:ser>
          <c:idx val="25"/>
          <c:order val="24"/>
          <c:tx>
            <c:strRef>
              <c:f>[1]DO_final!$C$169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[1]DO_final!$E$169:$AG$169</c:f>
              <c:numCache>
                <c:formatCode>General</c:formatCode>
                <c:ptCount val="29"/>
                <c:pt idx="0">
                  <c:v>182.98000000000005</c:v>
                </c:pt>
                <c:pt idx="1">
                  <c:v>182.98000000000005</c:v>
                </c:pt>
                <c:pt idx="2">
                  <c:v>182.94731549110048</c:v>
                </c:pt>
                <c:pt idx="3">
                  <c:v>182.91463098220092</c:v>
                </c:pt>
                <c:pt idx="4">
                  <c:v>182.88194647330135</c:v>
                </c:pt>
                <c:pt idx="5">
                  <c:v>182.84926196440179</c:v>
                </c:pt>
                <c:pt idx="6">
                  <c:v>182.81657745550223</c:v>
                </c:pt>
                <c:pt idx="7">
                  <c:v>182.78389294660266</c:v>
                </c:pt>
                <c:pt idx="8">
                  <c:v>182.7512084377031</c:v>
                </c:pt>
                <c:pt idx="9">
                  <c:v>182.71852392880353</c:v>
                </c:pt>
                <c:pt idx="10">
                  <c:v>182.68583941990397</c:v>
                </c:pt>
                <c:pt idx="11">
                  <c:v>182.65315491100441</c:v>
                </c:pt>
                <c:pt idx="12">
                  <c:v>182.62047040210484</c:v>
                </c:pt>
                <c:pt idx="13">
                  <c:v>182.58778589320528</c:v>
                </c:pt>
                <c:pt idx="14">
                  <c:v>182.55510138430571</c:v>
                </c:pt>
                <c:pt idx="15">
                  <c:v>182.52241687540615</c:v>
                </c:pt>
                <c:pt idx="16">
                  <c:v>182.48973236650659</c:v>
                </c:pt>
                <c:pt idx="17">
                  <c:v>182.45704785760702</c:v>
                </c:pt>
                <c:pt idx="18">
                  <c:v>182.42436334870746</c:v>
                </c:pt>
                <c:pt idx="19">
                  <c:v>182.41074480333262</c:v>
                </c:pt>
                <c:pt idx="20">
                  <c:v>182.40039470884776</c:v>
                </c:pt>
                <c:pt idx="21">
                  <c:v>182.39004461436292</c:v>
                </c:pt>
                <c:pt idx="22">
                  <c:v>182.37969451987806</c:v>
                </c:pt>
                <c:pt idx="23">
                  <c:v>182.36934442539319</c:v>
                </c:pt>
                <c:pt idx="24">
                  <c:v>182.35899433090833</c:v>
                </c:pt>
                <c:pt idx="25">
                  <c:v>182.34864423642347</c:v>
                </c:pt>
                <c:pt idx="26">
                  <c:v>182.3382941419386</c:v>
                </c:pt>
                <c:pt idx="27">
                  <c:v>182.32794404745374</c:v>
                </c:pt>
                <c:pt idx="28">
                  <c:v>182.31759395296888</c:v>
                </c:pt>
              </c:numCache>
            </c:numRef>
          </c:val>
        </c:ser>
        <c:ser>
          <c:idx val="26"/>
          <c:order val="25"/>
          <c:tx>
            <c:strRef>
              <c:f>[1]DO_final!$C$170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[1]DO_final!$E$170:$AG$170</c:f>
              <c:numCache>
                <c:formatCode>General</c:formatCode>
                <c:ptCount val="29"/>
                <c:pt idx="0">
                  <c:v>141.58000000000001</c:v>
                </c:pt>
                <c:pt idx="1">
                  <c:v>141.58000000000001</c:v>
                </c:pt>
                <c:pt idx="2">
                  <c:v>141.55246375217533</c:v>
                </c:pt>
                <c:pt idx="3">
                  <c:v>141.52492750435061</c:v>
                </c:pt>
                <c:pt idx="4">
                  <c:v>141.49739125652593</c:v>
                </c:pt>
                <c:pt idx="5">
                  <c:v>141.46985500870124</c:v>
                </c:pt>
                <c:pt idx="6">
                  <c:v>141.44231876087653</c:v>
                </c:pt>
                <c:pt idx="7">
                  <c:v>141.41478251305185</c:v>
                </c:pt>
                <c:pt idx="8">
                  <c:v>141.38724626522716</c:v>
                </c:pt>
                <c:pt idx="9">
                  <c:v>141.35971001740248</c:v>
                </c:pt>
                <c:pt idx="10">
                  <c:v>141.33217376957776</c:v>
                </c:pt>
                <c:pt idx="11">
                  <c:v>141.30463752175308</c:v>
                </c:pt>
                <c:pt idx="12">
                  <c:v>141.27710127392839</c:v>
                </c:pt>
                <c:pt idx="13">
                  <c:v>141.24956502610368</c:v>
                </c:pt>
                <c:pt idx="14">
                  <c:v>141.222028778279</c:v>
                </c:pt>
                <c:pt idx="15">
                  <c:v>141.19449253045431</c:v>
                </c:pt>
                <c:pt idx="16">
                  <c:v>141.1669562826296</c:v>
                </c:pt>
                <c:pt idx="17">
                  <c:v>141.13942003480491</c:v>
                </c:pt>
                <c:pt idx="18">
                  <c:v>141.11188378698023</c:v>
                </c:pt>
                <c:pt idx="19">
                  <c:v>141.1004103503866</c:v>
                </c:pt>
                <c:pt idx="20">
                  <c:v>141.09169053857545</c:v>
                </c:pt>
                <c:pt idx="21">
                  <c:v>141.0829707267643</c:v>
                </c:pt>
                <c:pt idx="22">
                  <c:v>141.07425091495315</c:v>
                </c:pt>
                <c:pt idx="23">
                  <c:v>141.06553110314198</c:v>
                </c:pt>
                <c:pt idx="24">
                  <c:v>141.05681129133083</c:v>
                </c:pt>
                <c:pt idx="25">
                  <c:v>141.04809147951968</c:v>
                </c:pt>
                <c:pt idx="26">
                  <c:v>141.03937166770854</c:v>
                </c:pt>
                <c:pt idx="27">
                  <c:v>141.03065185589739</c:v>
                </c:pt>
                <c:pt idx="28">
                  <c:v>141.02193204408621</c:v>
                </c:pt>
              </c:numCache>
            </c:numRef>
          </c:val>
        </c:ser>
        <c:ser>
          <c:idx val="27"/>
          <c:order val="26"/>
          <c:tx>
            <c:strRef>
              <c:f>[1]DO_final!$C$171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[1]DO_final!$E$171:$AG$171</c:f>
              <c:numCache>
                <c:formatCode>General</c:formatCode>
                <c:ptCount val="29"/>
                <c:pt idx="0">
                  <c:v>25.65</c:v>
                </c:pt>
                <c:pt idx="1">
                  <c:v>25.65</c:v>
                </c:pt>
                <c:pt idx="2">
                  <c:v>25.65</c:v>
                </c:pt>
                <c:pt idx="3">
                  <c:v>25.65</c:v>
                </c:pt>
                <c:pt idx="4">
                  <c:v>25.65</c:v>
                </c:pt>
                <c:pt idx="5">
                  <c:v>25.65</c:v>
                </c:pt>
                <c:pt idx="6">
                  <c:v>25.65</c:v>
                </c:pt>
                <c:pt idx="7">
                  <c:v>25.65</c:v>
                </c:pt>
                <c:pt idx="8">
                  <c:v>25.65</c:v>
                </c:pt>
                <c:pt idx="9">
                  <c:v>25.65</c:v>
                </c:pt>
                <c:pt idx="10">
                  <c:v>25.65</c:v>
                </c:pt>
                <c:pt idx="11">
                  <c:v>25.65</c:v>
                </c:pt>
                <c:pt idx="12">
                  <c:v>25.65</c:v>
                </c:pt>
                <c:pt idx="13">
                  <c:v>25.65</c:v>
                </c:pt>
                <c:pt idx="14">
                  <c:v>25.65</c:v>
                </c:pt>
                <c:pt idx="15">
                  <c:v>25.65</c:v>
                </c:pt>
                <c:pt idx="16">
                  <c:v>25.65</c:v>
                </c:pt>
                <c:pt idx="17">
                  <c:v>25.65</c:v>
                </c:pt>
                <c:pt idx="18">
                  <c:v>25.65</c:v>
                </c:pt>
                <c:pt idx="19">
                  <c:v>25.65</c:v>
                </c:pt>
                <c:pt idx="20">
                  <c:v>25.65</c:v>
                </c:pt>
                <c:pt idx="21">
                  <c:v>25.65</c:v>
                </c:pt>
                <c:pt idx="22">
                  <c:v>25.65</c:v>
                </c:pt>
                <c:pt idx="23">
                  <c:v>25.65</c:v>
                </c:pt>
                <c:pt idx="24">
                  <c:v>25.65</c:v>
                </c:pt>
                <c:pt idx="25">
                  <c:v>25.65</c:v>
                </c:pt>
                <c:pt idx="26">
                  <c:v>25.65</c:v>
                </c:pt>
                <c:pt idx="27">
                  <c:v>25.65</c:v>
                </c:pt>
                <c:pt idx="28">
                  <c:v>25.65</c:v>
                </c:pt>
              </c:numCache>
            </c:numRef>
          </c:val>
        </c:ser>
        <c:ser>
          <c:idx val="28"/>
          <c:order val="27"/>
          <c:tx>
            <c:strRef>
              <c:f>[1]DO_final!$C$172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[1]DO_final!$E$172:$AG$172</c:f>
              <c:numCache>
                <c:formatCode>General</c:formatCode>
                <c:ptCount val="29"/>
                <c:pt idx="0">
                  <c:v>65.180000000000007</c:v>
                </c:pt>
                <c:pt idx="1">
                  <c:v>65.180000000000007</c:v>
                </c:pt>
                <c:pt idx="2">
                  <c:v>65.176718747706829</c:v>
                </c:pt>
                <c:pt idx="3">
                  <c:v>65.173437495413637</c:v>
                </c:pt>
                <c:pt idx="4">
                  <c:v>65.170156243120459</c:v>
                </c:pt>
                <c:pt idx="5">
                  <c:v>65.166874990827267</c:v>
                </c:pt>
                <c:pt idx="6">
                  <c:v>65.16359373853409</c:v>
                </c:pt>
                <c:pt idx="7">
                  <c:v>65.160312486240898</c:v>
                </c:pt>
                <c:pt idx="8">
                  <c:v>65.15703123394772</c:v>
                </c:pt>
                <c:pt idx="9">
                  <c:v>65.153749981654542</c:v>
                </c:pt>
                <c:pt idx="10">
                  <c:v>65.15046872936135</c:v>
                </c:pt>
                <c:pt idx="11">
                  <c:v>65.147187477068172</c:v>
                </c:pt>
                <c:pt idx="12">
                  <c:v>65.14390622477498</c:v>
                </c:pt>
                <c:pt idx="13">
                  <c:v>65.140624972481803</c:v>
                </c:pt>
                <c:pt idx="14">
                  <c:v>65.137343720188611</c:v>
                </c:pt>
                <c:pt idx="15">
                  <c:v>65.134062467895433</c:v>
                </c:pt>
                <c:pt idx="16">
                  <c:v>65.130781215602255</c:v>
                </c:pt>
                <c:pt idx="17">
                  <c:v>65.127499963309063</c:v>
                </c:pt>
                <c:pt idx="18">
                  <c:v>65.124218711015885</c:v>
                </c:pt>
                <c:pt idx="19">
                  <c:v>65.122851522560381</c:v>
                </c:pt>
                <c:pt idx="20">
                  <c:v>65.121812459334208</c:v>
                </c:pt>
                <c:pt idx="21">
                  <c:v>65.120773396108035</c:v>
                </c:pt>
                <c:pt idx="22">
                  <c:v>65.119734332881862</c:v>
                </c:pt>
                <c:pt idx="23">
                  <c:v>65.118695269655689</c:v>
                </c:pt>
                <c:pt idx="24">
                  <c:v>65.117656206429515</c:v>
                </c:pt>
                <c:pt idx="25">
                  <c:v>65.116617143203342</c:v>
                </c:pt>
                <c:pt idx="26">
                  <c:v>65.115578079977169</c:v>
                </c:pt>
                <c:pt idx="27">
                  <c:v>65.114539016750982</c:v>
                </c:pt>
                <c:pt idx="28">
                  <c:v>65.113499953524808</c:v>
                </c:pt>
              </c:numCache>
            </c:numRef>
          </c:val>
        </c:ser>
        <c:ser>
          <c:idx val="29"/>
          <c:order val="28"/>
          <c:tx>
            <c:strRef>
              <c:f>[1]DO_final!$C$173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[1]DO_final!$E$173:$AG$173</c:f>
              <c:numCache>
                <c:formatCode>General</c:formatCode>
                <c:ptCount val="29"/>
                <c:pt idx="0">
                  <c:v>136.78</c:v>
                </c:pt>
                <c:pt idx="1">
                  <c:v>136.66958478260869</c:v>
                </c:pt>
                <c:pt idx="2">
                  <c:v>136.55916956521739</c:v>
                </c:pt>
                <c:pt idx="3">
                  <c:v>136.44875434782608</c:v>
                </c:pt>
                <c:pt idx="4">
                  <c:v>136.33833913043478</c:v>
                </c:pt>
                <c:pt idx="5">
                  <c:v>136.22792391304347</c:v>
                </c:pt>
                <c:pt idx="6">
                  <c:v>136.11750869565216</c:v>
                </c:pt>
                <c:pt idx="7">
                  <c:v>136.00709347826086</c:v>
                </c:pt>
                <c:pt idx="8">
                  <c:v>135.89667826086955</c:v>
                </c:pt>
                <c:pt idx="9">
                  <c:v>135.78626304347827</c:v>
                </c:pt>
                <c:pt idx="10">
                  <c:v>135.67584782608697</c:v>
                </c:pt>
                <c:pt idx="11">
                  <c:v>135.56543260869566</c:v>
                </c:pt>
                <c:pt idx="12">
                  <c:v>135.45501739130435</c:v>
                </c:pt>
                <c:pt idx="13">
                  <c:v>135.34460217391305</c:v>
                </c:pt>
                <c:pt idx="14">
                  <c:v>135.23418695652174</c:v>
                </c:pt>
                <c:pt idx="15">
                  <c:v>135.12377173913043</c:v>
                </c:pt>
                <c:pt idx="16">
                  <c:v>135.01335652173913</c:v>
                </c:pt>
                <c:pt idx="17">
                  <c:v>134.90294130434782</c:v>
                </c:pt>
                <c:pt idx="18">
                  <c:v>134.79252608695651</c:v>
                </c:pt>
                <c:pt idx="19">
                  <c:v>134.68211086956521</c:v>
                </c:pt>
                <c:pt idx="20">
                  <c:v>134.5716956521739</c:v>
                </c:pt>
                <c:pt idx="21">
                  <c:v>134.46128043478259</c:v>
                </c:pt>
                <c:pt idx="22">
                  <c:v>134.35086521739129</c:v>
                </c:pt>
                <c:pt idx="23">
                  <c:v>134.24044999999998</c:v>
                </c:pt>
                <c:pt idx="24">
                  <c:v>134.13003478260867</c:v>
                </c:pt>
                <c:pt idx="25">
                  <c:v>134.0196195652174</c:v>
                </c:pt>
                <c:pt idx="26">
                  <c:v>133.90920434782609</c:v>
                </c:pt>
                <c:pt idx="27">
                  <c:v>133.79878913043478</c:v>
                </c:pt>
                <c:pt idx="28">
                  <c:v>133.68837391304348</c:v>
                </c:pt>
              </c:numCache>
            </c:numRef>
          </c:val>
        </c:ser>
        <c:ser>
          <c:idx val="30"/>
          <c:order val="29"/>
          <c:tx>
            <c:strRef>
              <c:f>[1]DO_final!$C$174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[1]DO_final!$E$174:$AG$174</c:f>
              <c:numCache>
                <c:formatCode>General</c:formatCode>
                <c:ptCount val="29"/>
                <c:pt idx="0">
                  <c:v>181.86</c:v>
                </c:pt>
                <c:pt idx="1">
                  <c:v>181.66479478260871</c:v>
                </c:pt>
                <c:pt idx="2">
                  <c:v>181.4695895652174</c:v>
                </c:pt>
                <c:pt idx="3">
                  <c:v>181.2743843478261</c:v>
                </c:pt>
                <c:pt idx="4">
                  <c:v>181.0791791304348</c:v>
                </c:pt>
                <c:pt idx="5">
                  <c:v>180.88397391304349</c:v>
                </c:pt>
                <c:pt idx="6">
                  <c:v>180.68876869565219</c:v>
                </c:pt>
                <c:pt idx="7">
                  <c:v>180.49356347826088</c:v>
                </c:pt>
                <c:pt idx="8">
                  <c:v>180.29835826086958</c:v>
                </c:pt>
                <c:pt idx="9">
                  <c:v>180.10315304347827</c:v>
                </c:pt>
                <c:pt idx="10">
                  <c:v>179.90794782608697</c:v>
                </c:pt>
                <c:pt idx="11">
                  <c:v>179.71274260869566</c:v>
                </c:pt>
                <c:pt idx="12">
                  <c:v>179.51753739130436</c:v>
                </c:pt>
                <c:pt idx="13">
                  <c:v>179.32233217391305</c:v>
                </c:pt>
                <c:pt idx="14">
                  <c:v>179.12712695652175</c:v>
                </c:pt>
                <c:pt idx="15">
                  <c:v>178.93192173913044</c:v>
                </c:pt>
                <c:pt idx="16">
                  <c:v>178.73671652173914</c:v>
                </c:pt>
                <c:pt idx="17">
                  <c:v>178.54151130434784</c:v>
                </c:pt>
                <c:pt idx="18">
                  <c:v>178.34630608695653</c:v>
                </c:pt>
                <c:pt idx="19">
                  <c:v>178.15110086956523</c:v>
                </c:pt>
                <c:pt idx="20">
                  <c:v>177.95589565217392</c:v>
                </c:pt>
                <c:pt idx="21">
                  <c:v>177.76069043478262</c:v>
                </c:pt>
                <c:pt idx="22">
                  <c:v>177.56548521739131</c:v>
                </c:pt>
                <c:pt idx="23">
                  <c:v>177.37028000000001</c:v>
                </c:pt>
                <c:pt idx="24">
                  <c:v>177.1750747826087</c:v>
                </c:pt>
                <c:pt idx="25">
                  <c:v>176.9798695652174</c:v>
                </c:pt>
                <c:pt idx="26">
                  <c:v>176.78466434782609</c:v>
                </c:pt>
                <c:pt idx="27">
                  <c:v>176.58945913043479</c:v>
                </c:pt>
                <c:pt idx="28">
                  <c:v>176.39425391304349</c:v>
                </c:pt>
              </c:numCache>
            </c:numRef>
          </c:val>
        </c:ser>
        <c:ser>
          <c:idx val="31"/>
          <c:order val="30"/>
          <c:tx>
            <c:strRef>
              <c:f>[1]DO_final!$C$175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[1]DO_final!$E$175:$AG$175</c:f>
              <c:numCache>
                <c:formatCode>General</c:formatCode>
                <c:ptCount val="29"/>
                <c:pt idx="0">
                  <c:v>281.49999999999994</c:v>
                </c:pt>
                <c:pt idx="1">
                  <c:v>281.29956521739126</c:v>
                </c:pt>
                <c:pt idx="2">
                  <c:v>281.09913043478258</c:v>
                </c:pt>
                <c:pt idx="3">
                  <c:v>280.8986956521739</c:v>
                </c:pt>
                <c:pt idx="4">
                  <c:v>280.69826086956522</c:v>
                </c:pt>
                <c:pt idx="5">
                  <c:v>280.49782608695648</c:v>
                </c:pt>
                <c:pt idx="6">
                  <c:v>280.2973913043478</c:v>
                </c:pt>
                <c:pt idx="7">
                  <c:v>280.09695652173906</c:v>
                </c:pt>
                <c:pt idx="8">
                  <c:v>279.89652173913038</c:v>
                </c:pt>
                <c:pt idx="9">
                  <c:v>279.6960869565217</c:v>
                </c:pt>
                <c:pt idx="10">
                  <c:v>279.49565217391302</c:v>
                </c:pt>
                <c:pt idx="11">
                  <c:v>279.29521739130433</c:v>
                </c:pt>
                <c:pt idx="12">
                  <c:v>279.09478260869565</c:v>
                </c:pt>
                <c:pt idx="13">
                  <c:v>278.89434782608691</c:v>
                </c:pt>
                <c:pt idx="14">
                  <c:v>278.69391304347823</c:v>
                </c:pt>
                <c:pt idx="15">
                  <c:v>278.49347826086949</c:v>
                </c:pt>
                <c:pt idx="16">
                  <c:v>278.29304347826081</c:v>
                </c:pt>
                <c:pt idx="17">
                  <c:v>278.09260869565213</c:v>
                </c:pt>
                <c:pt idx="18">
                  <c:v>277.89217391304345</c:v>
                </c:pt>
                <c:pt idx="19">
                  <c:v>277.69173913043477</c:v>
                </c:pt>
                <c:pt idx="20">
                  <c:v>277.49130434782609</c:v>
                </c:pt>
                <c:pt idx="21">
                  <c:v>277.29086956521735</c:v>
                </c:pt>
                <c:pt idx="22">
                  <c:v>277.09043478260867</c:v>
                </c:pt>
                <c:pt idx="23">
                  <c:v>276.88999999999993</c:v>
                </c:pt>
                <c:pt idx="24">
                  <c:v>276.68956521739125</c:v>
                </c:pt>
                <c:pt idx="25">
                  <c:v>276.48913043478257</c:v>
                </c:pt>
                <c:pt idx="26">
                  <c:v>276.28869565217389</c:v>
                </c:pt>
                <c:pt idx="27">
                  <c:v>276.0882608695652</c:v>
                </c:pt>
                <c:pt idx="28">
                  <c:v>275.88782608695652</c:v>
                </c:pt>
              </c:numCache>
            </c:numRef>
          </c:val>
        </c:ser>
        <c:ser>
          <c:idx val="32"/>
          <c:order val="31"/>
          <c:tx>
            <c:strRef>
              <c:f>[1]DO_final!$C$176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[1]DO_final!$E$176:$AG$176</c:f>
              <c:numCache>
                <c:formatCode>General</c:formatCode>
                <c:ptCount val="29"/>
                <c:pt idx="0">
                  <c:v>241</c:v>
                </c:pt>
                <c:pt idx="1">
                  <c:v>241</c:v>
                </c:pt>
                <c:pt idx="2">
                  <c:v>241</c:v>
                </c:pt>
                <c:pt idx="3">
                  <c:v>241</c:v>
                </c:pt>
                <c:pt idx="4">
                  <c:v>241</c:v>
                </c:pt>
                <c:pt idx="5">
                  <c:v>241</c:v>
                </c:pt>
                <c:pt idx="6">
                  <c:v>241</c:v>
                </c:pt>
                <c:pt idx="7">
                  <c:v>241</c:v>
                </c:pt>
                <c:pt idx="8">
                  <c:v>241</c:v>
                </c:pt>
                <c:pt idx="9">
                  <c:v>241</c:v>
                </c:pt>
                <c:pt idx="10">
                  <c:v>241</c:v>
                </c:pt>
                <c:pt idx="11">
                  <c:v>241</c:v>
                </c:pt>
                <c:pt idx="12">
                  <c:v>241</c:v>
                </c:pt>
                <c:pt idx="13">
                  <c:v>241</c:v>
                </c:pt>
                <c:pt idx="14">
                  <c:v>241</c:v>
                </c:pt>
                <c:pt idx="15">
                  <c:v>241</c:v>
                </c:pt>
                <c:pt idx="16">
                  <c:v>241</c:v>
                </c:pt>
                <c:pt idx="17">
                  <c:v>241</c:v>
                </c:pt>
                <c:pt idx="18">
                  <c:v>241</c:v>
                </c:pt>
                <c:pt idx="19">
                  <c:v>241</c:v>
                </c:pt>
                <c:pt idx="20">
                  <c:v>241</c:v>
                </c:pt>
                <c:pt idx="21">
                  <c:v>241</c:v>
                </c:pt>
                <c:pt idx="22">
                  <c:v>241</c:v>
                </c:pt>
                <c:pt idx="23">
                  <c:v>241</c:v>
                </c:pt>
                <c:pt idx="24">
                  <c:v>241</c:v>
                </c:pt>
                <c:pt idx="25">
                  <c:v>241</c:v>
                </c:pt>
                <c:pt idx="26">
                  <c:v>241</c:v>
                </c:pt>
                <c:pt idx="27">
                  <c:v>241</c:v>
                </c:pt>
                <c:pt idx="28">
                  <c:v>241</c:v>
                </c:pt>
              </c:numCache>
            </c:numRef>
          </c:val>
        </c:ser>
        <c:ser>
          <c:idx val="33"/>
          <c:order val="32"/>
          <c:tx>
            <c:strRef>
              <c:f>[1]DO_final!$C$177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[1]DO_final!$E$177:$AG$177</c:f>
              <c:numCache>
                <c:formatCode>General</c:formatCode>
                <c:ptCount val="29"/>
                <c:pt idx="0">
                  <c:v>81.38</c:v>
                </c:pt>
                <c:pt idx="1">
                  <c:v>81.362574782608689</c:v>
                </c:pt>
                <c:pt idx="2">
                  <c:v>81.345149565217383</c:v>
                </c:pt>
                <c:pt idx="3">
                  <c:v>81.327724347826077</c:v>
                </c:pt>
                <c:pt idx="4">
                  <c:v>81.310299130434785</c:v>
                </c:pt>
                <c:pt idx="5">
                  <c:v>81.292873913043479</c:v>
                </c:pt>
                <c:pt idx="6">
                  <c:v>81.275448695652173</c:v>
                </c:pt>
                <c:pt idx="7">
                  <c:v>81.258023478260867</c:v>
                </c:pt>
                <c:pt idx="8">
                  <c:v>81.240598260869561</c:v>
                </c:pt>
                <c:pt idx="9">
                  <c:v>81.223173043478255</c:v>
                </c:pt>
                <c:pt idx="10">
                  <c:v>81.205747826086949</c:v>
                </c:pt>
                <c:pt idx="11">
                  <c:v>81.188322608695643</c:v>
                </c:pt>
                <c:pt idx="12">
                  <c:v>81.170897391304351</c:v>
                </c:pt>
                <c:pt idx="13">
                  <c:v>81.153472173913045</c:v>
                </c:pt>
                <c:pt idx="14">
                  <c:v>81.136046956521739</c:v>
                </c:pt>
                <c:pt idx="15">
                  <c:v>81.118621739130433</c:v>
                </c:pt>
                <c:pt idx="16">
                  <c:v>81.101196521739126</c:v>
                </c:pt>
                <c:pt idx="17">
                  <c:v>81.08377130434782</c:v>
                </c:pt>
                <c:pt idx="18">
                  <c:v>81.066346086956514</c:v>
                </c:pt>
                <c:pt idx="19">
                  <c:v>81.048920869565208</c:v>
                </c:pt>
                <c:pt idx="20">
                  <c:v>81.031495652173916</c:v>
                </c:pt>
                <c:pt idx="21">
                  <c:v>81.01407043478261</c:v>
                </c:pt>
                <c:pt idx="22">
                  <c:v>80.996645217391304</c:v>
                </c:pt>
                <c:pt idx="23">
                  <c:v>80.979219999999998</c:v>
                </c:pt>
                <c:pt idx="24">
                  <c:v>80.961794782608692</c:v>
                </c:pt>
                <c:pt idx="25">
                  <c:v>80.944369565217386</c:v>
                </c:pt>
                <c:pt idx="26">
                  <c:v>80.92694434782608</c:v>
                </c:pt>
                <c:pt idx="27">
                  <c:v>80.909519130434788</c:v>
                </c:pt>
                <c:pt idx="28">
                  <c:v>80.892093913043482</c:v>
                </c:pt>
              </c:numCache>
            </c:numRef>
          </c:val>
        </c:ser>
        <c:ser>
          <c:idx val="34"/>
          <c:order val="33"/>
          <c:tx>
            <c:strRef>
              <c:f>[1]DO_final!$C$178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[1]DO_final!$E$178:$AG$178</c:f>
              <c:numCache>
                <c:formatCode>General</c:formatCode>
                <c:ptCount val="29"/>
                <c:pt idx="0">
                  <c:v>201.8</c:v>
                </c:pt>
                <c:pt idx="1">
                  <c:v>201.4304347826087</c:v>
                </c:pt>
                <c:pt idx="2">
                  <c:v>201.06086956521742</c:v>
                </c:pt>
                <c:pt idx="3">
                  <c:v>200.6913043478261</c:v>
                </c:pt>
                <c:pt idx="4">
                  <c:v>200.32173913043479</c:v>
                </c:pt>
                <c:pt idx="5">
                  <c:v>199.95217391304348</c:v>
                </c:pt>
                <c:pt idx="6">
                  <c:v>199.5826086956522</c:v>
                </c:pt>
                <c:pt idx="7">
                  <c:v>199.21304347826089</c:v>
                </c:pt>
                <c:pt idx="8">
                  <c:v>198.84347826086957</c:v>
                </c:pt>
                <c:pt idx="9">
                  <c:v>198.47391304347826</c:v>
                </c:pt>
                <c:pt idx="10">
                  <c:v>198.10434782608698</c:v>
                </c:pt>
                <c:pt idx="11">
                  <c:v>197.73478260869567</c:v>
                </c:pt>
                <c:pt idx="12">
                  <c:v>197.36521739130436</c:v>
                </c:pt>
                <c:pt idx="13">
                  <c:v>196.99565217391304</c:v>
                </c:pt>
                <c:pt idx="14">
                  <c:v>196.62608695652176</c:v>
                </c:pt>
                <c:pt idx="15">
                  <c:v>196.25652173913045</c:v>
                </c:pt>
                <c:pt idx="16">
                  <c:v>195.88695652173914</c:v>
                </c:pt>
                <c:pt idx="17">
                  <c:v>195.51739130434783</c:v>
                </c:pt>
                <c:pt idx="18">
                  <c:v>195.14782608695654</c:v>
                </c:pt>
                <c:pt idx="19">
                  <c:v>194.77826086956523</c:v>
                </c:pt>
                <c:pt idx="20">
                  <c:v>194.40869565217392</c:v>
                </c:pt>
                <c:pt idx="21">
                  <c:v>194.03913043478261</c:v>
                </c:pt>
                <c:pt idx="22">
                  <c:v>193.66956521739132</c:v>
                </c:pt>
                <c:pt idx="23">
                  <c:v>193.3</c:v>
                </c:pt>
                <c:pt idx="24">
                  <c:v>192.9304347826087</c:v>
                </c:pt>
                <c:pt idx="25">
                  <c:v>192.56086956521739</c:v>
                </c:pt>
                <c:pt idx="26">
                  <c:v>192.1913043478261</c:v>
                </c:pt>
                <c:pt idx="27">
                  <c:v>191.82173913043479</c:v>
                </c:pt>
                <c:pt idx="28">
                  <c:v>191.45217391304348</c:v>
                </c:pt>
              </c:numCache>
            </c:numRef>
          </c:val>
        </c:ser>
        <c:marker val="1"/>
        <c:axId val="142990720"/>
        <c:axId val="143103488"/>
      </c:lineChart>
      <c:catAx>
        <c:axId val="1429907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103488"/>
        <c:crosses val="autoZero"/>
        <c:auto val="1"/>
        <c:lblAlgn val="ctr"/>
        <c:lblOffset val="100"/>
        <c:tickLblSkip val="1"/>
        <c:tickMarkSkip val="1"/>
      </c:catAx>
      <c:valAx>
        <c:axId val="143103488"/>
        <c:scaling>
          <c:orientation val="minMax"/>
          <c:max val="3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990720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352942172551002"/>
          <c:y val="7.7041602465331444E-3"/>
          <c:w val="0.16196621793243646"/>
          <c:h val="0.933744868948394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14228456913832E-2"/>
          <c:y val="0.13451339058471992"/>
          <c:w val="0.66232464929860035"/>
          <c:h val="0.7008855614677485"/>
        </c:manualLayout>
      </c:layout>
      <c:lineChart>
        <c:grouping val="standard"/>
        <c:ser>
          <c:idx val="2"/>
          <c:order val="0"/>
          <c:tx>
            <c:strRef>
              <c:f>[1]DO_final!$C$99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[1]DO_final!$E$99:$AG$99</c:f>
              <c:numCache>
                <c:formatCode>General</c:formatCode>
                <c:ptCount val="29"/>
                <c:pt idx="0">
                  <c:v>8.68</c:v>
                </c:pt>
                <c:pt idx="1">
                  <c:v>8.68</c:v>
                </c:pt>
                <c:pt idx="2">
                  <c:v>8.68</c:v>
                </c:pt>
                <c:pt idx="3">
                  <c:v>8.68</c:v>
                </c:pt>
                <c:pt idx="4">
                  <c:v>8.68</c:v>
                </c:pt>
                <c:pt idx="5">
                  <c:v>8.68</c:v>
                </c:pt>
                <c:pt idx="6">
                  <c:v>8.68</c:v>
                </c:pt>
                <c:pt idx="7">
                  <c:v>8.68</c:v>
                </c:pt>
                <c:pt idx="8">
                  <c:v>8.68</c:v>
                </c:pt>
                <c:pt idx="9">
                  <c:v>8.68</c:v>
                </c:pt>
                <c:pt idx="10">
                  <c:v>8.68</c:v>
                </c:pt>
                <c:pt idx="11">
                  <c:v>8.68</c:v>
                </c:pt>
                <c:pt idx="12">
                  <c:v>8.68</c:v>
                </c:pt>
                <c:pt idx="13">
                  <c:v>8.68</c:v>
                </c:pt>
                <c:pt idx="14">
                  <c:v>8.68</c:v>
                </c:pt>
                <c:pt idx="15">
                  <c:v>8.68</c:v>
                </c:pt>
                <c:pt idx="16">
                  <c:v>8.68</c:v>
                </c:pt>
                <c:pt idx="17">
                  <c:v>8.68</c:v>
                </c:pt>
                <c:pt idx="18">
                  <c:v>8.68</c:v>
                </c:pt>
                <c:pt idx="19">
                  <c:v>8.68</c:v>
                </c:pt>
                <c:pt idx="20">
                  <c:v>8.68</c:v>
                </c:pt>
                <c:pt idx="21">
                  <c:v>8.68</c:v>
                </c:pt>
                <c:pt idx="22">
                  <c:v>8.68</c:v>
                </c:pt>
                <c:pt idx="23">
                  <c:v>8.68</c:v>
                </c:pt>
                <c:pt idx="24">
                  <c:v>8.68</c:v>
                </c:pt>
                <c:pt idx="25">
                  <c:v>8.68</c:v>
                </c:pt>
                <c:pt idx="26">
                  <c:v>8.68</c:v>
                </c:pt>
                <c:pt idx="27">
                  <c:v>8.68</c:v>
                </c:pt>
                <c:pt idx="28">
                  <c:v>8.68</c:v>
                </c:pt>
              </c:numCache>
            </c:numRef>
          </c:val>
        </c:ser>
        <c:ser>
          <c:idx val="3"/>
          <c:order val="1"/>
          <c:tx>
            <c:strRef>
              <c:f>[1]DO_final!$C$100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[1]DO_final!$E$100:$AG$100</c:f>
              <c:numCache>
                <c:formatCode>General</c:formatCode>
                <c:ptCount val="29"/>
                <c:pt idx="0">
                  <c:v>22.340000000000003</c:v>
                </c:pt>
                <c:pt idx="1">
                  <c:v>22.340000000000003</c:v>
                </c:pt>
                <c:pt idx="2">
                  <c:v>22.340000000000003</c:v>
                </c:pt>
                <c:pt idx="3">
                  <c:v>22.340000000000003</c:v>
                </c:pt>
                <c:pt idx="4">
                  <c:v>22.340000000000003</c:v>
                </c:pt>
                <c:pt idx="5">
                  <c:v>21.85</c:v>
                </c:pt>
                <c:pt idx="6">
                  <c:v>21.85</c:v>
                </c:pt>
                <c:pt idx="7">
                  <c:v>21.85</c:v>
                </c:pt>
                <c:pt idx="8">
                  <c:v>21.85</c:v>
                </c:pt>
                <c:pt idx="9">
                  <c:v>21.85</c:v>
                </c:pt>
                <c:pt idx="10">
                  <c:v>21.85</c:v>
                </c:pt>
                <c:pt idx="11">
                  <c:v>21.85</c:v>
                </c:pt>
                <c:pt idx="12">
                  <c:v>21.85</c:v>
                </c:pt>
                <c:pt idx="13">
                  <c:v>21.85</c:v>
                </c:pt>
                <c:pt idx="14">
                  <c:v>21.85</c:v>
                </c:pt>
                <c:pt idx="15">
                  <c:v>21.85</c:v>
                </c:pt>
                <c:pt idx="16">
                  <c:v>21.85</c:v>
                </c:pt>
                <c:pt idx="17">
                  <c:v>21.85</c:v>
                </c:pt>
                <c:pt idx="18">
                  <c:v>21.85</c:v>
                </c:pt>
                <c:pt idx="19">
                  <c:v>21.85</c:v>
                </c:pt>
                <c:pt idx="20">
                  <c:v>21.85</c:v>
                </c:pt>
                <c:pt idx="21">
                  <c:v>21.85</c:v>
                </c:pt>
                <c:pt idx="22">
                  <c:v>21.85</c:v>
                </c:pt>
                <c:pt idx="23">
                  <c:v>21.85</c:v>
                </c:pt>
                <c:pt idx="24">
                  <c:v>21.85</c:v>
                </c:pt>
                <c:pt idx="25">
                  <c:v>21.85</c:v>
                </c:pt>
                <c:pt idx="26">
                  <c:v>21.85</c:v>
                </c:pt>
                <c:pt idx="27">
                  <c:v>21.85</c:v>
                </c:pt>
                <c:pt idx="28">
                  <c:v>21.85</c:v>
                </c:pt>
              </c:numCache>
            </c:numRef>
          </c:val>
        </c:ser>
        <c:ser>
          <c:idx val="4"/>
          <c:order val="2"/>
          <c:tx>
            <c:strRef>
              <c:f>[1]DO_final!$C$101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[1]DO_final!$E$101:$AG$101</c:f>
              <c:numCache>
                <c:formatCode>General</c:formatCode>
                <c:ptCount val="29"/>
                <c:pt idx="0">
                  <c:v>180.53206896551725</c:v>
                </c:pt>
                <c:pt idx="1">
                  <c:v>180.27413793103452</c:v>
                </c:pt>
                <c:pt idx="2">
                  <c:v>180.01620689655175</c:v>
                </c:pt>
                <c:pt idx="3">
                  <c:v>179.75827586206898</c:v>
                </c:pt>
                <c:pt idx="4">
                  <c:v>179.50034482758622</c:v>
                </c:pt>
                <c:pt idx="5">
                  <c:v>174.14241379310349</c:v>
                </c:pt>
                <c:pt idx="6">
                  <c:v>173.88448275862072</c:v>
                </c:pt>
                <c:pt idx="7">
                  <c:v>173.62655172413795</c:v>
                </c:pt>
                <c:pt idx="8">
                  <c:v>173.36862068965519</c:v>
                </c:pt>
                <c:pt idx="9">
                  <c:v>173.11068965517245</c:v>
                </c:pt>
                <c:pt idx="10">
                  <c:v>172.85275862068968</c:v>
                </c:pt>
                <c:pt idx="11">
                  <c:v>172.59482758620692</c:v>
                </c:pt>
                <c:pt idx="12">
                  <c:v>172.33689655172415</c:v>
                </c:pt>
                <c:pt idx="13">
                  <c:v>172.07896551724141</c:v>
                </c:pt>
                <c:pt idx="14">
                  <c:v>171.82103448275865</c:v>
                </c:pt>
                <c:pt idx="15">
                  <c:v>171.56310344827588</c:v>
                </c:pt>
                <c:pt idx="16">
                  <c:v>171.30517241379312</c:v>
                </c:pt>
                <c:pt idx="17">
                  <c:v>171.04724137931038</c:v>
                </c:pt>
                <c:pt idx="18">
                  <c:v>170.78931034482761</c:v>
                </c:pt>
                <c:pt idx="19">
                  <c:v>170.53137931034485</c:v>
                </c:pt>
                <c:pt idx="20">
                  <c:v>170.27344827586208</c:v>
                </c:pt>
                <c:pt idx="21">
                  <c:v>170.01551724137934</c:v>
                </c:pt>
                <c:pt idx="22">
                  <c:v>169.75758620689658</c:v>
                </c:pt>
                <c:pt idx="23">
                  <c:v>169.49965517241381</c:v>
                </c:pt>
                <c:pt idx="24">
                  <c:v>169.24172413793104</c:v>
                </c:pt>
                <c:pt idx="25">
                  <c:v>168.98379310344831</c:v>
                </c:pt>
                <c:pt idx="26">
                  <c:v>168.72586206896554</c:v>
                </c:pt>
                <c:pt idx="27">
                  <c:v>168.46793103448277</c:v>
                </c:pt>
                <c:pt idx="28">
                  <c:v>168.21</c:v>
                </c:pt>
              </c:numCache>
            </c:numRef>
          </c:val>
        </c:ser>
        <c:ser>
          <c:idx val="5"/>
          <c:order val="3"/>
          <c:tx>
            <c:strRef>
              <c:f>[1]DO_final!$C$102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[1]DO_final!$E$102:$AG$102</c:f>
              <c:numCache>
                <c:formatCode>General</c:formatCode>
                <c:ptCount val="29"/>
                <c:pt idx="0">
                  <c:v>28.14</c:v>
                </c:pt>
                <c:pt idx="1">
                  <c:v>28.14</c:v>
                </c:pt>
                <c:pt idx="2">
                  <c:v>28.14</c:v>
                </c:pt>
                <c:pt idx="3">
                  <c:v>28.14</c:v>
                </c:pt>
                <c:pt idx="4">
                  <c:v>28.14</c:v>
                </c:pt>
                <c:pt idx="5">
                  <c:v>28.14</c:v>
                </c:pt>
                <c:pt idx="6">
                  <c:v>28.14</c:v>
                </c:pt>
                <c:pt idx="7">
                  <c:v>28.14</c:v>
                </c:pt>
                <c:pt idx="8">
                  <c:v>28.40441498147964</c:v>
                </c:pt>
                <c:pt idx="9">
                  <c:v>28.40441498147964</c:v>
                </c:pt>
                <c:pt idx="10">
                  <c:v>28.40441498147964</c:v>
                </c:pt>
                <c:pt idx="11">
                  <c:v>28.40441498147964</c:v>
                </c:pt>
                <c:pt idx="12">
                  <c:v>28.40441498147964</c:v>
                </c:pt>
                <c:pt idx="13">
                  <c:v>28.40441498147964</c:v>
                </c:pt>
                <c:pt idx="14">
                  <c:v>28.40441498147964</c:v>
                </c:pt>
                <c:pt idx="15">
                  <c:v>28.40441498147964</c:v>
                </c:pt>
                <c:pt idx="16">
                  <c:v>28.40441498147964</c:v>
                </c:pt>
                <c:pt idx="17">
                  <c:v>28.40441498147964</c:v>
                </c:pt>
                <c:pt idx="18">
                  <c:v>28.40441498147964</c:v>
                </c:pt>
                <c:pt idx="19">
                  <c:v>28.40441498147964</c:v>
                </c:pt>
                <c:pt idx="20">
                  <c:v>28.40441498147964</c:v>
                </c:pt>
                <c:pt idx="21">
                  <c:v>28.40441498147964</c:v>
                </c:pt>
                <c:pt idx="22">
                  <c:v>28.40441498147964</c:v>
                </c:pt>
                <c:pt idx="23">
                  <c:v>28.40441498147964</c:v>
                </c:pt>
                <c:pt idx="24">
                  <c:v>28.40441498147964</c:v>
                </c:pt>
                <c:pt idx="25">
                  <c:v>28.40441498147964</c:v>
                </c:pt>
                <c:pt idx="26">
                  <c:v>28.40441498147964</c:v>
                </c:pt>
                <c:pt idx="27">
                  <c:v>28.40441498147964</c:v>
                </c:pt>
                <c:pt idx="28">
                  <c:v>28.40441498147964</c:v>
                </c:pt>
              </c:numCache>
            </c:numRef>
          </c:val>
        </c:ser>
        <c:ser>
          <c:idx val="6"/>
          <c:order val="4"/>
          <c:tx>
            <c:strRef>
              <c:f>[1]DO_final!$C$103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[1]DO_final!$E$103:$AG$103</c:f>
              <c:numCache>
                <c:formatCode>General</c:formatCode>
                <c:ptCount val="29"/>
                <c:pt idx="0">
                  <c:v>50.198275862068968</c:v>
                </c:pt>
                <c:pt idx="1">
                  <c:v>50.146551724137929</c:v>
                </c:pt>
                <c:pt idx="2">
                  <c:v>50.094827586206897</c:v>
                </c:pt>
                <c:pt idx="3">
                  <c:v>50.043103448275865</c:v>
                </c:pt>
                <c:pt idx="4">
                  <c:v>49.991379310344826</c:v>
                </c:pt>
                <c:pt idx="5">
                  <c:v>49.939655172413794</c:v>
                </c:pt>
                <c:pt idx="6">
                  <c:v>49.887931034482762</c:v>
                </c:pt>
                <c:pt idx="7">
                  <c:v>49.836206896551722</c:v>
                </c:pt>
                <c:pt idx="8">
                  <c:v>45.934482758620689</c:v>
                </c:pt>
                <c:pt idx="9">
                  <c:v>45.882758620689657</c:v>
                </c:pt>
                <c:pt idx="10">
                  <c:v>45.831034482758618</c:v>
                </c:pt>
                <c:pt idx="11">
                  <c:v>45.779310344827586</c:v>
                </c:pt>
                <c:pt idx="12">
                  <c:v>45.727586206896554</c:v>
                </c:pt>
                <c:pt idx="13">
                  <c:v>45.675862068965515</c:v>
                </c:pt>
                <c:pt idx="14">
                  <c:v>45.624137931034483</c:v>
                </c:pt>
                <c:pt idx="15">
                  <c:v>45.572413793103443</c:v>
                </c:pt>
                <c:pt idx="16">
                  <c:v>45.520689655172411</c:v>
                </c:pt>
                <c:pt idx="17">
                  <c:v>45.468965517241379</c:v>
                </c:pt>
                <c:pt idx="18">
                  <c:v>45.41724137931034</c:v>
                </c:pt>
                <c:pt idx="19">
                  <c:v>45.365517241379308</c:v>
                </c:pt>
                <c:pt idx="20">
                  <c:v>45.313793103448276</c:v>
                </c:pt>
                <c:pt idx="21">
                  <c:v>45.262068965517237</c:v>
                </c:pt>
                <c:pt idx="22">
                  <c:v>45.210344827586205</c:v>
                </c:pt>
                <c:pt idx="23">
                  <c:v>45.158620689655173</c:v>
                </c:pt>
                <c:pt idx="24">
                  <c:v>45.106896551724134</c:v>
                </c:pt>
                <c:pt idx="25">
                  <c:v>45.055172413793102</c:v>
                </c:pt>
                <c:pt idx="26">
                  <c:v>45.00344827586207</c:v>
                </c:pt>
                <c:pt idx="27">
                  <c:v>44.951724137931031</c:v>
                </c:pt>
                <c:pt idx="28">
                  <c:v>44.9</c:v>
                </c:pt>
              </c:numCache>
            </c:numRef>
          </c:val>
        </c:ser>
        <c:ser>
          <c:idx val="7"/>
          <c:order val="5"/>
          <c:tx>
            <c:strRef>
              <c:f>[1]DO_final!$C$104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[1]DO_final!$E$104:$AG$104</c:f>
              <c:numCache>
                <c:formatCode>General</c:formatCode>
                <c:ptCount val="29"/>
                <c:pt idx="0">
                  <c:v>92.85</c:v>
                </c:pt>
                <c:pt idx="1">
                  <c:v>92.85</c:v>
                </c:pt>
                <c:pt idx="2">
                  <c:v>92.85</c:v>
                </c:pt>
                <c:pt idx="3">
                  <c:v>92.85</c:v>
                </c:pt>
                <c:pt idx="4">
                  <c:v>92.85</c:v>
                </c:pt>
                <c:pt idx="5">
                  <c:v>92.85</c:v>
                </c:pt>
                <c:pt idx="6">
                  <c:v>92.85</c:v>
                </c:pt>
                <c:pt idx="7">
                  <c:v>92.85</c:v>
                </c:pt>
                <c:pt idx="8">
                  <c:v>92.4</c:v>
                </c:pt>
                <c:pt idx="9">
                  <c:v>92.4</c:v>
                </c:pt>
                <c:pt idx="10">
                  <c:v>92.4</c:v>
                </c:pt>
                <c:pt idx="11">
                  <c:v>92.4</c:v>
                </c:pt>
                <c:pt idx="12">
                  <c:v>92.4</c:v>
                </c:pt>
                <c:pt idx="13">
                  <c:v>81.63</c:v>
                </c:pt>
                <c:pt idx="14">
                  <c:v>81.63</c:v>
                </c:pt>
                <c:pt idx="15">
                  <c:v>81.63</c:v>
                </c:pt>
                <c:pt idx="16">
                  <c:v>81.63</c:v>
                </c:pt>
                <c:pt idx="17">
                  <c:v>81.63</c:v>
                </c:pt>
                <c:pt idx="18">
                  <c:v>81.63</c:v>
                </c:pt>
                <c:pt idx="19">
                  <c:v>81.63</c:v>
                </c:pt>
                <c:pt idx="20">
                  <c:v>81.63</c:v>
                </c:pt>
                <c:pt idx="21">
                  <c:v>81.63</c:v>
                </c:pt>
                <c:pt idx="22">
                  <c:v>81.63</c:v>
                </c:pt>
                <c:pt idx="23">
                  <c:v>81.63</c:v>
                </c:pt>
                <c:pt idx="24">
                  <c:v>81.63</c:v>
                </c:pt>
                <c:pt idx="25">
                  <c:v>81.63</c:v>
                </c:pt>
                <c:pt idx="26">
                  <c:v>81.63</c:v>
                </c:pt>
                <c:pt idx="27">
                  <c:v>81.63</c:v>
                </c:pt>
                <c:pt idx="28">
                  <c:v>81.63</c:v>
                </c:pt>
              </c:numCache>
            </c:numRef>
          </c:val>
        </c:ser>
        <c:ser>
          <c:idx val="8"/>
          <c:order val="6"/>
          <c:tx>
            <c:strRef>
              <c:f>[1]DO_final!$C$105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[1]DO_final!$E$105:$AG$105</c:f>
              <c:numCache>
                <c:formatCode>General</c:formatCode>
                <c:ptCount val="29"/>
                <c:pt idx="0">
                  <c:v>54.75</c:v>
                </c:pt>
                <c:pt idx="1">
                  <c:v>54.75</c:v>
                </c:pt>
                <c:pt idx="2">
                  <c:v>54.75</c:v>
                </c:pt>
                <c:pt idx="3">
                  <c:v>54.75</c:v>
                </c:pt>
                <c:pt idx="4">
                  <c:v>54.75</c:v>
                </c:pt>
                <c:pt idx="5">
                  <c:v>54.75</c:v>
                </c:pt>
                <c:pt idx="6">
                  <c:v>54.75</c:v>
                </c:pt>
                <c:pt idx="7">
                  <c:v>54.75</c:v>
                </c:pt>
                <c:pt idx="8">
                  <c:v>54.8</c:v>
                </c:pt>
                <c:pt idx="9">
                  <c:v>54.8</c:v>
                </c:pt>
                <c:pt idx="10">
                  <c:v>54.8</c:v>
                </c:pt>
                <c:pt idx="11">
                  <c:v>54.8</c:v>
                </c:pt>
                <c:pt idx="12">
                  <c:v>54.8</c:v>
                </c:pt>
                <c:pt idx="13">
                  <c:v>54.8</c:v>
                </c:pt>
                <c:pt idx="14">
                  <c:v>54.8</c:v>
                </c:pt>
                <c:pt idx="15">
                  <c:v>54.8</c:v>
                </c:pt>
                <c:pt idx="16">
                  <c:v>54.8</c:v>
                </c:pt>
                <c:pt idx="17">
                  <c:v>54.8</c:v>
                </c:pt>
                <c:pt idx="18">
                  <c:v>54.8</c:v>
                </c:pt>
                <c:pt idx="19">
                  <c:v>54.8</c:v>
                </c:pt>
                <c:pt idx="20">
                  <c:v>54.8</c:v>
                </c:pt>
                <c:pt idx="21">
                  <c:v>54.8</c:v>
                </c:pt>
                <c:pt idx="22">
                  <c:v>54.8</c:v>
                </c:pt>
                <c:pt idx="23">
                  <c:v>54.8</c:v>
                </c:pt>
                <c:pt idx="24">
                  <c:v>54.8</c:v>
                </c:pt>
                <c:pt idx="25">
                  <c:v>54.8</c:v>
                </c:pt>
                <c:pt idx="26">
                  <c:v>54.8</c:v>
                </c:pt>
                <c:pt idx="27">
                  <c:v>54.8</c:v>
                </c:pt>
                <c:pt idx="28">
                  <c:v>54.8</c:v>
                </c:pt>
              </c:numCache>
            </c:numRef>
          </c:val>
        </c:ser>
        <c:ser>
          <c:idx val="9"/>
          <c:order val="7"/>
          <c:tx>
            <c:strRef>
              <c:f>[1]DO_final!$C$106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[1]DO_final!$E$106:$AG$106</c:f>
              <c:numCache>
                <c:formatCode>General</c:formatCode>
                <c:ptCount val="29"/>
                <c:pt idx="0">
                  <c:v>10.547790269248937</c:v>
                </c:pt>
                <c:pt idx="1">
                  <c:v>10.489169579593765</c:v>
                </c:pt>
                <c:pt idx="2">
                  <c:v>10.43054888993859</c:v>
                </c:pt>
                <c:pt idx="3">
                  <c:v>10.371928200283419</c:v>
                </c:pt>
                <c:pt idx="4">
                  <c:v>10.313307510628247</c:v>
                </c:pt>
                <c:pt idx="5">
                  <c:v>10.254686820973076</c:v>
                </c:pt>
                <c:pt idx="6">
                  <c:v>10.196066131317901</c:v>
                </c:pt>
                <c:pt idx="7">
                  <c:v>10.137445441662729</c:v>
                </c:pt>
                <c:pt idx="8">
                  <c:v>8.7788247520075569</c:v>
                </c:pt>
                <c:pt idx="9">
                  <c:v>8.7202040623523853</c:v>
                </c:pt>
                <c:pt idx="10">
                  <c:v>8.6615833726972102</c:v>
                </c:pt>
                <c:pt idx="11">
                  <c:v>8.6029626830420387</c:v>
                </c:pt>
                <c:pt idx="12">
                  <c:v>8.5443419933868672</c:v>
                </c:pt>
                <c:pt idx="13">
                  <c:v>8.4857213037316956</c:v>
                </c:pt>
                <c:pt idx="14">
                  <c:v>8.4271006140765206</c:v>
                </c:pt>
                <c:pt idx="15">
                  <c:v>8.368479924421349</c:v>
                </c:pt>
                <c:pt idx="16">
                  <c:v>8.3098592347661775</c:v>
                </c:pt>
                <c:pt idx="17">
                  <c:v>8.251238545111006</c:v>
                </c:pt>
                <c:pt idx="18">
                  <c:v>8.1926178554558309</c:v>
                </c:pt>
                <c:pt idx="19">
                  <c:v>8.1339971658006593</c:v>
                </c:pt>
                <c:pt idx="20">
                  <c:v>8.0753764761454878</c:v>
                </c:pt>
                <c:pt idx="21">
                  <c:v>8.0167557864903163</c:v>
                </c:pt>
                <c:pt idx="22">
                  <c:v>7.9581350968351412</c:v>
                </c:pt>
                <c:pt idx="23">
                  <c:v>7.8995144071799697</c:v>
                </c:pt>
                <c:pt idx="24">
                  <c:v>7.8408937175247981</c:v>
                </c:pt>
                <c:pt idx="25">
                  <c:v>7.7822730278696266</c:v>
                </c:pt>
                <c:pt idx="26">
                  <c:v>7.7236523382144515</c:v>
                </c:pt>
                <c:pt idx="27">
                  <c:v>7.66503164855928</c:v>
                </c:pt>
                <c:pt idx="28">
                  <c:v>7.6064109589041085</c:v>
                </c:pt>
              </c:numCache>
            </c:numRef>
          </c:val>
        </c:ser>
        <c:ser>
          <c:idx val="10"/>
          <c:order val="8"/>
          <c:tx>
            <c:strRef>
              <c:f>[1]DO_final!$C$107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[1]DO_final!$E$107:$AG$107</c:f>
              <c:numCache>
                <c:formatCode>General</c:formatCode>
                <c:ptCount val="29"/>
                <c:pt idx="0">
                  <c:v>126.04842229570149</c:v>
                </c:pt>
                <c:pt idx="1">
                  <c:v>125.93807746811528</c:v>
                </c:pt>
                <c:pt idx="2">
                  <c:v>125.82773264052908</c:v>
                </c:pt>
                <c:pt idx="3">
                  <c:v>125.71738781294287</c:v>
                </c:pt>
                <c:pt idx="4">
                  <c:v>125.60704298535664</c:v>
                </c:pt>
                <c:pt idx="5">
                  <c:v>121.49669815777044</c:v>
                </c:pt>
                <c:pt idx="6">
                  <c:v>121.38635333018424</c:v>
                </c:pt>
                <c:pt idx="7">
                  <c:v>121.27600850259803</c:v>
                </c:pt>
                <c:pt idx="8">
                  <c:v>109.18566367501182</c:v>
                </c:pt>
                <c:pt idx="9">
                  <c:v>109.07531884742562</c:v>
                </c:pt>
                <c:pt idx="10">
                  <c:v>108.96497401983942</c:v>
                </c:pt>
                <c:pt idx="11">
                  <c:v>108.85462919225321</c:v>
                </c:pt>
                <c:pt idx="12">
                  <c:v>108.74428436466698</c:v>
                </c:pt>
                <c:pt idx="13">
                  <c:v>100.33393953708077</c:v>
                </c:pt>
                <c:pt idx="14">
                  <c:v>100.22359470949456</c:v>
                </c:pt>
                <c:pt idx="15">
                  <c:v>100.11324988190836</c:v>
                </c:pt>
                <c:pt idx="16">
                  <c:v>100.00290505432216</c:v>
                </c:pt>
                <c:pt idx="17">
                  <c:v>99.892560226735952</c:v>
                </c:pt>
                <c:pt idx="18">
                  <c:v>99.782215399149749</c:v>
                </c:pt>
                <c:pt idx="19">
                  <c:v>99.671870571563545</c:v>
                </c:pt>
                <c:pt idx="20">
                  <c:v>99.561525743977342</c:v>
                </c:pt>
                <c:pt idx="21">
                  <c:v>99.45118091639111</c:v>
                </c:pt>
                <c:pt idx="22">
                  <c:v>99.340836088804906</c:v>
                </c:pt>
                <c:pt idx="23">
                  <c:v>99.230491261218702</c:v>
                </c:pt>
                <c:pt idx="24">
                  <c:v>99.120146433632499</c:v>
                </c:pt>
                <c:pt idx="25">
                  <c:v>99.009801606046295</c:v>
                </c:pt>
                <c:pt idx="26">
                  <c:v>98.899456778460092</c:v>
                </c:pt>
                <c:pt idx="27">
                  <c:v>98.789111950873888</c:v>
                </c:pt>
                <c:pt idx="28">
                  <c:v>98.678767123287685</c:v>
                </c:pt>
              </c:numCache>
            </c:numRef>
          </c:val>
        </c:ser>
        <c:ser>
          <c:idx val="11"/>
          <c:order val="9"/>
          <c:tx>
            <c:strRef>
              <c:f>[1]DO_final!$C$108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[1]DO_final!$E$108:$AG$108</c:f>
              <c:numCache>
                <c:formatCode>General</c:formatCode>
                <c:ptCount val="29"/>
                <c:pt idx="0">
                  <c:v>55.473390174775624</c:v>
                </c:pt>
                <c:pt idx="1">
                  <c:v>55.442355692017003</c:v>
                </c:pt>
                <c:pt idx="2">
                  <c:v>55.411321209258382</c:v>
                </c:pt>
                <c:pt idx="3">
                  <c:v>55.380286726499762</c:v>
                </c:pt>
                <c:pt idx="4">
                  <c:v>55.349252243741141</c:v>
                </c:pt>
                <c:pt idx="5">
                  <c:v>55.31821776098252</c:v>
                </c:pt>
                <c:pt idx="6">
                  <c:v>55.2871832782239</c:v>
                </c:pt>
                <c:pt idx="7">
                  <c:v>55.256148795465279</c:v>
                </c:pt>
                <c:pt idx="8">
                  <c:v>54.030936230514882</c:v>
                </c:pt>
                <c:pt idx="9">
                  <c:v>53.999901747756262</c:v>
                </c:pt>
                <c:pt idx="10">
                  <c:v>53.968867264997641</c:v>
                </c:pt>
                <c:pt idx="11">
                  <c:v>53.93783278223902</c:v>
                </c:pt>
                <c:pt idx="12">
                  <c:v>53.9067982994804</c:v>
                </c:pt>
                <c:pt idx="13">
                  <c:v>45.65576381672178</c:v>
                </c:pt>
                <c:pt idx="14">
                  <c:v>45.62472933396316</c:v>
                </c:pt>
                <c:pt idx="15">
                  <c:v>45.593694851204539</c:v>
                </c:pt>
                <c:pt idx="16">
                  <c:v>45.562660368445918</c:v>
                </c:pt>
                <c:pt idx="17">
                  <c:v>45.531625885687298</c:v>
                </c:pt>
                <c:pt idx="18">
                  <c:v>45.500591402928677</c:v>
                </c:pt>
                <c:pt idx="19">
                  <c:v>45.469556920170056</c:v>
                </c:pt>
                <c:pt idx="20">
                  <c:v>45.438522437411436</c:v>
                </c:pt>
                <c:pt idx="21">
                  <c:v>45.407487954652815</c:v>
                </c:pt>
                <c:pt idx="22">
                  <c:v>45.376453471894195</c:v>
                </c:pt>
                <c:pt idx="23">
                  <c:v>45.345418989135574</c:v>
                </c:pt>
                <c:pt idx="24">
                  <c:v>45.314384506376953</c:v>
                </c:pt>
                <c:pt idx="25">
                  <c:v>45.283350023618333</c:v>
                </c:pt>
                <c:pt idx="26">
                  <c:v>45.252315540859712</c:v>
                </c:pt>
                <c:pt idx="27">
                  <c:v>45.221281058101091</c:v>
                </c:pt>
                <c:pt idx="28">
                  <c:v>45.190246575342471</c:v>
                </c:pt>
              </c:numCache>
            </c:numRef>
          </c:val>
        </c:ser>
        <c:ser>
          <c:idx val="12"/>
          <c:order val="10"/>
          <c:tx>
            <c:strRef>
              <c:f>[1]DO_final!$C$109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[1]DO_final!$E$109:$AG$109</c:f>
              <c:numCache>
                <c:formatCode>General</c:formatCode>
                <c:ptCount val="29"/>
                <c:pt idx="0">
                  <c:v>281.2</c:v>
                </c:pt>
                <c:pt idx="1">
                  <c:v>281.2</c:v>
                </c:pt>
                <c:pt idx="2">
                  <c:v>281.09999999999997</c:v>
                </c:pt>
                <c:pt idx="3">
                  <c:v>281</c:v>
                </c:pt>
                <c:pt idx="4">
                  <c:v>280.89999999999998</c:v>
                </c:pt>
                <c:pt idx="5">
                  <c:v>280.8</c:v>
                </c:pt>
                <c:pt idx="6">
                  <c:v>280.7</c:v>
                </c:pt>
                <c:pt idx="7">
                  <c:v>280.59999999999997</c:v>
                </c:pt>
                <c:pt idx="8">
                  <c:v>280.5</c:v>
                </c:pt>
                <c:pt idx="9">
                  <c:v>280.39999999999998</c:v>
                </c:pt>
                <c:pt idx="10">
                  <c:v>280.3</c:v>
                </c:pt>
                <c:pt idx="11">
                  <c:v>280.2</c:v>
                </c:pt>
                <c:pt idx="12">
                  <c:v>280.09999999999997</c:v>
                </c:pt>
                <c:pt idx="13">
                  <c:v>280</c:v>
                </c:pt>
                <c:pt idx="14">
                  <c:v>279.89999999999998</c:v>
                </c:pt>
                <c:pt idx="15">
                  <c:v>279.8</c:v>
                </c:pt>
                <c:pt idx="16">
                  <c:v>279.7</c:v>
                </c:pt>
                <c:pt idx="17">
                  <c:v>279.59999999999997</c:v>
                </c:pt>
                <c:pt idx="18">
                  <c:v>279.5</c:v>
                </c:pt>
                <c:pt idx="19">
                  <c:v>279.39999999999998</c:v>
                </c:pt>
                <c:pt idx="20">
                  <c:v>279.42666666666668</c:v>
                </c:pt>
                <c:pt idx="21">
                  <c:v>279.39499999999998</c:v>
                </c:pt>
                <c:pt idx="22">
                  <c:v>279.36333333333334</c:v>
                </c:pt>
                <c:pt idx="23">
                  <c:v>279.33166666666665</c:v>
                </c:pt>
                <c:pt idx="24">
                  <c:v>279.29999999999995</c:v>
                </c:pt>
                <c:pt idx="25">
                  <c:v>279.26833333333332</c:v>
                </c:pt>
                <c:pt idx="26">
                  <c:v>279.23666666666662</c:v>
                </c:pt>
                <c:pt idx="27">
                  <c:v>279.20499999999998</c:v>
                </c:pt>
                <c:pt idx="28">
                  <c:v>279.17333333333329</c:v>
                </c:pt>
              </c:numCache>
            </c:numRef>
          </c:val>
        </c:ser>
        <c:ser>
          <c:idx val="13"/>
          <c:order val="11"/>
          <c:tx>
            <c:strRef>
              <c:f>[1]DO_final!$C$110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[1]DO_final!$E$110:$AG$110</c:f>
              <c:numCache>
                <c:formatCode>General</c:formatCode>
                <c:ptCount val="29"/>
                <c:pt idx="0">
                  <c:v>181.41249999999999</c:v>
                </c:pt>
                <c:pt idx="1">
                  <c:v>181.41249999999999</c:v>
                </c:pt>
                <c:pt idx="2">
                  <c:v>181.41249999999999</c:v>
                </c:pt>
                <c:pt idx="3">
                  <c:v>181.41249999999999</c:v>
                </c:pt>
                <c:pt idx="4">
                  <c:v>181.40984180925284</c:v>
                </c:pt>
                <c:pt idx="5">
                  <c:v>181.40718361850568</c:v>
                </c:pt>
                <c:pt idx="6">
                  <c:v>181.40452542775856</c:v>
                </c:pt>
                <c:pt idx="7">
                  <c:v>181.4018672370114</c:v>
                </c:pt>
                <c:pt idx="8">
                  <c:v>181.39920904626428</c:v>
                </c:pt>
                <c:pt idx="9">
                  <c:v>181.39655085551715</c:v>
                </c:pt>
                <c:pt idx="10">
                  <c:v>181.39389266476999</c:v>
                </c:pt>
                <c:pt idx="11">
                  <c:v>181.39123447402287</c:v>
                </c:pt>
                <c:pt idx="12">
                  <c:v>181.38857628327574</c:v>
                </c:pt>
                <c:pt idx="13">
                  <c:v>181.38591809252858</c:v>
                </c:pt>
                <c:pt idx="14">
                  <c:v>181.38325990178146</c:v>
                </c:pt>
                <c:pt idx="15">
                  <c:v>181.3806017110343</c:v>
                </c:pt>
                <c:pt idx="16">
                  <c:v>181.37794352028718</c:v>
                </c:pt>
                <c:pt idx="17">
                  <c:v>181.37528532954005</c:v>
                </c:pt>
                <c:pt idx="18">
                  <c:v>181.37262713879289</c:v>
                </c:pt>
                <c:pt idx="19">
                  <c:v>181.36996894804577</c:v>
                </c:pt>
                <c:pt idx="20">
                  <c:v>181.36731075729864</c:v>
                </c:pt>
                <c:pt idx="21">
                  <c:v>181.36465256655148</c:v>
                </c:pt>
                <c:pt idx="22">
                  <c:v>181.36199437580436</c:v>
                </c:pt>
                <c:pt idx="23">
                  <c:v>181.3593361850572</c:v>
                </c:pt>
                <c:pt idx="24">
                  <c:v>181.36731075729864</c:v>
                </c:pt>
                <c:pt idx="25">
                  <c:v>181.36731075729864</c:v>
                </c:pt>
                <c:pt idx="26">
                  <c:v>181.36465256655148</c:v>
                </c:pt>
                <c:pt idx="27">
                  <c:v>181.36199437580436</c:v>
                </c:pt>
                <c:pt idx="28">
                  <c:v>181.3593361850572</c:v>
                </c:pt>
              </c:numCache>
            </c:numRef>
          </c:val>
        </c:ser>
        <c:ser>
          <c:idx val="14"/>
          <c:order val="12"/>
          <c:tx>
            <c:strRef>
              <c:f>[1]DO_final!$C$111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[1]DO_final!$E$111:$AG$111</c:f>
              <c:numCache>
                <c:formatCode>General</c:formatCode>
                <c:ptCount val="29"/>
                <c:pt idx="0">
                  <c:v>53.452500000000001</c:v>
                </c:pt>
                <c:pt idx="1">
                  <c:v>53.452500000000001</c:v>
                </c:pt>
                <c:pt idx="2">
                  <c:v>53.452500000000001</c:v>
                </c:pt>
                <c:pt idx="3">
                  <c:v>53.452500000000001</c:v>
                </c:pt>
                <c:pt idx="4">
                  <c:v>53.451832192194139</c:v>
                </c:pt>
                <c:pt idx="5">
                  <c:v>53.451164384388285</c:v>
                </c:pt>
                <c:pt idx="6">
                  <c:v>53.450496576582424</c:v>
                </c:pt>
                <c:pt idx="7">
                  <c:v>53.44982876877657</c:v>
                </c:pt>
                <c:pt idx="8">
                  <c:v>53.449160960970708</c:v>
                </c:pt>
                <c:pt idx="9">
                  <c:v>53.448493153164854</c:v>
                </c:pt>
                <c:pt idx="10">
                  <c:v>53.447825345358993</c:v>
                </c:pt>
                <c:pt idx="11">
                  <c:v>53.447157537553139</c:v>
                </c:pt>
                <c:pt idx="12">
                  <c:v>53.446489729747277</c:v>
                </c:pt>
                <c:pt idx="13">
                  <c:v>53.445821921941423</c:v>
                </c:pt>
                <c:pt idx="14">
                  <c:v>53.445154114135562</c:v>
                </c:pt>
                <c:pt idx="15">
                  <c:v>53.444486306329708</c:v>
                </c:pt>
                <c:pt idx="16">
                  <c:v>53.443818498523846</c:v>
                </c:pt>
                <c:pt idx="17">
                  <c:v>53.443150690717992</c:v>
                </c:pt>
                <c:pt idx="18">
                  <c:v>53.442482882912131</c:v>
                </c:pt>
                <c:pt idx="19">
                  <c:v>53.441815075106277</c:v>
                </c:pt>
                <c:pt idx="20">
                  <c:v>53.441147267300416</c:v>
                </c:pt>
                <c:pt idx="21">
                  <c:v>53.440479459494561</c:v>
                </c:pt>
                <c:pt idx="22">
                  <c:v>53.4398116516887</c:v>
                </c:pt>
                <c:pt idx="23">
                  <c:v>53.442482882912131</c:v>
                </c:pt>
                <c:pt idx="24">
                  <c:v>53.441815075106277</c:v>
                </c:pt>
                <c:pt idx="25">
                  <c:v>53.441147267300416</c:v>
                </c:pt>
                <c:pt idx="26">
                  <c:v>53.440479459494561</c:v>
                </c:pt>
                <c:pt idx="27">
                  <c:v>53.4398116516887</c:v>
                </c:pt>
                <c:pt idx="28">
                  <c:v>53.439143843882846</c:v>
                </c:pt>
              </c:numCache>
            </c:numRef>
          </c:val>
        </c:ser>
        <c:ser>
          <c:idx val="15"/>
          <c:order val="13"/>
          <c:tx>
            <c:strRef>
              <c:f>[1]DO_final!$C$112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[1]DO_final!$E$112:$AG$112</c:f>
              <c:numCache>
                <c:formatCode>General</c:formatCode>
                <c:ptCount val="29"/>
                <c:pt idx="0">
                  <c:v>66.158999999999992</c:v>
                </c:pt>
                <c:pt idx="1">
                  <c:v>66.158999999999992</c:v>
                </c:pt>
                <c:pt idx="2">
                  <c:v>66.158999999999992</c:v>
                </c:pt>
                <c:pt idx="3">
                  <c:v>66.158999999999992</c:v>
                </c:pt>
                <c:pt idx="4">
                  <c:v>65.85447460616615</c:v>
                </c:pt>
                <c:pt idx="5">
                  <c:v>65.549949212332308</c:v>
                </c:pt>
                <c:pt idx="6">
                  <c:v>65.245423818498452</c:v>
                </c:pt>
                <c:pt idx="7">
                  <c:v>64.94089842466461</c:v>
                </c:pt>
                <c:pt idx="8">
                  <c:v>64.636373030830768</c:v>
                </c:pt>
                <c:pt idx="9">
                  <c:v>64.331847636996926</c:v>
                </c:pt>
                <c:pt idx="10">
                  <c:v>64.027322243163084</c:v>
                </c:pt>
                <c:pt idx="11">
                  <c:v>63.722796849329235</c:v>
                </c:pt>
                <c:pt idx="12">
                  <c:v>63.418271455495393</c:v>
                </c:pt>
                <c:pt idx="13">
                  <c:v>63.113746061661544</c:v>
                </c:pt>
                <c:pt idx="14">
                  <c:v>62.809220667827702</c:v>
                </c:pt>
                <c:pt idx="15">
                  <c:v>62.50469527399386</c:v>
                </c:pt>
                <c:pt idx="16">
                  <c:v>62.200169880160011</c:v>
                </c:pt>
                <c:pt idx="17">
                  <c:v>61.895644486326169</c:v>
                </c:pt>
                <c:pt idx="18">
                  <c:v>61.591119092492328</c:v>
                </c:pt>
                <c:pt idx="19">
                  <c:v>61.286593698658479</c:v>
                </c:pt>
                <c:pt idx="20">
                  <c:v>60.982068304824637</c:v>
                </c:pt>
                <c:pt idx="21">
                  <c:v>60.677542910990795</c:v>
                </c:pt>
                <c:pt idx="22">
                  <c:v>60.373017517156946</c:v>
                </c:pt>
                <c:pt idx="23">
                  <c:v>60.068492123323104</c:v>
                </c:pt>
                <c:pt idx="24">
                  <c:v>60.068492123323104</c:v>
                </c:pt>
                <c:pt idx="25">
                  <c:v>60.068492123323104</c:v>
                </c:pt>
                <c:pt idx="26">
                  <c:v>60.068492123323104</c:v>
                </c:pt>
                <c:pt idx="27">
                  <c:v>60.068492123323104</c:v>
                </c:pt>
                <c:pt idx="28">
                  <c:v>60.068492123323104</c:v>
                </c:pt>
              </c:numCache>
            </c:numRef>
          </c:val>
        </c:ser>
        <c:ser>
          <c:idx val="16"/>
          <c:order val="14"/>
          <c:tx>
            <c:strRef>
              <c:f>[1]DO_final!$C$113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[1]DO_final!$E$113:$AG$113</c:f>
              <c:numCache>
                <c:formatCode>General</c:formatCode>
                <c:ptCount val="29"/>
                <c:pt idx="0">
                  <c:v>63.01</c:v>
                </c:pt>
                <c:pt idx="1">
                  <c:v>63.01</c:v>
                </c:pt>
                <c:pt idx="2">
                  <c:v>63.01</c:v>
                </c:pt>
                <c:pt idx="3">
                  <c:v>63.01</c:v>
                </c:pt>
                <c:pt idx="4">
                  <c:v>62.927986300114583</c:v>
                </c:pt>
                <c:pt idx="5">
                  <c:v>62.845972600229167</c:v>
                </c:pt>
                <c:pt idx="6">
                  <c:v>62.763958900343752</c:v>
                </c:pt>
                <c:pt idx="7">
                  <c:v>62.681945200458337</c:v>
                </c:pt>
                <c:pt idx="8">
                  <c:v>62.599931500572922</c:v>
                </c:pt>
                <c:pt idx="9">
                  <c:v>62.517917800687506</c:v>
                </c:pt>
                <c:pt idx="10">
                  <c:v>62.435904100802091</c:v>
                </c:pt>
                <c:pt idx="11">
                  <c:v>62.353890400916676</c:v>
                </c:pt>
                <c:pt idx="12">
                  <c:v>62.27187670103126</c:v>
                </c:pt>
                <c:pt idx="13">
                  <c:v>62.189863001145852</c:v>
                </c:pt>
                <c:pt idx="14">
                  <c:v>62.107849301260437</c:v>
                </c:pt>
                <c:pt idx="15">
                  <c:v>62.025835601375022</c:v>
                </c:pt>
                <c:pt idx="16">
                  <c:v>61.943821901489606</c:v>
                </c:pt>
                <c:pt idx="17">
                  <c:v>61.861808201604191</c:v>
                </c:pt>
                <c:pt idx="18">
                  <c:v>61.779794501718776</c:v>
                </c:pt>
                <c:pt idx="19">
                  <c:v>61.69778080183336</c:v>
                </c:pt>
                <c:pt idx="20">
                  <c:v>61.615767101947945</c:v>
                </c:pt>
                <c:pt idx="21">
                  <c:v>61.53375340206253</c:v>
                </c:pt>
                <c:pt idx="22">
                  <c:v>61.451739702177115</c:v>
                </c:pt>
                <c:pt idx="23">
                  <c:v>61.369726002291699</c:v>
                </c:pt>
                <c:pt idx="24">
                  <c:v>61.369726002291699</c:v>
                </c:pt>
                <c:pt idx="25">
                  <c:v>61.369726002291699</c:v>
                </c:pt>
                <c:pt idx="26">
                  <c:v>61.369726002291699</c:v>
                </c:pt>
                <c:pt idx="27">
                  <c:v>61.369726002291699</c:v>
                </c:pt>
                <c:pt idx="28">
                  <c:v>61.369726002291699</c:v>
                </c:pt>
              </c:numCache>
            </c:numRef>
          </c:val>
        </c:ser>
        <c:ser>
          <c:idx val="17"/>
          <c:order val="15"/>
          <c:tx>
            <c:strRef>
              <c:f>[1]DO_final!$C$114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[1]DO_final!$E$114:$AG$114</c:f>
              <c:numCache>
                <c:formatCode>General</c:formatCode>
                <c:ptCount val="29"/>
                <c:pt idx="0">
                  <c:v>39.895000000000003</c:v>
                </c:pt>
                <c:pt idx="1">
                  <c:v>39.893054623751809</c:v>
                </c:pt>
                <c:pt idx="2">
                  <c:v>39.891109247503621</c:v>
                </c:pt>
                <c:pt idx="3">
                  <c:v>39.889163871255427</c:v>
                </c:pt>
                <c:pt idx="4">
                  <c:v>39.887218495007239</c:v>
                </c:pt>
                <c:pt idx="5">
                  <c:v>39.885273118759045</c:v>
                </c:pt>
                <c:pt idx="6">
                  <c:v>39.883327742510851</c:v>
                </c:pt>
                <c:pt idx="7">
                  <c:v>39.881382366262663</c:v>
                </c:pt>
                <c:pt idx="8">
                  <c:v>39.879436990014469</c:v>
                </c:pt>
                <c:pt idx="9">
                  <c:v>39.877491613766274</c:v>
                </c:pt>
                <c:pt idx="10">
                  <c:v>39.875546237518087</c:v>
                </c:pt>
                <c:pt idx="11">
                  <c:v>39.873600861269892</c:v>
                </c:pt>
                <c:pt idx="12">
                  <c:v>39.871655485021705</c:v>
                </c:pt>
                <c:pt idx="13">
                  <c:v>39.869710108773511</c:v>
                </c:pt>
                <c:pt idx="14">
                  <c:v>39.867764732525316</c:v>
                </c:pt>
                <c:pt idx="15">
                  <c:v>39.865819356277129</c:v>
                </c:pt>
                <c:pt idx="16">
                  <c:v>39.863873980028934</c:v>
                </c:pt>
                <c:pt idx="17">
                  <c:v>39.86192860378074</c:v>
                </c:pt>
                <c:pt idx="18">
                  <c:v>39.859983227532553</c:v>
                </c:pt>
                <c:pt idx="19">
                  <c:v>39.858037851284358</c:v>
                </c:pt>
                <c:pt idx="20">
                  <c:v>39.856092475036171</c:v>
                </c:pt>
                <c:pt idx="21">
                  <c:v>39.854147098787976</c:v>
                </c:pt>
                <c:pt idx="22">
                  <c:v>39.852201722539782</c:v>
                </c:pt>
                <c:pt idx="23">
                  <c:v>39.850256346291594</c:v>
                </c:pt>
                <c:pt idx="24">
                  <c:v>39.856092475036171</c:v>
                </c:pt>
                <c:pt idx="25">
                  <c:v>39.854147098787976</c:v>
                </c:pt>
                <c:pt idx="26">
                  <c:v>39.852201722539782</c:v>
                </c:pt>
                <c:pt idx="27">
                  <c:v>39.850256346291594</c:v>
                </c:pt>
                <c:pt idx="28">
                  <c:v>39.850256346291594</c:v>
                </c:pt>
              </c:numCache>
            </c:numRef>
          </c:val>
        </c:ser>
        <c:ser>
          <c:idx val="18"/>
          <c:order val="16"/>
          <c:tx>
            <c:strRef>
              <c:f>[1]DO_final!$C$115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[1]DO_final!$E$115:$AG$115</c:f>
              <c:numCache>
                <c:formatCode>General</c:formatCode>
                <c:ptCount val="29"/>
                <c:pt idx="0">
                  <c:v>49.075000000000003</c:v>
                </c:pt>
                <c:pt idx="1">
                  <c:v>49.075000000000003</c:v>
                </c:pt>
                <c:pt idx="2">
                  <c:v>49.075000000000003</c:v>
                </c:pt>
                <c:pt idx="3">
                  <c:v>49.075000000000003</c:v>
                </c:pt>
                <c:pt idx="4">
                  <c:v>48.979025104393784</c:v>
                </c:pt>
                <c:pt idx="5">
                  <c:v>48.883050208787566</c:v>
                </c:pt>
                <c:pt idx="6">
                  <c:v>48.787075313181347</c:v>
                </c:pt>
                <c:pt idx="7">
                  <c:v>48.691100417575136</c:v>
                </c:pt>
                <c:pt idx="8">
                  <c:v>51.775125521968917</c:v>
                </c:pt>
                <c:pt idx="9">
                  <c:v>51.679150626362699</c:v>
                </c:pt>
                <c:pt idx="10">
                  <c:v>51.58317573075648</c:v>
                </c:pt>
                <c:pt idx="11">
                  <c:v>51.487200835150261</c:v>
                </c:pt>
                <c:pt idx="12">
                  <c:v>51.391225939544043</c:v>
                </c:pt>
                <c:pt idx="13">
                  <c:v>51.295251043937824</c:v>
                </c:pt>
                <c:pt idx="14">
                  <c:v>51.199276148331613</c:v>
                </c:pt>
                <c:pt idx="15">
                  <c:v>51.103301252725394</c:v>
                </c:pt>
                <c:pt idx="16">
                  <c:v>51.007326357119176</c:v>
                </c:pt>
                <c:pt idx="17">
                  <c:v>50.911351461512957</c:v>
                </c:pt>
                <c:pt idx="18">
                  <c:v>50.815376565906739</c:v>
                </c:pt>
                <c:pt idx="19">
                  <c:v>50.71940167030052</c:v>
                </c:pt>
                <c:pt idx="20">
                  <c:v>50.623426774694309</c:v>
                </c:pt>
                <c:pt idx="21">
                  <c:v>50.52745187908809</c:v>
                </c:pt>
                <c:pt idx="22">
                  <c:v>50.431476983481872</c:v>
                </c:pt>
                <c:pt idx="23">
                  <c:v>50.335502087875653</c:v>
                </c:pt>
                <c:pt idx="24">
                  <c:v>50.335502087875653</c:v>
                </c:pt>
                <c:pt idx="25">
                  <c:v>50.335502087875653</c:v>
                </c:pt>
                <c:pt idx="26">
                  <c:v>50.335502087875653</c:v>
                </c:pt>
                <c:pt idx="27">
                  <c:v>50.335502087875653</c:v>
                </c:pt>
                <c:pt idx="28">
                  <c:v>50.335502087875653</c:v>
                </c:pt>
              </c:numCache>
            </c:numRef>
          </c:val>
        </c:ser>
        <c:ser>
          <c:idx val="19"/>
          <c:order val="17"/>
          <c:tx>
            <c:strRef>
              <c:f>[1]DO_final!$C$116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[1]DO_final!$E$116:$AG$116</c:f>
              <c:numCache>
                <c:formatCode>General</c:formatCode>
                <c:ptCount val="29"/>
                <c:pt idx="0">
                  <c:v>6.9250000000000007</c:v>
                </c:pt>
                <c:pt idx="1">
                  <c:v>6.9250000000000007</c:v>
                </c:pt>
                <c:pt idx="2">
                  <c:v>6.9250000000000007</c:v>
                </c:pt>
                <c:pt idx="3">
                  <c:v>6.9250000000000007</c:v>
                </c:pt>
                <c:pt idx="4">
                  <c:v>6.9250000000000007</c:v>
                </c:pt>
                <c:pt idx="5">
                  <c:v>6.9250000000000007</c:v>
                </c:pt>
                <c:pt idx="6">
                  <c:v>6.9250000000000007</c:v>
                </c:pt>
                <c:pt idx="7">
                  <c:v>6.9250000000000007</c:v>
                </c:pt>
                <c:pt idx="8">
                  <c:v>9.2250000000000014</c:v>
                </c:pt>
                <c:pt idx="9">
                  <c:v>9.2250000000000014</c:v>
                </c:pt>
                <c:pt idx="10">
                  <c:v>9.2250000000000014</c:v>
                </c:pt>
                <c:pt idx="11">
                  <c:v>9.2250000000000014</c:v>
                </c:pt>
                <c:pt idx="12">
                  <c:v>9.2250000000000014</c:v>
                </c:pt>
                <c:pt idx="13">
                  <c:v>9.2250000000000014</c:v>
                </c:pt>
                <c:pt idx="14">
                  <c:v>9.2250000000000014</c:v>
                </c:pt>
                <c:pt idx="15">
                  <c:v>9.2250000000000014</c:v>
                </c:pt>
                <c:pt idx="16">
                  <c:v>9.2250000000000014</c:v>
                </c:pt>
                <c:pt idx="17">
                  <c:v>9.2250000000000014</c:v>
                </c:pt>
                <c:pt idx="18">
                  <c:v>9.2250000000000014</c:v>
                </c:pt>
                <c:pt idx="19">
                  <c:v>9.2250000000000014</c:v>
                </c:pt>
                <c:pt idx="20">
                  <c:v>9.2250000000000014</c:v>
                </c:pt>
                <c:pt idx="21">
                  <c:v>9.2250000000000014</c:v>
                </c:pt>
                <c:pt idx="22">
                  <c:v>9.2250000000000014</c:v>
                </c:pt>
                <c:pt idx="23">
                  <c:v>9.2250000000000014</c:v>
                </c:pt>
                <c:pt idx="24">
                  <c:v>9.2250000000000014</c:v>
                </c:pt>
                <c:pt idx="25">
                  <c:v>9.2250000000000014</c:v>
                </c:pt>
                <c:pt idx="26">
                  <c:v>9.2250000000000014</c:v>
                </c:pt>
                <c:pt idx="27">
                  <c:v>9.2250000000000014</c:v>
                </c:pt>
                <c:pt idx="28">
                  <c:v>9.2250000000000014</c:v>
                </c:pt>
              </c:numCache>
            </c:numRef>
          </c:val>
        </c:ser>
        <c:ser>
          <c:idx val="20"/>
          <c:order val="18"/>
          <c:tx>
            <c:strRef>
              <c:f>[1]DO_final!$C$117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[1]DO_final!$E$117:$AG$117</c:f>
              <c:numCache>
                <c:formatCode>General</c:formatCode>
                <c:ptCount val="29"/>
                <c:pt idx="0">
                  <c:v>99.622500000000002</c:v>
                </c:pt>
                <c:pt idx="1">
                  <c:v>99.622500000000002</c:v>
                </c:pt>
                <c:pt idx="2">
                  <c:v>99.622500000000002</c:v>
                </c:pt>
                <c:pt idx="3">
                  <c:v>99.622500000000002</c:v>
                </c:pt>
                <c:pt idx="4">
                  <c:v>99.478537656590674</c:v>
                </c:pt>
                <c:pt idx="5">
                  <c:v>99.334575313181347</c:v>
                </c:pt>
                <c:pt idx="6">
                  <c:v>99.190612969772019</c:v>
                </c:pt>
                <c:pt idx="7">
                  <c:v>99.046650626362691</c:v>
                </c:pt>
                <c:pt idx="8">
                  <c:v>98.902688282953378</c:v>
                </c:pt>
                <c:pt idx="9">
                  <c:v>98.75872593954405</c:v>
                </c:pt>
                <c:pt idx="10">
                  <c:v>98.614763596134722</c:v>
                </c:pt>
                <c:pt idx="11">
                  <c:v>98.470801252725394</c:v>
                </c:pt>
                <c:pt idx="12">
                  <c:v>98.326838909316066</c:v>
                </c:pt>
                <c:pt idx="13">
                  <c:v>98.182876565906739</c:v>
                </c:pt>
                <c:pt idx="14">
                  <c:v>98.038914222497411</c:v>
                </c:pt>
                <c:pt idx="15">
                  <c:v>97.894951879088083</c:v>
                </c:pt>
                <c:pt idx="16">
                  <c:v>97.750989535678755</c:v>
                </c:pt>
                <c:pt idx="17">
                  <c:v>97.607027192269442</c:v>
                </c:pt>
                <c:pt idx="18">
                  <c:v>97.463064848860114</c:v>
                </c:pt>
                <c:pt idx="19">
                  <c:v>97.319102505450786</c:v>
                </c:pt>
                <c:pt idx="20">
                  <c:v>97.175140162041458</c:v>
                </c:pt>
                <c:pt idx="21">
                  <c:v>97.031177818632131</c:v>
                </c:pt>
                <c:pt idx="22">
                  <c:v>96.887215475222803</c:v>
                </c:pt>
                <c:pt idx="23">
                  <c:v>96.743253131813475</c:v>
                </c:pt>
                <c:pt idx="24">
                  <c:v>96.743253131813475</c:v>
                </c:pt>
                <c:pt idx="25">
                  <c:v>96.743253131813475</c:v>
                </c:pt>
                <c:pt idx="26">
                  <c:v>96.743253131813475</c:v>
                </c:pt>
                <c:pt idx="27">
                  <c:v>96.743253131813475</c:v>
                </c:pt>
                <c:pt idx="28">
                  <c:v>96.743253131813475</c:v>
                </c:pt>
              </c:numCache>
            </c:numRef>
          </c:val>
        </c:ser>
        <c:ser>
          <c:idx val="21"/>
          <c:order val="19"/>
          <c:tx>
            <c:strRef>
              <c:f>[1]DO_final!$C$118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[1]DO_final!$E$118:$AG$118</c:f>
              <c:numCache>
                <c:formatCode>General</c:formatCode>
                <c:ptCount val="29"/>
                <c:pt idx="0">
                  <c:v>52.199999999999996</c:v>
                </c:pt>
                <c:pt idx="1">
                  <c:v>51.978260869565212</c:v>
                </c:pt>
                <c:pt idx="2">
                  <c:v>51.756521739130427</c:v>
                </c:pt>
                <c:pt idx="3">
                  <c:v>51.53478260869565</c:v>
                </c:pt>
                <c:pt idx="4">
                  <c:v>51.313043478260866</c:v>
                </c:pt>
                <c:pt idx="5">
                  <c:v>51.091304347826082</c:v>
                </c:pt>
                <c:pt idx="6">
                  <c:v>50.869565217391298</c:v>
                </c:pt>
                <c:pt idx="7">
                  <c:v>50.64782608695652</c:v>
                </c:pt>
                <c:pt idx="8">
                  <c:v>50.426086956521736</c:v>
                </c:pt>
                <c:pt idx="9">
                  <c:v>50.204347826086952</c:v>
                </c:pt>
                <c:pt idx="10">
                  <c:v>49.982608695652168</c:v>
                </c:pt>
                <c:pt idx="11">
                  <c:v>49.760869565217384</c:v>
                </c:pt>
                <c:pt idx="12">
                  <c:v>49.539130434782606</c:v>
                </c:pt>
                <c:pt idx="13">
                  <c:v>49.317391304347822</c:v>
                </c:pt>
                <c:pt idx="14">
                  <c:v>49.095652173913038</c:v>
                </c:pt>
                <c:pt idx="15">
                  <c:v>48.873913043478261</c:v>
                </c:pt>
                <c:pt idx="16">
                  <c:v>48.652173913043477</c:v>
                </c:pt>
                <c:pt idx="17">
                  <c:v>48.430434782608693</c:v>
                </c:pt>
                <c:pt idx="18">
                  <c:v>48.208695652173908</c:v>
                </c:pt>
                <c:pt idx="19">
                  <c:v>47.986956521739124</c:v>
                </c:pt>
                <c:pt idx="20">
                  <c:v>47.765217391304347</c:v>
                </c:pt>
                <c:pt idx="21">
                  <c:v>47.543478260869563</c:v>
                </c:pt>
                <c:pt idx="22">
                  <c:v>47.321739130434779</c:v>
                </c:pt>
                <c:pt idx="23">
                  <c:v>47.1</c:v>
                </c:pt>
                <c:pt idx="24">
                  <c:v>46.878260869565217</c:v>
                </c:pt>
                <c:pt idx="25">
                  <c:v>46.656521739130433</c:v>
                </c:pt>
                <c:pt idx="26">
                  <c:v>46.434782608695649</c:v>
                </c:pt>
                <c:pt idx="27">
                  <c:v>46.213043478260865</c:v>
                </c:pt>
                <c:pt idx="28">
                  <c:v>45.991304347826087</c:v>
                </c:pt>
              </c:numCache>
            </c:numRef>
          </c:val>
        </c:ser>
        <c:ser>
          <c:idx val="22"/>
          <c:order val="20"/>
          <c:tx>
            <c:strRef>
              <c:f>[1]DO_final!$C$119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[1]DO_final!$E$119:$AG$119</c:f>
              <c:numCache>
                <c:formatCode>General</c:formatCode>
                <c:ptCount val="29"/>
                <c:pt idx="0">
                  <c:v>78.171999999999983</c:v>
                </c:pt>
                <c:pt idx="1">
                  <c:v>76.10199999999999</c:v>
                </c:pt>
                <c:pt idx="2">
                  <c:v>76.10199999999999</c:v>
                </c:pt>
                <c:pt idx="3">
                  <c:v>76.10199999999999</c:v>
                </c:pt>
                <c:pt idx="4">
                  <c:v>76.10199999999999</c:v>
                </c:pt>
                <c:pt idx="5">
                  <c:v>76.10199999999999</c:v>
                </c:pt>
                <c:pt idx="6">
                  <c:v>76.10199999999999</c:v>
                </c:pt>
                <c:pt idx="7">
                  <c:v>76.10199999999999</c:v>
                </c:pt>
                <c:pt idx="8">
                  <c:v>76.10199999999999</c:v>
                </c:pt>
                <c:pt idx="9">
                  <c:v>76.10199999999999</c:v>
                </c:pt>
                <c:pt idx="10">
                  <c:v>76.10199999999999</c:v>
                </c:pt>
                <c:pt idx="11">
                  <c:v>76.10199999999999</c:v>
                </c:pt>
                <c:pt idx="12">
                  <c:v>76.10199999999999</c:v>
                </c:pt>
                <c:pt idx="13">
                  <c:v>76.10199999999999</c:v>
                </c:pt>
                <c:pt idx="14">
                  <c:v>76.10199999999999</c:v>
                </c:pt>
                <c:pt idx="15">
                  <c:v>76.10199999999999</c:v>
                </c:pt>
                <c:pt idx="16">
                  <c:v>76.10199999999999</c:v>
                </c:pt>
                <c:pt idx="17">
                  <c:v>76.10199999999999</c:v>
                </c:pt>
                <c:pt idx="18">
                  <c:v>76.10199999999999</c:v>
                </c:pt>
                <c:pt idx="19">
                  <c:v>76.10199999999999</c:v>
                </c:pt>
                <c:pt idx="20">
                  <c:v>76.10199999999999</c:v>
                </c:pt>
                <c:pt idx="21">
                  <c:v>76.10199999999999</c:v>
                </c:pt>
                <c:pt idx="22">
                  <c:v>76.10199999999999</c:v>
                </c:pt>
                <c:pt idx="23">
                  <c:v>76.10199999999999</c:v>
                </c:pt>
                <c:pt idx="24">
                  <c:v>76.10199999999999</c:v>
                </c:pt>
                <c:pt idx="25">
                  <c:v>76.10199999999999</c:v>
                </c:pt>
                <c:pt idx="26">
                  <c:v>76.10199999999999</c:v>
                </c:pt>
                <c:pt idx="27">
                  <c:v>76.10199999999999</c:v>
                </c:pt>
                <c:pt idx="28">
                  <c:v>76.10199999999999</c:v>
                </c:pt>
              </c:numCache>
            </c:numRef>
          </c:val>
        </c:ser>
        <c:ser>
          <c:idx val="23"/>
          <c:order val="21"/>
          <c:tx>
            <c:strRef>
              <c:f>[1]DO_final!$C$120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[1]DO_final!$E$120:$AG$120</c:f>
              <c:numCache>
                <c:formatCode>General</c:formatCode>
                <c:ptCount val="29"/>
                <c:pt idx="0">
                  <c:v>105.15700000000004</c:v>
                </c:pt>
                <c:pt idx="1">
                  <c:v>110.55700000000004</c:v>
                </c:pt>
                <c:pt idx="2">
                  <c:v>110.22544458004032</c:v>
                </c:pt>
                <c:pt idx="3">
                  <c:v>109.89388916008059</c:v>
                </c:pt>
                <c:pt idx="4">
                  <c:v>109.56233374012083</c:v>
                </c:pt>
                <c:pt idx="5">
                  <c:v>109.23077832016111</c:v>
                </c:pt>
                <c:pt idx="6">
                  <c:v>108.89922290020138</c:v>
                </c:pt>
                <c:pt idx="7">
                  <c:v>108.56766748024165</c:v>
                </c:pt>
                <c:pt idx="8">
                  <c:v>108.23611206028193</c:v>
                </c:pt>
                <c:pt idx="9">
                  <c:v>107.90455664032217</c:v>
                </c:pt>
                <c:pt idx="10">
                  <c:v>107.57300122036244</c:v>
                </c:pt>
                <c:pt idx="11">
                  <c:v>107.24144580040272</c:v>
                </c:pt>
                <c:pt idx="12">
                  <c:v>106.90989038044299</c:v>
                </c:pt>
                <c:pt idx="13">
                  <c:v>106.57833496048326</c:v>
                </c:pt>
                <c:pt idx="14">
                  <c:v>106.24677954052351</c:v>
                </c:pt>
                <c:pt idx="15">
                  <c:v>105.91522412056378</c:v>
                </c:pt>
                <c:pt idx="16">
                  <c:v>105.58366870060405</c:v>
                </c:pt>
                <c:pt idx="17">
                  <c:v>105.25211328064432</c:v>
                </c:pt>
                <c:pt idx="18">
                  <c:v>104.92055786068457</c:v>
                </c:pt>
                <c:pt idx="19">
                  <c:v>104.58900244072484</c:v>
                </c:pt>
                <c:pt idx="20">
                  <c:v>104.25744702076511</c:v>
                </c:pt>
                <c:pt idx="21">
                  <c:v>104.14495500327877</c:v>
                </c:pt>
                <c:pt idx="22">
                  <c:v>104.03246298579245</c:v>
                </c:pt>
                <c:pt idx="23">
                  <c:v>103.9199709683061</c:v>
                </c:pt>
                <c:pt idx="24">
                  <c:v>103.80747895081976</c:v>
                </c:pt>
                <c:pt idx="25">
                  <c:v>103.69498693333344</c:v>
                </c:pt>
                <c:pt idx="26">
                  <c:v>103.58249491584709</c:v>
                </c:pt>
                <c:pt idx="27">
                  <c:v>103.47000289836075</c:v>
                </c:pt>
                <c:pt idx="28">
                  <c:v>103.3575108808744</c:v>
                </c:pt>
              </c:numCache>
            </c:numRef>
          </c:val>
        </c:ser>
        <c:ser>
          <c:idx val="24"/>
          <c:order val="22"/>
          <c:tx>
            <c:strRef>
              <c:f>[1]DO_final!$C$121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[1]DO_final!$E$121:$AG$121</c:f>
              <c:numCache>
                <c:formatCode>General</c:formatCode>
                <c:ptCount val="29"/>
                <c:pt idx="0">
                  <c:v>2146.0000000000009</c:v>
                </c:pt>
                <c:pt idx="1">
                  <c:v>2146</c:v>
                </c:pt>
                <c:pt idx="2">
                  <c:v>2141.6713556440768</c:v>
                </c:pt>
                <c:pt idx="3">
                  <c:v>2137.3427112881536</c:v>
                </c:pt>
                <c:pt idx="4">
                  <c:v>2133.0140669322313</c:v>
                </c:pt>
                <c:pt idx="5">
                  <c:v>2128.6854225763082</c:v>
                </c:pt>
                <c:pt idx="6">
                  <c:v>2124.356778220385</c:v>
                </c:pt>
                <c:pt idx="7">
                  <c:v>2120.0281338644618</c:v>
                </c:pt>
                <c:pt idx="8">
                  <c:v>2115.6994895085386</c:v>
                </c:pt>
                <c:pt idx="9">
                  <c:v>2111.3708451526154</c:v>
                </c:pt>
                <c:pt idx="10">
                  <c:v>2107.0422007966922</c:v>
                </c:pt>
                <c:pt idx="11">
                  <c:v>2102.713556440769</c:v>
                </c:pt>
                <c:pt idx="12">
                  <c:v>2098.3849120848458</c:v>
                </c:pt>
                <c:pt idx="13">
                  <c:v>2094.0562677289226</c:v>
                </c:pt>
                <c:pt idx="14">
                  <c:v>2089.7276233729995</c:v>
                </c:pt>
                <c:pt idx="15">
                  <c:v>2085.3989790170763</c:v>
                </c:pt>
                <c:pt idx="16">
                  <c:v>2081.0703346611531</c:v>
                </c:pt>
                <c:pt idx="17">
                  <c:v>2076.7416903052299</c:v>
                </c:pt>
                <c:pt idx="18">
                  <c:v>2072.4130459493067</c:v>
                </c:pt>
                <c:pt idx="19">
                  <c:v>2070.6094441343389</c:v>
                </c:pt>
                <c:pt idx="20">
                  <c:v>2069.238706754963</c:v>
                </c:pt>
                <c:pt idx="21">
                  <c:v>2067.8679693755876</c:v>
                </c:pt>
                <c:pt idx="22">
                  <c:v>2066.4972319962117</c:v>
                </c:pt>
                <c:pt idx="23">
                  <c:v>2065.1264946168362</c:v>
                </c:pt>
                <c:pt idx="24">
                  <c:v>2063.7557572374603</c:v>
                </c:pt>
                <c:pt idx="25">
                  <c:v>2062.3850198580849</c:v>
                </c:pt>
                <c:pt idx="26">
                  <c:v>2061.014282478709</c:v>
                </c:pt>
                <c:pt idx="27">
                  <c:v>2059.6435450993336</c:v>
                </c:pt>
                <c:pt idx="28">
                  <c:v>2058.2728077199577</c:v>
                </c:pt>
              </c:numCache>
            </c:numRef>
          </c:val>
        </c:ser>
        <c:ser>
          <c:idx val="25"/>
          <c:order val="23"/>
          <c:tx>
            <c:strRef>
              <c:f>[1]DO_final!$C$122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[1]DO_final!$E$122:$AG$122</c:f>
              <c:numCache>
                <c:formatCode>General</c:formatCode>
                <c:ptCount val="29"/>
                <c:pt idx="0">
                  <c:v>321.84743909792519</c:v>
                </c:pt>
                <c:pt idx="1">
                  <c:v>324.84057220087317</c:v>
                </c:pt>
                <c:pt idx="2">
                  <c:v>325.93546809562218</c:v>
                </c:pt>
                <c:pt idx="3">
                  <c:v>327.92286383615027</c:v>
                </c:pt>
                <c:pt idx="4">
                  <c:v>327.52429575422542</c:v>
                </c:pt>
                <c:pt idx="5">
                  <c:v>327.11572767230052</c:v>
                </c:pt>
                <c:pt idx="6">
                  <c:v>326.70715959037562</c:v>
                </c:pt>
                <c:pt idx="7">
                  <c:v>326.29859150845078</c:v>
                </c:pt>
                <c:pt idx="8">
                  <c:v>325.89002342652589</c:v>
                </c:pt>
                <c:pt idx="9">
                  <c:v>325.48145534460099</c:v>
                </c:pt>
                <c:pt idx="10">
                  <c:v>325.07288726267615</c:v>
                </c:pt>
                <c:pt idx="11">
                  <c:v>324.66431918075125</c:v>
                </c:pt>
                <c:pt idx="12">
                  <c:v>324.25575109882635</c:v>
                </c:pt>
                <c:pt idx="13">
                  <c:v>323.84718301690145</c:v>
                </c:pt>
                <c:pt idx="14">
                  <c:v>323.43861493497661</c:v>
                </c:pt>
                <c:pt idx="15">
                  <c:v>323.03004685305172</c:v>
                </c:pt>
                <c:pt idx="16">
                  <c:v>322.62147877112682</c:v>
                </c:pt>
                <c:pt idx="17">
                  <c:v>322.21291068920198</c:v>
                </c:pt>
                <c:pt idx="18">
                  <c:v>321.80434260727708</c:v>
                </c:pt>
                <c:pt idx="19">
                  <c:v>321.63410590647504</c:v>
                </c:pt>
                <c:pt idx="20">
                  <c:v>321.50472601386548</c:v>
                </c:pt>
                <c:pt idx="21">
                  <c:v>321.37534612125592</c:v>
                </c:pt>
                <c:pt idx="22">
                  <c:v>321.24596622864641</c:v>
                </c:pt>
                <c:pt idx="23">
                  <c:v>321.11658633603685</c:v>
                </c:pt>
                <c:pt idx="24">
                  <c:v>320.98720644342728</c:v>
                </c:pt>
                <c:pt idx="25">
                  <c:v>320.85782655081778</c:v>
                </c:pt>
                <c:pt idx="26">
                  <c:v>320.72844665820821</c:v>
                </c:pt>
                <c:pt idx="27">
                  <c:v>320.59906676559865</c:v>
                </c:pt>
                <c:pt idx="28">
                  <c:v>320.46968687298914</c:v>
                </c:pt>
              </c:numCache>
            </c:numRef>
          </c:val>
        </c:ser>
        <c:ser>
          <c:idx val="26"/>
          <c:order val="24"/>
          <c:tx>
            <c:strRef>
              <c:f>[1]DO_final!$C$123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[1]DO_final!$E$123:$AG$123</c:f>
              <c:numCache>
                <c:formatCode>General</c:formatCode>
                <c:ptCount val="29"/>
                <c:pt idx="0">
                  <c:v>182.98000000000005</c:v>
                </c:pt>
                <c:pt idx="1">
                  <c:v>182.98000000000005</c:v>
                </c:pt>
                <c:pt idx="2">
                  <c:v>182.94731549110048</c:v>
                </c:pt>
                <c:pt idx="3">
                  <c:v>182.91463098220092</c:v>
                </c:pt>
                <c:pt idx="4">
                  <c:v>182.88194647330135</c:v>
                </c:pt>
                <c:pt idx="5">
                  <c:v>182.84926196440179</c:v>
                </c:pt>
                <c:pt idx="6">
                  <c:v>182.81657745550223</c:v>
                </c:pt>
                <c:pt idx="7">
                  <c:v>182.78389294660266</c:v>
                </c:pt>
                <c:pt idx="8">
                  <c:v>182.7512084377031</c:v>
                </c:pt>
                <c:pt idx="9">
                  <c:v>182.71852392880353</c:v>
                </c:pt>
                <c:pt idx="10">
                  <c:v>182.68583941990397</c:v>
                </c:pt>
                <c:pt idx="11">
                  <c:v>182.65315491100441</c:v>
                </c:pt>
                <c:pt idx="12">
                  <c:v>182.62047040210484</c:v>
                </c:pt>
                <c:pt idx="13">
                  <c:v>182.58778589320528</c:v>
                </c:pt>
                <c:pt idx="14">
                  <c:v>182.55510138430571</c:v>
                </c:pt>
                <c:pt idx="15">
                  <c:v>182.52241687540615</c:v>
                </c:pt>
                <c:pt idx="16">
                  <c:v>182.48973236650659</c:v>
                </c:pt>
                <c:pt idx="17">
                  <c:v>182.45704785760702</c:v>
                </c:pt>
                <c:pt idx="18">
                  <c:v>182.42436334870746</c:v>
                </c:pt>
                <c:pt idx="19">
                  <c:v>182.41074480333262</c:v>
                </c:pt>
                <c:pt idx="20">
                  <c:v>182.40039470884776</c:v>
                </c:pt>
                <c:pt idx="21">
                  <c:v>182.39004461436292</c:v>
                </c:pt>
                <c:pt idx="22">
                  <c:v>182.37969451987806</c:v>
                </c:pt>
                <c:pt idx="23">
                  <c:v>182.36934442539319</c:v>
                </c:pt>
                <c:pt idx="24">
                  <c:v>182.35899433090833</c:v>
                </c:pt>
                <c:pt idx="25">
                  <c:v>182.34864423642347</c:v>
                </c:pt>
                <c:pt idx="26">
                  <c:v>182.3382941419386</c:v>
                </c:pt>
                <c:pt idx="27">
                  <c:v>182.32794404745374</c:v>
                </c:pt>
                <c:pt idx="28">
                  <c:v>182.31759395296888</c:v>
                </c:pt>
              </c:numCache>
            </c:numRef>
          </c:val>
        </c:ser>
        <c:ser>
          <c:idx val="27"/>
          <c:order val="25"/>
          <c:tx>
            <c:strRef>
              <c:f>[1]DO_final!$C$124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[1]DO_final!$E$124:$AG$124</c:f>
              <c:numCache>
                <c:formatCode>General</c:formatCode>
                <c:ptCount val="29"/>
                <c:pt idx="0">
                  <c:v>141.58000000000001</c:v>
                </c:pt>
                <c:pt idx="1">
                  <c:v>141.58000000000001</c:v>
                </c:pt>
                <c:pt idx="2">
                  <c:v>141.55246375217533</c:v>
                </c:pt>
                <c:pt idx="3">
                  <c:v>141.52492750435061</c:v>
                </c:pt>
                <c:pt idx="4">
                  <c:v>141.49739125652593</c:v>
                </c:pt>
                <c:pt idx="5">
                  <c:v>141.46985500870124</c:v>
                </c:pt>
                <c:pt idx="6">
                  <c:v>141.44231876087653</c:v>
                </c:pt>
                <c:pt idx="7">
                  <c:v>141.41478251305185</c:v>
                </c:pt>
                <c:pt idx="8">
                  <c:v>141.38724626522716</c:v>
                </c:pt>
                <c:pt idx="9">
                  <c:v>141.35971001740248</c:v>
                </c:pt>
                <c:pt idx="10">
                  <c:v>141.33217376957776</c:v>
                </c:pt>
                <c:pt idx="11">
                  <c:v>141.30463752175308</c:v>
                </c:pt>
                <c:pt idx="12">
                  <c:v>141.27710127392839</c:v>
                </c:pt>
                <c:pt idx="13">
                  <c:v>141.24956502610368</c:v>
                </c:pt>
                <c:pt idx="14">
                  <c:v>141.222028778279</c:v>
                </c:pt>
                <c:pt idx="15">
                  <c:v>141.19449253045431</c:v>
                </c:pt>
                <c:pt idx="16">
                  <c:v>141.1669562826296</c:v>
                </c:pt>
                <c:pt idx="17">
                  <c:v>141.13942003480491</c:v>
                </c:pt>
                <c:pt idx="18">
                  <c:v>141.11188378698023</c:v>
                </c:pt>
                <c:pt idx="19">
                  <c:v>141.1004103503866</c:v>
                </c:pt>
                <c:pt idx="20">
                  <c:v>141.09169053857545</c:v>
                </c:pt>
                <c:pt idx="21">
                  <c:v>141.0829707267643</c:v>
                </c:pt>
                <c:pt idx="22">
                  <c:v>141.07425091495315</c:v>
                </c:pt>
                <c:pt idx="23">
                  <c:v>141.06553110314198</c:v>
                </c:pt>
                <c:pt idx="24">
                  <c:v>141.05681129133083</c:v>
                </c:pt>
                <c:pt idx="25">
                  <c:v>141.04809147951968</c:v>
                </c:pt>
                <c:pt idx="26">
                  <c:v>141.03937166770854</c:v>
                </c:pt>
                <c:pt idx="27">
                  <c:v>141.03065185589739</c:v>
                </c:pt>
                <c:pt idx="28">
                  <c:v>141.02193204408621</c:v>
                </c:pt>
              </c:numCache>
            </c:numRef>
          </c:val>
        </c:ser>
        <c:ser>
          <c:idx val="28"/>
          <c:order val="26"/>
          <c:tx>
            <c:strRef>
              <c:f>[1]DO_final!$C$125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[1]DO_final!$E$125:$AG$125</c:f>
              <c:numCache>
                <c:formatCode>General</c:formatCode>
                <c:ptCount val="29"/>
                <c:pt idx="0">
                  <c:v>25.65</c:v>
                </c:pt>
                <c:pt idx="1">
                  <c:v>25.65</c:v>
                </c:pt>
                <c:pt idx="2">
                  <c:v>25.65</c:v>
                </c:pt>
                <c:pt idx="3">
                  <c:v>25.65</c:v>
                </c:pt>
                <c:pt idx="4">
                  <c:v>25.65</c:v>
                </c:pt>
                <c:pt idx="5">
                  <c:v>25.65</c:v>
                </c:pt>
                <c:pt idx="6">
                  <c:v>25.65</c:v>
                </c:pt>
                <c:pt idx="7">
                  <c:v>25.65</c:v>
                </c:pt>
                <c:pt idx="8">
                  <c:v>25.65</c:v>
                </c:pt>
                <c:pt idx="9">
                  <c:v>25.65</c:v>
                </c:pt>
                <c:pt idx="10">
                  <c:v>25.65</c:v>
                </c:pt>
                <c:pt idx="11">
                  <c:v>25.65</c:v>
                </c:pt>
                <c:pt idx="12">
                  <c:v>25.65</c:v>
                </c:pt>
                <c:pt idx="13">
                  <c:v>25.65</c:v>
                </c:pt>
                <c:pt idx="14">
                  <c:v>25.65</c:v>
                </c:pt>
                <c:pt idx="15">
                  <c:v>25.65</c:v>
                </c:pt>
                <c:pt idx="16">
                  <c:v>25.65</c:v>
                </c:pt>
                <c:pt idx="17">
                  <c:v>25.65</c:v>
                </c:pt>
                <c:pt idx="18">
                  <c:v>25.65</c:v>
                </c:pt>
                <c:pt idx="19">
                  <c:v>25.65</c:v>
                </c:pt>
                <c:pt idx="20">
                  <c:v>25.65</c:v>
                </c:pt>
                <c:pt idx="21">
                  <c:v>25.65</c:v>
                </c:pt>
                <c:pt idx="22">
                  <c:v>25.65</c:v>
                </c:pt>
                <c:pt idx="23">
                  <c:v>25.65</c:v>
                </c:pt>
                <c:pt idx="24">
                  <c:v>25.65</c:v>
                </c:pt>
                <c:pt idx="25">
                  <c:v>25.65</c:v>
                </c:pt>
                <c:pt idx="26">
                  <c:v>25.65</c:v>
                </c:pt>
                <c:pt idx="27">
                  <c:v>25.65</c:v>
                </c:pt>
                <c:pt idx="28">
                  <c:v>25.65</c:v>
                </c:pt>
              </c:numCache>
            </c:numRef>
          </c:val>
        </c:ser>
        <c:ser>
          <c:idx val="29"/>
          <c:order val="27"/>
          <c:tx>
            <c:strRef>
              <c:f>[1]DO_final!$C$126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[1]DO_final!$E$126:$AG$126</c:f>
              <c:numCache>
                <c:formatCode>General</c:formatCode>
                <c:ptCount val="29"/>
                <c:pt idx="0">
                  <c:v>65.180000000000007</c:v>
                </c:pt>
                <c:pt idx="1">
                  <c:v>65.180000000000007</c:v>
                </c:pt>
                <c:pt idx="2">
                  <c:v>65.176718747706829</c:v>
                </c:pt>
                <c:pt idx="3">
                  <c:v>65.173437495413637</c:v>
                </c:pt>
                <c:pt idx="4">
                  <c:v>65.170156243120459</c:v>
                </c:pt>
                <c:pt idx="5">
                  <c:v>65.166874990827267</c:v>
                </c:pt>
                <c:pt idx="6">
                  <c:v>65.16359373853409</c:v>
                </c:pt>
                <c:pt idx="7">
                  <c:v>65.160312486240898</c:v>
                </c:pt>
                <c:pt idx="8">
                  <c:v>65.15703123394772</c:v>
                </c:pt>
                <c:pt idx="9">
                  <c:v>65.153749981654542</c:v>
                </c:pt>
                <c:pt idx="10">
                  <c:v>65.15046872936135</c:v>
                </c:pt>
                <c:pt idx="11">
                  <c:v>65.147187477068172</c:v>
                </c:pt>
                <c:pt idx="12">
                  <c:v>65.14390622477498</c:v>
                </c:pt>
                <c:pt idx="13">
                  <c:v>65.140624972481803</c:v>
                </c:pt>
                <c:pt idx="14">
                  <c:v>65.137343720188611</c:v>
                </c:pt>
                <c:pt idx="15">
                  <c:v>65.134062467895433</c:v>
                </c:pt>
                <c:pt idx="16">
                  <c:v>65.130781215602255</c:v>
                </c:pt>
                <c:pt idx="17">
                  <c:v>65.127499963309063</c:v>
                </c:pt>
                <c:pt idx="18">
                  <c:v>65.124218711015885</c:v>
                </c:pt>
                <c:pt idx="19">
                  <c:v>65.122851522560381</c:v>
                </c:pt>
                <c:pt idx="20">
                  <c:v>65.121812459334208</c:v>
                </c:pt>
                <c:pt idx="21">
                  <c:v>65.120773396108035</c:v>
                </c:pt>
                <c:pt idx="22">
                  <c:v>65.119734332881862</c:v>
                </c:pt>
                <c:pt idx="23">
                  <c:v>65.118695269655689</c:v>
                </c:pt>
                <c:pt idx="24">
                  <c:v>65.117656206429515</c:v>
                </c:pt>
                <c:pt idx="25">
                  <c:v>65.116617143203342</c:v>
                </c:pt>
                <c:pt idx="26">
                  <c:v>65.115578079977169</c:v>
                </c:pt>
                <c:pt idx="27">
                  <c:v>65.114539016750982</c:v>
                </c:pt>
                <c:pt idx="28">
                  <c:v>65.113499953524808</c:v>
                </c:pt>
              </c:numCache>
            </c:numRef>
          </c:val>
        </c:ser>
        <c:ser>
          <c:idx val="30"/>
          <c:order val="28"/>
          <c:tx>
            <c:strRef>
              <c:f>[1]DO_final!$C$127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[1]DO_final!$E$127:$AG$127</c:f>
              <c:numCache>
                <c:formatCode>General</c:formatCode>
                <c:ptCount val="29"/>
                <c:pt idx="0">
                  <c:v>136.78</c:v>
                </c:pt>
                <c:pt idx="1">
                  <c:v>136.66958478260869</c:v>
                </c:pt>
                <c:pt idx="2">
                  <c:v>136.55916956521739</c:v>
                </c:pt>
                <c:pt idx="3">
                  <c:v>136.44875434782608</c:v>
                </c:pt>
                <c:pt idx="4">
                  <c:v>136.33833913043478</c:v>
                </c:pt>
                <c:pt idx="5">
                  <c:v>136.22792391304347</c:v>
                </c:pt>
                <c:pt idx="6">
                  <c:v>136.11750869565216</c:v>
                </c:pt>
                <c:pt idx="7">
                  <c:v>136.00709347826086</c:v>
                </c:pt>
                <c:pt idx="8">
                  <c:v>135.89667826086955</c:v>
                </c:pt>
                <c:pt idx="9">
                  <c:v>135.78626304347827</c:v>
                </c:pt>
                <c:pt idx="10">
                  <c:v>135.67584782608697</c:v>
                </c:pt>
                <c:pt idx="11">
                  <c:v>135.56543260869566</c:v>
                </c:pt>
                <c:pt idx="12">
                  <c:v>135.45501739130435</c:v>
                </c:pt>
                <c:pt idx="13">
                  <c:v>135.34460217391305</c:v>
                </c:pt>
                <c:pt idx="14">
                  <c:v>135.23418695652174</c:v>
                </c:pt>
                <c:pt idx="15">
                  <c:v>135.12377173913043</c:v>
                </c:pt>
                <c:pt idx="16">
                  <c:v>135.01335652173913</c:v>
                </c:pt>
                <c:pt idx="17">
                  <c:v>134.90294130434782</c:v>
                </c:pt>
                <c:pt idx="18">
                  <c:v>134.79252608695651</c:v>
                </c:pt>
                <c:pt idx="19">
                  <c:v>134.68211086956521</c:v>
                </c:pt>
                <c:pt idx="20">
                  <c:v>134.5716956521739</c:v>
                </c:pt>
                <c:pt idx="21">
                  <c:v>134.46128043478259</c:v>
                </c:pt>
                <c:pt idx="22">
                  <c:v>134.35086521739129</c:v>
                </c:pt>
                <c:pt idx="23">
                  <c:v>134.24044999999998</c:v>
                </c:pt>
                <c:pt idx="24">
                  <c:v>134.13003478260867</c:v>
                </c:pt>
                <c:pt idx="25">
                  <c:v>134.0196195652174</c:v>
                </c:pt>
                <c:pt idx="26">
                  <c:v>133.90920434782609</c:v>
                </c:pt>
                <c:pt idx="27">
                  <c:v>133.79878913043478</c:v>
                </c:pt>
                <c:pt idx="28">
                  <c:v>133.68837391304348</c:v>
                </c:pt>
              </c:numCache>
            </c:numRef>
          </c:val>
        </c:ser>
        <c:ser>
          <c:idx val="31"/>
          <c:order val="29"/>
          <c:tx>
            <c:strRef>
              <c:f>[1]DO_final!$C$128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[1]DO_final!$E$128:$AG$128</c:f>
              <c:numCache>
                <c:formatCode>General</c:formatCode>
                <c:ptCount val="29"/>
                <c:pt idx="0">
                  <c:v>180.36</c:v>
                </c:pt>
                <c:pt idx="1">
                  <c:v>180.16479478260871</c:v>
                </c:pt>
                <c:pt idx="2">
                  <c:v>179.9695895652174</c:v>
                </c:pt>
                <c:pt idx="3">
                  <c:v>179.7743843478261</c:v>
                </c:pt>
                <c:pt idx="4">
                  <c:v>179.5791791304348</c:v>
                </c:pt>
                <c:pt idx="5">
                  <c:v>179.38397391304349</c:v>
                </c:pt>
                <c:pt idx="6">
                  <c:v>179.18876869565219</c:v>
                </c:pt>
                <c:pt idx="7">
                  <c:v>178.99356347826088</c:v>
                </c:pt>
                <c:pt idx="8">
                  <c:v>178.79835826086958</c:v>
                </c:pt>
                <c:pt idx="9">
                  <c:v>178.60315304347827</c:v>
                </c:pt>
                <c:pt idx="10">
                  <c:v>178.40794782608697</c:v>
                </c:pt>
                <c:pt idx="11">
                  <c:v>178.21274260869566</c:v>
                </c:pt>
                <c:pt idx="12">
                  <c:v>178.01753739130436</c:v>
                </c:pt>
                <c:pt idx="13">
                  <c:v>177.82233217391305</c:v>
                </c:pt>
                <c:pt idx="14">
                  <c:v>177.62712695652175</c:v>
                </c:pt>
                <c:pt idx="15">
                  <c:v>177.43192173913044</c:v>
                </c:pt>
                <c:pt idx="16">
                  <c:v>177.23671652173914</c:v>
                </c:pt>
                <c:pt idx="17">
                  <c:v>177.04151130434784</c:v>
                </c:pt>
                <c:pt idx="18">
                  <c:v>176.84630608695653</c:v>
                </c:pt>
                <c:pt idx="19">
                  <c:v>176.65110086956523</c:v>
                </c:pt>
                <c:pt idx="20">
                  <c:v>176.45589565217392</c:v>
                </c:pt>
                <c:pt idx="21">
                  <c:v>176.26069043478262</c:v>
                </c:pt>
                <c:pt idx="22">
                  <c:v>176.06548521739131</c:v>
                </c:pt>
                <c:pt idx="23">
                  <c:v>175.87028000000001</c:v>
                </c:pt>
                <c:pt idx="24">
                  <c:v>175.6750747826087</c:v>
                </c:pt>
                <c:pt idx="25">
                  <c:v>175.4798695652174</c:v>
                </c:pt>
                <c:pt idx="26">
                  <c:v>175.28466434782609</c:v>
                </c:pt>
                <c:pt idx="27">
                  <c:v>175.08945913043479</c:v>
                </c:pt>
                <c:pt idx="28">
                  <c:v>174.89425391304349</c:v>
                </c:pt>
              </c:numCache>
            </c:numRef>
          </c:val>
        </c:ser>
        <c:ser>
          <c:idx val="32"/>
          <c:order val="30"/>
          <c:tx>
            <c:strRef>
              <c:f>[1]DO_final!$C$129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[1]DO_final!$E$129:$AG$129</c:f>
              <c:numCache>
                <c:formatCode>General</c:formatCode>
                <c:ptCount val="29"/>
                <c:pt idx="0">
                  <c:v>262.89</c:v>
                </c:pt>
                <c:pt idx="1">
                  <c:v>262.68956521739125</c:v>
                </c:pt>
                <c:pt idx="2">
                  <c:v>262.48913043478257</c:v>
                </c:pt>
                <c:pt idx="3">
                  <c:v>262.28869565217389</c:v>
                </c:pt>
                <c:pt idx="4">
                  <c:v>262.0882608695652</c:v>
                </c:pt>
                <c:pt idx="5">
                  <c:v>261.88782608695652</c:v>
                </c:pt>
                <c:pt idx="6">
                  <c:v>261.68739130434784</c:v>
                </c:pt>
                <c:pt idx="7">
                  <c:v>261.4869565217391</c:v>
                </c:pt>
                <c:pt idx="8">
                  <c:v>261.28652173913042</c:v>
                </c:pt>
                <c:pt idx="9">
                  <c:v>261.08608695652168</c:v>
                </c:pt>
                <c:pt idx="10">
                  <c:v>260.885652173913</c:v>
                </c:pt>
                <c:pt idx="11">
                  <c:v>260.68521739130432</c:v>
                </c:pt>
                <c:pt idx="12">
                  <c:v>260.48478260869564</c:v>
                </c:pt>
                <c:pt idx="13">
                  <c:v>260.28434782608696</c:v>
                </c:pt>
                <c:pt idx="14">
                  <c:v>260.08391304347828</c:v>
                </c:pt>
                <c:pt idx="15">
                  <c:v>259.88347826086954</c:v>
                </c:pt>
                <c:pt idx="16">
                  <c:v>259.68304347826086</c:v>
                </c:pt>
                <c:pt idx="17">
                  <c:v>259.48260869565212</c:v>
                </c:pt>
                <c:pt idx="18">
                  <c:v>259.28217391304344</c:v>
                </c:pt>
                <c:pt idx="19">
                  <c:v>259.08173913043476</c:v>
                </c:pt>
                <c:pt idx="20">
                  <c:v>258.88130434782607</c:v>
                </c:pt>
                <c:pt idx="21">
                  <c:v>258.68086956521739</c:v>
                </c:pt>
                <c:pt idx="22">
                  <c:v>258.48043478260871</c:v>
                </c:pt>
                <c:pt idx="23">
                  <c:v>258.27999999999997</c:v>
                </c:pt>
                <c:pt idx="24">
                  <c:v>258.07956521739129</c:v>
                </c:pt>
                <c:pt idx="25">
                  <c:v>257.87913043478255</c:v>
                </c:pt>
                <c:pt idx="26">
                  <c:v>257.67869565217387</c:v>
                </c:pt>
                <c:pt idx="27">
                  <c:v>257.47826086956519</c:v>
                </c:pt>
                <c:pt idx="28">
                  <c:v>257.27782608695651</c:v>
                </c:pt>
              </c:numCache>
            </c:numRef>
          </c:val>
        </c:ser>
        <c:ser>
          <c:idx val="33"/>
          <c:order val="31"/>
          <c:tx>
            <c:strRef>
              <c:f>[1]DO_final!$C$130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[1]DO_final!$E$130:$AG$130</c:f>
              <c:numCache>
                <c:formatCode>General</c:formatCode>
                <c:ptCount val="29"/>
                <c:pt idx="0">
                  <c:v>241</c:v>
                </c:pt>
                <c:pt idx="1">
                  <c:v>241</c:v>
                </c:pt>
                <c:pt idx="2">
                  <c:v>241</c:v>
                </c:pt>
                <c:pt idx="3">
                  <c:v>241</c:v>
                </c:pt>
                <c:pt idx="4">
                  <c:v>241</c:v>
                </c:pt>
                <c:pt idx="5">
                  <c:v>241</c:v>
                </c:pt>
                <c:pt idx="6">
                  <c:v>241</c:v>
                </c:pt>
                <c:pt idx="7">
                  <c:v>241</c:v>
                </c:pt>
                <c:pt idx="8">
                  <c:v>241</c:v>
                </c:pt>
                <c:pt idx="9">
                  <c:v>241</c:v>
                </c:pt>
                <c:pt idx="10">
                  <c:v>241</c:v>
                </c:pt>
                <c:pt idx="11">
                  <c:v>241</c:v>
                </c:pt>
                <c:pt idx="12">
                  <c:v>241</c:v>
                </c:pt>
                <c:pt idx="13">
                  <c:v>241</c:v>
                </c:pt>
                <c:pt idx="14">
                  <c:v>241</c:v>
                </c:pt>
                <c:pt idx="15">
                  <c:v>241</c:v>
                </c:pt>
                <c:pt idx="16">
                  <c:v>241</c:v>
                </c:pt>
                <c:pt idx="17">
                  <c:v>241</c:v>
                </c:pt>
                <c:pt idx="18">
                  <c:v>241</c:v>
                </c:pt>
                <c:pt idx="19">
                  <c:v>241</c:v>
                </c:pt>
                <c:pt idx="20">
                  <c:v>241</c:v>
                </c:pt>
                <c:pt idx="21">
                  <c:v>241</c:v>
                </c:pt>
                <c:pt idx="22">
                  <c:v>241</c:v>
                </c:pt>
                <c:pt idx="23">
                  <c:v>241</c:v>
                </c:pt>
                <c:pt idx="24">
                  <c:v>241</c:v>
                </c:pt>
                <c:pt idx="25">
                  <c:v>241</c:v>
                </c:pt>
                <c:pt idx="26">
                  <c:v>241</c:v>
                </c:pt>
                <c:pt idx="27">
                  <c:v>241</c:v>
                </c:pt>
                <c:pt idx="28">
                  <c:v>241</c:v>
                </c:pt>
              </c:numCache>
            </c:numRef>
          </c:val>
        </c:ser>
        <c:ser>
          <c:idx val="34"/>
          <c:order val="32"/>
          <c:tx>
            <c:strRef>
              <c:f>[1]DO_final!$C$131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[1]DO_final!$E$131:$AG$131</c:f>
              <c:numCache>
                <c:formatCode>General</c:formatCode>
                <c:ptCount val="29"/>
                <c:pt idx="0">
                  <c:v>71.08</c:v>
                </c:pt>
                <c:pt idx="1">
                  <c:v>71.062574782608692</c:v>
                </c:pt>
                <c:pt idx="2">
                  <c:v>71.045149565217386</c:v>
                </c:pt>
                <c:pt idx="3">
                  <c:v>71.02772434782608</c:v>
                </c:pt>
                <c:pt idx="4">
                  <c:v>71.010299130434788</c:v>
                </c:pt>
                <c:pt idx="5">
                  <c:v>70.992873913043482</c:v>
                </c:pt>
                <c:pt idx="6">
                  <c:v>70.975448695652176</c:v>
                </c:pt>
                <c:pt idx="7">
                  <c:v>70.95802347826087</c:v>
                </c:pt>
                <c:pt idx="8">
                  <c:v>70.940598260869564</c:v>
                </c:pt>
                <c:pt idx="9">
                  <c:v>70.923173043478258</c:v>
                </c:pt>
                <c:pt idx="10">
                  <c:v>70.905747826086952</c:v>
                </c:pt>
                <c:pt idx="11">
                  <c:v>70.888322608695645</c:v>
                </c:pt>
                <c:pt idx="12">
                  <c:v>70.870897391304354</c:v>
                </c:pt>
                <c:pt idx="13">
                  <c:v>70.853472173913048</c:v>
                </c:pt>
                <c:pt idx="14">
                  <c:v>70.836046956521741</c:v>
                </c:pt>
                <c:pt idx="15">
                  <c:v>70.818621739130435</c:v>
                </c:pt>
                <c:pt idx="16">
                  <c:v>70.801196521739129</c:v>
                </c:pt>
                <c:pt idx="17">
                  <c:v>70.783771304347823</c:v>
                </c:pt>
                <c:pt idx="18">
                  <c:v>70.766346086956517</c:v>
                </c:pt>
                <c:pt idx="19">
                  <c:v>70.748920869565211</c:v>
                </c:pt>
                <c:pt idx="20">
                  <c:v>70.731495652173919</c:v>
                </c:pt>
                <c:pt idx="21">
                  <c:v>70.714070434782613</c:v>
                </c:pt>
                <c:pt idx="22">
                  <c:v>70.696645217391307</c:v>
                </c:pt>
                <c:pt idx="23">
                  <c:v>70.679220000000001</c:v>
                </c:pt>
                <c:pt idx="24">
                  <c:v>70.661794782608695</c:v>
                </c:pt>
                <c:pt idx="25">
                  <c:v>70.644369565217389</c:v>
                </c:pt>
                <c:pt idx="26">
                  <c:v>70.626944347826083</c:v>
                </c:pt>
                <c:pt idx="27">
                  <c:v>70.609519130434791</c:v>
                </c:pt>
                <c:pt idx="28">
                  <c:v>70.592093913043485</c:v>
                </c:pt>
              </c:numCache>
            </c:numRef>
          </c:val>
        </c:ser>
        <c:ser>
          <c:idx val="0"/>
          <c:order val="33"/>
          <c:tx>
            <c:strRef>
              <c:f>[1]DO_final!$C$132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[1]DO_final!$E$6:$AG$6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[1]DO_final!$E$132:$AG$132</c:f>
              <c:numCache>
                <c:formatCode>General</c:formatCode>
                <c:ptCount val="29"/>
                <c:pt idx="0">
                  <c:v>201.7</c:v>
                </c:pt>
                <c:pt idx="1">
                  <c:v>201.33043478260868</c:v>
                </c:pt>
                <c:pt idx="2">
                  <c:v>200.96086956521739</c:v>
                </c:pt>
                <c:pt idx="3">
                  <c:v>200.59130434782608</c:v>
                </c:pt>
                <c:pt idx="4">
                  <c:v>200.22173913043477</c:v>
                </c:pt>
                <c:pt idx="5">
                  <c:v>199.85217391304346</c:v>
                </c:pt>
                <c:pt idx="6">
                  <c:v>199.48260869565217</c:v>
                </c:pt>
                <c:pt idx="7">
                  <c:v>199.11304347826086</c:v>
                </c:pt>
                <c:pt idx="8">
                  <c:v>198.74347826086955</c:v>
                </c:pt>
                <c:pt idx="9">
                  <c:v>198.37391304347824</c:v>
                </c:pt>
                <c:pt idx="10">
                  <c:v>198.00434782608696</c:v>
                </c:pt>
                <c:pt idx="11">
                  <c:v>197.63478260869564</c:v>
                </c:pt>
                <c:pt idx="12">
                  <c:v>197.26521739130433</c:v>
                </c:pt>
                <c:pt idx="13">
                  <c:v>196.89565217391302</c:v>
                </c:pt>
                <c:pt idx="14">
                  <c:v>196.52608695652174</c:v>
                </c:pt>
                <c:pt idx="15">
                  <c:v>196.15652173913043</c:v>
                </c:pt>
                <c:pt idx="16">
                  <c:v>195.78695652173911</c:v>
                </c:pt>
                <c:pt idx="17">
                  <c:v>195.4173913043478</c:v>
                </c:pt>
                <c:pt idx="18">
                  <c:v>195.04782608695652</c:v>
                </c:pt>
                <c:pt idx="19">
                  <c:v>194.67826086956521</c:v>
                </c:pt>
                <c:pt idx="20">
                  <c:v>194.3086956521739</c:v>
                </c:pt>
                <c:pt idx="21">
                  <c:v>193.93913043478258</c:v>
                </c:pt>
                <c:pt idx="22">
                  <c:v>193.5695652173913</c:v>
                </c:pt>
                <c:pt idx="23">
                  <c:v>193.2</c:v>
                </c:pt>
                <c:pt idx="24">
                  <c:v>192.83043478260868</c:v>
                </c:pt>
                <c:pt idx="25">
                  <c:v>192.46086956521737</c:v>
                </c:pt>
                <c:pt idx="26">
                  <c:v>192.09130434782608</c:v>
                </c:pt>
                <c:pt idx="27">
                  <c:v>191.72173913043477</c:v>
                </c:pt>
                <c:pt idx="28">
                  <c:v>191.35217391304346</c:v>
                </c:pt>
              </c:numCache>
            </c:numRef>
          </c:val>
        </c:ser>
        <c:marker val="1"/>
        <c:axId val="144427648"/>
        <c:axId val="144446208"/>
      </c:lineChart>
      <c:catAx>
        <c:axId val="1444276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446208"/>
        <c:crosses val="autoZero"/>
        <c:auto val="1"/>
        <c:lblAlgn val="ctr"/>
        <c:lblOffset val="100"/>
        <c:tickLblSkip val="2"/>
        <c:tickMarkSkip val="1"/>
      </c:catAx>
      <c:valAx>
        <c:axId val="144446208"/>
        <c:scaling>
          <c:orientation val="minMax"/>
          <c:max val="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427648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57889912302235"/>
          <c:y val="8.8495575221239423E-3"/>
          <c:w val="0.1777190185444335"/>
          <c:h val="0.96637242468585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647901740020475E-2"/>
          <c:y val="0.12172582347679127"/>
          <c:w val="0.64994882292733036"/>
          <c:h val="0.64252744797242767"/>
        </c:manualLayout>
      </c:layout>
      <c:lineChart>
        <c:grouping val="standard"/>
        <c:ser>
          <c:idx val="1"/>
          <c:order val="0"/>
          <c:tx>
            <c:strRef>
              <c:f>[2]DI!$C$7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[2]DI!$E$7:$AG$7</c:f>
              <c:numCache>
                <c:formatCode>General</c:formatCode>
                <c:ptCount val="29"/>
                <c:pt idx="0">
                  <c:v>5.4339587897870834</c:v>
                </c:pt>
                <c:pt idx="1">
                  <c:v>5.3700100511420583</c:v>
                </c:pt>
                <c:pt idx="2">
                  <c:v>5.3342760802490004</c:v>
                </c:pt>
                <c:pt idx="3">
                  <c:v>5.3018058641655799</c:v>
                </c:pt>
                <c:pt idx="4">
                  <c:v>5.2731959592838731</c:v>
                </c:pt>
                <c:pt idx="5">
                  <c:v>5.2664882523039358</c:v>
                </c:pt>
                <c:pt idx="6">
                  <c:v>5.2576256888277202</c:v>
                </c:pt>
                <c:pt idx="7">
                  <c:v>5.2562361370025803</c:v>
                </c:pt>
                <c:pt idx="8">
                  <c:v>5.2576416121657621</c:v>
                </c:pt>
                <c:pt idx="9">
                  <c:v>5.2607386565536798</c:v>
                </c:pt>
                <c:pt idx="10">
                  <c:v>5.2619702155121688</c:v>
                </c:pt>
                <c:pt idx="11">
                  <c:v>5.268187469852589</c:v>
                </c:pt>
                <c:pt idx="12">
                  <c:v>5.2736674661746115</c:v>
                </c:pt>
                <c:pt idx="13">
                  <c:v>5.2741096651225465</c:v>
                </c:pt>
                <c:pt idx="14">
                  <c:v>5.2825303877161565</c:v>
                </c:pt>
                <c:pt idx="15">
                  <c:v>5.287261796927158</c:v>
                </c:pt>
                <c:pt idx="16">
                  <c:v>5.288702743584869</c:v>
                </c:pt>
                <c:pt idx="17">
                  <c:v>5.299268151296098</c:v>
                </c:pt>
                <c:pt idx="18">
                  <c:v>5.3016808042095169</c:v>
                </c:pt>
                <c:pt idx="19">
                  <c:v>5.309163673883722</c:v>
                </c:pt>
                <c:pt idx="20">
                  <c:v>5.3148667528758056</c:v>
                </c:pt>
                <c:pt idx="21">
                  <c:v>5.3200116394324208</c:v>
                </c:pt>
                <c:pt idx="22">
                  <c:v>5.3259313385938443</c:v>
                </c:pt>
                <c:pt idx="23">
                  <c:v>5.3325088239702776</c:v>
                </c:pt>
                <c:pt idx="24">
                  <c:v>5.339494508803444</c:v>
                </c:pt>
                <c:pt idx="25">
                  <c:v>5.3477217958621726</c:v>
                </c:pt>
                <c:pt idx="26">
                  <c:v>5.3560681396539671</c:v>
                </c:pt>
                <c:pt idx="27">
                  <c:v>5.3634823670093157</c:v>
                </c:pt>
                <c:pt idx="28">
                  <c:v>5.3720243983509697</c:v>
                </c:pt>
              </c:numCache>
            </c:numRef>
          </c:val>
        </c:ser>
        <c:ser>
          <c:idx val="2"/>
          <c:order val="1"/>
          <c:tx>
            <c:strRef>
              <c:f>[2]DI!$C$8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[2]DI!$E$8:$AG$8</c:f>
              <c:numCache>
                <c:formatCode>General</c:formatCode>
                <c:ptCount val="29"/>
                <c:pt idx="0">
                  <c:v>16.674303793540389</c:v>
                </c:pt>
                <c:pt idx="1">
                  <c:v>16.436539578996246</c:v>
                </c:pt>
                <c:pt idx="2">
                  <c:v>16.153906251423493</c:v>
                </c:pt>
                <c:pt idx="3">
                  <c:v>15.915393302972479</c:v>
                </c:pt>
                <c:pt idx="4">
                  <c:v>15.702325124703671</c:v>
                </c:pt>
                <c:pt idx="5">
                  <c:v>15.671490416167417</c:v>
                </c:pt>
                <c:pt idx="6">
                  <c:v>15.665526322111877</c:v>
                </c:pt>
                <c:pt idx="7">
                  <c:v>15.683788596530743</c:v>
                </c:pt>
                <c:pt idx="8">
                  <c:v>15.714280130441351</c:v>
                </c:pt>
                <c:pt idx="9">
                  <c:v>15.747656909845553</c:v>
                </c:pt>
                <c:pt idx="10">
                  <c:v>15.769003859335564</c:v>
                </c:pt>
                <c:pt idx="11">
                  <c:v>15.794690672220154</c:v>
                </c:pt>
                <c:pt idx="12">
                  <c:v>15.825221549941681</c:v>
                </c:pt>
                <c:pt idx="13">
                  <c:v>15.844916455505155</c:v>
                </c:pt>
                <c:pt idx="14">
                  <c:v>15.876585561991963</c:v>
                </c:pt>
                <c:pt idx="15">
                  <c:v>15.901477659733114</c:v>
                </c:pt>
                <c:pt idx="16">
                  <c:v>15.936914376788312</c:v>
                </c:pt>
                <c:pt idx="17">
                  <c:v>15.96699967945864</c:v>
                </c:pt>
                <c:pt idx="18">
                  <c:v>15.996124108685734</c:v>
                </c:pt>
                <c:pt idx="19">
                  <c:v>16.036566882761267</c:v>
                </c:pt>
                <c:pt idx="20">
                  <c:v>16.071446958488998</c:v>
                </c:pt>
                <c:pt idx="21">
                  <c:v>16.099307680153824</c:v>
                </c:pt>
                <c:pt idx="22">
                  <c:v>16.135428798342208</c:v>
                </c:pt>
                <c:pt idx="23">
                  <c:v>16.171667178007478</c:v>
                </c:pt>
                <c:pt idx="24">
                  <c:v>16.207608924073394</c:v>
                </c:pt>
                <c:pt idx="25">
                  <c:v>16.24243285107368</c:v>
                </c:pt>
                <c:pt idx="26">
                  <c:v>16.27960489102848</c:v>
                </c:pt>
                <c:pt idx="27">
                  <c:v>16.317689209437138</c:v>
                </c:pt>
                <c:pt idx="28">
                  <c:v>16.357721935300507</c:v>
                </c:pt>
              </c:numCache>
            </c:numRef>
          </c:val>
        </c:ser>
        <c:ser>
          <c:idx val="3"/>
          <c:order val="2"/>
          <c:tx>
            <c:strRef>
              <c:f>[2]DI!$C$9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[2]DI!$E$9:$AG$9</c:f>
              <c:numCache>
                <c:formatCode>General</c:formatCode>
                <c:ptCount val="29"/>
                <c:pt idx="0">
                  <c:v>138.93598341075941</c:v>
                </c:pt>
                <c:pt idx="1">
                  <c:v>137.51547928732853</c:v>
                </c:pt>
                <c:pt idx="2">
                  <c:v>135.67481264822879</c:v>
                </c:pt>
                <c:pt idx="3">
                  <c:v>134.00227408689145</c:v>
                </c:pt>
                <c:pt idx="4">
                  <c:v>132.7557778701279</c:v>
                </c:pt>
                <c:pt idx="5">
                  <c:v>131.72397138634923</c:v>
                </c:pt>
                <c:pt idx="6">
                  <c:v>131.45982181265575</c:v>
                </c:pt>
                <c:pt idx="7">
                  <c:v>131.24175582733054</c:v>
                </c:pt>
                <c:pt idx="8">
                  <c:v>131.33411323515276</c:v>
                </c:pt>
                <c:pt idx="9">
                  <c:v>131.47457709671519</c:v>
                </c:pt>
                <c:pt idx="10">
                  <c:v>131.63612682901217</c:v>
                </c:pt>
                <c:pt idx="11">
                  <c:v>131.83819379557045</c:v>
                </c:pt>
                <c:pt idx="12">
                  <c:v>132.07796508843924</c:v>
                </c:pt>
                <c:pt idx="13">
                  <c:v>132.35306277351552</c:v>
                </c:pt>
                <c:pt idx="14">
                  <c:v>132.65367618914988</c:v>
                </c:pt>
                <c:pt idx="15">
                  <c:v>132.98115690701567</c:v>
                </c:pt>
                <c:pt idx="16">
                  <c:v>133.28978204051799</c:v>
                </c:pt>
                <c:pt idx="17">
                  <c:v>133.59223052685985</c:v>
                </c:pt>
                <c:pt idx="18">
                  <c:v>133.90156479715355</c:v>
                </c:pt>
                <c:pt idx="19">
                  <c:v>134.21878357435688</c:v>
                </c:pt>
                <c:pt idx="20">
                  <c:v>134.53847274361513</c:v>
                </c:pt>
                <c:pt idx="21">
                  <c:v>134.85878395192688</c:v>
                </c:pt>
                <c:pt idx="22">
                  <c:v>135.18899365716413</c:v>
                </c:pt>
                <c:pt idx="23">
                  <c:v>135.50125695248934</c:v>
                </c:pt>
                <c:pt idx="24">
                  <c:v>135.7879308937035</c:v>
                </c:pt>
                <c:pt idx="25">
                  <c:v>136.10504751973059</c:v>
                </c:pt>
                <c:pt idx="26">
                  <c:v>136.41998036547864</c:v>
                </c:pt>
                <c:pt idx="27">
                  <c:v>136.74233435779257</c:v>
                </c:pt>
                <c:pt idx="28">
                  <c:v>137.06984320505956</c:v>
                </c:pt>
              </c:numCache>
            </c:numRef>
          </c:val>
        </c:ser>
        <c:ser>
          <c:idx val="4"/>
          <c:order val="3"/>
          <c:tx>
            <c:strRef>
              <c:f>[2]DI!$C$10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[2]DI!$E$10:$AG$10</c:f>
              <c:numCache>
                <c:formatCode>General</c:formatCode>
                <c:ptCount val="29"/>
                <c:pt idx="0">
                  <c:v>36.396235141327836</c:v>
                </c:pt>
                <c:pt idx="1">
                  <c:v>35.754434560120522</c:v>
                </c:pt>
                <c:pt idx="2">
                  <c:v>35.573305918114343</c:v>
                </c:pt>
                <c:pt idx="3">
                  <c:v>35.393949161860384</c:v>
                </c:pt>
                <c:pt idx="4">
                  <c:v>35.29920670986661</c:v>
                </c:pt>
                <c:pt idx="5">
                  <c:v>35.204295613139067</c:v>
                </c:pt>
                <c:pt idx="6">
                  <c:v>35.183325261390742</c:v>
                </c:pt>
                <c:pt idx="7">
                  <c:v>35.195261006568963</c:v>
                </c:pt>
                <c:pt idx="8">
                  <c:v>35.251394355473323</c:v>
                </c:pt>
                <c:pt idx="9">
                  <c:v>35.311906201483332</c:v>
                </c:pt>
                <c:pt idx="10">
                  <c:v>35.390045711258892</c:v>
                </c:pt>
                <c:pt idx="11">
                  <c:v>35.46340543506151</c:v>
                </c:pt>
                <c:pt idx="12">
                  <c:v>35.543191385265764</c:v>
                </c:pt>
                <c:pt idx="13">
                  <c:v>35.630199738955298</c:v>
                </c:pt>
                <c:pt idx="14">
                  <c:v>35.721552539662412</c:v>
                </c:pt>
                <c:pt idx="15">
                  <c:v>35.820530187366039</c:v>
                </c:pt>
                <c:pt idx="16">
                  <c:v>35.906349262531833</c:v>
                </c:pt>
                <c:pt idx="17">
                  <c:v>36.001569904216495</c:v>
                </c:pt>
                <c:pt idx="18">
                  <c:v>36.090747847270883</c:v>
                </c:pt>
                <c:pt idx="19">
                  <c:v>36.198635273218912</c:v>
                </c:pt>
                <c:pt idx="20">
                  <c:v>36.293114688090533</c:v>
                </c:pt>
                <c:pt idx="21">
                  <c:v>36.383496160266951</c:v>
                </c:pt>
                <c:pt idx="22">
                  <c:v>36.465864064194982</c:v>
                </c:pt>
                <c:pt idx="23">
                  <c:v>36.565887418291183</c:v>
                </c:pt>
                <c:pt idx="24">
                  <c:v>36.66786052745168</c:v>
                </c:pt>
                <c:pt idx="25">
                  <c:v>36.766814614463286</c:v>
                </c:pt>
                <c:pt idx="26">
                  <c:v>36.870432483554595</c:v>
                </c:pt>
                <c:pt idx="27">
                  <c:v>36.97801512138399</c:v>
                </c:pt>
                <c:pt idx="28">
                  <c:v>37.088643852463129</c:v>
                </c:pt>
              </c:numCache>
            </c:numRef>
          </c:val>
        </c:ser>
        <c:ser>
          <c:idx val="5"/>
          <c:order val="4"/>
          <c:tx>
            <c:strRef>
              <c:f>[2]DI!$C$11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[2]DI!$E$11:$AG$11</c:f>
              <c:numCache>
                <c:formatCode>General</c:formatCode>
                <c:ptCount val="29"/>
                <c:pt idx="0">
                  <c:v>64.678046743247037</c:v>
                </c:pt>
                <c:pt idx="1">
                  <c:v>63.871691679618039</c:v>
                </c:pt>
                <c:pt idx="2">
                  <c:v>63.037403816827947</c:v>
                </c:pt>
                <c:pt idx="3">
                  <c:v>62.24147028117406</c:v>
                </c:pt>
                <c:pt idx="4">
                  <c:v>61.6165056236891</c:v>
                </c:pt>
                <c:pt idx="5">
                  <c:v>61.622558958967211</c:v>
                </c:pt>
                <c:pt idx="6">
                  <c:v>61.687050101586813</c:v>
                </c:pt>
                <c:pt idx="7">
                  <c:v>61.81834263061387</c:v>
                </c:pt>
                <c:pt idx="8">
                  <c:v>62.00135330370815</c:v>
                </c:pt>
                <c:pt idx="9">
                  <c:v>62.228176058414874</c:v>
                </c:pt>
                <c:pt idx="10">
                  <c:v>62.477994419629397</c:v>
                </c:pt>
                <c:pt idx="11">
                  <c:v>62.728819780154275</c:v>
                </c:pt>
                <c:pt idx="12">
                  <c:v>62.971785197253418</c:v>
                </c:pt>
                <c:pt idx="13">
                  <c:v>63.235918323904706</c:v>
                </c:pt>
                <c:pt idx="14">
                  <c:v>63.494765454524547</c:v>
                </c:pt>
                <c:pt idx="15">
                  <c:v>63.76514894498564</c:v>
                </c:pt>
                <c:pt idx="16">
                  <c:v>64.033752499383766</c:v>
                </c:pt>
                <c:pt idx="17">
                  <c:v>64.291301943321884</c:v>
                </c:pt>
                <c:pt idx="18">
                  <c:v>64.553599173008806</c:v>
                </c:pt>
                <c:pt idx="19">
                  <c:v>64.821989599795373</c:v>
                </c:pt>
                <c:pt idx="20">
                  <c:v>65.074276786768621</c:v>
                </c:pt>
                <c:pt idx="21">
                  <c:v>65.353709903653709</c:v>
                </c:pt>
                <c:pt idx="22">
                  <c:v>65.624382976458378</c:v>
                </c:pt>
                <c:pt idx="23">
                  <c:v>65.891763162610161</c:v>
                </c:pt>
                <c:pt idx="24">
                  <c:v>66.17958490056229</c:v>
                </c:pt>
                <c:pt idx="25">
                  <c:v>66.451809014619414</c:v>
                </c:pt>
                <c:pt idx="26">
                  <c:v>66.728693259189811</c:v>
                </c:pt>
                <c:pt idx="27">
                  <c:v>67.013766493794876</c:v>
                </c:pt>
                <c:pt idx="28">
                  <c:v>67.303000413854235</c:v>
                </c:pt>
              </c:numCache>
            </c:numRef>
          </c:val>
        </c:ser>
        <c:ser>
          <c:idx val="6"/>
          <c:order val="5"/>
          <c:tx>
            <c:strRef>
              <c:f>[2]DI!$C$12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[2]DI!$E$12:$AG$12</c:f>
              <c:numCache>
                <c:formatCode>General</c:formatCode>
                <c:ptCount val="29"/>
                <c:pt idx="0">
                  <c:v>88.559743001833226</c:v>
                </c:pt>
                <c:pt idx="1">
                  <c:v>86.196751500439433</c:v>
                </c:pt>
                <c:pt idx="2">
                  <c:v>84.655764614071842</c:v>
                </c:pt>
                <c:pt idx="3">
                  <c:v>83.171377562026294</c:v>
                </c:pt>
                <c:pt idx="4">
                  <c:v>81.917404772143726</c:v>
                </c:pt>
                <c:pt idx="5">
                  <c:v>81.772467349342406</c:v>
                </c:pt>
                <c:pt idx="6">
                  <c:v>81.755167937462204</c:v>
                </c:pt>
                <c:pt idx="7">
                  <c:v>81.79986409238586</c:v>
                </c:pt>
                <c:pt idx="8">
                  <c:v>81.944567511148904</c:v>
                </c:pt>
                <c:pt idx="9">
                  <c:v>82.105795125889045</c:v>
                </c:pt>
                <c:pt idx="10">
                  <c:v>82.282165378052525</c:v>
                </c:pt>
                <c:pt idx="11">
                  <c:v>82.45520702515671</c:v>
                </c:pt>
                <c:pt idx="12">
                  <c:v>82.662403487459514</c:v>
                </c:pt>
                <c:pt idx="13">
                  <c:v>82.904690016381593</c:v>
                </c:pt>
                <c:pt idx="14">
                  <c:v>83.156826196140969</c:v>
                </c:pt>
                <c:pt idx="15">
                  <c:v>83.4314052847553</c:v>
                </c:pt>
                <c:pt idx="16">
                  <c:v>83.718275972845518</c:v>
                </c:pt>
                <c:pt idx="17">
                  <c:v>84.044666702700653</c:v>
                </c:pt>
                <c:pt idx="18">
                  <c:v>84.360180508003367</c:v>
                </c:pt>
                <c:pt idx="19">
                  <c:v>84.689535717655559</c:v>
                </c:pt>
                <c:pt idx="20">
                  <c:v>85.017092834601968</c:v>
                </c:pt>
                <c:pt idx="21">
                  <c:v>85.366375368436152</c:v>
                </c:pt>
                <c:pt idx="22">
                  <c:v>85.720552011982832</c:v>
                </c:pt>
                <c:pt idx="23">
                  <c:v>86.066741658452187</c:v>
                </c:pt>
                <c:pt idx="24">
                  <c:v>86.431577979592078</c:v>
                </c:pt>
                <c:pt idx="25">
                  <c:v>86.811206668687419</c:v>
                </c:pt>
                <c:pt idx="26">
                  <c:v>87.193537639390556</c:v>
                </c:pt>
                <c:pt idx="27">
                  <c:v>87.587908351519914</c:v>
                </c:pt>
                <c:pt idx="28">
                  <c:v>87.986394203456413</c:v>
                </c:pt>
              </c:numCache>
            </c:numRef>
          </c:val>
        </c:ser>
        <c:ser>
          <c:idx val="7"/>
          <c:order val="6"/>
          <c:tx>
            <c:strRef>
              <c:f>[2]DI!$C$13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[2]DI!$E$13:$AG$13</c:f>
              <c:numCache>
                <c:formatCode>General</c:formatCode>
                <c:ptCount val="29"/>
                <c:pt idx="0">
                  <c:v>45.620875578036312</c:v>
                </c:pt>
                <c:pt idx="1">
                  <c:v>44.782683978318239</c:v>
                </c:pt>
                <c:pt idx="2">
                  <c:v>44.340134593444567</c:v>
                </c:pt>
                <c:pt idx="3">
                  <c:v>43.914827482166025</c:v>
                </c:pt>
                <c:pt idx="4">
                  <c:v>43.613971385108812</c:v>
                </c:pt>
                <c:pt idx="5">
                  <c:v>43.614556982293507</c:v>
                </c:pt>
                <c:pt idx="6">
                  <c:v>43.685544644812047</c:v>
                </c:pt>
                <c:pt idx="7">
                  <c:v>43.784679181216944</c:v>
                </c:pt>
                <c:pt idx="8">
                  <c:v>43.928196384404586</c:v>
                </c:pt>
                <c:pt idx="9">
                  <c:v>44.092526718077586</c:v>
                </c:pt>
                <c:pt idx="10">
                  <c:v>44.266878790038128</c:v>
                </c:pt>
                <c:pt idx="11">
                  <c:v>44.427970444318063</c:v>
                </c:pt>
                <c:pt idx="12">
                  <c:v>44.623426945439483</c:v>
                </c:pt>
                <c:pt idx="13">
                  <c:v>44.809666388558867</c:v>
                </c:pt>
                <c:pt idx="14">
                  <c:v>45.006673349446309</c:v>
                </c:pt>
                <c:pt idx="15">
                  <c:v>45.218499218835852</c:v>
                </c:pt>
                <c:pt idx="16">
                  <c:v>45.420293917766202</c:v>
                </c:pt>
                <c:pt idx="17">
                  <c:v>45.619911523594524</c:v>
                </c:pt>
                <c:pt idx="18">
                  <c:v>45.819256471857109</c:v>
                </c:pt>
                <c:pt idx="19">
                  <c:v>46.016200482279352</c:v>
                </c:pt>
                <c:pt idx="20">
                  <c:v>46.205048149743774</c:v>
                </c:pt>
                <c:pt idx="21">
                  <c:v>46.407723544377681</c:v>
                </c:pt>
                <c:pt idx="22">
                  <c:v>46.606979652785618</c:v>
                </c:pt>
                <c:pt idx="23">
                  <c:v>46.817391636525244</c:v>
                </c:pt>
                <c:pt idx="24">
                  <c:v>47.022149769794453</c:v>
                </c:pt>
                <c:pt idx="25">
                  <c:v>47.242354886147247</c:v>
                </c:pt>
                <c:pt idx="26">
                  <c:v>47.462520124847309</c:v>
                </c:pt>
                <c:pt idx="27">
                  <c:v>47.686244410007824</c:v>
                </c:pt>
                <c:pt idx="28">
                  <c:v>47.913748074320814</c:v>
                </c:pt>
              </c:numCache>
            </c:numRef>
          </c:val>
        </c:ser>
        <c:ser>
          <c:idx val="8"/>
          <c:order val="7"/>
          <c:tx>
            <c:strRef>
              <c:f>[2]DI!$C$14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[2]DI!$E$14:$AG$14</c:f>
              <c:numCache>
                <c:formatCode>General</c:formatCode>
                <c:ptCount val="29"/>
                <c:pt idx="0">
                  <c:v>26.615847831093177</c:v>
                </c:pt>
                <c:pt idx="1">
                  <c:v>25.685705442266283</c:v>
                </c:pt>
                <c:pt idx="2">
                  <c:v>25.247547090174795</c:v>
                </c:pt>
                <c:pt idx="3">
                  <c:v>24.839763069458154</c:v>
                </c:pt>
                <c:pt idx="4">
                  <c:v>24.489470884372594</c:v>
                </c:pt>
                <c:pt idx="5">
                  <c:v>24.43260997985114</c:v>
                </c:pt>
                <c:pt idx="6">
                  <c:v>24.426502342040163</c:v>
                </c:pt>
                <c:pt idx="7">
                  <c:v>24.444772404567281</c:v>
                </c:pt>
                <c:pt idx="8">
                  <c:v>24.477986121711627</c:v>
                </c:pt>
                <c:pt idx="9">
                  <c:v>24.533875115459292</c:v>
                </c:pt>
                <c:pt idx="10">
                  <c:v>24.591324947517048</c:v>
                </c:pt>
                <c:pt idx="11">
                  <c:v>24.655556392446151</c:v>
                </c:pt>
                <c:pt idx="12">
                  <c:v>24.712929146253614</c:v>
                </c:pt>
                <c:pt idx="13">
                  <c:v>24.783755257346897</c:v>
                </c:pt>
                <c:pt idx="14">
                  <c:v>24.852806782048724</c:v>
                </c:pt>
                <c:pt idx="15">
                  <c:v>24.92645740356711</c:v>
                </c:pt>
                <c:pt idx="16">
                  <c:v>25.006997576413184</c:v>
                </c:pt>
                <c:pt idx="17">
                  <c:v>25.087714520906754</c:v>
                </c:pt>
                <c:pt idx="18">
                  <c:v>25.176417892976716</c:v>
                </c:pt>
                <c:pt idx="19">
                  <c:v>25.262868189756837</c:v>
                </c:pt>
                <c:pt idx="20">
                  <c:v>25.357444121440512</c:v>
                </c:pt>
                <c:pt idx="21">
                  <c:v>25.443590242030272</c:v>
                </c:pt>
                <c:pt idx="22">
                  <c:v>25.544965662283509</c:v>
                </c:pt>
                <c:pt idx="23">
                  <c:v>25.649371563504129</c:v>
                </c:pt>
                <c:pt idx="24">
                  <c:v>25.74407209025108</c:v>
                </c:pt>
                <c:pt idx="25">
                  <c:v>25.851164867426821</c:v>
                </c:pt>
                <c:pt idx="26">
                  <c:v>25.958750926565944</c:v>
                </c:pt>
                <c:pt idx="27">
                  <c:v>26.068072554548532</c:v>
                </c:pt>
                <c:pt idx="28">
                  <c:v>26.173267481772946</c:v>
                </c:pt>
              </c:numCache>
            </c:numRef>
          </c:val>
        </c:ser>
        <c:ser>
          <c:idx val="9"/>
          <c:order val="8"/>
          <c:tx>
            <c:strRef>
              <c:f>[2]DI!$C$15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[2]DI!$E$15:$AG$15</c:f>
              <c:numCache>
                <c:formatCode>General</c:formatCode>
                <c:ptCount val="29"/>
                <c:pt idx="0">
                  <c:v>125.32514703303998</c:v>
                </c:pt>
                <c:pt idx="1">
                  <c:v>121.56132839467176</c:v>
                </c:pt>
                <c:pt idx="2">
                  <c:v>119.35656983570216</c:v>
                </c:pt>
                <c:pt idx="3">
                  <c:v>117.23508922716789</c:v>
                </c:pt>
                <c:pt idx="4">
                  <c:v>115.41947301709401</c:v>
                </c:pt>
                <c:pt idx="5">
                  <c:v>115.5115652448369</c:v>
                </c:pt>
                <c:pt idx="6">
                  <c:v>115.78034390951085</c:v>
                </c:pt>
                <c:pt idx="7">
                  <c:v>116.15769378751023</c:v>
                </c:pt>
                <c:pt idx="8">
                  <c:v>116.62321761878856</c:v>
                </c:pt>
                <c:pt idx="9">
                  <c:v>117.11860766183864</c:v>
                </c:pt>
                <c:pt idx="10">
                  <c:v>117.62397247928949</c:v>
                </c:pt>
                <c:pt idx="11">
                  <c:v>118.11706241533628</c:v>
                </c:pt>
                <c:pt idx="12">
                  <c:v>118.62877618986808</c:v>
                </c:pt>
                <c:pt idx="13">
                  <c:v>119.13750065536802</c:v>
                </c:pt>
                <c:pt idx="14">
                  <c:v>119.66069255368016</c:v>
                </c:pt>
                <c:pt idx="15">
                  <c:v>120.18782310273814</c:v>
                </c:pt>
                <c:pt idx="16">
                  <c:v>120.73043450146338</c:v>
                </c:pt>
                <c:pt idx="17">
                  <c:v>121.27772981221645</c:v>
                </c:pt>
                <c:pt idx="18">
                  <c:v>121.84093582182911</c:v>
                </c:pt>
                <c:pt idx="19">
                  <c:v>122.40650363817765</c:v>
                </c:pt>
                <c:pt idx="20">
                  <c:v>122.99401435928758</c:v>
                </c:pt>
                <c:pt idx="21">
                  <c:v>123.56985230289082</c:v>
                </c:pt>
                <c:pt idx="22">
                  <c:v>124.17269457786317</c:v>
                </c:pt>
                <c:pt idx="23">
                  <c:v>124.78546683563162</c:v>
                </c:pt>
                <c:pt idx="24">
                  <c:v>125.4062974921534</c:v>
                </c:pt>
                <c:pt idx="25">
                  <c:v>126.00890226590144</c:v>
                </c:pt>
                <c:pt idx="26">
                  <c:v>126.60246148578874</c:v>
                </c:pt>
                <c:pt idx="27">
                  <c:v>127.13856079183914</c:v>
                </c:pt>
                <c:pt idx="28">
                  <c:v>127.68234545049914</c:v>
                </c:pt>
              </c:numCache>
            </c:numRef>
          </c:val>
        </c:ser>
        <c:ser>
          <c:idx val="10"/>
          <c:order val="9"/>
          <c:tx>
            <c:strRef>
              <c:f>[2]DI!$C$16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[2]DI!$E$16:$AG$16</c:f>
              <c:numCache>
                <c:formatCode>General</c:formatCode>
                <c:ptCount val="29"/>
                <c:pt idx="0">
                  <c:v>48.064291287370999</c:v>
                </c:pt>
                <c:pt idx="1">
                  <c:v>46.841433639581247</c:v>
                </c:pt>
                <c:pt idx="2">
                  <c:v>46.298210086137608</c:v>
                </c:pt>
                <c:pt idx="3">
                  <c:v>45.792026647981679</c:v>
                </c:pt>
                <c:pt idx="4">
                  <c:v>45.395345663202676</c:v>
                </c:pt>
                <c:pt idx="5">
                  <c:v>45.323001835362568</c:v>
                </c:pt>
                <c:pt idx="6">
                  <c:v>45.331334014928686</c:v>
                </c:pt>
                <c:pt idx="7">
                  <c:v>45.369091114551743</c:v>
                </c:pt>
                <c:pt idx="8">
                  <c:v>45.460926498849282</c:v>
                </c:pt>
                <c:pt idx="9">
                  <c:v>45.574677987484321</c:v>
                </c:pt>
                <c:pt idx="10">
                  <c:v>45.689144213899766</c:v>
                </c:pt>
                <c:pt idx="11">
                  <c:v>45.805197107740966</c:v>
                </c:pt>
                <c:pt idx="12">
                  <c:v>45.930677021820422</c:v>
                </c:pt>
                <c:pt idx="13">
                  <c:v>46.071505972898542</c:v>
                </c:pt>
                <c:pt idx="14">
                  <c:v>46.200426906974116</c:v>
                </c:pt>
                <c:pt idx="15">
                  <c:v>46.358114840581983</c:v>
                </c:pt>
                <c:pt idx="16">
                  <c:v>46.49782015814651</c:v>
                </c:pt>
                <c:pt idx="17">
                  <c:v>46.652812652101346</c:v>
                </c:pt>
                <c:pt idx="18">
                  <c:v>46.815073326062254</c:v>
                </c:pt>
                <c:pt idx="19">
                  <c:v>46.979851621210429</c:v>
                </c:pt>
                <c:pt idx="20">
                  <c:v>47.15159992538495</c:v>
                </c:pt>
                <c:pt idx="21">
                  <c:v>47.323432068556407</c:v>
                </c:pt>
                <c:pt idx="22">
                  <c:v>47.495658298289207</c:v>
                </c:pt>
                <c:pt idx="23">
                  <c:v>47.662072513748846</c:v>
                </c:pt>
                <c:pt idx="24">
                  <c:v>47.845418014775383</c:v>
                </c:pt>
                <c:pt idx="25">
                  <c:v>48.026844211712024</c:v>
                </c:pt>
                <c:pt idx="26">
                  <c:v>48.212756256502736</c:v>
                </c:pt>
                <c:pt idx="27">
                  <c:v>48.400755253086359</c:v>
                </c:pt>
                <c:pt idx="28">
                  <c:v>48.584399258116974</c:v>
                </c:pt>
              </c:numCache>
            </c:numRef>
          </c:val>
        </c:ser>
        <c:ser>
          <c:idx val="11"/>
          <c:order val="10"/>
          <c:tx>
            <c:strRef>
              <c:f>[2]DI!$C$17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[2]DI!$E$17:$AG$17</c:f>
              <c:numCache>
                <c:formatCode>General</c:formatCode>
                <c:ptCount val="29"/>
                <c:pt idx="0">
                  <c:v>187.61</c:v>
                </c:pt>
                <c:pt idx="1">
                  <c:v>186.1275</c:v>
                </c:pt>
                <c:pt idx="2">
                  <c:v>184.64499999999998</c:v>
                </c:pt>
                <c:pt idx="3">
                  <c:v>183.16249999999997</c:v>
                </c:pt>
                <c:pt idx="4">
                  <c:v>181.68</c:v>
                </c:pt>
                <c:pt idx="5">
                  <c:v>181.3</c:v>
                </c:pt>
                <c:pt idx="6">
                  <c:v>180.88</c:v>
                </c:pt>
                <c:pt idx="7">
                  <c:v>180.47</c:v>
                </c:pt>
                <c:pt idx="8">
                  <c:v>180.03</c:v>
                </c:pt>
                <c:pt idx="9">
                  <c:v>179.6</c:v>
                </c:pt>
                <c:pt idx="10">
                  <c:v>179.16</c:v>
                </c:pt>
                <c:pt idx="11">
                  <c:v>178.76</c:v>
                </c:pt>
                <c:pt idx="12">
                  <c:v>178.38</c:v>
                </c:pt>
                <c:pt idx="13">
                  <c:v>178.03</c:v>
                </c:pt>
                <c:pt idx="14">
                  <c:v>177.7</c:v>
                </c:pt>
                <c:pt idx="15">
                  <c:v>177.47</c:v>
                </c:pt>
                <c:pt idx="16">
                  <c:v>177.25</c:v>
                </c:pt>
                <c:pt idx="17">
                  <c:v>177.07</c:v>
                </c:pt>
                <c:pt idx="18">
                  <c:v>176.92</c:v>
                </c:pt>
                <c:pt idx="19">
                  <c:v>176.76</c:v>
                </c:pt>
                <c:pt idx="20">
                  <c:v>176.63</c:v>
                </c:pt>
                <c:pt idx="21">
                  <c:v>176.49</c:v>
                </c:pt>
                <c:pt idx="22">
                  <c:v>176.39</c:v>
                </c:pt>
                <c:pt idx="23">
                  <c:v>176.3</c:v>
                </c:pt>
                <c:pt idx="24">
                  <c:v>176.18</c:v>
                </c:pt>
                <c:pt idx="25">
                  <c:v>176.16</c:v>
                </c:pt>
                <c:pt idx="26">
                  <c:v>176.13</c:v>
                </c:pt>
                <c:pt idx="27">
                  <c:v>176.12</c:v>
                </c:pt>
                <c:pt idx="28">
                  <c:v>176.12</c:v>
                </c:pt>
              </c:numCache>
            </c:numRef>
          </c:val>
        </c:ser>
        <c:ser>
          <c:idx val="12"/>
          <c:order val="11"/>
          <c:tx>
            <c:strRef>
              <c:f>[2]DI!$C$18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[2]DI!$E$18:$AG$18</c:f>
              <c:numCache>
                <c:formatCode>General</c:formatCode>
                <c:ptCount val="29"/>
                <c:pt idx="0">
                  <c:v>192.86877973961938</c:v>
                </c:pt>
                <c:pt idx="1">
                  <c:v>192.09992325916221</c:v>
                </c:pt>
                <c:pt idx="2">
                  <c:v>191.35754602705529</c:v>
                </c:pt>
                <c:pt idx="3">
                  <c:v>190.68014427934995</c:v>
                </c:pt>
                <c:pt idx="4">
                  <c:v>189.87864243603744</c:v>
                </c:pt>
                <c:pt idx="5">
                  <c:v>189.04426721280223</c:v>
                </c:pt>
                <c:pt idx="6">
                  <c:v>188.38297511551534</c:v>
                </c:pt>
                <c:pt idx="7">
                  <c:v>188.06254295021787</c:v>
                </c:pt>
                <c:pt idx="8">
                  <c:v>187.86340500111285</c:v>
                </c:pt>
                <c:pt idx="9">
                  <c:v>188.2497549312998</c:v>
                </c:pt>
                <c:pt idx="10">
                  <c:v>188.43535969123539</c:v>
                </c:pt>
                <c:pt idx="11">
                  <c:v>188.59431626951118</c:v>
                </c:pt>
                <c:pt idx="12">
                  <c:v>188.7585464836344</c:v>
                </c:pt>
                <c:pt idx="13">
                  <c:v>188.91664813217628</c:v>
                </c:pt>
                <c:pt idx="14">
                  <c:v>189.07464013338046</c:v>
                </c:pt>
                <c:pt idx="15">
                  <c:v>189.20968380718682</c:v>
                </c:pt>
                <c:pt idx="16">
                  <c:v>189.40136371415343</c:v>
                </c:pt>
                <c:pt idx="17">
                  <c:v>189.58923205448826</c:v>
                </c:pt>
                <c:pt idx="18">
                  <c:v>189.78219142807305</c:v>
                </c:pt>
                <c:pt idx="19">
                  <c:v>190.01675314495014</c:v>
                </c:pt>
                <c:pt idx="20">
                  <c:v>190.22968466287736</c:v>
                </c:pt>
                <c:pt idx="21">
                  <c:v>190.46237904268705</c:v>
                </c:pt>
                <c:pt idx="22">
                  <c:v>190.71166988196237</c:v>
                </c:pt>
                <c:pt idx="23">
                  <c:v>190.94357119901309</c:v>
                </c:pt>
                <c:pt idx="24">
                  <c:v>191.18737678464817</c:v>
                </c:pt>
                <c:pt idx="25">
                  <c:v>191.44924506973419</c:v>
                </c:pt>
                <c:pt idx="26">
                  <c:v>191.71213265010303</c:v>
                </c:pt>
                <c:pt idx="27">
                  <c:v>191.98949960082896</c:v>
                </c:pt>
                <c:pt idx="28">
                  <c:v>192.15922814899454</c:v>
                </c:pt>
              </c:numCache>
            </c:numRef>
          </c:val>
        </c:ser>
        <c:ser>
          <c:idx val="13"/>
          <c:order val="12"/>
          <c:tx>
            <c:strRef>
              <c:f>[2]DI!$C$19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[2]DI!$E$19:$AG$19</c:f>
              <c:numCache>
                <c:formatCode>General</c:formatCode>
                <c:ptCount val="29"/>
                <c:pt idx="0">
                  <c:v>39.847622937817448</c:v>
                </c:pt>
                <c:pt idx="1">
                  <c:v>39.41515483357967</c:v>
                </c:pt>
                <c:pt idx="2">
                  <c:v>39.068236597135375</c:v>
                </c:pt>
                <c:pt idx="3">
                  <c:v>38.783351717513852</c:v>
                </c:pt>
                <c:pt idx="4">
                  <c:v>38.736494605957532</c:v>
                </c:pt>
                <c:pt idx="5">
                  <c:v>38.674333742300263</c:v>
                </c:pt>
                <c:pt idx="6">
                  <c:v>38.640561792949676</c:v>
                </c:pt>
                <c:pt idx="7">
                  <c:v>38.639516834858085</c:v>
                </c:pt>
                <c:pt idx="8">
                  <c:v>38.666653740997027</c:v>
                </c:pt>
                <c:pt idx="9">
                  <c:v>38.76660881182147</c:v>
                </c:pt>
                <c:pt idx="10">
                  <c:v>38.829595611147369</c:v>
                </c:pt>
                <c:pt idx="11">
                  <c:v>38.899349285820243</c:v>
                </c:pt>
                <c:pt idx="12">
                  <c:v>38.973386293182372</c:v>
                </c:pt>
                <c:pt idx="13">
                  <c:v>39.056954099765726</c:v>
                </c:pt>
                <c:pt idx="14">
                  <c:v>39.153785367188604</c:v>
                </c:pt>
                <c:pt idx="15">
                  <c:v>39.235184612467428</c:v>
                </c:pt>
                <c:pt idx="16">
                  <c:v>39.324657348300008</c:v>
                </c:pt>
                <c:pt idx="17">
                  <c:v>39.375031540233948</c:v>
                </c:pt>
                <c:pt idx="18">
                  <c:v>39.456924337080345</c:v>
                </c:pt>
                <c:pt idx="19">
                  <c:v>39.547513100033072</c:v>
                </c:pt>
                <c:pt idx="20">
                  <c:v>39.628351965032152</c:v>
                </c:pt>
                <c:pt idx="21">
                  <c:v>39.716722169963575</c:v>
                </c:pt>
                <c:pt idx="22">
                  <c:v>39.803989442917981</c:v>
                </c:pt>
                <c:pt idx="23">
                  <c:v>39.892774013708298</c:v>
                </c:pt>
                <c:pt idx="24">
                  <c:v>39.978648192922918</c:v>
                </c:pt>
                <c:pt idx="25">
                  <c:v>40.073548404896648</c:v>
                </c:pt>
                <c:pt idx="26">
                  <c:v>40.171229013461847</c:v>
                </c:pt>
                <c:pt idx="27">
                  <c:v>40.272517215442505</c:v>
                </c:pt>
                <c:pt idx="28">
                  <c:v>40.342212116647147</c:v>
                </c:pt>
              </c:numCache>
            </c:numRef>
          </c:val>
        </c:ser>
        <c:ser>
          <c:idx val="14"/>
          <c:order val="13"/>
          <c:tx>
            <c:strRef>
              <c:f>[2]DI!$C$20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[2]DI!$E$20:$AG$20</c:f>
              <c:numCache>
                <c:formatCode>General</c:formatCode>
                <c:ptCount val="29"/>
                <c:pt idx="0">
                  <c:v>74.066290030568055</c:v>
                </c:pt>
                <c:pt idx="1">
                  <c:v>73.517305424394507</c:v>
                </c:pt>
                <c:pt idx="2">
                  <c:v>73.0743865820792</c:v>
                </c:pt>
                <c:pt idx="3">
                  <c:v>72.617055726832191</c:v>
                </c:pt>
                <c:pt idx="4">
                  <c:v>72.524768586209603</c:v>
                </c:pt>
                <c:pt idx="5">
                  <c:v>72.435746071284868</c:v>
                </c:pt>
                <c:pt idx="6">
                  <c:v>72.505806509532206</c:v>
                </c:pt>
                <c:pt idx="7">
                  <c:v>72.672909431092677</c:v>
                </c:pt>
                <c:pt idx="8">
                  <c:v>72.884705872009434</c:v>
                </c:pt>
                <c:pt idx="9">
                  <c:v>73.106483538283882</c:v>
                </c:pt>
                <c:pt idx="10">
                  <c:v>73.216202082518691</c:v>
                </c:pt>
                <c:pt idx="11">
                  <c:v>73.336484868836905</c:v>
                </c:pt>
                <c:pt idx="12">
                  <c:v>73.479194284863382</c:v>
                </c:pt>
                <c:pt idx="13">
                  <c:v>73.626052762945179</c:v>
                </c:pt>
                <c:pt idx="14">
                  <c:v>73.768164557132934</c:v>
                </c:pt>
                <c:pt idx="15">
                  <c:v>73.936003984306467</c:v>
                </c:pt>
                <c:pt idx="16">
                  <c:v>74.080961842799496</c:v>
                </c:pt>
                <c:pt idx="17">
                  <c:v>74.242681400309934</c:v>
                </c:pt>
                <c:pt idx="18">
                  <c:v>74.406241482552787</c:v>
                </c:pt>
                <c:pt idx="19">
                  <c:v>74.564620312713345</c:v>
                </c:pt>
                <c:pt idx="20">
                  <c:v>74.725659921260913</c:v>
                </c:pt>
                <c:pt idx="21">
                  <c:v>74.880595263029235</c:v>
                </c:pt>
                <c:pt idx="22">
                  <c:v>75.0490585590412</c:v>
                </c:pt>
                <c:pt idx="23">
                  <c:v>75.219898626360532</c:v>
                </c:pt>
                <c:pt idx="24">
                  <c:v>75.388044457766469</c:v>
                </c:pt>
                <c:pt idx="25">
                  <c:v>75.568636025135064</c:v>
                </c:pt>
                <c:pt idx="26">
                  <c:v>75.751818283318599</c:v>
                </c:pt>
                <c:pt idx="27">
                  <c:v>75.93917830333055</c:v>
                </c:pt>
                <c:pt idx="28">
                  <c:v>76.091208150271711</c:v>
                </c:pt>
              </c:numCache>
            </c:numRef>
          </c:val>
        </c:ser>
        <c:ser>
          <c:idx val="15"/>
          <c:order val="14"/>
          <c:tx>
            <c:strRef>
              <c:f>[2]DI!$C$21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[2]DI!$E$21:$AG$21</c:f>
              <c:numCache>
                <c:formatCode>General</c:formatCode>
                <c:ptCount val="29"/>
                <c:pt idx="0">
                  <c:v>62.10668346445047</c:v>
                </c:pt>
                <c:pt idx="1">
                  <c:v>61.705591662132363</c:v>
                </c:pt>
                <c:pt idx="2">
                  <c:v>61.405253145071882</c:v>
                </c:pt>
                <c:pt idx="3">
                  <c:v>61.156890160269413</c:v>
                </c:pt>
                <c:pt idx="4">
                  <c:v>61.146219087490564</c:v>
                </c:pt>
                <c:pt idx="5">
                  <c:v>61.120636431508927</c:v>
                </c:pt>
                <c:pt idx="6">
                  <c:v>61.132115015239918</c:v>
                </c:pt>
                <c:pt idx="7">
                  <c:v>61.216622858011419</c:v>
                </c:pt>
                <c:pt idx="8">
                  <c:v>61.365266096118113</c:v>
                </c:pt>
                <c:pt idx="9">
                  <c:v>61.474514880989645</c:v>
                </c:pt>
                <c:pt idx="10">
                  <c:v>61.546522928146111</c:v>
                </c:pt>
                <c:pt idx="11">
                  <c:v>61.623524481792337</c:v>
                </c:pt>
                <c:pt idx="12">
                  <c:v>61.7248177124061</c:v>
                </c:pt>
                <c:pt idx="13">
                  <c:v>61.821385465097869</c:v>
                </c:pt>
                <c:pt idx="14">
                  <c:v>61.92792465640666</c:v>
                </c:pt>
                <c:pt idx="15">
                  <c:v>62.067573968916662</c:v>
                </c:pt>
                <c:pt idx="16">
                  <c:v>62.187909291406307</c:v>
                </c:pt>
                <c:pt idx="17">
                  <c:v>62.327080453206484</c:v>
                </c:pt>
                <c:pt idx="18">
                  <c:v>62.451265220266819</c:v>
                </c:pt>
                <c:pt idx="19">
                  <c:v>62.578723842385159</c:v>
                </c:pt>
                <c:pt idx="20">
                  <c:v>62.715076960659367</c:v>
                </c:pt>
                <c:pt idx="21">
                  <c:v>62.843224746165703</c:v>
                </c:pt>
                <c:pt idx="22">
                  <c:v>62.968714281627214</c:v>
                </c:pt>
                <c:pt idx="23">
                  <c:v>63.124157069284891</c:v>
                </c:pt>
                <c:pt idx="24">
                  <c:v>63.268123301180964</c:v>
                </c:pt>
                <c:pt idx="25">
                  <c:v>63.421427904999639</c:v>
                </c:pt>
                <c:pt idx="26">
                  <c:v>63.579128870929303</c:v>
                </c:pt>
                <c:pt idx="27">
                  <c:v>63.74207320730865</c:v>
                </c:pt>
                <c:pt idx="28">
                  <c:v>63.851391844270559</c:v>
                </c:pt>
              </c:numCache>
            </c:numRef>
          </c:val>
        </c:ser>
        <c:ser>
          <c:idx val="16"/>
          <c:order val="15"/>
          <c:tx>
            <c:strRef>
              <c:f>[2]DI!$C$22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[2]DI!$E$22:$AG$22</c:f>
              <c:numCache>
                <c:formatCode>General</c:formatCode>
                <c:ptCount val="29"/>
                <c:pt idx="0">
                  <c:v>40.612030471082122</c:v>
                </c:pt>
                <c:pt idx="1">
                  <c:v>40.276480472816459</c:v>
                </c:pt>
                <c:pt idx="2">
                  <c:v>39.968701687595129</c:v>
                </c:pt>
                <c:pt idx="3">
                  <c:v>39.734230651471727</c:v>
                </c:pt>
                <c:pt idx="4">
                  <c:v>39.832983518259717</c:v>
                </c:pt>
                <c:pt idx="5">
                  <c:v>39.871393798433139</c:v>
                </c:pt>
                <c:pt idx="6">
                  <c:v>39.930739939270772</c:v>
                </c:pt>
                <c:pt idx="7">
                  <c:v>39.989896376351382</c:v>
                </c:pt>
                <c:pt idx="8">
                  <c:v>40.122058581220671</c:v>
                </c:pt>
                <c:pt idx="9">
                  <c:v>40.246337492188744</c:v>
                </c:pt>
                <c:pt idx="10">
                  <c:v>40.344895785836478</c:v>
                </c:pt>
                <c:pt idx="11">
                  <c:v>40.432078938299476</c:v>
                </c:pt>
                <c:pt idx="12">
                  <c:v>40.526254326509694</c:v>
                </c:pt>
                <c:pt idx="13">
                  <c:v>40.635940912828197</c:v>
                </c:pt>
                <c:pt idx="14">
                  <c:v>40.72405851429329</c:v>
                </c:pt>
                <c:pt idx="15">
                  <c:v>40.815687829706306</c:v>
                </c:pt>
                <c:pt idx="16">
                  <c:v>40.910673967832807</c:v>
                </c:pt>
                <c:pt idx="17">
                  <c:v>41.008282674868447</c:v>
                </c:pt>
                <c:pt idx="18">
                  <c:v>41.097408372474035</c:v>
                </c:pt>
                <c:pt idx="19">
                  <c:v>41.20394850051084</c:v>
                </c:pt>
                <c:pt idx="20">
                  <c:v>41.294559255887293</c:v>
                </c:pt>
                <c:pt idx="21">
                  <c:v>41.389733710423521</c:v>
                </c:pt>
                <c:pt idx="22">
                  <c:v>41.485292249235549</c:v>
                </c:pt>
                <c:pt idx="23">
                  <c:v>41.580821587144925</c:v>
                </c:pt>
                <c:pt idx="24">
                  <c:v>41.678987917041027</c:v>
                </c:pt>
                <c:pt idx="25">
                  <c:v>41.781746345392889</c:v>
                </c:pt>
                <c:pt idx="26">
                  <c:v>41.885883029282013</c:v>
                </c:pt>
                <c:pt idx="27">
                  <c:v>41.991232703293278</c:v>
                </c:pt>
                <c:pt idx="28">
                  <c:v>42.084890023529226</c:v>
                </c:pt>
              </c:numCache>
            </c:numRef>
          </c:val>
        </c:ser>
        <c:ser>
          <c:idx val="17"/>
          <c:order val="16"/>
          <c:tx>
            <c:strRef>
              <c:f>[2]DI!$C$23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[2]DI!$E$23:$AG$23</c:f>
              <c:numCache>
                <c:formatCode>General</c:formatCode>
                <c:ptCount val="29"/>
                <c:pt idx="0">
                  <c:v>65.728442948386558</c:v>
                </c:pt>
                <c:pt idx="1">
                  <c:v>65.32714893553937</c:v>
                </c:pt>
                <c:pt idx="2">
                  <c:v>65.098539326690499</c:v>
                </c:pt>
                <c:pt idx="3">
                  <c:v>64.88616575955551</c:v>
                </c:pt>
                <c:pt idx="4">
                  <c:v>64.849466520126498</c:v>
                </c:pt>
                <c:pt idx="5">
                  <c:v>64.845812936401217</c:v>
                </c:pt>
                <c:pt idx="6">
                  <c:v>64.909413202480906</c:v>
                </c:pt>
                <c:pt idx="7">
                  <c:v>65.072183988243935</c:v>
                </c:pt>
                <c:pt idx="8">
                  <c:v>65.307417220989493</c:v>
                </c:pt>
                <c:pt idx="9">
                  <c:v>65.748415236736065</c:v>
                </c:pt>
                <c:pt idx="10">
                  <c:v>66.087364911251882</c:v>
                </c:pt>
                <c:pt idx="11">
                  <c:v>66.430776844366534</c:v>
                </c:pt>
                <c:pt idx="12">
                  <c:v>66.79401425092226</c:v>
                </c:pt>
                <c:pt idx="13">
                  <c:v>67.144163326083643</c:v>
                </c:pt>
                <c:pt idx="14">
                  <c:v>67.493425083162776</c:v>
                </c:pt>
                <c:pt idx="15">
                  <c:v>67.853453666918014</c:v>
                </c:pt>
                <c:pt idx="16">
                  <c:v>68.212747975786527</c:v>
                </c:pt>
                <c:pt idx="17">
                  <c:v>68.558913625119501</c:v>
                </c:pt>
                <c:pt idx="18">
                  <c:v>68.916049439395991</c:v>
                </c:pt>
                <c:pt idx="19">
                  <c:v>69.278234529005175</c:v>
                </c:pt>
                <c:pt idx="20">
                  <c:v>69.631374450620029</c:v>
                </c:pt>
                <c:pt idx="21">
                  <c:v>69.988376218534597</c:v>
                </c:pt>
                <c:pt idx="22">
                  <c:v>70.349053988338113</c:v>
                </c:pt>
                <c:pt idx="23">
                  <c:v>70.706464715928945</c:v>
                </c:pt>
                <c:pt idx="24">
                  <c:v>71.080380151502695</c:v>
                </c:pt>
                <c:pt idx="25">
                  <c:v>71.450790191788528</c:v>
                </c:pt>
                <c:pt idx="26">
                  <c:v>71.815386992716412</c:v>
                </c:pt>
                <c:pt idx="27">
                  <c:v>72.175677596741281</c:v>
                </c:pt>
                <c:pt idx="28">
                  <c:v>72.469463380403553</c:v>
                </c:pt>
              </c:numCache>
            </c:numRef>
          </c:val>
        </c:ser>
        <c:ser>
          <c:idx val="18"/>
          <c:order val="17"/>
          <c:tx>
            <c:strRef>
              <c:f>[2]DI!$C$24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[2]DI!$E$24:$AG$24</c:f>
              <c:numCache>
                <c:formatCode>General</c:formatCode>
                <c:ptCount val="29"/>
                <c:pt idx="0">
                  <c:v>21.580963581668314</c:v>
                </c:pt>
                <c:pt idx="1">
                  <c:v>21.412466623373859</c:v>
                </c:pt>
                <c:pt idx="2">
                  <c:v>21.305207855983848</c:v>
                </c:pt>
                <c:pt idx="3">
                  <c:v>21.192685369402184</c:v>
                </c:pt>
                <c:pt idx="4">
                  <c:v>21.165293359299142</c:v>
                </c:pt>
                <c:pt idx="5">
                  <c:v>21.129769970568429</c:v>
                </c:pt>
                <c:pt idx="6">
                  <c:v>21.07910550088955</c:v>
                </c:pt>
                <c:pt idx="7">
                  <c:v>21.075701196225289</c:v>
                </c:pt>
                <c:pt idx="8">
                  <c:v>21.108621669775484</c:v>
                </c:pt>
                <c:pt idx="9">
                  <c:v>21.167850002595369</c:v>
                </c:pt>
                <c:pt idx="10">
                  <c:v>21.184040918318185</c:v>
                </c:pt>
                <c:pt idx="11">
                  <c:v>21.228444278018518</c:v>
                </c:pt>
                <c:pt idx="12">
                  <c:v>21.260661593775431</c:v>
                </c:pt>
                <c:pt idx="13">
                  <c:v>21.286128433971587</c:v>
                </c:pt>
                <c:pt idx="14">
                  <c:v>21.33534602011316</c:v>
                </c:pt>
                <c:pt idx="15">
                  <c:v>21.374490884108464</c:v>
                </c:pt>
                <c:pt idx="16">
                  <c:v>21.41420569005189</c:v>
                </c:pt>
                <c:pt idx="17">
                  <c:v>21.455354683421699</c:v>
                </c:pt>
                <c:pt idx="18">
                  <c:v>21.504865205255904</c:v>
                </c:pt>
                <c:pt idx="19">
                  <c:v>21.550506983171022</c:v>
                </c:pt>
                <c:pt idx="20">
                  <c:v>21.589502414620437</c:v>
                </c:pt>
                <c:pt idx="21">
                  <c:v>21.635376216625964</c:v>
                </c:pt>
                <c:pt idx="22">
                  <c:v>21.679896023241533</c:v>
                </c:pt>
                <c:pt idx="23">
                  <c:v>21.724676012212011</c:v>
                </c:pt>
                <c:pt idx="24">
                  <c:v>21.772608479264033</c:v>
                </c:pt>
                <c:pt idx="25">
                  <c:v>21.822412254422378</c:v>
                </c:pt>
                <c:pt idx="26">
                  <c:v>21.874946060947199</c:v>
                </c:pt>
                <c:pt idx="27">
                  <c:v>21.929103262705883</c:v>
                </c:pt>
                <c:pt idx="28">
                  <c:v>21.976462229652583</c:v>
                </c:pt>
              </c:numCache>
            </c:numRef>
          </c:val>
        </c:ser>
        <c:ser>
          <c:idx val="19"/>
          <c:order val="18"/>
          <c:tx>
            <c:strRef>
              <c:f>[2]DI!$C$25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[2]DI!$E$25:$AG$25</c:f>
              <c:numCache>
                <c:formatCode>General</c:formatCode>
                <c:ptCount val="29"/>
                <c:pt idx="0">
                  <c:v>85.35304144182939</c:v>
                </c:pt>
                <c:pt idx="1">
                  <c:v>85.443629129094859</c:v>
                </c:pt>
                <c:pt idx="2">
                  <c:v>85.734483379741562</c:v>
                </c:pt>
                <c:pt idx="3">
                  <c:v>86.028175067555921</c:v>
                </c:pt>
                <c:pt idx="4">
                  <c:v>86.128104450180601</c:v>
                </c:pt>
                <c:pt idx="5">
                  <c:v>86.162650134369997</c:v>
                </c:pt>
                <c:pt idx="6">
                  <c:v>86.290801257338899</c:v>
                </c:pt>
                <c:pt idx="7">
                  <c:v>86.523201484341641</c:v>
                </c:pt>
                <c:pt idx="8">
                  <c:v>86.939334297984772</c:v>
                </c:pt>
                <c:pt idx="9">
                  <c:v>87.521077359119175</c:v>
                </c:pt>
                <c:pt idx="10">
                  <c:v>88.034912680719259</c:v>
                </c:pt>
                <c:pt idx="11">
                  <c:v>88.537388498344498</c:v>
                </c:pt>
                <c:pt idx="12">
                  <c:v>89.046739394162174</c:v>
                </c:pt>
                <c:pt idx="13">
                  <c:v>89.560070723594592</c:v>
                </c:pt>
                <c:pt idx="14">
                  <c:v>90.081927433536521</c:v>
                </c:pt>
                <c:pt idx="15">
                  <c:v>90.586977755758952</c:v>
                </c:pt>
                <c:pt idx="16">
                  <c:v>91.117475281572439</c:v>
                </c:pt>
                <c:pt idx="17">
                  <c:v>91.634686477049001</c:v>
                </c:pt>
                <c:pt idx="18">
                  <c:v>92.174260982021437</c:v>
                </c:pt>
                <c:pt idx="19">
                  <c:v>92.722970629424637</c:v>
                </c:pt>
                <c:pt idx="20">
                  <c:v>93.257923000435753</c:v>
                </c:pt>
                <c:pt idx="21">
                  <c:v>93.819387276559766</c:v>
                </c:pt>
                <c:pt idx="22">
                  <c:v>94.34973230416044</c:v>
                </c:pt>
                <c:pt idx="23">
                  <c:v>94.914459073278294</c:v>
                </c:pt>
                <c:pt idx="24">
                  <c:v>95.505813936040909</c:v>
                </c:pt>
                <c:pt idx="25">
                  <c:v>96.089040461431608</c:v>
                </c:pt>
                <c:pt idx="26">
                  <c:v>96.688552851627591</c:v>
                </c:pt>
                <c:pt idx="27">
                  <c:v>97.300603201770883</c:v>
                </c:pt>
                <c:pt idx="28">
                  <c:v>97.866889260857107</c:v>
                </c:pt>
              </c:numCache>
            </c:numRef>
          </c:val>
        </c:ser>
        <c:ser>
          <c:idx val="20"/>
          <c:order val="19"/>
          <c:tx>
            <c:strRef>
              <c:f>[2]DI!$C$26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[2]DI!$E$26:$AG$26</c:f>
              <c:numCache>
                <c:formatCode>General</c:formatCode>
                <c:ptCount val="29"/>
                <c:pt idx="0">
                  <c:v>41.118074458287275</c:v>
                </c:pt>
                <c:pt idx="1">
                  <c:v>41.480866938285445</c:v>
                </c:pt>
                <c:pt idx="2">
                  <c:v>41.560992418810073</c:v>
                </c:pt>
                <c:pt idx="3">
                  <c:v>41.668055072292915</c:v>
                </c:pt>
                <c:pt idx="4">
                  <c:v>41.788926842346804</c:v>
                </c:pt>
                <c:pt idx="5">
                  <c:v>41.917200935546447</c:v>
                </c:pt>
                <c:pt idx="6">
                  <c:v>42.071349016632716</c:v>
                </c:pt>
                <c:pt idx="7">
                  <c:v>42.245422120327426</c:v>
                </c:pt>
                <c:pt idx="8">
                  <c:v>42.393634011645744</c:v>
                </c:pt>
                <c:pt idx="9">
                  <c:v>42.44815299450822</c:v>
                </c:pt>
                <c:pt idx="10">
                  <c:v>42.515519627943988</c:v>
                </c:pt>
                <c:pt idx="11">
                  <c:v>42.54523047340065</c:v>
                </c:pt>
                <c:pt idx="12">
                  <c:v>42.567151836884541</c:v>
                </c:pt>
                <c:pt idx="13">
                  <c:v>42.593860237853931</c:v>
                </c:pt>
                <c:pt idx="14">
                  <c:v>42.586974366529276</c:v>
                </c:pt>
                <c:pt idx="15">
                  <c:v>42.601187517903952</c:v>
                </c:pt>
                <c:pt idx="16">
                  <c:v>42.588290809534783</c:v>
                </c:pt>
                <c:pt idx="17">
                  <c:v>42.56649471580684</c:v>
                </c:pt>
                <c:pt idx="18">
                  <c:v>42.549489825135936</c:v>
                </c:pt>
                <c:pt idx="19">
                  <c:v>42.529490404460361</c:v>
                </c:pt>
                <c:pt idx="20">
                  <c:v>42.516411342693104</c:v>
                </c:pt>
                <c:pt idx="21">
                  <c:v>42.50797089265339</c:v>
                </c:pt>
                <c:pt idx="22">
                  <c:v>42.502149168661902</c:v>
                </c:pt>
                <c:pt idx="23">
                  <c:v>42.499112166300193</c:v>
                </c:pt>
                <c:pt idx="24">
                  <c:v>42.500894594443295</c:v>
                </c:pt>
                <c:pt idx="25">
                  <c:v>42.505865266429396</c:v>
                </c:pt>
                <c:pt idx="26">
                  <c:v>42.513620018757983</c:v>
                </c:pt>
                <c:pt idx="27">
                  <c:v>42.523366558026574</c:v>
                </c:pt>
                <c:pt idx="28">
                  <c:v>42.537514307696533</c:v>
                </c:pt>
              </c:numCache>
            </c:numRef>
          </c:val>
        </c:ser>
        <c:ser>
          <c:idx val="21"/>
          <c:order val="20"/>
          <c:tx>
            <c:strRef>
              <c:f>[2]DI!$C$27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[2]DI!$E$27:$AG$27</c:f>
              <c:numCache>
                <c:formatCode>General</c:formatCode>
                <c:ptCount val="29"/>
                <c:pt idx="0">
                  <c:v>77.989070430068125</c:v>
                </c:pt>
                <c:pt idx="1">
                  <c:v>78.264242567005752</c:v>
                </c:pt>
                <c:pt idx="2">
                  <c:v>78.553660761631903</c:v>
                </c:pt>
                <c:pt idx="3">
                  <c:v>78.972792083483256</c:v>
                </c:pt>
                <c:pt idx="4">
                  <c:v>79.480669743015994</c:v>
                </c:pt>
                <c:pt idx="5">
                  <c:v>80.056768798545562</c:v>
                </c:pt>
                <c:pt idx="6">
                  <c:v>80.63256296281844</c:v>
                </c:pt>
                <c:pt idx="7">
                  <c:v>81.222966571235887</c:v>
                </c:pt>
                <c:pt idx="8">
                  <c:v>81.809521248135866</c:v>
                </c:pt>
                <c:pt idx="9">
                  <c:v>82.40392664733281</c:v>
                </c:pt>
                <c:pt idx="10">
                  <c:v>83.014512966017506</c:v>
                </c:pt>
                <c:pt idx="11">
                  <c:v>83.61281120179197</c:v>
                </c:pt>
                <c:pt idx="12">
                  <c:v>84.19621762824373</c:v>
                </c:pt>
                <c:pt idx="13">
                  <c:v>84.773013273151477</c:v>
                </c:pt>
                <c:pt idx="14">
                  <c:v>85.345736403525308</c:v>
                </c:pt>
                <c:pt idx="15">
                  <c:v>85.912018747114359</c:v>
                </c:pt>
                <c:pt idx="16">
                  <c:v>86.467415089224247</c:v>
                </c:pt>
                <c:pt idx="17">
                  <c:v>87.016041354702153</c:v>
                </c:pt>
                <c:pt idx="18">
                  <c:v>87.556532815811735</c:v>
                </c:pt>
                <c:pt idx="19">
                  <c:v>88.094304611113088</c:v>
                </c:pt>
                <c:pt idx="20">
                  <c:v>88.638720137763698</c:v>
                </c:pt>
                <c:pt idx="21">
                  <c:v>89.173820988588773</c:v>
                </c:pt>
                <c:pt idx="22">
                  <c:v>89.698025812195425</c:v>
                </c:pt>
                <c:pt idx="23">
                  <c:v>90.219344245435167</c:v>
                </c:pt>
                <c:pt idx="24">
                  <c:v>90.741384111730028</c:v>
                </c:pt>
                <c:pt idx="25">
                  <c:v>91.270772357513891</c:v>
                </c:pt>
                <c:pt idx="26">
                  <c:v>91.803790391107029</c:v>
                </c:pt>
                <c:pt idx="27">
                  <c:v>92.337957067919504</c:v>
                </c:pt>
                <c:pt idx="28">
                  <c:v>92.848995863320695</c:v>
                </c:pt>
              </c:numCache>
            </c:numRef>
          </c:val>
        </c:ser>
        <c:ser>
          <c:idx val="22"/>
          <c:order val="21"/>
          <c:tx>
            <c:strRef>
              <c:f>[2]DI!$C$28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[2]DI!$E$28:$AG$28</c:f>
              <c:numCache>
                <c:formatCode>General</c:formatCode>
                <c:ptCount val="29"/>
                <c:pt idx="0">
                  <c:v>96.942462510988065</c:v>
                </c:pt>
                <c:pt idx="1">
                  <c:v>98.395155036848337</c:v>
                </c:pt>
                <c:pt idx="2">
                  <c:v>98.517659196834686</c:v>
                </c:pt>
                <c:pt idx="3">
                  <c:v>98.710299566222403</c:v>
                </c:pt>
                <c:pt idx="4">
                  <c:v>98.989519939457139</c:v>
                </c:pt>
                <c:pt idx="5">
                  <c:v>99.356792610336882</c:v>
                </c:pt>
                <c:pt idx="6">
                  <c:v>99.739984929800897</c:v>
                </c:pt>
                <c:pt idx="7">
                  <c:v>100.13863466466785</c:v>
                </c:pt>
                <c:pt idx="8">
                  <c:v>100.53769304677959</c:v>
                </c:pt>
                <c:pt idx="9">
                  <c:v>100.9587968381269</c:v>
                </c:pt>
                <c:pt idx="10">
                  <c:v>101.40104568218288</c:v>
                </c:pt>
                <c:pt idx="11">
                  <c:v>101.83573550611837</c:v>
                </c:pt>
                <c:pt idx="12">
                  <c:v>102.25547214164641</c:v>
                </c:pt>
                <c:pt idx="13">
                  <c:v>102.66362408829957</c:v>
                </c:pt>
                <c:pt idx="14">
                  <c:v>103.0661798203794</c:v>
                </c:pt>
                <c:pt idx="15">
                  <c:v>103.46616831677557</c:v>
                </c:pt>
                <c:pt idx="16">
                  <c:v>103.85858730637406</c:v>
                </c:pt>
                <c:pt idx="17">
                  <c:v>104.23578424677724</c:v>
                </c:pt>
                <c:pt idx="18">
                  <c:v>104.60851062330767</c:v>
                </c:pt>
                <c:pt idx="19">
                  <c:v>104.97923571856818</c:v>
                </c:pt>
                <c:pt idx="20">
                  <c:v>105.33849576048388</c:v>
                </c:pt>
                <c:pt idx="21">
                  <c:v>105.69001416691245</c:v>
                </c:pt>
                <c:pt idx="22">
                  <c:v>106.03258666370019</c:v>
                </c:pt>
                <c:pt idx="23">
                  <c:v>106.373308476413</c:v>
                </c:pt>
                <c:pt idx="24">
                  <c:v>106.72149734787982</c:v>
                </c:pt>
                <c:pt idx="25">
                  <c:v>107.06774567500003</c:v>
                </c:pt>
                <c:pt idx="26">
                  <c:v>107.41237772446276</c:v>
                </c:pt>
                <c:pt idx="27">
                  <c:v>107.75697272471871</c:v>
                </c:pt>
                <c:pt idx="28">
                  <c:v>108.10142673142495</c:v>
                </c:pt>
              </c:numCache>
            </c:numRef>
          </c:val>
        </c:ser>
        <c:ser>
          <c:idx val="23"/>
          <c:order val="22"/>
          <c:tx>
            <c:strRef>
              <c:f>[2]DI!$C$29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[2]DI!$E$29:$AG$29</c:f>
              <c:numCache>
                <c:formatCode>General</c:formatCode>
                <c:ptCount val="29"/>
                <c:pt idx="0">
                  <c:v>2022.5221538831699</c:v>
                </c:pt>
                <c:pt idx="1">
                  <c:v>2026.4423789100099</c:v>
                </c:pt>
                <c:pt idx="2">
                  <c:v>2029.9196344560401</c:v>
                </c:pt>
                <c:pt idx="3">
                  <c:v>2034.56166194249</c:v>
                </c:pt>
                <c:pt idx="4">
                  <c:v>2040.1034893190199</c:v>
                </c:pt>
                <c:pt idx="5">
                  <c:v>2046.3405995994999</c:v>
                </c:pt>
                <c:pt idx="6">
                  <c:v>2052.76800600773</c:v>
                </c:pt>
                <c:pt idx="7">
                  <c:v>2059.4071239274399</c:v>
                </c:pt>
                <c:pt idx="8">
                  <c:v>2066.2423853976402</c:v>
                </c:pt>
                <c:pt idx="9">
                  <c:v>2073.0899687913202</c:v>
                </c:pt>
                <c:pt idx="10">
                  <c:v>2079.9772003829898</c:v>
                </c:pt>
                <c:pt idx="11">
                  <c:v>2087.0976330595799</c:v>
                </c:pt>
                <c:pt idx="12">
                  <c:v>2094.4282451177301</c:v>
                </c:pt>
                <c:pt idx="13">
                  <c:v>2101.9091869044601</c:v>
                </c:pt>
                <c:pt idx="14">
                  <c:v>2109.5168956175098</c:v>
                </c:pt>
                <c:pt idx="15">
                  <c:v>2117.3762435284102</c:v>
                </c:pt>
                <c:pt idx="16">
                  <c:v>2125.4956152343002</c:v>
                </c:pt>
                <c:pt idx="17">
                  <c:v>2133.84680379058</c:v>
                </c:pt>
                <c:pt idx="18">
                  <c:v>2142.38000232182</c:v>
                </c:pt>
                <c:pt idx="19">
                  <c:v>2151.1081945466699</c:v>
                </c:pt>
                <c:pt idx="20">
                  <c:v>2160.0233123463599</c:v>
                </c:pt>
                <c:pt idx="21">
                  <c:v>2169.1115186424099</c:v>
                </c:pt>
                <c:pt idx="22">
                  <c:v>2178.34699896136</c:v>
                </c:pt>
                <c:pt idx="23">
                  <c:v>2187.73566375267</c:v>
                </c:pt>
                <c:pt idx="24">
                  <c:v>2197.3056823879301</c:v>
                </c:pt>
                <c:pt idx="25">
                  <c:v>2206.99032681775</c:v>
                </c:pt>
                <c:pt idx="26">
                  <c:v>2216.7942451209701</c:v>
                </c:pt>
                <c:pt idx="27">
                  <c:v>2226.7496255624901</c:v>
                </c:pt>
                <c:pt idx="28">
                  <c:v>2238.2305227740098</c:v>
                </c:pt>
              </c:numCache>
            </c:numRef>
          </c:val>
        </c:ser>
        <c:ser>
          <c:idx val="24"/>
          <c:order val="23"/>
          <c:tx>
            <c:strRef>
              <c:f>[2]DI!$C$30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[2]DI!$E$30:$AG$30</c:f>
              <c:numCache>
                <c:formatCode>General</c:formatCode>
                <c:ptCount val="29"/>
                <c:pt idx="0">
                  <c:v>263.82921176714098</c:v>
                </c:pt>
                <c:pt idx="1">
                  <c:v>263.32415420007402</c:v>
                </c:pt>
                <c:pt idx="2">
                  <c:v>263.85086349251901</c:v>
                </c:pt>
                <c:pt idx="3">
                  <c:v>264.64839729331902</c:v>
                </c:pt>
                <c:pt idx="4">
                  <c:v>265.53297274431998</c:v>
                </c:pt>
                <c:pt idx="5">
                  <c:v>266.53489658254199</c:v>
                </c:pt>
                <c:pt idx="6">
                  <c:v>267.69722902904499</c:v>
                </c:pt>
                <c:pt idx="7">
                  <c:v>268.97453288277001</c:v>
                </c:pt>
                <c:pt idx="8">
                  <c:v>270.23514282894598</c:v>
                </c:pt>
                <c:pt idx="9">
                  <c:v>271.41221974985802</c:v>
                </c:pt>
                <c:pt idx="10">
                  <c:v>272.51818079834197</c:v>
                </c:pt>
                <c:pt idx="11">
                  <c:v>273.54323702208399</c:v>
                </c:pt>
                <c:pt idx="12">
                  <c:v>274.47629880879202</c:v>
                </c:pt>
                <c:pt idx="13">
                  <c:v>275.32527571578498</c:v>
                </c:pt>
                <c:pt idx="14">
                  <c:v>276.06207053081999</c:v>
                </c:pt>
                <c:pt idx="15">
                  <c:v>276.69660313341598</c:v>
                </c:pt>
                <c:pt idx="16">
                  <c:v>277.28108844100899</c:v>
                </c:pt>
                <c:pt idx="17">
                  <c:v>277.81972262681302</c:v>
                </c:pt>
                <c:pt idx="18">
                  <c:v>278.35201053193902</c:v>
                </c:pt>
                <c:pt idx="19">
                  <c:v>278.906506408045</c:v>
                </c:pt>
                <c:pt idx="20">
                  <c:v>279.45913440702202</c:v>
                </c:pt>
                <c:pt idx="21">
                  <c:v>280.05555148045198</c:v>
                </c:pt>
                <c:pt idx="22">
                  <c:v>280.65020664532301</c:v>
                </c:pt>
                <c:pt idx="23">
                  <c:v>281.25551658242898</c:v>
                </c:pt>
                <c:pt idx="24">
                  <c:v>281.889426165229</c:v>
                </c:pt>
                <c:pt idx="25">
                  <c:v>282.52637850689399</c:v>
                </c:pt>
                <c:pt idx="26">
                  <c:v>283.17932328499001</c:v>
                </c:pt>
                <c:pt idx="27">
                  <c:v>283.844549106263</c:v>
                </c:pt>
                <c:pt idx="28">
                  <c:v>285.24800996616102</c:v>
                </c:pt>
              </c:numCache>
            </c:numRef>
          </c:val>
        </c:ser>
        <c:ser>
          <c:idx val="25"/>
          <c:order val="24"/>
          <c:tx>
            <c:strRef>
              <c:f>[2]DI!$C$31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[2]DI!$E$31:$AG$31</c:f>
              <c:numCache>
                <c:formatCode>General</c:formatCode>
                <c:ptCount val="29"/>
                <c:pt idx="0">
                  <c:v>134.287535925539</c:v>
                </c:pt>
                <c:pt idx="1">
                  <c:v>134.61123090665501</c:v>
                </c:pt>
                <c:pt idx="2">
                  <c:v>134.857496959755</c:v>
                </c:pt>
                <c:pt idx="3">
                  <c:v>135.19327632080501</c:v>
                </c:pt>
                <c:pt idx="4">
                  <c:v>135.597833138581</c:v>
                </c:pt>
                <c:pt idx="5">
                  <c:v>135.96213199671701</c:v>
                </c:pt>
                <c:pt idx="6">
                  <c:v>136.28095186310401</c:v>
                </c:pt>
                <c:pt idx="7">
                  <c:v>136.57878553020001</c:v>
                </c:pt>
                <c:pt idx="8">
                  <c:v>136.86114785596499</c:v>
                </c:pt>
                <c:pt idx="9">
                  <c:v>137.12424604743401</c:v>
                </c:pt>
                <c:pt idx="10">
                  <c:v>137.37937034155701</c:v>
                </c:pt>
                <c:pt idx="11">
                  <c:v>137.64364767580699</c:v>
                </c:pt>
                <c:pt idx="12">
                  <c:v>137.92321819417199</c:v>
                </c:pt>
                <c:pt idx="13">
                  <c:v>138.224465224032</c:v>
                </c:pt>
                <c:pt idx="14">
                  <c:v>138.54344829659499</c:v>
                </c:pt>
                <c:pt idx="15">
                  <c:v>138.86920601186699</c:v>
                </c:pt>
                <c:pt idx="16">
                  <c:v>139.19724955347399</c:v>
                </c:pt>
                <c:pt idx="17">
                  <c:v>139.54515477725701</c:v>
                </c:pt>
                <c:pt idx="18">
                  <c:v>139.90086390914601</c:v>
                </c:pt>
                <c:pt idx="19">
                  <c:v>140.26378821595799</c:v>
                </c:pt>
                <c:pt idx="20">
                  <c:v>140.63102403057101</c:v>
                </c:pt>
                <c:pt idx="21">
                  <c:v>141.01514352851399</c:v>
                </c:pt>
                <c:pt idx="22">
                  <c:v>141.40476919601301</c:v>
                </c:pt>
                <c:pt idx="23">
                  <c:v>141.80316515611699</c:v>
                </c:pt>
                <c:pt idx="24">
                  <c:v>142.20560211350201</c:v>
                </c:pt>
                <c:pt idx="25">
                  <c:v>142.613115073979</c:v>
                </c:pt>
                <c:pt idx="26">
                  <c:v>143.026787252292</c:v>
                </c:pt>
                <c:pt idx="27">
                  <c:v>143.44744971105899</c:v>
                </c:pt>
                <c:pt idx="28">
                  <c:v>144.07474921435701</c:v>
                </c:pt>
              </c:numCache>
            </c:numRef>
          </c:val>
        </c:ser>
        <c:ser>
          <c:idx val="26"/>
          <c:order val="25"/>
          <c:tx>
            <c:strRef>
              <c:f>[2]DI!$C$32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[2]DI!$E$32:$AG$32</c:f>
              <c:numCache>
                <c:formatCode>General</c:formatCode>
                <c:ptCount val="29"/>
                <c:pt idx="0">
                  <c:v>100.079163144158</c:v>
                </c:pt>
                <c:pt idx="1">
                  <c:v>100.181587251312</c:v>
                </c:pt>
                <c:pt idx="2">
                  <c:v>100.56580884895401</c:v>
                </c:pt>
                <c:pt idx="3">
                  <c:v>101.022434309631</c:v>
                </c:pt>
                <c:pt idx="4">
                  <c:v>101.46907282538299</c:v>
                </c:pt>
                <c:pt idx="5">
                  <c:v>101.891738951832</c:v>
                </c:pt>
                <c:pt idx="6">
                  <c:v>102.319566469485</c:v>
                </c:pt>
                <c:pt idx="7">
                  <c:v>102.736599799153</c:v>
                </c:pt>
                <c:pt idx="8">
                  <c:v>103.147079584908</c:v>
                </c:pt>
                <c:pt idx="9">
                  <c:v>103.54132858889</c:v>
                </c:pt>
                <c:pt idx="10">
                  <c:v>103.92184774647799</c:v>
                </c:pt>
                <c:pt idx="11">
                  <c:v>104.288419769889</c:v>
                </c:pt>
                <c:pt idx="12">
                  <c:v>104.630789063329</c:v>
                </c:pt>
                <c:pt idx="13">
                  <c:v>104.97183282856101</c:v>
                </c:pt>
                <c:pt idx="14">
                  <c:v>105.308308714842</c:v>
                </c:pt>
                <c:pt idx="15">
                  <c:v>105.64684046263299</c:v>
                </c:pt>
                <c:pt idx="16">
                  <c:v>105.987584299787</c:v>
                </c:pt>
                <c:pt idx="17">
                  <c:v>106.330598074199</c:v>
                </c:pt>
                <c:pt idx="18">
                  <c:v>106.677519718612</c:v>
                </c:pt>
                <c:pt idx="19">
                  <c:v>107.028321777763</c:v>
                </c:pt>
                <c:pt idx="20">
                  <c:v>107.381146995714</c:v>
                </c:pt>
                <c:pt idx="21">
                  <c:v>107.741555484784</c:v>
                </c:pt>
                <c:pt idx="22">
                  <c:v>108.106661706037</c:v>
                </c:pt>
                <c:pt idx="23">
                  <c:v>108.477012426386</c:v>
                </c:pt>
                <c:pt idx="24">
                  <c:v>108.855182006299</c:v>
                </c:pt>
                <c:pt idx="25">
                  <c:v>109.23107498105399</c:v>
                </c:pt>
                <c:pt idx="26">
                  <c:v>109.616028724225</c:v>
                </c:pt>
                <c:pt idx="27">
                  <c:v>110.00271364395201</c:v>
                </c:pt>
                <c:pt idx="28">
                  <c:v>110.606221358147</c:v>
                </c:pt>
              </c:numCache>
            </c:numRef>
          </c:val>
        </c:ser>
        <c:ser>
          <c:idx val="27"/>
          <c:order val="26"/>
          <c:tx>
            <c:strRef>
              <c:f>[2]DI!$C$33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[2]DI!$E$33:$AG$33</c:f>
              <c:numCache>
                <c:formatCode>General</c:formatCode>
                <c:ptCount val="29"/>
                <c:pt idx="0">
                  <c:v>13.006533234020999</c:v>
                </c:pt>
                <c:pt idx="1">
                  <c:v>13.050749420571901</c:v>
                </c:pt>
                <c:pt idx="2">
                  <c:v>13.109757620595801</c:v>
                </c:pt>
                <c:pt idx="3">
                  <c:v>13.1908012514738</c:v>
                </c:pt>
                <c:pt idx="4">
                  <c:v>13.259438126615899</c:v>
                </c:pt>
                <c:pt idx="5">
                  <c:v>13.320918306163099</c:v>
                </c:pt>
                <c:pt idx="6">
                  <c:v>13.3784230503278</c:v>
                </c:pt>
                <c:pt idx="7">
                  <c:v>13.431544920986299</c:v>
                </c:pt>
                <c:pt idx="8">
                  <c:v>13.4794655292153</c:v>
                </c:pt>
                <c:pt idx="9">
                  <c:v>13.525556255907199</c:v>
                </c:pt>
                <c:pt idx="10">
                  <c:v>13.5639356885602</c:v>
                </c:pt>
                <c:pt idx="11">
                  <c:v>13.5966214635445</c:v>
                </c:pt>
                <c:pt idx="12">
                  <c:v>13.623274403978</c:v>
                </c:pt>
                <c:pt idx="13">
                  <c:v>13.6436898503317</c:v>
                </c:pt>
                <c:pt idx="14">
                  <c:v>13.656720239841</c:v>
                </c:pt>
                <c:pt idx="15">
                  <c:v>13.668394426408399</c:v>
                </c:pt>
                <c:pt idx="16">
                  <c:v>13.677612012966801</c:v>
                </c:pt>
                <c:pt idx="17">
                  <c:v>13.686155189349501</c:v>
                </c:pt>
                <c:pt idx="18">
                  <c:v>13.6996616137311</c:v>
                </c:pt>
                <c:pt idx="19">
                  <c:v>13.7199650478537</c:v>
                </c:pt>
                <c:pt idx="20">
                  <c:v>13.733257365392699</c:v>
                </c:pt>
                <c:pt idx="21">
                  <c:v>13.7487270520678</c:v>
                </c:pt>
                <c:pt idx="22">
                  <c:v>13.7658128166333</c:v>
                </c:pt>
                <c:pt idx="23">
                  <c:v>13.7836706118226</c:v>
                </c:pt>
                <c:pt idx="24">
                  <c:v>13.802929204342201</c:v>
                </c:pt>
                <c:pt idx="25">
                  <c:v>13.8217271262693</c:v>
                </c:pt>
                <c:pt idx="26">
                  <c:v>13.840915730019001</c:v>
                </c:pt>
                <c:pt idx="27">
                  <c:v>13.8605170976507</c:v>
                </c:pt>
                <c:pt idx="28">
                  <c:v>13.8965763603598</c:v>
                </c:pt>
              </c:numCache>
            </c:numRef>
          </c:val>
        </c:ser>
        <c:ser>
          <c:idx val="28"/>
          <c:order val="27"/>
          <c:tx>
            <c:strRef>
              <c:f>[2]DI!$C$34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[2]DI!$E$34:$AG$34</c:f>
              <c:numCache>
                <c:formatCode>General</c:formatCode>
                <c:ptCount val="29"/>
                <c:pt idx="0">
                  <c:v>44.829689711868298</c:v>
                </c:pt>
                <c:pt idx="1">
                  <c:v>44.723990752325001</c:v>
                </c:pt>
                <c:pt idx="2">
                  <c:v>44.782886088543002</c:v>
                </c:pt>
                <c:pt idx="3">
                  <c:v>44.845299130015</c:v>
                </c:pt>
                <c:pt idx="4">
                  <c:v>44.905100765009998</c:v>
                </c:pt>
                <c:pt idx="5">
                  <c:v>44.967396023827497</c:v>
                </c:pt>
                <c:pt idx="6">
                  <c:v>45.037055595410699</c:v>
                </c:pt>
                <c:pt idx="7">
                  <c:v>45.115505083328003</c:v>
                </c:pt>
                <c:pt idx="8">
                  <c:v>45.197216951807299</c:v>
                </c:pt>
                <c:pt idx="9">
                  <c:v>45.283463505705001</c:v>
                </c:pt>
                <c:pt idx="10">
                  <c:v>45.367731283823296</c:v>
                </c:pt>
                <c:pt idx="11">
                  <c:v>45.453614691136202</c:v>
                </c:pt>
                <c:pt idx="12">
                  <c:v>45.5468552706377</c:v>
                </c:pt>
                <c:pt idx="13">
                  <c:v>45.646760120344403</c:v>
                </c:pt>
                <c:pt idx="14">
                  <c:v>45.7445250226179</c:v>
                </c:pt>
                <c:pt idx="15">
                  <c:v>45.843670377427799</c:v>
                </c:pt>
                <c:pt idx="16">
                  <c:v>45.943532867175101</c:v>
                </c:pt>
                <c:pt idx="17">
                  <c:v>46.044676715482602</c:v>
                </c:pt>
                <c:pt idx="18">
                  <c:v>46.142217046905898</c:v>
                </c:pt>
                <c:pt idx="19">
                  <c:v>46.245025238947903</c:v>
                </c:pt>
                <c:pt idx="20">
                  <c:v>46.352704681395501</c:v>
                </c:pt>
                <c:pt idx="21">
                  <c:v>46.463651323606797</c:v>
                </c:pt>
                <c:pt idx="22">
                  <c:v>46.572884258753099</c:v>
                </c:pt>
                <c:pt idx="23">
                  <c:v>46.686453150517004</c:v>
                </c:pt>
                <c:pt idx="24">
                  <c:v>46.802797802844601</c:v>
                </c:pt>
                <c:pt idx="25">
                  <c:v>46.919631785231999</c:v>
                </c:pt>
                <c:pt idx="26">
                  <c:v>47.037836556528497</c:v>
                </c:pt>
                <c:pt idx="27">
                  <c:v>47.158148629613798</c:v>
                </c:pt>
                <c:pt idx="28">
                  <c:v>47.423142913462002</c:v>
                </c:pt>
              </c:numCache>
            </c:numRef>
          </c:val>
        </c:ser>
        <c:ser>
          <c:idx val="29"/>
          <c:order val="28"/>
          <c:tx>
            <c:strRef>
              <c:f>[2]DI!$C$35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[2]DI!$E$35:$AG$35</c:f>
              <c:numCache>
                <c:formatCode>General</c:formatCode>
                <c:ptCount val="29"/>
                <c:pt idx="0">
                  <c:v>97.097242438003832</c:v>
                </c:pt>
                <c:pt idx="1">
                  <c:v>97.120265204951536</c:v>
                </c:pt>
                <c:pt idx="2">
                  <c:v>96.944198650864934</c:v>
                </c:pt>
                <c:pt idx="3">
                  <c:v>96.832673716304754</c:v>
                </c:pt>
                <c:pt idx="4">
                  <c:v>96.752513039719787</c:v>
                </c:pt>
                <c:pt idx="5">
                  <c:v>96.616512109533247</c:v>
                </c:pt>
                <c:pt idx="6">
                  <c:v>96.532783089578075</c:v>
                </c:pt>
                <c:pt idx="7">
                  <c:v>96.442262072124848</c:v>
                </c:pt>
                <c:pt idx="8">
                  <c:v>96.391211610636191</c:v>
                </c:pt>
                <c:pt idx="9">
                  <c:v>96.230651141100424</c:v>
                </c:pt>
                <c:pt idx="10">
                  <c:v>96.100816878050978</c:v>
                </c:pt>
                <c:pt idx="11">
                  <c:v>95.980527977535544</c:v>
                </c:pt>
                <c:pt idx="12">
                  <c:v>95.897947902524578</c:v>
                </c:pt>
                <c:pt idx="13">
                  <c:v>95.82734203807054</c:v>
                </c:pt>
                <c:pt idx="14">
                  <c:v>95.773937909492204</c:v>
                </c:pt>
                <c:pt idx="15">
                  <c:v>95.731595892900359</c:v>
                </c:pt>
                <c:pt idx="16">
                  <c:v>95.692794793474093</c:v>
                </c:pt>
                <c:pt idx="17">
                  <c:v>95.684818018773868</c:v>
                </c:pt>
                <c:pt idx="18">
                  <c:v>95.702240659425556</c:v>
                </c:pt>
                <c:pt idx="19">
                  <c:v>95.735256053467339</c:v>
                </c:pt>
                <c:pt idx="20">
                  <c:v>95.764053221031645</c:v>
                </c:pt>
                <c:pt idx="21">
                  <c:v>95.804118207330504</c:v>
                </c:pt>
                <c:pt idx="22">
                  <c:v>95.86872909539062</c:v>
                </c:pt>
                <c:pt idx="23">
                  <c:v>95.942517273795218</c:v>
                </c:pt>
                <c:pt idx="24">
                  <c:v>96.034907524762332</c:v>
                </c:pt>
                <c:pt idx="25">
                  <c:v>96.133285085436668</c:v>
                </c:pt>
                <c:pt idx="26">
                  <c:v>96.244520859632644</c:v>
                </c:pt>
                <c:pt idx="27">
                  <c:v>96.363038441323909</c:v>
                </c:pt>
                <c:pt idx="28">
                  <c:v>96.489149900937988</c:v>
                </c:pt>
              </c:numCache>
            </c:numRef>
          </c:val>
        </c:ser>
        <c:ser>
          <c:idx val="30"/>
          <c:order val="29"/>
          <c:tx>
            <c:strRef>
              <c:f>[2]DI!$C$36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[2]DI!$E$36:$AG$36</c:f>
              <c:numCache>
                <c:formatCode>General</c:formatCode>
                <c:ptCount val="29"/>
                <c:pt idx="0">
                  <c:v>125.81810747449406</c:v>
                </c:pt>
                <c:pt idx="1">
                  <c:v>125.96146801023404</c:v>
                </c:pt>
                <c:pt idx="2">
                  <c:v>125.90717617683688</c:v>
                </c:pt>
                <c:pt idx="3">
                  <c:v>125.78079484637121</c:v>
                </c:pt>
                <c:pt idx="4">
                  <c:v>125.58720820378487</c:v>
                </c:pt>
                <c:pt idx="5">
                  <c:v>125.39202716818319</c:v>
                </c:pt>
                <c:pt idx="6">
                  <c:v>125.30843402671292</c:v>
                </c:pt>
                <c:pt idx="7">
                  <c:v>125.35166146744723</c:v>
                </c:pt>
                <c:pt idx="8">
                  <c:v>125.40247800291965</c:v>
                </c:pt>
                <c:pt idx="9">
                  <c:v>125.32698033471819</c:v>
                </c:pt>
                <c:pt idx="10">
                  <c:v>125.26265130225508</c:v>
                </c:pt>
                <c:pt idx="11">
                  <c:v>125.17928421616045</c:v>
                </c:pt>
                <c:pt idx="12">
                  <c:v>125.03631587447209</c:v>
                </c:pt>
                <c:pt idx="13">
                  <c:v>124.90374020161647</c:v>
                </c:pt>
                <c:pt idx="14">
                  <c:v>124.79411268335163</c:v>
                </c:pt>
                <c:pt idx="15">
                  <c:v>124.71873291515949</c:v>
                </c:pt>
                <c:pt idx="16">
                  <c:v>124.66429445539501</c:v>
                </c:pt>
                <c:pt idx="17">
                  <c:v>124.62328428330805</c:v>
                </c:pt>
                <c:pt idx="18">
                  <c:v>124.6273290834789</c:v>
                </c:pt>
                <c:pt idx="19">
                  <c:v>124.65499944341551</c:v>
                </c:pt>
                <c:pt idx="20">
                  <c:v>124.67943620163004</c:v>
                </c:pt>
                <c:pt idx="21">
                  <c:v>124.71239096392802</c:v>
                </c:pt>
                <c:pt idx="22">
                  <c:v>124.77217461805905</c:v>
                </c:pt>
                <c:pt idx="23">
                  <c:v>124.83933622232932</c:v>
                </c:pt>
                <c:pt idx="24">
                  <c:v>124.92317665637376</c:v>
                </c:pt>
                <c:pt idx="25">
                  <c:v>125.01925212019748</c:v>
                </c:pt>
                <c:pt idx="26">
                  <c:v>125.12699344264472</c:v>
                </c:pt>
                <c:pt idx="27">
                  <c:v>125.24710010558066</c:v>
                </c:pt>
                <c:pt idx="28">
                  <c:v>125.374513828052</c:v>
                </c:pt>
              </c:numCache>
            </c:numRef>
          </c:val>
        </c:ser>
        <c:ser>
          <c:idx val="31"/>
          <c:order val="30"/>
          <c:tx>
            <c:strRef>
              <c:f>[2]DI!$C$37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[2]DI!$E$37:$AG$37</c:f>
              <c:numCache>
                <c:formatCode>General</c:formatCode>
                <c:ptCount val="29"/>
                <c:pt idx="0">
                  <c:v>178.37786562532906</c:v>
                </c:pt>
                <c:pt idx="1">
                  <c:v>178.94763420046979</c:v>
                </c:pt>
                <c:pt idx="2">
                  <c:v>179.14000006602382</c:v>
                </c:pt>
                <c:pt idx="3">
                  <c:v>179.45445500034563</c:v>
                </c:pt>
                <c:pt idx="4">
                  <c:v>179.83452004211608</c:v>
                </c:pt>
                <c:pt idx="5">
                  <c:v>180.28086713796276</c:v>
                </c:pt>
                <c:pt idx="6">
                  <c:v>180.75100274089314</c:v>
                </c:pt>
                <c:pt idx="7">
                  <c:v>181.27597190068801</c:v>
                </c:pt>
                <c:pt idx="8">
                  <c:v>181.82831110608956</c:v>
                </c:pt>
                <c:pt idx="9">
                  <c:v>182.1388240168821</c:v>
                </c:pt>
                <c:pt idx="10">
                  <c:v>182.52439473067466</c:v>
                </c:pt>
                <c:pt idx="11">
                  <c:v>182.87375689234716</c:v>
                </c:pt>
                <c:pt idx="12">
                  <c:v>183.30877715608008</c:v>
                </c:pt>
                <c:pt idx="13">
                  <c:v>183.75175107202421</c:v>
                </c:pt>
                <c:pt idx="14">
                  <c:v>184.23092702197849</c:v>
                </c:pt>
                <c:pt idx="15">
                  <c:v>184.71132074373941</c:v>
                </c:pt>
                <c:pt idx="16">
                  <c:v>185.21734817920787</c:v>
                </c:pt>
                <c:pt idx="17">
                  <c:v>185.76288040359066</c:v>
                </c:pt>
                <c:pt idx="18">
                  <c:v>186.35215676815892</c:v>
                </c:pt>
                <c:pt idx="19">
                  <c:v>186.95839313563491</c:v>
                </c:pt>
                <c:pt idx="20">
                  <c:v>187.58737442562756</c:v>
                </c:pt>
                <c:pt idx="21">
                  <c:v>188.22909631506408</c:v>
                </c:pt>
                <c:pt idx="22">
                  <c:v>188.92635054383467</c:v>
                </c:pt>
                <c:pt idx="23">
                  <c:v>189.64644033206741</c:v>
                </c:pt>
                <c:pt idx="24">
                  <c:v>190.39742988054783</c:v>
                </c:pt>
                <c:pt idx="25">
                  <c:v>191.1696220617244</c:v>
                </c:pt>
                <c:pt idx="26">
                  <c:v>191.96891697968533</c:v>
                </c:pt>
                <c:pt idx="27">
                  <c:v>192.79001143753212</c:v>
                </c:pt>
                <c:pt idx="28">
                  <c:v>193.62977379801035</c:v>
                </c:pt>
              </c:numCache>
            </c:numRef>
          </c:val>
        </c:ser>
        <c:ser>
          <c:idx val="32"/>
          <c:order val="31"/>
          <c:tx>
            <c:strRef>
              <c:f>[2]DI!$C$38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[2]DI!$E$38:$AG$38</c:f>
              <c:numCache>
                <c:formatCode>General</c:formatCode>
                <c:ptCount val="29"/>
                <c:pt idx="0">
                  <c:v>254.47812542739999</c:v>
                </c:pt>
                <c:pt idx="1">
                  <c:v>254.91118415839713</c:v>
                </c:pt>
                <c:pt idx="2">
                  <c:v>255.0441758008435</c:v>
                </c:pt>
                <c:pt idx="3">
                  <c:v>255.28650538801841</c:v>
                </c:pt>
                <c:pt idx="4">
                  <c:v>255.49641791699963</c:v>
                </c:pt>
                <c:pt idx="5">
                  <c:v>255.82938600509723</c:v>
                </c:pt>
                <c:pt idx="6">
                  <c:v>256.15157200237337</c:v>
                </c:pt>
                <c:pt idx="7">
                  <c:v>256.47979782708364</c:v>
                </c:pt>
                <c:pt idx="8">
                  <c:v>256.86786471800701</c:v>
                </c:pt>
                <c:pt idx="9">
                  <c:v>257.01550973121016</c:v>
                </c:pt>
                <c:pt idx="10">
                  <c:v>257.18379178313711</c:v>
                </c:pt>
                <c:pt idx="11">
                  <c:v>257.4372219397797</c:v>
                </c:pt>
                <c:pt idx="12">
                  <c:v>257.71056657035251</c:v>
                </c:pt>
                <c:pt idx="13">
                  <c:v>258.01721890657501</c:v>
                </c:pt>
                <c:pt idx="14">
                  <c:v>258.42833056025148</c:v>
                </c:pt>
                <c:pt idx="15">
                  <c:v>258.88499715652478</c:v>
                </c:pt>
                <c:pt idx="16">
                  <c:v>259.41225166133614</c:v>
                </c:pt>
                <c:pt idx="17">
                  <c:v>260.00778343725267</c:v>
                </c:pt>
                <c:pt idx="18">
                  <c:v>260.67379727779479</c:v>
                </c:pt>
                <c:pt idx="19">
                  <c:v>261.4111300773277</c:v>
                </c:pt>
                <c:pt idx="20">
                  <c:v>262.17025295176029</c:v>
                </c:pt>
                <c:pt idx="21">
                  <c:v>262.95991311562307</c:v>
                </c:pt>
                <c:pt idx="22">
                  <c:v>263.78359483584916</c:v>
                </c:pt>
                <c:pt idx="23">
                  <c:v>264.64032673039986</c:v>
                </c:pt>
                <c:pt idx="24">
                  <c:v>265.53434638522162</c:v>
                </c:pt>
                <c:pt idx="25">
                  <c:v>266.45437821273219</c:v>
                </c:pt>
                <c:pt idx="26">
                  <c:v>267.41398873618397</c:v>
                </c:pt>
                <c:pt idx="27">
                  <c:v>268.40527439332124</c:v>
                </c:pt>
                <c:pt idx="28">
                  <c:v>269.41822558659322</c:v>
                </c:pt>
              </c:numCache>
            </c:numRef>
          </c:val>
        </c:ser>
        <c:ser>
          <c:idx val="33"/>
          <c:order val="32"/>
          <c:tx>
            <c:strRef>
              <c:f>[2]DI!$C$39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[2]DI!$E$39:$AG$39</c:f>
              <c:numCache>
                <c:formatCode>General</c:formatCode>
                <c:ptCount val="29"/>
                <c:pt idx="0">
                  <c:v>91.198944656746463</c:v>
                </c:pt>
                <c:pt idx="1">
                  <c:v>91.079928112561049</c:v>
                </c:pt>
                <c:pt idx="2">
                  <c:v>91.040655860862188</c:v>
                </c:pt>
                <c:pt idx="3">
                  <c:v>91.074180958568093</c:v>
                </c:pt>
                <c:pt idx="4">
                  <c:v>91.175320646420133</c:v>
                </c:pt>
                <c:pt idx="5">
                  <c:v>91.223673450314863</c:v>
                </c:pt>
                <c:pt idx="6">
                  <c:v>91.251665253762326</c:v>
                </c:pt>
                <c:pt idx="7">
                  <c:v>91.291433247697853</c:v>
                </c:pt>
                <c:pt idx="8">
                  <c:v>91.437832785701374</c:v>
                </c:pt>
                <c:pt idx="9">
                  <c:v>91.480375723547013</c:v>
                </c:pt>
                <c:pt idx="10">
                  <c:v>91.47399544204616</c:v>
                </c:pt>
                <c:pt idx="11">
                  <c:v>91.473945212233644</c:v>
                </c:pt>
                <c:pt idx="12">
                  <c:v>91.479403665210185</c:v>
                </c:pt>
                <c:pt idx="13">
                  <c:v>91.519676266769096</c:v>
                </c:pt>
                <c:pt idx="14">
                  <c:v>91.576033914438597</c:v>
                </c:pt>
                <c:pt idx="15">
                  <c:v>91.647134228060366</c:v>
                </c:pt>
                <c:pt idx="16">
                  <c:v>91.727882753155527</c:v>
                </c:pt>
                <c:pt idx="17">
                  <c:v>91.833768792866678</c:v>
                </c:pt>
                <c:pt idx="18">
                  <c:v>91.95803609804851</c:v>
                </c:pt>
                <c:pt idx="19">
                  <c:v>92.100254555327481</c:v>
                </c:pt>
                <c:pt idx="20">
                  <c:v>92.250599798777472</c:v>
                </c:pt>
                <c:pt idx="21">
                  <c:v>92.407977564118411</c:v>
                </c:pt>
                <c:pt idx="22">
                  <c:v>92.586329549580668</c:v>
                </c:pt>
                <c:pt idx="23">
                  <c:v>92.771914312136829</c:v>
                </c:pt>
                <c:pt idx="24">
                  <c:v>92.970208747179029</c:v>
                </c:pt>
                <c:pt idx="25">
                  <c:v>93.178477881048693</c:v>
                </c:pt>
                <c:pt idx="26">
                  <c:v>93.396757961378995</c:v>
                </c:pt>
                <c:pt idx="27">
                  <c:v>93.624413873717998</c:v>
                </c:pt>
                <c:pt idx="28">
                  <c:v>93.860207381583919</c:v>
                </c:pt>
              </c:numCache>
            </c:numRef>
          </c:val>
        </c:ser>
        <c:ser>
          <c:idx val="34"/>
          <c:order val="33"/>
          <c:tx>
            <c:strRef>
              <c:f>[2]DI!$C$40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[2]DI!$E$40:$AG$40</c:f>
              <c:numCache>
                <c:formatCode>General</c:formatCode>
                <c:ptCount val="29"/>
                <c:pt idx="0">
                  <c:v>163.02971437802668</c:v>
                </c:pt>
                <c:pt idx="1">
                  <c:v>163.17628590918321</c:v>
                </c:pt>
                <c:pt idx="2">
                  <c:v>163.11195283166273</c:v>
                </c:pt>
                <c:pt idx="3">
                  <c:v>163.08180795756118</c:v>
                </c:pt>
                <c:pt idx="4">
                  <c:v>163.10522708790117</c:v>
                </c:pt>
                <c:pt idx="5">
                  <c:v>163.13169714896475</c:v>
                </c:pt>
                <c:pt idx="6">
                  <c:v>163.1926425550964</c:v>
                </c:pt>
                <c:pt idx="7">
                  <c:v>163.29220603437781</c:v>
                </c:pt>
                <c:pt idx="8">
                  <c:v>163.46526006160872</c:v>
                </c:pt>
                <c:pt idx="9">
                  <c:v>163.47947633591673</c:v>
                </c:pt>
                <c:pt idx="10">
                  <c:v>163.4964073633405</c:v>
                </c:pt>
                <c:pt idx="11">
                  <c:v>163.56913359109856</c:v>
                </c:pt>
                <c:pt idx="12">
                  <c:v>163.68827468620105</c:v>
                </c:pt>
                <c:pt idx="13">
                  <c:v>163.83938038859412</c:v>
                </c:pt>
                <c:pt idx="14">
                  <c:v>164.06866159083049</c:v>
                </c:pt>
                <c:pt idx="15">
                  <c:v>164.30661594482544</c:v>
                </c:pt>
                <c:pt idx="16">
                  <c:v>164.55798622789632</c:v>
                </c:pt>
                <c:pt idx="17">
                  <c:v>164.84775479179666</c:v>
                </c:pt>
                <c:pt idx="18">
                  <c:v>165.18416345359529</c:v>
                </c:pt>
                <c:pt idx="19">
                  <c:v>165.51436570285128</c:v>
                </c:pt>
                <c:pt idx="20">
                  <c:v>165.88213966560505</c:v>
                </c:pt>
                <c:pt idx="21">
                  <c:v>166.24985259264477</c:v>
                </c:pt>
                <c:pt idx="22">
                  <c:v>166.65532050365209</c:v>
                </c:pt>
                <c:pt idx="23">
                  <c:v>167.07196523732904</c:v>
                </c:pt>
                <c:pt idx="24">
                  <c:v>167.51318510056748</c:v>
                </c:pt>
                <c:pt idx="25">
                  <c:v>167.97685107386542</c:v>
                </c:pt>
                <c:pt idx="26">
                  <c:v>168.47023972915957</c:v>
                </c:pt>
                <c:pt idx="27">
                  <c:v>168.98108185173734</c:v>
                </c:pt>
                <c:pt idx="28">
                  <c:v>169.50513254513106</c:v>
                </c:pt>
              </c:numCache>
            </c:numRef>
          </c:val>
        </c:ser>
        <c:marker val="1"/>
        <c:axId val="149653760"/>
        <c:axId val="149680512"/>
      </c:lineChart>
      <c:catAx>
        <c:axId val="1496537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80512"/>
        <c:crosses val="autoZero"/>
        <c:auto val="1"/>
        <c:lblAlgn val="ctr"/>
        <c:lblOffset val="100"/>
        <c:tickLblSkip val="2"/>
        <c:tickMarkSkip val="1"/>
      </c:catAx>
      <c:valAx>
        <c:axId val="149680512"/>
        <c:scaling>
          <c:orientation val="minMax"/>
          <c:max val="4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53760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13150675170171"/>
          <c:y val="5.2631578947368432E-2"/>
          <c:w val="0.18190054749943643"/>
          <c:h val="0.894738070021948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794943704871494E-2"/>
          <c:y val="0.12018499026822412"/>
          <c:w val="0.65743655592603756"/>
          <c:h val="0.64560911438956492"/>
        </c:manualLayout>
      </c:layout>
      <c:lineChart>
        <c:grouping val="standard"/>
        <c:ser>
          <c:idx val="1"/>
          <c:order val="0"/>
          <c:tx>
            <c:strRef>
              <c:f>[2]DI!$C$52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[2]DI!$E$52:$AG$52</c:f>
              <c:numCache>
                <c:formatCode>General</c:formatCode>
                <c:ptCount val="29"/>
                <c:pt idx="0">
                  <c:v>7.499947823196929</c:v>
                </c:pt>
                <c:pt idx="1">
                  <c:v>7.411685798814565</c:v>
                </c:pt>
                <c:pt idx="2">
                  <c:v>7.3623657859875866</c:v>
                </c:pt>
                <c:pt idx="3">
                  <c:v>7.3175504062884844</c:v>
                </c:pt>
                <c:pt idx="4">
                  <c:v>7.2780630266192263</c:v>
                </c:pt>
                <c:pt idx="5">
                  <c:v>7.2688050520358747</c:v>
                </c:pt>
                <c:pt idx="6">
                  <c:v>7.2565729453485162</c:v>
                </c:pt>
                <c:pt idx="7">
                  <c:v>7.2546550864560695</c:v>
                </c:pt>
                <c:pt idx="8">
                  <c:v>7.256594922733532</c:v>
                </c:pt>
                <c:pt idx="9">
                  <c:v>7.2608694622017298</c:v>
                </c:pt>
                <c:pt idx="10">
                  <c:v>7.262569259400637</c:v>
                </c:pt>
                <c:pt idx="11">
                  <c:v>7.2711503114403273</c:v>
                </c:pt>
                <c:pt idx="12">
                  <c:v>7.2787138002477372</c:v>
                </c:pt>
                <c:pt idx="13">
                  <c:v>7.2793241230649102</c:v>
                </c:pt>
                <c:pt idx="14">
                  <c:v>7.2909464011367255</c:v>
                </c:pt>
                <c:pt idx="15">
                  <c:v>7.2974766903025916</c:v>
                </c:pt>
                <c:pt idx="16">
                  <c:v>7.2994654843231039</c:v>
                </c:pt>
                <c:pt idx="17">
                  <c:v>7.3140478559660309</c:v>
                </c:pt>
                <c:pt idx="18">
                  <c:v>7.3173777985854214</c:v>
                </c:pt>
                <c:pt idx="19">
                  <c:v>7.3277056524200503</c:v>
                </c:pt>
                <c:pt idx="20">
                  <c:v>7.3355770398425291</c:v>
                </c:pt>
                <c:pt idx="21">
                  <c:v>7.3426780102811353</c:v>
                </c:pt>
                <c:pt idx="22">
                  <c:v>7.3508483767776829</c:v>
                </c:pt>
                <c:pt idx="23">
                  <c:v>7.3599266195541659</c:v>
                </c:pt>
                <c:pt idx="24">
                  <c:v>7.3695682590631959</c:v>
                </c:pt>
                <c:pt idx="25">
                  <c:v>7.3809235574844667</c:v>
                </c:pt>
                <c:pt idx="26">
                  <c:v>7.3924431779627406</c:v>
                </c:pt>
                <c:pt idx="27">
                  <c:v>7.4026762916953919</c:v>
                </c:pt>
                <c:pt idx="28">
                  <c:v>7.4144660000544107</c:v>
                </c:pt>
              </c:numCache>
            </c:numRef>
          </c:val>
        </c:ser>
        <c:ser>
          <c:idx val="2"/>
          <c:order val="1"/>
          <c:tx>
            <c:strRef>
              <c:f>[2]DI!$C$53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[2]DI!$E$53:$AG$53</c:f>
              <c:numCache>
                <c:formatCode>General</c:formatCode>
                <c:ptCount val="29"/>
                <c:pt idx="0">
                  <c:v>21.48373991376684</c:v>
                </c:pt>
                <c:pt idx="1">
                  <c:v>21.177396416052332</c:v>
                </c:pt>
                <c:pt idx="2">
                  <c:v>20.813242027616166</c:v>
                </c:pt>
                <c:pt idx="3">
                  <c:v>20.50593383568</c:v>
                </c:pt>
                <c:pt idx="4">
                  <c:v>20.231409550738011</c:v>
                </c:pt>
                <c:pt idx="5">
                  <c:v>20.191681063917091</c:v>
                </c:pt>
                <c:pt idx="6">
                  <c:v>20.183996722363947</c:v>
                </c:pt>
                <c:pt idx="7">
                  <c:v>20.207526457620464</c:v>
                </c:pt>
                <c:pt idx="8">
                  <c:v>20.24681278658618</c:v>
                </c:pt>
                <c:pt idx="9">
                  <c:v>20.2898165639407</c:v>
                </c:pt>
                <c:pt idx="10">
                  <c:v>20.317320699434106</c:v>
                </c:pt>
                <c:pt idx="11">
                  <c:v>20.350416462475192</c:v>
                </c:pt>
                <c:pt idx="12">
                  <c:v>20.389753483344535</c:v>
                </c:pt>
                <c:pt idx="13">
                  <c:v>20.415129069275494</c:v>
                </c:pt>
                <c:pt idx="14">
                  <c:v>20.455932622784427</c:v>
                </c:pt>
                <c:pt idx="15">
                  <c:v>20.488004447815356</c:v>
                </c:pt>
                <c:pt idx="16">
                  <c:v>20.533662318874811</c:v>
                </c:pt>
                <c:pt idx="17">
                  <c:v>20.572425245699179</c:v>
                </c:pt>
                <c:pt idx="18">
                  <c:v>20.609950150510748</c:v>
                </c:pt>
                <c:pt idx="19">
                  <c:v>20.662057995635088</c:v>
                </c:pt>
                <c:pt idx="20">
                  <c:v>20.706998671083099</c:v>
                </c:pt>
                <c:pt idx="21">
                  <c:v>20.742895372106915</c:v>
                </c:pt>
                <c:pt idx="22">
                  <c:v>20.789435048855172</c:v>
                </c:pt>
                <c:pt idx="23">
                  <c:v>20.836125809277004</c:v>
                </c:pt>
                <c:pt idx="24">
                  <c:v>20.882434376884241</c:v>
                </c:pt>
                <c:pt idx="25">
                  <c:v>20.927302708402827</c:v>
                </c:pt>
                <c:pt idx="26">
                  <c:v>20.97519642848501</c:v>
                </c:pt>
                <c:pt idx="27">
                  <c:v>21.024265559143501</c:v>
                </c:pt>
                <c:pt idx="28">
                  <c:v>21.075845084210147</c:v>
                </c:pt>
              </c:numCache>
            </c:numRef>
          </c:val>
        </c:ser>
        <c:ser>
          <c:idx val="3"/>
          <c:order val="2"/>
          <c:tx>
            <c:strRef>
              <c:f>[2]DI!$C$54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[2]DI!$E$54:$AG$54</c:f>
              <c:numCache>
                <c:formatCode>General</c:formatCode>
                <c:ptCount val="29"/>
                <c:pt idx="0">
                  <c:v>207.08795653045621</c:v>
                </c:pt>
                <c:pt idx="1">
                  <c:v>203.42316342055352</c:v>
                </c:pt>
                <c:pt idx="2">
                  <c:v>200.80680035277612</c:v>
                </c:pt>
                <c:pt idx="3">
                  <c:v>198.31889662954092</c:v>
                </c:pt>
                <c:pt idx="4">
                  <c:v>196.27466092430279</c:v>
                </c:pt>
                <c:pt idx="5">
                  <c:v>195.99773027169942</c:v>
                </c:pt>
                <c:pt idx="6">
                  <c:v>196.01733347112838</c:v>
                </c:pt>
                <c:pt idx="7">
                  <c:v>196.2156910285432</c:v>
                </c:pt>
                <c:pt idx="8">
                  <c:v>196.55338346995759</c:v>
                </c:pt>
                <c:pt idx="9">
                  <c:v>196.98834879266431</c:v>
                </c:pt>
                <c:pt idx="10">
                  <c:v>197.43039850716099</c:v>
                </c:pt>
                <c:pt idx="11">
                  <c:v>197.89498556396063</c:v>
                </c:pt>
                <c:pt idx="12">
                  <c:v>198.42609974057055</c:v>
                </c:pt>
                <c:pt idx="13">
                  <c:v>198.90799995132809</c:v>
                </c:pt>
                <c:pt idx="14">
                  <c:v>199.39207673482372</c:v>
                </c:pt>
                <c:pt idx="15">
                  <c:v>199.93140270428282</c:v>
                </c:pt>
                <c:pt idx="16">
                  <c:v>200.51515580503906</c:v>
                </c:pt>
                <c:pt idx="17">
                  <c:v>201.10547742595287</c:v>
                </c:pt>
                <c:pt idx="18">
                  <c:v>201.7141492759242</c:v>
                </c:pt>
                <c:pt idx="19">
                  <c:v>202.35394052391177</c:v>
                </c:pt>
                <c:pt idx="20">
                  <c:v>202.9865021780399</c:v>
                </c:pt>
                <c:pt idx="21">
                  <c:v>203.63851241303968</c:v>
                </c:pt>
                <c:pt idx="22">
                  <c:v>204.30909824507694</c:v>
                </c:pt>
                <c:pt idx="23">
                  <c:v>204.96026572763208</c:v>
                </c:pt>
                <c:pt idx="24">
                  <c:v>205.63094278522303</c:v>
                </c:pt>
                <c:pt idx="25">
                  <c:v>206.35654134674664</c:v>
                </c:pt>
                <c:pt idx="26">
                  <c:v>207.08016786093998</c:v>
                </c:pt>
                <c:pt idx="27">
                  <c:v>207.82640943340434</c:v>
                </c:pt>
                <c:pt idx="28">
                  <c:v>208.58724191128269</c:v>
                </c:pt>
              </c:numCache>
            </c:numRef>
          </c:val>
        </c:ser>
        <c:ser>
          <c:idx val="4"/>
          <c:order val="3"/>
          <c:tx>
            <c:strRef>
              <c:f>[2]DI!$C$55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[2]DI!$E$55:$AG$55</c:f>
              <c:numCache>
                <c:formatCode>General</c:formatCode>
                <c:ptCount val="29"/>
                <c:pt idx="0">
                  <c:v>46.179971209668096</c:v>
                </c:pt>
                <c:pt idx="1">
                  <c:v>45.36564708390577</c:v>
                </c:pt>
                <c:pt idx="2">
                  <c:v>45.135828932643363</c:v>
                </c:pt>
                <c:pt idx="3">
                  <c:v>44.908258970862832</c:v>
                </c:pt>
                <c:pt idx="4">
                  <c:v>44.788048633490938</c:v>
                </c:pt>
                <c:pt idx="5">
                  <c:v>44.667624317697381</c:v>
                </c:pt>
                <c:pt idx="6">
                  <c:v>44.641016888763204</c:v>
                </c:pt>
                <c:pt idx="7">
                  <c:v>44.65616110262367</c:v>
                </c:pt>
                <c:pt idx="8">
                  <c:v>44.727383755907454</c:v>
                </c:pt>
                <c:pt idx="9">
                  <c:v>44.804161897815128</c:v>
                </c:pt>
                <c:pt idx="10">
                  <c:v>44.903306226830509</c:v>
                </c:pt>
                <c:pt idx="11">
                  <c:v>44.996385907187538</c:v>
                </c:pt>
                <c:pt idx="12">
                  <c:v>45.097619259182913</c:v>
                </c:pt>
                <c:pt idx="13">
                  <c:v>45.208016481664338</c:v>
                </c:pt>
                <c:pt idx="14">
                  <c:v>45.32392598961745</c:v>
                </c:pt>
                <c:pt idx="15">
                  <c:v>45.44950999311687</c:v>
                </c:pt>
                <c:pt idx="16">
                  <c:v>45.558398245020058</c:v>
                </c:pt>
                <c:pt idx="17">
                  <c:v>45.679215315095824</c:v>
                </c:pt>
                <c:pt idx="18">
                  <c:v>45.792365338080288</c:v>
                </c:pt>
                <c:pt idx="19">
                  <c:v>45.929254173005624</c:v>
                </c:pt>
                <c:pt idx="20">
                  <c:v>46.04913076578331</c:v>
                </c:pt>
                <c:pt idx="21">
                  <c:v>46.16380784067271</c:v>
                </c:pt>
                <c:pt idx="22">
                  <c:v>46.268317205919615</c:v>
                </c:pt>
                <c:pt idx="23">
                  <c:v>46.395228013988657</c:v>
                </c:pt>
                <c:pt idx="24">
                  <c:v>46.524612694214689</c:v>
                </c:pt>
                <c:pt idx="25">
                  <c:v>46.650166803630967</c:v>
                </c:pt>
                <c:pt idx="26">
                  <c:v>46.781638374601521</c:v>
                </c:pt>
                <c:pt idx="27">
                  <c:v>46.918140490777276</c:v>
                </c:pt>
                <c:pt idx="28">
                  <c:v>47.05850752589393</c:v>
                </c:pt>
              </c:numCache>
            </c:numRef>
          </c:val>
        </c:ser>
        <c:ser>
          <c:idx val="5"/>
          <c:order val="4"/>
          <c:tx>
            <c:strRef>
              <c:f>[2]DI!$C$56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[2]DI!$E$56:$AG$56</c:f>
              <c:numCache>
                <c:formatCode>General</c:formatCode>
                <c:ptCount val="29"/>
                <c:pt idx="0">
                  <c:v>83.010526665400889</c:v>
                </c:pt>
                <c:pt idx="1">
                  <c:v>81.975616647526181</c:v>
                </c:pt>
                <c:pt idx="2">
                  <c:v>80.904856499872395</c:v>
                </c:pt>
                <c:pt idx="3">
                  <c:v>79.8833219095103</c:v>
                </c:pt>
                <c:pt idx="4">
                  <c:v>79.08121597129248</c:v>
                </c:pt>
                <c:pt idx="5">
                  <c:v>79.088985076496172</c:v>
                </c:pt>
                <c:pt idx="6">
                  <c:v>79.171755722544873</c:v>
                </c:pt>
                <c:pt idx="7">
                  <c:v>79.340262078728344</c:v>
                </c:pt>
                <c:pt idx="8">
                  <c:v>79.57514567716558</c:v>
                </c:pt>
                <c:pt idx="9">
                  <c:v>79.866259544636662</c:v>
                </c:pt>
                <c:pt idx="10">
                  <c:v>80.186886941092013</c:v>
                </c:pt>
                <c:pt idx="11">
                  <c:v>80.508806762834041</c:v>
                </c:pt>
                <c:pt idx="12">
                  <c:v>80.820638802458603</c:v>
                </c:pt>
                <c:pt idx="13">
                  <c:v>81.159638371201638</c:v>
                </c:pt>
                <c:pt idx="14">
                  <c:v>81.491853670217665</c:v>
                </c:pt>
                <c:pt idx="15">
                  <c:v>81.838875218872388</c:v>
                </c:pt>
                <c:pt idx="16">
                  <c:v>82.183612322689072</c:v>
                </c:pt>
                <c:pt idx="17">
                  <c:v>82.514162116014688</c:v>
                </c:pt>
                <c:pt idx="18">
                  <c:v>82.850805417344134</c:v>
                </c:pt>
                <c:pt idx="19">
                  <c:v>83.195268984216312</c:v>
                </c:pt>
                <c:pt idx="20">
                  <c:v>83.519064975531862</c:v>
                </c:pt>
                <c:pt idx="21">
                  <c:v>83.877701195522647</c:v>
                </c:pt>
                <c:pt idx="22">
                  <c:v>84.225094406341938</c:v>
                </c:pt>
                <c:pt idx="23">
                  <c:v>84.568261387875282</c:v>
                </c:pt>
                <c:pt idx="24">
                  <c:v>84.937663917113724</c:v>
                </c:pt>
                <c:pt idx="25">
                  <c:v>85.287047799540019</c:v>
                </c:pt>
                <c:pt idx="26">
                  <c:v>85.642412689552543</c:v>
                </c:pt>
                <c:pt idx="27">
                  <c:v>86.008287673945873</c:v>
                </c:pt>
                <c:pt idx="28">
                  <c:v>86.379502657121478</c:v>
                </c:pt>
              </c:numCache>
            </c:numRef>
          </c:val>
        </c:ser>
        <c:ser>
          <c:idx val="6"/>
          <c:order val="5"/>
          <c:tx>
            <c:strRef>
              <c:f>[2]DI!$C$57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[2]DI!$E$57:$AG$57</c:f>
              <c:numCache>
                <c:formatCode>General</c:formatCode>
                <c:ptCount val="29"/>
                <c:pt idx="0">
                  <c:v>106.2784051302918</c:v>
                </c:pt>
                <c:pt idx="1">
                  <c:v>103.44263619519714</c:v>
                </c:pt>
                <c:pt idx="2">
                  <c:v>101.59333511257711</c:v>
                </c:pt>
                <c:pt idx="3">
                  <c:v>99.811958121858083</c:v>
                </c:pt>
                <c:pt idx="4">
                  <c:v>98.307095712955828</c:v>
                </c:pt>
                <c:pt idx="5">
                  <c:v>98.133159818192681</c:v>
                </c:pt>
                <c:pt idx="6">
                  <c:v>98.112399212504357</c:v>
                </c:pt>
                <c:pt idx="7">
                  <c:v>98.166037986734366</c:v>
                </c:pt>
                <c:pt idx="8">
                  <c:v>98.339693058912246</c:v>
                </c:pt>
                <c:pt idx="9">
                  <c:v>98.533178418927207</c:v>
                </c:pt>
                <c:pt idx="10">
                  <c:v>98.744836091781735</c:v>
                </c:pt>
                <c:pt idx="11">
                  <c:v>98.95249918623054</c:v>
                </c:pt>
                <c:pt idx="12">
                  <c:v>99.201150648122479</c:v>
                </c:pt>
                <c:pt idx="13">
                  <c:v>99.491912850061794</c:v>
                </c:pt>
                <c:pt idx="14">
                  <c:v>99.794495379687206</c:v>
                </c:pt>
                <c:pt idx="15">
                  <c:v>100.12401110128833</c:v>
                </c:pt>
                <c:pt idx="16">
                  <c:v>100.46827767406089</c:v>
                </c:pt>
                <c:pt idx="17">
                  <c:v>100.85997129288268</c:v>
                </c:pt>
                <c:pt idx="18">
                  <c:v>101.23861177768475</c:v>
                </c:pt>
                <c:pt idx="19">
                  <c:v>101.63386299699398</c:v>
                </c:pt>
                <c:pt idx="20">
                  <c:v>102.02695636874667</c:v>
                </c:pt>
                <c:pt idx="21">
                  <c:v>102.4461218877229</c:v>
                </c:pt>
                <c:pt idx="22">
                  <c:v>102.87116070936629</c:v>
                </c:pt>
                <c:pt idx="23">
                  <c:v>103.28661452903943</c:v>
                </c:pt>
                <c:pt idx="24">
                  <c:v>103.72444577188243</c:v>
                </c:pt>
                <c:pt idx="25">
                  <c:v>104.18002897765032</c:v>
                </c:pt>
                <c:pt idx="26">
                  <c:v>104.63885512620188</c:v>
                </c:pt>
                <c:pt idx="27">
                  <c:v>105.11212987717239</c:v>
                </c:pt>
                <c:pt idx="28">
                  <c:v>105.59034310787159</c:v>
                </c:pt>
              </c:numCache>
            </c:numRef>
          </c:val>
        </c:ser>
        <c:ser>
          <c:idx val="7"/>
          <c:order val="6"/>
          <c:tx>
            <c:strRef>
              <c:f>[2]DI!$C$58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[2]DI!$E$58:$AG$58</c:f>
              <c:numCache>
                <c:formatCode>General</c:formatCode>
                <c:ptCount val="29"/>
                <c:pt idx="0">
                  <c:v>54.748509116391766</c:v>
                </c:pt>
                <c:pt idx="1">
                  <c:v>53.742615655185581</c:v>
                </c:pt>
                <c:pt idx="2">
                  <c:v>53.211522844597908</c:v>
                </c:pt>
                <c:pt idx="3">
                  <c:v>52.701122069424933</c:v>
                </c:pt>
                <c:pt idx="4">
                  <c:v>52.340071945687527</c:v>
                </c:pt>
                <c:pt idx="5">
                  <c:v>52.340774706702057</c:v>
                </c:pt>
                <c:pt idx="6">
                  <c:v>52.425965283149878</c:v>
                </c:pt>
                <c:pt idx="7">
                  <c:v>52.544934242016723</c:v>
                </c:pt>
                <c:pt idx="8">
                  <c:v>52.717165765579601</c:v>
                </c:pt>
                <c:pt idx="9">
                  <c:v>52.914374623524616</c:v>
                </c:pt>
                <c:pt idx="10">
                  <c:v>53.123610327141598</c:v>
                </c:pt>
                <c:pt idx="11">
                  <c:v>53.316932524297449</c:v>
                </c:pt>
                <c:pt idx="12">
                  <c:v>53.551495142789939</c:v>
                </c:pt>
                <c:pt idx="13">
                  <c:v>53.774996592954174</c:v>
                </c:pt>
                <c:pt idx="14">
                  <c:v>54.011419880702988</c:v>
                </c:pt>
                <c:pt idx="15">
                  <c:v>54.265626982044644</c:v>
                </c:pt>
                <c:pt idx="16">
                  <c:v>54.507795918393299</c:v>
                </c:pt>
                <c:pt idx="17">
                  <c:v>54.747352177978684</c:v>
                </c:pt>
                <c:pt idx="18">
                  <c:v>54.986581227815577</c:v>
                </c:pt>
                <c:pt idx="19">
                  <c:v>55.222928970234008</c:v>
                </c:pt>
                <c:pt idx="20">
                  <c:v>55.449560487336299</c:v>
                </c:pt>
                <c:pt idx="21">
                  <c:v>55.692786325292921</c:v>
                </c:pt>
                <c:pt idx="22">
                  <c:v>55.931908760569478</c:v>
                </c:pt>
                <c:pt idx="23">
                  <c:v>56.184419091947525</c:v>
                </c:pt>
                <c:pt idx="24">
                  <c:v>56.430144374154551</c:v>
                </c:pt>
                <c:pt idx="25">
                  <c:v>56.694407207065225</c:v>
                </c:pt>
                <c:pt idx="26">
                  <c:v>56.958622183769577</c:v>
                </c:pt>
                <c:pt idx="27">
                  <c:v>57.227108286030308</c:v>
                </c:pt>
                <c:pt idx="28">
                  <c:v>57.500129929780805</c:v>
                </c:pt>
              </c:numCache>
            </c:numRef>
          </c:val>
        </c:ser>
        <c:ser>
          <c:idx val="8"/>
          <c:order val="7"/>
          <c:tx>
            <c:strRef>
              <c:f>[2]DI!$C$59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[2]DI!$E$59:$AG$59</c:f>
              <c:numCache>
                <c:formatCode>General</c:formatCode>
                <c:ptCount val="29"/>
                <c:pt idx="0">
                  <c:v>32.522402014128744</c:v>
                </c:pt>
                <c:pt idx="1">
                  <c:v>31.385843641395976</c:v>
                </c:pt>
                <c:pt idx="2">
                  <c:v>30.85044976016404</c:v>
                </c:pt>
                <c:pt idx="3">
                  <c:v>30.352170842248398</c:v>
                </c:pt>
                <c:pt idx="4">
                  <c:v>29.924142273026895</c:v>
                </c:pt>
                <c:pt idx="5">
                  <c:v>29.854662870850067</c:v>
                </c:pt>
                <c:pt idx="6">
                  <c:v>29.847199834034338</c:v>
                </c:pt>
                <c:pt idx="7">
                  <c:v>29.869524364971735</c:v>
                </c:pt>
                <c:pt idx="8">
                  <c:v>29.910108826838474</c:v>
                </c:pt>
                <c:pt idx="9">
                  <c:v>29.978400633072173</c:v>
                </c:pt>
                <c:pt idx="10">
                  <c:v>30.048599656814854</c:v>
                </c:pt>
                <c:pt idx="11">
                  <c:v>30.127085260098635</c:v>
                </c:pt>
                <c:pt idx="12">
                  <c:v>30.197190100486409</c:v>
                </c:pt>
                <c:pt idx="13">
                  <c:v>30.283733849635066</c:v>
                </c:pt>
                <c:pt idx="14">
                  <c:v>30.368109198498384</c:v>
                </c:pt>
                <c:pt idx="15">
                  <c:v>30.458104269736097</c:v>
                </c:pt>
                <c:pt idx="16">
                  <c:v>30.556517812532487</c:v>
                </c:pt>
                <c:pt idx="17">
                  <c:v>30.655147355909467</c:v>
                </c:pt>
                <c:pt idx="18">
                  <c:v>30.763535664438116</c:v>
                </c:pt>
                <c:pt idx="19">
                  <c:v>30.869170898151744</c:v>
                </c:pt>
                <c:pt idx="20">
                  <c:v>30.984734997052399</c:v>
                </c:pt>
                <c:pt idx="21">
                  <c:v>31.089998552192839</c:v>
                </c:pt>
                <c:pt idx="22">
                  <c:v>31.213871073284405</c:v>
                </c:pt>
                <c:pt idx="23">
                  <c:v>31.341446595720996</c:v>
                </c:pt>
                <c:pt idx="24">
                  <c:v>31.457162939658609</c:v>
                </c:pt>
                <c:pt idx="25">
                  <c:v>31.588021606052475</c:v>
                </c:pt>
                <c:pt idx="26">
                  <c:v>31.719483022898679</c:v>
                </c:pt>
                <c:pt idx="27">
                  <c:v>31.853065163758956</c:v>
                </c:pt>
                <c:pt idx="28">
                  <c:v>31.981604811819416</c:v>
                </c:pt>
              </c:numCache>
            </c:numRef>
          </c:val>
        </c:ser>
        <c:ser>
          <c:idx val="9"/>
          <c:order val="8"/>
          <c:tx>
            <c:strRef>
              <c:f>[2]DI!$C$60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[2]DI!$E$60:$AG$60</c:f>
              <c:numCache>
                <c:formatCode>General</c:formatCode>
                <c:ptCount val="29"/>
                <c:pt idx="0">
                  <c:v>152.37847850360174</c:v>
                </c:pt>
                <c:pt idx="1">
                  <c:v>147.80218259607054</c:v>
                </c:pt>
                <c:pt idx="2">
                  <c:v>145.12149350344166</c:v>
                </c:pt>
                <c:pt idx="3">
                  <c:v>142.54205916838259</c:v>
                </c:pt>
                <c:pt idx="4">
                  <c:v>140.33451469556744</c:v>
                </c:pt>
                <c:pt idx="5">
                  <c:v>140.44648642572446</c:v>
                </c:pt>
                <c:pt idx="6">
                  <c:v>140.77328503675218</c:v>
                </c:pt>
                <c:pt idx="7">
                  <c:v>141.23209160218877</c:v>
                </c:pt>
                <c:pt idx="8">
                  <c:v>141.79810580441955</c:v>
                </c:pt>
                <c:pt idx="9">
                  <c:v>142.40043329266024</c:v>
                </c:pt>
                <c:pt idx="10">
                  <c:v>143.01488876145859</c:v>
                </c:pt>
                <c:pt idx="11">
                  <c:v>143.61441962975624</c:v>
                </c:pt>
                <c:pt idx="12">
                  <c:v>144.23659457419845</c:v>
                </c:pt>
                <c:pt idx="13">
                  <c:v>144.8551349219708</c:v>
                </c:pt>
                <c:pt idx="14">
                  <c:v>145.49126571708726</c:v>
                </c:pt>
                <c:pt idx="15">
                  <c:v>146.13218538037756</c:v>
                </c:pt>
                <c:pt idx="16">
                  <c:v>146.79192766924689</c:v>
                </c:pt>
                <c:pt idx="17">
                  <c:v>147.45736496350932</c:v>
                </c:pt>
                <c:pt idx="18">
                  <c:v>148.14214752200286</c:v>
                </c:pt>
                <c:pt idx="19">
                  <c:v>148.82980171899396</c:v>
                </c:pt>
                <c:pt idx="20">
                  <c:v>149.54413552914045</c:v>
                </c:pt>
                <c:pt idx="21">
                  <c:v>150.24427681593085</c:v>
                </c:pt>
                <c:pt idx="22">
                  <c:v>150.97725172809047</c:v>
                </c:pt>
                <c:pt idx="23">
                  <c:v>151.72230016025674</c:v>
                </c:pt>
                <c:pt idx="24">
                  <c:v>152.47714651861961</c:v>
                </c:pt>
                <c:pt idx="25">
                  <c:v>153.20983266131788</c:v>
                </c:pt>
                <c:pt idx="26">
                  <c:v>153.93152063032835</c:v>
                </c:pt>
                <c:pt idx="27">
                  <c:v>154.58334509267075</c:v>
                </c:pt>
                <c:pt idx="28">
                  <c:v>155.24451390740487</c:v>
                </c:pt>
              </c:numCache>
            </c:numRef>
          </c:val>
        </c:ser>
        <c:ser>
          <c:idx val="10"/>
          <c:order val="9"/>
          <c:tx>
            <c:strRef>
              <c:f>[2]DI!$C$61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[2]DI!$E$61:$AG$61</c:f>
              <c:numCache>
                <c:formatCode>General</c:formatCode>
                <c:ptCount val="29"/>
                <c:pt idx="0">
                  <c:v>62.540745272429916</c:v>
                </c:pt>
                <c:pt idx="1">
                  <c:v>60.949575890619926</c:v>
                </c:pt>
                <c:pt idx="2">
                  <c:v>60.242739173132954</c:v>
                </c:pt>
                <c:pt idx="3">
                  <c:v>59.584098660209158</c:v>
                </c:pt>
                <c:pt idx="4">
                  <c:v>59.067941576457493</c:v>
                </c:pt>
                <c:pt idx="5">
                  <c:v>58.973808556125832</c:v>
                </c:pt>
                <c:pt idx="6">
                  <c:v>58.984650299670804</c:v>
                </c:pt>
                <c:pt idx="7">
                  <c:v>59.033779436635157</c:v>
                </c:pt>
                <c:pt idx="8">
                  <c:v>59.153274663185123</c:v>
                </c:pt>
                <c:pt idx="9">
                  <c:v>59.301286891900808</c:v>
                </c:pt>
                <c:pt idx="10">
                  <c:v>59.450229129824237</c:v>
                </c:pt>
                <c:pt idx="11">
                  <c:v>59.601235922548085</c:v>
                </c:pt>
                <c:pt idx="12">
                  <c:v>59.76450905386983</c:v>
                </c:pt>
                <c:pt idx="13">
                  <c:v>59.947754189093011</c:v>
                </c:pt>
                <c:pt idx="14">
                  <c:v>60.115504739082347</c:v>
                </c:pt>
                <c:pt idx="15">
                  <c:v>60.320686603292977</c:v>
                </c:pt>
                <c:pt idx="16">
                  <c:v>60.502469678523774</c:v>
                </c:pt>
                <c:pt idx="17">
                  <c:v>60.7041442652895</c:v>
                </c:pt>
                <c:pt idx="18">
                  <c:v>60.915276130674734</c:v>
                </c:pt>
                <c:pt idx="19">
                  <c:v>61.12968389800605</c:v>
                </c:pt>
                <c:pt idx="20">
                  <c:v>61.353160967045305</c:v>
                </c:pt>
                <c:pt idx="21">
                  <c:v>61.576747126496805</c:v>
                </c:pt>
                <c:pt idx="22">
                  <c:v>61.800846067195849</c:v>
                </c:pt>
                <c:pt idx="23">
                  <c:v>62.0173824766593</c:v>
                </c:pt>
                <c:pt idx="24">
                  <c:v>62.255949695054113</c:v>
                </c:pt>
                <c:pt idx="25">
                  <c:v>62.492019535354494</c:v>
                </c:pt>
                <c:pt idx="26">
                  <c:v>62.7339263132328</c:v>
                </c:pt>
                <c:pt idx="27">
                  <c:v>62.978548610615931</c:v>
                </c:pt>
                <c:pt idx="28">
                  <c:v>63.217504239250083</c:v>
                </c:pt>
              </c:numCache>
            </c:numRef>
          </c:val>
        </c:ser>
        <c:ser>
          <c:idx val="11"/>
          <c:order val="10"/>
          <c:tx>
            <c:strRef>
              <c:f>[2]DI!$C$62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[2]DI!$E$62:$AG$62</c:f>
              <c:numCache>
                <c:formatCode>General</c:formatCode>
                <c:ptCount val="29"/>
                <c:pt idx="0">
                  <c:v>236.78</c:v>
                </c:pt>
                <c:pt idx="1">
                  <c:v>235.83500000000001</c:v>
                </c:pt>
                <c:pt idx="2">
                  <c:v>235.16624999999999</c:v>
                </c:pt>
                <c:pt idx="3">
                  <c:v>234.69218749999999</c:v>
                </c:pt>
                <c:pt idx="4">
                  <c:v>233</c:v>
                </c:pt>
                <c:pt idx="5">
                  <c:v>233.16</c:v>
                </c:pt>
                <c:pt idx="6">
                  <c:v>233.27</c:v>
                </c:pt>
                <c:pt idx="7">
                  <c:v>233.37</c:v>
                </c:pt>
                <c:pt idx="8">
                  <c:v>233.45</c:v>
                </c:pt>
                <c:pt idx="9">
                  <c:v>233.55</c:v>
                </c:pt>
                <c:pt idx="10">
                  <c:v>233.63</c:v>
                </c:pt>
                <c:pt idx="11">
                  <c:v>233.76</c:v>
                </c:pt>
                <c:pt idx="12">
                  <c:v>233.91</c:v>
                </c:pt>
                <c:pt idx="13">
                  <c:v>234.11</c:v>
                </c:pt>
                <c:pt idx="14">
                  <c:v>234.3</c:v>
                </c:pt>
                <c:pt idx="15">
                  <c:v>234.62</c:v>
                </c:pt>
                <c:pt idx="16">
                  <c:v>234.93</c:v>
                </c:pt>
                <c:pt idx="17">
                  <c:v>235.31</c:v>
                </c:pt>
                <c:pt idx="18">
                  <c:v>235.71</c:v>
                </c:pt>
                <c:pt idx="19">
                  <c:v>236.08</c:v>
                </c:pt>
                <c:pt idx="20">
                  <c:v>236.5</c:v>
                </c:pt>
                <c:pt idx="21">
                  <c:v>236.89</c:v>
                </c:pt>
                <c:pt idx="22">
                  <c:v>237.32</c:v>
                </c:pt>
                <c:pt idx="23">
                  <c:v>237.77</c:v>
                </c:pt>
                <c:pt idx="24">
                  <c:v>238.16</c:v>
                </c:pt>
                <c:pt idx="25">
                  <c:v>238.68</c:v>
                </c:pt>
                <c:pt idx="26">
                  <c:v>239.18</c:v>
                </c:pt>
                <c:pt idx="27">
                  <c:v>239.7</c:v>
                </c:pt>
                <c:pt idx="28">
                  <c:v>240.24</c:v>
                </c:pt>
              </c:numCache>
            </c:numRef>
          </c:val>
        </c:ser>
        <c:ser>
          <c:idx val="12"/>
          <c:order val="11"/>
          <c:tx>
            <c:strRef>
              <c:f>[2]DI!$C$63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[2]DI!$E$63:$AG$63</c:f>
              <c:numCache>
                <c:formatCode>General</c:formatCode>
                <c:ptCount val="29"/>
                <c:pt idx="0">
                  <c:v>224.77523913942866</c:v>
                </c:pt>
                <c:pt idx="1">
                  <c:v>223.84762817614126</c:v>
                </c:pt>
                <c:pt idx="2">
                  <c:v>222.93382830589786</c:v>
                </c:pt>
                <c:pt idx="3">
                  <c:v>222.08104979032038</c:v>
                </c:pt>
                <c:pt idx="4">
                  <c:v>221.15224825594893</c:v>
                </c:pt>
                <c:pt idx="5">
                  <c:v>220.14930592683942</c:v>
                </c:pt>
                <c:pt idx="6">
                  <c:v>219.24882299397123</c:v>
                </c:pt>
                <c:pt idx="7">
                  <c:v>218.66776494193948</c:v>
                </c:pt>
                <c:pt idx="8">
                  <c:v>218.13215984881734</c:v>
                </c:pt>
                <c:pt idx="9">
                  <c:v>219.10218705217659</c:v>
                </c:pt>
                <c:pt idx="10">
                  <c:v>219.82077240354852</c:v>
                </c:pt>
                <c:pt idx="11">
                  <c:v>220.50622705224197</c:v>
                </c:pt>
                <c:pt idx="12">
                  <c:v>221.19986194553766</c:v>
                </c:pt>
                <c:pt idx="13">
                  <c:v>221.89184624017051</c:v>
                </c:pt>
                <c:pt idx="14">
                  <c:v>222.58749764249879</c:v>
                </c:pt>
                <c:pt idx="15">
                  <c:v>223.25464570779968</c:v>
                </c:pt>
                <c:pt idx="16">
                  <c:v>223.99726621139811</c:v>
                </c:pt>
                <c:pt idx="17">
                  <c:v>224.7365100133168</c:v>
                </c:pt>
                <c:pt idx="18">
                  <c:v>225.47355771128954</c:v>
                </c:pt>
                <c:pt idx="19">
                  <c:v>226.26140103139318</c:v>
                </c:pt>
                <c:pt idx="20">
                  <c:v>227.0218227858287</c:v>
                </c:pt>
                <c:pt idx="21">
                  <c:v>227.81047073615696</c:v>
                </c:pt>
                <c:pt idx="22">
                  <c:v>228.62347390215689</c:v>
                </c:pt>
                <c:pt idx="23">
                  <c:v>229.42237057684227</c:v>
                </c:pt>
                <c:pt idx="24">
                  <c:v>230.24004196380599</c:v>
                </c:pt>
                <c:pt idx="25">
                  <c:v>231.0844575677184</c:v>
                </c:pt>
                <c:pt idx="26">
                  <c:v>231.93240603513283</c:v>
                </c:pt>
                <c:pt idx="27">
                  <c:v>232.80261624997647</c:v>
                </c:pt>
                <c:pt idx="28">
                  <c:v>233.57118074092497</c:v>
                </c:pt>
              </c:numCache>
            </c:numRef>
          </c:val>
        </c:ser>
        <c:ser>
          <c:idx val="13"/>
          <c:order val="12"/>
          <c:tx>
            <c:strRef>
              <c:f>[2]DI!$C$64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[2]DI!$E$64:$AG$64</c:f>
              <c:numCache>
                <c:formatCode>General</c:formatCode>
                <c:ptCount val="29"/>
                <c:pt idx="0">
                  <c:v>54.290983723829456</c:v>
                </c:pt>
                <c:pt idx="1">
                  <c:v>53.649227056966552</c:v>
                </c:pt>
                <c:pt idx="2">
                  <c:v>53.127904099374874</c:v>
                </c:pt>
                <c:pt idx="3">
                  <c:v>52.703115610323756</c:v>
                </c:pt>
                <c:pt idx="4">
                  <c:v>52.697548583350326</c:v>
                </c:pt>
                <c:pt idx="5">
                  <c:v>52.706187263419054</c:v>
                </c:pt>
                <c:pt idx="6">
                  <c:v>52.760795680277383</c:v>
                </c:pt>
                <c:pt idx="7">
                  <c:v>52.866563121963559</c:v>
                </c:pt>
                <c:pt idx="8">
                  <c:v>53.015887217732171</c:v>
                </c:pt>
                <c:pt idx="9">
                  <c:v>53.258171702882642</c:v>
                </c:pt>
                <c:pt idx="10">
                  <c:v>53.454434011442785</c:v>
                </c:pt>
                <c:pt idx="11">
                  <c:v>53.660717571102161</c:v>
                </c:pt>
                <c:pt idx="12">
                  <c:v>53.873116967951084</c:v>
                </c:pt>
                <c:pt idx="13">
                  <c:v>54.101237275136029</c:v>
                </c:pt>
                <c:pt idx="14">
                  <c:v>54.347403766651439</c:v>
                </c:pt>
                <c:pt idx="15">
                  <c:v>54.575462415517478</c:v>
                </c:pt>
                <c:pt idx="16">
                  <c:v>54.814952401481492</c:v>
                </c:pt>
                <c:pt idx="17">
                  <c:v>55.005535733640649</c:v>
                </c:pt>
                <c:pt idx="18">
                  <c:v>55.235914528998443</c:v>
                </c:pt>
                <c:pt idx="19">
                  <c:v>55.479532321541306</c:v>
                </c:pt>
                <c:pt idx="20">
                  <c:v>55.711195445959405</c:v>
                </c:pt>
                <c:pt idx="21">
                  <c:v>55.952310538922568</c:v>
                </c:pt>
                <c:pt idx="22">
                  <c:v>56.192271116025694</c:v>
                </c:pt>
                <c:pt idx="23">
                  <c:v>56.433578291763631</c:v>
                </c:pt>
                <c:pt idx="24">
                  <c:v>56.672050856770177</c:v>
                </c:pt>
                <c:pt idx="25">
                  <c:v>56.923713137352031</c:v>
                </c:pt>
                <c:pt idx="26">
                  <c:v>57.180055530512128</c:v>
                </c:pt>
                <c:pt idx="27">
                  <c:v>57.442050254102433</c:v>
                </c:pt>
                <c:pt idx="28">
                  <c:v>57.643919220775032</c:v>
                </c:pt>
              </c:numCache>
            </c:numRef>
          </c:val>
        </c:ser>
        <c:ser>
          <c:idx val="14"/>
          <c:order val="13"/>
          <c:tx>
            <c:strRef>
              <c:f>[2]DI!$C$65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[2]DI!$E$65:$AG$65</c:f>
              <c:numCache>
                <c:formatCode>General</c:formatCode>
                <c:ptCount val="29"/>
                <c:pt idx="0">
                  <c:v>88.537064275704324</c:v>
                </c:pt>
                <c:pt idx="1">
                  <c:v>88.146475858046315</c:v>
                </c:pt>
                <c:pt idx="2">
                  <c:v>87.895247131668967</c:v>
                </c:pt>
                <c:pt idx="3">
                  <c:v>87.64079702242941</c:v>
                </c:pt>
                <c:pt idx="4">
                  <c:v>87.670492314405251</c:v>
                </c:pt>
                <c:pt idx="5">
                  <c:v>87.765445226559464</c:v>
                </c:pt>
                <c:pt idx="6">
                  <c:v>88.071961912075267</c:v>
                </c:pt>
                <c:pt idx="7">
                  <c:v>88.511054406906382</c:v>
                </c:pt>
                <c:pt idx="8">
                  <c:v>89.018398977685393</c:v>
                </c:pt>
                <c:pt idx="9">
                  <c:v>89.511462062653294</c:v>
                </c:pt>
                <c:pt idx="10">
                  <c:v>89.864942290161551</c:v>
                </c:pt>
                <c:pt idx="11">
                  <c:v>90.233387694711908</c:v>
                </c:pt>
                <c:pt idx="12">
                  <c:v>90.632003156750585</c:v>
                </c:pt>
                <c:pt idx="13">
                  <c:v>91.036650004618934</c:v>
                </c:pt>
                <c:pt idx="14">
                  <c:v>91.435454516677481</c:v>
                </c:pt>
                <c:pt idx="15">
                  <c:v>91.869539558729713</c:v>
                </c:pt>
                <c:pt idx="16">
                  <c:v>92.275177063930528</c:v>
                </c:pt>
                <c:pt idx="17">
                  <c:v>92.703148726415606</c:v>
                </c:pt>
                <c:pt idx="18">
                  <c:v>93.135624968120325</c:v>
                </c:pt>
                <c:pt idx="19">
                  <c:v>93.563866985122814</c:v>
                </c:pt>
                <c:pt idx="20">
                  <c:v>93.997347063829579</c:v>
                </c:pt>
                <c:pt idx="21">
                  <c:v>94.423534047475059</c:v>
                </c:pt>
                <c:pt idx="22">
                  <c:v>94.86828116996486</c:v>
                </c:pt>
                <c:pt idx="23">
                  <c:v>95.317315532928404</c:v>
                </c:pt>
                <c:pt idx="24">
                  <c:v>95.763885593035482</c:v>
                </c:pt>
                <c:pt idx="25">
                  <c:v>96.228702828830805</c:v>
                </c:pt>
                <c:pt idx="26">
                  <c:v>96.698416656097024</c:v>
                </c:pt>
                <c:pt idx="27">
                  <c:v>97.175047149742966</c:v>
                </c:pt>
                <c:pt idx="28">
                  <c:v>97.608652024295552</c:v>
                </c:pt>
              </c:numCache>
            </c:numRef>
          </c:val>
        </c:ser>
        <c:ser>
          <c:idx val="15"/>
          <c:order val="14"/>
          <c:tx>
            <c:strRef>
              <c:f>[2]DI!$C$66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[2]DI!$E$66:$AG$66</c:f>
              <c:numCache>
                <c:formatCode>General</c:formatCode>
                <c:ptCount val="29"/>
                <c:pt idx="0">
                  <c:v>76.687495090421365</c:v>
                </c:pt>
                <c:pt idx="1">
                  <c:v>76.424013000473735</c:v>
                </c:pt>
                <c:pt idx="2">
                  <c:v>76.270507453178169</c:v>
                </c:pt>
                <c:pt idx="3">
                  <c:v>76.170774037979569</c:v>
                </c:pt>
                <c:pt idx="4">
                  <c:v>76.287534670951146</c:v>
                </c:pt>
                <c:pt idx="5">
                  <c:v>76.434984281085846</c:v>
                </c:pt>
                <c:pt idx="6">
                  <c:v>76.625823340083272</c:v>
                </c:pt>
                <c:pt idx="7">
                  <c:v>76.907481592174804</c:v>
                </c:pt>
                <c:pt idx="8">
                  <c:v>77.269612709471403</c:v>
                </c:pt>
                <c:pt idx="9">
                  <c:v>77.574561943644852</c:v>
                </c:pt>
                <c:pt idx="10">
                  <c:v>77.833100547589126</c:v>
                </c:pt>
                <c:pt idx="11">
                  <c:v>78.099199824365428</c:v>
                </c:pt>
                <c:pt idx="12">
                  <c:v>78.396582010280127</c:v>
                </c:pt>
                <c:pt idx="13">
                  <c:v>78.690200774045266</c:v>
                </c:pt>
                <c:pt idx="14">
                  <c:v>78.996270245401377</c:v>
                </c:pt>
                <c:pt idx="15">
                  <c:v>79.34718490133605</c:v>
                </c:pt>
                <c:pt idx="16">
                  <c:v>79.673284698243322</c:v>
                </c:pt>
                <c:pt idx="17">
                  <c:v>80.025094940912425</c:v>
                </c:pt>
                <c:pt idx="18">
                  <c:v>80.358062159145362</c:v>
                </c:pt>
                <c:pt idx="19">
                  <c:v>80.696675146708913</c:v>
                </c:pt>
                <c:pt idx="20">
                  <c:v>81.048293447967239</c:v>
                </c:pt>
                <c:pt idx="21">
                  <c:v>81.38951816588731</c:v>
                </c:pt>
                <c:pt idx="22">
                  <c:v>81.727721977769363</c:v>
                </c:pt>
                <c:pt idx="23">
                  <c:v>82.107404603542236</c:v>
                </c:pt>
                <c:pt idx="24">
                  <c:v>82.47352287477986</c:v>
                </c:pt>
                <c:pt idx="25">
                  <c:v>82.85328261366476</c:v>
                </c:pt>
                <c:pt idx="26">
                  <c:v>83.240508778206475</c:v>
                </c:pt>
                <c:pt idx="27">
                  <c:v>83.635568508624857</c:v>
                </c:pt>
                <c:pt idx="28">
                  <c:v>83.956900100877576</c:v>
                </c:pt>
              </c:numCache>
            </c:numRef>
          </c:val>
        </c:ser>
        <c:ser>
          <c:idx val="16"/>
          <c:order val="15"/>
          <c:tx>
            <c:strRef>
              <c:f>[2]DI!$C$67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[2]DI!$E$67:$AG$67</c:f>
              <c:numCache>
                <c:formatCode>General</c:formatCode>
                <c:ptCount val="29"/>
                <c:pt idx="0">
                  <c:v>48.903709145853938</c:v>
                </c:pt>
                <c:pt idx="1">
                  <c:v>48.673782412971143</c:v>
                </c:pt>
                <c:pt idx="2">
                  <c:v>48.478964065668883</c:v>
                </c:pt>
                <c:pt idx="3">
                  <c:v>48.377324092324464</c:v>
                </c:pt>
                <c:pt idx="4">
                  <c:v>48.581284414437839</c:v>
                </c:pt>
                <c:pt idx="5">
                  <c:v>48.74199803388359</c:v>
                </c:pt>
                <c:pt idx="6">
                  <c:v>48.930328236989752</c:v>
                </c:pt>
                <c:pt idx="7">
                  <c:v>49.119816995199173</c:v>
                </c:pt>
                <c:pt idx="8">
                  <c:v>49.402476599361592</c:v>
                </c:pt>
                <c:pt idx="9">
                  <c:v>49.674234886352956</c:v>
                </c:pt>
                <c:pt idx="10">
                  <c:v>49.914248568042467</c:v>
                </c:pt>
                <c:pt idx="11">
                  <c:v>50.1406917943875</c:v>
                </c:pt>
                <c:pt idx="12">
                  <c:v>50.376597267925391</c:v>
                </c:pt>
                <c:pt idx="13">
                  <c:v>50.634138819921077</c:v>
                </c:pt>
                <c:pt idx="14">
                  <c:v>50.863574856140275</c:v>
                </c:pt>
                <c:pt idx="15">
                  <c:v>51.098538516880851</c:v>
                </c:pt>
                <c:pt idx="16">
                  <c:v>51.339050841940789</c:v>
                </c:pt>
                <c:pt idx="17">
                  <c:v>51.583236234261911</c:v>
                </c:pt>
                <c:pt idx="18">
                  <c:v>51.817408824474185</c:v>
                </c:pt>
                <c:pt idx="19">
                  <c:v>52.076174479052789</c:v>
                </c:pt>
                <c:pt idx="20">
                  <c:v>52.314907230575805</c:v>
                </c:pt>
                <c:pt idx="21">
                  <c:v>52.560088448826406</c:v>
                </c:pt>
                <c:pt idx="22">
                  <c:v>52.806795032870809</c:v>
                </c:pt>
                <c:pt idx="23">
                  <c:v>53.053669970716562</c:v>
                </c:pt>
                <c:pt idx="24">
                  <c:v>53.305211729292978</c:v>
                </c:pt>
                <c:pt idx="25">
                  <c:v>53.563530098013779</c:v>
                </c:pt>
                <c:pt idx="26">
                  <c:v>53.824930893357553</c:v>
                </c:pt>
                <c:pt idx="27">
                  <c:v>54.088750074095948</c:v>
                </c:pt>
                <c:pt idx="28">
                  <c:v>54.338450775203953</c:v>
                </c:pt>
              </c:numCache>
            </c:numRef>
          </c:val>
        </c:ser>
        <c:ser>
          <c:idx val="17"/>
          <c:order val="16"/>
          <c:tx>
            <c:strRef>
              <c:f>[2]DI!$C$68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[2]DI!$E$68:$AG$68</c:f>
              <c:numCache>
                <c:formatCode>General</c:formatCode>
                <c:ptCount val="29"/>
                <c:pt idx="0">
                  <c:v>78.414352700230921</c:v>
                </c:pt>
                <c:pt idx="1">
                  <c:v>77.833697282533763</c:v>
                </c:pt>
                <c:pt idx="2">
                  <c:v>77.451951652053538</c:v>
                </c:pt>
                <c:pt idx="3">
                  <c:v>77.081578976917555</c:v>
                </c:pt>
                <c:pt idx="4">
                  <c:v>77.076204050276417</c:v>
                </c:pt>
                <c:pt idx="5">
                  <c:v>77.148704913941756</c:v>
                </c:pt>
                <c:pt idx="6">
                  <c:v>77.301881902713234</c:v>
                </c:pt>
                <c:pt idx="7">
                  <c:v>77.57648327927086</c:v>
                </c:pt>
                <c:pt idx="8">
                  <c:v>77.940634675737215</c:v>
                </c:pt>
                <c:pt idx="9">
                  <c:v>78.651577677857773</c:v>
                </c:pt>
                <c:pt idx="10">
                  <c:v>79.236323890044574</c:v>
                </c:pt>
                <c:pt idx="11">
                  <c:v>79.827653412936584</c:v>
                </c:pt>
                <c:pt idx="12">
                  <c:v>80.446081757011001</c:v>
                </c:pt>
                <c:pt idx="13">
                  <c:v>81.04901688725289</c:v>
                </c:pt>
                <c:pt idx="14">
                  <c:v>81.650615059282217</c:v>
                </c:pt>
                <c:pt idx="15">
                  <c:v>82.269022004252534</c:v>
                </c:pt>
                <c:pt idx="16">
                  <c:v>82.887063720691586</c:v>
                </c:pt>
                <c:pt idx="17">
                  <c:v>83.489122318585004</c:v>
                </c:pt>
                <c:pt idx="18">
                  <c:v>84.106976087838021</c:v>
                </c:pt>
                <c:pt idx="19">
                  <c:v>84.732364971491791</c:v>
                </c:pt>
                <c:pt idx="20">
                  <c:v>85.34689273049419</c:v>
                </c:pt>
                <c:pt idx="21">
                  <c:v>85.967726695955676</c:v>
                </c:pt>
                <c:pt idx="22">
                  <c:v>86.594769264115143</c:v>
                </c:pt>
                <c:pt idx="23">
                  <c:v>87.218176088190717</c:v>
                </c:pt>
                <c:pt idx="24">
                  <c:v>87.864341370069923</c:v>
                </c:pt>
                <c:pt idx="25">
                  <c:v>88.5072311684536</c:v>
                </c:pt>
                <c:pt idx="26">
                  <c:v>89.143266567036008</c:v>
                </c:pt>
                <c:pt idx="27">
                  <c:v>89.775065030701981</c:v>
                </c:pt>
                <c:pt idx="28">
                  <c:v>90.325936157548895</c:v>
                </c:pt>
              </c:numCache>
            </c:numRef>
          </c:val>
        </c:ser>
        <c:ser>
          <c:idx val="18"/>
          <c:order val="17"/>
          <c:tx>
            <c:strRef>
              <c:f>[2]DI!$C$69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[2]DI!$E$69:$AG$69</c:f>
              <c:numCache>
                <c:formatCode>General</c:formatCode>
                <c:ptCount val="29"/>
                <c:pt idx="0">
                  <c:v>27.124639257348949</c:v>
                </c:pt>
                <c:pt idx="1">
                  <c:v>26.884277991415225</c:v>
                </c:pt>
                <c:pt idx="2">
                  <c:v>26.715076227427215</c:v>
                </c:pt>
                <c:pt idx="3">
                  <c:v>26.534584559958429</c:v>
                </c:pt>
                <c:pt idx="4">
                  <c:v>26.504046370109258</c:v>
                </c:pt>
                <c:pt idx="5">
                  <c:v>26.475492466570305</c:v>
                </c:pt>
                <c:pt idx="6">
                  <c:v>26.426467896859332</c:v>
                </c:pt>
                <c:pt idx="7">
                  <c:v>26.435721183193369</c:v>
                </c:pt>
                <c:pt idx="8">
                  <c:v>26.489705130293096</c:v>
                </c:pt>
                <c:pt idx="9">
                  <c:v>26.619933188401362</c:v>
                </c:pt>
                <c:pt idx="10">
                  <c:v>26.696823574404938</c:v>
                </c:pt>
                <c:pt idx="11">
                  <c:v>26.809423193082914</c:v>
                </c:pt>
                <c:pt idx="12">
                  <c:v>26.906979239614007</c:v>
                </c:pt>
                <c:pt idx="13">
                  <c:v>26.995550753535003</c:v>
                </c:pt>
                <c:pt idx="14">
                  <c:v>27.114968932061654</c:v>
                </c:pt>
                <c:pt idx="15">
                  <c:v>27.221641006235387</c:v>
                </c:pt>
                <c:pt idx="16">
                  <c:v>27.329240661097646</c:v>
                </c:pt>
                <c:pt idx="17">
                  <c:v>27.439207320033262</c:v>
                </c:pt>
                <c:pt idx="18">
                  <c:v>27.560329582517163</c:v>
                </c:pt>
                <c:pt idx="19">
                  <c:v>27.67607747707682</c:v>
                </c:pt>
                <c:pt idx="20">
                  <c:v>27.783142887805557</c:v>
                </c:pt>
                <c:pt idx="21">
                  <c:v>27.899442959394872</c:v>
                </c:pt>
                <c:pt idx="22">
                  <c:v>28.01407065319798</c:v>
                </c:pt>
                <c:pt idx="23">
                  <c:v>28.129093961217656</c:v>
                </c:pt>
                <c:pt idx="24">
                  <c:v>28.248683542414472</c:v>
                </c:pt>
                <c:pt idx="25">
                  <c:v>28.370975764034281</c:v>
                </c:pt>
                <c:pt idx="26">
                  <c:v>28.497193651577131</c:v>
                </c:pt>
                <c:pt idx="27">
                  <c:v>28.62586493985966</c:v>
                </c:pt>
                <c:pt idx="28">
                  <c:v>28.744834459649887</c:v>
                </c:pt>
              </c:numCache>
            </c:numRef>
          </c:val>
        </c:ser>
        <c:ser>
          <c:idx val="19"/>
          <c:order val="18"/>
          <c:tx>
            <c:strRef>
              <c:f>[2]DI!$C$70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[2]DI!$E$70:$AG$70</c:f>
              <c:numCache>
                <c:formatCode>General</c:formatCode>
                <c:ptCount val="29"/>
                <c:pt idx="0">
                  <c:v>108.49324676560448</c:v>
                </c:pt>
                <c:pt idx="1">
                  <c:v>108.84952443807815</c:v>
                </c:pt>
                <c:pt idx="2">
                  <c:v>109.44132506250246</c:v>
                </c:pt>
                <c:pt idx="3">
                  <c:v>110.0339229398231</c:v>
                </c:pt>
                <c:pt idx="4">
                  <c:v>110.198162693938</c:v>
                </c:pt>
                <c:pt idx="5">
                  <c:v>110.2759818943935</c:v>
                </c:pt>
                <c:pt idx="6">
                  <c:v>110.42652163665416</c:v>
                </c:pt>
                <c:pt idx="7">
                  <c:v>110.6646984409667</c:v>
                </c:pt>
                <c:pt idx="8">
                  <c:v>111.09072176404263</c:v>
                </c:pt>
                <c:pt idx="9">
                  <c:v>112.11582287227752</c:v>
                </c:pt>
                <c:pt idx="10">
                  <c:v>113.0603643447801</c:v>
                </c:pt>
                <c:pt idx="11">
                  <c:v>113.99413554728325</c:v>
                </c:pt>
                <c:pt idx="12">
                  <c:v>114.94020844815587</c:v>
                </c:pt>
                <c:pt idx="13">
                  <c:v>115.89346775165818</c:v>
                </c:pt>
                <c:pt idx="14">
                  <c:v>116.8577783860042</c:v>
                </c:pt>
                <c:pt idx="15">
                  <c:v>117.80540830814896</c:v>
                </c:pt>
                <c:pt idx="16">
                  <c:v>118.78922492436759</c:v>
                </c:pt>
                <c:pt idx="17">
                  <c:v>119.75951531236511</c:v>
                </c:pt>
                <c:pt idx="18">
                  <c:v>120.76157262745753</c:v>
                </c:pt>
                <c:pt idx="19">
                  <c:v>121.77386648313157</c:v>
                </c:pt>
                <c:pt idx="20">
                  <c:v>122.77212919088286</c:v>
                </c:pt>
                <c:pt idx="21">
                  <c:v>123.80789554711913</c:v>
                </c:pt>
                <c:pt idx="22">
                  <c:v>124.8053330911699</c:v>
                </c:pt>
                <c:pt idx="23">
                  <c:v>125.85263807560834</c:v>
                </c:pt>
                <c:pt idx="24">
                  <c:v>126.93433795258528</c:v>
                </c:pt>
                <c:pt idx="25">
                  <c:v>128.00982669979103</c:v>
                </c:pt>
                <c:pt idx="26">
                  <c:v>129.11031870508384</c:v>
                </c:pt>
                <c:pt idx="27">
                  <c:v>130.23087128914159</c:v>
                </c:pt>
                <c:pt idx="28">
                  <c:v>131.28271502930548</c:v>
                </c:pt>
              </c:numCache>
            </c:numRef>
          </c:val>
        </c:ser>
        <c:ser>
          <c:idx val="20"/>
          <c:order val="19"/>
          <c:tx>
            <c:strRef>
              <c:f>[2]DI!$C$71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[2]DI!$E$71:$AG$71</c:f>
              <c:numCache>
                <c:formatCode>General</c:formatCode>
                <c:ptCount val="29"/>
                <c:pt idx="0">
                  <c:v>47.043921788491275</c:v>
                </c:pt>
                <c:pt idx="1">
                  <c:v>49.378634377378049</c:v>
                </c:pt>
                <c:pt idx="2">
                  <c:v>49.477796843047308</c:v>
                </c:pt>
                <c:pt idx="3">
                  <c:v>49.611367904668171</c:v>
                </c:pt>
                <c:pt idx="4">
                  <c:v>49.762665468605348</c:v>
                </c:pt>
                <c:pt idx="5">
                  <c:v>49.923668748487479</c:v>
                </c:pt>
                <c:pt idx="6">
                  <c:v>50.117755502603721</c:v>
                </c:pt>
                <c:pt idx="7">
                  <c:v>50.337630156433079</c:v>
                </c:pt>
                <c:pt idx="8">
                  <c:v>50.524855619287642</c:v>
                </c:pt>
                <c:pt idx="9">
                  <c:v>50.591746016727427</c:v>
                </c:pt>
                <c:pt idx="10">
                  <c:v>50.6750338077767</c:v>
                </c:pt>
                <c:pt idx="11">
                  <c:v>50.710463187069713</c:v>
                </c:pt>
                <c:pt idx="12">
                  <c:v>50.736035939355155</c:v>
                </c:pt>
                <c:pt idx="13">
                  <c:v>50.767997008423109</c:v>
                </c:pt>
                <c:pt idx="14">
                  <c:v>50.756944916635831</c:v>
                </c:pt>
                <c:pt idx="15">
                  <c:v>50.772956665215943</c:v>
                </c:pt>
                <c:pt idx="16">
                  <c:v>50.754435779027396</c:v>
                </c:pt>
                <c:pt idx="17">
                  <c:v>50.724737816271606</c:v>
                </c:pt>
                <c:pt idx="18">
                  <c:v>50.701206274000448</c:v>
                </c:pt>
                <c:pt idx="19">
                  <c:v>50.673995575819845</c:v>
                </c:pt>
                <c:pt idx="20">
                  <c:v>50.655743452569283</c:v>
                </c:pt>
                <c:pt idx="21">
                  <c:v>50.643460589683954</c:v>
                </c:pt>
                <c:pt idx="22">
                  <c:v>50.634585571632364</c:v>
                </c:pt>
                <c:pt idx="23">
                  <c:v>50.629329027394007</c:v>
                </c:pt>
                <c:pt idx="24">
                  <c:v>50.630289771767593</c:v>
                </c:pt>
                <c:pt idx="25">
                  <c:v>50.635359744355789</c:v>
                </c:pt>
                <c:pt idx="26">
                  <c:v>50.644034155105601</c:v>
                </c:pt>
                <c:pt idx="27">
                  <c:v>50.655378349081801</c:v>
                </c:pt>
                <c:pt idx="28">
                  <c:v>50.672323231239069</c:v>
                </c:pt>
              </c:numCache>
            </c:numRef>
          </c:val>
        </c:ser>
        <c:ser>
          <c:idx val="21"/>
          <c:order val="20"/>
          <c:tx>
            <c:strRef>
              <c:f>[2]DI!$C$72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[2]DI!$E$72:$AG$72</c:f>
              <c:numCache>
                <c:formatCode>General</c:formatCode>
                <c:ptCount val="29"/>
                <c:pt idx="0">
                  <c:v>107.67033552145935</c:v>
                </c:pt>
                <c:pt idx="1">
                  <c:v>107.89169622700915</c:v>
                </c:pt>
                <c:pt idx="2">
                  <c:v>108.24251194009564</c:v>
                </c:pt>
                <c:pt idx="3">
                  <c:v>108.82961176312529</c:v>
                </c:pt>
                <c:pt idx="4">
                  <c:v>109.53759020750964</c:v>
                </c:pt>
                <c:pt idx="5">
                  <c:v>110.33179205900889</c:v>
                </c:pt>
                <c:pt idx="6">
                  <c:v>111.1124608240728</c:v>
                </c:pt>
                <c:pt idx="7">
                  <c:v>111.91355405378688</c:v>
                </c:pt>
                <c:pt idx="8">
                  <c:v>112.7080801927337</c:v>
                </c:pt>
                <c:pt idx="9">
                  <c:v>113.51321569002748</c:v>
                </c:pt>
                <c:pt idx="10">
                  <c:v>114.34141645636917</c:v>
                </c:pt>
                <c:pt idx="11">
                  <c:v>115.1517888245067</c:v>
                </c:pt>
                <c:pt idx="12">
                  <c:v>115.94152136437623</c:v>
                </c:pt>
                <c:pt idx="13">
                  <c:v>116.72268180055003</c:v>
                </c:pt>
                <c:pt idx="14">
                  <c:v>117.49670992118772</c:v>
                </c:pt>
                <c:pt idx="15">
                  <c:v>118.25882290028576</c:v>
                </c:pt>
                <c:pt idx="16">
                  <c:v>119.00427341049109</c:v>
                </c:pt>
                <c:pt idx="17">
                  <c:v>119.7419002630936</c:v>
                </c:pt>
                <c:pt idx="18">
                  <c:v>120.46862048525753</c:v>
                </c:pt>
                <c:pt idx="19">
                  <c:v>121.19178163620225</c:v>
                </c:pt>
                <c:pt idx="20">
                  <c:v>121.92590185863379</c:v>
                </c:pt>
                <c:pt idx="21">
                  <c:v>122.6455133440696</c:v>
                </c:pt>
                <c:pt idx="22">
                  <c:v>123.3500147697097</c:v>
                </c:pt>
                <c:pt idx="23">
                  <c:v>124.05148878984178</c:v>
                </c:pt>
                <c:pt idx="24">
                  <c:v>124.75394449269196</c:v>
                </c:pt>
                <c:pt idx="25">
                  <c:v>125.46729472393869</c:v>
                </c:pt>
                <c:pt idx="26">
                  <c:v>126.18511376964022</c:v>
                </c:pt>
                <c:pt idx="27">
                  <c:v>126.90412517928827</c:v>
                </c:pt>
                <c:pt idx="28">
                  <c:v>127.60201132013248</c:v>
                </c:pt>
              </c:numCache>
            </c:numRef>
          </c:val>
        </c:ser>
        <c:ser>
          <c:idx val="22"/>
          <c:order val="21"/>
          <c:tx>
            <c:strRef>
              <c:f>[2]DI!$C$73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[2]DI!$E$73:$AG$73</c:f>
              <c:numCache>
                <c:formatCode>General</c:formatCode>
                <c:ptCount val="29"/>
                <c:pt idx="0">
                  <c:v>138.1363576619984</c:v>
                </c:pt>
                <c:pt idx="1">
                  <c:v>140.16166497637198</c:v>
                </c:pt>
                <c:pt idx="2">
                  <c:v>140.29360948099924</c:v>
                </c:pt>
                <c:pt idx="3">
                  <c:v>140.58017390451906</c:v>
                </c:pt>
                <c:pt idx="4">
                  <c:v>140.98424455717873</c:v>
                </c:pt>
                <c:pt idx="5">
                  <c:v>141.50538502719803</c:v>
                </c:pt>
                <c:pt idx="6">
                  <c:v>142.04039472749665</c:v>
                </c:pt>
                <c:pt idx="7">
                  <c:v>142.5972178796834</c:v>
                </c:pt>
                <c:pt idx="8">
                  <c:v>143.15381448275241</c:v>
                </c:pt>
                <c:pt idx="9">
                  <c:v>143.74194003552884</c:v>
                </c:pt>
                <c:pt idx="10">
                  <c:v>144.36043984485917</c:v>
                </c:pt>
                <c:pt idx="11">
                  <c:v>144.96706402317733</c:v>
                </c:pt>
                <c:pt idx="12">
                  <c:v>145.55144180590537</c:v>
                </c:pt>
                <c:pt idx="13">
                  <c:v>146.12063009517763</c:v>
                </c:pt>
                <c:pt idx="14">
                  <c:v>146.68124507891974</c:v>
                </c:pt>
                <c:pt idx="15">
                  <c:v>147.23499034816876</c:v>
                </c:pt>
                <c:pt idx="16">
                  <c:v>147.77757359448537</c:v>
                </c:pt>
                <c:pt idx="17">
                  <c:v>148.29817715978231</c:v>
                </c:pt>
                <c:pt idx="18">
                  <c:v>148.81353299173895</c:v>
                </c:pt>
                <c:pt idx="19">
                  <c:v>149.32751320466039</c:v>
                </c:pt>
                <c:pt idx="20">
                  <c:v>149.82392245169947</c:v>
                </c:pt>
                <c:pt idx="21">
                  <c:v>150.30994202116437</c:v>
                </c:pt>
                <c:pt idx="22">
                  <c:v>150.78348214589764</c:v>
                </c:pt>
                <c:pt idx="23">
                  <c:v>151.25498801759167</c:v>
                </c:pt>
                <c:pt idx="24">
                  <c:v>151.73860439982644</c:v>
                </c:pt>
                <c:pt idx="25">
                  <c:v>152.21824057885681</c:v>
                </c:pt>
                <c:pt idx="26">
                  <c:v>152.69557136526473</c:v>
                </c:pt>
                <c:pt idx="27">
                  <c:v>153.17305781270869</c:v>
                </c:pt>
                <c:pt idx="28">
                  <c:v>153.64997241218691</c:v>
                </c:pt>
              </c:numCache>
            </c:numRef>
          </c:val>
        </c:ser>
        <c:ser>
          <c:idx val="23"/>
          <c:order val="22"/>
          <c:tx>
            <c:strRef>
              <c:f>[2]DI!$C$74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[2]DI!$E$74:$AG$74</c:f>
              <c:numCache>
                <c:formatCode>General</c:formatCode>
                <c:ptCount val="29"/>
                <c:pt idx="0">
                  <c:v>2022.5221538831699</c:v>
                </c:pt>
                <c:pt idx="1">
                  <c:v>2026.4423789100099</c:v>
                </c:pt>
                <c:pt idx="2">
                  <c:v>2029.9196344560401</c:v>
                </c:pt>
                <c:pt idx="3">
                  <c:v>2034.56166194249</c:v>
                </c:pt>
                <c:pt idx="4">
                  <c:v>2040.1034893190199</c:v>
                </c:pt>
                <c:pt idx="5">
                  <c:v>2046.3405995994999</c:v>
                </c:pt>
                <c:pt idx="6">
                  <c:v>2052.76800600773</c:v>
                </c:pt>
                <c:pt idx="7">
                  <c:v>2059.4071239274399</c:v>
                </c:pt>
                <c:pt idx="8">
                  <c:v>2066.2423853976402</c:v>
                </c:pt>
                <c:pt idx="9">
                  <c:v>2073.0899687913202</c:v>
                </c:pt>
                <c:pt idx="10">
                  <c:v>2079.9772003829898</c:v>
                </c:pt>
                <c:pt idx="11">
                  <c:v>2087.0976330595799</c:v>
                </c:pt>
                <c:pt idx="12">
                  <c:v>2094.4282451177301</c:v>
                </c:pt>
                <c:pt idx="13">
                  <c:v>2101.9091869044601</c:v>
                </c:pt>
                <c:pt idx="14">
                  <c:v>2109.5168956175098</c:v>
                </c:pt>
                <c:pt idx="15">
                  <c:v>2117.3762435284102</c:v>
                </c:pt>
                <c:pt idx="16">
                  <c:v>2125.4956152343002</c:v>
                </c:pt>
                <c:pt idx="17">
                  <c:v>2133.84680379058</c:v>
                </c:pt>
                <c:pt idx="18">
                  <c:v>2142.38000232182</c:v>
                </c:pt>
                <c:pt idx="19">
                  <c:v>2151.1081945466699</c:v>
                </c:pt>
                <c:pt idx="20">
                  <c:v>2160.0233123463599</c:v>
                </c:pt>
                <c:pt idx="21">
                  <c:v>2169.1115186424099</c:v>
                </c:pt>
                <c:pt idx="22">
                  <c:v>2178.34699896136</c:v>
                </c:pt>
                <c:pt idx="23">
                  <c:v>2187.73566375267</c:v>
                </c:pt>
                <c:pt idx="24">
                  <c:v>2197.3056823879301</c:v>
                </c:pt>
                <c:pt idx="25">
                  <c:v>2206.99032681775</c:v>
                </c:pt>
                <c:pt idx="26">
                  <c:v>2216.7942451209701</c:v>
                </c:pt>
                <c:pt idx="27">
                  <c:v>2226.7496255624901</c:v>
                </c:pt>
                <c:pt idx="28">
                  <c:v>2238.2305227740098</c:v>
                </c:pt>
              </c:numCache>
            </c:numRef>
          </c:val>
        </c:ser>
        <c:ser>
          <c:idx val="24"/>
          <c:order val="23"/>
          <c:tx>
            <c:strRef>
              <c:f>[2]DI!$C$75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[2]DI!$E$75:$AG$75</c:f>
              <c:numCache>
                <c:formatCode>General</c:formatCode>
                <c:ptCount val="29"/>
                <c:pt idx="0">
                  <c:v>319.12184586076302</c:v>
                </c:pt>
                <c:pt idx="1">
                  <c:v>318.34731602130302</c:v>
                </c:pt>
                <c:pt idx="2">
                  <c:v>319.22296638318898</c:v>
                </c:pt>
                <c:pt idx="3">
                  <c:v>320.422556641575</c:v>
                </c:pt>
                <c:pt idx="4">
                  <c:v>321.774387550379</c:v>
                </c:pt>
                <c:pt idx="5">
                  <c:v>323.32688516629702</c:v>
                </c:pt>
                <c:pt idx="6">
                  <c:v>325.09323470442399</c:v>
                </c:pt>
                <c:pt idx="7">
                  <c:v>327.015005888019</c:v>
                </c:pt>
                <c:pt idx="8">
                  <c:v>328.91613725317399</c:v>
                </c:pt>
                <c:pt idx="9">
                  <c:v>330.71257392274998</c:v>
                </c:pt>
                <c:pt idx="10">
                  <c:v>332.41796434232799</c:v>
                </c:pt>
                <c:pt idx="11">
                  <c:v>334.01776836612902</c:v>
                </c:pt>
                <c:pt idx="12">
                  <c:v>335.49553675668301</c:v>
                </c:pt>
                <c:pt idx="13">
                  <c:v>336.86554687679597</c:v>
                </c:pt>
                <c:pt idx="14">
                  <c:v>338.09020867986197</c:v>
                </c:pt>
                <c:pt idx="15">
                  <c:v>339.17498981917902</c:v>
                </c:pt>
                <c:pt idx="16">
                  <c:v>340.18799488399202</c:v>
                </c:pt>
                <c:pt idx="17">
                  <c:v>341.133893009183</c:v>
                </c:pt>
                <c:pt idx="18">
                  <c:v>342.07639698252899</c:v>
                </c:pt>
                <c:pt idx="19">
                  <c:v>343.04424478740299</c:v>
                </c:pt>
                <c:pt idx="20">
                  <c:v>344.01328669334703</c:v>
                </c:pt>
                <c:pt idx="21">
                  <c:v>345.03331417303798</c:v>
                </c:pt>
                <c:pt idx="22">
                  <c:v>346.05506598879202</c:v>
                </c:pt>
                <c:pt idx="23">
                  <c:v>347.091397391459</c:v>
                </c:pt>
                <c:pt idx="24">
                  <c:v>348.160713116767</c:v>
                </c:pt>
                <c:pt idx="25">
                  <c:v>349.23683336160099</c:v>
                </c:pt>
                <c:pt idx="26">
                  <c:v>350.33148729868998</c:v>
                </c:pt>
                <c:pt idx="27">
                  <c:v>351.43831309144502</c:v>
                </c:pt>
                <c:pt idx="28">
                  <c:v>353.55076234255898</c:v>
                </c:pt>
              </c:numCache>
            </c:numRef>
          </c:val>
        </c:ser>
        <c:ser>
          <c:idx val="25"/>
          <c:order val="24"/>
          <c:tx>
            <c:strRef>
              <c:f>[2]DI!$C$76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[2]DI!$E$76:$AG$76</c:f>
              <c:numCache>
                <c:formatCode>General</c:formatCode>
                <c:ptCount val="29"/>
                <c:pt idx="0">
                  <c:v>166.142673900543</c:v>
                </c:pt>
                <c:pt idx="1">
                  <c:v>166.58823851063499</c:v>
                </c:pt>
                <c:pt idx="2">
                  <c:v>167.01111473902299</c:v>
                </c:pt>
                <c:pt idx="3">
                  <c:v>167.56029775636199</c:v>
                </c:pt>
                <c:pt idx="4">
                  <c:v>168.209027896956</c:v>
                </c:pt>
                <c:pt idx="5">
                  <c:v>168.81345511624201</c:v>
                </c:pt>
                <c:pt idx="6">
                  <c:v>169.357771912304</c:v>
                </c:pt>
                <c:pt idx="7">
                  <c:v>169.872982987017</c:v>
                </c:pt>
                <c:pt idx="8">
                  <c:v>170.36808367673399</c:v>
                </c:pt>
                <c:pt idx="9">
                  <c:v>170.83972282154801</c:v>
                </c:pt>
                <c:pt idx="10">
                  <c:v>171.303352963002</c:v>
                </c:pt>
                <c:pt idx="11">
                  <c:v>171.77893733783301</c:v>
                </c:pt>
                <c:pt idx="12">
                  <c:v>172.27711945068901</c:v>
                </c:pt>
                <c:pt idx="13">
                  <c:v>172.80735567616301</c:v>
                </c:pt>
                <c:pt idx="14">
                  <c:v>173.36385531514199</c:v>
                </c:pt>
                <c:pt idx="15">
                  <c:v>173.926310479873</c:v>
                </c:pt>
                <c:pt idx="16">
                  <c:v>174.48917962084201</c:v>
                </c:pt>
                <c:pt idx="17">
                  <c:v>175.07975035532701</c:v>
                </c:pt>
                <c:pt idx="18">
                  <c:v>175.68198633244899</c:v>
                </c:pt>
                <c:pt idx="19">
                  <c:v>176.29379311013099</c:v>
                </c:pt>
                <c:pt idx="20">
                  <c:v>176.91113556734399</c:v>
                </c:pt>
                <c:pt idx="21">
                  <c:v>177.55067225236101</c:v>
                </c:pt>
                <c:pt idx="22">
                  <c:v>178.19926764377399</c:v>
                </c:pt>
                <c:pt idx="23">
                  <c:v>178.85835568332899</c:v>
                </c:pt>
                <c:pt idx="24">
                  <c:v>179.52317388896299</c:v>
                </c:pt>
                <c:pt idx="25">
                  <c:v>180.195216695483</c:v>
                </c:pt>
                <c:pt idx="26">
                  <c:v>180.87598736630699</c:v>
                </c:pt>
                <c:pt idx="27">
                  <c:v>181.56634383619101</c:v>
                </c:pt>
                <c:pt idx="28">
                  <c:v>182.54712426769299</c:v>
                </c:pt>
              </c:numCache>
            </c:numRef>
          </c:val>
        </c:ser>
        <c:ser>
          <c:idx val="26"/>
          <c:order val="25"/>
          <c:tx>
            <c:strRef>
              <c:f>[2]DI!$C$77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[2]DI!$E$77:$AG$77</c:f>
              <c:numCache>
                <c:formatCode>General</c:formatCode>
                <c:ptCount val="29"/>
                <c:pt idx="0">
                  <c:v>118.724398556363</c:v>
                </c:pt>
                <c:pt idx="1">
                  <c:v>118.848399947095</c:v>
                </c:pt>
                <c:pt idx="2">
                  <c:v>119.41148024103801</c:v>
                </c:pt>
                <c:pt idx="3">
                  <c:v>120.06666547281</c:v>
                </c:pt>
                <c:pt idx="4">
                  <c:v>120.711746291306</c:v>
                </c:pt>
                <c:pt idx="5">
                  <c:v>121.330234434315</c:v>
                </c:pt>
                <c:pt idx="6">
                  <c:v>121.955906938184</c:v>
                </c:pt>
                <c:pt idx="7">
                  <c:v>122.568029220466</c:v>
                </c:pt>
                <c:pt idx="8">
                  <c:v>123.17266141699599</c:v>
                </c:pt>
                <c:pt idx="9">
                  <c:v>123.756906203868</c:v>
                </c:pt>
                <c:pt idx="10">
                  <c:v>124.326804850196</c:v>
                </c:pt>
                <c:pt idx="11">
                  <c:v>124.877433008323</c:v>
                </c:pt>
                <c:pt idx="12">
                  <c:v>125.398425382379</c:v>
                </c:pt>
                <c:pt idx="13">
                  <c:v>125.918206790542</c:v>
                </c:pt>
                <c:pt idx="14">
                  <c:v>126.43404280533601</c:v>
                </c:pt>
                <c:pt idx="15">
                  <c:v>126.951836888963</c:v>
                </c:pt>
                <c:pt idx="16">
                  <c:v>127.47198100650699</c:v>
                </c:pt>
                <c:pt idx="17">
                  <c:v>127.995093398701</c:v>
                </c:pt>
                <c:pt idx="18">
                  <c:v>128.52293065465</c:v>
                </c:pt>
                <c:pt idx="19">
                  <c:v>129.05406880082</c:v>
                </c:pt>
                <c:pt idx="20">
                  <c:v>129.58921271220601</c:v>
                </c:pt>
                <c:pt idx="21">
                  <c:v>130.13408156937399</c:v>
                </c:pt>
                <c:pt idx="22">
                  <c:v>130.684798114068</c:v>
                </c:pt>
                <c:pt idx="23">
                  <c:v>131.242066146778</c:v>
                </c:pt>
                <c:pt idx="24">
                  <c:v>131.80730328796801</c:v>
                </c:pt>
                <c:pt idx="25">
                  <c:v>132.37146065656199</c:v>
                </c:pt>
                <c:pt idx="26">
                  <c:v>132.94642078558601</c:v>
                </c:pt>
                <c:pt idx="27">
                  <c:v>133.52474252118401</c:v>
                </c:pt>
                <c:pt idx="28">
                  <c:v>134.393217682385</c:v>
                </c:pt>
              </c:numCache>
            </c:numRef>
          </c:val>
        </c:ser>
        <c:ser>
          <c:idx val="27"/>
          <c:order val="26"/>
          <c:tx>
            <c:strRef>
              <c:f>[2]DI!$C$78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[2]DI!$E$78:$AG$78</c:f>
              <c:numCache>
                <c:formatCode>General</c:formatCode>
                <c:ptCount val="29"/>
                <c:pt idx="0">
                  <c:v>19.047031131254698</c:v>
                </c:pt>
                <c:pt idx="1">
                  <c:v>19.1055709584159</c:v>
                </c:pt>
                <c:pt idx="2">
                  <c:v>19.204338952856801</c:v>
                </c:pt>
                <c:pt idx="3">
                  <c:v>19.3370473056201</c:v>
                </c:pt>
                <c:pt idx="4">
                  <c:v>19.4507171691879</c:v>
                </c:pt>
                <c:pt idx="5">
                  <c:v>19.553976919907001</c:v>
                </c:pt>
                <c:pt idx="6">
                  <c:v>19.650944469758901</c:v>
                </c:pt>
                <c:pt idx="7">
                  <c:v>19.741154395247701</c:v>
                </c:pt>
                <c:pt idx="8">
                  <c:v>19.823354501313201</c:v>
                </c:pt>
                <c:pt idx="9">
                  <c:v>19.902656031264598</c:v>
                </c:pt>
                <c:pt idx="10">
                  <c:v>19.970458608806702</c:v>
                </c:pt>
                <c:pt idx="11">
                  <c:v>20.028847414286499</c:v>
                </c:pt>
                <c:pt idx="12">
                  <c:v>20.0780976060949</c:v>
                </c:pt>
                <c:pt idx="13">
                  <c:v>20.117434986833999</c:v>
                </c:pt>
                <c:pt idx="14">
                  <c:v>20.1454390681861</c:v>
                </c:pt>
                <c:pt idx="15">
                  <c:v>20.170962202910498</c:v>
                </c:pt>
                <c:pt idx="16">
                  <c:v>20.192294246581302</c:v>
                </c:pt>
                <c:pt idx="17">
                  <c:v>20.212515685908901</c:v>
                </c:pt>
                <c:pt idx="18">
                  <c:v>20.240561916775899</c:v>
                </c:pt>
                <c:pt idx="19">
                  <c:v>20.279086487084101</c:v>
                </c:pt>
                <c:pt idx="20">
                  <c:v>20.306593760951799</c:v>
                </c:pt>
                <c:pt idx="21">
                  <c:v>20.337445676654902</c:v>
                </c:pt>
                <c:pt idx="22">
                  <c:v>20.370614742139299</c:v>
                </c:pt>
                <c:pt idx="23">
                  <c:v>20.405042253064799</c:v>
                </c:pt>
                <c:pt idx="24">
                  <c:v>20.441203997748701</c:v>
                </c:pt>
                <c:pt idx="25">
                  <c:v>20.4765874422521</c:v>
                </c:pt>
                <c:pt idx="26">
                  <c:v>20.511774683447399</c:v>
                </c:pt>
                <c:pt idx="27">
                  <c:v>20.5474495523431</c:v>
                </c:pt>
                <c:pt idx="28">
                  <c:v>20.609213535737599</c:v>
                </c:pt>
              </c:numCache>
            </c:numRef>
          </c:val>
        </c:ser>
        <c:ser>
          <c:idx val="28"/>
          <c:order val="27"/>
          <c:tx>
            <c:strRef>
              <c:f>[2]DI!$C$79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[2]DI!$E$79:$AG$79</c:f>
              <c:numCache>
                <c:formatCode>General</c:formatCode>
                <c:ptCount val="29"/>
                <c:pt idx="0">
                  <c:v>61.555293271134097</c:v>
                </c:pt>
                <c:pt idx="1">
                  <c:v>61.3329204289575</c:v>
                </c:pt>
                <c:pt idx="2">
                  <c:v>61.444964519729297</c:v>
                </c:pt>
                <c:pt idx="3">
                  <c:v>61.564018749245399</c:v>
                </c:pt>
                <c:pt idx="4">
                  <c:v>61.680638117140496</c:v>
                </c:pt>
                <c:pt idx="5">
                  <c:v>61.803830307245001</c:v>
                </c:pt>
                <c:pt idx="6">
                  <c:v>61.938923432222502</c:v>
                </c:pt>
                <c:pt idx="7">
                  <c:v>62.087460575398502</c:v>
                </c:pt>
                <c:pt idx="8">
                  <c:v>62.241679832838102</c:v>
                </c:pt>
                <c:pt idx="9">
                  <c:v>62.404249795734103</c:v>
                </c:pt>
                <c:pt idx="10">
                  <c:v>62.5650076680949</c:v>
                </c:pt>
                <c:pt idx="11">
                  <c:v>62.727266271870199</c:v>
                </c:pt>
                <c:pt idx="12">
                  <c:v>62.901288099428903</c:v>
                </c:pt>
                <c:pt idx="13">
                  <c:v>63.086787300899303</c:v>
                </c:pt>
                <c:pt idx="14">
                  <c:v>63.269717220721901</c:v>
                </c:pt>
                <c:pt idx="15">
                  <c:v>63.454534342020203</c:v>
                </c:pt>
                <c:pt idx="16">
                  <c:v>63.637861228223699</c:v>
                </c:pt>
                <c:pt idx="17">
                  <c:v>63.8216413413762</c:v>
                </c:pt>
                <c:pt idx="18">
                  <c:v>63.999848667035302</c:v>
                </c:pt>
                <c:pt idx="19">
                  <c:v>64.186278644127796</c:v>
                </c:pt>
                <c:pt idx="20">
                  <c:v>64.380082241224002</c:v>
                </c:pt>
                <c:pt idx="21">
                  <c:v>64.578166822899803</c:v>
                </c:pt>
                <c:pt idx="22">
                  <c:v>64.774326510596694</c:v>
                </c:pt>
                <c:pt idx="23">
                  <c:v>64.976083175937902</c:v>
                </c:pt>
                <c:pt idx="24">
                  <c:v>65.182282279516798</c:v>
                </c:pt>
                <c:pt idx="25">
                  <c:v>65.389043442963597</c:v>
                </c:pt>
                <c:pt idx="26">
                  <c:v>65.597621600466297</c:v>
                </c:pt>
                <c:pt idx="27">
                  <c:v>65.808275726026196</c:v>
                </c:pt>
                <c:pt idx="28">
                  <c:v>66.248757950863407</c:v>
                </c:pt>
              </c:numCache>
            </c:numRef>
          </c:val>
        </c:ser>
        <c:ser>
          <c:idx val="29"/>
          <c:order val="28"/>
          <c:tx>
            <c:strRef>
              <c:f>[2]DI!$C$80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[2]DI!$E$80:$AG$80</c:f>
              <c:numCache>
                <c:formatCode>General</c:formatCode>
                <c:ptCount val="29"/>
                <c:pt idx="0">
                  <c:v>120.04994606850317</c:v>
                </c:pt>
                <c:pt idx="1">
                  <c:v>119.99306918976772</c:v>
                </c:pt>
                <c:pt idx="2">
                  <c:v>119.68862974266401</c:v>
                </c:pt>
                <c:pt idx="3">
                  <c:v>119.46546190750809</c:v>
                </c:pt>
                <c:pt idx="4">
                  <c:v>119.29991123491914</c:v>
                </c:pt>
                <c:pt idx="5">
                  <c:v>119.0729303660023</c:v>
                </c:pt>
                <c:pt idx="6">
                  <c:v>118.91154766537299</c:v>
                </c:pt>
                <c:pt idx="7">
                  <c:v>118.74994110080863</c:v>
                </c:pt>
                <c:pt idx="8">
                  <c:v>118.64022611116913</c:v>
                </c:pt>
                <c:pt idx="9">
                  <c:v>118.38733556172838</c:v>
                </c:pt>
                <c:pt idx="10">
                  <c:v>118.17429795306381</c:v>
                </c:pt>
                <c:pt idx="11">
                  <c:v>117.97430079052231</c:v>
                </c:pt>
                <c:pt idx="12">
                  <c:v>117.8240085061715</c:v>
                </c:pt>
                <c:pt idx="13">
                  <c:v>117.69033591176105</c:v>
                </c:pt>
                <c:pt idx="14">
                  <c:v>117.58889460274725</c:v>
                </c:pt>
                <c:pt idx="15">
                  <c:v>117.5070349053975</c:v>
                </c:pt>
                <c:pt idx="16">
                  <c:v>117.43088837499005</c:v>
                </c:pt>
                <c:pt idx="17">
                  <c:v>117.39492262837982</c:v>
                </c:pt>
                <c:pt idx="18">
                  <c:v>117.39780896431064</c:v>
                </c:pt>
                <c:pt idx="19">
                  <c:v>117.42090230300667</c:v>
                </c:pt>
                <c:pt idx="20">
                  <c:v>117.43875679270207</c:v>
                </c:pt>
                <c:pt idx="21">
                  <c:v>117.47145875896318</c:v>
                </c:pt>
                <c:pt idx="22">
                  <c:v>117.53669362873677</c:v>
                </c:pt>
                <c:pt idx="23">
                  <c:v>117.61356091500055</c:v>
                </c:pt>
                <c:pt idx="24">
                  <c:v>117.71719894406002</c:v>
                </c:pt>
                <c:pt idx="25">
                  <c:v>117.82878508445492</c:v>
                </c:pt>
                <c:pt idx="26">
                  <c:v>117.95847306625194</c:v>
                </c:pt>
                <c:pt idx="27">
                  <c:v>118.09797051217713</c:v>
                </c:pt>
                <c:pt idx="28">
                  <c:v>118.24592647420083</c:v>
                </c:pt>
              </c:numCache>
            </c:numRef>
          </c:val>
        </c:ser>
        <c:ser>
          <c:idx val="30"/>
          <c:order val="29"/>
          <c:tx>
            <c:strRef>
              <c:f>[2]DI!$C$81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[2]DI!$E$81:$AG$81</c:f>
              <c:numCache>
                <c:formatCode>General</c:formatCode>
                <c:ptCount val="29"/>
                <c:pt idx="0">
                  <c:v>147.9285814456677</c:v>
                </c:pt>
                <c:pt idx="1">
                  <c:v>148.02452806723139</c:v>
                </c:pt>
                <c:pt idx="2">
                  <c:v>147.88128765048651</c:v>
                </c:pt>
                <c:pt idx="3">
                  <c:v>147.65428098852939</c:v>
                </c:pt>
                <c:pt idx="4">
                  <c:v>147.36276016910358</c:v>
                </c:pt>
                <c:pt idx="5">
                  <c:v>147.07693115090581</c:v>
                </c:pt>
                <c:pt idx="6">
                  <c:v>146.92661802578098</c:v>
                </c:pt>
                <c:pt idx="7">
                  <c:v>146.93518797545514</c:v>
                </c:pt>
                <c:pt idx="8">
                  <c:v>146.95368828069033</c:v>
                </c:pt>
                <c:pt idx="9">
                  <c:v>146.81601169217305</c:v>
                </c:pt>
                <c:pt idx="10">
                  <c:v>146.69144863781386</c:v>
                </c:pt>
                <c:pt idx="11">
                  <c:v>146.54531987480775</c:v>
                </c:pt>
                <c:pt idx="12">
                  <c:v>146.32833502462586</c:v>
                </c:pt>
                <c:pt idx="13">
                  <c:v>146.12496472818628</c:v>
                </c:pt>
                <c:pt idx="14">
                  <c:v>145.96152971415702</c:v>
                </c:pt>
                <c:pt idx="15">
                  <c:v>145.84410039825411</c:v>
                </c:pt>
                <c:pt idx="16">
                  <c:v>145.75270524607936</c:v>
                </c:pt>
                <c:pt idx="17">
                  <c:v>145.67916528157969</c:v>
                </c:pt>
                <c:pt idx="18">
                  <c:v>145.66605555063859</c:v>
                </c:pt>
                <c:pt idx="19">
                  <c:v>145.68184211301178</c:v>
                </c:pt>
                <c:pt idx="20">
                  <c:v>145.69458139602582</c:v>
                </c:pt>
                <c:pt idx="21">
                  <c:v>145.71717420360341</c:v>
                </c:pt>
                <c:pt idx="22">
                  <c:v>145.77354881469236</c:v>
                </c:pt>
                <c:pt idx="23">
                  <c:v>145.83880755875009</c:v>
                </c:pt>
                <c:pt idx="24">
                  <c:v>145.92722046115472</c:v>
                </c:pt>
                <c:pt idx="25">
                  <c:v>146.0310423980423</c:v>
                </c:pt>
                <c:pt idx="26">
                  <c:v>146.15071618208148</c:v>
                </c:pt>
                <c:pt idx="27">
                  <c:v>146.28555703121327</c:v>
                </c:pt>
                <c:pt idx="28">
                  <c:v>146.4281836261878</c:v>
                </c:pt>
              </c:numCache>
            </c:numRef>
          </c:val>
        </c:ser>
        <c:ser>
          <c:idx val="31"/>
          <c:order val="30"/>
          <c:tx>
            <c:strRef>
              <c:f>[2]DI!$C$82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[2]DI!$E$82:$AG$82</c:f>
              <c:numCache>
                <c:formatCode>General</c:formatCode>
                <c:ptCount val="29"/>
                <c:pt idx="0">
                  <c:v>216.63379254236719</c:v>
                </c:pt>
                <c:pt idx="1">
                  <c:v>217.2064768212291</c:v>
                </c:pt>
                <c:pt idx="2">
                  <c:v>217.30713100337465</c:v>
                </c:pt>
                <c:pt idx="3">
                  <c:v>217.56309422240363</c:v>
                </c:pt>
                <c:pt idx="4">
                  <c:v>217.92884764995966</c:v>
                </c:pt>
                <c:pt idx="5">
                  <c:v>218.39077632385445</c:v>
                </c:pt>
                <c:pt idx="6">
                  <c:v>218.88581477469486</c:v>
                </c:pt>
                <c:pt idx="7">
                  <c:v>219.46364888929125</c:v>
                </c:pt>
                <c:pt idx="8">
                  <c:v>220.07751477908951</c:v>
                </c:pt>
                <c:pt idx="9">
                  <c:v>220.38027322406785</c:v>
                </c:pt>
                <c:pt idx="10">
                  <c:v>220.77852737890407</c:v>
                </c:pt>
                <c:pt idx="11">
                  <c:v>221.1351163119767</c:v>
                </c:pt>
                <c:pt idx="12">
                  <c:v>221.60213847254585</c:v>
                </c:pt>
                <c:pt idx="13">
                  <c:v>222.08085944961729</c:v>
                </c:pt>
                <c:pt idx="14">
                  <c:v>222.62530179404197</c:v>
                </c:pt>
                <c:pt idx="15">
                  <c:v>223.18014372178237</c:v>
                </c:pt>
                <c:pt idx="16">
                  <c:v>223.76819407983183</c:v>
                </c:pt>
                <c:pt idx="17">
                  <c:v>224.40703424872845</c:v>
                </c:pt>
                <c:pt idx="18">
                  <c:v>225.11095853271956</c:v>
                </c:pt>
                <c:pt idx="19">
                  <c:v>225.83783911760818</c:v>
                </c:pt>
                <c:pt idx="20">
                  <c:v>226.59371621825136</c:v>
                </c:pt>
                <c:pt idx="21">
                  <c:v>227.36597708456492</c:v>
                </c:pt>
                <c:pt idx="22">
                  <c:v>228.21090839943264</c:v>
                </c:pt>
                <c:pt idx="23">
                  <c:v>229.085521765203</c:v>
                </c:pt>
                <c:pt idx="24">
                  <c:v>230.00430756487413</c:v>
                </c:pt>
                <c:pt idx="25">
                  <c:v>230.95080111691144</c:v>
                </c:pt>
                <c:pt idx="26">
                  <c:v>231.93468100138332</c:v>
                </c:pt>
                <c:pt idx="27">
                  <c:v>232.9466923359567</c:v>
                </c:pt>
                <c:pt idx="28">
                  <c:v>233.98013556246752</c:v>
                </c:pt>
              </c:numCache>
            </c:numRef>
          </c:val>
        </c:ser>
        <c:ser>
          <c:idx val="32"/>
          <c:order val="31"/>
          <c:tx>
            <c:strRef>
              <c:f>[2]DI!$C$83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[2]DI!$E$83:$AG$83</c:f>
              <c:numCache>
                <c:formatCode>General</c:formatCode>
                <c:ptCount val="29"/>
                <c:pt idx="0">
                  <c:v>305.45696373912722</c:v>
                </c:pt>
                <c:pt idx="1">
                  <c:v>305.79099623032516</c:v>
                </c:pt>
                <c:pt idx="2">
                  <c:v>305.76112526708152</c:v>
                </c:pt>
                <c:pt idx="3">
                  <c:v>305.86690886042169</c:v>
                </c:pt>
                <c:pt idx="4">
                  <c:v>305.97702504984454</c:v>
                </c:pt>
                <c:pt idx="5">
                  <c:v>306.24954793652711</c:v>
                </c:pt>
                <c:pt idx="6">
                  <c:v>306.51435648641615</c:v>
                </c:pt>
                <c:pt idx="7">
                  <c:v>306.80075106260688</c:v>
                </c:pt>
                <c:pt idx="8">
                  <c:v>307.15652700619307</c:v>
                </c:pt>
                <c:pt idx="9">
                  <c:v>307.2146951034573</c:v>
                </c:pt>
                <c:pt idx="10">
                  <c:v>307.29776751875158</c:v>
                </c:pt>
                <c:pt idx="11">
                  <c:v>307.48466901572777</c:v>
                </c:pt>
                <c:pt idx="12">
                  <c:v>307.7009787683449</c:v>
                </c:pt>
                <c:pt idx="13">
                  <c:v>307.96167287344929</c:v>
                </c:pt>
                <c:pt idx="14">
                  <c:v>308.37089328990515</c:v>
                </c:pt>
                <c:pt idx="15">
                  <c:v>308.85102366305659</c:v>
                </c:pt>
                <c:pt idx="16">
                  <c:v>309.4179335492467</c:v>
                </c:pt>
                <c:pt idx="17">
                  <c:v>310.07124238883881</c:v>
                </c:pt>
                <c:pt idx="18">
                  <c:v>310.82342979826393</c:v>
                </c:pt>
                <c:pt idx="19">
                  <c:v>311.66312482825043</c:v>
                </c:pt>
                <c:pt idx="20">
                  <c:v>312.53166460716903</c:v>
                </c:pt>
                <c:pt idx="21">
                  <c:v>313.43824250204267</c:v>
                </c:pt>
                <c:pt idx="22">
                  <c:v>314.38692210266561</c:v>
                </c:pt>
                <c:pt idx="23">
                  <c:v>315.37673445498945</c:v>
                </c:pt>
                <c:pt idx="24">
                  <c:v>316.41849452849868</c:v>
                </c:pt>
                <c:pt idx="25">
                  <c:v>317.49210752337467</c:v>
                </c:pt>
                <c:pt idx="26">
                  <c:v>318.61843377126644</c:v>
                </c:pt>
                <c:pt idx="27">
                  <c:v>319.7835386254344</c:v>
                </c:pt>
                <c:pt idx="28">
                  <c:v>320.9723675610507</c:v>
                </c:pt>
              </c:numCache>
            </c:numRef>
          </c:val>
        </c:ser>
        <c:ser>
          <c:idx val="33"/>
          <c:order val="32"/>
          <c:tx>
            <c:strRef>
              <c:f>[2]DI!$C$84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[2]DI!$E$84:$AG$84</c:f>
              <c:numCache>
                <c:formatCode>General</c:formatCode>
                <c:ptCount val="29"/>
                <c:pt idx="0">
                  <c:v>110.10320339107854</c:v>
                </c:pt>
                <c:pt idx="1">
                  <c:v>109.89264939968108</c:v>
                </c:pt>
                <c:pt idx="2">
                  <c:v>109.7797825308994</c:v>
                </c:pt>
                <c:pt idx="3">
                  <c:v>109.75903194157051</c:v>
                </c:pt>
                <c:pt idx="4">
                  <c:v>109.83479976060831</c:v>
                </c:pt>
                <c:pt idx="5">
                  <c:v>109.85192583728906</c:v>
                </c:pt>
                <c:pt idx="6">
                  <c:v>109.84507482482843</c:v>
                </c:pt>
                <c:pt idx="7">
                  <c:v>109.85834618515071</c:v>
                </c:pt>
                <c:pt idx="8">
                  <c:v>110.00546063124138</c:v>
                </c:pt>
                <c:pt idx="9">
                  <c:v>110.01974332932944</c:v>
                </c:pt>
                <c:pt idx="10">
                  <c:v>109.97536049410166</c:v>
                </c:pt>
                <c:pt idx="11">
                  <c:v>109.93966142504897</c:v>
                </c:pt>
                <c:pt idx="12">
                  <c:v>109.91128403820134</c:v>
                </c:pt>
                <c:pt idx="13">
                  <c:v>109.92667426308121</c:v>
                </c:pt>
                <c:pt idx="14">
                  <c:v>109.97075076650498</c:v>
                </c:pt>
                <c:pt idx="15">
                  <c:v>110.03696961041582</c:v>
                </c:pt>
                <c:pt idx="16">
                  <c:v>110.11695643243495</c:v>
                </c:pt>
                <c:pt idx="17">
                  <c:v>110.22889839404867</c:v>
                </c:pt>
                <c:pt idx="18">
                  <c:v>110.36870338384406</c:v>
                </c:pt>
                <c:pt idx="19">
                  <c:v>110.53133327887006</c:v>
                </c:pt>
                <c:pt idx="20">
                  <c:v>110.70433439194548</c:v>
                </c:pt>
                <c:pt idx="21">
                  <c:v>110.8864262505646</c:v>
                </c:pt>
                <c:pt idx="22">
                  <c:v>111.0956871478834</c:v>
                </c:pt>
                <c:pt idx="23">
                  <c:v>111.31399038665712</c:v>
                </c:pt>
                <c:pt idx="24">
                  <c:v>111.55046707093099</c:v>
                </c:pt>
                <c:pt idx="25">
                  <c:v>111.79940348225561</c:v>
                </c:pt>
                <c:pt idx="26">
                  <c:v>112.06258488179098</c:v>
                </c:pt>
                <c:pt idx="27">
                  <c:v>112.33768545052874</c:v>
                </c:pt>
                <c:pt idx="28">
                  <c:v>112.6218752705071</c:v>
                </c:pt>
              </c:numCache>
            </c:numRef>
          </c:val>
        </c:ser>
        <c:ser>
          <c:idx val="34"/>
          <c:order val="33"/>
          <c:tx>
            <c:strRef>
              <c:f>[2]DI!$C$85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[2]DI!$E$85:$AG$85</c:f>
              <c:numCache>
                <c:formatCode>General</c:formatCode>
                <c:ptCount val="29"/>
                <c:pt idx="0">
                  <c:v>218.82751281325622</c:v>
                </c:pt>
                <c:pt idx="1">
                  <c:v>218.83971283271288</c:v>
                </c:pt>
                <c:pt idx="2">
                  <c:v>218.55895695266679</c:v>
                </c:pt>
                <c:pt idx="3">
                  <c:v>218.32895061231403</c:v>
                </c:pt>
                <c:pt idx="4">
                  <c:v>218.22026810325266</c:v>
                </c:pt>
                <c:pt idx="5">
                  <c:v>218.13250193014531</c:v>
                </c:pt>
                <c:pt idx="6">
                  <c:v>218.09486094208319</c:v>
                </c:pt>
                <c:pt idx="7">
                  <c:v>218.13004861178507</c:v>
                </c:pt>
                <c:pt idx="8">
                  <c:v>218.27019607627912</c:v>
                </c:pt>
                <c:pt idx="9">
                  <c:v>218.17693668109027</c:v>
                </c:pt>
                <c:pt idx="10">
                  <c:v>218.09117069463318</c:v>
                </c:pt>
                <c:pt idx="11">
                  <c:v>218.08744281849482</c:v>
                </c:pt>
                <c:pt idx="12">
                  <c:v>218.15019047859772</c:v>
                </c:pt>
                <c:pt idx="13">
                  <c:v>218.2593950876998</c:v>
                </c:pt>
                <c:pt idx="14">
                  <c:v>218.50453714067032</c:v>
                </c:pt>
                <c:pt idx="15">
                  <c:v>218.77563136180123</c:v>
                </c:pt>
                <c:pt idx="16">
                  <c:v>219.06515681783682</c:v>
                </c:pt>
                <c:pt idx="17">
                  <c:v>219.41235978634015</c:v>
                </c:pt>
                <c:pt idx="18">
                  <c:v>219.838497327939</c:v>
                </c:pt>
                <c:pt idx="19">
                  <c:v>220.25848204512369</c:v>
                </c:pt>
                <c:pt idx="20">
                  <c:v>220.73052032322974</c:v>
                </c:pt>
                <c:pt idx="21">
                  <c:v>221.20350465981599</c:v>
                </c:pt>
                <c:pt idx="22">
                  <c:v>221.73154840417746</c:v>
                </c:pt>
                <c:pt idx="23">
                  <c:v>222.27650487484559</c:v>
                </c:pt>
                <c:pt idx="24">
                  <c:v>222.86278293040456</c:v>
                </c:pt>
                <c:pt idx="25">
                  <c:v>223.48107127372208</c:v>
                </c:pt>
                <c:pt idx="26">
                  <c:v>224.1458039718745</c:v>
                </c:pt>
                <c:pt idx="27">
                  <c:v>224.83542960802461</c:v>
                </c:pt>
                <c:pt idx="28">
                  <c:v>225.54063915882062</c:v>
                </c:pt>
              </c:numCache>
            </c:numRef>
          </c:val>
        </c:ser>
        <c:marker val="1"/>
        <c:axId val="157894144"/>
        <c:axId val="157896064"/>
      </c:lineChart>
      <c:catAx>
        <c:axId val="1578941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896064"/>
        <c:crosses val="autoZero"/>
        <c:auto val="1"/>
        <c:lblAlgn val="ctr"/>
        <c:lblOffset val="100"/>
        <c:tickLblSkip val="2"/>
        <c:tickMarkSkip val="1"/>
      </c:catAx>
      <c:valAx>
        <c:axId val="157896064"/>
        <c:scaling>
          <c:orientation val="minMax"/>
          <c:max val="4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894144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065276518585678"/>
          <c:y val="2.0030816640986156E-2"/>
          <c:w val="0.18223028105167788"/>
          <c:h val="0.9275815407511639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[2]DI!$B$143</c:f>
          <c:strCache>
            <c:ptCount val="1"/>
            <c:pt idx="0">
              <c:v>NYAA</c:v>
            </c:pt>
          </c:strCache>
        </c:strRef>
      </c:tx>
      <c:layout>
        <c:manualLayout>
          <c:xMode val="edge"/>
          <c:yMode val="edge"/>
          <c:x val="0.39285717012646276"/>
          <c:y val="4.9306625577812124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7.1428571428571425E-2"/>
          <c:y val="0.12018499026822412"/>
          <c:w val="0.65918367346939066"/>
          <c:h val="0.64714994759813183"/>
        </c:manualLayout>
      </c:layout>
      <c:lineChart>
        <c:grouping val="standard"/>
        <c:ser>
          <c:idx val="1"/>
          <c:order val="0"/>
          <c:tx>
            <c:strRef>
              <c:f>[2]DI!$C$145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[2]DI!$E$145:$AG$145</c:f>
              <c:numCache>
                <c:formatCode>General</c:formatCode>
                <c:ptCount val="29"/>
                <c:pt idx="0">
                  <c:v>5.4339587897870834</c:v>
                </c:pt>
                <c:pt idx="1">
                  <c:v>5.3700100511420583</c:v>
                </c:pt>
                <c:pt idx="2">
                  <c:v>5.3342760802490004</c:v>
                </c:pt>
                <c:pt idx="3">
                  <c:v>5.3018058641655799</c:v>
                </c:pt>
                <c:pt idx="4">
                  <c:v>5.2731959592838731</c:v>
                </c:pt>
                <c:pt idx="5">
                  <c:v>5.2664882523039358</c:v>
                </c:pt>
                <c:pt idx="6">
                  <c:v>5.2576256888277202</c:v>
                </c:pt>
                <c:pt idx="7">
                  <c:v>5.2562361370025803</c:v>
                </c:pt>
                <c:pt idx="8">
                  <c:v>5.2576416121657621</c:v>
                </c:pt>
                <c:pt idx="9">
                  <c:v>5.2607386565536798</c:v>
                </c:pt>
                <c:pt idx="10">
                  <c:v>5.2619702155121688</c:v>
                </c:pt>
                <c:pt idx="11">
                  <c:v>5.268187469852589</c:v>
                </c:pt>
                <c:pt idx="12">
                  <c:v>5.2736674661746115</c:v>
                </c:pt>
                <c:pt idx="13">
                  <c:v>5.2741096651225465</c:v>
                </c:pt>
                <c:pt idx="14">
                  <c:v>5.2825303877161565</c:v>
                </c:pt>
                <c:pt idx="15">
                  <c:v>5.287261796927158</c:v>
                </c:pt>
                <c:pt idx="16">
                  <c:v>5.288702743584869</c:v>
                </c:pt>
                <c:pt idx="17">
                  <c:v>5.299268151296098</c:v>
                </c:pt>
                <c:pt idx="18">
                  <c:v>5.3016808042095169</c:v>
                </c:pt>
                <c:pt idx="19">
                  <c:v>5.309163673883722</c:v>
                </c:pt>
                <c:pt idx="20">
                  <c:v>5.3148667528758056</c:v>
                </c:pt>
                <c:pt idx="21">
                  <c:v>5.3200116394324208</c:v>
                </c:pt>
                <c:pt idx="22">
                  <c:v>5.3259313385938443</c:v>
                </c:pt>
                <c:pt idx="23">
                  <c:v>5.3325088239702776</c:v>
                </c:pt>
                <c:pt idx="24">
                  <c:v>5.339494508803444</c:v>
                </c:pt>
                <c:pt idx="25">
                  <c:v>5.3477217958621726</c:v>
                </c:pt>
                <c:pt idx="26">
                  <c:v>5.3560681396539671</c:v>
                </c:pt>
                <c:pt idx="27">
                  <c:v>5.3634823670093157</c:v>
                </c:pt>
                <c:pt idx="28">
                  <c:v>5.3720243983509697</c:v>
                </c:pt>
              </c:numCache>
            </c:numRef>
          </c:val>
        </c:ser>
        <c:ser>
          <c:idx val="2"/>
          <c:order val="1"/>
          <c:tx>
            <c:strRef>
              <c:f>[2]DI!$C$146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[2]DI!$E$146:$AG$146</c:f>
              <c:numCache>
                <c:formatCode>General</c:formatCode>
                <c:ptCount val="29"/>
                <c:pt idx="0">
                  <c:v>16.674303793540389</c:v>
                </c:pt>
                <c:pt idx="1">
                  <c:v>16.436539578996246</c:v>
                </c:pt>
                <c:pt idx="2">
                  <c:v>16.153906251423493</c:v>
                </c:pt>
                <c:pt idx="3">
                  <c:v>15.915393302972479</c:v>
                </c:pt>
                <c:pt idx="4">
                  <c:v>15.702325124703671</c:v>
                </c:pt>
                <c:pt idx="5">
                  <c:v>15.671490416167417</c:v>
                </c:pt>
                <c:pt idx="6">
                  <c:v>15.665526322111877</c:v>
                </c:pt>
                <c:pt idx="7">
                  <c:v>15.683788596530743</c:v>
                </c:pt>
                <c:pt idx="8">
                  <c:v>15.714280130441351</c:v>
                </c:pt>
                <c:pt idx="9">
                  <c:v>15.747656909845553</c:v>
                </c:pt>
                <c:pt idx="10">
                  <c:v>15.769003859335564</c:v>
                </c:pt>
                <c:pt idx="11">
                  <c:v>15.794690672220154</c:v>
                </c:pt>
                <c:pt idx="12">
                  <c:v>15.825221549941681</c:v>
                </c:pt>
                <c:pt idx="13">
                  <c:v>15.844916455505155</c:v>
                </c:pt>
                <c:pt idx="14">
                  <c:v>15.876585561991963</c:v>
                </c:pt>
                <c:pt idx="15">
                  <c:v>15.901477659733114</c:v>
                </c:pt>
                <c:pt idx="16">
                  <c:v>15.936914376788312</c:v>
                </c:pt>
                <c:pt idx="17">
                  <c:v>15.96699967945864</c:v>
                </c:pt>
                <c:pt idx="18">
                  <c:v>15.996124108685734</c:v>
                </c:pt>
                <c:pt idx="19">
                  <c:v>16.036566882761267</c:v>
                </c:pt>
                <c:pt idx="20">
                  <c:v>16.071446958488998</c:v>
                </c:pt>
                <c:pt idx="21">
                  <c:v>16.099307680153824</c:v>
                </c:pt>
                <c:pt idx="22">
                  <c:v>16.135428798342208</c:v>
                </c:pt>
                <c:pt idx="23">
                  <c:v>16.171667178007478</c:v>
                </c:pt>
                <c:pt idx="24">
                  <c:v>16.207608924073394</c:v>
                </c:pt>
                <c:pt idx="25">
                  <c:v>16.24243285107368</c:v>
                </c:pt>
                <c:pt idx="26">
                  <c:v>16.27960489102848</c:v>
                </c:pt>
                <c:pt idx="27">
                  <c:v>16.317689209437138</c:v>
                </c:pt>
                <c:pt idx="28">
                  <c:v>16.357721935300507</c:v>
                </c:pt>
              </c:numCache>
            </c:numRef>
          </c:val>
        </c:ser>
        <c:ser>
          <c:idx val="3"/>
          <c:order val="2"/>
          <c:tx>
            <c:strRef>
              <c:f>[2]DI!$C$147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[2]DI!$E$147:$AG$147</c:f>
              <c:numCache>
                <c:formatCode>General</c:formatCode>
                <c:ptCount val="29"/>
                <c:pt idx="0">
                  <c:v>161.10529041285142</c:v>
                </c:pt>
                <c:pt idx="1">
                  <c:v>158.25424311794481</c:v>
                </c:pt>
                <c:pt idx="2">
                  <c:v>156.21882812365109</c:v>
                </c:pt>
                <c:pt idx="3">
                  <c:v>154.28334882989469</c:v>
                </c:pt>
                <c:pt idx="4">
                  <c:v>152.69302367297871</c:v>
                </c:pt>
                <c:pt idx="5">
                  <c:v>152.47758384750858</c:v>
                </c:pt>
                <c:pt idx="6">
                  <c:v>152.49283427148271</c:v>
                </c:pt>
                <c:pt idx="7">
                  <c:v>152.64714769669729</c:v>
                </c:pt>
                <c:pt idx="8">
                  <c:v>152.90985751215817</c:v>
                </c:pt>
                <c:pt idx="9">
                  <c:v>153.24824133615365</c:v>
                </c:pt>
                <c:pt idx="10">
                  <c:v>153.5921365042941</c:v>
                </c:pt>
                <c:pt idx="11">
                  <c:v>153.95356473006709</c:v>
                </c:pt>
                <c:pt idx="12">
                  <c:v>154.36674811889705</c:v>
                </c:pt>
                <c:pt idx="13">
                  <c:v>154.74164521433821</c:v>
                </c:pt>
                <c:pt idx="14">
                  <c:v>155.11823558730714</c:v>
                </c:pt>
                <c:pt idx="15">
                  <c:v>155.53780738854863</c:v>
                </c:pt>
                <c:pt idx="16">
                  <c:v>155.99194153716053</c:v>
                </c:pt>
                <c:pt idx="17">
                  <c:v>156.45118570455523</c:v>
                </c:pt>
                <c:pt idx="18">
                  <c:v>156.9247055402746</c:v>
                </c:pt>
                <c:pt idx="19">
                  <c:v>157.42243489420483</c:v>
                </c:pt>
                <c:pt idx="20">
                  <c:v>157.91453994318852</c:v>
                </c:pt>
                <c:pt idx="21">
                  <c:v>158.42177512973274</c:v>
                </c:pt>
                <c:pt idx="22">
                  <c:v>158.94346131094346</c:v>
                </c:pt>
                <c:pt idx="23">
                  <c:v>159.45004087328041</c:v>
                </c:pt>
                <c:pt idx="24">
                  <c:v>159.97179802394569</c:v>
                </c:pt>
                <c:pt idx="25">
                  <c:v>160.53628168072566</c:v>
                </c:pt>
                <c:pt idx="26">
                  <c:v>161.09923117171849</c:v>
                </c:pt>
                <c:pt idx="27">
                  <c:v>161.67977417993697</c:v>
                </c:pt>
                <c:pt idx="28">
                  <c:v>162.27166826860213</c:v>
                </c:pt>
              </c:numCache>
            </c:numRef>
          </c:val>
        </c:ser>
        <c:ser>
          <c:idx val="4"/>
          <c:order val="3"/>
          <c:tx>
            <c:strRef>
              <c:f>[2]DI!$C$148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[2]DI!$E$148:$AG$148</c:f>
              <c:numCache>
                <c:formatCode>General</c:formatCode>
                <c:ptCount val="29"/>
                <c:pt idx="0">
                  <c:v>36.396235141327836</c:v>
                </c:pt>
                <c:pt idx="1">
                  <c:v>35.754434560120522</c:v>
                </c:pt>
                <c:pt idx="2">
                  <c:v>35.573305918114343</c:v>
                </c:pt>
                <c:pt idx="3">
                  <c:v>35.393949161860384</c:v>
                </c:pt>
                <c:pt idx="4">
                  <c:v>35.29920670986661</c:v>
                </c:pt>
                <c:pt idx="5">
                  <c:v>35.204295613139067</c:v>
                </c:pt>
                <c:pt idx="6">
                  <c:v>35.183325261390742</c:v>
                </c:pt>
                <c:pt idx="7">
                  <c:v>35.195261006568963</c:v>
                </c:pt>
                <c:pt idx="8">
                  <c:v>35.251394355473323</c:v>
                </c:pt>
                <c:pt idx="9">
                  <c:v>35.311906201483332</c:v>
                </c:pt>
                <c:pt idx="10">
                  <c:v>35.390045711258892</c:v>
                </c:pt>
                <c:pt idx="11">
                  <c:v>35.46340543506151</c:v>
                </c:pt>
                <c:pt idx="12">
                  <c:v>35.543191385265764</c:v>
                </c:pt>
                <c:pt idx="13">
                  <c:v>35.630199738955298</c:v>
                </c:pt>
                <c:pt idx="14">
                  <c:v>35.721552539662412</c:v>
                </c:pt>
                <c:pt idx="15">
                  <c:v>35.820530187366039</c:v>
                </c:pt>
                <c:pt idx="16">
                  <c:v>35.906349262531833</c:v>
                </c:pt>
                <c:pt idx="17">
                  <c:v>36.001569904216495</c:v>
                </c:pt>
                <c:pt idx="18">
                  <c:v>36.090747847270883</c:v>
                </c:pt>
                <c:pt idx="19">
                  <c:v>36.198635273218912</c:v>
                </c:pt>
                <c:pt idx="20">
                  <c:v>36.293114688090533</c:v>
                </c:pt>
                <c:pt idx="21">
                  <c:v>36.383496160266951</c:v>
                </c:pt>
                <c:pt idx="22">
                  <c:v>36.465864064194982</c:v>
                </c:pt>
                <c:pt idx="23">
                  <c:v>36.565887418291183</c:v>
                </c:pt>
                <c:pt idx="24">
                  <c:v>36.66786052745168</c:v>
                </c:pt>
                <c:pt idx="25">
                  <c:v>36.766814614463286</c:v>
                </c:pt>
                <c:pt idx="26">
                  <c:v>36.870432483554595</c:v>
                </c:pt>
                <c:pt idx="27">
                  <c:v>36.97801512138399</c:v>
                </c:pt>
                <c:pt idx="28">
                  <c:v>37.088643852463129</c:v>
                </c:pt>
              </c:numCache>
            </c:numRef>
          </c:val>
        </c:ser>
        <c:ser>
          <c:idx val="5"/>
          <c:order val="4"/>
          <c:tx>
            <c:strRef>
              <c:f>[2]DI!$C$149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[2]DI!$E$149:$AG$149</c:f>
              <c:numCache>
                <c:formatCode>General</c:formatCode>
                <c:ptCount val="29"/>
                <c:pt idx="0">
                  <c:v>64.678046743247037</c:v>
                </c:pt>
                <c:pt idx="1">
                  <c:v>63.871691679618039</c:v>
                </c:pt>
                <c:pt idx="2">
                  <c:v>63.037403816827947</c:v>
                </c:pt>
                <c:pt idx="3">
                  <c:v>62.24147028117406</c:v>
                </c:pt>
                <c:pt idx="4">
                  <c:v>61.6165056236891</c:v>
                </c:pt>
                <c:pt idx="5">
                  <c:v>61.622558958967211</c:v>
                </c:pt>
                <c:pt idx="6">
                  <c:v>61.687050101586813</c:v>
                </c:pt>
                <c:pt idx="7">
                  <c:v>61.81834263061387</c:v>
                </c:pt>
                <c:pt idx="8">
                  <c:v>62.00135330370815</c:v>
                </c:pt>
                <c:pt idx="9">
                  <c:v>62.228176058414874</c:v>
                </c:pt>
                <c:pt idx="10">
                  <c:v>62.477994419629397</c:v>
                </c:pt>
                <c:pt idx="11">
                  <c:v>62.728819780154275</c:v>
                </c:pt>
                <c:pt idx="12">
                  <c:v>62.971785197253418</c:v>
                </c:pt>
                <c:pt idx="13">
                  <c:v>63.235918323904706</c:v>
                </c:pt>
                <c:pt idx="14">
                  <c:v>63.494765454524547</c:v>
                </c:pt>
                <c:pt idx="15">
                  <c:v>63.76514894498564</c:v>
                </c:pt>
                <c:pt idx="16">
                  <c:v>64.033752499383766</c:v>
                </c:pt>
                <c:pt idx="17">
                  <c:v>64.291301943321884</c:v>
                </c:pt>
                <c:pt idx="18">
                  <c:v>64.553599173008806</c:v>
                </c:pt>
                <c:pt idx="19">
                  <c:v>64.821989599795373</c:v>
                </c:pt>
                <c:pt idx="20">
                  <c:v>65.074276786768621</c:v>
                </c:pt>
                <c:pt idx="21">
                  <c:v>65.353709903653709</c:v>
                </c:pt>
                <c:pt idx="22">
                  <c:v>65.624382976458378</c:v>
                </c:pt>
                <c:pt idx="23">
                  <c:v>65.891763162610161</c:v>
                </c:pt>
                <c:pt idx="24">
                  <c:v>66.17958490056229</c:v>
                </c:pt>
                <c:pt idx="25">
                  <c:v>66.451809014619414</c:v>
                </c:pt>
                <c:pt idx="26">
                  <c:v>66.728693259189811</c:v>
                </c:pt>
                <c:pt idx="27">
                  <c:v>67.013766493794876</c:v>
                </c:pt>
                <c:pt idx="28">
                  <c:v>67.303000413854235</c:v>
                </c:pt>
              </c:numCache>
            </c:numRef>
          </c:val>
        </c:ser>
        <c:ser>
          <c:idx val="6"/>
          <c:order val="5"/>
          <c:tx>
            <c:strRef>
              <c:f>[2]DI!$C$150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[2]DI!$E$150:$AG$150</c:f>
              <c:numCache>
                <c:formatCode>General</c:formatCode>
                <c:ptCount val="29"/>
                <c:pt idx="0">
                  <c:v>88.559743001833226</c:v>
                </c:pt>
                <c:pt idx="1">
                  <c:v>86.196751500439433</c:v>
                </c:pt>
                <c:pt idx="2">
                  <c:v>84.655764614071842</c:v>
                </c:pt>
                <c:pt idx="3">
                  <c:v>83.171377562026294</c:v>
                </c:pt>
                <c:pt idx="4">
                  <c:v>81.917404772143726</c:v>
                </c:pt>
                <c:pt idx="5">
                  <c:v>81.772467349342406</c:v>
                </c:pt>
                <c:pt idx="6">
                  <c:v>81.755167937462204</c:v>
                </c:pt>
                <c:pt idx="7">
                  <c:v>81.79986409238586</c:v>
                </c:pt>
                <c:pt idx="8">
                  <c:v>81.944567511148904</c:v>
                </c:pt>
                <c:pt idx="9">
                  <c:v>82.105795125889045</c:v>
                </c:pt>
                <c:pt idx="10">
                  <c:v>82.282165378052525</c:v>
                </c:pt>
                <c:pt idx="11">
                  <c:v>82.45520702515671</c:v>
                </c:pt>
                <c:pt idx="12">
                  <c:v>82.662403487459514</c:v>
                </c:pt>
                <c:pt idx="13">
                  <c:v>82.904690016381593</c:v>
                </c:pt>
                <c:pt idx="14">
                  <c:v>83.156826196140969</c:v>
                </c:pt>
                <c:pt idx="15">
                  <c:v>83.4314052847553</c:v>
                </c:pt>
                <c:pt idx="16">
                  <c:v>83.718275972845518</c:v>
                </c:pt>
                <c:pt idx="17">
                  <c:v>84.044666702700653</c:v>
                </c:pt>
                <c:pt idx="18">
                  <c:v>84.360180508003367</c:v>
                </c:pt>
                <c:pt idx="19">
                  <c:v>84.689535717655559</c:v>
                </c:pt>
                <c:pt idx="20">
                  <c:v>85.017092834601968</c:v>
                </c:pt>
                <c:pt idx="21">
                  <c:v>85.366375368436152</c:v>
                </c:pt>
                <c:pt idx="22">
                  <c:v>85.720552011982832</c:v>
                </c:pt>
                <c:pt idx="23">
                  <c:v>86.066741658452187</c:v>
                </c:pt>
                <c:pt idx="24">
                  <c:v>86.431577979592078</c:v>
                </c:pt>
                <c:pt idx="25">
                  <c:v>86.811206668687419</c:v>
                </c:pt>
                <c:pt idx="26">
                  <c:v>87.193537639390556</c:v>
                </c:pt>
                <c:pt idx="27">
                  <c:v>87.587908351519914</c:v>
                </c:pt>
                <c:pt idx="28">
                  <c:v>87.986394203456413</c:v>
                </c:pt>
              </c:numCache>
            </c:numRef>
          </c:val>
        </c:ser>
        <c:ser>
          <c:idx val="7"/>
          <c:order val="6"/>
          <c:tx>
            <c:strRef>
              <c:f>[2]DI!$C$151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[2]DI!$E$151:$AG$151</c:f>
              <c:numCache>
                <c:formatCode>General</c:formatCode>
                <c:ptCount val="29"/>
                <c:pt idx="0">
                  <c:v>45.620875578036312</c:v>
                </c:pt>
                <c:pt idx="1">
                  <c:v>44.782683978318239</c:v>
                </c:pt>
                <c:pt idx="2">
                  <c:v>44.340134593444567</c:v>
                </c:pt>
                <c:pt idx="3">
                  <c:v>43.914827482166025</c:v>
                </c:pt>
                <c:pt idx="4">
                  <c:v>43.613971385108812</c:v>
                </c:pt>
                <c:pt idx="5">
                  <c:v>43.614556982293507</c:v>
                </c:pt>
                <c:pt idx="6">
                  <c:v>43.685544644812047</c:v>
                </c:pt>
                <c:pt idx="7">
                  <c:v>43.784679181216944</c:v>
                </c:pt>
                <c:pt idx="8">
                  <c:v>43.928196384404586</c:v>
                </c:pt>
                <c:pt idx="9">
                  <c:v>44.092526718077586</c:v>
                </c:pt>
                <c:pt idx="10">
                  <c:v>44.266878790038128</c:v>
                </c:pt>
                <c:pt idx="11">
                  <c:v>44.427970444318063</c:v>
                </c:pt>
                <c:pt idx="12">
                  <c:v>44.623426945439483</c:v>
                </c:pt>
                <c:pt idx="13">
                  <c:v>44.809666388558867</c:v>
                </c:pt>
                <c:pt idx="14">
                  <c:v>45.006673349446309</c:v>
                </c:pt>
                <c:pt idx="15">
                  <c:v>45.218499218835852</c:v>
                </c:pt>
                <c:pt idx="16">
                  <c:v>45.420293917766202</c:v>
                </c:pt>
                <c:pt idx="17">
                  <c:v>45.619911523594524</c:v>
                </c:pt>
                <c:pt idx="18">
                  <c:v>45.819256471857109</c:v>
                </c:pt>
                <c:pt idx="19">
                  <c:v>46.016200482279352</c:v>
                </c:pt>
                <c:pt idx="20">
                  <c:v>46.205048149743774</c:v>
                </c:pt>
                <c:pt idx="21">
                  <c:v>46.407723544377681</c:v>
                </c:pt>
                <c:pt idx="22">
                  <c:v>46.606979652785618</c:v>
                </c:pt>
                <c:pt idx="23">
                  <c:v>46.817391636525244</c:v>
                </c:pt>
                <c:pt idx="24">
                  <c:v>47.022149769794453</c:v>
                </c:pt>
                <c:pt idx="25">
                  <c:v>47.242354886147247</c:v>
                </c:pt>
                <c:pt idx="26">
                  <c:v>47.462520124847309</c:v>
                </c:pt>
                <c:pt idx="27">
                  <c:v>47.686244410007824</c:v>
                </c:pt>
                <c:pt idx="28">
                  <c:v>47.913748074320814</c:v>
                </c:pt>
              </c:numCache>
            </c:numRef>
          </c:val>
        </c:ser>
        <c:ser>
          <c:idx val="8"/>
          <c:order val="7"/>
          <c:tx>
            <c:strRef>
              <c:f>[2]DI!$C$152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[2]DI!$E$152:$AG$152</c:f>
              <c:numCache>
                <c:formatCode>General</c:formatCode>
                <c:ptCount val="29"/>
                <c:pt idx="0">
                  <c:v>26.615847831093177</c:v>
                </c:pt>
                <c:pt idx="1">
                  <c:v>25.685705442266283</c:v>
                </c:pt>
                <c:pt idx="2">
                  <c:v>25.247547090174795</c:v>
                </c:pt>
                <c:pt idx="3">
                  <c:v>24.839763069458154</c:v>
                </c:pt>
                <c:pt idx="4">
                  <c:v>24.489470884372594</c:v>
                </c:pt>
                <c:pt idx="5">
                  <c:v>24.43260997985114</c:v>
                </c:pt>
                <c:pt idx="6">
                  <c:v>24.426502342040163</c:v>
                </c:pt>
                <c:pt idx="7">
                  <c:v>24.444772404567281</c:v>
                </c:pt>
                <c:pt idx="8">
                  <c:v>24.477986121711627</c:v>
                </c:pt>
                <c:pt idx="9">
                  <c:v>24.533875115459292</c:v>
                </c:pt>
                <c:pt idx="10">
                  <c:v>24.591324947517048</c:v>
                </c:pt>
                <c:pt idx="11">
                  <c:v>24.655556392446151</c:v>
                </c:pt>
                <c:pt idx="12">
                  <c:v>24.712929146253614</c:v>
                </c:pt>
                <c:pt idx="13">
                  <c:v>24.783755257346897</c:v>
                </c:pt>
                <c:pt idx="14">
                  <c:v>24.852806782048724</c:v>
                </c:pt>
                <c:pt idx="15">
                  <c:v>24.92645740356711</c:v>
                </c:pt>
                <c:pt idx="16">
                  <c:v>25.006997576413184</c:v>
                </c:pt>
                <c:pt idx="17">
                  <c:v>25.087714520906754</c:v>
                </c:pt>
                <c:pt idx="18">
                  <c:v>25.176417892976716</c:v>
                </c:pt>
                <c:pt idx="19">
                  <c:v>25.262868189756837</c:v>
                </c:pt>
                <c:pt idx="20">
                  <c:v>25.357444121440512</c:v>
                </c:pt>
                <c:pt idx="21">
                  <c:v>25.443590242030272</c:v>
                </c:pt>
                <c:pt idx="22">
                  <c:v>25.544965662283509</c:v>
                </c:pt>
                <c:pt idx="23">
                  <c:v>25.649371563504129</c:v>
                </c:pt>
                <c:pt idx="24">
                  <c:v>25.74407209025108</c:v>
                </c:pt>
                <c:pt idx="25">
                  <c:v>25.851164867426821</c:v>
                </c:pt>
                <c:pt idx="26">
                  <c:v>25.958750926565944</c:v>
                </c:pt>
                <c:pt idx="27">
                  <c:v>26.068072554548532</c:v>
                </c:pt>
                <c:pt idx="28">
                  <c:v>26.173267481772946</c:v>
                </c:pt>
              </c:numCache>
            </c:numRef>
          </c:val>
        </c:ser>
        <c:ser>
          <c:idx val="9"/>
          <c:order val="8"/>
          <c:tx>
            <c:strRef>
              <c:f>[2]DI!$C$153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[2]DI!$E$153:$AG$153</c:f>
              <c:numCache>
                <c:formatCode>General</c:formatCode>
                <c:ptCount val="29"/>
                <c:pt idx="0">
                  <c:v>125.32514703303998</c:v>
                </c:pt>
                <c:pt idx="1">
                  <c:v>121.56132839467176</c:v>
                </c:pt>
                <c:pt idx="2">
                  <c:v>119.35656983570216</c:v>
                </c:pt>
                <c:pt idx="3">
                  <c:v>117.23508922716789</c:v>
                </c:pt>
                <c:pt idx="4">
                  <c:v>115.41947301709401</c:v>
                </c:pt>
                <c:pt idx="5">
                  <c:v>115.5115652448369</c:v>
                </c:pt>
                <c:pt idx="6">
                  <c:v>115.78034390951085</c:v>
                </c:pt>
                <c:pt idx="7">
                  <c:v>116.15769378751023</c:v>
                </c:pt>
                <c:pt idx="8">
                  <c:v>116.62321761878856</c:v>
                </c:pt>
                <c:pt idx="9">
                  <c:v>117.11860766183864</c:v>
                </c:pt>
                <c:pt idx="10">
                  <c:v>117.62397247928949</c:v>
                </c:pt>
                <c:pt idx="11">
                  <c:v>118.11706241533628</c:v>
                </c:pt>
                <c:pt idx="12">
                  <c:v>118.62877618986808</c:v>
                </c:pt>
                <c:pt idx="13">
                  <c:v>119.13750065536802</c:v>
                </c:pt>
                <c:pt idx="14">
                  <c:v>119.66069255368016</c:v>
                </c:pt>
                <c:pt idx="15">
                  <c:v>120.18782310273814</c:v>
                </c:pt>
                <c:pt idx="16">
                  <c:v>120.73043450146338</c:v>
                </c:pt>
                <c:pt idx="17">
                  <c:v>121.27772981221645</c:v>
                </c:pt>
                <c:pt idx="18">
                  <c:v>121.84093582182911</c:v>
                </c:pt>
                <c:pt idx="19">
                  <c:v>122.40650363817765</c:v>
                </c:pt>
                <c:pt idx="20">
                  <c:v>122.99401435928758</c:v>
                </c:pt>
                <c:pt idx="21">
                  <c:v>123.56985230289082</c:v>
                </c:pt>
                <c:pt idx="22">
                  <c:v>124.17269457786317</c:v>
                </c:pt>
                <c:pt idx="23">
                  <c:v>124.78546683563162</c:v>
                </c:pt>
                <c:pt idx="24">
                  <c:v>125.4062974921534</c:v>
                </c:pt>
                <c:pt idx="25">
                  <c:v>126.00890226590144</c:v>
                </c:pt>
                <c:pt idx="26">
                  <c:v>126.60246148578874</c:v>
                </c:pt>
                <c:pt idx="27">
                  <c:v>127.13856079183914</c:v>
                </c:pt>
                <c:pt idx="28">
                  <c:v>127.68234545049914</c:v>
                </c:pt>
              </c:numCache>
            </c:numRef>
          </c:val>
        </c:ser>
        <c:ser>
          <c:idx val="10"/>
          <c:order val="9"/>
          <c:tx>
            <c:strRef>
              <c:f>[2]DI!$C$154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[2]DI!$E$154:$AG$154</c:f>
              <c:numCache>
                <c:formatCode>General</c:formatCode>
                <c:ptCount val="29"/>
                <c:pt idx="0">
                  <c:v>48.064291287370999</c:v>
                </c:pt>
                <c:pt idx="1">
                  <c:v>46.841433639581247</c:v>
                </c:pt>
                <c:pt idx="2">
                  <c:v>46.298210086137608</c:v>
                </c:pt>
                <c:pt idx="3">
                  <c:v>45.792026647981679</c:v>
                </c:pt>
                <c:pt idx="4">
                  <c:v>45.395345663202676</c:v>
                </c:pt>
                <c:pt idx="5">
                  <c:v>45.323001835362568</c:v>
                </c:pt>
                <c:pt idx="6">
                  <c:v>45.331334014928686</c:v>
                </c:pt>
                <c:pt idx="7">
                  <c:v>45.369091114551743</c:v>
                </c:pt>
                <c:pt idx="8">
                  <c:v>45.460926498849282</c:v>
                </c:pt>
                <c:pt idx="9">
                  <c:v>45.574677987484321</c:v>
                </c:pt>
                <c:pt idx="10">
                  <c:v>45.689144213899766</c:v>
                </c:pt>
                <c:pt idx="11">
                  <c:v>45.805197107740966</c:v>
                </c:pt>
                <c:pt idx="12">
                  <c:v>45.930677021820422</c:v>
                </c:pt>
                <c:pt idx="13">
                  <c:v>46.071505972898542</c:v>
                </c:pt>
                <c:pt idx="14">
                  <c:v>46.200426906974116</c:v>
                </c:pt>
                <c:pt idx="15">
                  <c:v>46.358114840581983</c:v>
                </c:pt>
                <c:pt idx="16">
                  <c:v>46.49782015814651</c:v>
                </c:pt>
                <c:pt idx="17">
                  <c:v>46.652812652101346</c:v>
                </c:pt>
                <c:pt idx="18">
                  <c:v>46.815073326062254</c:v>
                </c:pt>
                <c:pt idx="19">
                  <c:v>46.979851621210429</c:v>
                </c:pt>
                <c:pt idx="20">
                  <c:v>47.15159992538495</c:v>
                </c:pt>
                <c:pt idx="21">
                  <c:v>47.323432068556407</c:v>
                </c:pt>
                <c:pt idx="22">
                  <c:v>47.495658298289207</c:v>
                </c:pt>
                <c:pt idx="23">
                  <c:v>47.662072513748846</c:v>
                </c:pt>
                <c:pt idx="24">
                  <c:v>47.845418014775383</c:v>
                </c:pt>
                <c:pt idx="25">
                  <c:v>48.026844211712024</c:v>
                </c:pt>
                <c:pt idx="26">
                  <c:v>48.212756256502736</c:v>
                </c:pt>
                <c:pt idx="27">
                  <c:v>48.400755253086359</c:v>
                </c:pt>
                <c:pt idx="28">
                  <c:v>48.584399258116974</c:v>
                </c:pt>
              </c:numCache>
            </c:numRef>
          </c:val>
        </c:ser>
        <c:ser>
          <c:idx val="11"/>
          <c:order val="10"/>
          <c:tx>
            <c:strRef>
              <c:f>[2]DI!$C$155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[2]DI!$E$155:$AG$155</c:f>
              <c:numCache>
                <c:formatCode>General</c:formatCode>
                <c:ptCount val="29"/>
                <c:pt idx="0">
                  <c:v>183.41135992464066</c:v>
                </c:pt>
                <c:pt idx="1">
                  <c:v>181.13278354610406</c:v>
                </c:pt>
                <c:pt idx="2">
                  <c:v>178.85420716756747</c:v>
                </c:pt>
                <c:pt idx="3">
                  <c:v>176.57563078903087</c:v>
                </c:pt>
                <c:pt idx="4">
                  <c:v>174.29705441049427</c:v>
                </c:pt>
                <c:pt idx="5">
                  <c:v>173.77643158021812</c:v>
                </c:pt>
                <c:pt idx="6">
                  <c:v>173.21938055921794</c:v>
                </c:pt>
                <c:pt idx="7">
                  <c:v>172.66552461110362</c:v>
                </c:pt>
                <c:pt idx="8">
                  <c:v>172.08404642019724</c:v>
                </c:pt>
                <c:pt idx="9">
                  <c:v>171.51670158595917</c:v>
                </c:pt>
                <c:pt idx="10">
                  <c:v>170.94024765950178</c:v>
                </c:pt>
                <c:pt idx="11">
                  <c:v>170.4026147836681</c:v>
                </c:pt>
                <c:pt idx="12">
                  <c:v>169.881174182667</c:v>
                </c:pt>
                <c:pt idx="13">
                  <c:v>169.39399919740575</c:v>
                </c:pt>
                <c:pt idx="14">
                  <c:v>168.93635620924769</c:v>
                </c:pt>
                <c:pt idx="15">
                  <c:v>168.56600966323199</c:v>
                </c:pt>
                <c:pt idx="16">
                  <c:v>168.20901577973203</c:v>
                </c:pt>
                <c:pt idx="17">
                  <c:v>167.89570307353708</c:v>
                </c:pt>
                <c:pt idx="18">
                  <c:v>167.60427238587505</c:v>
                </c:pt>
                <c:pt idx="19">
                  <c:v>167.31096453828619</c:v>
                </c:pt>
                <c:pt idx="20">
                  <c:v>167.04983993424315</c:v>
                </c:pt>
                <c:pt idx="21">
                  <c:v>166.78543515288931</c:v>
                </c:pt>
                <c:pt idx="22">
                  <c:v>166.54887312931652</c:v>
                </c:pt>
                <c:pt idx="23">
                  <c:v>166.33352386165257</c:v>
                </c:pt>
                <c:pt idx="24">
                  <c:v>166.0907752715849</c:v>
                </c:pt>
                <c:pt idx="25">
                  <c:v>165.93767127104482</c:v>
                </c:pt>
                <c:pt idx="26">
                  <c:v>165.78005481803433</c:v>
                </c:pt>
                <c:pt idx="27">
                  <c:v>165.64031031283398</c:v>
                </c:pt>
                <c:pt idx="28">
                  <c:v>165.51880400396811</c:v>
                </c:pt>
              </c:numCache>
            </c:numRef>
          </c:val>
        </c:ser>
        <c:ser>
          <c:idx val="12"/>
          <c:order val="11"/>
          <c:tx>
            <c:strRef>
              <c:f>[2]DI!$C$156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[2]DI!$E$156:$AG$156</c:f>
              <c:numCache>
                <c:formatCode>General</c:formatCode>
                <c:ptCount val="29"/>
                <c:pt idx="0">
                  <c:v>180.82320265245696</c:v>
                </c:pt>
                <c:pt idx="1">
                  <c:v>180.11410868822298</c:v>
                </c:pt>
                <c:pt idx="2">
                  <c:v>179.4303846403559</c:v>
                </c:pt>
                <c:pt idx="3">
                  <c:v>178.8061119671697</c:v>
                </c:pt>
                <c:pt idx="4">
                  <c:v>178.07007352971513</c:v>
                </c:pt>
                <c:pt idx="5">
                  <c:v>177.32024724253583</c:v>
                </c:pt>
                <c:pt idx="6">
                  <c:v>176.72366179592638</c:v>
                </c:pt>
                <c:pt idx="7">
                  <c:v>176.47810833090415</c:v>
                </c:pt>
                <c:pt idx="8">
                  <c:v>176.35434709430484</c:v>
                </c:pt>
                <c:pt idx="9">
                  <c:v>176.75852965633888</c:v>
                </c:pt>
                <c:pt idx="10">
                  <c:v>176.95747546558616</c:v>
                </c:pt>
                <c:pt idx="11">
                  <c:v>177.11966713908413</c:v>
                </c:pt>
                <c:pt idx="12">
                  <c:v>177.29946062688103</c:v>
                </c:pt>
                <c:pt idx="13">
                  <c:v>177.47543965982291</c:v>
                </c:pt>
                <c:pt idx="14">
                  <c:v>177.64579692795601</c:v>
                </c:pt>
                <c:pt idx="15">
                  <c:v>177.80504850651934</c:v>
                </c:pt>
                <c:pt idx="16">
                  <c:v>178.01104750120354</c:v>
                </c:pt>
                <c:pt idx="17">
                  <c:v>178.22223881426402</c:v>
                </c:pt>
                <c:pt idx="18">
                  <c:v>178.4302432645716</c:v>
                </c:pt>
                <c:pt idx="19">
                  <c:v>178.67650218587721</c:v>
                </c:pt>
                <c:pt idx="20">
                  <c:v>178.9093240832733</c:v>
                </c:pt>
                <c:pt idx="21">
                  <c:v>179.16619925123916</c:v>
                </c:pt>
                <c:pt idx="22">
                  <c:v>179.43832536260899</c:v>
                </c:pt>
                <c:pt idx="23">
                  <c:v>179.69271041443798</c:v>
                </c:pt>
                <c:pt idx="24">
                  <c:v>179.95468132066921</c:v>
                </c:pt>
                <c:pt idx="25">
                  <c:v>180.22662916784989</c:v>
                </c:pt>
                <c:pt idx="26">
                  <c:v>180.52315487876822</c:v>
                </c:pt>
                <c:pt idx="27">
                  <c:v>180.81303747442448</c:v>
                </c:pt>
                <c:pt idx="28">
                  <c:v>181.01012448392362</c:v>
                </c:pt>
              </c:numCache>
            </c:numRef>
          </c:val>
        </c:ser>
        <c:ser>
          <c:idx val="13"/>
          <c:order val="12"/>
          <c:tx>
            <c:strRef>
              <c:f>[2]DI!$C$157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[2]DI!$E$157:$AG$157</c:f>
              <c:numCache>
                <c:formatCode>General</c:formatCode>
                <c:ptCount val="29"/>
                <c:pt idx="0">
                  <c:v>37.265401632968199</c:v>
                </c:pt>
                <c:pt idx="1">
                  <c:v>36.883320120282377</c:v>
                </c:pt>
                <c:pt idx="2">
                  <c:v>36.585162478936226</c:v>
                </c:pt>
                <c:pt idx="3">
                  <c:v>36.342014781874624</c:v>
                </c:pt>
                <c:pt idx="4">
                  <c:v>36.29895168169439</c:v>
                </c:pt>
                <c:pt idx="5">
                  <c:v>36.235892711687839</c:v>
                </c:pt>
                <c:pt idx="6">
                  <c:v>36.200327557283501</c:v>
                </c:pt>
                <c:pt idx="7">
                  <c:v>36.191561853621103</c:v>
                </c:pt>
                <c:pt idx="8">
                  <c:v>36.222440394660495</c:v>
                </c:pt>
                <c:pt idx="9">
                  <c:v>36.318353848347769</c:v>
                </c:pt>
                <c:pt idx="10">
                  <c:v>36.381542248949884</c:v>
                </c:pt>
                <c:pt idx="11">
                  <c:v>36.454941897372343</c:v>
                </c:pt>
                <c:pt idx="12">
                  <c:v>36.532310459496685</c:v>
                </c:pt>
                <c:pt idx="13">
                  <c:v>36.617413536929192</c:v>
                </c:pt>
                <c:pt idx="14">
                  <c:v>36.706762157574445</c:v>
                </c:pt>
                <c:pt idx="15">
                  <c:v>36.792267542104554</c:v>
                </c:pt>
                <c:pt idx="16">
                  <c:v>36.884212435628456</c:v>
                </c:pt>
                <c:pt idx="17">
                  <c:v>36.93482820759143</c:v>
                </c:pt>
                <c:pt idx="18">
                  <c:v>37.015625752330159</c:v>
                </c:pt>
                <c:pt idx="19">
                  <c:v>37.103469728388497</c:v>
                </c:pt>
                <c:pt idx="20">
                  <c:v>37.194513968023024</c:v>
                </c:pt>
                <c:pt idx="21">
                  <c:v>37.285265043160301</c:v>
                </c:pt>
                <c:pt idx="22">
                  <c:v>37.375243691435088</c:v>
                </c:pt>
                <c:pt idx="23">
                  <c:v>37.459616094855164</c:v>
                </c:pt>
                <c:pt idx="24">
                  <c:v>37.550446342173657</c:v>
                </c:pt>
                <c:pt idx="25">
                  <c:v>37.64104374758368</c:v>
                </c:pt>
                <c:pt idx="26">
                  <c:v>37.744385977424713</c:v>
                </c:pt>
                <c:pt idx="27">
                  <c:v>37.843530289191449</c:v>
                </c:pt>
                <c:pt idx="28">
                  <c:v>37.922293229736376</c:v>
                </c:pt>
              </c:numCache>
            </c:numRef>
          </c:val>
        </c:ser>
        <c:ser>
          <c:idx val="14"/>
          <c:order val="13"/>
          <c:tx>
            <c:strRef>
              <c:f>[2]DI!$C$158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[2]DI!$E$158:$AG$158</c:f>
              <c:numCache>
                <c:formatCode>General</c:formatCode>
                <c:ptCount val="29"/>
                <c:pt idx="0">
                  <c:v>71.301797460369968</c:v>
                </c:pt>
                <c:pt idx="1">
                  <c:v>70.827581047195906</c:v>
                </c:pt>
                <c:pt idx="2">
                  <c:v>70.45207680872511</c:v>
                </c:pt>
                <c:pt idx="3">
                  <c:v>70.051843567923385</c:v>
                </c:pt>
                <c:pt idx="4">
                  <c:v>69.9666430661009</c:v>
                </c:pt>
                <c:pt idx="5">
                  <c:v>69.874416145827055</c:v>
                </c:pt>
                <c:pt idx="6">
                  <c:v>69.944520743474186</c:v>
                </c:pt>
                <c:pt idx="7">
                  <c:v>70.111834653260885</c:v>
                </c:pt>
                <c:pt idx="8">
                  <c:v>70.31804533178088</c:v>
                </c:pt>
                <c:pt idx="9">
                  <c:v>70.539234759340445</c:v>
                </c:pt>
                <c:pt idx="10">
                  <c:v>70.655125437576729</c:v>
                </c:pt>
                <c:pt idx="11">
                  <c:v>70.775632731584651</c:v>
                </c:pt>
                <c:pt idx="12">
                  <c:v>70.930145031803875</c:v>
                </c:pt>
                <c:pt idx="13">
                  <c:v>71.070246995842226</c:v>
                </c:pt>
                <c:pt idx="14">
                  <c:v>71.220316358767491</c:v>
                </c:pt>
                <c:pt idx="15">
                  <c:v>71.397816249042336</c:v>
                </c:pt>
                <c:pt idx="16">
                  <c:v>71.539850724016034</c:v>
                </c:pt>
                <c:pt idx="17">
                  <c:v>71.71508787808898</c:v>
                </c:pt>
                <c:pt idx="18">
                  <c:v>71.878430973522669</c:v>
                </c:pt>
                <c:pt idx="19">
                  <c:v>72.04370251368853</c:v>
                </c:pt>
                <c:pt idx="20">
                  <c:v>72.213311352703187</c:v>
                </c:pt>
                <c:pt idx="21">
                  <c:v>72.371481045612853</c:v>
                </c:pt>
                <c:pt idx="22">
                  <c:v>72.557811693214376</c:v>
                </c:pt>
                <c:pt idx="23">
                  <c:v>72.730614514738477</c:v>
                </c:pt>
                <c:pt idx="24">
                  <c:v>72.906517294524392</c:v>
                </c:pt>
                <c:pt idx="25">
                  <c:v>73.09287066982111</c:v>
                </c:pt>
                <c:pt idx="26">
                  <c:v>73.281656691779887</c:v>
                </c:pt>
                <c:pt idx="27">
                  <c:v>73.475807675247893</c:v>
                </c:pt>
                <c:pt idx="28">
                  <c:v>73.64006624048065</c:v>
                </c:pt>
              </c:numCache>
            </c:numRef>
          </c:val>
        </c:ser>
        <c:ser>
          <c:idx val="15"/>
          <c:order val="14"/>
          <c:tx>
            <c:strRef>
              <c:f>[2]DI!$C$159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[2]DI!$E$159:$AG$159</c:f>
              <c:numCache>
                <c:formatCode>General</c:formatCode>
                <c:ptCount val="29"/>
                <c:pt idx="0">
                  <c:v>59.610025293867928</c:v>
                </c:pt>
                <c:pt idx="1">
                  <c:v>59.246298474254878</c:v>
                </c:pt>
                <c:pt idx="2">
                  <c:v>58.990687017890025</c:v>
                </c:pt>
                <c:pt idx="3">
                  <c:v>58.781984088057591</c:v>
                </c:pt>
                <c:pt idx="4">
                  <c:v>58.755563380674737</c:v>
                </c:pt>
                <c:pt idx="5">
                  <c:v>58.721392975342816</c:v>
                </c:pt>
                <c:pt idx="6">
                  <c:v>58.737914697681504</c:v>
                </c:pt>
                <c:pt idx="7">
                  <c:v>58.797320004234486</c:v>
                </c:pt>
                <c:pt idx="8">
                  <c:v>58.946967345655132</c:v>
                </c:pt>
                <c:pt idx="9">
                  <c:v>59.053248734319318</c:v>
                </c:pt>
                <c:pt idx="10">
                  <c:v>59.128016415972276</c:v>
                </c:pt>
                <c:pt idx="11">
                  <c:v>59.207487789728255</c:v>
                </c:pt>
                <c:pt idx="12">
                  <c:v>59.31359564621777</c:v>
                </c:pt>
                <c:pt idx="13">
                  <c:v>59.412486650929637</c:v>
                </c:pt>
                <c:pt idx="14">
                  <c:v>59.514802096673172</c:v>
                </c:pt>
                <c:pt idx="15">
                  <c:v>59.649534938058544</c:v>
                </c:pt>
                <c:pt idx="16">
                  <c:v>59.775177409570396</c:v>
                </c:pt>
                <c:pt idx="17">
                  <c:v>59.909627049470437</c:v>
                </c:pt>
                <c:pt idx="18">
                  <c:v>60.033452447896195</c:v>
                </c:pt>
                <c:pt idx="19">
                  <c:v>60.169968678922984</c:v>
                </c:pt>
                <c:pt idx="20">
                  <c:v>60.305677631126343</c:v>
                </c:pt>
                <c:pt idx="21">
                  <c:v>60.434971168574748</c:v>
                </c:pt>
                <c:pt idx="22">
                  <c:v>60.569129465533408</c:v>
                </c:pt>
                <c:pt idx="23">
                  <c:v>60.721031815716813</c:v>
                </c:pt>
                <c:pt idx="24">
                  <c:v>60.874466338041756</c:v>
                </c:pt>
                <c:pt idx="25">
                  <c:v>61.022025493071872</c:v>
                </c:pt>
                <c:pt idx="26">
                  <c:v>61.176070093893287</c:v>
                </c:pt>
                <c:pt idx="27">
                  <c:v>61.3489260489294</c:v>
                </c:pt>
                <c:pt idx="28">
                  <c:v>61.46268283266275</c:v>
                </c:pt>
              </c:numCache>
            </c:numRef>
          </c:val>
        </c:ser>
        <c:ser>
          <c:idx val="16"/>
          <c:order val="15"/>
          <c:tx>
            <c:strRef>
              <c:f>[2]DI!$C$160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[2]DI!$E$160:$AG$160</c:f>
              <c:numCache>
                <c:formatCode>General</c:formatCode>
                <c:ptCount val="29"/>
                <c:pt idx="0">
                  <c:v>38.6797921949982</c:v>
                </c:pt>
                <c:pt idx="1">
                  <c:v>38.390408529185287</c:v>
                </c:pt>
                <c:pt idx="2">
                  <c:v>38.132793952189303</c:v>
                </c:pt>
                <c:pt idx="3">
                  <c:v>37.952012528804744</c:v>
                </c:pt>
                <c:pt idx="4">
                  <c:v>38.048848957300244</c:v>
                </c:pt>
                <c:pt idx="5">
                  <c:v>38.068773726607056</c:v>
                </c:pt>
                <c:pt idx="6">
                  <c:v>38.122775800206121</c:v>
                </c:pt>
                <c:pt idx="7">
                  <c:v>38.160455311347242</c:v>
                </c:pt>
                <c:pt idx="8">
                  <c:v>38.280999467970148</c:v>
                </c:pt>
                <c:pt idx="9">
                  <c:v>38.402505694072211</c:v>
                </c:pt>
                <c:pt idx="10">
                  <c:v>38.501625929478728</c:v>
                </c:pt>
                <c:pt idx="11">
                  <c:v>38.594251757152243</c:v>
                </c:pt>
                <c:pt idx="12">
                  <c:v>38.690330963716491</c:v>
                </c:pt>
                <c:pt idx="13">
                  <c:v>38.797855880242203</c:v>
                </c:pt>
                <c:pt idx="14">
                  <c:v>38.8886231447093</c:v>
                </c:pt>
                <c:pt idx="15">
                  <c:v>38.978431948606101</c:v>
                </c:pt>
                <c:pt idx="16">
                  <c:v>39.082804503882599</c:v>
                </c:pt>
                <c:pt idx="17">
                  <c:v>39.173312102054176</c:v>
                </c:pt>
                <c:pt idx="18">
                  <c:v>39.262734318820158</c:v>
                </c:pt>
                <c:pt idx="19">
                  <c:v>39.376975140667838</c:v>
                </c:pt>
                <c:pt idx="20">
                  <c:v>39.471371004838588</c:v>
                </c:pt>
                <c:pt idx="21">
                  <c:v>39.568000560494077</c:v>
                </c:pt>
                <c:pt idx="22">
                  <c:v>39.672089039870457</c:v>
                </c:pt>
                <c:pt idx="23">
                  <c:v>39.760181896669614</c:v>
                </c:pt>
                <c:pt idx="24">
                  <c:v>39.86402728461087</c:v>
                </c:pt>
                <c:pt idx="25">
                  <c:v>39.97543684908095</c:v>
                </c:pt>
                <c:pt idx="26">
                  <c:v>40.081101742050137</c:v>
                </c:pt>
                <c:pt idx="27">
                  <c:v>40.189931624951534</c:v>
                </c:pt>
                <c:pt idx="28">
                  <c:v>40.287638686267947</c:v>
                </c:pt>
              </c:numCache>
            </c:numRef>
          </c:val>
        </c:ser>
        <c:ser>
          <c:idx val="17"/>
          <c:order val="16"/>
          <c:tx>
            <c:strRef>
              <c:f>[2]DI!$C$161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[2]DI!$E$161:$AG$161</c:f>
              <c:numCache>
                <c:formatCode>General</c:formatCode>
                <c:ptCount val="29"/>
                <c:pt idx="0">
                  <c:v>61.011593746757633</c:v>
                </c:pt>
                <c:pt idx="1">
                  <c:v>60.499983493775588</c:v>
                </c:pt>
                <c:pt idx="2">
                  <c:v>60.159302607654901</c:v>
                </c:pt>
                <c:pt idx="3">
                  <c:v>59.814401203329098</c:v>
                </c:pt>
                <c:pt idx="4">
                  <c:v>59.623863248419354</c:v>
                </c:pt>
                <c:pt idx="5">
                  <c:v>59.468622020859428</c:v>
                </c:pt>
                <c:pt idx="6">
                  <c:v>59.367144877430505</c:v>
                </c:pt>
                <c:pt idx="7">
                  <c:v>59.362414376946489</c:v>
                </c:pt>
                <c:pt idx="8">
                  <c:v>59.429456679788721</c:v>
                </c:pt>
                <c:pt idx="9">
                  <c:v>59.716601301690119</c:v>
                </c:pt>
                <c:pt idx="10">
                  <c:v>59.883761129532047</c:v>
                </c:pt>
                <c:pt idx="11">
                  <c:v>60.054668292267905</c:v>
                </c:pt>
                <c:pt idx="12">
                  <c:v>60.246835957675145</c:v>
                </c:pt>
                <c:pt idx="13">
                  <c:v>60.430644896644239</c:v>
                </c:pt>
                <c:pt idx="14">
                  <c:v>60.603940793406323</c:v>
                </c:pt>
                <c:pt idx="15">
                  <c:v>60.791913151944307</c:v>
                </c:pt>
                <c:pt idx="16">
                  <c:v>60.975925083313967</c:v>
                </c:pt>
                <c:pt idx="17">
                  <c:v>61.144657136313043</c:v>
                </c:pt>
                <c:pt idx="18">
                  <c:v>61.317577423296122</c:v>
                </c:pt>
                <c:pt idx="19">
                  <c:v>61.499310124571167</c:v>
                </c:pt>
                <c:pt idx="20">
                  <c:v>61.680309939329206</c:v>
                </c:pt>
                <c:pt idx="21">
                  <c:v>61.84674409944423</c:v>
                </c:pt>
                <c:pt idx="22">
                  <c:v>62.025082431925256</c:v>
                </c:pt>
                <c:pt idx="23">
                  <c:v>62.198189541572148</c:v>
                </c:pt>
                <c:pt idx="24">
                  <c:v>62.38908528695498</c:v>
                </c:pt>
                <c:pt idx="25">
                  <c:v>62.556730105699017</c:v>
                </c:pt>
                <c:pt idx="26">
                  <c:v>62.739071115357881</c:v>
                </c:pt>
                <c:pt idx="27">
                  <c:v>62.910894267928619</c:v>
                </c:pt>
                <c:pt idx="28">
                  <c:v>63.005083669550999</c:v>
                </c:pt>
              </c:numCache>
            </c:numRef>
          </c:val>
        </c:ser>
        <c:ser>
          <c:idx val="18"/>
          <c:order val="17"/>
          <c:tx>
            <c:strRef>
              <c:f>[2]DI!$C$162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[2]DI!$E$162:$AG$162</c:f>
              <c:numCache>
                <c:formatCode>General</c:formatCode>
                <c:ptCount val="29"/>
                <c:pt idx="0">
                  <c:v>20.026450465159652</c:v>
                </c:pt>
                <c:pt idx="1">
                  <c:v>19.874919180062015</c:v>
                </c:pt>
                <c:pt idx="2">
                  <c:v>19.783997425826406</c:v>
                </c:pt>
                <c:pt idx="3">
                  <c:v>19.68372710519882</c:v>
                </c:pt>
                <c:pt idx="4">
                  <c:v>19.655914527511499</c:v>
                </c:pt>
                <c:pt idx="5">
                  <c:v>19.619915631092432</c:v>
                </c:pt>
                <c:pt idx="6">
                  <c:v>19.566002651446691</c:v>
                </c:pt>
                <c:pt idx="7">
                  <c:v>19.567715693658702</c:v>
                </c:pt>
                <c:pt idx="8">
                  <c:v>19.608328678353409</c:v>
                </c:pt>
                <c:pt idx="9">
                  <c:v>19.665266273389463</c:v>
                </c:pt>
                <c:pt idx="10">
                  <c:v>19.68079136741877</c:v>
                </c:pt>
                <c:pt idx="11">
                  <c:v>19.720812390239264</c:v>
                </c:pt>
                <c:pt idx="12">
                  <c:v>19.748801055627517</c:v>
                </c:pt>
                <c:pt idx="13">
                  <c:v>19.769899077893601</c:v>
                </c:pt>
                <c:pt idx="14">
                  <c:v>19.809807998717165</c:v>
                </c:pt>
                <c:pt idx="15">
                  <c:v>19.852472856791668</c:v>
                </c:pt>
                <c:pt idx="16">
                  <c:v>19.888340312195687</c:v>
                </c:pt>
                <c:pt idx="17">
                  <c:v>19.9191626871227</c:v>
                </c:pt>
                <c:pt idx="18">
                  <c:v>19.967576340686559</c:v>
                </c:pt>
                <c:pt idx="19">
                  <c:v>20.016552330121641</c:v>
                </c:pt>
                <c:pt idx="20">
                  <c:v>20.056615239324149</c:v>
                </c:pt>
                <c:pt idx="21">
                  <c:v>20.087584731168931</c:v>
                </c:pt>
                <c:pt idx="22">
                  <c:v>20.139715041712947</c:v>
                </c:pt>
                <c:pt idx="23">
                  <c:v>20.178222039043131</c:v>
                </c:pt>
                <c:pt idx="24">
                  <c:v>20.223301955167205</c:v>
                </c:pt>
                <c:pt idx="25">
                  <c:v>20.271177552322797</c:v>
                </c:pt>
                <c:pt idx="26">
                  <c:v>20.320866261894373</c:v>
                </c:pt>
                <c:pt idx="27">
                  <c:v>20.371974744048483</c:v>
                </c:pt>
                <c:pt idx="28">
                  <c:v>20.414814137575391</c:v>
                </c:pt>
              </c:numCache>
            </c:numRef>
          </c:val>
        </c:ser>
        <c:ser>
          <c:idx val="19"/>
          <c:order val="18"/>
          <c:tx>
            <c:strRef>
              <c:f>[2]DI!$C$163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[2]DI!$E$163:$AG$163</c:f>
              <c:numCache>
                <c:formatCode>General</c:formatCode>
                <c:ptCount val="29"/>
                <c:pt idx="0">
                  <c:v>79.78688835947662</c:v>
                </c:pt>
                <c:pt idx="1">
                  <c:v>79.737043976654689</c:v>
                </c:pt>
                <c:pt idx="2">
                  <c:v>79.888471823574605</c:v>
                </c:pt>
                <c:pt idx="3">
                  <c:v>80.037985666082974</c:v>
                </c:pt>
                <c:pt idx="4">
                  <c:v>80.053163258075557</c:v>
                </c:pt>
                <c:pt idx="5">
                  <c:v>79.992754922769208</c:v>
                </c:pt>
                <c:pt idx="6">
                  <c:v>80.025117703735745</c:v>
                </c:pt>
                <c:pt idx="7">
                  <c:v>80.167124973385597</c:v>
                </c:pt>
                <c:pt idx="8">
                  <c:v>80.486199530808832</c:v>
                </c:pt>
                <c:pt idx="9">
                  <c:v>80.923339254476389</c:v>
                </c:pt>
                <c:pt idx="10">
                  <c:v>81.294489292898774</c:v>
                </c:pt>
                <c:pt idx="11">
                  <c:v>81.655160368178514</c:v>
                </c:pt>
                <c:pt idx="12">
                  <c:v>82.017370520321762</c:v>
                </c:pt>
                <c:pt idx="13">
                  <c:v>82.370893970677017</c:v>
                </c:pt>
                <c:pt idx="14">
                  <c:v>82.737327110006248</c:v>
                </c:pt>
                <c:pt idx="15">
                  <c:v>83.088141364905624</c:v>
                </c:pt>
                <c:pt idx="16">
                  <c:v>83.448296518305824</c:v>
                </c:pt>
                <c:pt idx="17">
                  <c:v>83.807194240621925</c:v>
                </c:pt>
                <c:pt idx="18">
                  <c:v>84.17231146486931</c:v>
                </c:pt>
                <c:pt idx="19">
                  <c:v>84.549787399149068</c:v>
                </c:pt>
                <c:pt idx="20">
                  <c:v>84.913192993107799</c:v>
                </c:pt>
                <c:pt idx="21">
                  <c:v>85.30391776989471</c:v>
                </c:pt>
                <c:pt idx="22">
                  <c:v>85.657379523335791</c:v>
                </c:pt>
                <c:pt idx="23">
                  <c:v>86.040115376692114</c:v>
                </c:pt>
                <c:pt idx="24">
                  <c:v>86.446494384643572</c:v>
                </c:pt>
                <c:pt idx="25">
                  <c:v>86.84334458821975</c:v>
                </c:pt>
                <c:pt idx="26">
                  <c:v>87.241923311390906</c:v>
                </c:pt>
                <c:pt idx="27">
                  <c:v>87.663217599350446</c:v>
                </c:pt>
                <c:pt idx="28">
                  <c:v>88.037230566546953</c:v>
                </c:pt>
              </c:numCache>
            </c:numRef>
          </c:val>
        </c:ser>
        <c:ser>
          <c:idx val="20"/>
          <c:order val="19"/>
          <c:tx>
            <c:strRef>
              <c:f>[2]DI!$C$164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[2]DI!$E$164:$AG$164</c:f>
              <c:numCache>
                <c:formatCode>General</c:formatCode>
                <c:ptCount val="29"/>
                <c:pt idx="0">
                  <c:v>38.793921812643603</c:v>
                </c:pt>
                <c:pt idx="1">
                  <c:v>39.127303859156982</c:v>
                </c:pt>
                <c:pt idx="2">
                  <c:v>39.20157179754338</c:v>
                </c:pt>
                <c:pt idx="3">
                  <c:v>39.300527178365314</c:v>
                </c:pt>
                <c:pt idx="4">
                  <c:v>39.412115535279959</c:v>
                </c:pt>
                <c:pt idx="5">
                  <c:v>39.530422475478623</c:v>
                </c:pt>
                <c:pt idx="6">
                  <c:v>39.67243384063184</c:v>
                </c:pt>
                <c:pt idx="7">
                  <c:v>39.832618073218242</c:v>
                </c:pt>
                <c:pt idx="8">
                  <c:v>39.969000166825985</c:v>
                </c:pt>
                <c:pt idx="9">
                  <c:v>40.019685857280805</c:v>
                </c:pt>
                <c:pt idx="10">
                  <c:v>40.082149790007016</c:v>
                </c:pt>
                <c:pt idx="11">
                  <c:v>40.110039565348018</c:v>
                </c:pt>
                <c:pt idx="12">
                  <c:v>40.130765970741294</c:v>
                </c:pt>
                <c:pt idx="13">
                  <c:v>40.155808003112313</c:v>
                </c:pt>
                <c:pt idx="14">
                  <c:v>40.150087926383186</c:v>
                </c:pt>
                <c:pt idx="15">
                  <c:v>40.163675228054906</c:v>
                </c:pt>
                <c:pt idx="16">
                  <c:v>40.152391547487717</c:v>
                </c:pt>
                <c:pt idx="17">
                  <c:v>40.13290181662525</c:v>
                </c:pt>
                <c:pt idx="18">
                  <c:v>40.117791015621599</c:v>
                </c:pt>
                <c:pt idx="19">
                  <c:v>40.099897570985192</c:v>
                </c:pt>
                <c:pt idx="20">
                  <c:v>40.088315423662614</c:v>
                </c:pt>
                <c:pt idx="21">
                  <c:v>40.080972946769734</c:v>
                </c:pt>
                <c:pt idx="22">
                  <c:v>40.076014051176898</c:v>
                </c:pt>
                <c:pt idx="23">
                  <c:v>40.073591237492096</c:v>
                </c:pt>
                <c:pt idx="24">
                  <c:v>40.075569346020849</c:v>
                </c:pt>
                <c:pt idx="25">
                  <c:v>40.080459821412653</c:v>
                </c:pt>
                <c:pt idx="26">
                  <c:v>40.087889251046526</c:v>
                </c:pt>
                <c:pt idx="27">
                  <c:v>40.097111250705751</c:v>
                </c:pt>
                <c:pt idx="28">
                  <c:v>40.110372448449546</c:v>
                </c:pt>
              </c:numCache>
            </c:numRef>
          </c:val>
        </c:ser>
        <c:ser>
          <c:idx val="21"/>
          <c:order val="20"/>
          <c:tx>
            <c:strRef>
              <c:f>[2]DI!$C$165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[2]DI!$E$165:$AG$165</c:f>
              <c:numCache>
                <c:formatCode>General</c:formatCode>
                <c:ptCount val="29"/>
                <c:pt idx="0">
                  <c:v>72.750226703688753</c:v>
                </c:pt>
                <c:pt idx="1">
                  <c:v>72.945046651192911</c:v>
                </c:pt>
                <c:pt idx="2">
                  <c:v>73.216110077825363</c:v>
                </c:pt>
                <c:pt idx="3">
                  <c:v>73.597765227155861</c:v>
                </c:pt>
                <c:pt idx="4">
                  <c:v>74.065380616608309</c:v>
                </c:pt>
                <c:pt idx="5">
                  <c:v>74.594792725619968</c:v>
                </c:pt>
                <c:pt idx="6">
                  <c:v>75.12174649392918</c:v>
                </c:pt>
                <c:pt idx="7">
                  <c:v>75.662504986472356</c:v>
                </c:pt>
                <c:pt idx="8">
                  <c:v>76.198843015413161</c:v>
                </c:pt>
                <c:pt idx="9">
                  <c:v>76.742376193075785</c:v>
                </c:pt>
                <c:pt idx="10">
                  <c:v>77.301492793159312</c:v>
                </c:pt>
                <c:pt idx="11">
                  <c:v>77.848562542985775</c:v>
                </c:pt>
                <c:pt idx="12">
                  <c:v>78.381693207327601</c:v>
                </c:pt>
                <c:pt idx="13">
                  <c:v>78.909038518584552</c:v>
                </c:pt>
                <c:pt idx="14">
                  <c:v>79.431568052822342</c:v>
                </c:pt>
                <c:pt idx="15">
                  <c:v>79.946050916510188</c:v>
                </c:pt>
                <c:pt idx="16">
                  <c:v>80.449286802435225</c:v>
                </c:pt>
                <c:pt idx="17">
                  <c:v>80.947240547689887</c:v>
                </c:pt>
                <c:pt idx="18">
                  <c:v>81.437828733012125</c:v>
                </c:pt>
                <c:pt idx="19">
                  <c:v>81.926021837050854</c:v>
                </c:pt>
                <c:pt idx="20">
                  <c:v>82.421614019599716</c:v>
                </c:pt>
                <c:pt idx="21">
                  <c:v>82.907403872856563</c:v>
                </c:pt>
                <c:pt idx="22">
                  <c:v>83.382990576917422</c:v>
                </c:pt>
                <c:pt idx="23">
                  <c:v>83.856535623417315</c:v>
                </c:pt>
                <c:pt idx="24">
                  <c:v>84.33075047113185</c:v>
                </c:pt>
                <c:pt idx="25">
                  <c:v>84.812327654761987</c:v>
                </c:pt>
                <c:pt idx="26">
                  <c:v>85.29692592549172</c:v>
                </c:pt>
                <c:pt idx="27">
                  <c:v>85.782333560168851</c:v>
                </c:pt>
                <c:pt idx="28">
                  <c:v>86.244552464534067</c:v>
                </c:pt>
              </c:numCache>
            </c:numRef>
          </c:val>
        </c:ser>
        <c:ser>
          <c:idx val="22"/>
          <c:order val="21"/>
          <c:tx>
            <c:strRef>
              <c:f>[2]DI!$C$166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[2]DI!$E$166:$AG$166</c:f>
              <c:numCache>
                <c:formatCode>General</c:formatCode>
                <c:ptCount val="29"/>
                <c:pt idx="0">
                  <c:v>90.879182672367392</c:v>
                </c:pt>
                <c:pt idx="1">
                  <c:v>92.250950427385192</c:v>
                </c:pt>
                <c:pt idx="2">
                  <c:v>92.367291621390805</c:v>
                </c:pt>
                <c:pt idx="3">
                  <c:v>92.542725466689006</c:v>
                </c:pt>
                <c:pt idx="4">
                  <c:v>92.804704782948377</c:v>
                </c:pt>
                <c:pt idx="5">
                  <c:v>93.146728476003304</c:v>
                </c:pt>
                <c:pt idx="6">
                  <c:v>93.498165006814787</c:v>
                </c:pt>
                <c:pt idx="7">
                  <c:v>93.86395921216689</c:v>
                </c:pt>
                <c:pt idx="8">
                  <c:v>94.229624665265902</c:v>
                </c:pt>
                <c:pt idx="9">
                  <c:v>94.616051840211128</c:v>
                </c:pt>
                <c:pt idx="10">
                  <c:v>95.022455256088293</c:v>
                </c:pt>
                <c:pt idx="11">
                  <c:v>95.421045627162215</c:v>
                </c:pt>
                <c:pt idx="12">
                  <c:v>95.80500866781712</c:v>
                </c:pt>
                <c:pt idx="13">
                  <c:v>96.178978776888599</c:v>
                </c:pt>
                <c:pt idx="14">
                  <c:v>96.547309569844145</c:v>
                </c:pt>
                <c:pt idx="15">
                  <c:v>96.911128362064517</c:v>
                </c:pt>
                <c:pt idx="16">
                  <c:v>97.267602904898297</c:v>
                </c:pt>
                <c:pt idx="17">
                  <c:v>97.609627071948807</c:v>
                </c:pt>
                <c:pt idx="18">
                  <c:v>97.948206313504016</c:v>
                </c:pt>
                <c:pt idx="19">
                  <c:v>98.285876248455551</c:v>
                </c:pt>
                <c:pt idx="20">
                  <c:v>98.611993124635745</c:v>
                </c:pt>
                <c:pt idx="21">
                  <c:v>98.931278849179151</c:v>
                </c:pt>
                <c:pt idx="22">
                  <c:v>99.242359957199042</c:v>
                </c:pt>
                <c:pt idx="23">
                  <c:v>99.552111120579383</c:v>
                </c:pt>
                <c:pt idx="24">
                  <c:v>99.869826490493395</c:v>
                </c:pt>
                <c:pt idx="25">
                  <c:v>100.18492552313919</c:v>
                </c:pt>
                <c:pt idx="26">
                  <c:v>100.49851118094924</c:v>
                </c:pt>
                <c:pt idx="27">
                  <c:v>100.81220150599358</c:v>
                </c:pt>
                <c:pt idx="28">
                  <c:v>101.12552148870421</c:v>
                </c:pt>
              </c:numCache>
            </c:numRef>
          </c:val>
        </c:ser>
        <c:ser>
          <c:idx val="23"/>
          <c:order val="22"/>
          <c:tx>
            <c:strRef>
              <c:f>[2]DI!$C$167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[2]DI!$E$167:$AG$167</c:f>
              <c:numCache>
                <c:formatCode>General</c:formatCode>
                <c:ptCount val="29"/>
                <c:pt idx="0">
                  <c:v>2000.0721579750668</c:v>
                </c:pt>
                <c:pt idx="1">
                  <c:v>2003.9488685041088</c:v>
                </c:pt>
                <c:pt idx="2">
                  <c:v>2007.387526513578</c:v>
                </c:pt>
                <c:pt idx="3">
                  <c:v>2011.8234014137299</c:v>
                </c:pt>
                <c:pt idx="4">
                  <c:v>2017.3611511445199</c:v>
                </c:pt>
                <c:pt idx="5">
                  <c:v>2023.59440696866</c:v>
                </c:pt>
                <c:pt idx="6">
                  <c:v>2030.0179556314899</c:v>
                </c:pt>
                <c:pt idx="7">
                  <c:v>2036.6531977464699</c:v>
                </c:pt>
                <c:pt idx="8">
                  <c:v>2043.48456587331</c:v>
                </c:pt>
                <c:pt idx="9">
                  <c:v>2050.3282288795399</c:v>
                </c:pt>
                <c:pt idx="10">
                  <c:v>2057.2115545370002</c:v>
                </c:pt>
                <c:pt idx="11">
                  <c:v>2064.3280631313501</c:v>
                </c:pt>
                <c:pt idx="12">
                  <c:v>2071.6547556783898</c:v>
                </c:pt>
                <c:pt idx="13">
                  <c:v>2079.13180517297</c:v>
                </c:pt>
                <c:pt idx="14">
                  <c:v>2086.7356219931198</c:v>
                </c:pt>
                <c:pt idx="15">
                  <c:v>2094.5910667431799</c:v>
                </c:pt>
                <c:pt idx="16">
                  <c:v>2102.70653365214</c:v>
                </c:pt>
                <c:pt idx="17">
                  <c:v>2111.05384515475</c:v>
                </c:pt>
                <c:pt idx="18">
                  <c:v>2119.5832066800699</c:v>
                </c:pt>
                <c:pt idx="19">
                  <c:v>2128.3075922643402</c:v>
                </c:pt>
                <c:pt idx="20">
                  <c:v>2137.2189220914101</c:v>
                </c:pt>
                <c:pt idx="21">
                  <c:v>2146.3033355634302</c:v>
                </c:pt>
                <c:pt idx="22">
                  <c:v>2155.5350250404599</c:v>
                </c:pt>
                <c:pt idx="23">
                  <c:v>2164.9198936376101</c:v>
                </c:pt>
                <c:pt idx="24">
                  <c:v>2174.4861183344001</c:v>
                </c:pt>
                <c:pt idx="25">
                  <c:v>2184.1669690202598</c:v>
                </c:pt>
                <c:pt idx="26">
                  <c:v>2193.9670935582399</c:v>
                </c:pt>
                <c:pt idx="27">
                  <c:v>2203.9186794017901</c:v>
                </c:pt>
                <c:pt idx="28">
                  <c:v>2215.3963304969202</c:v>
                </c:pt>
              </c:numCache>
            </c:numRef>
          </c:val>
        </c:ser>
        <c:ser>
          <c:idx val="24"/>
          <c:order val="23"/>
          <c:tx>
            <c:strRef>
              <c:f>[2]DI!$C$168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[2]DI!$E$168:$AG$168</c:f>
              <c:numCache>
                <c:formatCode>General</c:formatCode>
                <c:ptCount val="29"/>
                <c:pt idx="0">
                  <c:v>260.9007075165257</c:v>
                </c:pt>
                <c:pt idx="1">
                  <c:v>260.40125608845318</c:v>
                </c:pt>
                <c:pt idx="2">
                  <c:v>260.92211890775206</c:v>
                </c:pt>
                <c:pt idx="3">
                  <c:v>261.66621814762101</c:v>
                </c:pt>
                <c:pt idx="4">
                  <c:v>262.55011617969001</c:v>
                </c:pt>
                <c:pt idx="5">
                  <c:v>263.551434586114</c:v>
                </c:pt>
                <c:pt idx="6">
                  <c:v>264.71315455590201</c:v>
                </c:pt>
                <c:pt idx="7">
                  <c:v>265.989829589914</c:v>
                </c:pt>
                <c:pt idx="8">
                  <c:v>267.24977610802699</c:v>
                </c:pt>
                <c:pt idx="9">
                  <c:v>268.42620250808102</c:v>
                </c:pt>
                <c:pt idx="10">
                  <c:v>269.53153249425998</c:v>
                </c:pt>
                <c:pt idx="11">
                  <c:v>270.55595956669498</c:v>
                </c:pt>
                <c:pt idx="12">
                  <c:v>271.48839105720498</c:v>
                </c:pt>
                <c:pt idx="13">
                  <c:v>272.33674820190299</c:v>
                </c:pt>
                <c:pt idx="14">
                  <c:v>273.072925469805</c:v>
                </c:pt>
                <c:pt idx="15">
                  <c:v>273.70684078410699</c:v>
                </c:pt>
                <c:pt idx="16">
                  <c:v>274.290715325733</c:v>
                </c:pt>
                <c:pt idx="17">
                  <c:v>274.82873123287499</c:v>
                </c:pt>
                <c:pt idx="18">
                  <c:v>275.36042053151101</c:v>
                </c:pt>
                <c:pt idx="19">
                  <c:v>275.914318391096</c:v>
                </c:pt>
                <c:pt idx="20">
                  <c:v>276.466352893872</c:v>
                </c:pt>
                <c:pt idx="21">
                  <c:v>277.06218413146399</c:v>
                </c:pt>
                <c:pt idx="22">
                  <c:v>277.65625161744703</c:v>
                </c:pt>
                <c:pt idx="23">
                  <c:v>278.26097591547801</c:v>
                </c:pt>
                <c:pt idx="24">
                  <c:v>278.89430150295499</c:v>
                </c:pt>
                <c:pt idx="25">
                  <c:v>279.53067151136599</c:v>
                </c:pt>
                <c:pt idx="26">
                  <c:v>280.18303541497897</c:v>
                </c:pt>
                <c:pt idx="27">
                  <c:v>280.84768148736202</c:v>
                </c:pt>
                <c:pt idx="28">
                  <c:v>282.25101762127701</c:v>
                </c:pt>
              </c:numCache>
            </c:numRef>
          </c:val>
        </c:ser>
        <c:ser>
          <c:idx val="25"/>
          <c:order val="24"/>
          <c:tx>
            <c:strRef>
              <c:f>[2]DI!$C$169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[2]DI!$E$169:$AG$169</c:f>
              <c:numCache>
                <c:formatCode>General</c:formatCode>
                <c:ptCount val="29"/>
                <c:pt idx="0">
                  <c:v>132.79694427676552</c:v>
                </c:pt>
                <c:pt idx="1">
                  <c:v>133.11704624359115</c:v>
                </c:pt>
                <c:pt idx="2">
                  <c:v>133.36057874350172</c:v>
                </c:pt>
                <c:pt idx="3">
                  <c:v>134.17435783023799</c:v>
                </c:pt>
                <c:pt idx="4">
                  <c:v>134.57869599556099</c:v>
                </c:pt>
                <c:pt idx="5">
                  <c:v>134.94277449546101</c:v>
                </c:pt>
                <c:pt idx="6">
                  <c:v>135.26137523089699</c:v>
                </c:pt>
                <c:pt idx="7">
                  <c:v>135.55899019836801</c:v>
                </c:pt>
                <c:pt idx="8">
                  <c:v>135.841134648783</c:v>
                </c:pt>
                <c:pt idx="9">
                  <c:v>136.104015592275</c:v>
                </c:pt>
                <c:pt idx="10">
                  <c:v>136.3589242932</c:v>
                </c:pt>
                <c:pt idx="11">
                  <c:v>136.62298626964099</c:v>
                </c:pt>
                <c:pt idx="12">
                  <c:v>136.902341460912</c:v>
                </c:pt>
                <c:pt idx="13">
                  <c:v>137.20337397107701</c:v>
                </c:pt>
                <c:pt idx="14">
                  <c:v>137.52214311093101</c:v>
                </c:pt>
                <c:pt idx="15">
                  <c:v>137.84768494346201</c:v>
                </c:pt>
                <c:pt idx="16">
                  <c:v>138.17551160792101</c:v>
                </c:pt>
                <c:pt idx="17">
                  <c:v>138.52320107857199</c:v>
                </c:pt>
                <c:pt idx="18">
                  <c:v>138.87869466021701</c:v>
                </c:pt>
                <c:pt idx="19">
                  <c:v>139.24140509231401</c:v>
                </c:pt>
                <c:pt idx="20">
                  <c:v>139.60842768846101</c:v>
                </c:pt>
                <c:pt idx="21">
                  <c:v>139.99233423456499</c:v>
                </c:pt>
                <c:pt idx="22">
                  <c:v>140.381745903492</c:v>
                </c:pt>
                <c:pt idx="23">
                  <c:v>140.77992867892399</c:v>
                </c:pt>
                <c:pt idx="24">
                  <c:v>141.18215280185299</c:v>
                </c:pt>
                <c:pt idx="25">
                  <c:v>141.58945292742999</c:v>
                </c:pt>
                <c:pt idx="26">
                  <c:v>142.00291237737599</c:v>
                </c:pt>
                <c:pt idx="27">
                  <c:v>142.42336208121901</c:v>
                </c:pt>
                <c:pt idx="28">
                  <c:v>143.050479418582</c:v>
                </c:pt>
              </c:numCache>
            </c:numRef>
          </c:val>
        </c:ser>
        <c:ser>
          <c:idx val="26"/>
          <c:order val="25"/>
          <c:tx>
            <c:strRef>
              <c:f>[2]DI!$C$170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[2]DI!$E$170:$AG$170</c:f>
              <c:numCache>
                <c:formatCode>General</c:formatCode>
                <c:ptCount val="29"/>
                <c:pt idx="0">
                  <c:v>98.96828443325785</c:v>
                </c:pt>
                <c:pt idx="1">
                  <c:v>99.069571632822431</c:v>
                </c:pt>
                <c:pt idx="2">
                  <c:v>99.449528370730619</c:v>
                </c:pt>
                <c:pt idx="3">
                  <c:v>99.656010623614605</c:v>
                </c:pt>
                <c:pt idx="4">
                  <c:v>100.102393200188</c:v>
                </c:pt>
                <c:pt idx="5">
                  <c:v>100.524821541465</c:v>
                </c:pt>
                <c:pt idx="6">
                  <c:v>100.952419449305</c:v>
                </c:pt>
                <c:pt idx="7">
                  <c:v>101.369215032868</c:v>
                </c:pt>
                <c:pt idx="8">
                  <c:v>101.779464151547</c:v>
                </c:pt>
                <c:pt idx="9">
                  <c:v>102.173481063721</c:v>
                </c:pt>
                <c:pt idx="10">
                  <c:v>102.553782597664</c:v>
                </c:pt>
                <c:pt idx="11">
                  <c:v>102.920133621651</c:v>
                </c:pt>
                <c:pt idx="12">
                  <c:v>103.262286814115</c:v>
                </c:pt>
                <c:pt idx="13">
                  <c:v>103.603124907961</c:v>
                </c:pt>
                <c:pt idx="14">
                  <c:v>103.939393446067</c:v>
                </c:pt>
                <c:pt idx="15">
                  <c:v>104.277715677778</c:v>
                </c:pt>
                <c:pt idx="16">
                  <c:v>104.618246831533</c:v>
                </c:pt>
                <c:pt idx="17">
                  <c:v>104.961040299245</c:v>
                </c:pt>
                <c:pt idx="18">
                  <c:v>105.307745096312</c:v>
                </c:pt>
                <c:pt idx="19">
                  <c:v>105.658330540469</c:v>
                </c:pt>
                <c:pt idx="20">
                  <c:v>106.010939601413</c:v>
                </c:pt>
                <c:pt idx="21">
                  <c:v>106.37113089552</c:v>
                </c:pt>
                <c:pt idx="22">
                  <c:v>106.736018489318</c:v>
                </c:pt>
                <c:pt idx="23">
                  <c:v>107.106156281802</c:v>
                </c:pt>
                <c:pt idx="24">
                  <c:v>107.484111627774</c:v>
                </c:pt>
                <c:pt idx="25">
                  <c:v>107.859791276328</c:v>
                </c:pt>
                <c:pt idx="26">
                  <c:v>108.244532295677</c:v>
                </c:pt>
                <c:pt idx="27">
                  <c:v>108.631005168108</c:v>
                </c:pt>
                <c:pt idx="28">
                  <c:v>109.23450895129</c:v>
                </c:pt>
              </c:numCache>
            </c:numRef>
          </c:val>
        </c:ser>
        <c:ser>
          <c:idx val="27"/>
          <c:order val="26"/>
          <c:tx>
            <c:strRef>
              <c:f>[2]DI!$C$171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[2]DI!$E$171:$AG$171</c:f>
              <c:numCache>
                <c:formatCode>General</c:formatCode>
                <c:ptCount val="29"/>
                <c:pt idx="0">
                  <c:v>12.862160715123366</c:v>
                </c:pt>
                <c:pt idx="1">
                  <c:v>12.905886102003553</c:v>
                </c:pt>
                <c:pt idx="2">
                  <c:v>12.964239311007187</c:v>
                </c:pt>
                <c:pt idx="3">
                  <c:v>13.0076009446292</c:v>
                </c:pt>
                <c:pt idx="4">
                  <c:v>13.0761933068818</c:v>
                </c:pt>
                <c:pt idx="5">
                  <c:v>13.137632915847499</c:v>
                </c:pt>
                <c:pt idx="6">
                  <c:v>13.195097305934</c:v>
                </c:pt>
                <c:pt idx="7">
                  <c:v>13.248179316162799</c:v>
                </c:pt>
                <c:pt idx="8">
                  <c:v>13.296060288370301</c:v>
                </c:pt>
                <c:pt idx="9">
                  <c:v>13.342111757773599</c:v>
                </c:pt>
                <c:pt idx="10">
                  <c:v>13.380450787633899</c:v>
                </c:pt>
                <c:pt idx="11">
                  <c:v>13.413096284526601</c:v>
                </c:pt>
                <c:pt idx="12">
                  <c:v>13.439709489261601</c:v>
                </c:pt>
                <c:pt idx="13">
                  <c:v>13.460085093339799</c:v>
                </c:pt>
                <c:pt idx="14">
                  <c:v>13.4730757595071</c:v>
                </c:pt>
                <c:pt idx="15">
                  <c:v>13.484710945434999</c:v>
                </c:pt>
                <c:pt idx="16">
                  <c:v>13.4938898881742</c:v>
                </c:pt>
                <c:pt idx="17">
                  <c:v>13.5023947464411</c:v>
                </c:pt>
                <c:pt idx="18">
                  <c:v>13.515862592552599</c:v>
                </c:pt>
                <c:pt idx="19">
                  <c:v>13.5361266543489</c:v>
                </c:pt>
                <c:pt idx="20">
                  <c:v>13.549378314726001</c:v>
                </c:pt>
                <c:pt idx="21">
                  <c:v>13.5648092819585</c:v>
                </c:pt>
                <c:pt idx="22">
                  <c:v>13.581855477580399</c:v>
                </c:pt>
                <c:pt idx="23">
                  <c:v>13.5996738644392</c:v>
                </c:pt>
                <c:pt idx="24">
                  <c:v>13.6188931310993</c:v>
                </c:pt>
                <c:pt idx="25">
                  <c:v>13.637651685042201</c:v>
                </c:pt>
                <c:pt idx="26">
                  <c:v>13.656801048258799</c:v>
                </c:pt>
                <c:pt idx="27">
                  <c:v>13.676363085737799</c:v>
                </c:pt>
                <c:pt idx="28">
                  <c:v>13.7123875095123</c:v>
                </c:pt>
              </c:numCache>
            </c:numRef>
          </c:val>
        </c:ser>
        <c:ser>
          <c:idx val="28"/>
          <c:order val="27"/>
          <c:tx>
            <c:strRef>
              <c:f>[2]DI!$C$172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[2]DI!$E$172:$AG$172</c:f>
              <c:numCache>
                <c:formatCode>General</c:formatCode>
                <c:ptCount val="29"/>
                <c:pt idx="0">
                  <c:v>44.33208015606656</c:v>
                </c:pt>
                <c:pt idx="1">
                  <c:v>44.227554454974197</c:v>
                </c:pt>
                <c:pt idx="2">
                  <c:v>44.285796052960173</c:v>
                </c:pt>
                <c:pt idx="3">
                  <c:v>44.304267156517</c:v>
                </c:pt>
                <c:pt idx="4">
                  <c:v>44.363955424347303</c:v>
                </c:pt>
                <c:pt idx="5">
                  <c:v>44.4261381871897</c:v>
                </c:pt>
                <c:pt idx="6">
                  <c:v>44.495681911889903</c:v>
                </c:pt>
                <c:pt idx="7">
                  <c:v>44.574016495118599</c:v>
                </c:pt>
                <c:pt idx="8">
                  <c:v>44.6556141204317</c:v>
                </c:pt>
                <c:pt idx="9">
                  <c:v>44.741747539961302</c:v>
                </c:pt>
                <c:pt idx="10">
                  <c:v>44.825901855302099</c:v>
                </c:pt>
                <c:pt idx="11">
                  <c:v>44.911672676417602</c:v>
                </c:pt>
                <c:pt idx="12">
                  <c:v>45.0048011220196</c:v>
                </c:pt>
                <c:pt idx="13">
                  <c:v>45.104594863711</c:v>
                </c:pt>
                <c:pt idx="14">
                  <c:v>45.202248485468402</c:v>
                </c:pt>
                <c:pt idx="15">
                  <c:v>45.3012825160651</c:v>
                </c:pt>
                <c:pt idx="16">
                  <c:v>45.401034092233502</c:v>
                </c:pt>
                <c:pt idx="17">
                  <c:v>45.502066729053404</c:v>
                </c:pt>
                <c:pt idx="18">
                  <c:v>45.599494867523198</c:v>
                </c:pt>
                <c:pt idx="19">
                  <c:v>45.702192002133998</c:v>
                </c:pt>
                <c:pt idx="20">
                  <c:v>45.809759537077099</c:v>
                </c:pt>
                <c:pt idx="21">
                  <c:v>45.920595571630201</c:v>
                </c:pt>
                <c:pt idx="22">
                  <c:v>46.029717554639802</c:v>
                </c:pt>
                <c:pt idx="23">
                  <c:v>46.143175394737298</c:v>
                </c:pt>
                <c:pt idx="24">
                  <c:v>46.259409070099998</c:v>
                </c:pt>
                <c:pt idx="25">
                  <c:v>46.376132176761899</c:v>
                </c:pt>
                <c:pt idx="26">
                  <c:v>46.494226290835499</c:v>
                </c:pt>
                <c:pt idx="27">
                  <c:v>46.6144275865095</c:v>
                </c:pt>
                <c:pt idx="28">
                  <c:v>46.879356804037698</c:v>
                </c:pt>
              </c:numCache>
            </c:numRef>
          </c:val>
        </c:ser>
        <c:ser>
          <c:idx val="29"/>
          <c:order val="28"/>
          <c:tx>
            <c:strRef>
              <c:f>[2]DI!$C$173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[2]DI!$E$173:$AG$173</c:f>
              <c:numCache>
                <c:formatCode>General</c:formatCode>
                <c:ptCount val="29"/>
                <c:pt idx="0">
                  <c:v>88.986393215459074</c:v>
                </c:pt>
                <c:pt idx="1">
                  <c:v>89.026823657407419</c:v>
                </c:pt>
                <c:pt idx="2">
                  <c:v>88.88557023541567</c:v>
                </c:pt>
                <c:pt idx="3">
                  <c:v>88.802985159319221</c:v>
                </c:pt>
                <c:pt idx="4">
                  <c:v>88.74479401590574</c:v>
                </c:pt>
                <c:pt idx="5">
                  <c:v>88.633826156853743</c:v>
                </c:pt>
                <c:pt idx="6">
                  <c:v>88.570424186420468</c:v>
                </c:pt>
                <c:pt idx="7">
                  <c:v>88.498956622128063</c:v>
                </c:pt>
                <c:pt idx="8">
                  <c:v>88.462870450077148</c:v>
                </c:pt>
                <c:pt idx="9">
                  <c:v>88.328438700171446</c:v>
                </c:pt>
                <c:pt idx="10">
                  <c:v>88.22167313097377</c:v>
                </c:pt>
                <c:pt idx="11">
                  <c:v>88.123352446449019</c:v>
                </c:pt>
                <c:pt idx="12">
                  <c:v>88.05880454176004</c:v>
                </c:pt>
                <c:pt idx="13">
                  <c:v>88.004791055960524</c:v>
                </c:pt>
                <c:pt idx="14">
                  <c:v>87.964013081531647</c:v>
                </c:pt>
                <c:pt idx="15">
                  <c:v>87.932006837949828</c:v>
                </c:pt>
                <c:pt idx="16">
                  <c:v>87.902934381772781</c:v>
                </c:pt>
                <c:pt idx="17">
                  <c:v>87.90157089590052</c:v>
                </c:pt>
                <c:pt idx="18">
                  <c:v>87.921735394702225</c:v>
                </c:pt>
                <c:pt idx="19">
                  <c:v>87.955943699612192</c:v>
                </c:pt>
                <c:pt idx="20">
                  <c:v>87.986301102249271</c:v>
                </c:pt>
                <c:pt idx="21">
                  <c:v>88.026751301364882</c:v>
                </c:pt>
                <c:pt idx="22">
                  <c:v>88.08914478710318</c:v>
                </c:pt>
                <c:pt idx="23">
                  <c:v>88.159863111514156</c:v>
                </c:pt>
                <c:pt idx="24">
                  <c:v>88.246730582250748</c:v>
                </c:pt>
                <c:pt idx="25">
                  <c:v>88.338947665901614</c:v>
                </c:pt>
                <c:pt idx="26">
                  <c:v>88.442418916878708</c:v>
                </c:pt>
                <c:pt idx="27">
                  <c:v>88.552363944106077</c:v>
                </c:pt>
                <c:pt idx="28">
                  <c:v>88.669462507505827</c:v>
                </c:pt>
              </c:numCache>
            </c:numRef>
          </c:val>
        </c:ser>
        <c:ser>
          <c:idx val="30"/>
          <c:order val="29"/>
          <c:tx>
            <c:strRef>
              <c:f>[2]DI!$C$174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[2]DI!$E$174:$AG$174</c:f>
              <c:numCache>
                <c:formatCode>General</c:formatCode>
                <c:ptCount val="29"/>
                <c:pt idx="0">
                  <c:v>118.1448762502751</c:v>
                </c:pt>
                <c:pt idx="1">
                  <c:v>118.29367206686506</c:v>
                </c:pt>
                <c:pt idx="2">
                  <c:v>118.25832908987277</c:v>
                </c:pt>
                <c:pt idx="3">
                  <c:v>118.15514526568924</c:v>
                </c:pt>
                <c:pt idx="4">
                  <c:v>117.98604930124937</c:v>
                </c:pt>
                <c:pt idx="5">
                  <c:v>117.81397054512522</c:v>
                </c:pt>
                <c:pt idx="6">
                  <c:v>117.74575305001152</c:v>
                </c:pt>
                <c:pt idx="7">
                  <c:v>117.79461824424997</c:v>
                </c:pt>
                <c:pt idx="8">
                  <c:v>117.85040677124749</c:v>
                </c:pt>
                <c:pt idx="9">
                  <c:v>117.78917303279722</c:v>
                </c:pt>
                <c:pt idx="10">
                  <c:v>117.7384230054473</c:v>
                </c:pt>
                <c:pt idx="11">
                  <c:v>117.66964769218995</c:v>
                </c:pt>
                <c:pt idx="12">
                  <c:v>117.54509831598691</c:v>
                </c:pt>
                <c:pt idx="13">
                  <c:v>117.43002681270514</c:v>
                </c:pt>
                <c:pt idx="14">
                  <c:v>117.33394363370439</c:v>
                </c:pt>
                <c:pt idx="15">
                  <c:v>117.26886949324782</c:v>
                </c:pt>
                <c:pt idx="16">
                  <c:v>117.22316827451282</c:v>
                </c:pt>
                <c:pt idx="17">
                  <c:v>117.1896614851195</c:v>
                </c:pt>
                <c:pt idx="18">
                  <c:v>117.19696722650764</c:v>
                </c:pt>
                <c:pt idx="19">
                  <c:v>117.22622242039861</c:v>
                </c:pt>
                <c:pt idx="20">
                  <c:v>117.2522950663551</c:v>
                </c:pt>
                <c:pt idx="21">
                  <c:v>117.28639238379756</c:v>
                </c:pt>
                <c:pt idx="22">
                  <c:v>117.34522512161921</c:v>
                </c:pt>
                <c:pt idx="23">
                  <c:v>117.41093985146551</c:v>
                </c:pt>
                <c:pt idx="24">
                  <c:v>117.49160894622813</c:v>
                </c:pt>
                <c:pt idx="25">
                  <c:v>117.5835577360115</c:v>
                </c:pt>
                <c:pt idx="26">
                  <c:v>117.68603364100051</c:v>
                </c:pt>
                <c:pt idx="27">
                  <c:v>117.79998916618129</c:v>
                </c:pt>
                <c:pt idx="28">
                  <c:v>117.92095960157057</c:v>
                </c:pt>
              </c:numCache>
            </c:numRef>
          </c:val>
        </c:ser>
        <c:ser>
          <c:idx val="31"/>
          <c:order val="30"/>
          <c:tx>
            <c:strRef>
              <c:f>[2]DI!$C$175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[2]DI!$E$175:$AG$175</c:f>
              <c:numCache>
                <c:formatCode>General</c:formatCode>
                <c:ptCount val="29"/>
                <c:pt idx="0">
                  <c:v>170.79728991994344</c:v>
                </c:pt>
                <c:pt idx="1">
                  <c:v>171.35459299062714</c:v>
                </c:pt>
                <c:pt idx="2">
                  <c:v>171.54496028635683</c:v>
                </c:pt>
                <c:pt idx="3">
                  <c:v>171.85396843313467</c:v>
                </c:pt>
                <c:pt idx="4">
                  <c:v>172.22610592625736</c:v>
                </c:pt>
                <c:pt idx="5">
                  <c:v>172.66237071980638</c:v>
                </c:pt>
                <c:pt idx="6">
                  <c:v>173.1216842369663</c:v>
                </c:pt>
                <c:pt idx="7">
                  <c:v>173.63397167358934</c:v>
                </c:pt>
                <c:pt idx="8">
                  <c:v>174.17282717640853</c:v>
                </c:pt>
                <c:pt idx="9">
                  <c:v>174.4767693927553</c:v>
                </c:pt>
                <c:pt idx="10">
                  <c:v>174.85364916323306</c:v>
                </c:pt>
                <c:pt idx="11">
                  <c:v>175.19523823857182</c:v>
                </c:pt>
                <c:pt idx="12">
                  <c:v>175.62003113772113</c:v>
                </c:pt>
                <c:pt idx="13">
                  <c:v>176.05251535630453</c:v>
                </c:pt>
                <c:pt idx="14">
                  <c:v>176.51971019512237</c:v>
                </c:pt>
                <c:pt idx="15">
                  <c:v>176.98787740023874</c:v>
                </c:pt>
                <c:pt idx="16">
                  <c:v>177.48094003201354</c:v>
                </c:pt>
                <c:pt idx="17">
                  <c:v>178.01237892344881</c:v>
                </c:pt>
                <c:pt idx="18">
                  <c:v>178.58610146496113</c:v>
                </c:pt>
                <c:pt idx="19">
                  <c:v>179.17627206159244</c:v>
                </c:pt>
                <c:pt idx="20">
                  <c:v>179.78854368847635</c:v>
                </c:pt>
                <c:pt idx="21">
                  <c:v>180.41319186815656</c:v>
                </c:pt>
                <c:pt idx="22">
                  <c:v>181.0917556111433</c:v>
                </c:pt>
                <c:pt idx="23">
                  <c:v>181.79249486593599</c:v>
                </c:pt>
                <c:pt idx="24">
                  <c:v>182.52314517498053</c:v>
                </c:pt>
                <c:pt idx="25">
                  <c:v>183.27438173425367</c:v>
                </c:pt>
                <c:pt idx="26">
                  <c:v>184.05188619822027</c:v>
                </c:pt>
                <c:pt idx="27">
                  <c:v>184.85056496281908</c:v>
                </c:pt>
                <c:pt idx="28">
                  <c:v>185.66743958912744</c:v>
                </c:pt>
              </c:numCache>
            </c:numRef>
          </c:val>
        </c:ser>
        <c:ser>
          <c:idx val="32"/>
          <c:order val="31"/>
          <c:tx>
            <c:strRef>
              <c:f>[2]DI!$C$176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[2]DI!$E$176:$AG$176</c:f>
              <c:numCache>
                <c:formatCode>General</c:formatCode>
                <c:ptCount val="29"/>
                <c:pt idx="0">
                  <c:v>243.73964037348739</c:v>
                </c:pt>
                <c:pt idx="1">
                  <c:v>244.17108031583754</c:v>
                </c:pt>
                <c:pt idx="2">
                  <c:v>244.31497816584928</c:v>
                </c:pt>
                <c:pt idx="3">
                  <c:v>244.56338701742717</c:v>
                </c:pt>
                <c:pt idx="4">
                  <c:v>244.77697424568214</c:v>
                </c:pt>
                <c:pt idx="5">
                  <c:v>245.1073465581963</c:v>
                </c:pt>
                <c:pt idx="6">
                  <c:v>245.42692523384736</c:v>
                </c:pt>
                <c:pt idx="7">
                  <c:v>245.75106381645779</c:v>
                </c:pt>
                <c:pt idx="8">
                  <c:v>246.13282032700027</c:v>
                </c:pt>
                <c:pt idx="9">
                  <c:v>246.28471020967703</c:v>
                </c:pt>
                <c:pt idx="10">
                  <c:v>246.45638632156337</c:v>
                </c:pt>
                <c:pt idx="11">
                  <c:v>246.70960762462775</c:v>
                </c:pt>
                <c:pt idx="12">
                  <c:v>246.98145954649712</c:v>
                </c:pt>
                <c:pt idx="13">
                  <c:v>247.2848853076795</c:v>
                </c:pt>
                <c:pt idx="14">
                  <c:v>247.68652951941237</c:v>
                </c:pt>
                <c:pt idx="15">
                  <c:v>248.13047863169763</c:v>
                </c:pt>
                <c:pt idx="16">
                  <c:v>248.64196813131193</c:v>
                </c:pt>
                <c:pt idx="17">
                  <c:v>249.21857533882655</c:v>
                </c:pt>
                <c:pt idx="18">
                  <c:v>249.86156879773586</c:v>
                </c:pt>
                <c:pt idx="19">
                  <c:v>250.57281682298174</c:v>
                </c:pt>
                <c:pt idx="20">
                  <c:v>251.30473712523244</c:v>
                </c:pt>
                <c:pt idx="21">
                  <c:v>252.06583360487662</c:v>
                </c:pt>
                <c:pt idx="22">
                  <c:v>252.85945903374761</c:v>
                </c:pt>
                <c:pt idx="23">
                  <c:v>253.68466457533822</c:v>
                </c:pt>
                <c:pt idx="24">
                  <c:v>254.54502227568429</c:v>
                </c:pt>
                <c:pt idx="25">
                  <c:v>255.43027996038623</c:v>
                </c:pt>
                <c:pt idx="26">
                  <c:v>256.35305840293324</c:v>
                </c:pt>
                <c:pt idx="27">
                  <c:v>257.30615842307088</c:v>
                </c:pt>
                <c:pt idx="28">
                  <c:v>258.28023923656775</c:v>
                </c:pt>
              </c:numCache>
            </c:numRef>
          </c:val>
        </c:ser>
        <c:ser>
          <c:idx val="33"/>
          <c:order val="32"/>
          <c:tx>
            <c:strRef>
              <c:f>[2]DI!$C$177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[2]DI!$E$177:$AG$177</c:f>
              <c:numCache>
                <c:formatCode>General</c:formatCode>
                <c:ptCount val="29"/>
                <c:pt idx="0">
                  <c:v>80.991615159664704</c:v>
                </c:pt>
                <c:pt idx="1">
                  <c:v>80.911443001614956</c:v>
                </c:pt>
                <c:pt idx="2">
                  <c:v>80.901038502396261</c:v>
                </c:pt>
                <c:pt idx="3">
                  <c:v>80.953236608156971</c:v>
                </c:pt>
                <c:pt idx="4">
                  <c:v>81.059526083919778</c:v>
                </c:pt>
                <c:pt idx="5">
                  <c:v>81.117404989068802</c:v>
                </c:pt>
                <c:pt idx="6">
                  <c:v>81.157113169047122</c:v>
                </c:pt>
                <c:pt idx="7">
                  <c:v>81.205017077744358</c:v>
                </c:pt>
                <c:pt idx="8">
                  <c:v>81.345021377824992</c:v>
                </c:pt>
                <c:pt idx="9">
                  <c:v>81.396236393605108</c:v>
                </c:pt>
                <c:pt idx="10">
                  <c:v>81.404180700286659</c:v>
                </c:pt>
                <c:pt idx="11">
                  <c:v>81.417319319591826</c:v>
                </c:pt>
                <c:pt idx="12">
                  <c:v>81.435065293316725</c:v>
                </c:pt>
                <c:pt idx="13">
                  <c:v>81.482855553623793</c:v>
                </c:pt>
                <c:pt idx="14">
                  <c:v>81.541395984186209</c:v>
                </c:pt>
                <c:pt idx="15">
                  <c:v>81.611324511124366</c:v>
                </c:pt>
                <c:pt idx="16">
                  <c:v>81.688973280970899</c:v>
                </c:pt>
                <c:pt idx="17">
                  <c:v>81.788184993752793</c:v>
                </c:pt>
                <c:pt idx="18">
                  <c:v>81.901500849986192</c:v>
                </c:pt>
                <c:pt idx="19">
                  <c:v>82.030213281965729</c:v>
                </c:pt>
                <c:pt idx="20">
                  <c:v>82.165881943388172</c:v>
                </c:pt>
                <c:pt idx="21">
                  <c:v>82.307527274268352</c:v>
                </c:pt>
                <c:pt idx="22">
                  <c:v>82.46697698058415</c:v>
                </c:pt>
                <c:pt idx="23">
                  <c:v>82.632687206198824</c:v>
                </c:pt>
                <c:pt idx="24">
                  <c:v>82.808553773606675</c:v>
                </c:pt>
                <c:pt idx="25">
                  <c:v>82.993058099676517</c:v>
                </c:pt>
                <c:pt idx="26">
                  <c:v>83.185587942216898</c:v>
                </c:pt>
                <c:pt idx="27">
                  <c:v>83.38616018652759</c:v>
                </c:pt>
                <c:pt idx="28">
                  <c:v>83.594177223579436</c:v>
                </c:pt>
              </c:numCache>
            </c:numRef>
          </c:val>
        </c:ser>
        <c:ser>
          <c:idx val="34"/>
          <c:order val="33"/>
          <c:tx>
            <c:strRef>
              <c:f>[2]DI!$C$178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[2]DI!$E$178:$AG$178</c:f>
              <c:numCache>
                <c:formatCode>General</c:formatCode>
                <c:ptCount val="29"/>
                <c:pt idx="0">
                  <c:v>142.34018508117035</c:v>
                </c:pt>
                <c:pt idx="1">
                  <c:v>142.51330943248729</c:v>
                </c:pt>
                <c:pt idx="2">
                  <c:v>142.50641095560729</c:v>
                </c:pt>
                <c:pt idx="3">
                  <c:v>142.52787668393552</c:v>
                </c:pt>
                <c:pt idx="4">
                  <c:v>142.58329232894084</c:v>
                </c:pt>
                <c:pt idx="5">
                  <c:v>142.63712808989592</c:v>
                </c:pt>
                <c:pt idx="6">
                  <c:v>142.71982984222018</c:v>
                </c:pt>
                <c:pt idx="7">
                  <c:v>142.83068175231671</c:v>
                </c:pt>
                <c:pt idx="8">
                  <c:v>143.00354129765913</c:v>
                </c:pt>
                <c:pt idx="9">
                  <c:v>143.04402557916316</c:v>
                </c:pt>
                <c:pt idx="10">
                  <c:v>143.08589325230653</c:v>
                </c:pt>
                <c:pt idx="11">
                  <c:v>143.17424833692567</c:v>
                </c:pt>
                <c:pt idx="12">
                  <c:v>143.30171943394456</c:v>
                </c:pt>
                <c:pt idx="13">
                  <c:v>143.45595875430055</c:v>
                </c:pt>
                <c:pt idx="14">
                  <c:v>143.67006593026662</c:v>
                </c:pt>
                <c:pt idx="15">
                  <c:v>143.88808803427784</c:v>
                </c:pt>
                <c:pt idx="16">
                  <c:v>144.11761283442374</c:v>
                </c:pt>
                <c:pt idx="17">
                  <c:v>144.37882452145124</c:v>
                </c:pt>
                <c:pt idx="18">
                  <c:v>144.6762973909897</c:v>
                </c:pt>
                <c:pt idx="19">
                  <c:v>144.96785344342362</c:v>
                </c:pt>
                <c:pt idx="20">
                  <c:v>145.29151368130383</c:v>
                </c:pt>
                <c:pt idx="21">
                  <c:v>145.61486321654442</c:v>
                </c:pt>
                <c:pt idx="22">
                  <c:v>145.96978316680372</c:v>
                </c:pt>
                <c:pt idx="23">
                  <c:v>146.33389526058178</c:v>
                </c:pt>
                <c:pt idx="24">
                  <c:v>146.71718142052723</c:v>
                </c:pt>
                <c:pt idx="25">
                  <c:v>147.11941837954853</c:v>
                </c:pt>
                <c:pt idx="26">
                  <c:v>147.54573183603588</c:v>
                </c:pt>
                <c:pt idx="27">
                  <c:v>147.98678024305815</c:v>
                </c:pt>
                <c:pt idx="28">
                  <c:v>148.43979639298519</c:v>
                </c:pt>
              </c:numCache>
            </c:numRef>
          </c:val>
        </c:ser>
        <c:marker val="1"/>
        <c:axId val="158335744"/>
        <c:axId val="158337664"/>
      </c:lineChart>
      <c:catAx>
        <c:axId val="1583357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337664"/>
        <c:crosses val="autoZero"/>
        <c:auto val="1"/>
        <c:lblAlgn val="ctr"/>
        <c:lblOffset val="100"/>
        <c:tickLblSkip val="2"/>
        <c:tickMarkSkip val="1"/>
      </c:catAx>
      <c:valAx>
        <c:axId val="158337664"/>
        <c:scaling>
          <c:orientation val="minMax"/>
          <c:max val="3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335744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090909090909246"/>
          <c:y val="1.0785824345146423E-2"/>
          <c:w val="0.18272727272727332"/>
          <c:h val="0.9337448689483941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[2]DI!$B$97</c:f>
          <c:strCache>
            <c:ptCount val="1"/>
            <c:pt idx="0">
              <c:v>MDO</c:v>
            </c:pt>
          </c:strCache>
        </c:strRef>
      </c:tx>
      <c:layout>
        <c:manualLayout>
          <c:xMode val="edge"/>
          <c:yMode val="edge"/>
          <c:x val="0.39094690086816175"/>
          <c:y val="5.132743362831875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6.5934124898162874E-2"/>
          <c:y val="0.15044260789080524"/>
          <c:w val="0.66392000765511561"/>
          <c:h val="0.61238990976727548"/>
        </c:manualLayout>
      </c:layout>
      <c:lineChart>
        <c:grouping val="standard"/>
        <c:ser>
          <c:idx val="2"/>
          <c:order val="0"/>
          <c:tx>
            <c:strRef>
              <c:f>[2]DI!$C$99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[2]DI!$E$99:$AG$99</c:f>
              <c:numCache>
                <c:formatCode>General</c:formatCode>
                <c:ptCount val="29"/>
                <c:pt idx="0">
                  <c:v>5.168682596106108</c:v>
                </c:pt>
                <c:pt idx="1">
                  <c:v>5.1078557210295612</c:v>
                </c:pt>
                <c:pt idx="2">
                  <c:v>5.0738662189759491</c:v>
                </c:pt>
                <c:pt idx="3">
                  <c:v>5.0429811410328478</c:v>
                </c:pt>
                <c:pt idx="4">
                  <c:v>5.015767920771359</c:v>
                </c:pt>
                <c:pt idx="5">
                  <c:v>5.0093876721040065</c:v>
                </c:pt>
                <c:pt idx="6">
                  <c:v>5.0009577631980919</c:v>
                </c:pt>
                <c:pt idx="7">
                  <c:v>4.9996360468191439</c:v>
                </c:pt>
                <c:pt idx="8">
                  <c:v>5.0009729091871202</c:v>
                </c:pt>
                <c:pt idx="9">
                  <c:v>5.0039187613818923</c:v>
                </c:pt>
                <c:pt idx="10">
                  <c:v>5.0050901978246536</c:v>
                </c:pt>
                <c:pt idx="11">
                  <c:v>5.0110039368771639</c:v>
                </c:pt>
                <c:pt idx="12">
                  <c:v>5.0162164095351454</c:v>
                </c:pt>
                <c:pt idx="13">
                  <c:v>5.0166370211177185</c:v>
                </c:pt>
                <c:pt idx="14">
                  <c:v>5.0246466590262786</c:v>
                </c:pt>
                <c:pt idx="15">
                  <c:v>5.0291470892632404</c:v>
                </c:pt>
                <c:pt idx="16">
                  <c:v>5.0305176914705338</c:v>
                </c:pt>
                <c:pt idx="17">
                  <c:v>5.0405673147875953</c:v>
                </c:pt>
                <c:pt idx="18">
                  <c:v>5.0428621862811864</c:v>
                </c:pt>
                <c:pt idx="19">
                  <c:v>5.0499797555801456</c:v>
                </c:pt>
                <c:pt idx="20">
                  <c:v>5.0554044204094044</c:v>
                </c:pt>
                <c:pt idx="21">
                  <c:v>5.0602981427641076</c:v>
                </c:pt>
                <c:pt idx="22">
                  <c:v>5.0659288527517017</c:v>
                </c:pt>
                <c:pt idx="23">
                  <c:v>5.0721852370023903</c:v>
                </c:pt>
                <c:pt idx="24">
                  <c:v>5.078829893139079</c:v>
                </c:pt>
                <c:pt idx="25">
                  <c:v>5.0866555386911836</c:v>
                </c:pt>
                <c:pt idx="26">
                  <c:v>5.0945944288386116</c:v>
                </c:pt>
                <c:pt idx="27">
                  <c:v>5.1016467068145115</c:v>
                </c:pt>
                <c:pt idx="28">
                  <c:v>5.1097717313940088</c:v>
                </c:pt>
              </c:numCache>
            </c:numRef>
          </c:val>
        </c:ser>
        <c:ser>
          <c:idx val="3"/>
          <c:order val="1"/>
          <c:tx>
            <c:strRef>
              <c:f>[2]DI!$C$100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[2]DI!$E$100:$AG$100</c:f>
              <c:numCache>
                <c:formatCode>General</c:formatCode>
                <c:ptCount val="29"/>
                <c:pt idx="0">
                  <c:v>17.64185169266219</c:v>
                </c:pt>
                <c:pt idx="1">
                  <c:v>17.390290904113101</c:v>
                </c:pt>
                <c:pt idx="2">
                  <c:v>17.091257414608503</c:v>
                </c:pt>
                <c:pt idx="3">
                  <c:v>16.838904445905698</c:v>
                </c:pt>
                <c:pt idx="4">
                  <c:v>16.613472712863853</c:v>
                </c:pt>
                <c:pt idx="5">
                  <c:v>16.580848780751388</c:v>
                </c:pt>
                <c:pt idx="6">
                  <c:v>16.574538612476196</c:v>
                </c:pt>
                <c:pt idx="7">
                  <c:v>16.593860578829787</c:v>
                </c:pt>
                <c:pt idx="8">
                  <c:v>16.626121423168076</c:v>
                </c:pt>
                <c:pt idx="9">
                  <c:v>16.6614349330764</c:v>
                </c:pt>
                <c:pt idx="10">
                  <c:v>16.684020566735025</c:v>
                </c:pt>
                <c:pt idx="11">
                  <c:v>16.711197889937129</c:v>
                </c:pt>
                <c:pt idx="12">
                  <c:v>16.743500361061507</c:v>
                </c:pt>
                <c:pt idx="13">
                  <c:v>16.764338088822377</c:v>
                </c:pt>
                <c:pt idx="14">
                  <c:v>16.797844835898427</c:v>
                </c:pt>
                <c:pt idx="15">
                  <c:v>16.824181329589923</c:v>
                </c:pt>
                <c:pt idx="16">
                  <c:v>16.861674307677848</c:v>
                </c:pt>
                <c:pt idx="17">
                  <c:v>16.893505348686251</c:v>
                </c:pt>
                <c:pt idx="18">
                  <c:v>16.924319760335443</c:v>
                </c:pt>
                <c:pt idx="19">
                  <c:v>16.967109278333599</c:v>
                </c:pt>
                <c:pt idx="20">
                  <c:v>17.004013315265912</c:v>
                </c:pt>
                <c:pt idx="21">
                  <c:v>17.033490691098052</c:v>
                </c:pt>
                <c:pt idx="22">
                  <c:v>17.071707783574166</c:v>
                </c:pt>
                <c:pt idx="23">
                  <c:v>17.110048941775013</c:v>
                </c:pt>
                <c:pt idx="24">
                  <c:v>17.148076253830812</c:v>
                </c:pt>
                <c:pt idx="25">
                  <c:v>17.184920883933639</c:v>
                </c:pt>
                <c:pt idx="26">
                  <c:v>17.224249879261791</c:v>
                </c:pt>
                <c:pt idx="27">
                  <c:v>17.264544089173086</c:v>
                </c:pt>
                <c:pt idx="28">
                  <c:v>17.306899765384777</c:v>
                </c:pt>
              </c:numCache>
            </c:numRef>
          </c:val>
        </c:ser>
        <c:ser>
          <c:idx val="4"/>
          <c:order val="2"/>
          <c:tx>
            <c:strRef>
              <c:f>[2]DI!$C$101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[2]DI!$E$101:$AG$101</c:f>
              <c:numCache>
                <c:formatCode>General</c:formatCode>
                <c:ptCount val="29"/>
                <c:pt idx="0">
                  <c:v>155.53035138124864</c:v>
                </c:pt>
                <c:pt idx="1">
                  <c:v>152.77796263941991</c:v>
                </c:pt>
                <c:pt idx="2">
                  <c:v>150.81298179702844</c:v>
                </c:pt>
                <c:pt idx="3">
                  <c:v>148.94447844820826</c:v>
                </c:pt>
                <c:pt idx="4">
                  <c:v>147.40918541200978</c:v>
                </c:pt>
                <c:pt idx="5">
                  <c:v>147.2012007352123</c:v>
                </c:pt>
                <c:pt idx="6">
                  <c:v>147.21592342863428</c:v>
                </c:pt>
                <c:pt idx="7">
                  <c:v>147.36489694269432</c:v>
                </c:pt>
                <c:pt idx="8">
                  <c:v>147.61851586362005</c:v>
                </c:pt>
                <c:pt idx="9">
                  <c:v>147.94519014546938</c:v>
                </c:pt>
                <c:pt idx="10">
                  <c:v>148.27718505514699</c:v>
                </c:pt>
                <c:pt idx="11">
                  <c:v>148.62610630291931</c:v>
                </c:pt>
                <c:pt idx="12">
                  <c:v>149.02499176152182</c:v>
                </c:pt>
                <c:pt idx="13">
                  <c:v>149.38691579788554</c:v>
                </c:pt>
                <c:pt idx="14">
                  <c:v>149.75047451705956</c:v>
                </c:pt>
                <c:pt idx="15">
                  <c:v>150.15552732140586</c:v>
                </c:pt>
                <c:pt idx="16">
                  <c:v>150.59394646659243</c:v>
                </c:pt>
                <c:pt idx="17">
                  <c:v>151.03729880183636</c:v>
                </c:pt>
                <c:pt idx="18">
                  <c:v>151.49443280560925</c:v>
                </c:pt>
                <c:pt idx="19">
                  <c:v>151.97493857367655</c:v>
                </c:pt>
                <c:pt idx="20">
                  <c:v>152.45001466204573</c:v>
                </c:pt>
                <c:pt idx="21">
                  <c:v>152.93969731985285</c:v>
                </c:pt>
                <c:pt idx="22">
                  <c:v>153.44333090548199</c:v>
                </c:pt>
                <c:pt idx="23">
                  <c:v>153.93238062651176</c:v>
                </c:pt>
                <c:pt idx="24">
                  <c:v>154.43608272574571</c:v>
                </c:pt>
                <c:pt idx="25">
                  <c:v>154.98103280940208</c:v>
                </c:pt>
                <c:pt idx="26">
                  <c:v>155.52450181603515</c:v>
                </c:pt>
                <c:pt idx="27">
                  <c:v>156.08495552819298</c:v>
                </c:pt>
                <c:pt idx="28">
                  <c:v>156.65636752437678</c:v>
                </c:pt>
              </c:numCache>
            </c:numRef>
          </c:val>
        </c:ser>
        <c:ser>
          <c:idx val="5"/>
          <c:order val="3"/>
          <c:tx>
            <c:strRef>
              <c:f>[2]DI!$C$102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[2]DI!$E$102:$AG$102</c:f>
              <c:numCache>
                <c:formatCode>General</c:formatCode>
                <c:ptCount val="29"/>
                <c:pt idx="0">
                  <c:v>34.845485194194247</c:v>
                </c:pt>
                <c:pt idx="1">
                  <c:v>34.231030084668632</c:v>
                </c:pt>
                <c:pt idx="2">
                  <c:v>34.057618868130355</c:v>
                </c:pt>
                <c:pt idx="3">
                  <c:v>33.885904041850715</c:v>
                </c:pt>
                <c:pt idx="4">
                  <c:v>33.795198322003827</c:v>
                </c:pt>
                <c:pt idx="5">
                  <c:v>33.704331142941427</c:v>
                </c:pt>
                <c:pt idx="6">
                  <c:v>33.684254283933186</c:v>
                </c:pt>
                <c:pt idx="7">
                  <c:v>33.69568147771502</c:v>
                </c:pt>
                <c:pt idx="8">
                  <c:v>33.74942312903012</c:v>
                </c:pt>
                <c:pt idx="9">
                  <c:v>33.807356720953223</c:v>
                </c:pt>
                <c:pt idx="10">
                  <c:v>33.882166907237412</c:v>
                </c:pt>
                <c:pt idx="11">
                  <c:v>33.952400961932582</c:v>
                </c:pt>
                <c:pt idx="12">
                  <c:v>34.028787438054401</c:v>
                </c:pt>
                <c:pt idx="13">
                  <c:v>34.112088589629202</c:v>
                </c:pt>
                <c:pt idx="14">
                  <c:v>34.199549082510607</c:v>
                </c:pt>
                <c:pt idx="15">
                  <c:v>34.294309547273528</c:v>
                </c:pt>
                <c:pt idx="16">
                  <c:v>34.376472092422972</c:v>
                </c:pt>
                <c:pt idx="17">
                  <c:v>34.467635627528196</c:v>
                </c:pt>
                <c:pt idx="18">
                  <c:v>34.553013927846465</c:v>
                </c:pt>
                <c:pt idx="19">
                  <c:v>34.656304548123913</c:v>
                </c:pt>
                <c:pt idx="20">
                  <c:v>34.74675843818374</c:v>
                </c:pt>
                <c:pt idx="21">
                  <c:v>34.833288988344314</c:v>
                </c:pt>
                <c:pt idx="22">
                  <c:v>34.912147407784026</c:v>
                </c:pt>
                <c:pt idx="23">
                  <c:v>35.007909024080298</c:v>
                </c:pt>
                <c:pt idx="24">
                  <c:v>35.105537321393477</c:v>
                </c:pt>
                <c:pt idx="25">
                  <c:v>35.200275229324859</c:v>
                </c:pt>
                <c:pt idx="26">
                  <c:v>35.299478207579476</c:v>
                </c:pt>
                <c:pt idx="27">
                  <c:v>35.402477025975941</c:v>
                </c:pt>
                <c:pt idx="28">
                  <c:v>35.508392151425099</c:v>
                </c:pt>
              </c:numCache>
            </c:numRef>
          </c:val>
        </c:ser>
        <c:ser>
          <c:idx val="6"/>
          <c:order val="4"/>
          <c:tx>
            <c:strRef>
              <c:f>[2]DI!$C$103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[2]DI!$E$103:$AG$103</c:f>
              <c:numCache>
                <c:formatCode>General</c:formatCode>
                <c:ptCount val="29"/>
                <c:pt idx="0">
                  <c:v>63.996627067268868</c:v>
                </c:pt>
                <c:pt idx="1">
                  <c:v>63.19876740870928</c:v>
                </c:pt>
                <c:pt idx="2">
                  <c:v>62.373269238771101</c:v>
                </c:pt>
                <c:pt idx="3">
                  <c:v>61.585721311515663</c:v>
                </c:pt>
                <c:pt idx="4">
                  <c:v>60.967341008936963</c:v>
                </c:pt>
                <c:pt idx="5">
                  <c:v>60.973330568916168</c:v>
                </c:pt>
                <c:pt idx="6">
                  <c:v>61.037142261000078</c:v>
                </c:pt>
                <c:pt idx="7">
                  <c:v>61.167051549235346</c:v>
                </c:pt>
                <c:pt idx="8">
                  <c:v>61.34813410174096</c:v>
                </c:pt>
                <c:pt idx="9">
                  <c:v>61.572567150886066</c:v>
                </c:pt>
                <c:pt idx="10">
                  <c:v>61.819753534863743</c:v>
                </c:pt>
                <c:pt idx="11">
                  <c:v>62.06793630884647</c:v>
                </c:pt>
                <c:pt idx="12">
                  <c:v>62.308341948337443</c:v>
                </c:pt>
                <c:pt idx="13">
                  <c:v>62.569692283629983</c:v>
                </c:pt>
                <c:pt idx="14">
                  <c:v>62.82581231383854</c:v>
                </c:pt>
                <c:pt idx="15">
                  <c:v>63.093347161835347</c:v>
                </c:pt>
                <c:pt idx="16">
                  <c:v>63.359120826398808</c:v>
                </c:pt>
                <c:pt idx="17">
                  <c:v>63.613956841786219</c:v>
                </c:pt>
                <c:pt idx="18">
                  <c:v>63.873490622323658</c:v>
                </c:pt>
                <c:pt idx="19">
                  <c:v>64.139053404695076</c:v>
                </c:pt>
                <c:pt idx="20">
                  <c:v>64.388682603960646</c:v>
                </c:pt>
                <c:pt idx="21">
                  <c:v>64.665171735466558</c:v>
                </c:pt>
                <c:pt idx="22">
                  <c:v>64.932993114893733</c:v>
                </c:pt>
                <c:pt idx="23">
                  <c:v>65.197556300084841</c:v>
                </c:pt>
                <c:pt idx="24">
                  <c:v>65.482345673806904</c:v>
                </c:pt>
                <c:pt idx="25">
                  <c:v>65.751701753392751</c:v>
                </c:pt>
                <c:pt idx="26">
                  <c:v>66.02566886639039</c:v>
                </c:pt>
                <c:pt idx="27">
                  <c:v>66.307738693797248</c:v>
                </c:pt>
                <c:pt idx="28">
                  <c:v>66.593925371492119</c:v>
                </c:pt>
              </c:numCache>
            </c:numRef>
          </c:val>
        </c:ser>
        <c:ser>
          <c:idx val="7"/>
          <c:order val="5"/>
          <c:tx>
            <c:strRef>
              <c:f>[2]DI!$C$104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[2]DI!$E$104:$AG$104</c:f>
              <c:numCache>
                <c:formatCode>General</c:formatCode>
                <c:ptCount val="29"/>
                <c:pt idx="0">
                  <c:v>86.595551485526641</c:v>
                </c:pt>
                <c:pt idx="1">
                  <c:v>84.28496943907048</c:v>
                </c:pt>
                <c:pt idx="2">
                  <c:v>82.778160535456067</c:v>
                </c:pt>
                <c:pt idx="3">
                  <c:v>81.326696122475568</c:v>
                </c:pt>
                <c:pt idx="4">
                  <c:v>80.100535548754422</c:v>
                </c:pt>
                <c:pt idx="5">
                  <c:v>79.958812733929733</c:v>
                </c:pt>
                <c:pt idx="6">
                  <c:v>79.941897010584512</c:v>
                </c:pt>
                <c:pt idx="7">
                  <c:v>79.985601836882594</c:v>
                </c:pt>
                <c:pt idx="8">
                  <c:v>80.12709583771057</c:v>
                </c:pt>
                <c:pt idx="9">
                  <c:v>80.284747539712782</c:v>
                </c:pt>
                <c:pt idx="10">
                  <c:v>80.457206026312306</c:v>
                </c:pt>
                <c:pt idx="11">
                  <c:v>80.626409733922898</c:v>
                </c:pt>
                <c:pt idx="12">
                  <c:v>80.829010727453209</c:v>
                </c:pt>
                <c:pt idx="13">
                  <c:v>81.065923515118911</c:v>
                </c:pt>
                <c:pt idx="14">
                  <c:v>81.312467495438099</c:v>
                </c:pt>
                <c:pt idx="15">
                  <c:v>81.580956617007246</c:v>
                </c:pt>
                <c:pt idx="16">
                  <c:v>81.861464719200939</c:v>
                </c:pt>
                <c:pt idx="17">
                  <c:v>82.180616337007507</c:v>
                </c:pt>
                <c:pt idx="18">
                  <c:v>82.489132272638884</c:v>
                </c:pt>
                <c:pt idx="19">
                  <c:v>82.811182620209024</c:v>
                </c:pt>
                <c:pt idx="20">
                  <c:v>83.131474755478621</c:v>
                </c:pt>
                <c:pt idx="21">
                  <c:v>83.473010453487674</c:v>
                </c:pt>
                <c:pt idx="22">
                  <c:v>83.819331713369635</c:v>
                </c:pt>
                <c:pt idx="23">
                  <c:v>84.157843122035004</c:v>
                </c:pt>
                <c:pt idx="24">
                  <c:v>84.514587635514516</c:v>
                </c:pt>
                <c:pt idx="25">
                  <c:v>84.885796432848736</c:v>
                </c:pt>
                <c:pt idx="26">
                  <c:v>85.259647577124852</c:v>
                </c:pt>
                <c:pt idx="27">
                  <c:v>85.645271430006574</c:v>
                </c:pt>
                <c:pt idx="28">
                  <c:v>86.034919151849067</c:v>
                </c:pt>
              </c:numCache>
            </c:numRef>
          </c:val>
        </c:ser>
        <c:ser>
          <c:idx val="8"/>
          <c:order val="6"/>
          <c:tx>
            <c:strRef>
              <c:f>[2]DI!$C$105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[2]DI!$E$105:$AG$105</c:f>
              <c:numCache>
                <c:formatCode>General</c:formatCode>
                <c:ptCount val="29"/>
                <c:pt idx="0">
                  <c:v>44.609037312256774</c:v>
                </c:pt>
                <c:pt idx="1">
                  <c:v>43.789436200421797</c:v>
                </c:pt>
                <c:pt idx="2">
                  <c:v>43.356702243166268</c:v>
                </c:pt>
                <c:pt idx="3">
                  <c:v>42.940828138257011</c:v>
                </c:pt>
                <c:pt idx="4">
                  <c:v>42.646644813426072</c:v>
                </c:pt>
                <c:pt idx="5">
                  <c:v>42.647217422485653</c:v>
                </c:pt>
                <c:pt idx="6">
                  <c:v>42.716630629616731</c:v>
                </c:pt>
                <c:pt idx="7">
                  <c:v>42.813566433180057</c:v>
                </c:pt>
                <c:pt idx="8">
                  <c:v>42.953900527842421</c:v>
                </c:pt>
                <c:pt idx="9">
                  <c:v>43.114586132699245</c:v>
                </c:pt>
                <c:pt idx="10">
                  <c:v>43.285071200883721</c:v>
                </c:pt>
                <c:pt idx="11">
                  <c:v>43.442589957931126</c:v>
                </c:pt>
                <c:pt idx="12">
                  <c:v>43.633711374190099</c:v>
                </c:pt>
                <c:pt idx="13">
                  <c:v>43.815820160175925</c:v>
                </c:pt>
                <c:pt idx="14">
                  <c:v>44.008457648116497</c:v>
                </c:pt>
                <c:pt idx="15">
                  <c:v>44.21558537180816</c:v>
                </c:pt>
                <c:pt idx="16">
                  <c:v>44.412904409199307</c:v>
                </c:pt>
                <c:pt idx="17">
                  <c:v>44.608094639850343</c:v>
                </c:pt>
                <c:pt idx="18">
                  <c:v>44.803018260284688</c:v>
                </c:pt>
                <c:pt idx="19">
                  <c:v>44.99559419395618</c:v>
                </c:pt>
                <c:pt idx="20">
                  <c:v>45.180253355743702</c:v>
                </c:pt>
                <c:pt idx="21">
                  <c:v>45.378433555640022</c:v>
                </c:pt>
                <c:pt idx="22">
                  <c:v>45.573270306623911</c:v>
                </c:pt>
                <c:pt idx="23">
                  <c:v>45.779015503634241</c:v>
                </c:pt>
                <c:pt idx="24">
                  <c:v>45.979232248518279</c:v>
                </c:pt>
                <c:pt idx="25">
                  <c:v>46.194553373491622</c:v>
                </c:pt>
                <c:pt idx="26">
                  <c:v>46.409835505269939</c:v>
                </c:pt>
                <c:pt idx="27">
                  <c:v>46.628597746413512</c:v>
                </c:pt>
                <c:pt idx="28">
                  <c:v>46.851055542793453</c:v>
                </c:pt>
              </c:numCache>
            </c:numRef>
          </c:val>
        </c:ser>
        <c:ser>
          <c:idx val="9"/>
          <c:order val="7"/>
          <c:tx>
            <c:strRef>
              <c:f>[2]DI!$C$106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[2]DI!$E$106:$AG$106</c:f>
              <c:numCache>
                <c:formatCode>General</c:formatCode>
                <c:ptCount val="29"/>
                <c:pt idx="0">
                  <c:v>26.615847831093177</c:v>
                </c:pt>
                <c:pt idx="1">
                  <c:v>25.685705442266283</c:v>
                </c:pt>
                <c:pt idx="2">
                  <c:v>25.247547090174795</c:v>
                </c:pt>
                <c:pt idx="3">
                  <c:v>24.839763069458154</c:v>
                </c:pt>
                <c:pt idx="4">
                  <c:v>24.489470884372594</c:v>
                </c:pt>
                <c:pt idx="5">
                  <c:v>24.43260997985114</c:v>
                </c:pt>
                <c:pt idx="6">
                  <c:v>24.426502342040163</c:v>
                </c:pt>
                <c:pt idx="7">
                  <c:v>24.444772404567281</c:v>
                </c:pt>
                <c:pt idx="8">
                  <c:v>24.477986121711627</c:v>
                </c:pt>
                <c:pt idx="9">
                  <c:v>24.533875115459292</c:v>
                </c:pt>
                <c:pt idx="10">
                  <c:v>24.591324947517048</c:v>
                </c:pt>
                <c:pt idx="11">
                  <c:v>24.655556392446151</c:v>
                </c:pt>
                <c:pt idx="12">
                  <c:v>24.712929146253614</c:v>
                </c:pt>
                <c:pt idx="13">
                  <c:v>24.783755257346897</c:v>
                </c:pt>
                <c:pt idx="14">
                  <c:v>24.852806782048724</c:v>
                </c:pt>
                <c:pt idx="15">
                  <c:v>24.92645740356711</c:v>
                </c:pt>
                <c:pt idx="16">
                  <c:v>25.006997576413184</c:v>
                </c:pt>
                <c:pt idx="17">
                  <c:v>25.087714520906754</c:v>
                </c:pt>
                <c:pt idx="18">
                  <c:v>25.176417892976716</c:v>
                </c:pt>
                <c:pt idx="19">
                  <c:v>25.262868189756837</c:v>
                </c:pt>
                <c:pt idx="20">
                  <c:v>25.357444121440512</c:v>
                </c:pt>
                <c:pt idx="21">
                  <c:v>25.443590242030272</c:v>
                </c:pt>
                <c:pt idx="22">
                  <c:v>25.544965662283509</c:v>
                </c:pt>
                <c:pt idx="23">
                  <c:v>25.649371563504129</c:v>
                </c:pt>
                <c:pt idx="24">
                  <c:v>25.74407209025108</c:v>
                </c:pt>
                <c:pt idx="25">
                  <c:v>25.851164867426821</c:v>
                </c:pt>
                <c:pt idx="26">
                  <c:v>25.958750926565944</c:v>
                </c:pt>
                <c:pt idx="27">
                  <c:v>26.068072554548532</c:v>
                </c:pt>
                <c:pt idx="28">
                  <c:v>26.173267481772946</c:v>
                </c:pt>
              </c:numCache>
            </c:numRef>
          </c:val>
        </c:ser>
        <c:ser>
          <c:idx val="10"/>
          <c:order val="8"/>
          <c:tx>
            <c:strRef>
              <c:f>[2]DI!$C$107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[2]DI!$E$107:$AG$107</c:f>
              <c:numCache>
                <c:formatCode>General</c:formatCode>
                <c:ptCount val="29"/>
                <c:pt idx="0">
                  <c:v>125.32514703303998</c:v>
                </c:pt>
                <c:pt idx="1">
                  <c:v>121.56132839467176</c:v>
                </c:pt>
                <c:pt idx="2">
                  <c:v>119.35656983570216</c:v>
                </c:pt>
                <c:pt idx="3">
                  <c:v>117.23508922716789</c:v>
                </c:pt>
                <c:pt idx="4">
                  <c:v>115.41947301709401</c:v>
                </c:pt>
                <c:pt idx="5">
                  <c:v>115.5115652448369</c:v>
                </c:pt>
                <c:pt idx="6">
                  <c:v>115.78034390951085</c:v>
                </c:pt>
                <c:pt idx="7">
                  <c:v>116.15769378751023</c:v>
                </c:pt>
                <c:pt idx="8">
                  <c:v>116.62321761878856</c:v>
                </c:pt>
                <c:pt idx="9">
                  <c:v>117.11860766183864</c:v>
                </c:pt>
                <c:pt idx="10">
                  <c:v>117.62397247928949</c:v>
                </c:pt>
                <c:pt idx="11">
                  <c:v>118.11706241533628</c:v>
                </c:pt>
                <c:pt idx="12">
                  <c:v>118.62877618986808</c:v>
                </c:pt>
                <c:pt idx="13">
                  <c:v>119.13750065536802</c:v>
                </c:pt>
                <c:pt idx="14">
                  <c:v>119.66069255368016</c:v>
                </c:pt>
                <c:pt idx="15">
                  <c:v>120.18782310273814</c:v>
                </c:pt>
                <c:pt idx="16">
                  <c:v>120.73043450146338</c:v>
                </c:pt>
                <c:pt idx="17">
                  <c:v>121.27772981221645</c:v>
                </c:pt>
                <c:pt idx="18">
                  <c:v>121.84093582182911</c:v>
                </c:pt>
                <c:pt idx="19">
                  <c:v>122.40650363817765</c:v>
                </c:pt>
                <c:pt idx="20">
                  <c:v>122.99401435928758</c:v>
                </c:pt>
                <c:pt idx="21">
                  <c:v>123.56985230289082</c:v>
                </c:pt>
                <c:pt idx="22">
                  <c:v>124.17269457786317</c:v>
                </c:pt>
                <c:pt idx="23">
                  <c:v>124.78546683563162</c:v>
                </c:pt>
                <c:pt idx="24">
                  <c:v>125.4062974921534</c:v>
                </c:pt>
                <c:pt idx="25">
                  <c:v>126.00890226590144</c:v>
                </c:pt>
                <c:pt idx="26">
                  <c:v>126.60246148578874</c:v>
                </c:pt>
                <c:pt idx="27">
                  <c:v>127.13856079183914</c:v>
                </c:pt>
                <c:pt idx="28">
                  <c:v>127.68234545049914</c:v>
                </c:pt>
              </c:numCache>
            </c:numRef>
          </c:val>
        </c:ser>
        <c:ser>
          <c:idx val="11"/>
          <c:order val="9"/>
          <c:tx>
            <c:strRef>
              <c:f>[2]DI!$C$108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[2]DI!$E$108:$AG$108</c:f>
              <c:numCache>
                <c:formatCode>General</c:formatCode>
                <c:ptCount val="29"/>
                <c:pt idx="0">
                  <c:v>48.064291287370999</c:v>
                </c:pt>
                <c:pt idx="1">
                  <c:v>46.841433639581247</c:v>
                </c:pt>
                <c:pt idx="2">
                  <c:v>46.298210086137608</c:v>
                </c:pt>
                <c:pt idx="3">
                  <c:v>45.792026647981679</c:v>
                </c:pt>
                <c:pt idx="4">
                  <c:v>45.395345663202676</c:v>
                </c:pt>
                <c:pt idx="5">
                  <c:v>45.323001835362568</c:v>
                </c:pt>
                <c:pt idx="6">
                  <c:v>45.331334014928686</c:v>
                </c:pt>
                <c:pt idx="7">
                  <c:v>45.369091114551743</c:v>
                </c:pt>
                <c:pt idx="8">
                  <c:v>45.460926498849282</c:v>
                </c:pt>
                <c:pt idx="9">
                  <c:v>45.574677987484321</c:v>
                </c:pt>
                <c:pt idx="10">
                  <c:v>45.689144213899766</c:v>
                </c:pt>
                <c:pt idx="11">
                  <c:v>45.805197107740966</c:v>
                </c:pt>
                <c:pt idx="12">
                  <c:v>45.930677021820422</c:v>
                </c:pt>
                <c:pt idx="13">
                  <c:v>46.071505972898542</c:v>
                </c:pt>
                <c:pt idx="14">
                  <c:v>46.200426906974116</c:v>
                </c:pt>
                <c:pt idx="15">
                  <c:v>46.358114840581983</c:v>
                </c:pt>
                <c:pt idx="16">
                  <c:v>46.49782015814651</c:v>
                </c:pt>
                <c:pt idx="17">
                  <c:v>46.652812652101346</c:v>
                </c:pt>
                <c:pt idx="18">
                  <c:v>46.815073326062254</c:v>
                </c:pt>
                <c:pt idx="19">
                  <c:v>46.979851621210429</c:v>
                </c:pt>
                <c:pt idx="20">
                  <c:v>47.15159992538495</c:v>
                </c:pt>
                <c:pt idx="21">
                  <c:v>47.323432068556407</c:v>
                </c:pt>
                <c:pt idx="22">
                  <c:v>47.495658298289207</c:v>
                </c:pt>
                <c:pt idx="23">
                  <c:v>47.662072513748846</c:v>
                </c:pt>
                <c:pt idx="24">
                  <c:v>47.845418014775383</c:v>
                </c:pt>
                <c:pt idx="25">
                  <c:v>48.026844211712024</c:v>
                </c:pt>
                <c:pt idx="26">
                  <c:v>48.212756256502736</c:v>
                </c:pt>
                <c:pt idx="27">
                  <c:v>48.400755253086359</c:v>
                </c:pt>
                <c:pt idx="28">
                  <c:v>48.584399258116974</c:v>
                </c:pt>
              </c:numCache>
            </c:numRef>
          </c:val>
        </c:ser>
        <c:ser>
          <c:idx val="12"/>
          <c:order val="10"/>
          <c:tx>
            <c:strRef>
              <c:f>[2]DI!$C$109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[2]DI!$E$109:$AG$109</c:f>
              <c:numCache>
                <c:formatCode>General</c:formatCode>
                <c:ptCount val="29"/>
                <c:pt idx="0">
                  <c:v>174.67024341091383</c:v>
                </c:pt>
                <c:pt idx="1">
                  <c:v>172.91518255818536</c:v>
                </c:pt>
                <c:pt idx="2">
                  <c:v>171.1601217054569</c:v>
                </c:pt>
                <c:pt idx="3">
                  <c:v>169.40506085272844</c:v>
                </c:pt>
                <c:pt idx="4">
                  <c:v>167.65</c:v>
                </c:pt>
                <c:pt idx="5">
                  <c:v>167.01</c:v>
                </c:pt>
                <c:pt idx="6">
                  <c:v>166.33</c:v>
                </c:pt>
                <c:pt idx="7">
                  <c:v>165.66</c:v>
                </c:pt>
                <c:pt idx="8">
                  <c:v>164.95</c:v>
                </c:pt>
                <c:pt idx="9">
                  <c:v>164.26</c:v>
                </c:pt>
                <c:pt idx="10">
                  <c:v>163.57</c:v>
                </c:pt>
                <c:pt idx="11">
                  <c:v>162.91</c:v>
                </c:pt>
                <c:pt idx="12">
                  <c:v>162.26</c:v>
                </c:pt>
                <c:pt idx="13">
                  <c:v>161.65</c:v>
                </c:pt>
                <c:pt idx="14">
                  <c:v>161.08000000000001</c:v>
                </c:pt>
                <c:pt idx="15">
                  <c:v>160.59</c:v>
                </c:pt>
                <c:pt idx="16">
                  <c:v>160.11000000000001</c:v>
                </c:pt>
                <c:pt idx="17">
                  <c:v>159.68</c:v>
                </c:pt>
                <c:pt idx="18">
                  <c:v>159.26</c:v>
                </c:pt>
                <c:pt idx="19">
                  <c:v>158.85</c:v>
                </c:pt>
                <c:pt idx="20">
                  <c:v>158.47</c:v>
                </c:pt>
                <c:pt idx="21">
                  <c:v>158.09</c:v>
                </c:pt>
                <c:pt idx="22">
                  <c:v>157.74</c:v>
                </c:pt>
                <c:pt idx="23">
                  <c:v>157.41</c:v>
                </c:pt>
                <c:pt idx="24">
                  <c:v>157.06</c:v>
                </c:pt>
                <c:pt idx="25">
                  <c:v>156.79</c:v>
                </c:pt>
                <c:pt idx="26">
                  <c:v>156.52000000000001</c:v>
                </c:pt>
                <c:pt idx="27">
                  <c:v>156.26</c:v>
                </c:pt>
                <c:pt idx="28">
                  <c:v>156.03</c:v>
                </c:pt>
              </c:numCache>
            </c:numRef>
          </c:val>
        </c:ser>
        <c:ser>
          <c:idx val="13"/>
          <c:order val="11"/>
          <c:tx>
            <c:strRef>
              <c:f>[2]DI!$C$110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[2]DI!$E$110:$AG$110</c:f>
              <c:numCache>
                <c:formatCode>General</c:formatCode>
                <c:ptCount val="29"/>
                <c:pt idx="0">
                  <c:v>183.2253407526384</c:v>
                </c:pt>
                <c:pt idx="1">
                  <c:v>182.49492709620409</c:v>
                </c:pt>
                <c:pt idx="2">
                  <c:v>181.78966872570251</c:v>
                </c:pt>
                <c:pt idx="3">
                  <c:v>181.14613706538245</c:v>
                </c:pt>
                <c:pt idx="4">
                  <c:v>180.38471031423555</c:v>
                </c:pt>
                <c:pt idx="5">
                  <c:v>179.59205385216211</c:v>
                </c:pt>
                <c:pt idx="6">
                  <c:v>178.96382635973956</c:v>
                </c:pt>
                <c:pt idx="7">
                  <c:v>178.65941580270697</c:v>
                </c:pt>
                <c:pt idx="8">
                  <c:v>178.47023475105721</c:v>
                </c:pt>
                <c:pt idx="9">
                  <c:v>178.8372671847348</c:v>
                </c:pt>
                <c:pt idx="10">
                  <c:v>179.01359170667362</c:v>
                </c:pt>
                <c:pt idx="11">
                  <c:v>179.16460045603563</c:v>
                </c:pt>
                <c:pt idx="12">
                  <c:v>179.32061915945269</c:v>
                </c:pt>
                <c:pt idx="13">
                  <c:v>179.47081572556746</c:v>
                </c:pt>
                <c:pt idx="14">
                  <c:v>179.62090812671141</c:v>
                </c:pt>
                <c:pt idx="15">
                  <c:v>179.74919961682747</c:v>
                </c:pt>
                <c:pt idx="16">
                  <c:v>179.93129552844576</c:v>
                </c:pt>
                <c:pt idx="17">
                  <c:v>180.10977045176384</c:v>
                </c:pt>
                <c:pt idx="18">
                  <c:v>180.29308185666937</c:v>
                </c:pt>
                <c:pt idx="19">
                  <c:v>180.51591548770264</c:v>
                </c:pt>
                <c:pt idx="20">
                  <c:v>180.71820042973349</c:v>
                </c:pt>
                <c:pt idx="21">
                  <c:v>180.93926009055269</c:v>
                </c:pt>
                <c:pt idx="22">
                  <c:v>181.17608638786425</c:v>
                </c:pt>
                <c:pt idx="23">
                  <c:v>181.39639263906244</c:v>
                </c:pt>
                <c:pt idx="24">
                  <c:v>181.62800794541576</c:v>
                </c:pt>
                <c:pt idx="25">
                  <c:v>181.87678281624747</c:v>
                </c:pt>
                <c:pt idx="26">
                  <c:v>182.12652601759788</c:v>
                </c:pt>
                <c:pt idx="27">
                  <c:v>182.3900246207875</c:v>
                </c:pt>
                <c:pt idx="28">
                  <c:v>182.55126674154479</c:v>
                </c:pt>
              </c:numCache>
            </c:numRef>
          </c:val>
        </c:ser>
        <c:ser>
          <c:idx val="14"/>
          <c:order val="12"/>
          <c:tx>
            <c:strRef>
              <c:f>[2]DI!$C$111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[2]DI!$E$111:$AG$111</c:f>
              <c:numCache>
                <c:formatCode>General</c:formatCode>
                <c:ptCount val="29"/>
                <c:pt idx="0">
                  <c:v>37.855241790926577</c:v>
                </c:pt>
                <c:pt idx="1">
                  <c:v>37.444397091900683</c:v>
                </c:pt>
                <c:pt idx="2">
                  <c:v>37.114824767278606</c:v>
                </c:pt>
                <c:pt idx="3">
                  <c:v>36.844184131638158</c:v>
                </c:pt>
                <c:pt idx="4">
                  <c:v>36.799669875659653</c:v>
                </c:pt>
                <c:pt idx="5">
                  <c:v>36.740617055185247</c:v>
                </c:pt>
                <c:pt idx="6">
                  <c:v>36.708533703302187</c:v>
                </c:pt>
                <c:pt idx="7">
                  <c:v>36.707540993115181</c:v>
                </c:pt>
                <c:pt idx="8">
                  <c:v>36.733321053947172</c:v>
                </c:pt>
                <c:pt idx="9">
                  <c:v>36.828278371230397</c:v>
                </c:pt>
                <c:pt idx="10">
                  <c:v>36.888115830589996</c:v>
                </c:pt>
                <c:pt idx="11">
                  <c:v>36.954381821529232</c:v>
                </c:pt>
                <c:pt idx="12">
                  <c:v>37.024716978523251</c:v>
                </c:pt>
                <c:pt idx="13">
                  <c:v>37.104106394777439</c:v>
                </c:pt>
                <c:pt idx="14">
                  <c:v>37.196096098829173</c:v>
                </c:pt>
                <c:pt idx="15">
                  <c:v>37.273425381844056</c:v>
                </c:pt>
                <c:pt idx="16">
                  <c:v>37.358424480885006</c:v>
                </c:pt>
                <c:pt idx="17">
                  <c:v>37.406279963222246</c:v>
                </c:pt>
                <c:pt idx="18">
                  <c:v>37.484078120226329</c:v>
                </c:pt>
                <c:pt idx="19">
                  <c:v>37.570137445031413</c:v>
                </c:pt>
                <c:pt idx="20">
                  <c:v>37.646934366780542</c:v>
                </c:pt>
                <c:pt idx="21">
                  <c:v>37.730886061465391</c:v>
                </c:pt>
                <c:pt idx="22">
                  <c:v>37.813789970772078</c:v>
                </c:pt>
                <c:pt idx="23">
                  <c:v>37.898135313022884</c:v>
                </c:pt>
                <c:pt idx="24">
                  <c:v>37.979715783276774</c:v>
                </c:pt>
                <c:pt idx="25">
                  <c:v>38.069870984651814</c:v>
                </c:pt>
                <c:pt idx="26">
                  <c:v>38.162667562788755</c:v>
                </c:pt>
                <c:pt idx="27">
                  <c:v>38.258891354670375</c:v>
                </c:pt>
                <c:pt idx="28">
                  <c:v>38.32510151081479</c:v>
                </c:pt>
              </c:numCache>
            </c:numRef>
          </c:val>
        </c:ser>
        <c:ser>
          <c:idx val="15"/>
          <c:order val="13"/>
          <c:tx>
            <c:strRef>
              <c:f>[2]DI!$C$112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[2]DI!$E$112:$AG$112</c:f>
              <c:numCache>
                <c:formatCode>General</c:formatCode>
                <c:ptCount val="29"/>
                <c:pt idx="0">
                  <c:v>70.362975529039645</c:v>
                </c:pt>
                <c:pt idx="1">
                  <c:v>69.841440153174773</c:v>
                </c:pt>
                <c:pt idx="2">
                  <c:v>69.420667252975235</c:v>
                </c:pt>
                <c:pt idx="3">
                  <c:v>68.986202940490585</c:v>
                </c:pt>
                <c:pt idx="4">
                  <c:v>68.898530156899113</c:v>
                </c:pt>
                <c:pt idx="5">
                  <c:v>68.813958767720621</c:v>
                </c:pt>
                <c:pt idx="6">
                  <c:v>68.880516184055594</c:v>
                </c:pt>
                <c:pt idx="7">
                  <c:v>69.039263959538033</c:v>
                </c:pt>
                <c:pt idx="8">
                  <c:v>69.24047057840896</c:v>
                </c:pt>
                <c:pt idx="9">
                  <c:v>69.45115936136969</c:v>
                </c:pt>
                <c:pt idx="10">
                  <c:v>69.555391978392748</c:v>
                </c:pt>
                <c:pt idx="11">
                  <c:v>69.669660625395053</c:v>
                </c:pt>
                <c:pt idx="12">
                  <c:v>69.805234570620215</c:v>
                </c:pt>
                <c:pt idx="13">
                  <c:v>69.94475012479792</c:v>
                </c:pt>
                <c:pt idx="14">
                  <c:v>70.079756329276279</c:v>
                </c:pt>
                <c:pt idx="15">
                  <c:v>70.239203785091135</c:v>
                </c:pt>
                <c:pt idx="16">
                  <c:v>70.376913750659511</c:v>
                </c:pt>
                <c:pt idx="17">
                  <c:v>70.530547330294439</c:v>
                </c:pt>
                <c:pt idx="18">
                  <c:v>70.685929408425139</c:v>
                </c:pt>
                <c:pt idx="19">
                  <c:v>70.836389297077673</c:v>
                </c:pt>
                <c:pt idx="20">
                  <c:v>70.98937692519786</c:v>
                </c:pt>
                <c:pt idx="21">
                  <c:v>71.136565499877776</c:v>
                </c:pt>
                <c:pt idx="22">
                  <c:v>71.296605631089136</c:v>
                </c:pt>
                <c:pt idx="23">
                  <c:v>71.458903695042508</c:v>
                </c:pt>
                <c:pt idx="24">
                  <c:v>71.618642234878138</c:v>
                </c:pt>
                <c:pt idx="25">
                  <c:v>71.790204223878305</c:v>
                </c:pt>
                <c:pt idx="26">
                  <c:v>71.964227369152667</c:v>
                </c:pt>
                <c:pt idx="27">
                  <c:v>72.142219388164023</c:v>
                </c:pt>
                <c:pt idx="28">
                  <c:v>72.28664774275812</c:v>
                </c:pt>
              </c:numCache>
            </c:numRef>
          </c:val>
        </c:ser>
        <c:ser>
          <c:idx val="16"/>
          <c:order val="14"/>
          <c:tx>
            <c:strRef>
              <c:f>[2]DI!$C$113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[2]DI!$E$113:$AG$113</c:f>
              <c:numCache>
                <c:formatCode>General</c:formatCode>
                <c:ptCount val="29"/>
                <c:pt idx="0">
                  <c:v>59.001349291227946</c:v>
                </c:pt>
                <c:pt idx="1">
                  <c:v>58.620312079025744</c:v>
                </c:pt>
                <c:pt idx="2">
                  <c:v>58.334990487818288</c:v>
                </c:pt>
                <c:pt idx="3">
                  <c:v>58.099045652255938</c:v>
                </c:pt>
                <c:pt idx="4">
                  <c:v>58.088908133116036</c:v>
                </c:pt>
                <c:pt idx="5">
                  <c:v>58.064604609933475</c:v>
                </c:pt>
                <c:pt idx="6">
                  <c:v>58.075509264477922</c:v>
                </c:pt>
                <c:pt idx="7">
                  <c:v>58.155791715110844</c:v>
                </c:pt>
                <c:pt idx="8">
                  <c:v>58.297002791312202</c:v>
                </c:pt>
                <c:pt idx="9">
                  <c:v>58.400789136940162</c:v>
                </c:pt>
                <c:pt idx="10">
                  <c:v>58.469196781738802</c:v>
                </c:pt>
                <c:pt idx="11">
                  <c:v>58.54234825770272</c:v>
                </c:pt>
                <c:pt idx="12">
                  <c:v>58.638576826785794</c:v>
                </c:pt>
                <c:pt idx="13">
                  <c:v>58.730316191842974</c:v>
                </c:pt>
                <c:pt idx="14">
                  <c:v>58.831528423586327</c:v>
                </c:pt>
                <c:pt idx="15">
                  <c:v>58.964195270470825</c:v>
                </c:pt>
                <c:pt idx="16">
                  <c:v>59.078513826835987</c:v>
                </c:pt>
                <c:pt idx="17">
                  <c:v>59.21072643054616</c:v>
                </c:pt>
                <c:pt idx="18">
                  <c:v>59.328701959253479</c:v>
                </c:pt>
                <c:pt idx="19">
                  <c:v>59.449787650265897</c:v>
                </c:pt>
                <c:pt idx="20">
                  <c:v>59.579323112626398</c:v>
                </c:pt>
                <c:pt idx="21">
                  <c:v>59.701063508857416</c:v>
                </c:pt>
                <c:pt idx="22">
                  <c:v>59.820278567545849</c:v>
                </c:pt>
                <c:pt idx="23">
                  <c:v>59.967949215820646</c:v>
                </c:pt>
                <c:pt idx="24">
                  <c:v>60.104717136121913</c:v>
                </c:pt>
                <c:pt idx="25">
                  <c:v>60.250356509749658</c:v>
                </c:pt>
                <c:pt idx="26">
                  <c:v>60.400172427382834</c:v>
                </c:pt>
                <c:pt idx="27">
                  <c:v>60.554969546943212</c:v>
                </c:pt>
                <c:pt idx="28">
                  <c:v>60.658822252057028</c:v>
                </c:pt>
              </c:numCache>
            </c:numRef>
          </c:val>
        </c:ser>
        <c:ser>
          <c:idx val="17"/>
          <c:order val="15"/>
          <c:tx>
            <c:strRef>
              <c:f>[2]DI!$C$114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[2]DI!$E$114:$AG$114</c:f>
              <c:numCache>
                <c:formatCode>General</c:formatCode>
                <c:ptCount val="29"/>
                <c:pt idx="0">
                  <c:v>38.581428947528011</c:v>
                </c:pt>
                <c:pt idx="1">
                  <c:v>38.262656449175637</c:v>
                </c:pt>
                <c:pt idx="2">
                  <c:v>37.970266603215372</c:v>
                </c:pt>
                <c:pt idx="3">
                  <c:v>37.74751911889814</c:v>
                </c:pt>
                <c:pt idx="4">
                  <c:v>37.841334342346727</c:v>
                </c:pt>
                <c:pt idx="5">
                  <c:v>37.877824108511483</c:v>
                </c:pt>
                <c:pt idx="6">
                  <c:v>37.93420294230723</c:v>
                </c:pt>
                <c:pt idx="7">
                  <c:v>37.990401557533808</c:v>
                </c:pt>
                <c:pt idx="8">
                  <c:v>38.115955652159634</c:v>
                </c:pt>
                <c:pt idx="9">
                  <c:v>38.234020617579304</c:v>
                </c:pt>
                <c:pt idx="10">
                  <c:v>38.327650996544655</c:v>
                </c:pt>
                <c:pt idx="11">
                  <c:v>38.410474991384497</c:v>
                </c:pt>
                <c:pt idx="12">
                  <c:v>38.499941610184209</c:v>
                </c:pt>
                <c:pt idx="13">
                  <c:v>38.604143867186785</c:v>
                </c:pt>
                <c:pt idx="14">
                  <c:v>38.687855588578621</c:v>
                </c:pt>
                <c:pt idx="15">
                  <c:v>38.774903438220989</c:v>
                </c:pt>
                <c:pt idx="16">
                  <c:v>38.865140269441163</c:v>
                </c:pt>
                <c:pt idx="17">
                  <c:v>38.957868541125023</c:v>
                </c:pt>
                <c:pt idx="18">
                  <c:v>39.042537953850335</c:v>
                </c:pt>
                <c:pt idx="19">
                  <c:v>39.143751075485298</c:v>
                </c:pt>
                <c:pt idx="20">
                  <c:v>39.229831293092928</c:v>
                </c:pt>
                <c:pt idx="21">
                  <c:v>39.320247024902343</c:v>
                </c:pt>
                <c:pt idx="22">
                  <c:v>39.411027636773767</c:v>
                </c:pt>
                <c:pt idx="23">
                  <c:v>39.501780507787679</c:v>
                </c:pt>
                <c:pt idx="24">
                  <c:v>39.595038521188975</c:v>
                </c:pt>
                <c:pt idx="25">
                  <c:v>39.692659028123245</c:v>
                </c:pt>
                <c:pt idx="26">
                  <c:v>39.791588877817908</c:v>
                </c:pt>
                <c:pt idx="27">
                  <c:v>39.891671068128609</c:v>
                </c:pt>
                <c:pt idx="28">
                  <c:v>39.980645522352766</c:v>
                </c:pt>
              </c:numCache>
            </c:numRef>
          </c:val>
        </c:ser>
        <c:ser>
          <c:idx val="18"/>
          <c:order val="16"/>
          <c:tx>
            <c:strRef>
              <c:f>[2]DI!$C$115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[2]DI!$E$115:$AG$115</c:f>
              <c:numCache>
                <c:formatCode>General</c:formatCode>
                <c:ptCount val="29"/>
                <c:pt idx="0">
                  <c:v>62.442020800967228</c:v>
                </c:pt>
                <c:pt idx="1">
                  <c:v>62.060791488762398</c:v>
                </c:pt>
                <c:pt idx="2">
                  <c:v>61.843612360355969</c:v>
                </c:pt>
                <c:pt idx="3">
                  <c:v>61.64185747157773</c:v>
                </c:pt>
                <c:pt idx="4">
                  <c:v>61.606993194120172</c:v>
                </c:pt>
                <c:pt idx="5">
                  <c:v>61.60352228958115</c:v>
                </c:pt>
                <c:pt idx="6">
                  <c:v>61.663942542356857</c:v>
                </c:pt>
                <c:pt idx="7">
                  <c:v>61.818574788831732</c:v>
                </c:pt>
                <c:pt idx="8">
                  <c:v>62.042046359940016</c:v>
                </c:pt>
                <c:pt idx="9">
                  <c:v>62.460994474899259</c:v>
                </c:pt>
                <c:pt idx="10">
                  <c:v>62.782996665689282</c:v>
                </c:pt>
                <c:pt idx="11">
                  <c:v>63.109238002148203</c:v>
                </c:pt>
                <c:pt idx="12">
                  <c:v>63.454313538376141</c:v>
                </c:pt>
                <c:pt idx="13">
                  <c:v>63.78695515977946</c:v>
                </c:pt>
                <c:pt idx="14">
                  <c:v>64.118753829004632</c:v>
                </c:pt>
                <c:pt idx="15">
                  <c:v>64.460780983572107</c:v>
                </c:pt>
                <c:pt idx="16">
                  <c:v>64.802110576997194</c:v>
                </c:pt>
                <c:pt idx="17">
                  <c:v>65.130967943863524</c:v>
                </c:pt>
                <c:pt idx="18">
                  <c:v>65.470246967426192</c:v>
                </c:pt>
                <c:pt idx="19">
                  <c:v>65.814322802554912</c:v>
                </c:pt>
                <c:pt idx="20">
                  <c:v>66.149805728089021</c:v>
                </c:pt>
                <c:pt idx="21">
                  <c:v>66.48895740760787</c:v>
                </c:pt>
                <c:pt idx="22">
                  <c:v>66.831601288921206</c:v>
                </c:pt>
                <c:pt idx="23">
                  <c:v>67.171141480132491</c:v>
                </c:pt>
                <c:pt idx="24">
                  <c:v>67.526361143927559</c:v>
                </c:pt>
                <c:pt idx="25">
                  <c:v>67.878250682199095</c:v>
                </c:pt>
                <c:pt idx="26">
                  <c:v>68.224617643080592</c:v>
                </c:pt>
                <c:pt idx="27">
                  <c:v>68.566893716904218</c:v>
                </c:pt>
                <c:pt idx="28">
                  <c:v>68.845990211383366</c:v>
                </c:pt>
              </c:numCache>
            </c:numRef>
          </c:val>
        </c:ser>
        <c:ser>
          <c:idx val="19"/>
          <c:order val="17"/>
          <c:tx>
            <c:strRef>
              <c:f>[2]DI!$C$116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[2]DI!$E$116:$AG$116</c:f>
              <c:numCache>
                <c:formatCode>General</c:formatCode>
                <c:ptCount val="29"/>
                <c:pt idx="0">
                  <c:v>20.501915402584899</c:v>
                </c:pt>
                <c:pt idx="1">
                  <c:v>20.341843292205166</c:v>
                </c:pt>
                <c:pt idx="2">
                  <c:v>20.239947463184656</c:v>
                </c:pt>
                <c:pt idx="3">
                  <c:v>20.133051100932075</c:v>
                </c:pt>
                <c:pt idx="4">
                  <c:v>20.107028691334182</c:v>
                </c:pt>
                <c:pt idx="5">
                  <c:v>20.073281472040005</c:v>
                </c:pt>
                <c:pt idx="6">
                  <c:v>20.025150225845071</c:v>
                </c:pt>
                <c:pt idx="7">
                  <c:v>20.021916136414024</c:v>
                </c:pt>
                <c:pt idx="8">
                  <c:v>20.053190586286711</c:v>
                </c:pt>
                <c:pt idx="9">
                  <c:v>20.109457502465599</c:v>
                </c:pt>
                <c:pt idx="10">
                  <c:v>20.124838872402275</c:v>
                </c:pt>
                <c:pt idx="11">
                  <c:v>20.167022064117592</c:v>
                </c:pt>
                <c:pt idx="12">
                  <c:v>20.197628514086659</c:v>
                </c:pt>
                <c:pt idx="13">
                  <c:v>20.221822012273005</c:v>
                </c:pt>
                <c:pt idx="14">
                  <c:v>20.268578719107502</c:v>
                </c:pt>
                <c:pt idx="15">
                  <c:v>20.305766339903041</c:v>
                </c:pt>
                <c:pt idx="16">
                  <c:v>20.343495405549294</c:v>
                </c:pt>
                <c:pt idx="17">
                  <c:v>20.382586949250612</c:v>
                </c:pt>
                <c:pt idx="18">
                  <c:v>20.429621944993109</c:v>
                </c:pt>
                <c:pt idx="19">
                  <c:v>20.47298163401247</c:v>
                </c:pt>
                <c:pt idx="20">
                  <c:v>20.510027293889415</c:v>
                </c:pt>
                <c:pt idx="21">
                  <c:v>20.553607405794665</c:v>
                </c:pt>
                <c:pt idx="22">
                  <c:v>20.595901222079455</c:v>
                </c:pt>
                <c:pt idx="23">
                  <c:v>20.638442211601411</c:v>
                </c:pt>
                <c:pt idx="24">
                  <c:v>20.68397805530083</c:v>
                </c:pt>
                <c:pt idx="25">
                  <c:v>20.731291641701258</c:v>
                </c:pt>
                <c:pt idx="26">
                  <c:v>20.781198757899837</c:v>
                </c:pt>
                <c:pt idx="27">
                  <c:v>20.832648099570587</c:v>
                </c:pt>
                <c:pt idx="28">
                  <c:v>20.877639118169952</c:v>
                </c:pt>
              </c:numCache>
            </c:numRef>
          </c:val>
        </c:ser>
        <c:ser>
          <c:idx val="20"/>
          <c:order val="18"/>
          <c:tx>
            <c:strRef>
              <c:f>[2]DI!$C$117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[2]DI!$E$117:$AG$117</c:f>
              <c:numCache>
                <c:formatCode>General</c:formatCode>
                <c:ptCount val="29"/>
                <c:pt idx="0">
                  <c:v>81.085389369737911</c:v>
                </c:pt>
                <c:pt idx="1">
                  <c:v>81.171447672640113</c:v>
                </c:pt>
                <c:pt idx="2">
                  <c:v>81.447759210754484</c:v>
                </c:pt>
                <c:pt idx="3">
                  <c:v>81.726766314178121</c:v>
                </c:pt>
                <c:pt idx="4">
                  <c:v>81.821699227671573</c:v>
                </c:pt>
                <c:pt idx="5">
                  <c:v>81.854517627651489</c:v>
                </c:pt>
                <c:pt idx="6">
                  <c:v>81.976261194471945</c:v>
                </c:pt>
                <c:pt idx="7">
                  <c:v>82.197041410124555</c:v>
                </c:pt>
                <c:pt idx="8">
                  <c:v>82.592367583085533</c:v>
                </c:pt>
                <c:pt idx="9">
                  <c:v>83.145023491163215</c:v>
                </c:pt>
                <c:pt idx="10">
                  <c:v>83.633167046683297</c:v>
                </c:pt>
                <c:pt idx="11">
                  <c:v>84.11051907342727</c:v>
                </c:pt>
                <c:pt idx="12">
                  <c:v>84.59440242445406</c:v>
                </c:pt>
                <c:pt idx="13">
                  <c:v>85.082067187414864</c:v>
                </c:pt>
                <c:pt idx="14">
                  <c:v>85.577831061859698</c:v>
                </c:pt>
                <c:pt idx="15">
                  <c:v>86.057628867971005</c:v>
                </c:pt>
                <c:pt idx="16">
                  <c:v>86.561601517493813</c:v>
                </c:pt>
                <c:pt idx="17">
                  <c:v>87.052952153196543</c:v>
                </c:pt>
                <c:pt idx="18">
                  <c:v>87.565547932920367</c:v>
                </c:pt>
                <c:pt idx="19">
                  <c:v>88.086822097953402</c:v>
                </c:pt>
                <c:pt idx="20">
                  <c:v>88.595026850413959</c:v>
                </c:pt>
                <c:pt idx="21">
                  <c:v>89.128417912731777</c:v>
                </c:pt>
                <c:pt idx="22">
                  <c:v>89.632245688952409</c:v>
                </c:pt>
                <c:pt idx="23">
                  <c:v>90.16873611961438</c:v>
                </c:pt>
                <c:pt idx="24">
                  <c:v>90.730523239238863</c:v>
                </c:pt>
                <c:pt idx="25">
                  <c:v>91.284588438360018</c:v>
                </c:pt>
                <c:pt idx="26">
                  <c:v>91.854125209046202</c:v>
                </c:pt>
                <c:pt idx="27">
                  <c:v>92.435573041682332</c:v>
                </c:pt>
                <c:pt idx="28">
                  <c:v>92.973544797814242</c:v>
                </c:pt>
              </c:numCache>
            </c:numRef>
          </c:val>
        </c:ser>
        <c:ser>
          <c:idx val="21"/>
          <c:order val="19"/>
          <c:tx>
            <c:strRef>
              <c:f>[2]DI!$C$118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[2]DI!$E$118:$AG$118</c:f>
              <c:numCache>
                <c:formatCode>General</c:formatCode>
                <c:ptCount val="29"/>
                <c:pt idx="0">
                  <c:v>39.062170735372909</c:v>
                </c:pt>
                <c:pt idx="1">
                  <c:v>39.406823591371172</c:v>
                </c:pt>
                <c:pt idx="2">
                  <c:v>39.482942797869569</c:v>
                </c:pt>
                <c:pt idx="3">
                  <c:v>39.584652318678266</c:v>
                </c:pt>
                <c:pt idx="4">
                  <c:v>39.699480500229463</c:v>
                </c:pt>
                <c:pt idx="5">
                  <c:v>39.821340888769122</c:v>
                </c:pt>
                <c:pt idx="6">
                  <c:v>39.967781565801076</c:v>
                </c:pt>
                <c:pt idx="7">
                  <c:v>40.133151014311053</c:v>
                </c:pt>
                <c:pt idx="8">
                  <c:v>40.273952311063454</c:v>
                </c:pt>
                <c:pt idx="9">
                  <c:v>40.32574534478281</c:v>
                </c:pt>
                <c:pt idx="10">
                  <c:v>40.389743646546783</c:v>
                </c:pt>
                <c:pt idx="11">
                  <c:v>40.417968949730614</c:v>
                </c:pt>
                <c:pt idx="12">
                  <c:v>40.438794245040313</c:v>
                </c:pt>
                <c:pt idx="13">
                  <c:v>40.464167225961233</c:v>
                </c:pt>
                <c:pt idx="14">
                  <c:v>40.457625648202807</c:v>
                </c:pt>
                <c:pt idx="15">
                  <c:v>40.471128142008752</c:v>
                </c:pt>
                <c:pt idx="16">
                  <c:v>40.458876269058045</c:v>
                </c:pt>
                <c:pt idx="17">
                  <c:v>40.438169980016497</c:v>
                </c:pt>
                <c:pt idx="18">
                  <c:v>40.422015333879138</c:v>
                </c:pt>
                <c:pt idx="19">
                  <c:v>40.403015884237341</c:v>
                </c:pt>
                <c:pt idx="20">
                  <c:v>40.390590775558444</c:v>
                </c:pt>
                <c:pt idx="21">
                  <c:v>40.382572348020716</c:v>
                </c:pt>
                <c:pt idx="22">
                  <c:v>40.377041710228802</c:v>
                </c:pt>
                <c:pt idx="23">
                  <c:v>40.374156557985181</c:v>
                </c:pt>
                <c:pt idx="24">
                  <c:v>40.375849864721125</c:v>
                </c:pt>
                <c:pt idx="25">
                  <c:v>40.380572003107922</c:v>
                </c:pt>
                <c:pt idx="26">
                  <c:v>40.387939017820081</c:v>
                </c:pt>
                <c:pt idx="27">
                  <c:v>40.397198230125241</c:v>
                </c:pt>
                <c:pt idx="28">
                  <c:v>40.410638592311706</c:v>
                </c:pt>
              </c:numCache>
            </c:numRef>
          </c:val>
        </c:ser>
        <c:ser>
          <c:idx val="22"/>
          <c:order val="20"/>
          <c:tx>
            <c:strRef>
              <c:f>[2]DI!$C$119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[2]DI!$E$119:$AG$119</c:f>
              <c:numCache>
                <c:formatCode>General</c:formatCode>
                <c:ptCount val="29"/>
                <c:pt idx="0">
                  <c:v>72.750226703688753</c:v>
                </c:pt>
                <c:pt idx="1">
                  <c:v>72.945046651192911</c:v>
                </c:pt>
                <c:pt idx="2">
                  <c:v>73.216110077825363</c:v>
                </c:pt>
                <c:pt idx="3">
                  <c:v>73.597765227155861</c:v>
                </c:pt>
                <c:pt idx="4">
                  <c:v>74.065380616608309</c:v>
                </c:pt>
                <c:pt idx="5">
                  <c:v>74.594792725619968</c:v>
                </c:pt>
                <c:pt idx="6">
                  <c:v>75.12174649392918</c:v>
                </c:pt>
                <c:pt idx="7">
                  <c:v>75.662504986472356</c:v>
                </c:pt>
                <c:pt idx="8">
                  <c:v>76.198843015413161</c:v>
                </c:pt>
                <c:pt idx="9">
                  <c:v>76.742376193075785</c:v>
                </c:pt>
                <c:pt idx="10">
                  <c:v>77.301492793159312</c:v>
                </c:pt>
                <c:pt idx="11">
                  <c:v>77.848562542985775</c:v>
                </c:pt>
                <c:pt idx="12">
                  <c:v>78.381693207327601</c:v>
                </c:pt>
                <c:pt idx="13">
                  <c:v>78.909038518584552</c:v>
                </c:pt>
                <c:pt idx="14">
                  <c:v>79.431568052822342</c:v>
                </c:pt>
                <c:pt idx="15">
                  <c:v>79.946050916510188</c:v>
                </c:pt>
                <c:pt idx="16">
                  <c:v>80.449286802435225</c:v>
                </c:pt>
                <c:pt idx="17">
                  <c:v>80.947240547689887</c:v>
                </c:pt>
                <c:pt idx="18">
                  <c:v>81.437828733012125</c:v>
                </c:pt>
                <c:pt idx="19">
                  <c:v>81.926021837050854</c:v>
                </c:pt>
                <c:pt idx="20">
                  <c:v>82.421614019599716</c:v>
                </c:pt>
                <c:pt idx="21">
                  <c:v>82.907403872856563</c:v>
                </c:pt>
                <c:pt idx="22">
                  <c:v>83.382990576917422</c:v>
                </c:pt>
                <c:pt idx="23">
                  <c:v>83.856535623417315</c:v>
                </c:pt>
                <c:pt idx="24">
                  <c:v>84.33075047113185</c:v>
                </c:pt>
                <c:pt idx="25">
                  <c:v>84.812327654761987</c:v>
                </c:pt>
                <c:pt idx="26">
                  <c:v>85.29692592549172</c:v>
                </c:pt>
                <c:pt idx="27">
                  <c:v>85.782333560168851</c:v>
                </c:pt>
                <c:pt idx="28">
                  <c:v>86.244552464534067</c:v>
                </c:pt>
              </c:numCache>
            </c:numRef>
          </c:val>
        </c:ser>
        <c:ser>
          <c:idx val="23"/>
          <c:order val="21"/>
          <c:tx>
            <c:strRef>
              <c:f>[2]DI!$C$120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[2]DI!$E$120:$AG$120</c:f>
              <c:numCache>
                <c:formatCode>General</c:formatCode>
                <c:ptCount val="29"/>
                <c:pt idx="0">
                  <c:v>90.879182672367392</c:v>
                </c:pt>
                <c:pt idx="1">
                  <c:v>92.250950427385192</c:v>
                </c:pt>
                <c:pt idx="2">
                  <c:v>92.367291621390805</c:v>
                </c:pt>
                <c:pt idx="3">
                  <c:v>92.542725466689006</c:v>
                </c:pt>
                <c:pt idx="4">
                  <c:v>92.804704782948377</c:v>
                </c:pt>
                <c:pt idx="5">
                  <c:v>93.146728476003304</c:v>
                </c:pt>
                <c:pt idx="6">
                  <c:v>93.498165006814787</c:v>
                </c:pt>
                <c:pt idx="7">
                  <c:v>93.86395921216689</c:v>
                </c:pt>
                <c:pt idx="8">
                  <c:v>94.229624665265902</c:v>
                </c:pt>
                <c:pt idx="9">
                  <c:v>94.616051840211128</c:v>
                </c:pt>
                <c:pt idx="10">
                  <c:v>95.022455256088293</c:v>
                </c:pt>
                <c:pt idx="11">
                  <c:v>95.421045627162215</c:v>
                </c:pt>
                <c:pt idx="12">
                  <c:v>95.80500866781712</c:v>
                </c:pt>
                <c:pt idx="13">
                  <c:v>96.178978776888599</c:v>
                </c:pt>
                <c:pt idx="14">
                  <c:v>96.547309569844145</c:v>
                </c:pt>
                <c:pt idx="15">
                  <c:v>96.911128362064517</c:v>
                </c:pt>
                <c:pt idx="16">
                  <c:v>97.267602904898297</c:v>
                </c:pt>
                <c:pt idx="17">
                  <c:v>97.609627071948807</c:v>
                </c:pt>
                <c:pt idx="18">
                  <c:v>97.948206313504016</c:v>
                </c:pt>
                <c:pt idx="19">
                  <c:v>98.285876248455551</c:v>
                </c:pt>
                <c:pt idx="20">
                  <c:v>98.611993124635745</c:v>
                </c:pt>
                <c:pt idx="21">
                  <c:v>98.931278849179151</c:v>
                </c:pt>
                <c:pt idx="22">
                  <c:v>99.242359957199042</c:v>
                </c:pt>
                <c:pt idx="23">
                  <c:v>99.552111120579383</c:v>
                </c:pt>
                <c:pt idx="24">
                  <c:v>99.869826490493395</c:v>
                </c:pt>
                <c:pt idx="25">
                  <c:v>100.18492552313919</c:v>
                </c:pt>
                <c:pt idx="26">
                  <c:v>100.49851118094924</c:v>
                </c:pt>
                <c:pt idx="27">
                  <c:v>100.81220150599358</c:v>
                </c:pt>
                <c:pt idx="28">
                  <c:v>101.12552148870421</c:v>
                </c:pt>
              </c:numCache>
            </c:numRef>
          </c:val>
        </c:ser>
        <c:ser>
          <c:idx val="24"/>
          <c:order val="22"/>
          <c:tx>
            <c:strRef>
              <c:f>[2]DI!$C$121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[2]DI!$E$121:$AG$121</c:f>
              <c:numCache>
                <c:formatCode>General</c:formatCode>
                <c:ptCount val="29"/>
                <c:pt idx="0">
                  <c:v>2022.5221538831699</c:v>
                </c:pt>
                <c:pt idx="1">
                  <c:v>2026.4423789100099</c:v>
                </c:pt>
                <c:pt idx="2">
                  <c:v>2029.9196344560401</c:v>
                </c:pt>
                <c:pt idx="3">
                  <c:v>2034.56166194249</c:v>
                </c:pt>
                <c:pt idx="4">
                  <c:v>2040.1034893190199</c:v>
                </c:pt>
                <c:pt idx="5">
                  <c:v>2046.3405995994999</c:v>
                </c:pt>
                <c:pt idx="6">
                  <c:v>2052.76800600773</c:v>
                </c:pt>
                <c:pt idx="7">
                  <c:v>2059.4071239274399</c:v>
                </c:pt>
                <c:pt idx="8">
                  <c:v>2066.2423853976402</c:v>
                </c:pt>
                <c:pt idx="9">
                  <c:v>2073.0899687913202</c:v>
                </c:pt>
                <c:pt idx="10">
                  <c:v>2079.9772003829898</c:v>
                </c:pt>
                <c:pt idx="11">
                  <c:v>2087.0976330595799</c:v>
                </c:pt>
                <c:pt idx="12">
                  <c:v>2094.4282451177301</c:v>
                </c:pt>
                <c:pt idx="13">
                  <c:v>2101.9091869044601</c:v>
                </c:pt>
                <c:pt idx="14">
                  <c:v>2109.5168956175098</c:v>
                </c:pt>
                <c:pt idx="15">
                  <c:v>2117.3762435284102</c:v>
                </c:pt>
                <c:pt idx="16">
                  <c:v>2125.4956152343002</c:v>
                </c:pt>
                <c:pt idx="17">
                  <c:v>2133.84680379058</c:v>
                </c:pt>
                <c:pt idx="18">
                  <c:v>2142.38000232182</c:v>
                </c:pt>
                <c:pt idx="19">
                  <c:v>2151.1081945466699</c:v>
                </c:pt>
                <c:pt idx="20">
                  <c:v>2160.0233123463599</c:v>
                </c:pt>
                <c:pt idx="21">
                  <c:v>2169.1115186424099</c:v>
                </c:pt>
                <c:pt idx="22">
                  <c:v>2178.34699896136</c:v>
                </c:pt>
                <c:pt idx="23">
                  <c:v>2187.73566375267</c:v>
                </c:pt>
                <c:pt idx="24">
                  <c:v>2197.3056823879301</c:v>
                </c:pt>
                <c:pt idx="25">
                  <c:v>2206.99032681775</c:v>
                </c:pt>
                <c:pt idx="26">
                  <c:v>2216.7942451209701</c:v>
                </c:pt>
                <c:pt idx="27">
                  <c:v>2226.7496255624901</c:v>
                </c:pt>
                <c:pt idx="28">
                  <c:v>2238.2305227740098</c:v>
                </c:pt>
              </c:numCache>
            </c:numRef>
          </c:val>
        </c:ser>
        <c:ser>
          <c:idx val="25"/>
          <c:order val="23"/>
          <c:tx>
            <c:strRef>
              <c:f>[2]DI!$C$122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[2]DI!$E$122:$AG$122</c:f>
              <c:numCache>
                <c:formatCode>General</c:formatCode>
                <c:ptCount val="29"/>
                <c:pt idx="0">
                  <c:v>263.82921176714098</c:v>
                </c:pt>
                <c:pt idx="1">
                  <c:v>263.32415420007402</c:v>
                </c:pt>
                <c:pt idx="2">
                  <c:v>263.85086349251901</c:v>
                </c:pt>
                <c:pt idx="3">
                  <c:v>264.64839729331902</c:v>
                </c:pt>
                <c:pt idx="4">
                  <c:v>265.53297274431998</c:v>
                </c:pt>
                <c:pt idx="5">
                  <c:v>266.53489658254199</c:v>
                </c:pt>
                <c:pt idx="6">
                  <c:v>267.69722902904499</c:v>
                </c:pt>
                <c:pt idx="7">
                  <c:v>268.97453288277001</c:v>
                </c:pt>
                <c:pt idx="8">
                  <c:v>270.23514282894598</c:v>
                </c:pt>
                <c:pt idx="9">
                  <c:v>271.41221974985802</c:v>
                </c:pt>
                <c:pt idx="10">
                  <c:v>272.51818079834197</c:v>
                </c:pt>
                <c:pt idx="11">
                  <c:v>273.54323702208399</c:v>
                </c:pt>
                <c:pt idx="12">
                  <c:v>274.47629880879202</c:v>
                </c:pt>
                <c:pt idx="13">
                  <c:v>275.32527571578498</c:v>
                </c:pt>
                <c:pt idx="14">
                  <c:v>276.06207053081999</c:v>
                </c:pt>
                <c:pt idx="15">
                  <c:v>276.69660313341598</c:v>
                </c:pt>
                <c:pt idx="16">
                  <c:v>277.28108844100899</c:v>
                </c:pt>
                <c:pt idx="17">
                  <c:v>277.81972262681302</c:v>
                </c:pt>
                <c:pt idx="18">
                  <c:v>278.35201053193902</c:v>
                </c:pt>
                <c:pt idx="19">
                  <c:v>278.906506408045</c:v>
                </c:pt>
                <c:pt idx="20">
                  <c:v>279.45913440702202</c:v>
                </c:pt>
                <c:pt idx="21">
                  <c:v>280.05555148045198</c:v>
                </c:pt>
                <c:pt idx="22">
                  <c:v>280.65020664532301</c:v>
                </c:pt>
                <c:pt idx="23">
                  <c:v>281.25551658242898</c:v>
                </c:pt>
                <c:pt idx="24">
                  <c:v>281.889426165229</c:v>
                </c:pt>
                <c:pt idx="25">
                  <c:v>282.52637850689399</c:v>
                </c:pt>
                <c:pt idx="26">
                  <c:v>283.17932328499001</c:v>
                </c:pt>
                <c:pt idx="27">
                  <c:v>283.844549106263</c:v>
                </c:pt>
                <c:pt idx="28">
                  <c:v>285.24800996616102</c:v>
                </c:pt>
              </c:numCache>
            </c:numRef>
          </c:val>
        </c:ser>
        <c:ser>
          <c:idx val="26"/>
          <c:order val="24"/>
          <c:tx>
            <c:strRef>
              <c:f>[2]DI!$C$123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[2]DI!$E$123:$AG$123</c:f>
              <c:numCache>
                <c:formatCode>General</c:formatCode>
                <c:ptCount val="29"/>
                <c:pt idx="0">
                  <c:v>134.287535925539</c:v>
                </c:pt>
                <c:pt idx="1">
                  <c:v>134.61123090665501</c:v>
                </c:pt>
                <c:pt idx="2">
                  <c:v>134.857496959755</c:v>
                </c:pt>
                <c:pt idx="3">
                  <c:v>135.19327632080501</c:v>
                </c:pt>
                <c:pt idx="4">
                  <c:v>135.597833138581</c:v>
                </c:pt>
                <c:pt idx="5">
                  <c:v>135.96213199671701</c:v>
                </c:pt>
                <c:pt idx="6">
                  <c:v>136.28095186310401</c:v>
                </c:pt>
                <c:pt idx="7">
                  <c:v>136.57878553020001</c:v>
                </c:pt>
                <c:pt idx="8">
                  <c:v>136.86114785596499</c:v>
                </c:pt>
                <c:pt idx="9">
                  <c:v>137.12424604743401</c:v>
                </c:pt>
                <c:pt idx="10">
                  <c:v>137.37937034155701</c:v>
                </c:pt>
                <c:pt idx="11">
                  <c:v>137.64364767580699</c:v>
                </c:pt>
                <c:pt idx="12">
                  <c:v>137.92321819417199</c:v>
                </c:pt>
                <c:pt idx="13">
                  <c:v>138.224465224032</c:v>
                </c:pt>
                <c:pt idx="14">
                  <c:v>138.54344829659499</c:v>
                </c:pt>
                <c:pt idx="15">
                  <c:v>138.86920601186699</c:v>
                </c:pt>
                <c:pt idx="16">
                  <c:v>139.19724955347399</c:v>
                </c:pt>
                <c:pt idx="17">
                  <c:v>139.54515477725701</c:v>
                </c:pt>
                <c:pt idx="18">
                  <c:v>139.90086390914601</c:v>
                </c:pt>
                <c:pt idx="19">
                  <c:v>140.26378821595799</c:v>
                </c:pt>
                <c:pt idx="20">
                  <c:v>140.63102403057101</c:v>
                </c:pt>
                <c:pt idx="21">
                  <c:v>141.01514352851399</c:v>
                </c:pt>
                <c:pt idx="22">
                  <c:v>141.40476919601301</c:v>
                </c:pt>
                <c:pt idx="23">
                  <c:v>141.80316515611699</c:v>
                </c:pt>
                <c:pt idx="24">
                  <c:v>142.20560211350201</c:v>
                </c:pt>
                <c:pt idx="25">
                  <c:v>142.613115073979</c:v>
                </c:pt>
                <c:pt idx="26">
                  <c:v>143.026787252292</c:v>
                </c:pt>
                <c:pt idx="27">
                  <c:v>143.44744971105899</c:v>
                </c:pt>
                <c:pt idx="28">
                  <c:v>144.07474921435701</c:v>
                </c:pt>
              </c:numCache>
            </c:numRef>
          </c:val>
        </c:ser>
        <c:ser>
          <c:idx val="27"/>
          <c:order val="25"/>
          <c:tx>
            <c:strRef>
              <c:f>[2]DI!$C$124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[2]DI!$E$124:$AG$124</c:f>
              <c:numCache>
                <c:formatCode>General</c:formatCode>
                <c:ptCount val="29"/>
                <c:pt idx="0">
                  <c:v>100.079163144158</c:v>
                </c:pt>
                <c:pt idx="1">
                  <c:v>100.181587251312</c:v>
                </c:pt>
                <c:pt idx="2">
                  <c:v>100.56580884895401</c:v>
                </c:pt>
                <c:pt idx="3">
                  <c:v>101.022434309631</c:v>
                </c:pt>
                <c:pt idx="4">
                  <c:v>101.46907282538299</c:v>
                </c:pt>
                <c:pt idx="5">
                  <c:v>101.891738951832</c:v>
                </c:pt>
                <c:pt idx="6">
                  <c:v>102.319566469485</c:v>
                </c:pt>
                <c:pt idx="7">
                  <c:v>102.736599799153</c:v>
                </c:pt>
                <c:pt idx="8">
                  <c:v>103.147079584908</c:v>
                </c:pt>
                <c:pt idx="9">
                  <c:v>103.54132858889</c:v>
                </c:pt>
                <c:pt idx="10">
                  <c:v>103.92184774647799</c:v>
                </c:pt>
                <c:pt idx="11">
                  <c:v>104.288419769889</c:v>
                </c:pt>
                <c:pt idx="12">
                  <c:v>104.630789063329</c:v>
                </c:pt>
                <c:pt idx="13">
                  <c:v>104.97183282856101</c:v>
                </c:pt>
                <c:pt idx="14">
                  <c:v>105.308308714842</c:v>
                </c:pt>
                <c:pt idx="15">
                  <c:v>105.64684046263299</c:v>
                </c:pt>
                <c:pt idx="16">
                  <c:v>105.987584299787</c:v>
                </c:pt>
                <c:pt idx="17">
                  <c:v>106.330598074199</c:v>
                </c:pt>
                <c:pt idx="18">
                  <c:v>106.677519718612</c:v>
                </c:pt>
                <c:pt idx="19">
                  <c:v>107.028321777763</c:v>
                </c:pt>
                <c:pt idx="20">
                  <c:v>107.381146995714</c:v>
                </c:pt>
                <c:pt idx="21">
                  <c:v>107.741555484784</c:v>
                </c:pt>
                <c:pt idx="22">
                  <c:v>108.106661706037</c:v>
                </c:pt>
                <c:pt idx="23">
                  <c:v>108.477012426386</c:v>
                </c:pt>
                <c:pt idx="24">
                  <c:v>108.855182006299</c:v>
                </c:pt>
                <c:pt idx="25">
                  <c:v>109.23107498105399</c:v>
                </c:pt>
                <c:pt idx="26">
                  <c:v>109.616028724225</c:v>
                </c:pt>
                <c:pt idx="27">
                  <c:v>110.00271364395201</c:v>
                </c:pt>
                <c:pt idx="28">
                  <c:v>110.606221358147</c:v>
                </c:pt>
              </c:numCache>
            </c:numRef>
          </c:val>
        </c:ser>
        <c:ser>
          <c:idx val="28"/>
          <c:order val="26"/>
          <c:tx>
            <c:strRef>
              <c:f>[2]DI!$C$125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[2]DI!$E$125:$AG$125</c:f>
              <c:numCache>
                <c:formatCode>General</c:formatCode>
                <c:ptCount val="29"/>
                <c:pt idx="0">
                  <c:v>13.006533234020999</c:v>
                </c:pt>
                <c:pt idx="1">
                  <c:v>13.050749420571901</c:v>
                </c:pt>
                <c:pt idx="2">
                  <c:v>13.109757620595801</c:v>
                </c:pt>
                <c:pt idx="3">
                  <c:v>13.1908012514738</c:v>
                </c:pt>
                <c:pt idx="4">
                  <c:v>13.259438126615899</c:v>
                </c:pt>
                <c:pt idx="5">
                  <c:v>13.320918306163099</c:v>
                </c:pt>
                <c:pt idx="6">
                  <c:v>13.3784230503278</c:v>
                </c:pt>
                <c:pt idx="7">
                  <c:v>13.431544920986299</c:v>
                </c:pt>
                <c:pt idx="8">
                  <c:v>13.4794655292153</c:v>
                </c:pt>
                <c:pt idx="9">
                  <c:v>13.525556255907199</c:v>
                </c:pt>
                <c:pt idx="10">
                  <c:v>13.5639356885602</c:v>
                </c:pt>
                <c:pt idx="11">
                  <c:v>13.5966214635445</c:v>
                </c:pt>
                <c:pt idx="12">
                  <c:v>13.623274403978</c:v>
                </c:pt>
                <c:pt idx="13">
                  <c:v>13.6436898503317</c:v>
                </c:pt>
                <c:pt idx="14">
                  <c:v>13.656720239841</c:v>
                </c:pt>
                <c:pt idx="15">
                  <c:v>13.668394426408399</c:v>
                </c:pt>
                <c:pt idx="16">
                  <c:v>13.677612012966801</c:v>
                </c:pt>
                <c:pt idx="17">
                  <c:v>13.686155189349501</c:v>
                </c:pt>
                <c:pt idx="18">
                  <c:v>13.6996616137311</c:v>
                </c:pt>
                <c:pt idx="19">
                  <c:v>13.7199650478537</c:v>
                </c:pt>
                <c:pt idx="20">
                  <c:v>13.733257365392699</c:v>
                </c:pt>
                <c:pt idx="21">
                  <c:v>13.7487270520678</c:v>
                </c:pt>
                <c:pt idx="22">
                  <c:v>13.7658128166333</c:v>
                </c:pt>
                <c:pt idx="23">
                  <c:v>13.7836706118226</c:v>
                </c:pt>
                <c:pt idx="24">
                  <c:v>13.802929204342201</c:v>
                </c:pt>
                <c:pt idx="25">
                  <c:v>13.8217271262693</c:v>
                </c:pt>
                <c:pt idx="26">
                  <c:v>13.840915730019001</c:v>
                </c:pt>
                <c:pt idx="27">
                  <c:v>13.8605170976507</c:v>
                </c:pt>
                <c:pt idx="28">
                  <c:v>13.8965763603598</c:v>
                </c:pt>
              </c:numCache>
            </c:numRef>
          </c:val>
        </c:ser>
        <c:ser>
          <c:idx val="29"/>
          <c:order val="27"/>
          <c:tx>
            <c:strRef>
              <c:f>[2]DI!$C$126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[2]DI!$E$126:$AG$126</c:f>
              <c:numCache>
                <c:formatCode>General</c:formatCode>
                <c:ptCount val="29"/>
                <c:pt idx="0">
                  <c:v>44.829689711868298</c:v>
                </c:pt>
                <c:pt idx="1">
                  <c:v>44.723990752325001</c:v>
                </c:pt>
                <c:pt idx="2">
                  <c:v>44.782886088543002</c:v>
                </c:pt>
                <c:pt idx="3">
                  <c:v>44.845299130015</c:v>
                </c:pt>
                <c:pt idx="4">
                  <c:v>44.905100765009998</c:v>
                </c:pt>
                <c:pt idx="5">
                  <c:v>44.967396023827497</c:v>
                </c:pt>
                <c:pt idx="6">
                  <c:v>45.037055595410699</c:v>
                </c:pt>
                <c:pt idx="7">
                  <c:v>45.115505083328003</c:v>
                </c:pt>
                <c:pt idx="8">
                  <c:v>45.197216951807299</c:v>
                </c:pt>
                <c:pt idx="9">
                  <c:v>45.283463505705001</c:v>
                </c:pt>
                <c:pt idx="10">
                  <c:v>45.367731283823296</c:v>
                </c:pt>
                <c:pt idx="11">
                  <c:v>45.453614691136202</c:v>
                </c:pt>
                <c:pt idx="12">
                  <c:v>45.5468552706377</c:v>
                </c:pt>
                <c:pt idx="13">
                  <c:v>45.646760120344403</c:v>
                </c:pt>
                <c:pt idx="14">
                  <c:v>45.7445250226179</c:v>
                </c:pt>
                <c:pt idx="15">
                  <c:v>45.843670377427799</c:v>
                </c:pt>
                <c:pt idx="16">
                  <c:v>45.943532867175101</c:v>
                </c:pt>
                <c:pt idx="17">
                  <c:v>46.044676715482602</c:v>
                </c:pt>
                <c:pt idx="18">
                  <c:v>46.142217046905898</c:v>
                </c:pt>
                <c:pt idx="19">
                  <c:v>46.245025238947903</c:v>
                </c:pt>
                <c:pt idx="20">
                  <c:v>46.352704681395501</c:v>
                </c:pt>
                <c:pt idx="21">
                  <c:v>46.463651323606797</c:v>
                </c:pt>
                <c:pt idx="22">
                  <c:v>46.572884258753099</c:v>
                </c:pt>
                <c:pt idx="23">
                  <c:v>46.686453150517004</c:v>
                </c:pt>
                <c:pt idx="24">
                  <c:v>46.802797802844601</c:v>
                </c:pt>
                <c:pt idx="25">
                  <c:v>46.919631785231999</c:v>
                </c:pt>
                <c:pt idx="26">
                  <c:v>47.037836556528497</c:v>
                </c:pt>
                <c:pt idx="27">
                  <c:v>47.158148629613798</c:v>
                </c:pt>
                <c:pt idx="28">
                  <c:v>47.423142913462002</c:v>
                </c:pt>
              </c:numCache>
            </c:numRef>
          </c:val>
        </c:ser>
        <c:ser>
          <c:idx val="30"/>
          <c:order val="28"/>
          <c:tx>
            <c:strRef>
              <c:f>[2]DI!$C$127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[2]DI!$E$127:$AG$127</c:f>
              <c:numCache>
                <c:formatCode>General</c:formatCode>
                <c:ptCount val="29"/>
                <c:pt idx="0">
                  <c:v>92.242380316103635</c:v>
                </c:pt>
                <c:pt idx="1">
                  <c:v>92.264251944703958</c:v>
                </c:pt>
                <c:pt idx="2">
                  <c:v>92.096988718321683</c:v>
                </c:pt>
                <c:pt idx="3">
                  <c:v>91.991040030489515</c:v>
                </c:pt>
                <c:pt idx="4">
                  <c:v>91.914887387733799</c:v>
                </c:pt>
                <c:pt idx="5">
                  <c:v>91.785686504056585</c:v>
                </c:pt>
                <c:pt idx="6">
                  <c:v>91.706143935099163</c:v>
                </c:pt>
                <c:pt idx="7">
                  <c:v>91.620148968518606</c:v>
                </c:pt>
                <c:pt idx="8">
                  <c:v>91.571651030104377</c:v>
                </c:pt>
                <c:pt idx="9">
                  <c:v>91.419118584045393</c:v>
                </c:pt>
                <c:pt idx="10">
                  <c:v>91.295776034148417</c:v>
                </c:pt>
                <c:pt idx="11">
                  <c:v>91.181501578658768</c:v>
                </c:pt>
                <c:pt idx="12">
                  <c:v>91.103050507398351</c:v>
                </c:pt>
                <c:pt idx="13">
                  <c:v>91.035974936167008</c:v>
                </c:pt>
                <c:pt idx="14">
                  <c:v>90.985241014017589</c:v>
                </c:pt>
                <c:pt idx="15">
                  <c:v>90.945016098255337</c:v>
                </c:pt>
                <c:pt idx="16">
                  <c:v>90.908155053800385</c:v>
                </c:pt>
                <c:pt idx="17">
                  <c:v>90.900577117835169</c:v>
                </c:pt>
                <c:pt idx="18">
                  <c:v>90.917128626454272</c:v>
                </c:pt>
                <c:pt idx="19">
                  <c:v>90.948493250793973</c:v>
                </c:pt>
                <c:pt idx="20">
                  <c:v>90.97585055998006</c:v>
                </c:pt>
                <c:pt idx="21">
                  <c:v>91.01391229696398</c:v>
                </c:pt>
                <c:pt idx="22">
                  <c:v>91.075292640621086</c:v>
                </c:pt>
                <c:pt idx="23">
                  <c:v>91.145391410105447</c:v>
                </c:pt>
                <c:pt idx="24">
                  <c:v>91.233162148524215</c:v>
                </c:pt>
                <c:pt idx="25">
                  <c:v>91.326620831164831</c:v>
                </c:pt>
                <c:pt idx="26">
                  <c:v>91.432294816651009</c:v>
                </c:pt>
                <c:pt idx="27">
                  <c:v>91.544886519257702</c:v>
                </c:pt>
                <c:pt idx="28">
                  <c:v>91.664692405891088</c:v>
                </c:pt>
              </c:numCache>
            </c:numRef>
          </c:val>
        </c:ser>
        <c:ser>
          <c:idx val="31"/>
          <c:order val="29"/>
          <c:tx>
            <c:strRef>
              <c:f>[2]DI!$C$128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[2]DI!$E$128:$AG$128</c:f>
              <c:numCache>
                <c:formatCode>General</c:formatCode>
                <c:ptCount val="29"/>
                <c:pt idx="0">
                  <c:v>119.52720210076934</c:v>
                </c:pt>
                <c:pt idx="1">
                  <c:v>119.66339460972233</c:v>
                </c:pt>
                <c:pt idx="2">
                  <c:v>119.61181736799503</c:v>
                </c:pt>
                <c:pt idx="3">
                  <c:v>119.49175510405264</c:v>
                </c:pt>
                <c:pt idx="4">
                  <c:v>119.30784779359561</c:v>
                </c:pt>
                <c:pt idx="5">
                  <c:v>119.12242580977403</c:v>
                </c:pt>
                <c:pt idx="6">
                  <c:v>119.04301232537726</c:v>
                </c:pt>
                <c:pt idx="7">
                  <c:v>119.08407839407487</c:v>
                </c:pt>
                <c:pt idx="8">
                  <c:v>119.13235410277366</c:v>
                </c:pt>
                <c:pt idx="9">
                  <c:v>119.06063131798227</c:v>
                </c:pt>
                <c:pt idx="10">
                  <c:v>118.99951873714232</c:v>
                </c:pt>
                <c:pt idx="11">
                  <c:v>118.92032000535242</c:v>
                </c:pt>
                <c:pt idx="12">
                  <c:v>118.78450008074849</c:v>
                </c:pt>
                <c:pt idx="13">
                  <c:v>118.65855319153565</c:v>
                </c:pt>
                <c:pt idx="14">
                  <c:v>118.55440704918404</c:v>
                </c:pt>
                <c:pt idx="15">
                  <c:v>118.48279626940152</c:v>
                </c:pt>
                <c:pt idx="16">
                  <c:v>118.43107973262525</c:v>
                </c:pt>
                <c:pt idx="17">
                  <c:v>118.39212006914265</c:v>
                </c:pt>
                <c:pt idx="18">
                  <c:v>118.39596262930495</c:v>
                </c:pt>
                <c:pt idx="19">
                  <c:v>118.42224947124473</c:v>
                </c:pt>
                <c:pt idx="20">
                  <c:v>118.44546439154853</c:v>
                </c:pt>
                <c:pt idx="21">
                  <c:v>118.4767714157316</c:v>
                </c:pt>
                <c:pt idx="22">
                  <c:v>118.5335658871561</c:v>
                </c:pt>
                <c:pt idx="23">
                  <c:v>118.59736941121285</c:v>
                </c:pt>
                <c:pt idx="24">
                  <c:v>118.67701782355506</c:v>
                </c:pt>
                <c:pt idx="25">
                  <c:v>118.7682895141876</c:v>
                </c:pt>
                <c:pt idx="26">
                  <c:v>118.87064377051247</c:v>
                </c:pt>
                <c:pt idx="27">
                  <c:v>118.98474510030162</c:v>
                </c:pt>
                <c:pt idx="28">
                  <c:v>119.10578813664939</c:v>
                </c:pt>
              </c:numCache>
            </c:numRef>
          </c:val>
        </c:ser>
        <c:ser>
          <c:idx val="32"/>
          <c:order val="30"/>
          <c:tx>
            <c:strRef>
              <c:f>[2]DI!$C$129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[2]DI!$E$129:$AG$129</c:f>
              <c:numCache>
                <c:formatCode>General</c:formatCode>
                <c:ptCount val="29"/>
                <c:pt idx="0">
                  <c:v>169.4589723440626</c:v>
                </c:pt>
                <c:pt idx="1">
                  <c:v>170.00025249044629</c:v>
                </c:pt>
                <c:pt idx="2">
                  <c:v>170.18300006272261</c:v>
                </c:pt>
                <c:pt idx="3">
                  <c:v>170.48173225032835</c:v>
                </c:pt>
                <c:pt idx="4">
                  <c:v>170.84279404001026</c:v>
                </c:pt>
                <c:pt idx="5">
                  <c:v>171.2668237810646</c:v>
                </c:pt>
                <c:pt idx="6">
                  <c:v>171.71345260384848</c:v>
                </c:pt>
                <c:pt idx="7">
                  <c:v>172.21217330565361</c:v>
                </c:pt>
                <c:pt idx="8">
                  <c:v>172.73689555078508</c:v>
                </c:pt>
                <c:pt idx="9">
                  <c:v>173.03188281603798</c:v>
                </c:pt>
                <c:pt idx="10">
                  <c:v>173.39817499414093</c:v>
                </c:pt>
                <c:pt idx="11">
                  <c:v>173.73006904772978</c:v>
                </c:pt>
                <c:pt idx="12">
                  <c:v>174.14333829827606</c:v>
                </c:pt>
                <c:pt idx="13">
                  <c:v>174.56416351842299</c:v>
                </c:pt>
                <c:pt idx="14">
                  <c:v>175.01938067087954</c:v>
                </c:pt>
                <c:pt idx="15">
                  <c:v>175.47575470655244</c:v>
                </c:pt>
                <c:pt idx="16">
                  <c:v>175.95648077024748</c:v>
                </c:pt>
                <c:pt idx="17">
                  <c:v>176.47473638341111</c:v>
                </c:pt>
                <c:pt idx="18">
                  <c:v>177.03454892975097</c:v>
                </c:pt>
                <c:pt idx="19">
                  <c:v>177.61047347885315</c:v>
                </c:pt>
                <c:pt idx="20">
                  <c:v>178.20800570434616</c:v>
                </c:pt>
                <c:pt idx="21">
                  <c:v>178.81764149931087</c:v>
                </c:pt>
                <c:pt idx="22">
                  <c:v>179.48003301664292</c:v>
                </c:pt>
                <c:pt idx="23">
                  <c:v>180.16411831546404</c:v>
                </c:pt>
                <c:pt idx="24">
                  <c:v>180.87755838652043</c:v>
                </c:pt>
                <c:pt idx="25">
                  <c:v>181.61114095863817</c:v>
                </c:pt>
                <c:pt idx="26">
                  <c:v>182.37047113070105</c:v>
                </c:pt>
                <c:pt idx="27">
                  <c:v>183.15051086565549</c:v>
                </c:pt>
                <c:pt idx="28">
                  <c:v>183.94828510810981</c:v>
                </c:pt>
              </c:numCache>
            </c:numRef>
          </c:val>
        </c:ser>
        <c:ser>
          <c:idx val="33"/>
          <c:order val="31"/>
          <c:tx>
            <c:strRef>
              <c:f>[2]DI!$C$130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[2]DI!$E$130:$AG$130</c:f>
              <c:numCache>
                <c:formatCode>General</c:formatCode>
                <c:ptCount val="29"/>
                <c:pt idx="0">
                  <c:v>241.75421915602999</c:v>
                </c:pt>
                <c:pt idx="1">
                  <c:v>242.16562495047728</c:v>
                </c:pt>
                <c:pt idx="2">
                  <c:v>242.29196701080133</c:v>
                </c:pt>
                <c:pt idx="3">
                  <c:v>242.52218011861748</c:v>
                </c:pt>
                <c:pt idx="4">
                  <c:v>242.72159702114965</c:v>
                </c:pt>
                <c:pt idx="5">
                  <c:v>243.03791670484236</c:v>
                </c:pt>
                <c:pt idx="6">
                  <c:v>243.34399340225468</c:v>
                </c:pt>
                <c:pt idx="7">
                  <c:v>243.65580793572946</c:v>
                </c:pt>
                <c:pt idx="8">
                  <c:v>244.02447148210666</c:v>
                </c:pt>
                <c:pt idx="9">
                  <c:v>244.16473424464965</c:v>
                </c:pt>
                <c:pt idx="10">
                  <c:v>244.32460219398024</c:v>
                </c:pt>
                <c:pt idx="11">
                  <c:v>244.56536084279071</c:v>
                </c:pt>
                <c:pt idx="12">
                  <c:v>244.82503824183487</c:v>
                </c:pt>
                <c:pt idx="13">
                  <c:v>245.11635796124625</c:v>
                </c:pt>
                <c:pt idx="14">
                  <c:v>245.50691403223888</c:v>
                </c:pt>
                <c:pt idx="15">
                  <c:v>245.94074729869851</c:v>
                </c:pt>
                <c:pt idx="16">
                  <c:v>246.44163907826933</c:v>
                </c:pt>
                <c:pt idx="17">
                  <c:v>247.00739426539002</c:v>
                </c:pt>
                <c:pt idx="18">
                  <c:v>247.64010741390504</c:v>
                </c:pt>
                <c:pt idx="19">
                  <c:v>248.34057357346131</c:v>
                </c:pt>
                <c:pt idx="20">
                  <c:v>249.06174030417228</c:v>
                </c:pt>
                <c:pt idx="21">
                  <c:v>249.81191745984191</c:v>
                </c:pt>
                <c:pt idx="22">
                  <c:v>250.5944150940567</c:v>
                </c:pt>
                <c:pt idx="23">
                  <c:v>251.40831039387984</c:v>
                </c:pt>
                <c:pt idx="24">
                  <c:v>252.25762906596054</c:v>
                </c:pt>
                <c:pt idx="25">
                  <c:v>253.13165930209558</c:v>
                </c:pt>
                <c:pt idx="26">
                  <c:v>254.04328929937475</c:v>
                </c:pt>
                <c:pt idx="27">
                  <c:v>254.98501067365515</c:v>
                </c:pt>
                <c:pt idx="28">
                  <c:v>255.94731430726355</c:v>
                </c:pt>
              </c:numCache>
            </c:numRef>
          </c:val>
        </c:ser>
        <c:ser>
          <c:idx val="34"/>
          <c:order val="32"/>
          <c:tx>
            <c:strRef>
              <c:f>[2]DI!$C$131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[2]DI!$E$131:$AG$131</c:f>
              <c:numCache>
                <c:formatCode>General</c:formatCode>
                <c:ptCount val="29"/>
                <c:pt idx="0">
                  <c:v>86.638997423909132</c:v>
                </c:pt>
                <c:pt idx="1">
                  <c:v>86.525931706932994</c:v>
                </c:pt>
                <c:pt idx="2">
                  <c:v>86.488623067819077</c:v>
                </c:pt>
                <c:pt idx="3">
                  <c:v>86.520471910639685</c:v>
                </c:pt>
                <c:pt idx="4">
                  <c:v>86.616554614099115</c:v>
                </c:pt>
                <c:pt idx="5">
                  <c:v>86.662489777799109</c:v>
                </c:pt>
                <c:pt idx="6">
                  <c:v>86.689081991074204</c:v>
                </c:pt>
                <c:pt idx="7">
                  <c:v>86.72686158531296</c:v>
                </c:pt>
                <c:pt idx="8">
                  <c:v>86.865941146416304</c:v>
                </c:pt>
                <c:pt idx="9">
                  <c:v>86.906356937369665</c:v>
                </c:pt>
                <c:pt idx="10">
                  <c:v>86.900295669943844</c:v>
                </c:pt>
                <c:pt idx="11">
                  <c:v>86.900247951621964</c:v>
                </c:pt>
                <c:pt idx="12">
                  <c:v>86.905433481949672</c:v>
                </c:pt>
                <c:pt idx="13">
                  <c:v>86.943692453430643</c:v>
                </c:pt>
                <c:pt idx="14">
                  <c:v>86.997232218716661</c:v>
                </c:pt>
                <c:pt idx="15">
                  <c:v>87.064777516657344</c:v>
                </c:pt>
                <c:pt idx="16">
                  <c:v>87.141488615497749</c:v>
                </c:pt>
                <c:pt idx="17">
                  <c:v>87.242080353223344</c:v>
                </c:pt>
                <c:pt idx="18">
                  <c:v>87.360134293146075</c:v>
                </c:pt>
                <c:pt idx="19">
                  <c:v>87.495241827561102</c:v>
                </c:pt>
                <c:pt idx="20">
                  <c:v>87.638069808838594</c:v>
                </c:pt>
                <c:pt idx="21">
                  <c:v>87.787578685912493</c:v>
                </c:pt>
                <c:pt idx="22">
                  <c:v>87.957013072101631</c:v>
                </c:pt>
                <c:pt idx="23">
                  <c:v>88.133318596529989</c:v>
                </c:pt>
                <c:pt idx="24">
                  <c:v>88.321698309820079</c:v>
                </c:pt>
                <c:pt idx="25">
                  <c:v>88.519553986996257</c:v>
                </c:pt>
                <c:pt idx="26">
                  <c:v>88.726920063310047</c:v>
                </c:pt>
                <c:pt idx="27">
                  <c:v>88.943193180032097</c:v>
                </c:pt>
                <c:pt idx="28">
                  <c:v>89.167197012504715</c:v>
                </c:pt>
              </c:numCache>
            </c:numRef>
          </c:val>
        </c:ser>
        <c:ser>
          <c:idx val="0"/>
          <c:order val="33"/>
          <c:tx>
            <c:strRef>
              <c:f>[2]DI!$C$132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[2]DI!$E$6:$AG$6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[2]DI!$E$132:$AG$132</c:f>
              <c:numCache>
                <c:formatCode>General</c:formatCode>
                <c:ptCount val="29"/>
                <c:pt idx="0">
                  <c:v>154.87822865912534</c:v>
                </c:pt>
                <c:pt idx="1">
                  <c:v>155.01747161372404</c:v>
                </c:pt>
                <c:pt idx="2">
                  <c:v>154.95635519007959</c:v>
                </c:pt>
                <c:pt idx="3">
                  <c:v>154.92771755968312</c:v>
                </c:pt>
                <c:pt idx="4">
                  <c:v>154.9499657335061</c:v>
                </c:pt>
                <c:pt idx="5">
                  <c:v>154.9751122915165</c:v>
                </c:pt>
                <c:pt idx="6">
                  <c:v>155.03301042734157</c:v>
                </c:pt>
                <c:pt idx="7">
                  <c:v>155.1275957326589</c:v>
                </c:pt>
                <c:pt idx="8">
                  <c:v>155.29199705852827</c:v>
                </c:pt>
                <c:pt idx="9">
                  <c:v>155.30550251912089</c:v>
                </c:pt>
                <c:pt idx="10">
                  <c:v>155.32158699517348</c:v>
                </c:pt>
                <c:pt idx="11">
                  <c:v>155.39067691154364</c:v>
                </c:pt>
                <c:pt idx="12">
                  <c:v>155.503860951891</c:v>
                </c:pt>
                <c:pt idx="13">
                  <c:v>155.64741136916442</c:v>
                </c:pt>
                <c:pt idx="14">
                  <c:v>155.86522851128896</c:v>
                </c:pt>
                <c:pt idx="15">
                  <c:v>156.09128514758416</c:v>
                </c:pt>
                <c:pt idx="16">
                  <c:v>156.3300869165015</c:v>
                </c:pt>
                <c:pt idx="17">
                  <c:v>156.60536705220682</c:v>
                </c:pt>
                <c:pt idx="18">
                  <c:v>156.92495528091553</c:v>
                </c:pt>
                <c:pt idx="19">
                  <c:v>157.23864741770871</c:v>
                </c:pt>
                <c:pt idx="20">
                  <c:v>157.58803268232478</c:v>
                </c:pt>
                <c:pt idx="21">
                  <c:v>157.93735996301251</c:v>
                </c:pt>
                <c:pt idx="22">
                  <c:v>158.32255447846947</c:v>
                </c:pt>
                <c:pt idx="23">
                  <c:v>158.71836697546257</c:v>
                </c:pt>
                <c:pt idx="24">
                  <c:v>159.1375258455391</c:v>
                </c:pt>
                <c:pt idx="25">
                  <c:v>159.57800852017215</c:v>
                </c:pt>
                <c:pt idx="26">
                  <c:v>160.04672774270159</c:v>
                </c:pt>
                <c:pt idx="27">
                  <c:v>160.53202775915048</c:v>
                </c:pt>
                <c:pt idx="28">
                  <c:v>161.02987591787451</c:v>
                </c:pt>
              </c:numCache>
            </c:numRef>
          </c:val>
        </c:ser>
        <c:marker val="1"/>
        <c:axId val="158507392"/>
        <c:axId val="158509312"/>
      </c:lineChart>
      <c:catAx>
        <c:axId val="1585073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509312"/>
        <c:crosses val="autoZero"/>
        <c:auto val="1"/>
        <c:lblAlgn val="ctr"/>
        <c:lblOffset val="100"/>
        <c:tickLblSkip val="2"/>
        <c:tickMarkSkip val="1"/>
      </c:catAx>
      <c:valAx>
        <c:axId val="158509312"/>
        <c:scaling>
          <c:orientation val="minMax"/>
          <c:max val="3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507392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098968398181133"/>
          <c:y val="1.5929203539823009E-2"/>
          <c:w val="0.18406612634959096"/>
          <c:h val="0.96637242468585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3313123082923764E-2"/>
          <c:y val="0.11988321209568613"/>
          <c:w val="0.65915032250715111"/>
          <c:h val="0.65935766652627537"/>
        </c:manualLayout>
      </c:layout>
      <c:lineChart>
        <c:grouping val="standard"/>
        <c:ser>
          <c:idx val="1"/>
          <c:order val="0"/>
          <c:tx>
            <c:strRef>
              <c:f>[2]THR!$C$7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[2]THR!$E$7:$AG$7</c:f>
              <c:numCache>
                <c:formatCode>General</c:formatCode>
                <c:ptCount val="29"/>
                <c:pt idx="0">
                  <c:v>5.4900686403668075E-2</c:v>
                </c:pt>
                <c:pt idx="1">
                  <c:v>4.9608553666237988E-2</c:v>
                </c:pt>
                <c:pt idx="2">
                  <c:v>4.4316420928807901E-2</c:v>
                </c:pt>
                <c:pt idx="3">
                  <c:v>3.9024288191377821E-2</c:v>
                </c:pt>
                <c:pt idx="4">
                  <c:v>4.0366132027916099E-2</c:v>
                </c:pt>
                <c:pt idx="5">
                  <c:v>4.1707975864454377E-2</c:v>
                </c:pt>
                <c:pt idx="6">
                  <c:v>4.3049819700992656E-2</c:v>
                </c:pt>
                <c:pt idx="7">
                  <c:v>4.4391663537530934E-2</c:v>
                </c:pt>
                <c:pt idx="8">
                  <c:v>4.5733507374069227E-2</c:v>
                </c:pt>
                <c:pt idx="9">
                  <c:v>4.8945516154654631E-2</c:v>
                </c:pt>
                <c:pt idx="10">
                  <c:v>5.2157524935240035E-2</c:v>
                </c:pt>
                <c:pt idx="11">
                  <c:v>5.5369533715825439E-2</c:v>
                </c:pt>
                <c:pt idx="12">
                  <c:v>5.8581542496410843E-2</c:v>
                </c:pt>
                <c:pt idx="13">
                  <c:v>6.1793551276996261E-2</c:v>
                </c:pt>
                <c:pt idx="14">
                  <c:v>6.7949174554976649E-2</c:v>
                </c:pt>
                <c:pt idx="15">
                  <c:v>7.4104797832957037E-2</c:v>
                </c:pt>
                <c:pt idx="16">
                  <c:v>8.0260421110937424E-2</c:v>
                </c:pt>
                <c:pt idx="17">
                  <c:v>8.6416044388917812E-2</c:v>
                </c:pt>
                <c:pt idx="18">
                  <c:v>9.2571667666898172E-2</c:v>
                </c:pt>
                <c:pt idx="19">
                  <c:v>9.8053108312517873E-2</c:v>
                </c:pt>
                <c:pt idx="20">
                  <c:v>0.10353454895813757</c:v>
                </c:pt>
                <c:pt idx="21">
                  <c:v>0.10901598960375727</c:v>
                </c:pt>
                <c:pt idx="22">
                  <c:v>0.11449743024937697</c:v>
                </c:pt>
                <c:pt idx="23">
                  <c:v>0.1199788708949967</c:v>
                </c:pt>
                <c:pt idx="24">
                  <c:v>0.1271979781752286</c:v>
                </c:pt>
                <c:pt idx="25">
                  <c:v>0.13441708545546049</c:v>
                </c:pt>
                <c:pt idx="26">
                  <c:v>0.14163619273569239</c:v>
                </c:pt>
                <c:pt idx="27">
                  <c:v>0.14885530001592429</c:v>
                </c:pt>
                <c:pt idx="28">
                  <c:v>0.15607440729615618</c:v>
                </c:pt>
              </c:numCache>
            </c:numRef>
          </c:val>
        </c:ser>
        <c:ser>
          <c:idx val="2"/>
          <c:order val="1"/>
          <c:tx>
            <c:strRef>
              <c:f>[2]THR!$C$8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[2]THR!$E$8:$AG$8</c:f>
              <c:numCache>
                <c:formatCode>General</c:formatCode>
                <c:ptCount val="29"/>
                <c:pt idx="0">
                  <c:v>0.25504227629640042</c:v>
                </c:pt>
                <c:pt idx="1">
                  <c:v>0.25434745304822687</c:v>
                </c:pt>
                <c:pt idx="2">
                  <c:v>0.25365262980005332</c:v>
                </c:pt>
                <c:pt idx="3">
                  <c:v>0.25295780655187983</c:v>
                </c:pt>
                <c:pt idx="4">
                  <c:v>0.2589550271433147</c:v>
                </c:pt>
                <c:pt idx="5">
                  <c:v>0.26495224773474957</c:v>
                </c:pt>
                <c:pt idx="6">
                  <c:v>0.27094946832618444</c:v>
                </c:pt>
                <c:pt idx="7">
                  <c:v>0.27694668891761931</c:v>
                </c:pt>
                <c:pt idx="8">
                  <c:v>0.28294390950905424</c:v>
                </c:pt>
                <c:pt idx="9">
                  <c:v>0.30129578932691314</c:v>
                </c:pt>
                <c:pt idx="10">
                  <c:v>0.31964766914477205</c:v>
                </c:pt>
                <c:pt idx="11">
                  <c:v>0.33799954896263096</c:v>
                </c:pt>
                <c:pt idx="12">
                  <c:v>0.35635142878048987</c:v>
                </c:pt>
                <c:pt idx="13">
                  <c:v>0.37470330859834888</c:v>
                </c:pt>
                <c:pt idx="14">
                  <c:v>0.40111633114711581</c:v>
                </c:pt>
                <c:pt idx="15">
                  <c:v>0.42752935369588274</c:v>
                </c:pt>
                <c:pt idx="16">
                  <c:v>0.45394237624464967</c:v>
                </c:pt>
                <c:pt idx="17">
                  <c:v>0.4803553987934166</c:v>
                </c:pt>
                <c:pt idx="18">
                  <c:v>0.50676842134218347</c:v>
                </c:pt>
                <c:pt idx="19">
                  <c:v>0.5438141855887153</c:v>
                </c:pt>
                <c:pt idx="20">
                  <c:v>0.58085994983524714</c:v>
                </c:pt>
                <c:pt idx="21">
                  <c:v>0.61790571408177897</c:v>
                </c:pt>
                <c:pt idx="22">
                  <c:v>0.6549514783283108</c:v>
                </c:pt>
                <c:pt idx="23">
                  <c:v>0.69199724257484263</c:v>
                </c:pt>
                <c:pt idx="24">
                  <c:v>0.73500857094083472</c:v>
                </c:pt>
                <c:pt idx="25">
                  <c:v>0.7780198993068268</c:v>
                </c:pt>
                <c:pt idx="26">
                  <c:v>0.82103122767281889</c:v>
                </c:pt>
                <c:pt idx="27">
                  <c:v>0.86404255603881097</c:v>
                </c:pt>
                <c:pt idx="28">
                  <c:v>0.90705388440480306</c:v>
                </c:pt>
              </c:numCache>
            </c:numRef>
          </c:val>
        </c:ser>
        <c:ser>
          <c:idx val="3"/>
          <c:order val="2"/>
          <c:tx>
            <c:strRef>
              <c:f>[2]THR!$C$9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[2]THR!$E$9:$AG$9</c:f>
              <c:numCache>
                <c:formatCode>General</c:formatCode>
                <c:ptCount val="29"/>
                <c:pt idx="0">
                  <c:v>4.0313683579844621</c:v>
                </c:pt>
                <c:pt idx="1">
                  <c:v>3.9396652257969627</c:v>
                </c:pt>
                <c:pt idx="2">
                  <c:v>3.8479620936094632</c:v>
                </c:pt>
                <c:pt idx="3">
                  <c:v>3.7562589614219632</c:v>
                </c:pt>
                <c:pt idx="4">
                  <c:v>3.7919470820472894</c:v>
                </c:pt>
                <c:pt idx="5">
                  <c:v>3.8276352026726155</c:v>
                </c:pt>
                <c:pt idx="6">
                  <c:v>3.8633233232979416</c:v>
                </c:pt>
                <c:pt idx="7">
                  <c:v>3.8990114439232677</c:v>
                </c:pt>
                <c:pt idx="8">
                  <c:v>3.9346995645485947</c:v>
                </c:pt>
                <c:pt idx="9">
                  <c:v>4.0512756476202414</c:v>
                </c:pt>
                <c:pt idx="10">
                  <c:v>4.1678517306918881</c:v>
                </c:pt>
                <c:pt idx="11">
                  <c:v>4.2844278137635348</c:v>
                </c:pt>
                <c:pt idx="12">
                  <c:v>4.4010038968351815</c:v>
                </c:pt>
                <c:pt idx="13">
                  <c:v>4.5175799799068272</c:v>
                </c:pt>
                <c:pt idx="14">
                  <c:v>4.6530679040549332</c:v>
                </c:pt>
                <c:pt idx="15">
                  <c:v>4.7885558282030392</c:v>
                </c:pt>
                <c:pt idx="16">
                  <c:v>4.9240437523511451</c:v>
                </c:pt>
                <c:pt idx="17">
                  <c:v>5.0595316764992511</c:v>
                </c:pt>
                <c:pt idx="18">
                  <c:v>5.1950196006473561</c:v>
                </c:pt>
                <c:pt idx="19">
                  <c:v>5.3669924117983614</c:v>
                </c:pt>
                <c:pt idx="20">
                  <c:v>5.5389652229493667</c:v>
                </c:pt>
                <c:pt idx="21">
                  <c:v>5.7109380341003719</c:v>
                </c:pt>
                <c:pt idx="22">
                  <c:v>5.8829108452513772</c:v>
                </c:pt>
                <c:pt idx="23">
                  <c:v>6.0548836564023816</c:v>
                </c:pt>
                <c:pt idx="24">
                  <c:v>6.297751971117191</c:v>
                </c:pt>
                <c:pt idx="25">
                  <c:v>6.5406202858320004</c:v>
                </c:pt>
                <c:pt idx="26">
                  <c:v>6.7834886005468098</c:v>
                </c:pt>
                <c:pt idx="27">
                  <c:v>7.0263569152616192</c:v>
                </c:pt>
                <c:pt idx="28">
                  <c:v>7.2692252299764277</c:v>
                </c:pt>
              </c:numCache>
            </c:numRef>
          </c:val>
        </c:ser>
        <c:ser>
          <c:idx val="4"/>
          <c:order val="3"/>
          <c:tx>
            <c:strRef>
              <c:f>[2]THR!$C$10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[2]THR!$E$10:$AG$10</c:f>
              <c:numCache>
                <c:formatCode>General</c:formatCode>
                <c:ptCount val="29"/>
                <c:pt idx="0">
                  <c:v>0.42347072664007257</c:v>
                </c:pt>
                <c:pt idx="1">
                  <c:v>0.42214444721072891</c:v>
                </c:pt>
                <c:pt idx="2">
                  <c:v>0.42081816778138526</c:v>
                </c:pt>
                <c:pt idx="3">
                  <c:v>0.41949188835204154</c:v>
                </c:pt>
                <c:pt idx="4">
                  <c:v>0.43917604017167233</c:v>
                </c:pt>
                <c:pt idx="5">
                  <c:v>0.45886019199130312</c:v>
                </c:pt>
                <c:pt idx="6">
                  <c:v>0.47854434381093391</c:v>
                </c:pt>
                <c:pt idx="7">
                  <c:v>0.49822849563056471</c:v>
                </c:pt>
                <c:pt idx="8">
                  <c:v>0.51791264745019561</c:v>
                </c:pt>
                <c:pt idx="9">
                  <c:v>0.54264122943453119</c:v>
                </c:pt>
                <c:pt idx="10">
                  <c:v>0.56736981141886678</c:v>
                </c:pt>
                <c:pt idx="11">
                  <c:v>0.59209839340320236</c:v>
                </c:pt>
                <c:pt idx="12">
                  <c:v>0.61682697538753795</c:v>
                </c:pt>
                <c:pt idx="13">
                  <c:v>0.64155555737187342</c:v>
                </c:pt>
                <c:pt idx="14">
                  <c:v>0.68158345512299834</c:v>
                </c:pt>
                <c:pt idx="15">
                  <c:v>0.72161135287412326</c:v>
                </c:pt>
                <c:pt idx="16">
                  <c:v>0.76163925062524818</c:v>
                </c:pt>
                <c:pt idx="17">
                  <c:v>0.8016671483763731</c:v>
                </c:pt>
                <c:pt idx="18">
                  <c:v>0.8416950461274979</c:v>
                </c:pt>
                <c:pt idx="19">
                  <c:v>0.88636903447058724</c:v>
                </c:pt>
                <c:pt idx="20">
                  <c:v>0.93104302281367657</c:v>
                </c:pt>
                <c:pt idx="21">
                  <c:v>0.9757170111567659</c:v>
                </c:pt>
                <c:pt idx="22">
                  <c:v>1.0203909994998552</c:v>
                </c:pt>
                <c:pt idx="23">
                  <c:v>1.0650649878429448</c:v>
                </c:pt>
                <c:pt idx="24">
                  <c:v>1.1230508474292691</c:v>
                </c:pt>
                <c:pt idx="25">
                  <c:v>1.1810367070155934</c:v>
                </c:pt>
                <c:pt idx="26">
                  <c:v>1.2390225666019177</c:v>
                </c:pt>
                <c:pt idx="27">
                  <c:v>1.297008426188242</c:v>
                </c:pt>
                <c:pt idx="28">
                  <c:v>1.3549942857745663</c:v>
                </c:pt>
              </c:numCache>
            </c:numRef>
          </c:val>
        </c:ser>
        <c:ser>
          <c:idx val="5"/>
          <c:order val="4"/>
          <c:tx>
            <c:strRef>
              <c:f>[2]THR!$C$11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[2]THR!$E$11:$AG$11</c:f>
              <c:numCache>
                <c:formatCode>General</c:formatCode>
                <c:ptCount val="29"/>
                <c:pt idx="0">
                  <c:v>1.9419893294639152</c:v>
                </c:pt>
                <c:pt idx="1">
                  <c:v>1.8622940854084835</c:v>
                </c:pt>
                <c:pt idx="2">
                  <c:v>1.7825988413530518</c:v>
                </c:pt>
                <c:pt idx="3">
                  <c:v>1.7029035972976203</c:v>
                </c:pt>
                <c:pt idx="4">
                  <c:v>1.8315575092404202</c:v>
                </c:pt>
                <c:pt idx="5">
                  <c:v>1.96021142118322</c:v>
                </c:pt>
                <c:pt idx="6">
                  <c:v>2.0888653331260199</c:v>
                </c:pt>
                <c:pt idx="7">
                  <c:v>2.2175192450688197</c:v>
                </c:pt>
                <c:pt idx="8">
                  <c:v>2.34617315701162</c:v>
                </c:pt>
                <c:pt idx="9">
                  <c:v>2.3535365841709632</c:v>
                </c:pt>
                <c:pt idx="10">
                  <c:v>2.3609000113303065</c:v>
                </c:pt>
                <c:pt idx="11">
                  <c:v>2.3682634384896497</c:v>
                </c:pt>
                <c:pt idx="12">
                  <c:v>2.3756268656489929</c:v>
                </c:pt>
                <c:pt idx="13">
                  <c:v>2.3829902928083371</c:v>
                </c:pt>
                <c:pt idx="14">
                  <c:v>2.510580154233081</c:v>
                </c:pt>
                <c:pt idx="15">
                  <c:v>2.6381700156578249</c:v>
                </c:pt>
                <c:pt idx="16">
                  <c:v>2.7657598770825689</c:v>
                </c:pt>
                <c:pt idx="17">
                  <c:v>2.8933497385073128</c:v>
                </c:pt>
                <c:pt idx="18">
                  <c:v>3.0209395999320563</c:v>
                </c:pt>
                <c:pt idx="19">
                  <c:v>3.1148624390159751</c:v>
                </c:pt>
                <c:pt idx="20">
                  <c:v>3.208785278099894</c:v>
                </c:pt>
                <c:pt idx="21">
                  <c:v>3.3027081171838129</c:v>
                </c:pt>
                <c:pt idx="22">
                  <c:v>3.3966309562677317</c:v>
                </c:pt>
                <c:pt idx="23">
                  <c:v>3.4905537953516514</c:v>
                </c:pt>
                <c:pt idx="24">
                  <c:v>3.5856238229656143</c:v>
                </c:pt>
                <c:pt idx="25">
                  <c:v>3.6806938505795772</c:v>
                </c:pt>
                <c:pt idx="26">
                  <c:v>3.7757638781935401</c:v>
                </c:pt>
                <c:pt idx="27">
                  <c:v>3.870833905807503</c:v>
                </c:pt>
                <c:pt idx="28">
                  <c:v>3.9659039334214654</c:v>
                </c:pt>
              </c:numCache>
            </c:numRef>
          </c:val>
        </c:ser>
        <c:ser>
          <c:idx val="6"/>
          <c:order val="5"/>
          <c:tx>
            <c:strRef>
              <c:f>[2]THR!$C$12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[2]THR!$E$12:$AG$12</c:f>
              <c:numCache>
                <c:formatCode>General</c:formatCode>
                <c:ptCount val="29"/>
                <c:pt idx="0">
                  <c:v>3.1045473050786541</c:v>
                </c:pt>
                <c:pt idx="1">
                  <c:v>3.0483748248781004</c:v>
                </c:pt>
                <c:pt idx="2">
                  <c:v>2.9922023446775468</c:v>
                </c:pt>
                <c:pt idx="3">
                  <c:v>2.9360298644769927</c:v>
                </c:pt>
                <c:pt idx="4">
                  <c:v>3.0593721777632026</c:v>
                </c:pt>
                <c:pt idx="5">
                  <c:v>3.1827144910494125</c:v>
                </c:pt>
                <c:pt idx="6">
                  <c:v>3.3060568043356224</c:v>
                </c:pt>
                <c:pt idx="7">
                  <c:v>3.4293991176218324</c:v>
                </c:pt>
                <c:pt idx="8">
                  <c:v>3.5527414309080427</c:v>
                </c:pt>
                <c:pt idx="9">
                  <c:v>3.6798748769460445</c:v>
                </c:pt>
                <c:pt idx="10">
                  <c:v>3.8070083229840463</c:v>
                </c:pt>
                <c:pt idx="11">
                  <c:v>3.9341417690220482</c:v>
                </c:pt>
                <c:pt idx="12">
                  <c:v>4.06127521506005</c:v>
                </c:pt>
                <c:pt idx="13">
                  <c:v>4.1884086610980518</c:v>
                </c:pt>
                <c:pt idx="14">
                  <c:v>4.3532282081667457</c:v>
                </c:pt>
                <c:pt idx="15">
                  <c:v>4.5180477552354397</c:v>
                </c:pt>
                <c:pt idx="16">
                  <c:v>4.6828673023041336</c:v>
                </c:pt>
                <c:pt idx="17">
                  <c:v>4.8476868493728276</c:v>
                </c:pt>
                <c:pt idx="18">
                  <c:v>5.0125063964415233</c:v>
                </c:pt>
                <c:pt idx="19">
                  <c:v>5.2643093006882733</c:v>
                </c:pt>
                <c:pt idx="20">
                  <c:v>5.5161122049350233</c:v>
                </c:pt>
                <c:pt idx="21">
                  <c:v>5.7679151091817733</c:v>
                </c:pt>
                <c:pt idx="22">
                  <c:v>6.0197180134285233</c:v>
                </c:pt>
                <c:pt idx="23">
                  <c:v>6.2715209176752751</c:v>
                </c:pt>
                <c:pt idx="24">
                  <c:v>6.7412733066220856</c:v>
                </c:pt>
                <c:pt idx="25">
                  <c:v>7.2110256955688961</c:v>
                </c:pt>
                <c:pt idx="26">
                  <c:v>7.6807780845157065</c:v>
                </c:pt>
                <c:pt idx="27">
                  <c:v>8.150530473462517</c:v>
                </c:pt>
                <c:pt idx="28">
                  <c:v>8.6202828624093257</c:v>
                </c:pt>
              </c:numCache>
            </c:numRef>
          </c:val>
        </c:ser>
        <c:ser>
          <c:idx val="7"/>
          <c:order val="6"/>
          <c:tx>
            <c:strRef>
              <c:f>[2]THR!$C$13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[2]THR!$E$13:$AG$13</c:f>
              <c:numCache>
                <c:formatCode>General</c:formatCode>
                <c:ptCount val="29"/>
                <c:pt idx="0">
                  <c:v>1.7861555127769222</c:v>
                </c:pt>
                <c:pt idx="1">
                  <c:v>1.7670177690180964</c:v>
                </c:pt>
                <c:pt idx="2">
                  <c:v>1.7478800252592706</c:v>
                </c:pt>
                <c:pt idx="3">
                  <c:v>1.7287422815004447</c:v>
                </c:pt>
                <c:pt idx="4">
                  <c:v>1.8222036459299702</c:v>
                </c:pt>
                <c:pt idx="5">
                  <c:v>1.9156650103594957</c:v>
                </c:pt>
                <c:pt idx="6">
                  <c:v>2.0091263747890209</c:v>
                </c:pt>
                <c:pt idx="7">
                  <c:v>2.1025877392185461</c:v>
                </c:pt>
                <c:pt idx="8">
                  <c:v>2.1960491036480718</c:v>
                </c:pt>
                <c:pt idx="9">
                  <c:v>2.2630469485222617</c:v>
                </c:pt>
                <c:pt idx="10">
                  <c:v>2.3300447933964517</c:v>
                </c:pt>
                <c:pt idx="11">
                  <c:v>2.3970426382706416</c:v>
                </c:pt>
                <c:pt idx="12">
                  <c:v>2.4640404831448315</c:v>
                </c:pt>
                <c:pt idx="13">
                  <c:v>2.5310383280190223</c:v>
                </c:pt>
                <c:pt idx="14">
                  <c:v>2.6588546228267633</c:v>
                </c:pt>
                <c:pt idx="15">
                  <c:v>2.7866709176345044</c:v>
                </c:pt>
                <c:pt idx="16">
                  <c:v>2.9144872124422454</c:v>
                </c:pt>
                <c:pt idx="17">
                  <c:v>3.0423035072499864</c:v>
                </c:pt>
                <c:pt idx="18">
                  <c:v>3.1701198020577266</c:v>
                </c:pt>
                <c:pt idx="19">
                  <c:v>3.3142537648047847</c:v>
                </c:pt>
                <c:pt idx="20">
                  <c:v>3.4583877275518429</c:v>
                </c:pt>
                <c:pt idx="21">
                  <c:v>3.602521690298901</c:v>
                </c:pt>
                <c:pt idx="22">
                  <c:v>3.7466556530459592</c:v>
                </c:pt>
                <c:pt idx="23">
                  <c:v>3.8907896157930182</c:v>
                </c:pt>
                <c:pt idx="24">
                  <c:v>4.0599173583275299</c:v>
                </c:pt>
                <c:pt idx="25">
                  <c:v>4.2290451008620416</c:v>
                </c:pt>
                <c:pt idx="26">
                  <c:v>4.3981728433965532</c:v>
                </c:pt>
                <c:pt idx="27">
                  <c:v>4.5673005859310649</c:v>
                </c:pt>
                <c:pt idx="28">
                  <c:v>4.7364283284655784</c:v>
                </c:pt>
              </c:numCache>
            </c:numRef>
          </c:val>
        </c:ser>
        <c:ser>
          <c:idx val="8"/>
          <c:order val="7"/>
          <c:tx>
            <c:strRef>
              <c:f>[2]THR!$C$14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[2]THR!$E$14:$AG$14</c:f>
              <c:numCache>
                <c:formatCode>General</c:formatCode>
                <c:ptCount val="29"/>
                <c:pt idx="0">
                  <c:v>0.61852971313855676</c:v>
                </c:pt>
                <c:pt idx="1">
                  <c:v>0.66505928388637037</c:v>
                </c:pt>
                <c:pt idx="2">
                  <c:v>0.71158885463418398</c:v>
                </c:pt>
                <c:pt idx="3">
                  <c:v>0.7581184253819977</c:v>
                </c:pt>
                <c:pt idx="4">
                  <c:v>0.73643124031595808</c:v>
                </c:pt>
                <c:pt idx="5">
                  <c:v>0.71474405524991846</c:v>
                </c:pt>
                <c:pt idx="6">
                  <c:v>0.69305687018387885</c:v>
                </c:pt>
                <c:pt idx="7">
                  <c:v>0.67136968511783923</c:v>
                </c:pt>
                <c:pt idx="8">
                  <c:v>0.64968250005179939</c:v>
                </c:pt>
                <c:pt idx="9">
                  <c:v>0.70773425469072959</c:v>
                </c:pt>
                <c:pt idx="10">
                  <c:v>0.76578600932965979</c:v>
                </c:pt>
                <c:pt idx="11">
                  <c:v>0.82383776396858999</c:v>
                </c:pt>
                <c:pt idx="12">
                  <c:v>0.88188951860752018</c:v>
                </c:pt>
                <c:pt idx="13">
                  <c:v>0.93994127324645049</c:v>
                </c:pt>
                <c:pt idx="14">
                  <c:v>0.91610826564855397</c:v>
                </c:pt>
                <c:pt idx="15">
                  <c:v>0.89227525805065744</c:v>
                </c:pt>
                <c:pt idx="16">
                  <c:v>0.86844225045276091</c:v>
                </c:pt>
                <c:pt idx="17">
                  <c:v>0.84460924285486438</c:v>
                </c:pt>
                <c:pt idx="18">
                  <c:v>0.82077623525696808</c:v>
                </c:pt>
                <c:pt idx="19">
                  <c:v>0.85930197979359657</c:v>
                </c:pt>
                <c:pt idx="20">
                  <c:v>0.89782772433022506</c:v>
                </c:pt>
                <c:pt idx="21">
                  <c:v>0.93635346886685356</c:v>
                </c:pt>
                <c:pt idx="22">
                  <c:v>0.97487921340348205</c:v>
                </c:pt>
                <c:pt idx="23">
                  <c:v>1.0134049579401108</c:v>
                </c:pt>
                <c:pt idx="24">
                  <c:v>1.0629250427092658</c:v>
                </c:pt>
                <c:pt idx="25">
                  <c:v>1.1124451274784208</c:v>
                </c:pt>
                <c:pt idx="26">
                  <c:v>1.1619652122475759</c:v>
                </c:pt>
                <c:pt idx="27">
                  <c:v>1.2114852970167309</c:v>
                </c:pt>
                <c:pt idx="28">
                  <c:v>1.2610053817858855</c:v>
                </c:pt>
              </c:numCache>
            </c:numRef>
          </c:val>
        </c:ser>
        <c:ser>
          <c:idx val="9"/>
          <c:order val="8"/>
          <c:tx>
            <c:strRef>
              <c:f>[2]THR!$C$15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[2]THR!$E$15:$AG$15</c:f>
              <c:numCache>
                <c:formatCode>General</c:formatCode>
                <c:ptCount val="29"/>
                <c:pt idx="0">
                  <c:v>3.4805762936758669</c:v>
                </c:pt>
                <c:pt idx="1">
                  <c:v>3.3366914332780957</c:v>
                </c:pt>
                <c:pt idx="2">
                  <c:v>3.1928065728803245</c:v>
                </c:pt>
                <c:pt idx="3">
                  <c:v>3.0489217124825529</c:v>
                </c:pt>
                <c:pt idx="4">
                  <c:v>3.0046697339781332</c:v>
                </c:pt>
                <c:pt idx="5">
                  <c:v>2.9604177554737134</c:v>
                </c:pt>
                <c:pt idx="6">
                  <c:v>2.9161657769692937</c:v>
                </c:pt>
                <c:pt idx="7">
                  <c:v>2.8719137984648739</c:v>
                </c:pt>
                <c:pt idx="8">
                  <c:v>2.8276618199604542</c:v>
                </c:pt>
                <c:pt idx="9">
                  <c:v>3.0671534834202108</c:v>
                </c:pt>
                <c:pt idx="10">
                  <c:v>3.3066451468799674</c:v>
                </c:pt>
                <c:pt idx="11">
                  <c:v>3.5461368103397239</c:v>
                </c:pt>
                <c:pt idx="12">
                  <c:v>3.7856284737994805</c:v>
                </c:pt>
                <c:pt idx="13">
                  <c:v>4.0251201372592362</c:v>
                </c:pt>
                <c:pt idx="14">
                  <c:v>4.0647474374006549</c:v>
                </c:pt>
                <c:pt idx="15">
                  <c:v>4.1043747375420736</c:v>
                </c:pt>
                <c:pt idx="16">
                  <c:v>4.1440020376834923</c:v>
                </c:pt>
                <c:pt idx="17">
                  <c:v>4.183629337824911</c:v>
                </c:pt>
                <c:pt idx="18">
                  <c:v>4.2232566379663297</c:v>
                </c:pt>
                <c:pt idx="19">
                  <c:v>4.6872059995286266</c:v>
                </c:pt>
                <c:pt idx="20">
                  <c:v>5.1511553610909235</c:v>
                </c:pt>
                <c:pt idx="21">
                  <c:v>5.6151047226532205</c:v>
                </c:pt>
                <c:pt idx="22">
                  <c:v>6.0790540842155174</c:v>
                </c:pt>
                <c:pt idx="23">
                  <c:v>6.5430034457778135</c:v>
                </c:pt>
                <c:pt idx="24">
                  <c:v>6.8984447382634446</c:v>
                </c:pt>
                <c:pt idx="25">
                  <c:v>7.2538860307490758</c:v>
                </c:pt>
                <c:pt idx="26">
                  <c:v>7.609327323234707</c:v>
                </c:pt>
                <c:pt idx="27">
                  <c:v>7.9647686157203381</c:v>
                </c:pt>
                <c:pt idx="28">
                  <c:v>8.3202099082059675</c:v>
                </c:pt>
              </c:numCache>
            </c:numRef>
          </c:val>
        </c:ser>
        <c:ser>
          <c:idx val="10"/>
          <c:order val="9"/>
          <c:tx>
            <c:strRef>
              <c:f>[2]THR!$C$16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[2]THR!$E$16:$AG$16</c:f>
              <c:numCache>
                <c:formatCode>General</c:formatCode>
                <c:ptCount val="29"/>
                <c:pt idx="0">
                  <c:v>1.5561392519622501</c:v>
                </c:pt>
                <c:pt idx="1">
                  <c:v>1.5725990153430967</c:v>
                </c:pt>
                <c:pt idx="2">
                  <c:v>1.5890587787239432</c:v>
                </c:pt>
                <c:pt idx="3">
                  <c:v>1.6055185421047895</c:v>
                </c:pt>
                <c:pt idx="4">
                  <c:v>1.6503441009444146</c:v>
                </c:pt>
                <c:pt idx="5">
                  <c:v>1.6951696597840398</c:v>
                </c:pt>
                <c:pt idx="6">
                  <c:v>1.7399952186236649</c:v>
                </c:pt>
                <c:pt idx="7">
                  <c:v>1.78482077746329</c:v>
                </c:pt>
                <c:pt idx="8">
                  <c:v>1.8296463363029147</c:v>
                </c:pt>
                <c:pt idx="9">
                  <c:v>1.9083867980642679</c:v>
                </c:pt>
                <c:pt idx="10">
                  <c:v>1.9871272598256211</c:v>
                </c:pt>
                <c:pt idx="11">
                  <c:v>2.0658677215869745</c:v>
                </c:pt>
                <c:pt idx="12">
                  <c:v>2.1446081833483279</c:v>
                </c:pt>
                <c:pt idx="13">
                  <c:v>2.2233486451096809</c:v>
                </c:pt>
                <c:pt idx="14">
                  <c:v>2.3242356500985464</c:v>
                </c:pt>
                <c:pt idx="15">
                  <c:v>2.4251226550874119</c:v>
                </c:pt>
                <c:pt idx="16">
                  <c:v>2.5260096600762774</c:v>
                </c:pt>
                <c:pt idx="17">
                  <c:v>2.6268966650651429</c:v>
                </c:pt>
                <c:pt idx="18">
                  <c:v>2.7277836700540092</c:v>
                </c:pt>
                <c:pt idx="19">
                  <c:v>2.8738536433967368</c:v>
                </c:pt>
                <c:pt idx="20">
                  <c:v>3.0199236167394643</c:v>
                </c:pt>
                <c:pt idx="21">
                  <c:v>3.1659935900821918</c:v>
                </c:pt>
                <c:pt idx="22">
                  <c:v>3.3120635634249194</c:v>
                </c:pt>
                <c:pt idx="23">
                  <c:v>3.4581335367676473</c:v>
                </c:pt>
                <c:pt idx="24">
                  <c:v>3.5940982445365592</c:v>
                </c:pt>
                <c:pt idx="25">
                  <c:v>3.7300629523054711</c:v>
                </c:pt>
                <c:pt idx="26">
                  <c:v>3.866027660074383</c:v>
                </c:pt>
                <c:pt idx="27">
                  <c:v>4.0019923678432949</c:v>
                </c:pt>
                <c:pt idx="28">
                  <c:v>4.1379570756122064</c:v>
                </c:pt>
              </c:numCache>
            </c:numRef>
          </c:val>
        </c:ser>
        <c:ser>
          <c:idx val="11"/>
          <c:order val="10"/>
          <c:tx>
            <c:strRef>
              <c:f>[2]THR!$C$17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[2]THR!$E$17:$AG$17</c:f>
              <c:numCache>
                <c:formatCode>General</c:formatCode>
                <c:ptCount val="29"/>
                <c:pt idx="0">
                  <c:v>10.24</c:v>
                </c:pt>
                <c:pt idx="1">
                  <c:v>10.24</c:v>
                </c:pt>
                <c:pt idx="2">
                  <c:v>10.46</c:v>
                </c:pt>
                <c:pt idx="3">
                  <c:v>10.039999999999999</c:v>
                </c:pt>
                <c:pt idx="4">
                  <c:v>10.42</c:v>
                </c:pt>
                <c:pt idx="5">
                  <c:v>10.4</c:v>
                </c:pt>
                <c:pt idx="6">
                  <c:v>10.45</c:v>
                </c:pt>
                <c:pt idx="7">
                  <c:v>10.17</c:v>
                </c:pt>
                <c:pt idx="8">
                  <c:v>10.33</c:v>
                </c:pt>
                <c:pt idx="9">
                  <c:v>9.4</c:v>
                </c:pt>
                <c:pt idx="10">
                  <c:v>9.3000000000000007</c:v>
                </c:pt>
                <c:pt idx="11">
                  <c:v>9.1999999999999993</c:v>
                </c:pt>
                <c:pt idx="12">
                  <c:v>9.3000000000000007</c:v>
                </c:pt>
                <c:pt idx="13">
                  <c:v>9.5</c:v>
                </c:pt>
                <c:pt idx="14">
                  <c:v>8.6</c:v>
                </c:pt>
                <c:pt idx="15">
                  <c:v>8.9</c:v>
                </c:pt>
                <c:pt idx="16">
                  <c:v>9</c:v>
                </c:pt>
                <c:pt idx="17">
                  <c:v>9</c:v>
                </c:pt>
                <c:pt idx="18">
                  <c:v>9.1999999999999993</c:v>
                </c:pt>
                <c:pt idx="19">
                  <c:v>8.6999999999999993</c:v>
                </c:pt>
                <c:pt idx="20">
                  <c:v>8.6999999999999993</c:v>
                </c:pt>
                <c:pt idx="21">
                  <c:v>8.6</c:v>
                </c:pt>
                <c:pt idx="22">
                  <c:v>8.6999999999999993</c:v>
                </c:pt>
                <c:pt idx="23">
                  <c:v>8.9</c:v>
                </c:pt>
                <c:pt idx="24">
                  <c:v>8.4</c:v>
                </c:pt>
                <c:pt idx="25">
                  <c:v>8.3000000000000007</c:v>
                </c:pt>
                <c:pt idx="26">
                  <c:v>8.5</c:v>
                </c:pt>
                <c:pt idx="27">
                  <c:v>8.6999999999999993</c:v>
                </c:pt>
                <c:pt idx="28">
                  <c:v>8.6</c:v>
                </c:pt>
              </c:numCache>
            </c:numRef>
          </c:val>
        </c:ser>
        <c:ser>
          <c:idx val="12"/>
          <c:order val="11"/>
          <c:tx>
            <c:strRef>
              <c:f>[2]THR!$C$18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[2]THR!$E$18:$AG$18</c:f>
              <c:numCache>
                <c:formatCode>General</c:formatCode>
                <c:ptCount val="29"/>
                <c:pt idx="0">
                  <c:v>3.0939573201131747</c:v>
                </c:pt>
                <c:pt idx="1">
                  <c:v>3.6180409166009553</c:v>
                </c:pt>
                <c:pt idx="2">
                  <c:v>4.1421245130887359</c:v>
                </c:pt>
                <c:pt idx="3">
                  <c:v>4.6662081095765169</c:v>
                </c:pt>
                <c:pt idx="4">
                  <c:v>5.1465500634014125</c:v>
                </c:pt>
                <c:pt idx="5">
                  <c:v>5.6268920172263082</c:v>
                </c:pt>
                <c:pt idx="6">
                  <c:v>6.1072339710512038</c:v>
                </c:pt>
                <c:pt idx="7">
                  <c:v>6.5875759248760994</c:v>
                </c:pt>
                <c:pt idx="8">
                  <c:v>7.0679178787009942</c:v>
                </c:pt>
                <c:pt idx="9">
                  <c:v>7.3706283495612173</c:v>
                </c:pt>
                <c:pt idx="10">
                  <c:v>7.6733388204214403</c:v>
                </c:pt>
                <c:pt idx="11">
                  <c:v>7.9760492912816634</c:v>
                </c:pt>
                <c:pt idx="12">
                  <c:v>8.2787597621418865</c:v>
                </c:pt>
                <c:pt idx="13">
                  <c:v>8.5814702330021078</c:v>
                </c:pt>
                <c:pt idx="14">
                  <c:v>8.9210142831597032</c:v>
                </c:pt>
                <c:pt idx="15">
                  <c:v>9.2605583333172987</c:v>
                </c:pt>
                <c:pt idx="16">
                  <c:v>9.6001023834748942</c:v>
                </c:pt>
                <c:pt idx="17">
                  <c:v>9.9396464336324897</c:v>
                </c:pt>
                <c:pt idx="18">
                  <c:v>10.279190483790087</c:v>
                </c:pt>
                <c:pt idx="19">
                  <c:v>10.645404513475995</c:v>
                </c:pt>
                <c:pt idx="20">
                  <c:v>11.011618543161903</c:v>
                </c:pt>
                <c:pt idx="21">
                  <c:v>11.377832572847812</c:v>
                </c:pt>
                <c:pt idx="22">
                  <c:v>11.74404660253372</c:v>
                </c:pt>
                <c:pt idx="23">
                  <c:v>12.110260632219632</c:v>
                </c:pt>
                <c:pt idx="24">
                  <c:v>12.385092371626129</c:v>
                </c:pt>
                <c:pt idx="25">
                  <c:v>12.659924111032627</c:v>
                </c:pt>
                <c:pt idx="26">
                  <c:v>12.934755850439124</c:v>
                </c:pt>
                <c:pt idx="27">
                  <c:v>13.209587589845622</c:v>
                </c:pt>
                <c:pt idx="28">
                  <c:v>13.484419329252116</c:v>
                </c:pt>
              </c:numCache>
            </c:numRef>
          </c:val>
        </c:ser>
        <c:ser>
          <c:idx val="13"/>
          <c:order val="12"/>
          <c:tx>
            <c:strRef>
              <c:f>[2]THR!$C$19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[2]THR!$E$19:$AG$19</c:f>
              <c:numCache>
                <c:formatCode>General</c:formatCode>
                <c:ptCount val="29"/>
                <c:pt idx="0">
                  <c:v>0.62120329904274352</c:v>
                </c:pt>
                <c:pt idx="1">
                  <c:v>0.66044190296909289</c:v>
                </c:pt>
                <c:pt idx="2">
                  <c:v>0.69968050689544226</c:v>
                </c:pt>
                <c:pt idx="3">
                  <c:v>0.73891911082179174</c:v>
                </c:pt>
                <c:pt idx="4">
                  <c:v>0.92487992624912896</c:v>
                </c:pt>
                <c:pt idx="5">
                  <c:v>1.1108407416764663</c:v>
                </c:pt>
                <c:pt idx="6">
                  <c:v>1.2968015571038036</c:v>
                </c:pt>
                <c:pt idx="7">
                  <c:v>1.482762372531141</c:v>
                </c:pt>
                <c:pt idx="8">
                  <c:v>1.6687231879584781</c:v>
                </c:pt>
                <c:pt idx="9">
                  <c:v>1.7646698258098359</c:v>
                </c:pt>
                <c:pt idx="10">
                  <c:v>1.8606164636611937</c:v>
                </c:pt>
                <c:pt idx="11">
                  <c:v>1.9565631015125515</c:v>
                </c:pt>
                <c:pt idx="12">
                  <c:v>2.0525097393639093</c:v>
                </c:pt>
                <c:pt idx="13">
                  <c:v>2.1484563772152669</c:v>
                </c:pt>
                <c:pt idx="14">
                  <c:v>2.2713485676382166</c:v>
                </c:pt>
                <c:pt idx="15">
                  <c:v>2.3942407580611662</c:v>
                </c:pt>
                <c:pt idx="16">
                  <c:v>2.5171329484841158</c:v>
                </c:pt>
                <c:pt idx="17">
                  <c:v>2.6400251389070655</c:v>
                </c:pt>
                <c:pt idx="18">
                  <c:v>2.7629173293300142</c:v>
                </c:pt>
                <c:pt idx="19">
                  <c:v>2.8457036642831102</c:v>
                </c:pt>
                <c:pt idx="20">
                  <c:v>2.9284899992362061</c:v>
                </c:pt>
                <c:pt idx="21">
                  <c:v>3.0112763341893021</c:v>
                </c:pt>
                <c:pt idx="22">
                  <c:v>3.094062669142398</c:v>
                </c:pt>
                <c:pt idx="23">
                  <c:v>3.1768490040954931</c:v>
                </c:pt>
                <c:pt idx="24">
                  <c:v>3.3432907569652848</c:v>
                </c:pt>
                <c:pt idx="25">
                  <c:v>3.5097325098350765</c:v>
                </c:pt>
                <c:pt idx="26">
                  <c:v>3.6761742627048681</c:v>
                </c:pt>
                <c:pt idx="27">
                  <c:v>3.8426160155746598</c:v>
                </c:pt>
                <c:pt idx="28">
                  <c:v>4.0090577684444524</c:v>
                </c:pt>
              </c:numCache>
            </c:numRef>
          </c:val>
        </c:ser>
        <c:ser>
          <c:idx val="14"/>
          <c:order val="13"/>
          <c:tx>
            <c:strRef>
              <c:f>[2]THR!$C$20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[2]THR!$E$20:$AG$20</c:f>
              <c:numCache>
                <c:formatCode>General</c:formatCode>
                <c:ptCount val="29"/>
                <c:pt idx="0">
                  <c:v>1.4127084523383315</c:v>
                </c:pt>
                <c:pt idx="1">
                  <c:v>1.7455468102665719</c:v>
                </c:pt>
                <c:pt idx="2">
                  <c:v>2.0783851681948122</c:v>
                </c:pt>
                <c:pt idx="3">
                  <c:v>2.4112235261230528</c:v>
                </c:pt>
                <c:pt idx="4">
                  <c:v>3.1396687194963402</c:v>
                </c:pt>
                <c:pt idx="5">
                  <c:v>3.8681139128696271</c:v>
                </c:pt>
                <c:pt idx="6">
                  <c:v>4.5965591062429141</c:v>
                </c:pt>
                <c:pt idx="7">
                  <c:v>5.325004299616201</c:v>
                </c:pt>
                <c:pt idx="8">
                  <c:v>6.0534494929894889</c:v>
                </c:pt>
                <c:pt idx="9">
                  <c:v>6.3282337197238743</c:v>
                </c:pt>
                <c:pt idx="10">
                  <c:v>6.6030179464582597</c:v>
                </c:pt>
                <c:pt idx="11">
                  <c:v>6.8778021731926451</c:v>
                </c:pt>
                <c:pt idx="12">
                  <c:v>7.1525863999270305</c:v>
                </c:pt>
                <c:pt idx="13">
                  <c:v>7.4273706266614141</c:v>
                </c:pt>
                <c:pt idx="14">
                  <c:v>7.6253359624391885</c:v>
                </c:pt>
                <c:pt idx="15">
                  <c:v>7.823301298216963</c:v>
                </c:pt>
                <c:pt idx="16">
                  <c:v>8.0212666339947365</c:v>
                </c:pt>
                <c:pt idx="17">
                  <c:v>8.21923196977251</c:v>
                </c:pt>
                <c:pt idx="18">
                  <c:v>8.4171973055502853</c:v>
                </c:pt>
                <c:pt idx="19">
                  <c:v>8.5728208768252987</c:v>
                </c:pt>
                <c:pt idx="20">
                  <c:v>8.7284444481003121</c:v>
                </c:pt>
                <c:pt idx="21">
                  <c:v>8.8840680193753254</c:v>
                </c:pt>
                <c:pt idx="22">
                  <c:v>9.0396915906503388</c:v>
                </c:pt>
                <c:pt idx="23">
                  <c:v>9.1953151619253504</c:v>
                </c:pt>
                <c:pt idx="24">
                  <c:v>9.4743320364766319</c:v>
                </c:pt>
                <c:pt idx="25">
                  <c:v>9.7533489110279135</c:v>
                </c:pt>
                <c:pt idx="26">
                  <c:v>10.032365785579195</c:v>
                </c:pt>
                <c:pt idx="27">
                  <c:v>10.311382660130477</c:v>
                </c:pt>
                <c:pt idx="28">
                  <c:v>10.590399534681756</c:v>
                </c:pt>
              </c:numCache>
            </c:numRef>
          </c:val>
        </c:ser>
        <c:ser>
          <c:idx val="15"/>
          <c:order val="14"/>
          <c:tx>
            <c:strRef>
              <c:f>[2]THR!$C$21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[2]THR!$E$21:$AG$21</c:f>
              <c:numCache>
                <c:formatCode>General</c:formatCode>
                <c:ptCount val="29"/>
                <c:pt idx="0">
                  <c:v>1.8823196243656355</c:v>
                </c:pt>
                <c:pt idx="1">
                  <c:v>1.9336990014873956</c:v>
                </c:pt>
                <c:pt idx="2">
                  <c:v>1.9850783786091557</c:v>
                </c:pt>
                <c:pt idx="3">
                  <c:v>2.036457755730916</c:v>
                </c:pt>
                <c:pt idx="4">
                  <c:v>2.4553438513985943</c:v>
                </c:pt>
                <c:pt idx="5">
                  <c:v>2.8742299470662727</c:v>
                </c:pt>
                <c:pt idx="6">
                  <c:v>3.293116042733951</c:v>
                </c:pt>
                <c:pt idx="7">
                  <c:v>3.7120021384016293</c:v>
                </c:pt>
                <c:pt idx="8">
                  <c:v>4.1308882340693067</c:v>
                </c:pt>
                <c:pt idx="9">
                  <c:v>4.4147635203066029</c:v>
                </c:pt>
                <c:pt idx="10">
                  <c:v>4.6986388065438991</c:v>
                </c:pt>
                <c:pt idx="11">
                  <c:v>4.9825140927811953</c:v>
                </c:pt>
                <c:pt idx="12">
                  <c:v>5.2663893790184915</c:v>
                </c:pt>
                <c:pt idx="13">
                  <c:v>5.5502646652557859</c:v>
                </c:pt>
                <c:pt idx="14">
                  <c:v>5.9680032404716217</c:v>
                </c:pt>
                <c:pt idx="15">
                  <c:v>6.3857418156874575</c:v>
                </c:pt>
                <c:pt idx="16">
                  <c:v>6.8034803909032933</c:v>
                </c:pt>
                <c:pt idx="17">
                  <c:v>7.2212189661191291</c:v>
                </c:pt>
                <c:pt idx="18">
                  <c:v>7.638957541334964</c:v>
                </c:pt>
                <c:pt idx="19">
                  <c:v>7.9696091078680418</c:v>
                </c:pt>
                <c:pt idx="20">
                  <c:v>8.3002606744011196</c:v>
                </c:pt>
                <c:pt idx="21">
                  <c:v>8.6309122409341974</c:v>
                </c:pt>
                <c:pt idx="22">
                  <c:v>8.9615638074672752</c:v>
                </c:pt>
                <c:pt idx="23">
                  <c:v>9.2922153740003512</c:v>
                </c:pt>
                <c:pt idx="24">
                  <c:v>9.6947176423332078</c:v>
                </c:pt>
                <c:pt idx="25">
                  <c:v>10.097219910666064</c:v>
                </c:pt>
                <c:pt idx="26">
                  <c:v>10.499722178998921</c:v>
                </c:pt>
                <c:pt idx="27">
                  <c:v>10.902224447331777</c:v>
                </c:pt>
                <c:pt idx="28">
                  <c:v>11.30472671566463</c:v>
                </c:pt>
              </c:numCache>
            </c:numRef>
          </c:val>
        </c:ser>
        <c:ser>
          <c:idx val="16"/>
          <c:order val="15"/>
          <c:tx>
            <c:strRef>
              <c:f>[2]THR!$C$22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[2]THR!$E$22:$AG$22</c:f>
              <c:numCache>
                <c:formatCode>General</c:formatCode>
                <c:ptCount val="29"/>
                <c:pt idx="0">
                  <c:v>0.87691370615419173</c:v>
                </c:pt>
                <c:pt idx="1">
                  <c:v>0.89348696004954165</c:v>
                </c:pt>
                <c:pt idx="2">
                  <c:v>0.91006021394489156</c:v>
                </c:pt>
                <c:pt idx="3">
                  <c:v>0.92663346784024136</c:v>
                </c:pt>
                <c:pt idx="4">
                  <c:v>1.2274155235679436</c:v>
                </c:pt>
                <c:pt idx="5">
                  <c:v>1.5281975792956457</c:v>
                </c:pt>
                <c:pt idx="6">
                  <c:v>1.8289796350233478</c:v>
                </c:pt>
                <c:pt idx="7">
                  <c:v>2.1297616907510499</c:v>
                </c:pt>
                <c:pt idx="8">
                  <c:v>2.4305437464787523</c:v>
                </c:pt>
                <c:pt idx="9">
                  <c:v>2.5448272071554752</c:v>
                </c:pt>
                <c:pt idx="10">
                  <c:v>2.6591106678321981</c:v>
                </c:pt>
                <c:pt idx="11">
                  <c:v>2.773394128508921</c:v>
                </c:pt>
                <c:pt idx="12">
                  <c:v>2.8876775891856439</c:v>
                </c:pt>
                <c:pt idx="13">
                  <c:v>3.0019610498623668</c:v>
                </c:pt>
                <c:pt idx="14">
                  <c:v>3.158056359994363</c:v>
                </c:pt>
                <c:pt idx="15">
                  <c:v>3.3141516701263591</c:v>
                </c:pt>
                <c:pt idx="16">
                  <c:v>3.4702469802583553</c:v>
                </c:pt>
                <c:pt idx="17">
                  <c:v>3.6263422903903515</c:v>
                </c:pt>
                <c:pt idx="18">
                  <c:v>3.7824376005223468</c:v>
                </c:pt>
                <c:pt idx="19">
                  <c:v>3.9607374418057493</c:v>
                </c:pt>
                <c:pt idx="20">
                  <c:v>4.1390372830891522</c:v>
                </c:pt>
                <c:pt idx="21">
                  <c:v>4.3173371243725551</c:v>
                </c:pt>
                <c:pt idx="22">
                  <c:v>4.4956369656559581</c:v>
                </c:pt>
                <c:pt idx="23">
                  <c:v>4.6739368069393601</c:v>
                </c:pt>
                <c:pt idx="24">
                  <c:v>4.8424955369525247</c:v>
                </c:pt>
                <c:pt idx="25">
                  <c:v>5.0110542669656892</c:v>
                </c:pt>
                <c:pt idx="26">
                  <c:v>5.1796129969788538</c:v>
                </c:pt>
                <c:pt idx="27">
                  <c:v>5.3481717269920184</c:v>
                </c:pt>
                <c:pt idx="28">
                  <c:v>5.5167304570051829</c:v>
                </c:pt>
              </c:numCache>
            </c:numRef>
          </c:val>
        </c:ser>
        <c:ser>
          <c:idx val="17"/>
          <c:order val="16"/>
          <c:tx>
            <c:strRef>
              <c:f>[2]THR!$C$23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[2]THR!$E$23:$AG$23</c:f>
              <c:numCache>
                <c:formatCode>General</c:formatCode>
                <c:ptCount val="29"/>
                <c:pt idx="0">
                  <c:v>1.6146783393694299</c:v>
                </c:pt>
                <c:pt idx="1">
                  <c:v>1.5791248751362221</c:v>
                </c:pt>
                <c:pt idx="2">
                  <c:v>1.5435714109030143</c:v>
                </c:pt>
                <c:pt idx="3">
                  <c:v>1.5080179466698065</c:v>
                </c:pt>
                <c:pt idx="4">
                  <c:v>1.5935178268918493</c:v>
                </c:pt>
                <c:pt idx="5">
                  <c:v>1.6790177071138921</c:v>
                </c:pt>
                <c:pt idx="6">
                  <c:v>1.7645175873359349</c:v>
                </c:pt>
                <c:pt idx="7">
                  <c:v>1.8500174675579777</c:v>
                </c:pt>
                <c:pt idx="8">
                  <c:v>1.93551734778002</c:v>
                </c:pt>
                <c:pt idx="9">
                  <c:v>2.0481463918608762</c:v>
                </c:pt>
                <c:pt idx="10">
                  <c:v>2.1607754359417326</c:v>
                </c:pt>
                <c:pt idx="11">
                  <c:v>2.273404480022589</c:v>
                </c:pt>
                <c:pt idx="12">
                  <c:v>2.3860335241034454</c:v>
                </c:pt>
                <c:pt idx="13">
                  <c:v>2.4986625681843009</c:v>
                </c:pt>
                <c:pt idx="14">
                  <c:v>2.6154283182065705</c:v>
                </c:pt>
                <c:pt idx="15">
                  <c:v>2.7321940682288401</c:v>
                </c:pt>
                <c:pt idx="16">
                  <c:v>2.8489598182511098</c:v>
                </c:pt>
                <c:pt idx="17">
                  <c:v>2.9657255682733794</c:v>
                </c:pt>
                <c:pt idx="18">
                  <c:v>3.0824913182956499</c:v>
                </c:pt>
                <c:pt idx="19">
                  <c:v>3.2400115194548476</c:v>
                </c:pt>
                <c:pt idx="20">
                  <c:v>3.3975317206140452</c:v>
                </c:pt>
                <c:pt idx="21">
                  <c:v>3.5550519217732428</c:v>
                </c:pt>
                <c:pt idx="22">
                  <c:v>3.7125721229324404</c:v>
                </c:pt>
                <c:pt idx="23">
                  <c:v>3.8700923240916381</c:v>
                </c:pt>
                <c:pt idx="24">
                  <c:v>4.0460472872499187</c:v>
                </c:pt>
                <c:pt idx="25">
                  <c:v>4.2220022504081998</c:v>
                </c:pt>
                <c:pt idx="26">
                  <c:v>4.3979572135664808</c:v>
                </c:pt>
                <c:pt idx="27">
                  <c:v>4.5739121767247619</c:v>
                </c:pt>
                <c:pt idx="28">
                  <c:v>4.749867139883043</c:v>
                </c:pt>
              </c:numCache>
            </c:numRef>
          </c:val>
        </c:ser>
        <c:ser>
          <c:idx val="18"/>
          <c:order val="17"/>
          <c:tx>
            <c:strRef>
              <c:f>[2]THR!$C$24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[2]THR!$E$24:$AG$24</c:f>
              <c:numCache>
                <c:formatCode>General</c:formatCode>
                <c:ptCount val="29"/>
                <c:pt idx="0">
                  <c:v>0.41982957808988597</c:v>
                </c:pt>
                <c:pt idx="1">
                  <c:v>0.73997722072164707</c:v>
                </c:pt>
                <c:pt idx="2">
                  <c:v>1.0601248633534082</c:v>
                </c:pt>
                <c:pt idx="3">
                  <c:v>1.3802725059851695</c:v>
                </c:pt>
                <c:pt idx="4">
                  <c:v>1.6326465800389931</c:v>
                </c:pt>
                <c:pt idx="5">
                  <c:v>1.8850206540928167</c:v>
                </c:pt>
                <c:pt idx="6">
                  <c:v>2.1373947281466403</c:v>
                </c:pt>
                <c:pt idx="7">
                  <c:v>2.3897688022004639</c:v>
                </c:pt>
                <c:pt idx="8">
                  <c:v>2.642142876254288</c:v>
                </c:pt>
                <c:pt idx="9">
                  <c:v>2.6743436187066547</c:v>
                </c:pt>
                <c:pt idx="10">
                  <c:v>2.7065443611590214</c:v>
                </c:pt>
                <c:pt idx="11">
                  <c:v>2.7387451036113881</c:v>
                </c:pt>
                <c:pt idx="12">
                  <c:v>2.7709458460637548</c:v>
                </c:pt>
                <c:pt idx="13">
                  <c:v>2.8031465885161206</c:v>
                </c:pt>
                <c:pt idx="14">
                  <c:v>2.848756264200071</c:v>
                </c:pt>
                <c:pt idx="15">
                  <c:v>2.8943659398840214</c:v>
                </c:pt>
                <c:pt idx="16">
                  <c:v>2.9399756155679717</c:v>
                </c:pt>
                <c:pt idx="17">
                  <c:v>2.9855852912519221</c:v>
                </c:pt>
                <c:pt idx="18">
                  <c:v>3.031194966935872</c:v>
                </c:pt>
                <c:pt idx="19">
                  <c:v>3.0566763370255217</c:v>
                </c:pt>
                <c:pt idx="20">
                  <c:v>3.0821577071151713</c:v>
                </c:pt>
                <c:pt idx="21">
                  <c:v>3.107639077204821</c:v>
                </c:pt>
                <c:pt idx="22">
                  <c:v>3.1331204472944707</c:v>
                </c:pt>
                <c:pt idx="23">
                  <c:v>3.1586018173841213</c:v>
                </c:pt>
                <c:pt idx="24">
                  <c:v>3.2038849806068366</c:v>
                </c:pt>
                <c:pt idx="25">
                  <c:v>3.2491681438295519</c:v>
                </c:pt>
                <c:pt idx="26">
                  <c:v>3.2944513070522672</c:v>
                </c:pt>
                <c:pt idx="27">
                  <c:v>3.3397344702749825</c:v>
                </c:pt>
                <c:pt idx="28">
                  <c:v>3.3850176334976969</c:v>
                </c:pt>
              </c:numCache>
            </c:numRef>
          </c:val>
        </c:ser>
        <c:ser>
          <c:idx val="19"/>
          <c:order val="18"/>
          <c:tx>
            <c:strRef>
              <c:f>[2]THR!$C$25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[2]THR!$E$25:$AG$25</c:f>
              <c:numCache>
                <c:formatCode>General</c:formatCode>
                <c:ptCount val="29"/>
                <c:pt idx="0">
                  <c:v>0.47411859261481648</c:v>
                </c:pt>
                <c:pt idx="1">
                  <c:v>0.61619972632696163</c:v>
                </c:pt>
                <c:pt idx="2">
                  <c:v>0.75828086003910677</c:v>
                </c:pt>
                <c:pt idx="3">
                  <c:v>0.90036199375125203</c:v>
                </c:pt>
                <c:pt idx="4">
                  <c:v>1.2270901081045396</c:v>
                </c:pt>
                <c:pt idx="5">
                  <c:v>1.553818222457827</c:v>
                </c:pt>
                <c:pt idx="6">
                  <c:v>1.8805463368111144</c:v>
                </c:pt>
                <c:pt idx="7">
                  <c:v>2.2072744511644018</c:v>
                </c:pt>
                <c:pt idx="8">
                  <c:v>2.5340025655176892</c:v>
                </c:pt>
                <c:pt idx="9">
                  <c:v>2.7527254730402544</c:v>
                </c:pt>
                <c:pt idx="10">
                  <c:v>2.9714483805628196</c:v>
                </c:pt>
                <c:pt idx="11">
                  <c:v>3.1901712880853847</c:v>
                </c:pt>
                <c:pt idx="12">
                  <c:v>3.4088941956079499</c:v>
                </c:pt>
                <c:pt idx="13">
                  <c:v>3.627617103130516</c:v>
                </c:pt>
                <c:pt idx="14">
                  <c:v>3.8540268727511333</c:v>
                </c:pt>
                <c:pt idx="15">
                  <c:v>4.0804366423717511</c:v>
                </c:pt>
                <c:pt idx="16">
                  <c:v>4.3068464119923684</c:v>
                </c:pt>
                <c:pt idx="17">
                  <c:v>4.5332561816129857</c:v>
                </c:pt>
                <c:pt idx="18">
                  <c:v>4.759665951233603</c:v>
                </c:pt>
                <c:pt idx="19">
                  <c:v>5.0440260971116926</c:v>
                </c:pt>
                <c:pt idx="20">
                  <c:v>5.3283862429897821</c:v>
                </c:pt>
                <c:pt idx="21">
                  <c:v>5.6127463888678717</c:v>
                </c:pt>
                <c:pt idx="22">
                  <c:v>5.8971065347459612</c:v>
                </c:pt>
                <c:pt idx="23">
                  <c:v>6.1814666806240526</c:v>
                </c:pt>
                <c:pt idx="24">
                  <c:v>6.46774519443166</c:v>
                </c:pt>
                <c:pt idx="25">
                  <c:v>6.7540237082392673</c:v>
                </c:pt>
                <c:pt idx="26">
                  <c:v>7.0403022220468747</c:v>
                </c:pt>
                <c:pt idx="27">
                  <c:v>7.3265807358544821</c:v>
                </c:pt>
                <c:pt idx="28">
                  <c:v>7.6128592496620886</c:v>
                </c:pt>
              </c:numCache>
            </c:numRef>
          </c:val>
        </c:ser>
        <c:ser>
          <c:idx val="20"/>
          <c:order val="19"/>
          <c:tx>
            <c:strRef>
              <c:f>[2]THR!$C$26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[2]THR!$E$26:$AG$26</c:f>
              <c:numCache>
                <c:formatCode>General</c:formatCode>
                <c:ptCount val="29"/>
                <c:pt idx="0">
                  <c:v>4.3415423058</c:v>
                </c:pt>
                <c:pt idx="1">
                  <c:v>4.3713812012000002</c:v>
                </c:pt>
                <c:pt idx="2">
                  <c:v>4.4012200966000004</c:v>
                </c:pt>
                <c:pt idx="3">
                  <c:v>4.4310589920000005</c:v>
                </c:pt>
                <c:pt idx="4">
                  <c:v>4.4608978874000007</c:v>
                </c:pt>
                <c:pt idx="5">
                  <c:v>4.4907367828000009</c:v>
                </c:pt>
                <c:pt idx="6">
                  <c:v>4.5205756782000011</c:v>
                </c:pt>
                <c:pt idx="7">
                  <c:v>4.5504145736000012</c:v>
                </c:pt>
                <c:pt idx="8">
                  <c:v>4.5802534690000014</c:v>
                </c:pt>
                <c:pt idx="9">
                  <c:v>4.6100923644000016</c:v>
                </c:pt>
                <c:pt idx="10">
                  <c:v>4.6399312598000018</c:v>
                </c:pt>
                <c:pt idx="11">
                  <c:v>4.6697701552000019</c:v>
                </c:pt>
                <c:pt idx="12">
                  <c:v>4.6996090506000021</c:v>
                </c:pt>
                <c:pt idx="13">
                  <c:v>4.7294479460000023</c:v>
                </c:pt>
                <c:pt idx="14">
                  <c:v>4.7592868414000025</c:v>
                </c:pt>
                <c:pt idx="15">
                  <c:v>4.7891257368000026</c:v>
                </c:pt>
                <c:pt idx="16">
                  <c:v>4.8189646322000028</c:v>
                </c:pt>
                <c:pt idx="17">
                  <c:v>4.848803527600003</c:v>
                </c:pt>
                <c:pt idx="18">
                  <c:v>4.8786424230000032</c:v>
                </c:pt>
                <c:pt idx="19">
                  <c:v>4.9084813184000033</c:v>
                </c:pt>
                <c:pt idx="20">
                  <c:v>4.9383202138000035</c:v>
                </c:pt>
                <c:pt idx="21">
                  <c:v>4.9681591092000037</c:v>
                </c:pt>
                <c:pt idx="22">
                  <c:v>4.9979980046000039</c:v>
                </c:pt>
                <c:pt idx="23">
                  <c:v>5.0278369000000041</c:v>
                </c:pt>
                <c:pt idx="24">
                  <c:v>5.0576757954000042</c:v>
                </c:pt>
                <c:pt idx="25">
                  <c:v>5.0875146908000044</c:v>
                </c:pt>
                <c:pt idx="26">
                  <c:v>5.1173535862000046</c:v>
                </c:pt>
                <c:pt idx="27">
                  <c:v>5.1471924816000048</c:v>
                </c:pt>
                <c:pt idx="28">
                  <c:v>5.1770313769999996</c:v>
                </c:pt>
              </c:numCache>
            </c:numRef>
          </c:val>
        </c:ser>
        <c:ser>
          <c:idx val="21"/>
          <c:order val="20"/>
          <c:tx>
            <c:strRef>
              <c:f>[2]THR!$C$27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[2]THR!$E$27:$AG$27</c:f>
              <c:numCache>
                <c:formatCode>General</c:formatCode>
                <c:ptCount val="29"/>
                <c:pt idx="0">
                  <c:v>4.4892451944690333</c:v>
                </c:pt>
                <c:pt idx="1">
                  <c:v>4.6610930206048682</c:v>
                </c:pt>
                <c:pt idx="2">
                  <c:v>4.8329408467407031</c:v>
                </c:pt>
                <c:pt idx="3">
                  <c:v>5.0047886728765372</c:v>
                </c:pt>
                <c:pt idx="4">
                  <c:v>5.1597549526882114</c:v>
                </c:pt>
                <c:pt idx="5">
                  <c:v>5.3147212324998856</c:v>
                </c:pt>
                <c:pt idx="6">
                  <c:v>5.4696875123115598</c:v>
                </c:pt>
                <c:pt idx="7">
                  <c:v>5.6246537921232349</c:v>
                </c:pt>
                <c:pt idx="8">
                  <c:v>5.7796200719349109</c:v>
                </c:pt>
                <c:pt idx="9">
                  <c:v>5.9348465426006207</c:v>
                </c:pt>
                <c:pt idx="10">
                  <c:v>6.0900730132663305</c:v>
                </c:pt>
                <c:pt idx="11">
                  <c:v>6.2452994839320395</c:v>
                </c:pt>
                <c:pt idx="12">
                  <c:v>6.4005259545977493</c:v>
                </c:pt>
                <c:pt idx="13">
                  <c:v>6.5557524252634582</c:v>
                </c:pt>
                <c:pt idx="14">
                  <c:v>6.7722250254447864</c:v>
                </c:pt>
                <c:pt idx="15">
                  <c:v>6.9886976256261146</c:v>
                </c:pt>
                <c:pt idx="16">
                  <c:v>7.2051702258074428</c:v>
                </c:pt>
                <c:pt idx="17">
                  <c:v>7.421642825988771</c:v>
                </c:pt>
                <c:pt idx="18">
                  <c:v>7.638115426170101</c:v>
                </c:pt>
                <c:pt idx="19">
                  <c:v>7.7817609240417358</c:v>
                </c:pt>
                <c:pt idx="20">
                  <c:v>7.9254064219133706</c:v>
                </c:pt>
                <c:pt idx="21">
                  <c:v>8.0690519197850055</c:v>
                </c:pt>
                <c:pt idx="22">
                  <c:v>8.2126974176566403</c:v>
                </c:pt>
                <c:pt idx="23">
                  <c:v>8.3563429155282734</c:v>
                </c:pt>
                <c:pt idx="24">
                  <c:v>8.5019221798057529</c:v>
                </c:pt>
                <c:pt idx="25">
                  <c:v>8.6475014440832325</c:v>
                </c:pt>
                <c:pt idx="26">
                  <c:v>8.7930807083607121</c:v>
                </c:pt>
                <c:pt idx="27">
                  <c:v>8.9386599726381917</c:v>
                </c:pt>
                <c:pt idx="28">
                  <c:v>9.0842392369156713</c:v>
                </c:pt>
              </c:numCache>
            </c:numRef>
          </c:val>
        </c:ser>
        <c:ser>
          <c:idx val="22"/>
          <c:order val="21"/>
          <c:tx>
            <c:strRef>
              <c:f>[2]THR!$C$28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[2]THR!$E$28:$AG$28</c:f>
              <c:numCache>
                <c:formatCode>General</c:formatCode>
                <c:ptCount val="29"/>
                <c:pt idx="0">
                  <c:v>11.488637058583036</c:v>
                </c:pt>
                <c:pt idx="1">
                  <c:v>11.557616822541501</c:v>
                </c:pt>
                <c:pt idx="2">
                  <c:v>11.626596586499966</c:v>
                </c:pt>
                <c:pt idx="3">
                  <c:v>11.695576350458431</c:v>
                </c:pt>
                <c:pt idx="4">
                  <c:v>11.663454582675559</c:v>
                </c:pt>
                <c:pt idx="5">
                  <c:v>11.631332814892687</c:v>
                </c:pt>
                <c:pt idx="6">
                  <c:v>11.599211047109815</c:v>
                </c:pt>
                <c:pt idx="7">
                  <c:v>11.567089279326943</c:v>
                </c:pt>
                <c:pt idx="8">
                  <c:v>11.534967511544071</c:v>
                </c:pt>
                <c:pt idx="9">
                  <c:v>11.534398527705619</c:v>
                </c:pt>
                <c:pt idx="10">
                  <c:v>11.533829543867167</c:v>
                </c:pt>
                <c:pt idx="11">
                  <c:v>11.533260560028715</c:v>
                </c:pt>
                <c:pt idx="12">
                  <c:v>11.532691576190263</c:v>
                </c:pt>
                <c:pt idx="13">
                  <c:v>11.532122592351815</c:v>
                </c:pt>
                <c:pt idx="14">
                  <c:v>11.543960039981684</c:v>
                </c:pt>
                <c:pt idx="15">
                  <c:v>11.555797487611553</c:v>
                </c:pt>
                <c:pt idx="16">
                  <c:v>11.567634935241422</c:v>
                </c:pt>
                <c:pt idx="17">
                  <c:v>11.579472382871291</c:v>
                </c:pt>
                <c:pt idx="18">
                  <c:v>11.591309830501157</c:v>
                </c:pt>
                <c:pt idx="19">
                  <c:v>11.673159819875469</c:v>
                </c:pt>
                <c:pt idx="20">
                  <c:v>11.755009809249781</c:v>
                </c:pt>
                <c:pt idx="21">
                  <c:v>11.836859798624094</c:v>
                </c:pt>
                <c:pt idx="22">
                  <c:v>11.918709787998406</c:v>
                </c:pt>
                <c:pt idx="23">
                  <c:v>12.000559777372715</c:v>
                </c:pt>
                <c:pt idx="24">
                  <c:v>12.004236567185753</c:v>
                </c:pt>
                <c:pt idx="25">
                  <c:v>12.007913356998792</c:v>
                </c:pt>
                <c:pt idx="26">
                  <c:v>12.01159014681183</c:v>
                </c:pt>
                <c:pt idx="27">
                  <c:v>12.015266936624869</c:v>
                </c:pt>
                <c:pt idx="28">
                  <c:v>12.018943726437907</c:v>
                </c:pt>
              </c:numCache>
            </c:numRef>
          </c:val>
        </c:ser>
        <c:ser>
          <c:idx val="23"/>
          <c:order val="22"/>
          <c:tx>
            <c:strRef>
              <c:f>[2]THR!$C$29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[2]THR!$E$29:$AG$29</c:f>
              <c:numCache>
                <c:formatCode>General</c:formatCode>
                <c:ptCount val="29"/>
                <c:pt idx="0">
                  <c:v>59.46578406089327</c:v>
                </c:pt>
                <c:pt idx="1">
                  <c:v>81.287955516552643</c:v>
                </c:pt>
                <c:pt idx="2">
                  <c:v>88.248453907938313</c:v>
                </c:pt>
                <c:pt idx="3">
                  <c:v>89.979478574432505</c:v>
                </c:pt>
                <c:pt idx="4">
                  <c:v>78.252021236775249</c:v>
                </c:pt>
                <c:pt idx="5">
                  <c:v>83.210273483380263</c:v>
                </c:pt>
                <c:pt idx="6">
                  <c:v>90.820901594270367</c:v>
                </c:pt>
                <c:pt idx="7">
                  <c:v>101.14731801469009</c:v>
                </c:pt>
                <c:pt idx="8">
                  <c:v>117.33768237563919</c:v>
                </c:pt>
                <c:pt idx="9">
                  <c:v>101.3308141005071</c:v>
                </c:pt>
                <c:pt idx="10">
                  <c:v>110.03844734303129</c:v>
                </c:pt>
                <c:pt idx="11">
                  <c:v>122.18700536047686</c:v>
                </c:pt>
                <c:pt idx="12">
                  <c:v>128.08021458748033</c:v>
                </c:pt>
                <c:pt idx="13">
                  <c:v>142.68234762980222</c:v>
                </c:pt>
                <c:pt idx="14">
                  <c:v>116.05006912782028</c:v>
                </c:pt>
                <c:pt idx="15">
                  <c:v>125.1743816900198</c:v>
                </c:pt>
                <c:pt idx="16">
                  <c:v>134.46963293560501</c:v>
                </c:pt>
                <c:pt idx="17">
                  <c:v>136.97655254872711</c:v>
                </c:pt>
                <c:pt idx="18">
                  <c:v>154.70334111475898</c:v>
                </c:pt>
                <c:pt idx="19">
                  <c:v>118.54741787949666</c:v>
                </c:pt>
                <c:pt idx="20">
                  <c:v>129.80541058311573</c:v>
                </c:pt>
                <c:pt idx="21">
                  <c:v>128.68061723949066</c:v>
                </c:pt>
                <c:pt idx="22">
                  <c:v>145.01242443121913</c:v>
                </c:pt>
                <c:pt idx="23">
                  <c:v>141.47055406347795</c:v>
                </c:pt>
                <c:pt idx="24">
                  <c:v>113.79887053256824</c:v>
                </c:pt>
                <c:pt idx="25">
                  <c:v>112.22329262960697</c:v>
                </c:pt>
                <c:pt idx="26">
                  <c:v>112.69668371143597</c:v>
                </c:pt>
                <c:pt idx="27">
                  <c:v>118.88730039780819</c:v>
                </c:pt>
                <c:pt idx="28">
                  <c:v>130.49804646045567</c:v>
                </c:pt>
              </c:numCache>
            </c:numRef>
          </c:val>
        </c:ser>
        <c:ser>
          <c:idx val="24"/>
          <c:order val="23"/>
          <c:tx>
            <c:strRef>
              <c:f>[2]THR!$C$30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[2]THR!$E$30:$AG$30</c:f>
              <c:numCache>
                <c:formatCode>General</c:formatCode>
                <c:ptCount val="29"/>
                <c:pt idx="0">
                  <c:v>6.69</c:v>
                </c:pt>
                <c:pt idx="1">
                  <c:v>8.260159928930209</c:v>
                </c:pt>
                <c:pt idx="2">
                  <c:v>8.2131445135975856</c:v>
                </c:pt>
                <c:pt idx="3">
                  <c:v>9.2718862330719265</c:v>
                </c:pt>
                <c:pt idx="4">
                  <c:v>6.8497467563882015</c:v>
                </c:pt>
                <c:pt idx="5">
                  <c:v>7.3981429422564577</c:v>
                </c:pt>
                <c:pt idx="6">
                  <c:v>8.1589929500232632</c:v>
                </c:pt>
                <c:pt idx="7">
                  <c:v>9.1808642483025995</c:v>
                </c:pt>
                <c:pt idx="8">
                  <c:v>11.520956836840542</c:v>
                </c:pt>
                <c:pt idx="9">
                  <c:v>8.8098909797313656</c:v>
                </c:pt>
                <c:pt idx="10">
                  <c:v>9.9793542573962402</c:v>
                </c:pt>
                <c:pt idx="11">
                  <c:v>10.395806343720837</c:v>
                </c:pt>
                <c:pt idx="12">
                  <c:v>11.180206067277794</c:v>
                </c:pt>
                <c:pt idx="13">
                  <c:v>12.917312935730509</c:v>
                </c:pt>
                <c:pt idx="14">
                  <c:v>9.5989936928823916</c:v>
                </c:pt>
                <c:pt idx="15">
                  <c:v>10.334756234620018</c:v>
                </c:pt>
                <c:pt idx="16">
                  <c:v>11.605400871284148</c:v>
                </c:pt>
                <c:pt idx="17">
                  <c:v>13.392802020509794</c:v>
                </c:pt>
                <c:pt idx="18">
                  <c:v>13.602043341562492</c:v>
                </c:pt>
                <c:pt idx="19">
                  <c:v>10.381358872196518</c:v>
                </c:pt>
                <c:pt idx="20">
                  <c:v>10.33618743729399</c:v>
                </c:pt>
                <c:pt idx="21">
                  <c:v>11.182010009288053</c:v>
                </c:pt>
                <c:pt idx="22">
                  <c:v>11.67593309587757</c:v>
                </c:pt>
                <c:pt idx="23">
                  <c:v>12.516664522303788</c:v>
                </c:pt>
                <c:pt idx="24">
                  <c:v>8.8418613362798197</c:v>
                </c:pt>
                <c:pt idx="25">
                  <c:v>10.411113394455047</c:v>
                </c:pt>
                <c:pt idx="26">
                  <c:v>9.3324447737071683</c:v>
                </c:pt>
                <c:pt idx="27">
                  <c:v>10.713777414434901</c:v>
                </c:pt>
                <c:pt idx="28">
                  <c:v>11.024428655105524</c:v>
                </c:pt>
              </c:numCache>
            </c:numRef>
          </c:val>
        </c:ser>
        <c:ser>
          <c:idx val="25"/>
          <c:order val="24"/>
          <c:tx>
            <c:strRef>
              <c:f>[2]THR!$C$31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[2]THR!$E$31:$AG$31</c:f>
              <c:numCache>
                <c:formatCode>General</c:formatCode>
                <c:ptCount val="29"/>
                <c:pt idx="0">
                  <c:v>6.9496130507718021</c:v>
                </c:pt>
                <c:pt idx="1">
                  <c:v>6.1697687465895115</c:v>
                </c:pt>
                <c:pt idx="2">
                  <c:v>6.1922145979644654</c:v>
                </c:pt>
                <c:pt idx="3">
                  <c:v>6.8134223406050864</c:v>
                </c:pt>
                <c:pt idx="4">
                  <c:v>6.0176259155119567</c:v>
                </c:pt>
                <c:pt idx="5">
                  <c:v>5.8584935199693025</c:v>
                </c:pt>
                <c:pt idx="6">
                  <c:v>6.2763306856600414</c:v>
                </c:pt>
                <c:pt idx="7">
                  <c:v>6.9017752420228371</c:v>
                </c:pt>
                <c:pt idx="8">
                  <c:v>7.4453182305880716</c:v>
                </c:pt>
                <c:pt idx="9">
                  <c:v>6.2415704905220935</c:v>
                </c:pt>
                <c:pt idx="10">
                  <c:v>6.5405336237834035</c:v>
                </c:pt>
                <c:pt idx="11">
                  <c:v>7.2564477771447855</c:v>
                </c:pt>
                <c:pt idx="12">
                  <c:v>7.1832139896103211</c:v>
                </c:pt>
                <c:pt idx="13">
                  <c:v>8.1453133067402632</c:v>
                </c:pt>
                <c:pt idx="14">
                  <c:v>7.2751168879234731</c:v>
                </c:pt>
                <c:pt idx="15">
                  <c:v>6.7867026388546208</c:v>
                </c:pt>
                <c:pt idx="16">
                  <c:v>7.666421678724932</c:v>
                </c:pt>
                <c:pt idx="17">
                  <c:v>7.4663679007023234</c:v>
                </c:pt>
                <c:pt idx="18">
                  <c:v>7.9253013189150456</c:v>
                </c:pt>
                <c:pt idx="19">
                  <c:v>6.9305513350026899</c:v>
                </c:pt>
                <c:pt idx="20">
                  <c:v>6.9576509952835881</c:v>
                </c:pt>
                <c:pt idx="21">
                  <c:v>7.1115235140391908</c:v>
                </c:pt>
                <c:pt idx="22">
                  <c:v>7.6570421533470201</c:v>
                </c:pt>
                <c:pt idx="23">
                  <c:v>8.3576379845727331</c:v>
                </c:pt>
                <c:pt idx="24">
                  <c:v>6.9788096821046395</c:v>
                </c:pt>
                <c:pt idx="25">
                  <c:v>6.5925985371502236</c:v>
                </c:pt>
                <c:pt idx="26">
                  <c:v>7.1686115922394151</c:v>
                </c:pt>
                <c:pt idx="27">
                  <c:v>6.9084206878361556</c:v>
                </c:pt>
                <c:pt idx="28">
                  <c:v>7.5265846923656463</c:v>
                </c:pt>
              </c:numCache>
            </c:numRef>
          </c:val>
        </c:ser>
        <c:ser>
          <c:idx val="26"/>
          <c:order val="25"/>
          <c:tx>
            <c:strRef>
              <c:f>[2]THR!$C$32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[2]THR!$E$32:$AG$32</c:f>
              <c:numCache>
                <c:formatCode>General</c:formatCode>
                <c:ptCount val="29"/>
                <c:pt idx="0">
                  <c:v>4.178116188736297</c:v>
                </c:pt>
                <c:pt idx="1">
                  <c:v>4.9634110832916321</c:v>
                </c:pt>
                <c:pt idx="2">
                  <c:v>4.9720753095604238</c:v>
                </c:pt>
                <c:pt idx="3">
                  <c:v>5.8985169034899059</c:v>
                </c:pt>
                <c:pt idx="4">
                  <c:v>4.4492434914594412</c:v>
                </c:pt>
                <c:pt idx="5">
                  <c:v>4.6797249180489757</c:v>
                </c:pt>
                <c:pt idx="6">
                  <c:v>4.8552747099307254</c:v>
                </c:pt>
                <c:pt idx="7">
                  <c:v>5.2779401830017454</c:v>
                </c:pt>
                <c:pt idx="8">
                  <c:v>5.7713869387410739</c:v>
                </c:pt>
                <c:pt idx="9">
                  <c:v>5.1761523579402535</c:v>
                </c:pt>
                <c:pt idx="10">
                  <c:v>5.164321502938293</c:v>
                </c:pt>
                <c:pt idx="11">
                  <c:v>5.3527449374064702</c:v>
                </c:pt>
                <c:pt idx="12">
                  <c:v>5.9069018371118895</c:v>
                </c:pt>
                <c:pt idx="13">
                  <c:v>5.8411464679084713</c:v>
                </c:pt>
                <c:pt idx="14">
                  <c:v>4.9835218287029193</c:v>
                </c:pt>
                <c:pt idx="15">
                  <c:v>5.5517568342743022</c:v>
                </c:pt>
                <c:pt idx="16">
                  <c:v>5.761758196936114</c:v>
                </c:pt>
                <c:pt idx="17">
                  <c:v>5.8607579750317038</c:v>
                </c:pt>
                <c:pt idx="18">
                  <c:v>6.4678826585947746</c:v>
                </c:pt>
                <c:pt idx="19">
                  <c:v>5.2132712873632983</c:v>
                </c:pt>
                <c:pt idx="20">
                  <c:v>5.557859385314317</c:v>
                </c:pt>
                <c:pt idx="21">
                  <c:v>5.9824167027445441</c:v>
                </c:pt>
                <c:pt idx="22">
                  <c:v>6.1573468644040332</c:v>
                </c:pt>
                <c:pt idx="23">
                  <c:v>5.9195718656254002</c:v>
                </c:pt>
                <c:pt idx="24">
                  <c:v>5.0308985207489627</c:v>
                </c:pt>
                <c:pt idx="25">
                  <c:v>5.2013889933234898</c:v>
                </c:pt>
                <c:pt idx="26">
                  <c:v>5.840105146761231</c:v>
                </c:pt>
                <c:pt idx="27">
                  <c:v>5.5074021847538983</c:v>
                </c:pt>
                <c:pt idx="28">
                  <c:v>6.1165827249271434</c:v>
                </c:pt>
              </c:numCache>
            </c:numRef>
          </c:val>
        </c:ser>
        <c:ser>
          <c:idx val="27"/>
          <c:order val="26"/>
          <c:tx>
            <c:strRef>
              <c:f>[2]THR!$C$33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[2]THR!$E$33:$AG$33</c:f>
              <c:numCache>
                <c:formatCode>General</c:formatCode>
                <c:ptCount val="29"/>
                <c:pt idx="0">
                  <c:v>0.34775813488554164</c:v>
                </c:pt>
                <c:pt idx="1">
                  <c:v>0.51965818977119582</c:v>
                </c:pt>
                <c:pt idx="2">
                  <c:v>0.61063962481554224</c:v>
                </c:pt>
                <c:pt idx="3">
                  <c:v>0.53639521471960983</c:v>
                </c:pt>
                <c:pt idx="4">
                  <c:v>0.40228102455427717</c:v>
                </c:pt>
                <c:pt idx="5">
                  <c:v>0.41907284735685835</c:v>
                </c:pt>
                <c:pt idx="6">
                  <c:v>0.50292432735882819</c:v>
                </c:pt>
                <c:pt idx="7">
                  <c:v>0.55234794427422074</c:v>
                </c:pt>
                <c:pt idx="8">
                  <c:v>0.57433156350412773</c:v>
                </c:pt>
                <c:pt idx="9">
                  <c:v>0.4980674651481572</c:v>
                </c:pt>
                <c:pt idx="10">
                  <c:v>0.47498023055773159</c:v>
                </c:pt>
                <c:pt idx="11">
                  <c:v>0.53831413474703815</c:v>
                </c:pt>
                <c:pt idx="12">
                  <c:v>0.71368886970470424</c:v>
                </c:pt>
                <c:pt idx="13">
                  <c:v>0.61150439242963017</c:v>
                </c:pt>
                <c:pt idx="14">
                  <c:v>0.48616833458499531</c:v>
                </c:pt>
                <c:pt idx="15">
                  <c:v>0.52947758903374087</c:v>
                </c:pt>
                <c:pt idx="16">
                  <c:v>0.54758369956434017</c:v>
                </c:pt>
                <c:pt idx="17">
                  <c:v>0.55811603204085891</c:v>
                </c:pt>
                <c:pt idx="18">
                  <c:v>0.60584382228689115</c:v>
                </c:pt>
                <c:pt idx="19">
                  <c:v>0.45140386215023476</c:v>
                </c:pt>
                <c:pt idx="20">
                  <c:v>0.52701643072718685</c:v>
                </c:pt>
                <c:pt idx="21">
                  <c:v>0.55814507104630451</c:v>
                </c:pt>
                <c:pt idx="22">
                  <c:v>0.52584806810159179</c:v>
                </c:pt>
                <c:pt idx="23">
                  <c:v>0.57520626815871978</c:v>
                </c:pt>
                <c:pt idx="24">
                  <c:v>0.45081276328050629</c:v>
                </c:pt>
                <c:pt idx="25">
                  <c:v>0.45286454383432684</c:v>
                </c:pt>
                <c:pt idx="26">
                  <c:v>0.46770439607712616</c:v>
                </c:pt>
                <c:pt idx="27">
                  <c:v>0.4659179803401301</c:v>
                </c:pt>
                <c:pt idx="28">
                  <c:v>0.56440947252430007</c:v>
                </c:pt>
              </c:numCache>
            </c:numRef>
          </c:val>
        </c:ser>
        <c:ser>
          <c:idx val="28"/>
          <c:order val="27"/>
          <c:tx>
            <c:strRef>
              <c:f>[2]THR!$C$34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[2]THR!$E$34:$AG$34</c:f>
              <c:numCache>
                <c:formatCode>General</c:formatCode>
                <c:ptCount val="29"/>
                <c:pt idx="0">
                  <c:v>3.4306704077302683</c:v>
                </c:pt>
                <c:pt idx="1">
                  <c:v>3.9586720898570533</c:v>
                </c:pt>
                <c:pt idx="2">
                  <c:v>4.0260852825298912</c:v>
                </c:pt>
                <c:pt idx="3">
                  <c:v>4.2494615094379782</c:v>
                </c:pt>
                <c:pt idx="4">
                  <c:v>3.6113684051791424</c:v>
                </c:pt>
                <c:pt idx="5">
                  <c:v>4.0511934804150513</c:v>
                </c:pt>
                <c:pt idx="6">
                  <c:v>4.2502001604619792</c:v>
                </c:pt>
                <c:pt idx="7">
                  <c:v>4.3265553983127631</c:v>
                </c:pt>
                <c:pt idx="8">
                  <c:v>4.5567778370991121</c:v>
                </c:pt>
                <c:pt idx="9">
                  <c:v>4.0961236301451507</c:v>
                </c:pt>
                <c:pt idx="10">
                  <c:v>4.1597220303414062</c:v>
                </c:pt>
                <c:pt idx="11">
                  <c:v>4.3833989254838244</c:v>
                </c:pt>
                <c:pt idx="12">
                  <c:v>4.3673161815547914</c:v>
                </c:pt>
                <c:pt idx="13">
                  <c:v>4.6521634650602834</c:v>
                </c:pt>
                <c:pt idx="14">
                  <c:v>4.2679264529153187</c:v>
                </c:pt>
                <c:pt idx="15">
                  <c:v>4.3561419171659495</c:v>
                </c:pt>
                <c:pt idx="16">
                  <c:v>4.5748351897660768</c:v>
                </c:pt>
                <c:pt idx="17">
                  <c:v>4.572742663415589</c:v>
                </c:pt>
                <c:pt idx="18">
                  <c:v>4.7375830086464328</c:v>
                </c:pt>
                <c:pt idx="19">
                  <c:v>4.1400344319973783</c:v>
                </c:pt>
                <c:pt idx="20">
                  <c:v>4.4092629496649849</c:v>
                </c:pt>
                <c:pt idx="21">
                  <c:v>4.3518255651266955</c:v>
                </c:pt>
                <c:pt idx="22">
                  <c:v>4.5378575812349666</c:v>
                </c:pt>
                <c:pt idx="23">
                  <c:v>4.6361062394880017</c:v>
                </c:pt>
                <c:pt idx="24">
                  <c:v>4.209363576714594</c:v>
                </c:pt>
                <c:pt idx="25">
                  <c:v>4.3682196597543026</c:v>
                </c:pt>
                <c:pt idx="26">
                  <c:v>4.4298948087633931</c:v>
                </c:pt>
                <c:pt idx="27">
                  <c:v>4.4821958690328287</c:v>
                </c:pt>
                <c:pt idx="28">
                  <c:v>4.7301124594053627</c:v>
                </c:pt>
              </c:numCache>
            </c:numRef>
          </c:val>
        </c:ser>
        <c:ser>
          <c:idx val="29"/>
          <c:order val="28"/>
          <c:tx>
            <c:strRef>
              <c:f>[2]THR!$C$35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[2]THR!$E$35:$AG$35</c:f>
              <c:numCache>
                <c:formatCode>General</c:formatCode>
                <c:ptCount val="29"/>
                <c:pt idx="0">
                  <c:v>8.0592993942666666</c:v>
                </c:pt>
                <c:pt idx="1">
                  <c:v>8.1934961759</c:v>
                </c:pt>
                <c:pt idx="2">
                  <c:v>8.3276929575333334</c:v>
                </c:pt>
                <c:pt idx="3">
                  <c:v>8.4618897391666668</c:v>
                </c:pt>
                <c:pt idx="4">
                  <c:v>8.5960865208000001</c:v>
                </c:pt>
                <c:pt idx="5">
                  <c:v>8.7302833024333335</c:v>
                </c:pt>
                <c:pt idx="6">
                  <c:v>8.8644800840666669</c:v>
                </c:pt>
                <c:pt idx="7">
                  <c:v>8.9986768657000002</c:v>
                </c:pt>
                <c:pt idx="8">
                  <c:v>9.1328736473333336</c:v>
                </c:pt>
                <c:pt idx="9">
                  <c:v>9.267070428966667</c:v>
                </c:pt>
                <c:pt idx="10">
                  <c:v>9.4012672106000004</c:v>
                </c:pt>
                <c:pt idx="11">
                  <c:v>9.5354639922333337</c:v>
                </c:pt>
                <c:pt idx="12">
                  <c:v>9.6696607738666671</c:v>
                </c:pt>
                <c:pt idx="13">
                  <c:v>9.8038575555000005</c:v>
                </c:pt>
                <c:pt idx="14">
                  <c:v>9.9380543371333339</c:v>
                </c:pt>
                <c:pt idx="15">
                  <c:v>10.072251118766667</c:v>
                </c:pt>
                <c:pt idx="16">
                  <c:v>10.206447900400001</c:v>
                </c:pt>
                <c:pt idx="17">
                  <c:v>10.340644682033334</c:v>
                </c:pt>
                <c:pt idx="18">
                  <c:v>10.474841463666667</c:v>
                </c:pt>
                <c:pt idx="19">
                  <c:v>10.609038245300001</c:v>
                </c:pt>
                <c:pt idx="20">
                  <c:v>10.743235026933334</c:v>
                </c:pt>
                <c:pt idx="21">
                  <c:v>10.877431808566667</c:v>
                </c:pt>
                <c:pt idx="22">
                  <c:v>11.011628590200001</c:v>
                </c:pt>
                <c:pt idx="23">
                  <c:v>11.145825371833334</c:v>
                </c:pt>
                <c:pt idx="24">
                  <c:v>11.280022153466668</c:v>
                </c:pt>
                <c:pt idx="25">
                  <c:v>11.414218935100001</c:v>
                </c:pt>
                <c:pt idx="26">
                  <c:v>11.548415716733334</c:v>
                </c:pt>
                <c:pt idx="27">
                  <c:v>11.682612498366668</c:v>
                </c:pt>
                <c:pt idx="28">
                  <c:v>11.816809279999999</c:v>
                </c:pt>
              </c:numCache>
            </c:numRef>
          </c:val>
        </c:ser>
        <c:ser>
          <c:idx val="30"/>
          <c:order val="29"/>
          <c:tx>
            <c:strRef>
              <c:f>[2]THR!$C$36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[2]THR!$E$36:$AG$36</c:f>
              <c:numCache>
                <c:formatCode>General</c:formatCode>
                <c:ptCount val="29"/>
                <c:pt idx="0">
                  <c:v>13.264530440666666</c:v>
                </c:pt>
                <c:pt idx="1">
                  <c:v>13.376524536</c:v>
                </c:pt>
                <c:pt idx="2">
                  <c:v>13.488518631333333</c:v>
                </c:pt>
                <c:pt idx="3">
                  <c:v>13.600512726666667</c:v>
                </c:pt>
                <c:pt idx="4">
                  <c:v>13.712506822</c:v>
                </c:pt>
                <c:pt idx="5">
                  <c:v>13.824500917333333</c:v>
                </c:pt>
                <c:pt idx="6">
                  <c:v>13.936495012666667</c:v>
                </c:pt>
                <c:pt idx="7">
                  <c:v>14.048489108</c:v>
                </c:pt>
                <c:pt idx="8">
                  <c:v>14.160483203333333</c:v>
                </c:pt>
                <c:pt idx="9">
                  <c:v>14.272477298666667</c:v>
                </c:pt>
                <c:pt idx="10">
                  <c:v>14.384471394</c:v>
                </c:pt>
                <c:pt idx="11">
                  <c:v>14.496465489333334</c:v>
                </c:pt>
                <c:pt idx="12">
                  <c:v>14.608459584666667</c:v>
                </c:pt>
                <c:pt idx="13">
                  <c:v>14.72045368</c:v>
                </c:pt>
                <c:pt idx="14">
                  <c:v>14.832447775333334</c:v>
                </c:pt>
                <c:pt idx="15">
                  <c:v>14.944441870666667</c:v>
                </c:pt>
                <c:pt idx="16">
                  <c:v>15.056435966</c:v>
                </c:pt>
                <c:pt idx="17">
                  <c:v>15.168430061333334</c:v>
                </c:pt>
                <c:pt idx="18">
                  <c:v>15.280424156666667</c:v>
                </c:pt>
                <c:pt idx="19">
                  <c:v>15.392418252000001</c:v>
                </c:pt>
                <c:pt idx="20">
                  <c:v>15.504412347333334</c:v>
                </c:pt>
                <c:pt idx="21">
                  <c:v>15.616406442666667</c:v>
                </c:pt>
                <c:pt idx="22">
                  <c:v>15.728400538000001</c:v>
                </c:pt>
                <c:pt idx="23">
                  <c:v>15.840394633333334</c:v>
                </c:pt>
                <c:pt idx="24">
                  <c:v>15.952388728666667</c:v>
                </c:pt>
                <c:pt idx="25">
                  <c:v>16.064382823999999</c:v>
                </c:pt>
                <c:pt idx="26">
                  <c:v>16.176376919333332</c:v>
                </c:pt>
                <c:pt idx="27">
                  <c:v>16.288371014666666</c:v>
                </c:pt>
                <c:pt idx="28">
                  <c:v>16.400365109999999</c:v>
                </c:pt>
              </c:numCache>
            </c:numRef>
          </c:val>
        </c:ser>
        <c:ser>
          <c:idx val="31"/>
          <c:order val="30"/>
          <c:tx>
            <c:strRef>
              <c:f>[2]THR!$C$37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[2]THR!$E$37:$AG$37</c:f>
              <c:numCache>
                <c:formatCode>General</c:formatCode>
                <c:ptCount val="29"/>
                <c:pt idx="0">
                  <c:v>19.252196044000002</c:v>
                </c:pt>
                <c:pt idx="1">
                  <c:v>19.257920396000003</c:v>
                </c:pt>
                <c:pt idx="2">
                  <c:v>19.263644748000004</c:v>
                </c:pt>
                <c:pt idx="3">
                  <c:v>19.269369100000006</c:v>
                </c:pt>
                <c:pt idx="4">
                  <c:v>19.275093452000007</c:v>
                </c:pt>
                <c:pt idx="5">
                  <c:v>19.280817804000009</c:v>
                </c:pt>
                <c:pt idx="6">
                  <c:v>19.28654215600001</c:v>
                </c:pt>
                <c:pt idx="7">
                  <c:v>19.292266508000012</c:v>
                </c:pt>
                <c:pt idx="8">
                  <c:v>19.297990860000013</c:v>
                </c:pt>
                <c:pt idx="9">
                  <c:v>19.303715212000014</c:v>
                </c:pt>
                <c:pt idx="10">
                  <c:v>19.309439564000016</c:v>
                </c:pt>
                <c:pt idx="11">
                  <c:v>19.315163916000017</c:v>
                </c:pt>
                <c:pt idx="12">
                  <c:v>19.320888268000019</c:v>
                </c:pt>
                <c:pt idx="13">
                  <c:v>19.32661262000002</c:v>
                </c:pt>
                <c:pt idx="14">
                  <c:v>19.332336972000022</c:v>
                </c:pt>
                <c:pt idx="15">
                  <c:v>19.338061324000023</c:v>
                </c:pt>
                <c:pt idx="16">
                  <c:v>19.343785676000024</c:v>
                </c:pt>
                <c:pt idx="17">
                  <c:v>19.349510028000026</c:v>
                </c:pt>
                <c:pt idx="18">
                  <c:v>19.355234380000027</c:v>
                </c:pt>
                <c:pt idx="19">
                  <c:v>19.360958732000029</c:v>
                </c:pt>
                <c:pt idx="20">
                  <c:v>19.36668308400003</c:v>
                </c:pt>
                <c:pt idx="21">
                  <c:v>19.372407436000032</c:v>
                </c:pt>
                <c:pt idx="22">
                  <c:v>19.378131788000033</c:v>
                </c:pt>
                <c:pt idx="23">
                  <c:v>19.383856140000034</c:v>
                </c:pt>
                <c:pt idx="24">
                  <c:v>19.389580492000036</c:v>
                </c:pt>
                <c:pt idx="25">
                  <c:v>19.395304844000037</c:v>
                </c:pt>
                <c:pt idx="26">
                  <c:v>19.401029196000039</c:v>
                </c:pt>
                <c:pt idx="27">
                  <c:v>19.40675354800004</c:v>
                </c:pt>
                <c:pt idx="28">
                  <c:v>19.412477899999999</c:v>
                </c:pt>
              </c:numCache>
            </c:numRef>
          </c:val>
        </c:ser>
        <c:ser>
          <c:idx val="32"/>
          <c:order val="31"/>
          <c:tx>
            <c:strRef>
              <c:f>[2]THR!$C$38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[2]THR!$E$38:$AG$38</c:f>
              <c:numCache>
                <c:formatCode>General</c:formatCode>
                <c:ptCount val="29"/>
                <c:pt idx="0">
                  <c:v>10.376284125999998</c:v>
                </c:pt>
                <c:pt idx="1">
                  <c:v>10.417984883999997</c:v>
                </c:pt>
                <c:pt idx="2">
                  <c:v>10.459685641999997</c:v>
                </c:pt>
                <c:pt idx="3">
                  <c:v>10.501386399999996</c:v>
                </c:pt>
                <c:pt idx="4">
                  <c:v>10.543087157999995</c:v>
                </c:pt>
                <c:pt idx="5">
                  <c:v>10.584787915999994</c:v>
                </c:pt>
                <c:pt idx="6">
                  <c:v>10.626488673999994</c:v>
                </c:pt>
                <c:pt idx="7">
                  <c:v>10.668189431999993</c:v>
                </c:pt>
                <c:pt idx="8">
                  <c:v>10.709890189999992</c:v>
                </c:pt>
                <c:pt idx="9">
                  <c:v>10.751590947999992</c:v>
                </c:pt>
                <c:pt idx="10">
                  <c:v>10.793291705999991</c:v>
                </c:pt>
                <c:pt idx="11">
                  <c:v>10.83499246399999</c:v>
                </c:pt>
                <c:pt idx="12">
                  <c:v>10.876693221999989</c:v>
                </c:pt>
                <c:pt idx="13">
                  <c:v>10.918393979999989</c:v>
                </c:pt>
                <c:pt idx="14">
                  <c:v>10.960094737999988</c:v>
                </c:pt>
                <c:pt idx="15">
                  <c:v>11.001795495999987</c:v>
                </c:pt>
                <c:pt idx="16">
                  <c:v>11.043496253999987</c:v>
                </c:pt>
                <c:pt idx="17">
                  <c:v>11.085197011999986</c:v>
                </c:pt>
                <c:pt idx="18">
                  <c:v>11.126897769999985</c:v>
                </c:pt>
                <c:pt idx="19">
                  <c:v>11.168598527999984</c:v>
                </c:pt>
                <c:pt idx="20">
                  <c:v>11.210299285999984</c:v>
                </c:pt>
                <c:pt idx="21">
                  <c:v>11.252000043999983</c:v>
                </c:pt>
                <c:pt idx="22">
                  <c:v>11.293700801999982</c:v>
                </c:pt>
                <c:pt idx="23">
                  <c:v>11.335401559999982</c:v>
                </c:pt>
                <c:pt idx="24">
                  <c:v>11.377102317999981</c:v>
                </c:pt>
                <c:pt idx="25">
                  <c:v>11.41880307599998</c:v>
                </c:pt>
                <c:pt idx="26">
                  <c:v>11.460503833999979</c:v>
                </c:pt>
                <c:pt idx="27">
                  <c:v>11.502204591999979</c:v>
                </c:pt>
                <c:pt idx="28">
                  <c:v>11.543905349999999</c:v>
                </c:pt>
              </c:numCache>
            </c:numRef>
          </c:val>
        </c:ser>
        <c:ser>
          <c:idx val="33"/>
          <c:order val="32"/>
          <c:tx>
            <c:strRef>
              <c:f>[2]THR!$C$39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[2]THR!$E$39:$AG$39</c:f>
              <c:numCache>
                <c:formatCode>General</c:formatCode>
                <c:ptCount val="29"/>
                <c:pt idx="0">
                  <c:v>5.5886066194666668</c:v>
                </c:pt>
                <c:pt idx="1">
                  <c:v>5.6774569977000002</c:v>
                </c:pt>
                <c:pt idx="2">
                  <c:v>5.7663073759333336</c:v>
                </c:pt>
                <c:pt idx="3">
                  <c:v>5.8551577541666671</c:v>
                </c:pt>
                <c:pt idx="4">
                  <c:v>5.9440081324000005</c:v>
                </c:pt>
                <c:pt idx="5">
                  <c:v>6.0328585106333339</c:v>
                </c:pt>
                <c:pt idx="6">
                  <c:v>6.1217088888666673</c:v>
                </c:pt>
                <c:pt idx="7">
                  <c:v>6.2105592671000007</c:v>
                </c:pt>
                <c:pt idx="8">
                  <c:v>6.2994096453333341</c:v>
                </c:pt>
                <c:pt idx="9">
                  <c:v>6.3882600235666676</c:v>
                </c:pt>
                <c:pt idx="10">
                  <c:v>6.477110401800001</c:v>
                </c:pt>
                <c:pt idx="11">
                  <c:v>6.5659607800333344</c:v>
                </c:pt>
                <c:pt idx="12">
                  <c:v>6.6548111582666678</c:v>
                </c:pt>
                <c:pt idx="13">
                  <c:v>6.7436615365000012</c:v>
                </c:pt>
                <c:pt idx="14">
                  <c:v>6.8325119147333346</c:v>
                </c:pt>
                <c:pt idx="15">
                  <c:v>6.9213622929666681</c:v>
                </c:pt>
                <c:pt idx="16">
                  <c:v>7.0102126712000015</c:v>
                </c:pt>
                <c:pt idx="17">
                  <c:v>7.0990630494333349</c:v>
                </c:pt>
                <c:pt idx="18">
                  <c:v>7.1879134276666683</c:v>
                </c:pt>
                <c:pt idx="19">
                  <c:v>7.2767638059000017</c:v>
                </c:pt>
                <c:pt idx="20">
                  <c:v>7.3656141841333351</c:v>
                </c:pt>
                <c:pt idx="21">
                  <c:v>7.4544645623666685</c:v>
                </c:pt>
                <c:pt idx="22">
                  <c:v>7.543314940600002</c:v>
                </c:pt>
                <c:pt idx="23">
                  <c:v>7.6321653188333354</c:v>
                </c:pt>
                <c:pt idx="24">
                  <c:v>7.7210156970666688</c:v>
                </c:pt>
                <c:pt idx="25">
                  <c:v>7.8098660753000022</c:v>
                </c:pt>
                <c:pt idx="26">
                  <c:v>7.8987164535333356</c:v>
                </c:pt>
                <c:pt idx="27">
                  <c:v>7.987566831766669</c:v>
                </c:pt>
                <c:pt idx="28">
                  <c:v>8.0764172100000007</c:v>
                </c:pt>
              </c:numCache>
            </c:numRef>
          </c:val>
        </c:ser>
        <c:ser>
          <c:idx val="34"/>
          <c:order val="33"/>
          <c:tx>
            <c:strRef>
              <c:f>[2]THR!$C$40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[2]THR!$E$40:$AG$40</c:f>
              <c:numCache>
                <c:formatCode>General</c:formatCode>
                <c:ptCount val="29"/>
                <c:pt idx="0">
                  <c:v>12.395924557333334</c:v>
                </c:pt>
                <c:pt idx="1">
                  <c:v>12.474028711000001</c:v>
                </c:pt>
                <c:pt idx="2">
                  <c:v>12.552132864666667</c:v>
                </c:pt>
                <c:pt idx="3">
                  <c:v>12.630237018333334</c:v>
                </c:pt>
                <c:pt idx="4">
                  <c:v>12.708341172000001</c:v>
                </c:pt>
                <c:pt idx="5">
                  <c:v>12.786445325666667</c:v>
                </c:pt>
                <c:pt idx="6">
                  <c:v>12.864549479333334</c:v>
                </c:pt>
                <c:pt idx="7">
                  <c:v>12.942653633000001</c:v>
                </c:pt>
                <c:pt idx="8">
                  <c:v>13.020757786666667</c:v>
                </c:pt>
                <c:pt idx="9">
                  <c:v>13.098861940333334</c:v>
                </c:pt>
                <c:pt idx="10">
                  <c:v>13.176966094000001</c:v>
                </c:pt>
                <c:pt idx="11">
                  <c:v>13.255070247666668</c:v>
                </c:pt>
                <c:pt idx="12">
                  <c:v>13.333174401333334</c:v>
                </c:pt>
                <c:pt idx="13">
                  <c:v>13.411278555000001</c:v>
                </c:pt>
                <c:pt idx="14">
                  <c:v>13.489382708666668</c:v>
                </c:pt>
                <c:pt idx="15">
                  <c:v>13.567486862333334</c:v>
                </c:pt>
                <c:pt idx="16">
                  <c:v>13.645591016000001</c:v>
                </c:pt>
                <c:pt idx="17">
                  <c:v>13.723695169666668</c:v>
                </c:pt>
                <c:pt idx="18">
                  <c:v>13.801799323333334</c:v>
                </c:pt>
                <c:pt idx="19">
                  <c:v>13.879903477000001</c:v>
                </c:pt>
                <c:pt idx="20">
                  <c:v>13.958007630666668</c:v>
                </c:pt>
                <c:pt idx="21">
                  <c:v>14.036111784333334</c:v>
                </c:pt>
                <c:pt idx="22">
                  <c:v>14.114215938000001</c:v>
                </c:pt>
                <c:pt idx="23">
                  <c:v>14.192320091666668</c:v>
                </c:pt>
                <c:pt idx="24">
                  <c:v>14.270424245333334</c:v>
                </c:pt>
                <c:pt idx="25">
                  <c:v>14.348528399000001</c:v>
                </c:pt>
                <c:pt idx="26">
                  <c:v>14.426632552666668</c:v>
                </c:pt>
                <c:pt idx="27">
                  <c:v>14.504736706333334</c:v>
                </c:pt>
                <c:pt idx="28">
                  <c:v>14.582840859999999</c:v>
                </c:pt>
              </c:numCache>
            </c:numRef>
          </c:val>
        </c:ser>
        <c:marker val="1"/>
        <c:axId val="160825728"/>
        <c:axId val="160827648"/>
      </c:lineChart>
      <c:catAx>
        <c:axId val="160825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827648"/>
        <c:crosses val="autoZero"/>
        <c:auto val="1"/>
        <c:lblAlgn val="ctr"/>
        <c:lblOffset val="100"/>
        <c:tickLblSkip val="2"/>
        <c:tickMarkSkip val="1"/>
      </c:catAx>
      <c:valAx>
        <c:axId val="16082764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825728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149212484605799"/>
          <c:y val="3.9473684210526355E-2"/>
          <c:w val="0.17432793147170594"/>
          <c:h val="0.894738070021948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3423110338835811E-2"/>
          <c:y val="0.12018499026822412"/>
          <c:w val="0.66724587315378425"/>
          <c:h val="0.65485411364096491"/>
        </c:manualLayout>
      </c:layout>
      <c:lineChart>
        <c:grouping val="standard"/>
        <c:ser>
          <c:idx val="1"/>
          <c:order val="0"/>
          <c:tx>
            <c:strRef>
              <c:f>[2]THR!$C$52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[2]THR!$E$52:$AG$52</c:f>
              <c:numCache>
                <c:formatCode>General</c:formatCode>
                <c:ptCount val="29"/>
                <c:pt idx="0">
                  <c:v>4.8468157342366425E-2</c:v>
                </c:pt>
                <c:pt idx="1">
                  <c:v>4.2601895708187364E-2</c:v>
                </c:pt>
                <c:pt idx="2">
                  <c:v>3.6735634074008303E-2</c:v>
                </c:pt>
                <c:pt idx="3">
                  <c:v>3.0869372439829235E-2</c:v>
                </c:pt>
                <c:pt idx="4">
                  <c:v>3.1104200129159133E-2</c:v>
                </c:pt>
                <c:pt idx="5">
                  <c:v>3.1339027818489032E-2</c:v>
                </c:pt>
                <c:pt idx="6">
                  <c:v>3.1573855507818931E-2</c:v>
                </c:pt>
                <c:pt idx="7">
                  <c:v>3.1808683197148829E-2</c:v>
                </c:pt>
                <c:pt idx="8">
                  <c:v>3.2043510886478721E-2</c:v>
                </c:pt>
                <c:pt idx="9">
                  <c:v>3.7896115110785014E-2</c:v>
                </c:pt>
                <c:pt idx="10">
                  <c:v>4.3748719335091307E-2</c:v>
                </c:pt>
                <c:pt idx="11">
                  <c:v>4.96013235593976E-2</c:v>
                </c:pt>
                <c:pt idx="12">
                  <c:v>5.5453927783703894E-2</c:v>
                </c:pt>
                <c:pt idx="13">
                  <c:v>6.1306532008010173E-2</c:v>
                </c:pt>
                <c:pt idx="14">
                  <c:v>7.1050231623686247E-2</c:v>
                </c:pt>
                <c:pt idx="15">
                  <c:v>8.0793931239362321E-2</c:v>
                </c:pt>
                <c:pt idx="16">
                  <c:v>9.0537630855038395E-2</c:v>
                </c:pt>
                <c:pt idx="17">
                  <c:v>0.10028133047071447</c:v>
                </c:pt>
                <c:pt idx="18">
                  <c:v>0.11002503008639053</c:v>
                </c:pt>
                <c:pt idx="19">
                  <c:v>0.11752840944034589</c:v>
                </c:pt>
                <c:pt idx="20">
                  <c:v>0.12503178879430124</c:v>
                </c:pt>
                <c:pt idx="21">
                  <c:v>0.13253516814825658</c:v>
                </c:pt>
                <c:pt idx="22">
                  <c:v>0.14003854750221192</c:v>
                </c:pt>
                <c:pt idx="23">
                  <c:v>0.14754192685616729</c:v>
                </c:pt>
                <c:pt idx="24">
                  <c:v>0.1581816815648997</c:v>
                </c:pt>
                <c:pt idx="25">
                  <c:v>0.16882143627363211</c:v>
                </c:pt>
                <c:pt idx="26">
                  <c:v>0.17946119098236452</c:v>
                </c:pt>
                <c:pt idx="27">
                  <c:v>0.19010094569109692</c:v>
                </c:pt>
                <c:pt idx="28">
                  <c:v>0.20074070039982939</c:v>
                </c:pt>
              </c:numCache>
            </c:numRef>
          </c:val>
        </c:ser>
        <c:ser>
          <c:idx val="2"/>
          <c:order val="1"/>
          <c:tx>
            <c:strRef>
              <c:f>[2]THR!$C$53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[2]THR!$E$53:$AG$53</c:f>
              <c:numCache>
                <c:formatCode>General</c:formatCode>
                <c:ptCount val="29"/>
                <c:pt idx="0">
                  <c:v>0.32055641484215158</c:v>
                </c:pt>
                <c:pt idx="1">
                  <c:v>0.31750321551657618</c:v>
                </c:pt>
                <c:pt idx="2">
                  <c:v>0.31445001619100077</c:v>
                </c:pt>
                <c:pt idx="3">
                  <c:v>0.31139681686542531</c:v>
                </c:pt>
                <c:pt idx="4">
                  <c:v>0.31992379488921757</c:v>
                </c:pt>
                <c:pt idx="5">
                  <c:v>0.32845077291300984</c:v>
                </c:pt>
                <c:pt idx="6">
                  <c:v>0.3369777509368021</c:v>
                </c:pt>
                <c:pt idx="7">
                  <c:v>0.34550472896059437</c:v>
                </c:pt>
                <c:pt idx="8">
                  <c:v>0.35403170698438657</c:v>
                </c:pt>
                <c:pt idx="9">
                  <c:v>0.37487745638021935</c:v>
                </c:pt>
                <c:pt idx="10">
                  <c:v>0.39572320577605213</c:v>
                </c:pt>
                <c:pt idx="11">
                  <c:v>0.41656895517188491</c:v>
                </c:pt>
                <c:pt idx="12">
                  <c:v>0.43741470456771769</c:v>
                </c:pt>
                <c:pt idx="13">
                  <c:v>0.45826045396355042</c:v>
                </c:pt>
                <c:pt idx="14">
                  <c:v>0.49421219803792765</c:v>
                </c:pt>
                <c:pt idx="15">
                  <c:v>0.53016394211230489</c:v>
                </c:pt>
                <c:pt idx="16">
                  <c:v>0.56611568618668218</c:v>
                </c:pt>
                <c:pt idx="17">
                  <c:v>0.60206743026105947</c:v>
                </c:pt>
                <c:pt idx="18">
                  <c:v>0.63801917433543665</c:v>
                </c:pt>
                <c:pt idx="19">
                  <c:v>0.68328301186844131</c:v>
                </c:pt>
                <c:pt idx="20">
                  <c:v>0.72854684940144598</c:v>
                </c:pt>
                <c:pt idx="21">
                  <c:v>0.77381068693445065</c:v>
                </c:pt>
                <c:pt idx="22">
                  <c:v>0.81907452446745532</c:v>
                </c:pt>
                <c:pt idx="23">
                  <c:v>0.86433836200045988</c:v>
                </c:pt>
                <c:pt idx="24">
                  <c:v>0.91391483941306151</c:v>
                </c:pt>
                <c:pt idx="25">
                  <c:v>0.96349131682566314</c:v>
                </c:pt>
                <c:pt idx="26">
                  <c:v>1.0130677942382647</c:v>
                </c:pt>
                <c:pt idx="27">
                  <c:v>1.0626442716508662</c:v>
                </c:pt>
                <c:pt idx="28">
                  <c:v>1.1122207490634679</c:v>
                </c:pt>
              </c:numCache>
            </c:numRef>
          </c:val>
        </c:ser>
        <c:ser>
          <c:idx val="3"/>
          <c:order val="2"/>
          <c:tx>
            <c:strRef>
              <c:f>[2]THR!$C$54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[2]THR!$E$54:$AG$54</c:f>
              <c:numCache>
                <c:formatCode>General</c:formatCode>
                <c:ptCount val="29"/>
                <c:pt idx="0">
                  <c:v>3.5572263119297531</c:v>
                </c:pt>
                <c:pt idx="1">
                  <c:v>3.4663500955083464</c:v>
                </c:pt>
                <c:pt idx="2">
                  <c:v>3.3754738790869396</c:v>
                </c:pt>
                <c:pt idx="3">
                  <c:v>3.2845976626655329</c:v>
                </c:pt>
                <c:pt idx="4">
                  <c:v>3.326597231564739</c:v>
                </c:pt>
                <c:pt idx="5">
                  <c:v>3.3685968004639451</c:v>
                </c:pt>
                <c:pt idx="6">
                  <c:v>3.4105963693631511</c:v>
                </c:pt>
                <c:pt idx="7">
                  <c:v>3.4525959382623572</c:v>
                </c:pt>
                <c:pt idx="8">
                  <c:v>3.4945955071615629</c:v>
                </c:pt>
                <c:pt idx="9">
                  <c:v>3.6554502221583731</c:v>
                </c:pt>
                <c:pt idx="10">
                  <c:v>3.8163049371551834</c:v>
                </c:pt>
                <c:pt idx="11">
                  <c:v>3.9771596521519936</c:v>
                </c:pt>
                <c:pt idx="12">
                  <c:v>4.1380143671488039</c:v>
                </c:pt>
                <c:pt idx="13">
                  <c:v>4.2988690821456146</c:v>
                </c:pt>
                <c:pt idx="14">
                  <c:v>4.4814497289150435</c:v>
                </c:pt>
                <c:pt idx="15">
                  <c:v>4.6640303756844723</c:v>
                </c:pt>
                <c:pt idx="16">
                  <c:v>4.8466110224539012</c:v>
                </c:pt>
                <c:pt idx="17">
                  <c:v>5.0291916692233301</c:v>
                </c:pt>
                <c:pt idx="18">
                  <c:v>5.2117723159927607</c:v>
                </c:pt>
                <c:pt idx="19">
                  <c:v>5.5148202940558466</c:v>
                </c:pt>
                <c:pt idx="20">
                  <c:v>5.8178682721189325</c:v>
                </c:pt>
                <c:pt idx="21">
                  <c:v>6.1209162501820185</c:v>
                </c:pt>
                <c:pt idx="22">
                  <c:v>6.4239642282451044</c:v>
                </c:pt>
                <c:pt idx="23">
                  <c:v>6.7270122063081885</c:v>
                </c:pt>
                <c:pt idx="24">
                  <c:v>7.0731087580547918</c:v>
                </c:pt>
                <c:pt idx="25">
                  <c:v>7.419205309801395</c:v>
                </c:pt>
                <c:pt idx="26">
                  <c:v>7.7653018615479983</c:v>
                </c:pt>
                <c:pt idx="27">
                  <c:v>8.1113984132946015</c:v>
                </c:pt>
                <c:pt idx="28">
                  <c:v>8.4574949650412066</c:v>
                </c:pt>
              </c:numCache>
            </c:numRef>
          </c:val>
        </c:ser>
        <c:ser>
          <c:idx val="4"/>
          <c:order val="3"/>
          <c:tx>
            <c:strRef>
              <c:f>[2]THR!$C$55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[2]THR!$E$55:$AG$55</c:f>
              <c:numCache>
                <c:formatCode>General</c:formatCode>
                <c:ptCount val="29"/>
                <c:pt idx="0">
                  <c:v>0.53572446371190097</c:v>
                </c:pt>
                <c:pt idx="1">
                  <c:v>0.53721615907868647</c:v>
                </c:pt>
                <c:pt idx="2">
                  <c:v>0.53870785444547198</c:v>
                </c:pt>
                <c:pt idx="3">
                  <c:v>0.54019954981225737</c:v>
                </c:pt>
                <c:pt idx="4">
                  <c:v>0.56473971644219323</c:v>
                </c:pt>
                <c:pt idx="5">
                  <c:v>0.58927988307212908</c:v>
                </c:pt>
                <c:pt idx="6">
                  <c:v>0.61382004970206494</c:v>
                </c:pt>
                <c:pt idx="7">
                  <c:v>0.6383602163320008</c:v>
                </c:pt>
                <c:pt idx="8">
                  <c:v>0.66290038296193643</c:v>
                </c:pt>
                <c:pt idx="9">
                  <c:v>0.70464248975843158</c:v>
                </c:pt>
                <c:pt idx="10">
                  <c:v>0.74638459655492673</c:v>
                </c:pt>
                <c:pt idx="11">
                  <c:v>0.78812670335142188</c:v>
                </c:pt>
                <c:pt idx="12">
                  <c:v>0.82986881014791702</c:v>
                </c:pt>
                <c:pt idx="13">
                  <c:v>0.87161091694441239</c:v>
                </c:pt>
                <c:pt idx="14">
                  <c:v>0.91002157178831733</c:v>
                </c:pt>
                <c:pt idx="15">
                  <c:v>0.94843222663222226</c:v>
                </c:pt>
                <c:pt idx="16">
                  <c:v>0.9868428814761272</c:v>
                </c:pt>
                <c:pt idx="17">
                  <c:v>1.0252535363200321</c:v>
                </c:pt>
                <c:pt idx="18">
                  <c:v>1.0636641911639373</c:v>
                </c:pt>
                <c:pt idx="19">
                  <c:v>1.1333855420342573</c:v>
                </c:pt>
                <c:pt idx="20">
                  <c:v>1.2031068929045774</c:v>
                </c:pt>
                <c:pt idx="21">
                  <c:v>1.2728282437748974</c:v>
                </c:pt>
                <c:pt idx="22">
                  <c:v>1.3425495946452175</c:v>
                </c:pt>
                <c:pt idx="23">
                  <c:v>1.4122709455155373</c:v>
                </c:pt>
                <c:pt idx="24">
                  <c:v>1.4909201928743343</c:v>
                </c:pt>
                <c:pt idx="25">
                  <c:v>1.5695694402331313</c:v>
                </c:pt>
                <c:pt idx="26">
                  <c:v>1.6482186875919282</c:v>
                </c:pt>
                <c:pt idx="27">
                  <c:v>1.7268679349507252</c:v>
                </c:pt>
                <c:pt idx="28">
                  <c:v>1.8055171823095222</c:v>
                </c:pt>
              </c:numCache>
            </c:numRef>
          </c:val>
        </c:ser>
        <c:ser>
          <c:idx val="5"/>
          <c:order val="4"/>
          <c:tx>
            <c:strRef>
              <c:f>[2]THR!$C$56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[2]THR!$E$56:$AG$56</c:f>
              <c:numCache>
                <c:formatCode>General</c:formatCode>
                <c:ptCount val="29"/>
                <c:pt idx="0">
                  <c:v>2.0869026583698798</c:v>
                </c:pt>
                <c:pt idx="1">
                  <c:v>1.9941009523220903</c:v>
                </c:pt>
                <c:pt idx="2">
                  <c:v>1.9012992462743008</c:v>
                </c:pt>
                <c:pt idx="3">
                  <c:v>1.8084975402265115</c:v>
                </c:pt>
                <c:pt idx="4">
                  <c:v>1.7171115977934619</c:v>
                </c:pt>
                <c:pt idx="5">
                  <c:v>1.6257256553604122</c:v>
                </c:pt>
                <c:pt idx="6">
                  <c:v>1.5343397129273626</c:v>
                </c:pt>
                <c:pt idx="7">
                  <c:v>1.4429537704943129</c:v>
                </c:pt>
                <c:pt idx="8">
                  <c:v>1.3515678280612633</c:v>
                </c:pt>
                <c:pt idx="9">
                  <c:v>1.3668365236723985</c:v>
                </c:pt>
                <c:pt idx="10">
                  <c:v>1.3821052192835337</c:v>
                </c:pt>
                <c:pt idx="11">
                  <c:v>1.3973739148946689</c:v>
                </c:pt>
                <c:pt idx="12">
                  <c:v>1.4126426105058041</c:v>
                </c:pt>
                <c:pt idx="13">
                  <c:v>1.4279113061169397</c:v>
                </c:pt>
                <c:pt idx="14">
                  <c:v>1.6026372829419757</c:v>
                </c:pt>
                <c:pt idx="15">
                  <c:v>1.7773632597670117</c:v>
                </c:pt>
                <c:pt idx="16">
                  <c:v>1.9520892365920477</c:v>
                </c:pt>
                <c:pt idx="17">
                  <c:v>2.1268152134170837</c:v>
                </c:pt>
                <c:pt idx="18">
                  <c:v>2.3015411902421192</c:v>
                </c:pt>
                <c:pt idx="19">
                  <c:v>2.3982710971683048</c:v>
                </c:pt>
                <c:pt idx="20">
                  <c:v>2.4950010040944903</c:v>
                </c:pt>
                <c:pt idx="21">
                  <c:v>2.5917309110206759</c:v>
                </c:pt>
                <c:pt idx="22">
                  <c:v>2.6884608179468614</c:v>
                </c:pt>
                <c:pt idx="23">
                  <c:v>2.785190724873047</c:v>
                </c:pt>
                <c:pt idx="24">
                  <c:v>2.9546136369750116</c:v>
                </c:pt>
                <c:pt idx="25">
                  <c:v>3.1240365490769761</c:v>
                </c:pt>
                <c:pt idx="26">
                  <c:v>3.2934594611789407</c:v>
                </c:pt>
                <c:pt idx="27">
                  <c:v>3.4628823732809053</c:v>
                </c:pt>
                <c:pt idx="28">
                  <c:v>3.6323052853828699</c:v>
                </c:pt>
              </c:numCache>
            </c:numRef>
          </c:val>
        </c:ser>
        <c:ser>
          <c:idx val="6"/>
          <c:order val="5"/>
          <c:tx>
            <c:strRef>
              <c:f>[2]THR!$C$57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[2]THR!$E$57:$AG$57</c:f>
              <c:numCache>
                <c:formatCode>General</c:formatCode>
                <c:ptCount val="29"/>
                <c:pt idx="0">
                  <c:v>4.3317513078761607</c:v>
                </c:pt>
                <c:pt idx="1">
                  <c:v>4.3027700548441219</c:v>
                </c:pt>
                <c:pt idx="2">
                  <c:v>4.2737888018120831</c:v>
                </c:pt>
                <c:pt idx="3">
                  <c:v>4.2448075487800452</c:v>
                </c:pt>
                <c:pt idx="4">
                  <c:v>4.4609593928706435</c:v>
                </c:pt>
                <c:pt idx="5">
                  <c:v>4.6771112369612418</c:v>
                </c:pt>
                <c:pt idx="6">
                  <c:v>4.89326308105184</c:v>
                </c:pt>
                <c:pt idx="7">
                  <c:v>5.1094149251424383</c:v>
                </c:pt>
                <c:pt idx="8">
                  <c:v>5.3255667692330348</c:v>
                </c:pt>
                <c:pt idx="9">
                  <c:v>5.711359990685378</c:v>
                </c:pt>
                <c:pt idx="10">
                  <c:v>6.0971532121377212</c:v>
                </c:pt>
                <c:pt idx="11">
                  <c:v>6.4829464335900644</c:v>
                </c:pt>
                <c:pt idx="12">
                  <c:v>6.8687396550424076</c:v>
                </c:pt>
                <c:pt idx="13">
                  <c:v>7.2545328764947499</c:v>
                </c:pt>
                <c:pt idx="14">
                  <c:v>7.601707872537534</c:v>
                </c:pt>
                <c:pt idx="15">
                  <c:v>7.9488828685803181</c:v>
                </c:pt>
                <c:pt idx="16">
                  <c:v>8.2960578646231031</c:v>
                </c:pt>
                <c:pt idx="17">
                  <c:v>8.6432328606658881</c:v>
                </c:pt>
                <c:pt idx="18">
                  <c:v>8.9904078567086714</c:v>
                </c:pt>
                <c:pt idx="19">
                  <c:v>9.581455629965415</c:v>
                </c:pt>
                <c:pt idx="20">
                  <c:v>10.172503403222159</c:v>
                </c:pt>
                <c:pt idx="21">
                  <c:v>10.763551176478902</c:v>
                </c:pt>
                <c:pt idx="22">
                  <c:v>11.354598949735646</c:v>
                </c:pt>
                <c:pt idx="23">
                  <c:v>11.945646722992393</c:v>
                </c:pt>
                <c:pt idx="24">
                  <c:v>12.579842496410924</c:v>
                </c:pt>
                <c:pt idx="25">
                  <c:v>13.214038269829455</c:v>
                </c:pt>
                <c:pt idx="26">
                  <c:v>13.848234043247986</c:v>
                </c:pt>
                <c:pt idx="27">
                  <c:v>14.482429816666517</c:v>
                </c:pt>
                <c:pt idx="28">
                  <c:v>15.11662559008505</c:v>
                </c:pt>
              </c:numCache>
            </c:numRef>
          </c:val>
        </c:ser>
        <c:ser>
          <c:idx val="7"/>
          <c:order val="6"/>
          <c:tx>
            <c:strRef>
              <c:f>[2]THR!$C$58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[2]THR!$E$58:$AG$58</c:f>
              <c:numCache>
                <c:formatCode>General</c:formatCode>
                <c:ptCount val="29"/>
                <c:pt idx="0">
                  <c:v>2.1054755730565091</c:v>
                </c:pt>
                <c:pt idx="1">
                  <c:v>2.0945080170612491</c:v>
                </c:pt>
                <c:pt idx="2">
                  <c:v>2.0835404610659891</c:v>
                </c:pt>
                <c:pt idx="3">
                  <c:v>2.0725729050707287</c:v>
                </c:pt>
                <c:pt idx="4">
                  <c:v>2.1432535385894482</c:v>
                </c:pt>
                <c:pt idx="5">
                  <c:v>2.2139341721081678</c:v>
                </c:pt>
                <c:pt idx="6">
                  <c:v>2.2846148056268873</c:v>
                </c:pt>
                <c:pt idx="7">
                  <c:v>2.3552954391456069</c:v>
                </c:pt>
                <c:pt idx="8">
                  <c:v>2.4259760726643265</c:v>
                </c:pt>
                <c:pt idx="9">
                  <c:v>2.533805654030199</c:v>
                </c:pt>
                <c:pt idx="10">
                  <c:v>2.6416352353960715</c:v>
                </c:pt>
                <c:pt idx="11">
                  <c:v>2.749464816761944</c:v>
                </c:pt>
                <c:pt idx="12">
                  <c:v>2.8572943981278165</c:v>
                </c:pt>
                <c:pt idx="13">
                  <c:v>2.9651239794936899</c:v>
                </c:pt>
                <c:pt idx="14">
                  <c:v>3.1251578059386289</c:v>
                </c:pt>
                <c:pt idx="15">
                  <c:v>3.2851916323835679</c:v>
                </c:pt>
                <c:pt idx="16">
                  <c:v>3.4452254588285069</c:v>
                </c:pt>
                <c:pt idx="17">
                  <c:v>3.605259285273446</c:v>
                </c:pt>
                <c:pt idx="18">
                  <c:v>3.7652931117183854</c:v>
                </c:pt>
                <c:pt idx="19">
                  <c:v>3.892606362011013</c:v>
                </c:pt>
                <c:pt idx="20">
                  <c:v>4.0199196123036405</c:v>
                </c:pt>
                <c:pt idx="21">
                  <c:v>4.147232862596268</c:v>
                </c:pt>
                <c:pt idx="22">
                  <c:v>4.2745461128888955</c:v>
                </c:pt>
                <c:pt idx="23">
                  <c:v>4.4018593631815222</c:v>
                </c:pt>
                <c:pt idx="24">
                  <c:v>4.6181945351251006</c:v>
                </c:pt>
                <c:pt idx="25">
                  <c:v>4.834529707068679</c:v>
                </c:pt>
                <c:pt idx="26">
                  <c:v>5.0508648790122574</c:v>
                </c:pt>
                <c:pt idx="27">
                  <c:v>5.2672000509558359</c:v>
                </c:pt>
                <c:pt idx="28">
                  <c:v>5.4835352228994125</c:v>
                </c:pt>
              </c:numCache>
            </c:numRef>
          </c:val>
        </c:ser>
        <c:ser>
          <c:idx val="8"/>
          <c:order val="7"/>
          <c:tx>
            <c:strRef>
              <c:f>[2]THR!$C$59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[2]THR!$E$59:$AG$59</c:f>
              <c:numCache>
                <c:formatCode>General</c:formatCode>
                <c:ptCount val="29"/>
                <c:pt idx="0">
                  <c:v>1.6109651968824394</c:v>
                </c:pt>
                <c:pt idx="1">
                  <c:v>1.6203657227156423</c:v>
                </c:pt>
                <c:pt idx="2">
                  <c:v>1.6297662485488451</c:v>
                </c:pt>
                <c:pt idx="3">
                  <c:v>1.6391667743820477</c:v>
                </c:pt>
                <c:pt idx="4">
                  <c:v>1.6596005128986966</c:v>
                </c:pt>
                <c:pt idx="5">
                  <c:v>1.6800342514153455</c:v>
                </c:pt>
                <c:pt idx="6">
                  <c:v>1.7004679899319943</c:v>
                </c:pt>
                <c:pt idx="7">
                  <c:v>1.7209017284486432</c:v>
                </c:pt>
                <c:pt idx="8">
                  <c:v>1.7413354669652925</c:v>
                </c:pt>
                <c:pt idx="9">
                  <c:v>1.7776204438639489</c:v>
                </c:pt>
                <c:pt idx="10">
                  <c:v>1.8139054207626053</c:v>
                </c:pt>
                <c:pt idx="11">
                  <c:v>1.8501903976612617</c:v>
                </c:pt>
                <c:pt idx="12">
                  <c:v>1.8864753745599181</c:v>
                </c:pt>
                <c:pt idx="13">
                  <c:v>1.9227603514585745</c:v>
                </c:pt>
                <c:pt idx="14">
                  <c:v>1.9553940240134722</c:v>
                </c:pt>
                <c:pt idx="15">
                  <c:v>1.9880276965683699</c:v>
                </c:pt>
                <c:pt idx="16">
                  <c:v>2.0206613691232675</c:v>
                </c:pt>
                <c:pt idx="17">
                  <c:v>2.0532950416781652</c:v>
                </c:pt>
                <c:pt idx="18">
                  <c:v>2.0859287142330629</c:v>
                </c:pt>
                <c:pt idx="19">
                  <c:v>2.1470991251272045</c:v>
                </c:pt>
                <c:pt idx="20">
                  <c:v>2.208269536021346</c:v>
                </c:pt>
                <c:pt idx="21">
                  <c:v>2.2694399469154876</c:v>
                </c:pt>
                <c:pt idx="22">
                  <c:v>2.3306103578096291</c:v>
                </c:pt>
                <c:pt idx="23">
                  <c:v>2.3917807687037715</c:v>
                </c:pt>
                <c:pt idx="24">
                  <c:v>2.4531487886526557</c:v>
                </c:pt>
                <c:pt idx="25">
                  <c:v>2.5145168086015399</c:v>
                </c:pt>
                <c:pt idx="26">
                  <c:v>2.5758848285504241</c:v>
                </c:pt>
                <c:pt idx="27">
                  <c:v>2.6372528484993083</c:v>
                </c:pt>
                <c:pt idx="28">
                  <c:v>2.6986208684481916</c:v>
                </c:pt>
              </c:numCache>
            </c:numRef>
          </c:val>
        </c:ser>
        <c:ser>
          <c:idx val="9"/>
          <c:order val="8"/>
          <c:tx>
            <c:strRef>
              <c:f>[2]THR!$C$60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[2]THR!$E$60:$AG$60</c:f>
              <c:numCache>
                <c:formatCode>General</c:formatCode>
                <c:ptCount val="29"/>
                <c:pt idx="0">
                  <c:v>4.6753120397884516</c:v>
                </c:pt>
                <c:pt idx="1">
                  <c:v>4.6611310288833465</c:v>
                </c:pt>
                <c:pt idx="2">
                  <c:v>4.6469500179782415</c:v>
                </c:pt>
                <c:pt idx="3">
                  <c:v>4.6327690070731364</c:v>
                </c:pt>
                <c:pt idx="4">
                  <c:v>4.9178758949714396</c:v>
                </c:pt>
                <c:pt idx="5">
                  <c:v>5.2029827828697428</c:v>
                </c:pt>
                <c:pt idx="6">
                  <c:v>5.488089670768046</c:v>
                </c:pt>
                <c:pt idx="7">
                  <c:v>5.7731965586663492</c:v>
                </c:pt>
                <c:pt idx="8">
                  <c:v>6.0583034465646506</c:v>
                </c:pt>
                <c:pt idx="9">
                  <c:v>6.568120527847606</c:v>
                </c:pt>
                <c:pt idx="10">
                  <c:v>7.0779376091305615</c:v>
                </c:pt>
                <c:pt idx="11">
                  <c:v>7.5877546904135169</c:v>
                </c:pt>
                <c:pt idx="12">
                  <c:v>8.0975717716964724</c:v>
                </c:pt>
                <c:pt idx="13">
                  <c:v>8.607388852979426</c:v>
                </c:pt>
                <c:pt idx="14">
                  <c:v>9.1667110273493115</c:v>
                </c:pt>
                <c:pt idx="15">
                  <c:v>9.7260332017191971</c:v>
                </c:pt>
                <c:pt idx="16">
                  <c:v>10.285355376089083</c:v>
                </c:pt>
                <c:pt idx="17">
                  <c:v>10.844677550458968</c:v>
                </c:pt>
                <c:pt idx="18">
                  <c:v>11.40399972482885</c:v>
                </c:pt>
                <c:pt idx="19">
                  <c:v>12.097310603977565</c:v>
                </c:pt>
                <c:pt idx="20">
                  <c:v>12.79062148312628</c:v>
                </c:pt>
                <c:pt idx="21">
                  <c:v>13.483932362274995</c:v>
                </c:pt>
                <c:pt idx="22">
                  <c:v>14.17724324142371</c:v>
                </c:pt>
                <c:pt idx="23">
                  <c:v>14.870554120572422</c:v>
                </c:pt>
                <c:pt idx="24">
                  <c:v>15.626581419440759</c:v>
                </c:pt>
                <c:pt idx="25">
                  <c:v>16.382608718309097</c:v>
                </c:pt>
                <c:pt idx="26">
                  <c:v>17.138636017177436</c:v>
                </c:pt>
                <c:pt idx="27">
                  <c:v>17.894663316045776</c:v>
                </c:pt>
                <c:pt idx="28">
                  <c:v>18.650690614914112</c:v>
                </c:pt>
              </c:numCache>
            </c:numRef>
          </c:val>
        </c:ser>
        <c:ser>
          <c:idx val="10"/>
          <c:order val="9"/>
          <c:tx>
            <c:strRef>
              <c:f>[2]THR!$C$61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[2]THR!$E$61:$AG$61</c:f>
              <c:numCache>
                <c:formatCode>General</c:formatCode>
                <c:ptCount val="29"/>
                <c:pt idx="0">
                  <c:v>2.1092791962831186</c:v>
                </c:pt>
                <c:pt idx="1">
                  <c:v>2.1253100045970967</c:v>
                </c:pt>
                <c:pt idx="2">
                  <c:v>2.1413408129110749</c:v>
                </c:pt>
                <c:pt idx="3">
                  <c:v>2.1573716212250531</c:v>
                </c:pt>
                <c:pt idx="4">
                  <c:v>2.2163570070874585</c:v>
                </c:pt>
                <c:pt idx="5">
                  <c:v>2.275342392949864</c:v>
                </c:pt>
                <c:pt idx="6">
                  <c:v>2.3343277788122694</c:v>
                </c:pt>
                <c:pt idx="7">
                  <c:v>2.3933131646746748</c:v>
                </c:pt>
                <c:pt idx="8">
                  <c:v>2.4522985505370798</c:v>
                </c:pt>
                <c:pt idx="9">
                  <c:v>2.553131299261973</c:v>
                </c:pt>
                <c:pt idx="10">
                  <c:v>2.6539640479868662</c:v>
                </c:pt>
                <c:pt idx="11">
                  <c:v>2.7547967967117595</c:v>
                </c:pt>
                <c:pt idx="12">
                  <c:v>2.8556295454366527</c:v>
                </c:pt>
                <c:pt idx="13">
                  <c:v>2.9564622941615468</c:v>
                </c:pt>
                <c:pt idx="14">
                  <c:v>3.0780459695884801</c:v>
                </c:pt>
                <c:pt idx="15">
                  <c:v>3.1996296450154134</c:v>
                </c:pt>
                <c:pt idx="16">
                  <c:v>3.3212133204423466</c:v>
                </c:pt>
                <c:pt idx="17">
                  <c:v>3.4427969958692799</c:v>
                </c:pt>
                <c:pt idx="18">
                  <c:v>3.5643806712962132</c:v>
                </c:pt>
                <c:pt idx="19">
                  <c:v>3.7561161108258192</c:v>
                </c:pt>
                <c:pt idx="20">
                  <c:v>3.9478515503554252</c:v>
                </c:pt>
                <c:pt idx="21">
                  <c:v>4.1395869898850313</c:v>
                </c:pt>
                <c:pt idx="22">
                  <c:v>4.3313224294146373</c:v>
                </c:pt>
                <c:pt idx="23">
                  <c:v>4.5230578689442424</c:v>
                </c:pt>
                <c:pt idx="24">
                  <c:v>4.6925190253674574</c:v>
                </c:pt>
                <c:pt idx="25">
                  <c:v>4.8619801817906723</c:v>
                </c:pt>
                <c:pt idx="26">
                  <c:v>5.0314413382138872</c:v>
                </c:pt>
                <c:pt idx="27">
                  <c:v>5.2009024946371021</c:v>
                </c:pt>
                <c:pt idx="28">
                  <c:v>5.3703636510603161</c:v>
                </c:pt>
              </c:numCache>
            </c:numRef>
          </c:val>
        </c:ser>
        <c:ser>
          <c:idx val="11"/>
          <c:order val="10"/>
          <c:tx>
            <c:strRef>
              <c:f>[2]THR!$C$62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[2]THR!$E$62:$AG$62</c:f>
              <c:numCache>
                <c:formatCode>General</c:formatCode>
                <c:ptCount val="29"/>
                <c:pt idx="0">
                  <c:v>13.22</c:v>
                </c:pt>
                <c:pt idx="1">
                  <c:v>13.21838</c:v>
                </c:pt>
                <c:pt idx="2">
                  <c:v>13.62082</c:v>
                </c:pt>
                <c:pt idx="3">
                  <c:v>13.773909999999999</c:v>
                </c:pt>
                <c:pt idx="4">
                  <c:v>13.80217</c:v>
                </c:pt>
                <c:pt idx="5">
                  <c:v>13.99995</c:v>
                </c:pt>
                <c:pt idx="6">
                  <c:v>13.776439999999999</c:v>
                </c:pt>
                <c:pt idx="7">
                  <c:v>13.709929999999998</c:v>
                </c:pt>
                <c:pt idx="8">
                  <c:v>13.76878</c:v>
                </c:pt>
                <c:pt idx="9">
                  <c:v>12.4</c:v>
                </c:pt>
                <c:pt idx="10">
                  <c:v>13</c:v>
                </c:pt>
                <c:pt idx="11">
                  <c:v>12.8</c:v>
                </c:pt>
                <c:pt idx="12">
                  <c:v>13</c:v>
                </c:pt>
                <c:pt idx="13">
                  <c:v>13.399999999999999</c:v>
                </c:pt>
                <c:pt idx="14">
                  <c:v>12.4</c:v>
                </c:pt>
                <c:pt idx="15">
                  <c:v>12.7</c:v>
                </c:pt>
                <c:pt idx="16">
                  <c:v>13</c:v>
                </c:pt>
                <c:pt idx="17">
                  <c:v>13</c:v>
                </c:pt>
                <c:pt idx="18">
                  <c:v>13.6</c:v>
                </c:pt>
                <c:pt idx="19">
                  <c:v>12.9</c:v>
                </c:pt>
                <c:pt idx="20">
                  <c:v>13.2</c:v>
                </c:pt>
                <c:pt idx="21">
                  <c:v>13.1</c:v>
                </c:pt>
                <c:pt idx="22">
                  <c:v>13.499999999999998</c:v>
                </c:pt>
                <c:pt idx="23">
                  <c:v>13.3</c:v>
                </c:pt>
                <c:pt idx="24">
                  <c:v>13.1</c:v>
                </c:pt>
                <c:pt idx="25">
                  <c:v>13.1</c:v>
                </c:pt>
                <c:pt idx="26">
                  <c:v>13.1</c:v>
                </c:pt>
                <c:pt idx="27">
                  <c:v>13.3</c:v>
                </c:pt>
                <c:pt idx="28">
                  <c:v>13.399999999999999</c:v>
                </c:pt>
              </c:numCache>
            </c:numRef>
          </c:val>
        </c:ser>
        <c:ser>
          <c:idx val="12"/>
          <c:order val="11"/>
          <c:tx>
            <c:strRef>
              <c:f>[2]THR!$C$63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[2]THR!$E$63:$AG$63</c:f>
              <c:numCache>
                <c:formatCode>General</c:formatCode>
                <c:ptCount val="29"/>
                <c:pt idx="0">
                  <c:v>5.1831590206919635</c:v>
                </c:pt>
                <c:pt idx="1">
                  <c:v>5.2742574765827435</c:v>
                </c:pt>
                <c:pt idx="2">
                  <c:v>5.3653559324735234</c:v>
                </c:pt>
                <c:pt idx="3">
                  <c:v>5.4564543883643042</c:v>
                </c:pt>
                <c:pt idx="4">
                  <c:v>6.0133955696228396</c:v>
                </c:pt>
                <c:pt idx="5">
                  <c:v>6.570336750881375</c:v>
                </c:pt>
                <c:pt idx="6">
                  <c:v>7.1272779321399105</c:v>
                </c:pt>
                <c:pt idx="7">
                  <c:v>7.6842191133984459</c:v>
                </c:pt>
                <c:pt idx="8">
                  <c:v>8.2411602946569804</c:v>
                </c:pt>
                <c:pt idx="9">
                  <c:v>8.710028482602393</c:v>
                </c:pt>
                <c:pt idx="10">
                  <c:v>9.1788966705478057</c:v>
                </c:pt>
                <c:pt idx="11">
                  <c:v>9.6477648584932183</c:v>
                </c:pt>
                <c:pt idx="12">
                  <c:v>10.116633046438631</c:v>
                </c:pt>
                <c:pt idx="13">
                  <c:v>10.58550123438404</c:v>
                </c:pt>
                <c:pt idx="14">
                  <c:v>11.206622231704252</c:v>
                </c:pt>
                <c:pt idx="15">
                  <c:v>11.827743229024463</c:v>
                </c:pt>
                <c:pt idx="16">
                  <c:v>12.448864226344675</c:v>
                </c:pt>
                <c:pt idx="17">
                  <c:v>13.069985223664887</c:v>
                </c:pt>
                <c:pt idx="18">
                  <c:v>13.691106220985098</c:v>
                </c:pt>
                <c:pt idx="19">
                  <c:v>14.251765540186806</c:v>
                </c:pt>
                <c:pt idx="20">
                  <c:v>14.812424859388514</c:v>
                </c:pt>
                <c:pt idx="21">
                  <c:v>15.373084178590222</c:v>
                </c:pt>
                <c:pt idx="22">
                  <c:v>15.93374349779193</c:v>
                </c:pt>
                <c:pt idx="23">
                  <c:v>16.494402816993642</c:v>
                </c:pt>
                <c:pt idx="24">
                  <c:v>17.099342037057731</c:v>
                </c:pt>
                <c:pt idx="25">
                  <c:v>17.704281257121821</c:v>
                </c:pt>
                <c:pt idx="26">
                  <c:v>18.30922047718591</c:v>
                </c:pt>
                <c:pt idx="27">
                  <c:v>18.91415969725</c:v>
                </c:pt>
                <c:pt idx="28">
                  <c:v>19.519098917314096</c:v>
                </c:pt>
              </c:numCache>
            </c:numRef>
          </c:val>
        </c:ser>
        <c:ser>
          <c:idx val="13"/>
          <c:order val="12"/>
          <c:tx>
            <c:strRef>
              <c:f>[2]THR!$C$64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[2]THR!$E$64:$AG$64</c:f>
              <c:numCache>
                <c:formatCode>General</c:formatCode>
                <c:ptCount val="29"/>
                <c:pt idx="0">
                  <c:v>1.0764150061441187</c:v>
                </c:pt>
                <c:pt idx="1">
                  <c:v>1.1134396031816036</c:v>
                </c:pt>
                <c:pt idx="2">
                  <c:v>1.1504642002190886</c:v>
                </c:pt>
                <c:pt idx="3">
                  <c:v>1.1874887972565733</c:v>
                </c:pt>
                <c:pt idx="4">
                  <c:v>1.4786371143166261</c:v>
                </c:pt>
                <c:pt idx="5">
                  <c:v>1.769785431376679</c:v>
                </c:pt>
                <c:pt idx="6">
                  <c:v>2.060933748436732</c:v>
                </c:pt>
                <c:pt idx="7">
                  <c:v>2.3520820654967851</c:v>
                </c:pt>
                <c:pt idx="8">
                  <c:v>2.6432303825568377</c:v>
                </c:pt>
                <c:pt idx="9">
                  <c:v>2.7498355958129723</c:v>
                </c:pt>
                <c:pt idx="10">
                  <c:v>2.8564408090691069</c:v>
                </c:pt>
                <c:pt idx="11">
                  <c:v>2.9630460223252415</c:v>
                </c:pt>
                <c:pt idx="12">
                  <c:v>3.0696512355813761</c:v>
                </c:pt>
                <c:pt idx="13">
                  <c:v>3.1762564488375102</c:v>
                </c:pt>
                <c:pt idx="14">
                  <c:v>3.362881733673166</c:v>
                </c:pt>
                <c:pt idx="15">
                  <c:v>3.5495070185088218</c:v>
                </c:pt>
                <c:pt idx="16">
                  <c:v>3.7361323033444775</c:v>
                </c:pt>
                <c:pt idx="17">
                  <c:v>3.9227575881801333</c:v>
                </c:pt>
                <c:pt idx="18">
                  <c:v>4.1093828730157895</c:v>
                </c:pt>
                <c:pt idx="19">
                  <c:v>4.2986878877944834</c:v>
                </c:pt>
                <c:pt idx="20">
                  <c:v>4.4879929025731773</c:v>
                </c:pt>
                <c:pt idx="21">
                  <c:v>4.6772979173518712</c:v>
                </c:pt>
                <c:pt idx="22">
                  <c:v>4.8666029321305651</c:v>
                </c:pt>
                <c:pt idx="23">
                  <c:v>5.0559079469092572</c:v>
                </c:pt>
                <c:pt idx="24">
                  <c:v>5.1499154263827327</c:v>
                </c:pt>
                <c:pt idx="25">
                  <c:v>5.2439229058562082</c:v>
                </c:pt>
                <c:pt idx="26">
                  <c:v>5.3379303853296838</c:v>
                </c:pt>
                <c:pt idx="27">
                  <c:v>5.4319378648031593</c:v>
                </c:pt>
                <c:pt idx="28">
                  <c:v>5.5259453442766366</c:v>
                </c:pt>
              </c:numCache>
            </c:numRef>
          </c:val>
        </c:ser>
        <c:ser>
          <c:idx val="14"/>
          <c:order val="13"/>
          <c:tx>
            <c:strRef>
              <c:f>[2]THR!$C$65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[2]THR!$E$65:$AG$65</c:f>
              <c:numCache>
                <c:formatCode>General</c:formatCode>
                <c:ptCount val="29"/>
                <c:pt idx="0">
                  <c:v>1.7477714635825856</c:v>
                </c:pt>
                <c:pt idx="1">
                  <c:v>2.0506742186246263</c:v>
                </c:pt>
                <c:pt idx="2">
                  <c:v>2.3535769736666667</c:v>
                </c:pt>
                <c:pt idx="3">
                  <c:v>2.6564797287087072</c:v>
                </c:pt>
                <c:pt idx="4">
                  <c:v>3.7306143852913576</c:v>
                </c:pt>
                <c:pt idx="5">
                  <c:v>4.8047490418740075</c:v>
                </c:pt>
                <c:pt idx="6">
                  <c:v>5.8788836984566579</c:v>
                </c:pt>
                <c:pt idx="7">
                  <c:v>6.9530183550393083</c:v>
                </c:pt>
                <c:pt idx="8">
                  <c:v>8.0271530116219587</c:v>
                </c:pt>
                <c:pt idx="9">
                  <c:v>8.4292490740379975</c:v>
                </c:pt>
                <c:pt idx="10">
                  <c:v>8.8313451364540363</c:v>
                </c:pt>
                <c:pt idx="11">
                  <c:v>9.2334411988700751</c:v>
                </c:pt>
                <c:pt idx="12">
                  <c:v>9.6355372612861139</c:v>
                </c:pt>
                <c:pt idx="13">
                  <c:v>10.037633323702151</c:v>
                </c:pt>
                <c:pt idx="14">
                  <c:v>10.273642792873302</c:v>
                </c:pt>
                <c:pt idx="15">
                  <c:v>10.509652262044453</c:v>
                </c:pt>
                <c:pt idx="16">
                  <c:v>10.745661731215604</c:v>
                </c:pt>
                <c:pt idx="17">
                  <c:v>10.981671200386755</c:v>
                </c:pt>
                <c:pt idx="18">
                  <c:v>11.217680669557906</c:v>
                </c:pt>
                <c:pt idx="19">
                  <c:v>11.415726298684609</c:v>
                </c:pt>
                <c:pt idx="20">
                  <c:v>11.613771927811312</c:v>
                </c:pt>
                <c:pt idx="21">
                  <c:v>11.811817556938015</c:v>
                </c:pt>
                <c:pt idx="22">
                  <c:v>12.009863186064718</c:v>
                </c:pt>
                <c:pt idx="23">
                  <c:v>12.20790881519142</c:v>
                </c:pt>
                <c:pt idx="24">
                  <c:v>12.486893907084729</c:v>
                </c:pt>
                <c:pt idx="25">
                  <c:v>12.765878998978039</c:v>
                </c:pt>
                <c:pt idx="26">
                  <c:v>13.044864090871348</c:v>
                </c:pt>
                <c:pt idx="27">
                  <c:v>13.323849182764658</c:v>
                </c:pt>
                <c:pt idx="28">
                  <c:v>13.602834274657969</c:v>
                </c:pt>
              </c:numCache>
            </c:numRef>
          </c:val>
        </c:ser>
        <c:ser>
          <c:idx val="15"/>
          <c:order val="14"/>
          <c:tx>
            <c:strRef>
              <c:f>[2]THR!$C$66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[2]THR!$E$66:$AG$66</c:f>
              <c:numCache>
                <c:formatCode>General</c:formatCode>
                <c:ptCount val="29"/>
                <c:pt idx="0">
                  <c:v>1.453754284740524</c:v>
                </c:pt>
                <c:pt idx="1">
                  <c:v>1.5135453170459825</c:v>
                </c:pt>
                <c:pt idx="2">
                  <c:v>1.573336349351441</c:v>
                </c:pt>
                <c:pt idx="3">
                  <c:v>1.6331273816568992</c:v>
                </c:pt>
                <c:pt idx="4">
                  <c:v>2.2476258405719429</c:v>
                </c:pt>
                <c:pt idx="5">
                  <c:v>2.8621242994869869</c:v>
                </c:pt>
                <c:pt idx="6">
                  <c:v>3.4766227584020308</c:v>
                </c:pt>
                <c:pt idx="7">
                  <c:v>4.0911212173170748</c:v>
                </c:pt>
                <c:pt idx="8">
                  <c:v>4.7056196762321187</c:v>
                </c:pt>
                <c:pt idx="9">
                  <c:v>5.091328942091935</c:v>
                </c:pt>
                <c:pt idx="10">
                  <c:v>5.4770382079517512</c:v>
                </c:pt>
                <c:pt idx="11">
                  <c:v>5.8627474738115675</c:v>
                </c:pt>
                <c:pt idx="12">
                  <c:v>6.2484567396713837</c:v>
                </c:pt>
                <c:pt idx="13">
                  <c:v>6.6341660055312017</c:v>
                </c:pt>
                <c:pt idx="14">
                  <c:v>7.1585557874895382</c:v>
                </c:pt>
                <c:pt idx="15">
                  <c:v>7.6829455694478748</c:v>
                </c:pt>
                <c:pt idx="16">
                  <c:v>8.2073353514062113</c:v>
                </c:pt>
                <c:pt idx="17">
                  <c:v>8.7317251333645469</c:v>
                </c:pt>
                <c:pt idx="18">
                  <c:v>9.2561149153228826</c:v>
                </c:pt>
                <c:pt idx="19">
                  <c:v>9.7505985576811458</c:v>
                </c:pt>
                <c:pt idx="20">
                  <c:v>10.245082200039409</c:v>
                </c:pt>
                <c:pt idx="21">
                  <c:v>10.739565842397672</c:v>
                </c:pt>
                <c:pt idx="22">
                  <c:v>11.234049484755936</c:v>
                </c:pt>
                <c:pt idx="23">
                  <c:v>11.728533127114197</c:v>
                </c:pt>
                <c:pt idx="24">
                  <c:v>12.104692881289097</c:v>
                </c:pt>
                <c:pt idx="25">
                  <c:v>12.480852635463997</c:v>
                </c:pt>
                <c:pt idx="26">
                  <c:v>12.857012389638896</c:v>
                </c:pt>
                <c:pt idx="27">
                  <c:v>13.233172143813796</c:v>
                </c:pt>
                <c:pt idx="28">
                  <c:v>13.609331897988692</c:v>
                </c:pt>
              </c:numCache>
            </c:numRef>
          </c:val>
        </c:ser>
        <c:ser>
          <c:idx val="16"/>
          <c:order val="15"/>
          <c:tx>
            <c:strRef>
              <c:f>[2]THR!$C$67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[2]THR!$E$67:$AG$67</c:f>
              <c:numCache>
                <c:formatCode>General</c:formatCode>
                <c:ptCount val="29"/>
                <c:pt idx="0">
                  <c:v>1.3905625589081712</c:v>
                </c:pt>
                <c:pt idx="1">
                  <c:v>1.4301653093259912</c:v>
                </c:pt>
                <c:pt idx="2">
                  <c:v>1.4697680597438112</c:v>
                </c:pt>
                <c:pt idx="3">
                  <c:v>1.509370810161631</c:v>
                </c:pt>
                <c:pt idx="4">
                  <c:v>1.8935608269564357</c:v>
                </c:pt>
                <c:pt idx="5">
                  <c:v>2.2777508437512402</c:v>
                </c:pt>
                <c:pt idx="6">
                  <c:v>2.6619408605460446</c:v>
                </c:pt>
                <c:pt idx="7">
                  <c:v>3.0461308773408491</c:v>
                </c:pt>
                <c:pt idx="8">
                  <c:v>3.430320894135654</c:v>
                </c:pt>
                <c:pt idx="9">
                  <c:v>3.6096612742300609</c:v>
                </c:pt>
                <c:pt idx="10">
                  <c:v>3.7890016543244678</c:v>
                </c:pt>
                <c:pt idx="11">
                  <c:v>3.9683420344188747</c:v>
                </c:pt>
                <c:pt idx="12">
                  <c:v>4.147682414513282</c:v>
                </c:pt>
                <c:pt idx="13">
                  <c:v>4.3270227946076885</c:v>
                </c:pt>
                <c:pt idx="14">
                  <c:v>4.4911761098048855</c:v>
                </c:pt>
                <c:pt idx="15">
                  <c:v>4.6553294250020825</c:v>
                </c:pt>
                <c:pt idx="16">
                  <c:v>4.8194827401992795</c:v>
                </c:pt>
                <c:pt idx="17">
                  <c:v>4.9836360553964765</c:v>
                </c:pt>
                <c:pt idx="18">
                  <c:v>5.1477893705936744</c:v>
                </c:pt>
                <c:pt idx="19">
                  <c:v>5.389910173244056</c:v>
                </c:pt>
                <c:pt idx="20">
                  <c:v>5.6320309758944376</c:v>
                </c:pt>
                <c:pt idx="21">
                  <c:v>5.8741517785448192</c:v>
                </c:pt>
                <c:pt idx="22">
                  <c:v>6.1162725811952008</c:v>
                </c:pt>
                <c:pt idx="23">
                  <c:v>6.3583933838455806</c:v>
                </c:pt>
                <c:pt idx="24">
                  <c:v>6.4842396063394956</c:v>
                </c:pt>
                <c:pt idx="25">
                  <c:v>6.6100858288334106</c:v>
                </c:pt>
                <c:pt idx="26">
                  <c:v>6.7359320513273255</c:v>
                </c:pt>
                <c:pt idx="27">
                  <c:v>6.8617782738212405</c:v>
                </c:pt>
                <c:pt idx="28">
                  <c:v>6.9876244963151564</c:v>
                </c:pt>
              </c:numCache>
            </c:numRef>
          </c:val>
        </c:ser>
        <c:ser>
          <c:idx val="17"/>
          <c:order val="16"/>
          <c:tx>
            <c:strRef>
              <c:f>[2]THR!$C$68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[2]THR!$E$68:$AG$68</c:f>
              <c:numCache>
                <c:formatCode>General</c:formatCode>
                <c:ptCount val="29"/>
                <c:pt idx="0">
                  <c:v>2.1465194741392315</c:v>
                </c:pt>
                <c:pt idx="1">
                  <c:v>2.1324463578253239</c:v>
                </c:pt>
                <c:pt idx="2">
                  <c:v>2.1183732415114163</c:v>
                </c:pt>
                <c:pt idx="3">
                  <c:v>2.1043001251975086</c:v>
                </c:pt>
                <c:pt idx="4">
                  <c:v>2.1652434206925979</c:v>
                </c:pt>
                <c:pt idx="5">
                  <c:v>2.2261867161876872</c:v>
                </c:pt>
                <c:pt idx="6">
                  <c:v>2.2871300116827764</c:v>
                </c:pt>
                <c:pt idx="7">
                  <c:v>2.3480733071778657</c:v>
                </c:pt>
                <c:pt idx="8">
                  <c:v>2.4090166026729554</c:v>
                </c:pt>
                <c:pt idx="9">
                  <c:v>2.6057184841179115</c:v>
                </c:pt>
                <c:pt idx="10">
                  <c:v>2.8024203655628677</c:v>
                </c:pt>
                <c:pt idx="11">
                  <c:v>2.9991222470078238</c:v>
                </c:pt>
                <c:pt idx="12">
                  <c:v>3.19582412845278</c:v>
                </c:pt>
                <c:pt idx="13">
                  <c:v>3.3925260098977352</c:v>
                </c:pt>
                <c:pt idx="14">
                  <c:v>3.537686162796124</c:v>
                </c:pt>
                <c:pt idx="15">
                  <c:v>3.6828463156945128</c:v>
                </c:pt>
                <c:pt idx="16">
                  <c:v>3.8280064685929016</c:v>
                </c:pt>
                <c:pt idx="17">
                  <c:v>3.9731666214912904</c:v>
                </c:pt>
                <c:pt idx="18">
                  <c:v>4.1183267743896801</c:v>
                </c:pt>
                <c:pt idx="19">
                  <c:v>4.2807045870058165</c:v>
                </c:pt>
                <c:pt idx="20">
                  <c:v>4.4430823996219528</c:v>
                </c:pt>
                <c:pt idx="21">
                  <c:v>4.6054602122380892</c:v>
                </c:pt>
                <c:pt idx="22">
                  <c:v>4.7678380248542256</c:v>
                </c:pt>
                <c:pt idx="23">
                  <c:v>4.9302158374703628</c:v>
                </c:pt>
                <c:pt idx="24">
                  <c:v>5.0987886829970561</c:v>
                </c:pt>
                <c:pt idx="25">
                  <c:v>5.2673615285237494</c:v>
                </c:pt>
                <c:pt idx="26">
                  <c:v>5.4359343740504427</c:v>
                </c:pt>
                <c:pt idx="27">
                  <c:v>5.6045072195771359</c:v>
                </c:pt>
                <c:pt idx="28">
                  <c:v>5.7730800651038301</c:v>
                </c:pt>
              </c:numCache>
            </c:numRef>
          </c:val>
        </c:ser>
        <c:ser>
          <c:idx val="18"/>
          <c:order val="17"/>
          <c:tx>
            <c:strRef>
              <c:f>[2]THR!$C$69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[2]THR!$E$69:$AG$69</c:f>
              <c:numCache>
                <c:formatCode>General</c:formatCode>
                <c:ptCount val="29"/>
                <c:pt idx="0">
                  <c:v>0.18128011007584141</c:v>
                </c:pt>
                <c:pt idx="1">
                  <c:v>0.51694577809496756</c:v>
                </c:pt>
                <c:pt idx="2">
                  <c:v>0.85261144611409367</c:v>
                </c:pt>
                <c:pt idx="3">
                  <c:v>1.18827711413322</c:v>
                </c:pt>
                <c:pt idx="4">
                  <c:v>1.4574456766713813</c:v>
                </c:pt>
                <c:pt idx="5">
                  <c:v>1.7266142392095425</c:v>
                </c:pt>
                <c:pt idx="6">
                  <c:v>1.9957828017477037</c:v>
                </c:pt>
                <c:pt idx="7">
                  <c:v>2.264951364285865</c:v>
                </c:pt>
                <c:pt idx="8">
                  <c:v>2.5341199268240264</c:v>
                </c:pt>
                <c:pt idx="9">
                  <c:v>2.5668373650925758</c:v>
                </c:pt>
                <c:pt idx="10">
                  <c:v>2.5995548033611251</c:v>
                </c:pt>
                <c:pt idx="11">
                  <c:v>2.6322722416296744</c:v>
                </c:pt>
                <c:pt idx="12">
                  <c:v>2.6649896798982238</c:v>
                </c:pt>
                <c:pt idx="13">
                  <c:v>2.6977071181667722</c:v>
                </c:pt>
                <c:pt idx="14">
                  <c:v>2.7447020331544278</c:v>
                </c:pt>
                <c:pt idx="15">
                  <c:v>2.7916969481420835</c:v>
                </c:pt>
                <c:pt idx="16">
                  <c:v>2.8386918631297391</c:v>
                </c:pt>
                <c:pt idx="17">
                  <c:v>2.8856867781173947</c:v>
                </c:pt>
                <c:pt idx="18">
                  <c:v>2.9326816931050499</c:v>
                </c:pt>
                <c:pt idx="19">
                  <c:v>2.994466803094002</c:v>
                </c:pt>
                <c:pt idx="20">
                  <c:v>3.0562519130829542</c:v>
                </c:pt>
                <c:pt idx="21">
                  <c:v>3.1180370230719063</c:v>
                </c:pt>
                <c:pt idx="22">
                  <c:v>3.1798221330608585</c:v>
                </c:pt>
                <c:pt idx="23">
                  <c:v>3.2416072430498106</c:v>
                </c:pt>
                <c:pt idx="24">
                  <c:v>3.3072271957227111</c:v>
                </c:pt>
                <c:pt idx="25">
                  <c:v>3.3728471483956115</c:v>
                </c:pt>
                <c:pt idx="26">
                  <c:v>3.4384671010685119</c:v>
                </c:pt>
                <c:pt idx="27">
                  <c:v>3.5040870537414124</c:v>
                </c:pt>
                <c:pt idx="28">
                  <c:v>3.5697070064143137</c:v>
                </c:pt>
              </c:numCache>
            </c:numRef>
          </c:val>
        </c:ser>
        <c:ser>
          <c:idx val="19"/>
          <c:order val="18"/>
          <c:tx>
            <c:strRef>
              <c:f>[2]THR!$C$70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[2]THR!$E$70:$AG$70</c:f>
              <c:numCache>
                <c:formatCode>General</c:formatCode>
                <c:ptCount val="29"/>
                <c:pt idx="0">
                  <c:v>0.55407656215186685</c:v>
                </c:pt>
                <c:pt idx="1">
                  <c:v>0.70743456577826758</c:v>
                </c:pt>
                <c:pt idx="2">
                  <c:v>0.86079256940466831</c:v>
                </c:pt>
                <c:pt idx="3">
                  <c:v>1.0141505730310691</c:v>
                </c:pt>
                <c:pt idx="4">
                  <c:v>1.411339316023781</c:v>
                </c:pt>
                <c:pt idx="5">
                  <c:v>1.8085280590164929</c:v>
                </c:pt>
                <c:pt idx="6">
                  <c:v>2.2057168020092046</c:v>
                </c:pt>
                <c:pt idx="7">
                  <c:v>2.6029055450019163</c:v>
                </c:pt>
                <c:pt idx="8">
                  <c:v>3.0000942879946284</c:v>
                </c:pt>
                <c:pt idx="9">
                  <c:v>3.2384467949391831</c:v>
                </c:pt>
                <c:pt idx="10">
                  <c:v>3.4767993018837378</c:v>
                </c:pt>
                <c:pt idx="11">
                  <c:v>3.7151518088282924</c:v>
                </c:pt>
                <c:pt idx="12">
                  <c:v>3.9535043157728471</c:v>
                </c:pt>
                <c:pt idx="13">
                  <c:v>4.1918568227174022</c:v>
                </c:pt>
                <c:pt idx="14">
                  <c:v>4.4723741442437834</c:v>
                </c:pt>
                <c:pt idx="15">
                  <c:v>4.7528914657701646</c:v>
                </c:pt>
                <c:pt idx="16">
                  <c:v>5.0334087872965458</c:v>
                </c:pt>
                <c:pt idx="17">
                  <c:v>5.313926108822927</c:v>
                </c:pt>
                <c:pt idx="18">
                  <c:v>5.5944434303493074</c:v>
                </c:pt>
                <c:pt idx="19">
                  <c:v>5.9073962402840765</c:v>
                </c:pt>
                <c:pt idx="20">
                  <c:v>6.2203490502188457</c:v>
                </c:pt>
                <c:pt idx="21">
                  <c:v>6.5333018601536148</c:v>
                </c:pt>
                <c:pt idx="22">
                  <c:v>6.846254670088384</c:v>
                </c:pt>
                <c:pt idx="23">
                  <c:v>7.159207480023154</c:v>
                </c:pt>
                <c:pt idx="24">
                  <c:v>7.453194057049938</c:v>
                </c:pt>
                <c:pt idx="25">
                  <c:v>7.747180634076722</c:v>
                </c:pt>
                <c:pt idx="26">
                  <c:v>8.041167211103506</c:v>
                </c:pt>
                <c:pt idx="27">
                  <c:v>8.33515378813029</c:v>
                </c:pt>
                <c:pt idx="28">
                  <c:v>8.6291403651570757</c:v>
                </c:pt>
              </c:numCache>
            </c:numRef>
          </c:val>
        </c:ser>
        <c:ser>
          <c:idx val="20"/>
          <c:order val="19"/>
          <c:tx>
            <c:strRef>
              <c:f>[2]THR!$C$71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[2]THR!$E$71:$AG$71</c:f>
              <c:numCache>
                <c:formatCode>General</c:formatCode>
                <c:ptCount val="29"/>
                <c:pt idx="0">
                  <c:v>5.3143173580000003</c:v>
                </c:pt>
                <c:pt idx="1">
                  <c:v>5.3960020465000005</c:v>
                </c:pt>
                <c:pt idx="2">
                  <c:v>5.4776867350000007</c:v>
                </c:pt>
                <c:pt idx="3">
                  <c:v>5.5593714235000009</c:v>
                </c:pt>
                <c:pt idx="4">
                  <c:v>5.6410561120000011</c:v>
                </c:pt>
                <c:pt idx="5">
                  <c:v>5.7227408005000013</c:v>
                </c:pt>
                <c:pt idx="6">
                  <c:v>5.8044254890000015</c:v>
                </c:pt>
                <c:pt idx="7">
                  <c:v>5.8861101775000018</c:v>
                </c:pt>
                <c:pt idx="8">
                  <c:v>5.967794866000002</c:v>
                </c:pt>
                <c:pt idx="9">
                  <c:v>6.0494795545000022</c:v>
                </c:pt>
                <c:pt idx="10">
                  <c:v>6.1311642430000024</c:v>
                </c:pt>
                <c:pt idx="11">
                  <c:v>6.2128489315000026</c:v>
                </c:pt>
                <c:pt idx="12">
                  <c:v>6.2945336200000028</c:v>
                </c:pt>
                <c:pt idx="13">
                  <c:v>6.376218308500003</c:v>
                </c:pt>
                <c:pt idx="14">
                  <c:v>6.4579029970000033</c:v>
                </c:pt>
                <c:pt idx="15">
                  <c:v>6.5395876855000035</c:v>
                </c:pt>
                <c:pt idx="16">
                  <c:v>6.6212723740000037</c:v>
                </c:pt>
                <c:pt idx="17">
                  <c:v>6.7029570625000039</c:v>
                </c:pt>
                <c:pt idx="18">
                  <c:v>6.7846417510000041</c:v>
                </c:pt>
                <c:pt idx="19">
                  <c:v>6.8663264395000043</c:v>
                </c:pt>
                <c:pt idx="20">
                  <c:v>6.9480111280000045</c:v>
                </c:pt>
                <c:pt idx="21">
                  <c:v>7.0296958165000047</c:v>
                </c:pt>
                <c:pt idx="22">
                  <c:v>7.111380505000005</c:v>
                </c:pt>
                <c:pt idx="23">
                  <c:v>7.1930651935000052</c:v>
                </c:pt>
                <c:pt idx="24">
                  <c:v>7.2747498820000054</c:v>
                </c:pt>
                <c:pt idx="25">
                  <c:v>7.3564345705000056</c:v>
                </c:pt>
                <c:pt idx="26">
                  <c:v>7.4381192590000058</c:v>
                </c:pt>
                <c:pt idx="27">
                  <c:v>7.519803947500006</c:v>
                </c:pt>
                <c:pt idx="28">
                  <c:v>7.601488636</c:v>
                </c:pt>
              </c:numCache>
            </c:numRef>
          </c:val>
        </c:ser>
        <c:ser>
          <c:idx val="21"/>
          <c:order val="20"/>
          <c:tx>
            <c:strRef>
              <c:f>[2]THR!$C$72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[2]THR!$E$72:$AG$72</c:f>
              <c:numCache>
                <c:formatCode>General</c:formatCode>
                <c:ptCount val="29"/>
                <c:pt idx="0">
                  <c:v>6.3110006334861621</c:v>
                </c:pt>
                <c:pt idx="1">
                  <c:v>6.4644599925045698</c:v>
                </c:pt>
                <c:pt idx="2">
                  <c:v>6.6179193515229775</c:v>
                </c:pt>
                <c:pt idx="3">
                  <c:v>6.7713787105413843</c:v>
                </c:pt>
                <c:pt idx="4">
                  <c:v>6.9522020531870865</c:v>
                </c:pt>
                <c:pt idx="5">
                  <c:v>7.1330253958327887</c:v>
                </c:pt>
                <c:pt idx="6">
                  <c:v>7.3138487384784909</c:v>
                </c:pt>
                <c:pt idx="7">
                  <c:v>7.4946720811241931</c:v>
                </c:pt>
                <c:pt idx="8">
                  <c:v>7.6754954237698954</c:v>
                </c:pt>
                <c:pt idx="9">
                  <c:v>7.8927362994940609</c:v>
                </c:pt>
                <c:pt idx="10">
                  <c:v>8.1099771752182246</c:v>
                </c:pt>
                <c:pt idx="11">
                  <c:v>8.3272180509423883</c:v>
                </c:pt>
                <c:pt idx="12">
                  <c:v>8.544458926666552</c:v>
                </c:pt>
                <c:pt idx="13">
                  <c:v>8.7616998023907176</c:v>
                </c:pt>
                <c:pt idx="14">
                  <c:v>8.9551272031180211</c:v>
                </c:pt>
                <c:pt idx="15">
                  <c:v>9.1485546038453247</c:v>
                </c:pt>
                <c:pt idx="16">
                  <c:v>9.3419820045726283</c:v>
                </c:pt>
                <c:pt idx="17">
                  <c:v>9.5354094052999319</c:v>
                </c:pt>
                <c:pt idx="18">
                  <c:v>9.728836806027239</c:v>
                </c:pt>
                <c:pt idx="19">
                  <c:v>9.9236936400954168</c:v>
                </c:pt>
                <c:pt idx="20">
                  <c:v>10.118550474163595</c:v>
                </c:pt>
                <c:pt idx="21">
                  <c:v>10.313407308231772</c:v>
                </c:pt>
                <c:pt idx="22">
                  <c:v>10.50826414229995</c:v>
                </c:pt>
                <c:pt idx="23">
                  <c:v>10.70312097636813</c:v>
                </c:pt>
                <c:pt idx="24">
                  <c:v>10.86750274940503</c:v>
                </c:pt>
                <c:pt idx="25">
                  <c:v>11.031884522441931</c:v>
                </c:pt>
                <c:pt idx="26">
                  <c:v>11.196266295478832</c:v>
                </c:pt>
                <c:pt idx="27">
                  <c:v>11.360648068515733</c:v>
                </c:pt>
                <c:pt idx="28">
                  <c:v>11.52502984155263</c:v>
                </c:pt>
              </c:numCache>
            </c:numRef>
          </c:val>
        </c:ser>
        <c:ser>
          <c:idx val="22"/>
          <c:order val="21"/>
          <c:tx>
            <c:strRef>
              <c:f>[2]THR!$C$73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[2]THR!$E$73:$AG$73</c:f>
              <c:numCache>
                <c:formatCode>General</c:formatCode>
                <c:ptCount val="29"/>
                <c:pt idx="0">
                  <c:v>14.48606039036698</c:v>
                </c:pt>
                <c:pt idx="1">
                  <c:v>14.615727497831644</c:v>
                </c:pt>
                <c:pt idx="2">
                  <c:v>14.745394605296308</c:v>
                </c:pt>
                <c:pt idx="3">
                  <c:v>14.875061712760971</c:v>
                </c:pt>
                <c:pt idx="4">
                  <c:v>14.782008061933364</c:v>
                </c:pt>
                <c:pt idx="5">
                  <c:v>14.688954411105758</c:v>
                </c:pt>
                <c:pt idx="6">
                  <c:v>14.595900760278152</c:v>
                </c:pt>
                <c:pt idx="7">
                  <c:v>14.502847109450546</c:v>
                </c:pt>
                <c:pt idx="8">
                  <c:v>14.409793458622936</c:v>
                </c:pt>
                <c:pt idx="9">
                  <c:v>14.478666575526182</c:v>
                </c:pt>
                <c:pt idx="10">
                  <c:v>14.547539692429428</c:v>
                </c:pt>
                <c:pt idx="11">
                  <c:v>14.616412809332674</c:v>
                </c:pt>
                <c:pt idx="12">
                  <c:v>14.68528592623592</c:v>
                </c:pt>
                <c:pt idx="13">
                  <c:v>14.754159043139166</c:v>
                </c:pt>
                <c:pt idx="14">
                  <c:v>14.820610823104902</c:v>
                </c:pt>
                <c:pt idx="15">
                  <c:v>14.887062603070637</c:v>
                </c:pt>
                <c:pt idx="16">
                  <c:v>14.953514383036373</c:v>
                </c:pt>
                <c:pt idx="17">
                  <c:v>15.019966163002106</c:v>
                </c:pt>
                <c:pt idx="18">
                  <c:v>15.086417942967847</c:v>
                </c:pt>
                <c:pt idx="19">
                  <c:v>15.120613269516003</c:v>
                </c:pt>
                <c:pt idx="20">
                  <c:v>15.154808596064159</c:v>
                </c:pt>
                <c:pt idx="21">
                  <c:v>15.189003922612315</c:v>
                </c:pt>
                <c:pt idx="22">
                  <c:v>15.223199249160471</c:v>
                </c:pt>
                <c:pt idx="23">
                  <c:v>15.257394575708627</c:v>
                </c:pt>
                <c:pt idx="24">
                  <c:v>15.261242576681063</c:v>
                </c:pt>
                <c:pt idx="25">
                  <c:v>15.265090577653503</c:v>
                </c:pt>
                <c:pt idx="26">
                  <c:v>15.26893857862594</c:v>
                </c:pt>
                <c:pt idx="27">
                  <c:v>15.272786579598378</c:v>
                </c:pt>
                <c:pt idx="28">
                  <c:v>15.276634580570812</c:v>
                </c:pt>
              </c:numCache>
            </c:numRef>
          </c:val>
        </c:ser>
        <c:ser>
          <c:idx val="23"/>
          <c:order val="22"/>
          <c:tx>
            <c:strRef>
              <c:f>[2]THR!$C$74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[2]THR!$E$74:$AG$74</c:f>
              <c:numCache>
                <c:formatCode>General</c:formatCode>
                <c:ptCount val="29"/>
                <c:pt idx="0">
                  <c:v>59.46578406089327</c:v>
                </c:pt>
                <c:pt idx="1">
                  <c:v>81.287955516552643</c:v>
                </c:pt>
                <c:pt idx="2">
                  <c:v>88.248453907938313</c:v>
                </c:pt>
                <c:pt idx="3">
                  <c:v>89.979478574432505</c:v>
                </c:pt>
                <c:pt idx="4">
                  <c:v>78.252021236775249</c:v>
                </c:pt>
                <c:pt idx="5">
                  <c:v>83.210273483380263</c:v>
                </c:pt>
                <c:pt idx="6">
                  <c:v>90.820901594270367</c:v>
                </c:pt>
                <c:pt idx="7">
                  <c:v>101.14731801469009</c:v>
                </c:pt>
                <c:pt idx="8">
                  <c:v>117.33768237563919</c:v>
                </c:pt>
                <c:pt idx="9">
                  <c:v>101.3308141005071</c:v>
                </c:pt>
                <c:pt idx="10">
                  <c:v>110.03844734303129</c:v>
                </c:pt>
                <c:pt idx="11">
                  <c:v>122.18700536047686</c:v>
                </c:pt>
                <c:pt idx="12">
                  <c:v>128.08021458748033</c:v>
                </c:pt>
                <c:pt idx="13">
                  <c:v>142.68234762980222</c:v>
                </c:pt>
                <c:pt idx="14">
                  <c:v>116.05006912782028</c:v>
                </c:pt>
                <c:pt idx="15">
                  <c:v>125.1743816900198</c:v>
                </c:pt>
                <c:pt idx="16">
                  <c:v>134.46963293560501</c:v>
                </c:pt>
                <c:pt idx="17">
                  <c:v>136.97655254872711</c:v>
                </c:pt>
                <c:pt idx="18">
                  <c:v>154.70334111475898</c:v>
                </c:pt>
                <c:pt idx="19">
                  <c:v>118.54741787949666</c:v>
                </c:pt>
                <c:pt idx="20">
                  <c:v>129.80541058311573</c:v>
                </c:pt>
                <c:pt idx="21">
                  <c:v>128.68061723949066</c:v>
                </c:pt>
                <c:pt idx="22">
                  <c:v>145.01242443121913</c:v>
                </c:pt>
                <c:pt idx="23">
                  <c:v>141.47055406347795</c:v>
                </c:pt>
                <c:pt idx="24">
                  <c:v>113.79887053256824</c:v>
                </c:pt>
                <c:pt idx="25">
                  <c:v>112.22329262960697</c:v>
                </c:pt>
                <c:pt idx="26">
                  <c:v>112.69668371143597</c:v>
                </c:pt>
                <c:pt idx="27">
                  <c:v>118.88730039780819</c:v>
                </c:pt>
                <c:pt idx="28">
                  <c:v>130.49804646045567</c:v>
                </c:pt>
              </c:numCache>
            </c:numRef>
          </c:val>
        </c:ser>
        <c:ser>
          <c:idx val="24"/>
          <c:order val="23"/>
          <c:tx>
            <c:strRef>
              <c:f>[2]THR!$C$75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[2]THR!$E$75:$AG$75</c:f>
              <c:numCache>
                <c:formatCode>General</c:formatCode>
                <c:ptCount val="29"/>
                <c:pt idx="0">
                  <c:v>7.6851480206320559</c:v>
                </c:pt>
                <c:pt idx="1">
                  <c:v>9.8086724617127885</c:v>
                </c:pt>
                <c:pt idx="2">
                  <c:v>10.764924874536391</c:v>
                </c:pt>
                <c:pt idx="3">
                  <c:v>10.91846641675842</c:v>
                </c:pt>
                <c:pt idx="4">
                  <c:v>8.5997863905555363</c:v>
                </c:pt>
                <c:pt idx="5">
                  <c:v>9.3049093396759446</c:v>
                </c:pt>
                <c:pt idx="6">
                  <c:v>10.234032220416779</c:v>
                </c:pt>
                <c:pt idx="7">
                  <c:v>10.911561293199895</c:v>
                </c:pt>
                <c:pt idx="8">
                  <c:v>11.892833390824265</c:v>
                </c:pt>
                <c:pt idx="9">
                  <c:v>10.669429588738524</c:v>
                </c:pt>
                <c:pt idx="10">
                  <c:v>11.279273213749875</c:v>
                </c:pt>
                <c:pt idx="11">
                  <c:v>12.002309979188922</c:v>
                </c:pt>
                <c:pt idx="12">
                  <c:v>13.758537027557281</c:v>
                </c:pt>
                <c:pt idx="13">
                  <c:v>14.410835602932451</c:v>
                </c:pt>
                <c:pt idx="14">
                  <c:v>11.802917515843717</c:v>
                </c:pt>
                <c:pt idx="15">
                  <c:v>12.084349189039855</c:v>
                </c:pt>
                <c:pt idx="16">
                  <c:v>12.53515184025899</c:v>
                </c:pt>
                <c:pt idx="17">
                  <c:v>14.401033845959503</c:v>
                </c:pt>
                <c:pt idx="18">
                  <c:v>14.318805071215621</c:v>
                </c:pt>
                <c:pt idx="19">
                  <c:v>11.622577996758125</c:v>
                </c:pt>
                <c:pt idx="20">
                  <c:v>13.204406574721414</c:v>
                </c:pt>
                <c:pt idx="21">
                  <c:v>12.052964619480351</c:v>
                </c:pt>
                <c:pt idx="22">
                  <c:v>12.734644818516131</c:v>
                </c:pt>
                <c:pt idx="23">
                  <c:v>14.037167825441911</c:v>
                </c:pt>
                <c:pt idx="24">
                  <c:v>10.171490355302623</c:v>
                </c:pt>
                <c:pt idx="25">
                  <c:v>10.742247850771108</c:v>
                </c:pt>
                <c:pt idx="26">
                  <c:v>11.222786430462577</c:v>
                </c:pt>
                <c:pt idx="27">
                  <c:v>12.037597430824832</c:v>
                </c:pt>
                <c:pt idx="28">
                  <c:v>12.781412845331715</c:v>
                </c:pt>
              </c:numCache>
            </c:numRef>
          </c:val>
        </c:ser>
        <c:ser>
          <c:idx val="25"/>
          <c:order val="24"/>
          <c:tx>
            <c:strRef>
              <c:f>[2]THR!$C$76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[2]THR!$E$76:$AG$76</c:f>
              <c:numCache>
                <c:formatCode>General</c:formatCode>
                <c:ptCount val="29"/>
                <c:pt idx="0">
                  <c:v>9.270679804471456</c:v>
                </c:pt>
                <c:pt idx="1">
                  <c:v>8.2075499644840288</c:v>
                </c:pt>
                <c:pt idx="2">
                  <c:v>7.8802777923541223</c:v>
                </c:pt>
                <c:pt idx="3">
                  <c:v>8.8117521373870886</c:v>
                </c:pt>
                <c:pt idx="4">
                  <c:v>6.8554135226952724</c:v>
                </c:pt>
                <c:pt idx="5">
                  <c:v>7.2731222323764078</c:v>
                </c:pt>
                <c:pt idx="6">
                  <c:v>7.4893276540174156</c:v>
                </c:pt>
                <c:pt idx="7">
                  <c:v>8.0011975753761249</c:v>
                </c:pt>
                <c:pt idx="8">
                  <c:v>8.4021169530176394</c:v>
                </c:pt>
                <c:pt idx="9">
                  <c:v>7.2084516574320503</c:v>
                </c:pt>
                <c:pt idx="10">
                  <c:v>7.4208171051099328</c:v>
                </c:pt>
                <c:pt idx="11">
                  <c:v>7.4988622859832512</c:v>
                </c:pt>
                <c:pt idx="12">
                  <c:v>8.3066786481361135</c:v>
                </c:pt>
                <c:pt idx="13">
                  <c:v>8.7485159378483388</c:v>
                </c:pt>
                <c:pt idx="14">
                  <c:v>7.1629494390807906</c:v>
                </c:pt>
                <c:pt idx="15">
                  <c:v>7.5961775494917276</c:v>
                </c:pt>
                <c:pt idx="16">
                  <c:v>7.7623892825316716</c:v>
                </c:pt>
                <c:pt idx="17">
                  <c:v>8.3504783610612208</c:v>
                </c:pt>
                <c:pt idx="18">
                  <c:v>8.0569386719916736</c:v>
                </c:pt>
                <c:pt idx="19">
                  <c:v>7.5425767052267929</c:v>
                </c:pt>
                <c:pt idx="20">
                  <c:v>7.4858891231678228</c:v>
                </c:pt>
                <c:pt idx="21">
                  <c:v>7.9730990689618277</c:v>
                </c:pt>
                <c:pt idx="22">
                  <c:v>8.3486735642744634</c:v>
                </c:pt>
                <c:pt idx="23">
                  <c:v>8.9615950890711247</c:v>
                </c:pt>
                <c:pt idx="24">
                  <c:v>7.3595933884943747</c:v>
                </c:pt>
                <c:pt idx="25">
                  <c:v>7.3607860552102125</c:v>
                </c:pt>
                <c:pt idx="26">
                  <c:v>7.719991440630622</c:v>
                </c:pt>
                <c:pt idx="27">
                  <c:v>7.6797427849773499</c:v>
                </c:pt>
                <c:pt idx="28">
                  <c:v>7.6810301853034861</c:v>
                </c:pt>
              </c:numCache>
            </c:numRef>
          </c:val>
        </c:ser>
        <c:ser>
          <c:idx val="26"/>
          <c:order val="25"/>
          <c:tx>
            <c:strRef>
              <c:f>[2]THR!$C$77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[2]THR!$E$77:$AG$77</c:f>
              <c:numCache>
                <c:formatCode>General</c:formatCode>
                <c:ptCount val="29"/>
                <c:pt idx="0">
                  <c:v>4.6364709532987121</c:v>
                </c:pt>
                <c:pt idx="1">
                  <c:v>5.3489251592257006</c:v>
                </c:pt>
                <c:pt idx="2">
                  <c:v>5.4335849226975199</c:v>
                </c:pt>
                <c:pt idx="3">
                  <c:v>6.0010398616618374</c:v>
                </c:pt>
                <c:pt idx="4">
                  <c:v>4.935089551512192</c:v>
                </c:pt>
                <c:pt idx="5">
                  <c:v>6.0061510969308074</c:v>
                </c:pt>
                <c:pt idx="6">
                  <c:v>5.7026249557202675</c:v>
                </c:pt>
                <c:pt idx="7">
                  <c:v>7.3261970750130843</c:v>
                </c:pt>
                <c:pt idx="8">
                  <c:v>7.0837854785503396</c:v>
                </c:pt>
                <c:pt idx="9">
                  <c:v>5.376551681091911</c:v>
                </c:pt>
                <c:pt idx="10">
                  <c:v>6.6131914131453868</c:v>
                </c:pt>
                <c:pt idx="11">
                  <c:v>6.7914838546988818</c:v>
                </c:pt>
                <c:pt idx="12">
                  <c:v>7.6752189004839417</c:v>
                </c:pt>
                <c:pt idx="13">
                  <c:v>7.9140312612427692</c:v>
                </c:pt>
                <c:pt idx="14">
                  <c:v>6.513363543140783</c:v>
                </c:pt>
                <c:pt idx="15">
                  <c:v>7.3293341792117275</c:v>
                </c:pt>
                <c:pt idx="16">
                  <c:v>7.0891754626864989</c:v>
                </c:pt>
                <c:pt idx="17">
                  <c:v>7.3245409484660371</c:v>
                </c:pt>
                <c:pt idx="18">
                  <c:v>7.4951649093050587</c:v>
                </c:pt>
                <c:pt idx="19">
                  <c:v>6.6942481289744933</c:v>
                </c:pt>
                <c:pt idx="20">
                  <c:v>6.6725010364860395</c:v>
                </c:pt>
                <c:pt idx="21">
                  <c:v>7.5568769352074412</c:v>
                </c:pt>
                <c:pt idx="22">
                  <c:v>7.1495041185085597</c:v>
                </c:pt>
                <c:pt idx="23">
                  <c:v>7.9900578969407272</c:v>
                </c:pt>
                <c:pt idx="24">
                  <c:v>5.5101738059491936</c:v>
                </c:pt>
                <c:pt idx="25">
                  <c:v>6.0545110733875163</c:v>
                </c:pt>
                <c:pt idx="26">
                  <c:v>6.0286636442945394</c:v>
                </c:pt>
                <c:pt idx="27">
                  <c:v>6.7424936609170629</c:v>
                </c:pt>
                <c:pt idx="28">
                  <c:v>6.8692303930702394</c:v>
                </c:pt>
              </c:numCache>
            </c:numRef>
          </c:val>
        </c:ser>
        <c:ser>
          <c:idx val="27"/>
          <c:order val="26"/>
          <c:tx>
            <c:strRef>
              <c:f>[2]THR!$C$78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[2]THR!$E$78:$AG$78</c:f>
              <c:numCache>
                <c:formatCode>General</c:formatCode>
                <c:ptCount val="29"/>
                <c:pt idx="0">
                  <c:v>0.84325768630275277</c:v>
                </c:pt>
                <c:pt idx="1">
                  <c:v>0.81378911277314714</c:v>
                </c:pt>
                <c:pt idx="2">
                  <c:v>0.93693253077253036</c:v>
                </c:pt>
                <c:pt idx="3">
                  <c:v>0.87132083576414143</c:v>
                </c:pt>
                <c:pt idx="4">
                  <c:v>0.69931961565248812</c:v>
                </c:pt>
                <c:pt idx="5">
                  <c:v>0.76547752640007261</c:v>
                </c:pt>
                <c:pt idx="6">
                  <c:v>0.76538112983412177</c:v>
                </c:pt>
                <c:pt idx="7">
                  <c:v>0.79847178582164346</c:v>
                </c:pt>
                <c:pt idx="8">
                  <c:v>0.83657595937494023</c:v>
                </c:pt>
                <c:pt idx="9">
                  <c:v>0.68003955487091616</c:v>
                </c:pt>
                <c:pt idx="10">
                  <c:v>0.68718230883068188</c:v>
                </c:pt>
                <c:pt idx="11">
                  <c:v>0.74871320367019922</c:v>
                </c:pt>
                <c:pt idx="12">
                  <c:v>0.75999597455145818</c:v>
                </c:pt>
                <c:pt idx="13">
                  <c:v>0.78042022388267906</c:v>
                </c:pt>
                <c:pt idx="14">
                  <c:v>0.65550716971704748</c:v>
                </c:pt>
                <c:pt idx="15">
                  <c:v>0.62968559071965657</c:v>
                </c:pt>
                <c:pt idx="16">
                  <c:v>0.74720851877107819</c:v>
                </c:pt>
                <c:pt idx="17">
                  <c:v>0.6729603424847177</c:v>
                </c:pt>
                <c:pt idx="18">
                  <c:v>0.7725653339557077</c:v>
                </c:pt>
                <c:pt idx="19">
                  <c:v>0.64339525534302666</c:v>
                </c:pt>
                <c:pt idx="20">
                  <c:v>0.58781104072993173</c:v>
                </c:pt>
                <c:pt idx="21">
                  <c:v>0.62426583883252107</c:v>
                </c:pt>
                <c:pt idx="22">
                  <c:v>0.67656996264151203</c:v>
                </c:pt>
                <c:pt idx="23">
                  <c:v>0.69569284145534394</c:v>
                </c:pt>
                <c:pt idx="24">
                  <c:v>0.55942034831492649</c:v>
                </c:pt>
                <c:pt idx="25">
                  <c:v>0.56538310741919773</c:v>
                </c:pt>
                <c:pt idx="26">
                  <c:v>0.53760996284619722</c:v>
                </c:pt>
                <c:pt idx="27">
                  <c:v>0.52515511086670574</c:v>
                </c:pt>
                <c:pt idx="28">
                  <c:v>0.5534365171400033</c:v>
                </c:pt>
              </c:numCache>
            </c:numRef>
          </c:val>
        </c:ser>
        <c:ser>
          <c:idx val="28"/>
          <c:order val="27"/>
          <c:tx>
            <c:strRef>
              <c:f>[2]THR!$C$79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[2]THR!$E$79:$AG$79</c:f>
              <c:numCache>
                <c:formatCode>General</c:formatCode>
                <c:ptCount val="29"/>
                <c:pt idx="0">
                  <c:v>4.1966114435240698</c:v>
                </c:pt>
                <c:pt idx="1">
                  <c:v>4.2963368322301321</c:v>
                </c:pt>
                <c:pt idx="2">
                  <c:v>4.3986020697501687</c:v>
                </c:pt>
                <c:pt idx="3">
                  <c:v>4.7583199096987485</c:v>
                </c:pt>
                <c:pt idx="4">
                  <c:v>3.9605372895584101</c:v>
                </c:pt>
                <c:pt idx="5">
                  <c:v>4.3795537922973793</c:v>
                </c:pt>
                <c:pt idx="6">
                  <c:v>4.4504837957236631</c:v>
                </c:pt>
                <c:pt idx="7">
                  <c:v>4.7871130327392493</c:v>
                </c:pt>
                <c:pt idx="8">
                  <c:v>4.7013646750900335</c:v>
                </c:pt>
                <c:pt idx="9">
                  <c:v>4.2989538201193795</c:v>
                </c:pt>
                <c:pt idx="10">
                  <c:v>4.5625152692914881</c:v>
                </c:pt>
                <c:pt idx="11">
                  <c:v>4.4961304084854632</c:v>
                </c:pt>
                <c:pt idx="12">
                  <c:v>4.63294681451233</c:v>
                </c:pt>
                <c:pt idx="13">
                  <c:v>4.8687640763575359</c:v>
                </c:pt>
                <c:pt idx="14">
                  <c:v>4.3813453596599885</c:v>
                </c:pt>
                <c:pt idx="15">
                  <c:v>4.6041053881356575</c:v>
                </c:pt>
                <c:pt idx="16">
                  <c:v>4.4925530650936025</c:v>
                </c:pt>
                <c:pt idx="17">
                  <c:v>5.099933577077401</c:v>
                </c:pt>
                <c:pt idx="18">
                  <c:v>4.6227926932715278</c:v>
                </c:pt>
                <c:pt idx="19">
                  <c:v>4.5365479589439843</c:v>
                </c:pt>
                <c:pt idx="20">
                  <c:v>4.5741547701584579</c:v>
                </c:pt>
                <c:pt idx="21">
                  <c:v>4.7871679108804983</c:v>
                </c:pt>
                <c:pt idx="22">
                  <c:v>4.8688694943633521</c:v>
                </c:pt>
                <c:pt idx="23">
                  <c:v>4.9026371885319122</c:v>
                </c:pt>
                <c:pt idx="24">
                  <c:v>4.4260262521132319</c:v>
                </c:pt>
                <c:pt idx="25">
                  <c:v>4.5382766518750941</c:v>
                </c:pt>
                <c:pt idx="26">
                  <c:v>4.7677082330222191</c:v>
                </c:pt>
                <c:pt idx="27">
                  <c:v>4.7077045879733683</c:v>
                </c:pt>
                <c:pt idx="28">
                  <c:v>4.7239556261267106</c:v>
                </c:pt>
              </c:numCache>
            </c:numRef>
          </c:val>
        </c:ser>
        <c:ser>
          <c:idx val="29"/>
          <c:order val="28"/>
          <c:tx>
            <c:strRef>
              <c:f>[2]THR!$C$80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[2]THR!$E$80:$AG$80</c:f>
              <c:numCache>
                <c:formatCode>General</c:formatCode>
                <c:ptCount val="29"/>
                <c:pt idx="0">
                  <c:v>13.162871310000002</c:v>
                </c:pt>
                <c:pt idx="1">
                  <c:v>13.286098985000002</c:v>
                </c:pt>
                <c:pt idx="2">
                  <c:v>13.409326660000003</c:v>
                </c:pt>
                <c:pt idx="3">
                  <c:v>13.532554335000004</c:v>
                </c:pt>
                <c:pt idx="4">
                  <c:v>13.655782010000005</c:v>
                </c:pt>
                <c:pt idx="5">
                  <c:v>13.779009685000005</c:v>
                </c:pt>
                <c:pt idx="6">
                  <c:v>13.902237360000006</c:v>
                </c:pt>
                <c:pt idx="7">
                  <c:v>14.025465035000007</c:v>
                </c:pt>
                <c:pt idx="8">
                  <c:v>14.148692710000008</c:v>
                </c:pt>
                <c:pt idx="9">
                  <c:v>14.271920385000008</c:v>
                </c:pt>
                <c:pt idx="10">
                  <c:v>14.395148060000009</c:v>
                </c:pt>
                <c:pt idx="11">
                  <c:v>14.51837573500001</c:v>
                </c:pt>
                <c:pt idx="12">
                  <c:v>14.641603410000011</c:v>
                </c:pt>
                <c:pt idx="13">
                  <c:v>14.764831085000012</c:v>
                </c:pt>
                <c:pt idx="14">
                  <c:v>14.888058760000012</c:v>
                </c:pt>
                <c:pt idx="15">
                  <c:v>15.011286435000013</c:v>
                </c:pt>
                <c:pt idx="16">
                  <c:v>15.134514110000014</c:v>
                </c:pt>
                <c:pt idx="17">
                  <c:v>15.257741785000015</c:v>
                </c:pt>
                <c:pt idx="18">
                  <c:v>15.380969460000015</c:v>
                </c:pt>
                <c:pt idx="19">
                  <c:v>15.504197135000016</c:v>
                </c:pt>
                <c:pt idx="20">
                  <c:v>15.627424810000017</c:v>
                </c:pt>
                <c:pt idx="21">
                  <c:v>15.750652485000018</c:v>
                </c:pt>
                <c:pt idx="22">
                  <c:v>15.873880160000018</c:v>
                </c:pt>
                <c:pt idx="23">
                  <c:v>15.997107835000019</c:v>
                </c:pt>
                <c:pt idx="24">
                  <c:v>16.120335510000018</c:v>
                </c:pt>
                <c:pt idx="25">
                  <c:v>16.243563185000017</c:v>
                </c:pt>
                <c:pt idx="26">
                  <c:v>16.366790860000016</c:v>
                </c:pt>
                <c:pt idx="27">
                  <c:v>16.490018535000015</c:v>
                </c:pt>
                <c:pt idx="28">
                  <c:v>16.61324621</c:v>
                </c:pt>
              </c:numCache>
            </c:numRef>
          </c:val>
        </c:ser>
        <c:ser>
          <c:idx val="30"/>
          <c:order val="29"/>
          <c:tx>
            <c:strRef>
              <c:f>[2]THR!$C$81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[2]THR!$E$81:$AG$81</c:f>
              <c:numCache>
                <c:formatCode>General</c:formatCode>
                <c:ptCount val="29"/>
                <c:pt idx="0">
                  <c:v>18.441163975333332</c:v>
                </c:pt>
                <c:pt idx="1">
                  <c:v>18.364173082999997</c:v>
                </c:pt>
                <c:pt idx="2">
                  <c:v>18.287182190666663</c:v>
                </c:pt>
                <c:pt idx="3">
                  <c:v>18.210191298333328</c:v>
                </c:pt>
                <c:pt idx="4">
                  <c:v>18.133200405999993</c:v>
                </c:pt>
                <c:pt idx="5">
                  <c:v>18.056209513666658</c:v>
                </c:pt>
                <c:pt idx="6">
                  <c:v>17.979218621333324</c:v>
                </c:pt>
                <c:pt idx="7">
                  <c:v>17.902227728999989</c:v>
                </c:pt>
                <c:pt idx="8">
                  <c:v>17.825236836666654</c:v>
                </c:pt>
                <c:pt idx="9">
                  <c:v>17.74824594433332</c:v>
                </c:pt>
                <c:pt idx="10">
                  <c:v>17.671255051999985</c:v>
                </c:pt>
                <c:pt idx="11">
                  <c:v>17.59426415966665</c:v>
                </c:pt>
                <c:pt idx="12">
                  <c:v>17.517273267333316</c:v>
                </c:pt>
                <c:pt idx="13">
                  <c:v>17.440282374999981</c:v>
                </c:pt>
                <c:pt idx="14">
                  <c:v>17.363291482666646</c:v>
                </c:pt>
                <c:pt idx="15">
                  <c:v>17.286300590333312</c:v>
                </c:pt>
                <c:pt idx="16">
                  <c:v>17.209309697999977</c:v>
                </c:pt>
                <c:pt idx="17">
                  <c:v>17.132318805666642</c:v>
                </c:pt>
                <c:pt idx="18">
                  <c:v>17.055327913333308</c:v>
                </c:pt>
                <c:pt idx="19">
                  <c:v>16.978337020999973</c:v>
                </c:pt>
                <c:pt idx="20">
                  <c:v>16.901346128666638</c:v>
                </c:pt>
                <c:pt idx="21">
                  <c:v>16.824355236333304</c:v>
                </c:pt>
                <c:pt idx="22">
                  <c:v>16.747364343999969</c:v>
                </c:pt>
                <c:pt idx="23">
                  <c:v>16.670373451666634</c:v>
                </c:pt>
                <c:pt idx="24">
                  <c:v>16.5933825593333</c:v>
                </c:pt>
                <c:pt idx="25">
                  <c:v>16.516391666999965</c:v>
                </c:pt>
                <c:pt idx="26">
                  <c:v>16.43940077466663</c:v>
                </c:pt>
                <c:pt idx="27">
                  <c:v>16.362409882333296</c:v>
                </c:pt>
                <c:pt idx="28">
                  <c:v>16.28541899</c:v>
                </c:pt>
              </c:numCache>
            </c:numRef>
          </c:val>
        </c:ser>
        <c:ser>
          <c:idx val="31"/>
          <c:order val="30"/>
          <c:tx>
            <c:strRef>
              <c:f>[2]THR!$C$82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[2]THR!$E$82:$AG$82</c:f>
              <c:numCache>
                <c:formatCode>General</c:formatCode>
                <c:ptCount val="29"/>
                <c:pt idx="0">
                  <c:v>24.655019110666665</c:v>
                </c:pt>
                <c:pt idx="1">
                  <c:v>24.460621730999996</c:v>
                </c:pt>
                <c:pt idx="2">
                  <c:v>24.266224351333328</c:v>
                </c:pt>
                <c:pt idx="3">
                  <c:v>24.07182697166666</c:v>
                </c:pt>
                <c:pt idx="4">
                  <c:v>23.877429591999991</c:v>
                </c:pt>
                <c:pt idx="5">
                  <c:v>23.683032212333323</c:v>
                </c:pt>
                <c:pt idx="6">
                  <c:v>23.488634832666655</c:v>
                </c:pt>
                <c:pt idx="7">
                  <c:v>23.294237452999987</c:v>
                </c:pt>
                <c:pt idx="8">
                  <c:v>23.099840073333318</c:v>
                </c:pt>
                <c:pt idx="9">
                  <c:v>22.90544269366665</c:v>
                </c:pt>
                <c:pt idx="10">
                  <c:v>22.711045313999982</c:v>
                </c:pt>
                <c:pt idx="11">
                  <c:v>22.516647934333314</c:v>
                </c:pt>
                <c:pt idx="12">
                  <c:v>22.322250554666645</c:v>
                </c:pt>
                <c:pt idx="13">
                  <c:v>22.127853174999977</c:v>
                </c:pt>
                <c:pt idx="14">
                  <c:v>21.933455795333309</c:v>
                </c:pt>
                <c:pt idx="15">
                  <c:v>21.739058415666641</c:v>
                </c:pt>
                <c:pt idx="16">
                  <c:v>21.544661035999972</c:v>
                </c:pt>
                <c:pt idx="17">
                  <c:v>21.350263656333304</c:v>
                </c:pt>
                <c:pt idx="18">
                  <c:v>21.155866276666636</c:v>
                </c:pt>
                <c:pt idx="19">
                  <c:v>20.961468896999968</c:v>
                </c:pt>
                <c:pt idx="20">
                  <c:v>20.767071517333299</c:v>
                </c:pt>
                <c:pt idx="21">
                  <c:v>20.572674137666631</c:v>
                </c:pt>
                <c:pt idx="22">
                  <c:v>20.378276757999963</c:v>
                </c:pt>
                <c:pt idx="23">
                  <c:v>20.183879378333295</c:v>
                </c:pt>
                <c:pt idx="24">
                  <c:v>19.989481998666626</c:v>
                </c:pt>
                <c:pt idx="25">
                  <c:v>19.795084618999958</c:v>
                </c:pt>
                <c:pt idx="26">
                  <c:v>19.60068723933329</c:v>
                </c:pt>
                <c:pt idx="27">
                  <c:v>19.406289859666622</c:v>
                </c:pt>
                <c:pt idx="28">
                  <c:v>19.211892479999999</c:v>
                </c:pt>
              </c:numCache>
            </c:numRef>
          </c:val>
        </c:ser>
        <c:ser>
          <c:idx val="32"/>
          <c:order val="31"/>
          <c:tx>
            <c:strRef>
              <c:f>[2]THR!$C$83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[2]THR!$E$83:$AG$83</c:f>
              <c:numCache>
                <c:formatCode>General</c:formatCode>
                <c:ptCount val="29"/>
                <c:pt idx="0">
                  <c:v>17.015516286</c:v>
                </c:pt>
                <c:pt idx="1">
                  <c:v>16.947355719000001</c:v>
                </c:pt>
                <c:pt idx="2">
                  <c:v>16.879195152000001</c:v>
                </c:pt>
                <c:pt idx="3">
                  <c:v>16.811034585000002</c:v>
                </c:pt>
                <c:pt idx="4">
                  <c:v>16.742874018000002</c:v>
                </c:pt>
                <c:pt idx="5">
                  <c:v>16.674713451000002</c:v>
                </c:pt>
                <c:pt idx="6">
                  <c:v>16.606552884000003</c:v>
                </c:pt>
                <c:pt idx="7">
                  <c:v>16.538392317000003</c:v>
                </c:pt>
                <c:pt idx="8">
                  <c:v>16.470231750000004</c:v>
                </c:pt>
                <c:pt idx="9">
                  <c:v>16.402071183000004</c:v>
                </c:pt>
                <c:pt idx="10">
                  <c:v>16.333910616000004</c:v>
                </c:pt>
                <c:pt idx="11">
                  <c:v>16.265750049000005</c:v>
                </c:pt>
                <c:pt idx="12">
                  <c:v>16.197589482000005</c:v>
                </c:pt>
                <c:pt idx="13">
                  <c:v>16.129428915000005</c:v>
                </c:pt>
                <c:pt idx="14">
                  <c:v>16.061268348000006</c:v>
                </c:pt>
                <c:pt idx="15">
                  <c:v>15.993107781000006</c:v>
                </c:pt>
                <c:pt idx="16">
                  <c:v>15.924947214000007</c:v>
                </c:pt>
                <c:pt idx="17">
                  <c:v>15.856786647000007</c:v>
                </c:pt>
                <c:pt idx="18">
                  <c:v>15.788626080000007</c:v>
                </c:pt>
                <c:pt idx="19">
                  <c:v>15.720465513000008</c:v>
                </c:pt>
                <c:pt idx="20">
                  <c:v>15.652304946000008</c:v>
                </c:pt>
                <c:pt idx="21">
                  <c:v>15.584144379000008</c:v>
                </c:pt>
                <c:pt idx="22">
                  <c:v>15.515983812000009</c:v>
                </c:pt>
                <c:pt idx="23">
                  <c:v>15.447823245000009</c:v>
                </c:pt>
                <c:pt idx="24">
                  <c:v>15.37966267800001</c:v>
                </c:pt>
                <c:pt idx="25">
                  <c:v>15.31150211100001</c:v>
                </c:pt>
                <c:pt idx="26">
                  <c:v>15.24334154400001</c:v>
                </c:pt>
                <c:pt idx="27">
                  <c:v>15.175180977000011</c:v>
                </c:pt>
                <c:pt idx="28">
                  <c:v>15.107020410000001</c:v>
                </c:pt>
              </c:numCache>
            </c:numRef>
          </c:val>
        </c:ser>
        <c:ser>
          <c:idx val="33"/>
          <c:order val="32"/>
          <c:tx>
            <c:strRef>
              <c:f>[2]THR!$C$84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[2]THR!$E$84:$AG$84</c:f>
              <c:numCache>
                <c:formatCode>General</c:formatCode>
                <c:ptCount val="29"/>
                <c:pt idx="0">
                  <c:v>8.2294067078000008</c:v>
                </c:pt>
                <c:pt idx="1">
                  <c:v>8.2733145237000016</c:v>
                </c:pt>
                <c:pt idx="2">
                  <c:v>8.3172223396000025</c:v>
                </c:pt>
                <c:pt idx="3">
                  <c:v>8.3611301555000033</c:v>
                </c:pt>
                <c:pt idx="4">
                  <c:v>8.4050379714000041</c:v>
                </c:pt>
                <c:pt idx="5">
                  <c:v>8.4489457873000049</c:v>
                </c:pt>
                <c:pt idx="6">
                  <c:v>8.4928536032000057</c:v>
                </c:pt>
                <c:pt idx="7">
                  <c:v>8.5367614191000065</c:v>
                </c:pt>
                <c:pt idx="8">
                  <c:v>8.5806692350000073</c:v>
                </c:pt>
                <c:pt idx="9">
                  <c:v>8.6245770509000081</c:v>
                </c:pt>
                <c:pt idx="10">
                  <c:v>8.668484866800009</c:v>
                </c:pt>
                <c:pt idx="11">
                  <c:v>8.7123926827000098</c:v>
                </c:pt>
                <c:pt idx="12">
                  <c:v>8.7563004986000106</c:v>
                </c:pt>
                <c:pt idx="13">
                  <c:v>8.8002083145000114</c:v>
                </c:pt>
                <c:pt idx="14">
                  <c:v>8.8441161304000122</c:v>
                </c:pt>
                <c:pt idx="15">
                  <c:v>8.888023946300013</c:v>
                </c:pt>
                <c:pt idx="16">
                  <c:v>8.9319317622000138</c:v>
                </c:pt>
                <c:pt idx="17">
                  <c:v>8.9758395781000146</c:v>
                </c:pt>
                <c:pt idx="18">
                  <c:v>9.0197473940000155</c:v>
                </c:pt>
                <c:pt idx="19">
                  <c:v>9.0636552099000163</c:v>
                </c:pt>
                <c:pt idx="20">
                  <c:v>9.1075630258000171</c:v>
                </c:pt>
                <c:pt idx="21">
                  <c:v>9.1514708417000179</c:v>
                </c:pt>
                <c:pt idx="22">
                  <c:v>9.1953786576000187</c:v>
                </c:pt>
                <c:pt idx="23">
                  <c:v>9.2392864735000195</c:v>
                </c:pt>
                <c:pt idx="24">
                  <c:v>9.2831942894000203</c:v>
                </c:pt>
                <c:pt idx="25">
                  <c:v>9.3271021053000212</c:v>
                </c:pt>
                <c:pt idx="26">
                  <c:v>9.371009921200022</c:v>
                </c:pt>
                <c:pt idx="27">
                  <c:v>9.4149177371000228</c:v>
                </c:pt>
                <c:pt idx="28">
                  <c:v>9.4588255530000005</c:v>
                </c:pt>
              </c:numCache>
            </c:numRef>
          </c:val>
        </c:ser>
        <c:ser>
          <c:idx val="34"/>
          <c:order val="33"/>
          <c:tx>
            <c:strRef>
              <c:f>[2]THR!$C$85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[2]THR!$E$85:$AG$85</c:f>
              <c:numCache>
                <c:formatCode>General</c:formatCode>
                <c:ptCount val="29"/>
                <c:pt idx="0">
                  <c:v>20.790026000666668</c:v>
                </c:pt>
                <c:pt idx="1">
                  <c:v>20.854711781000002</c:v>
                </c:pt>
                <c:pt idx="2">
                  <c:v>20.919397561333337</c:v>
                </c:pt>
                <c:pt idx="3">
                  <c:v>20.984083341666672</c:v>
                </c:pt>
                <c:pt idx="4">
                  <c:v>21.048769122000007</c:v>
                </c:pt>
                <c:pt idx="5">
                  <c:v>21.113454902333341</c:v>
                </c:pt>
                <c:pt idx="6">
                  <c:v>21.178140682666676</c:v>
                </c:pt>
                <c:pt idx="7">
                  <c:v>21.242826463000011</c:v>
                </c:pt>
                <c:pt idx="8">
                  <c:v>21.307512243333345</c:v>
                </c:pt>
                <c:pt idx="9">
                  <c:v>21.37219802366668</c:v>
                </c:pt>
                <c:pt idx="10">
                  <c:v>21.436883804000015</c:v>
                </c:pt>
                <c:pt idx="11">
                  <c:v>21.50156958433335</c:v>
                </c:pt>
                <c:pt idx="12">
                  <c:v>21.566255364666684</c:v>
                </c:pt>
                <c:pt idx="13">
                  <c:v>21.630941145000019</c:v>
                </c:pt>
                <c:pt idx="14">
                  <c:v>21.695626925333354</c:v>
                </c:pt>
                <c:pt idx="15">
                  <c:v>21.760312705666689</c:v>
                </c:pt>
                <c:pt idx="16">
                  <c:v>21.824998486000023</c:v>
                </c:pt>
                <c:pt idx="17">
                  <c:v>21.889684266333358</c:v>
                </c:pt>
                <c:pt idx="18">
                  <c:v>21.954370046666693</c:v>
                </c:pt>
                <c:pt idx="19">
                  <c:v>22.019055827000027</c:v>
                </c:pt>
                <c:pt idx="20">
                  <c:v>22.083741607333362</c:v>
                </c:pt>
                <c:pt idx="21">
                  <c:v>22.148427387666697</c:v>
                </c:pt>
                <c:pt idx="22">
                  <c:v>22.213113168000032</c:v>
                </c:pt>
                <c:pt idx="23">
                  <c:v>22.277798948333366</c:v>
                </c:pt>
                <c:pt idx="24">
                  <c:v>22.342484728666701</c:v>
                </c:pt>
                <c:pt idx="25">
                  <c:v>22.407170509000036</c:v>
                </c:pt>
                <c:pt idx="26">
                  <c:v>22.47185628933337</c:v>
                </c:pt>
                <c:pt idx="27">
                  <c:v>22.536542069666705</c:v>
                </c:pt>
                <c:pt idx="28">
                  <c:v>22.601227850000001</c:v>
                </c:pt>
              </c:numCache>
            </c:numRef>
          </c:val>
        </c:ser>
        <c:marker val="1"/>
        <c:axId val="161418624"/>
        <c:axId val="161453568"/>
      </c:lineChart>
      <c:catAx>
        <c:axId val="1614186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453568"/>
        <c:crosses val="autoZero"/>
        <c:auto val="1"/>
        <c:lblAlgn val="ctr"/>
        <c:lblOffset val="100"/>
        <c:tickLblSkip val="2"/>
        <c:tickMarkSkip val="1"/>
      </c:catAx>
      <c:valAx>
        <c:axId val="16145356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418624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368375325803872"/>
          <c:y val="1.2326656394453005E-2"/>
          <c:w val="0.17463075586446591"/>
          <c:h val="0.9275815407511639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[2]THR!$B$143</c:f>
          <c:strCache>
            <c:ptCount val="1"/>
            <c:pt idx="0">
              <c:v>NYAA</c:v>
            </c:pt>
          </c:strCache>
        </c:strRef>
      </c:tx>
      <c:layout>
        <c:manualLayout>
          <c:xMode val="edge"/>
          <c:yMode val="edge"/>
          <c:x val="0.39285716880545807"/>
          <c:y val="4.9306625577812124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6.4878920137682039E-2"/>
          <c:y val="0.10631749139112089"/>
          <c:w val="0.66349508994135953"/>
          <c:h val="0.67026244572663118"/>
        </c:manualLayout>
      </c:layout>
      <c:lineChart>
        <c:grouping val="standard"/>
        <c:ser>
          <c:idx val="1"/>
          <c:order val="0"/>
          <c:tx>
            <c:strRef>
              <c:f>[2]THR!$C$145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[2]THR!$E$145:$AG$145</c:f>
              <c:numCache>
                <c:formatCode>General</c:formatCode>
                <c:ptCount val="29"/>
                <c:pt idx="0">
                  <c:v>5.4900686403668075E-2</c:v>
                </c:pt>
                <c:pt idx="1">
                  <c:v>4.9608553666237988E-2</c:v>
                </c:pt>
                <c:pt idx="2">
                  <c:v>4.4316420928807901E-2</c:v>
                </c:pt>
                <c:pt idx="3">
                  <c:v>3.9024288191377821E-2</c:v>
                </c:pt>
                <c:pt idx="4">
                  <c:v>4.0366132027916099E-2</c:v>
                </c:pt>
                <c:pt idx="5">
                  <c:v>4.1707975864454377E-2</c:v>
                </c:pt>
                <c:pt idx="6">
                  <c:v>4.3049819700992656E-2</c:v>
                </c:pt>
                <c:pt idx="7">
                  <c:v>4.4391663537530934E-2</c:v>
                </c:pt>
                <c:pt idx="8">
                  <c:v>4.5733507374069227E-2</c:v>
                </c:pt>
                <c:pt idx="9">
                  <c:v>4.8945516154654631E-2</c:v>
                </c:pt>
                <c:pt idx="10">
                  <c:v>5.2157524935240035E-2</c:v>
                </c:pt>
                <c:pt idx="11">
                  <c:v>5.5369533715825439E-2</c:v>
                </c:pt>
                <c:pt idx="12">
                  <c:v>5.8581542496410843E-2</c:v>
                </c:pt>
                <c:pt idx="13">
                  <c:v>6.1793551276996261E-2</c:v>
                </c:pt>
                <c:pt idx="14">
                  <c:v>6.7949174554976649E-2</c:v>
                </c:pt>
                <c:pt idx="15">
                  <c:v>7.4104797832957037E-2</c:v>
                </c:pt>
                <c:pt idx="16">
                  <c:v>8.0260421110937424E-2</c:v>
                </c:pt>
                <c:pt idx="17">
                  <c:v>8.6416044388917812E-2</c:v>
                </c:pt>
                <c:pt idx="18">
                  <c:v>9.2571667666898172E-2</c:v>
                </c:pt>
                <c:pt idx="19">
                  <c:v>9.8053108312517873E-2</c:v>
                </c:pt>
                <c:pt idx="20">
                  <c:v>0.10353454895813757</c:v>
                </c:pt>
                <c:pt idx="21">
                  <c:v>0.10901598960375727</c:v>
                </c:pt>
                <c:pt idx="22">
                  <c:v>0.11449743024937697</c:v>
                </c:pt>
                <c:pt idx="23">
                  <c:v>0.1199788708949967</c:v>
                </c:pt>
                <c:pt idx="24">
                  <c:v>0.1271979781752286</c:v>
                </c:pt>
                <c:pt idx="25">
                  <c:v>0.13441708545546049</c:v>
                </c:pt>
                <c:pt idx="26">
                  <c:v>0.14163619273569239</c:v>
                </c:pt>
                <c:pt idx="27">
                  <c:v>0.14885530001592429</c:v>
                </c:pt>
                <c:pt idx="28">
                  <c:v>0.15607440729615618</c:v>
                </c:pt>
              </c:numCache>
            </c:numRef>
          </c:val>
        </c:ser>
        <c:ser>
          <c:idx val="2"/>
          <c:order val="1"/>
          <c:tx>
            <c:strRef>
              <c:f>[2]THR!$C$146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[2]THR!$E$146:$AG$146</c:f>
              <c:numCache>
                <c:formatCode>General</c:formatCode>
                <c:ptCount val="29"/>
                <c:pt idx="0">
                  <c:v>0.25504227629640042</c:v>
                </c:pt>
                <c:pt idx="1">
                  <c:v>0.25434745304822687</c:v>
                </c:pt>
                <c:pt idx="2">
                  <c:v>0.25365262980005332</c:v>
                </c:pt>
                <c:pt idx="3">
                  <c:v>0.25295780655187983</c:v>
                </c:pt>
                <c:pt idx="4">
                  <c:v>0.2589550271433147</c:v>
                </c:pt>
                <c:pt idx="5">
                  <c:v>0.26495224773474957</c:v>
                </c:pt>
                <c:pt idx="6">
                  <c:v>0.27094946832618444</c:v>
                </c:pt>
                <c:pt idx="7">
                  <c:v>0.27694668891761931</c:v>
                </c:pt>
                <c:pt idx="8">
                  <c:v>0.28294390950905424</c:v>
                </c:pt>
                <c:pt idx="9">
                  <c:v>0.30129578932691314</c:v>
                </c:pt>
                <c:pt idx="10">
                  <c:v>0.31964766914477205</c:v>
                </c:pt>
                <c:pt idx="11">
                  <c:v>0.33799954896263096</c:v>
                </c:pt>
                <c:pt idx="12">
                  <c:v>0.35635142878048987</c:v>
                </c:pt>
                <c:pt idx="13">
                  <c:v>0.37470330859834888</c:v>
                </c:pt>
                <c:pt idx="14">
                  <c:v>0.40111633114711581</c:v>
                </c:pt>
                <c:pt idx="15">
                  <c:v>0.42752935369588274</c:v>
                </c:pt>
                <c:pt idx="16">
                  <c:v>0.45394237624464967</c:v>
                </c:pt>
                <c:pt idx="17">
                  <c:v>0.4803553987934166</c:v>
                </c:pt>
                <c:pt idx="18">
                  <c:v>0.50676842134218347</c:v>
                </c:pt>
                <c:pt idx="19">
                  <c:v>0.5438141855887153</c:v>
                </c:pt>
                <c:pt idx="20">
                  <c:v>0.58085994983524714</c:v>
                </c:pt>
                <c:pt idx="21">
                  <c:v>0.61790571408177897</c:v>
                </c:pt>
                <c:pt idx="22">
                  <c:v>0.6549514783283108</c:v>
                </c:pt>
                <c:pt idx="23">
                  <c:v>0.69199724257484263</c:v>
                </c:pt>
                <c:pt idx="24">
                  <c:v>0.73500857094083472</c:v>
                </c:pt>
                <c:pt idx="25">
                  <c:v>0.7780198993068268</c:v>
                </c:pt>
                <c:pt idx="26">
                  <c:v>0.82103122767281889</c:v>
                </c:pt>
                <c:pt idx="27">
                  <c:v>0.86404255603881097</c:v>
                </c:pt>
                <c:pt idx="28">
                  <c:v>0.90705388440480306</c:v>
                </c:pt>
              </c:numCache>
            </c:numRef>
          </c:val>
        </c:ser>
        <c:ser>
          <c:idx val="3"/>
          <c:order val="2"/>
          <c:tx>
            <c:strRef>
              <c:f>[2]THR!$C$147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[2]THR!$E$147:$AG$147</c:f>
              <c:numCache>
                <c:formatCode>General</c:formatCode>
                <c:ptCount val="29"/>
                <c:pt idx="0">
                  <c:v>4.0313683579844621</c:v>
                </c:pt>
                <c:pt idx="1">
                  <c:v>3.9396652257969627</c:v>
                </c:pt>
                <c:pt idx="2">
                  <c:v>3.8479620936094632</c:v>
                </c:pt>
                <c:pt idx="3">
                  <c:v>3.7562589614219632</c:v>
                </c:pt>
                <c:pt idx="4">
                  <c:v>3.7919470820472894</c:v>
                </c:pt>
                <c:pt idx="5">
                  <c:v>3.8276352026726155</c:v>
                </c:pt>
                <c:pt idx="6">
                  <c:v>3.8633233232979416</c:v>
                </c:pt>
                <c:pt idx="7">
                  <c:v>3.8990114439232677</c:v>
                </c:pt>
                <c:pt idx="8">
                  <c:v>3.9346995645485947</c:v>
                </c:pt>
                <c:pt idx="9">
                  <c:v>4.0512756476202414</c:v>
                </c:pt>
                <c:pt idx="10">
                  <c:v>4.1678517306918881</c:v>
                </c:pt>
                <c:pt idx="11">
                  <c:v>4.2844278137635348</c:v>
                </c:pt>
                <c:pt idx="12">
                  <c:v>4.4010038968351815</c:v>
                </c:pt>
                <c:pt idx="13">
                  <c:v>4.5175799799068272</c:v>
                </c:pt>
                <c:pt idx="14">
                  <c:v>4.6530679040549332</c:v>
                </c:pt>
                <c:pt idx="15">
                  <c:v>4.7885558282030392</c:v>
                </c:pt>
                <c:pt idx="16">
                  <c:v>4.9240437523511451</c:v>
                </c:pt>
                <c:pt idx="17">
                  <c:v>5.0595316764992511</c:v>
                </c:pt>
                <c:pt idx="18">
                  <c:v>5.1950196006473561</c:v>
                </c:pt>
                <c:pt idx="19">
                  <c:v>5.3669924117983614</c:v>
                </c:pt>
                <c:pt idx="20">
                  <c:v>5.5389652229493667</c:v>
                </c:pt>
                <c:pt idx="21">
                  <c:v>5.7109380341003719</c:v>
                </c:pt>
                <c:pt idx="22">
                  <c:v>5.8829108452513772</c:v>
                </c:pt>
                <c:pt idx="23">
                  <c:v>6.0548836564023816</c:v>
                </c:pt>
                <c:pt idx="24">
                  <c:v>6.297751971117191</c:v>
                </c:pt>
                <c:pt idx="25">
                  <c:v>6.5406202858320004</c:v>
                </c:pt>
                <c:pt idx="26">
                  <c:v>6.7834886005468098</c:v>
                </c:pt>
                <c:pt idx="27">
                  <c:v>7.0263569152616192</c:v>
                </c:pt>
                <c:pt idx="28">
                  <c:v>7.2692252299764277</c:v>
                </c:pt>
              </c:numCache>
            </c:numRef>
          </c:val>
        </c:ser>
        <c:ser>
          <c:idx val="4"/>
          <c:order val="3"/>
          <c:tx>
            <c:strRef>
              <c:f>[2]THR!$C$148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[2]THR!$E$148:$AG$148</c:f>
              <c:numCache>
                <c:formatCode>General</c:formatCode>
                <c:ptCount val="29"/>
                <c:pt idx="0">
                  <c:v>0.42347072664007257</c:v>
                </c:pt>
                <c:pt idx="1">
                  <c:v>0.42214444721072891</c:v>
                </c:pt>
                <c:pt idx="2">
                  <c:v>0.42081816778138526</c:v>
                </c:pt>
                <c:pt idx="3">
                  <c:v>0.41949188835204154</c:v>
                </c:pt>
                <c:pt idx="4">
                  <c:v>0.43917604017167233</c:v>
                </c:pt>
                <c:pt idx="5">
                  <c:v>0.45886019199130312</c:v>
                </c:pt>
                <c:pt idx="6">
                  <c:v>0.47854434381093391</c:v>
                </c:pt>
                <c:pt idx="7">
                  <c:v>0.49822849563056471</c:v>
                </c:pt>
                <c:pt idx="8">
                  <c:v>0.51791264745019561</c:v>
                </c:pt>
                <c:pt idx="9">
                  <c:v>0.54264122943453119</c:v>
                </c:pt>
                <c:pt idx="10">
                  <c:v>0.56736981141886678</c:v>
                </c:pt>
                <c:pt idx="11">
                  <c:v>0.59209839340320236</c:v>
                </c:pt>
                <c:pt idx="12">
                  <c:v>0.61682697538753795</c:v>
                </c:pt>
                <c:pt idx="13">
                  <c:v>0.64155555737187342</c:v>
                </c:pt>
                <c:pt idx="14">
                  <c:v>0.68158345512299834</c:v>
                </c:pt>
                <c:pt idx="15">
                  <c:v>0.72161135287412326</c:v>
                </c:pt>
                <c:pt idx="16">
                  <c:v>0.76163925062524818</c:v>
                </c:pt>
                <c:pt idx="17">
                  <c:v>0.8016671483763731</c:v>
                </c:pt>
                <c:pt idx="18">
                  <c:v>0.8416950461274979</c:v>
                </c:pt>
                <c:pt idx="19">
                  <c:v>0.88636903447058724</c:v>
                </c:pt>
                <c:pt idx="20">
                  <c:v>0.93104302281367657</c:v>
                </c:pt>
                <c:pt idx="21">
                  <c:v>0.9757170111567659</c:v>
                </c:pt>
                <c:pt idx="22">
                  <c:v>1.0203909994998552</c:v>
                </c:pt>
                <c:pt idx="23">
                  <c:v>1.0650649878429448</c:v>
                </c:pt>
                <c:pt idx="24">
                  <c:v>1.1230508474292691</c:v>
                </c:pt>
                <c:pt idx="25">
                  <c:v>1.1810367070155934</c:v>
                </c:pt>
                <c:pt idx="26">
                  <c:v>1.2390225666019177</c:v>
                </c:pt>
                <c:pt idx="27">
                  <c:v>1.297008426188242</c:v>
                </c:pt>
                <c:pt idx="28">
                  <c:v>1.3549942857745663</c:v>
                </c:pt>
              </c:numCache>
            </c:numRef>
          </c:val>
        </c:ser>
        <c:ser>
          <c:idx val="5"/>
          <c:order val="4"/>
          <c:tx>
            <c:strRef>
              <c:f>[2]THR!$C$149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[2]THR!$E$149:$AG$149</c:f>
              <c:numCache>
                <c:formatCode>General</c:formatCode>
                <c:ptCount val="29"/>
                <c:pt idx="0">
                  <c:v>1.9419893294639152</c:v>
                </c:pt>
                <c:pt idx="1">
                  <c:v>1.8622940854084835</c:v>
                </c:pt>
                <c:pt idx="2">
                  <c:v>1.7825988413530518</c:v>
                </c:pt>
                <c:pt idx="3">
                  <c:v>1.7029035972976203</c:v>
                </c:pt>
                <c:pt idx="4">
                  <c:v>1.8315575092404202</c:v>
                </c:pt>
                <c:pt idx="5">
                  <c:v>1.96021142118322</c:v>
                </c:pt>
                <c:pt idx="6">
                  <c:v>2.0888653331260199</c:v>
                </c:pt>
                <c:pt idx="7">
                  <c:v>2.2175192450688197</c:v>
                </c:pt>
                <c:pt idx="8">
                  <c:v>2.34617315701162</c:v>
                </c:pt>
                <c:pt idx="9">
                  <c:v>2.3535365841709632</c:v>
                </c:pt>
                <c:pt idx="10">
                  <c:v>2.3609000113303065</c:v>
                </c:pt>
                <c:pt idx="11">
                  <c:v>2.3682634384896497</c:v>
                </c:pt>
                <c:pt idx="12">
                  <c:v>2.3756268656489929</c:v>
                </c:pt>
                <c:pt idx="13">
                  <c:v>2.3829902928083371</c:v>
                </c:pt>
                <c:pt idx="14">
                  <c:v>2.510580154233081</c:v>
                </c:pt>
                <c:pt idx="15">
                  <c:v>2.6381700156578249</c:v>
                </c:pt>
                <c:pt idx="16">
                  <c:v>2.7657598770825689</c:v>
                </c:pt>
                <c:pt idx="17">
                  <c:v>2.8933497385073128</c:v>
                </c:pt>
                <c:pt idx="18">
                  <c:v>3.0209395999320563</c:v>
                </c:pt>
                <c:pt idx="19">
                  <c:v>3.1148624390159751</c:v>
                </c:pt>
                <c:pt idx="20">
                  <c:v>3.208785278099894</c:v>
                </c:pt>
                <c:pt idx="21">
                  <c:v>3.3027081171838129</c:v>
                </c:pt>
                <c:pt idx="22">
                  <c:v>3.3966309562677317</c:v>
                </c:pt>
                <c:pt idx="23">
                  <c:v>3.4905537953516514</c:v>
                </c:pt>
                <c:pt idx="24">
                  <c:v>3.5856238229656143</c:v>
                </c:pt>
                <c:pt idx="25">
                  <c:v>3.6806938505795772</c:v>
                </c:pt>
                <c:pt idx="26">
                  <c:v>3.7757638781935401</c:v>
                </c:pt>
                <c:pt idx="27">
                  <c:v>3.870833905807503</c:v>
                </c:pt>
                <c:pt idx="28">
                  <c:v>3.9659039334214654</c:v>
                </c:pt>
              </c:numCache>
            </c:numRef>
          </c:val>
        </c:ser>
        <c:ser>
          <c:idx val="6"/>
          <c:order val="5"/>
          <c:tx>
            <c:strRef>
              <c:f>[2]THR!$C$150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[2]THR!$E$150:$AG$150</c:f>
              <c:numCache>
                <c:formatCode>General</c:formatCode>
                <c:ptCount val="29"/>
                <c:pt idx="0">
                  <c:v>3.1045473050786541</c:v>
                </c:pt>
                <c:pt idx="1">
                  <c:v>3.0483748248781004</c:v>
                </c:pt>
                <c:pt idx="2">
                  <c:v>2.9922023446775468</c:v>
                </c:pt>
                <c:pt idx="3">
                  <c:v>2.9360298644769927</c:v>
                </c:pt>
                <c:pt idx="4">
                  <c:v>3.0593721777632026</c:v>
                </c:pt>
                <c:pt idx="5">
                  <c:v>3.1827144910494125</c:v>
                </c:pt>
                <c:pt idx="6">
                  <c:v>3.3060568043356224</c:v>
                </c:pt>
                <c:pt idx="7">
                  <c:v>3.4293991176218324</c:v>
                </c:pt>
                <c:pt idx="8">
                  <c:v>3.5527414309080427</c:v>
                </c:pt>
                <c:pt idx="9">
                  <c:v>3.6798748769460445</c:v>
                </c:pt>
                <c:pt idx="10">
                  <c:v>3.8070083229840463</c:v>
                </c:pt>
                <c:pt idx="11">
                  <c:v>3.9341417690220482</c:v>
                </c:pt>
                <c:pt idx="12">
                  <c:v>4.06127521506005</c:v>
                </c:pt>
                <c:pt idx="13">
                  <c:v>4.1884086610980518</c:v>
                </c:pt>
                <c:pt idx="14">
                  <c:v>4.3532282081667457</c:v>
                </c:pt>
                <c:pt idx="15">
                  <c:v>4.5180477552354397</c:v>
                </c:pt>
                <c:pt idx="16">
                  <c:v>4.6828673023041336</c:v>
                </c:pt>
                <c:pt idx="17">
                  <c:v>4.8476868493728276</c:v>
                </c:pt>
                <c:pt idx="18">
                  <c:v>5.0125063964415233</c:v>
                </c:pt>
                <c:pt idx="19">
                  <c:v>5.2643093006882733</c:v>
                </c:pt>
                <c:pt idx="20">
                  <c:v>5.5161122049350233</c:v>
                </c:pt>
                <c:pt idx="21">
                  <c:v>5.7679151091817733</c:v>
                </c:pt>
                <c:pt idx="22">
                  <c:v>6.0197180134285233</c:v>
                </c:pt>
                <c:pt idx="23">
                  <c:v>6.2715209176752751</c:v>
                </c:pt>
                <c:pt idx="24">
                  <c:v>6.7412733066220856</c:v>
                </c:pt>
                <c:pt idx="25">
                  <c:v>7.2110256955688961</c:v>
                </c:pt>
                <c:pt idx="26">
                  <c:v>7.6807780845157065</c:v>
                </c:pt>
                <c:pt idx="27">
                  <c:v>8.150530473462517</c:v>
                </c:pt>
                <c:pt idx="28">
                  <c:v>8.6202828624093257</c:v>
                </c:pt>
              </c:numCache>
            </c:numRef>
          </c:val>
        </c:ser>
        <c:ser>
          <c:idx val="7"/>
          <c:order val="6"/>
          <c:tx>
            <c:strRef>
              <c:f>[2]THR!$C$151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[2]THR!$E$151:$AG$151</c:f>
              <c:numCache>
                <c:formatCode>General</c:formatCode>
                <c:ptCount val="29"/>
                <c:pt idx="0">
                  <c:v>1.7861555127769222</c:v>
                </c:pt>
                <c:pt idx="1">
                  <c:v>1.7670177690180964</c:v>
                </c:pt>
                <c:pt idx="2">
                  <c:v>1.7478800252592706</c:v>
                </c:pt>
                <c:pt idx="3">
                  <c:v>1.7287422815004447</c:v>
                </c:pt>
                <c:pt idx="4">
                  <c:v>1.8222036459299702</c:v>
                </c:pt>
                <c:pt idx="5">
                  <c:v>1.9156650103594957</c:v>
                </c:pt>
                <c:pt idx="6">
                  <c:v>2.0091263747890209</c:v>
                </c:pt>
                <c:pt idx="7">
                  <c:v>2.1025877392185461</c:v>
                </c:pt>
                <c:pt idx="8">
                  <c:v>2.1960491036480718</c:v>
                </c:pt>
                <c:pt idx="9">
                  <c:v>2.2630469485222617</c:v>
                </c:pt>
                <c:pt idx="10">
                  <c:v>2.3300447933964517</c:v>
                </c:pt>
                <c:pt idx="11">
                  <c:v>2.3970426382706416</c:v>
                </c:pt>
                <c:pt idx="12">
                  <c:v>2.4640404831448315</c:v>
                </c:pt>
                <c:pt idx="13">
                  <c:v>2.5310383280190223</c:v>
                </c:pt>
                <c:pt idx="14">
                  <c:v>2.6588546228267633</c:v>
                </c:pt>
                <c:pt idx="15">
                  <c:v>2.7866709176345044</c:v>
                </c:pt>
                <c:pt idx="16">
                  <c:v>2.9144872124422454</c:v>
                </c:pt>
                <c:pt idx="17">
                  <c:v>3.0423035072499864</c:v>
                </c:pt>
                <c:pt idx="18">
                  <c:v>3.1701198020577266</c:v>
                </c:pt>
                <c:pt idx="19">
                  <c:v>3.3142537648047847</c:v>
                </c:pt>
                <c:pt idx="20">
                  <c:v>3.4583877275518429</c:v>
                </c:pt>
                <c:pt idx="21">
                  <c:v>3.602521690298901</c:v>
                </c:pt>
                <c:pt idx="22">
                  <c:v>3.7466556530459592</c:v>
                </c:pt>
                <c:pt idx="23">
                  <c:v>3.8907896157930182</c:v>
                </c:pt>
                <c:pt idx="24">
                  <c:v>4.0599173583275299</c:v>
                </c:pt>
                <c:pt idx="25">
                  <c:v>4.2290451008620416</c:v>
                </c:pt>
                <c:pt idx="26">
                  <c:v>4.3981728433965532</c:v>
                </c:pt>
                <c:pt idx="27">
                  <c:v>4.5673005859310649</c:v>
                </c:pt>
                <c:pt idx="28">
                  <c:v>4.7364283284655784</c:v>
                </c:pt>
              </c:numCache>
            </c:numRef>
          </c:val>
        </c:ser>
        <c:ser>
          <c:idx val="8"/>
          <c:order val="7"/>
          <c:tx>
            <c:strRef>
              <c:f>[2]THR!$C$152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[2]THR!$E$152:$AG$152</c:f>
              <c:numCache>
                <c:formatCode>General</c:formatCode>
                <c:ptCount val="29"/>
                <c:pt idx="0">
                  <c:v>0.61852971313855676</c:v>
                </c:pt>
                <c:pt idx="1">
                  <c:v>0.66505928388637037</c:v>
                </c:pt>
                <c:pt idx="2">
                  <c:v>0.71158885463418398</c:v>
                </c:pt>
                <c:pt idx="3">
                  <c:v>0.7581184253819977</c:v>
                </c:pt>
                <c:pt idx="4">
                  <c:v>0.73643124031595808</c:v>
                </c:pt>
                <c:pt idx="5">
                  <c:v>0.71474405524991846</c:v>
                </c:pt>
                <c:pt idx="6">
                  <c:v>0.69305687018387885</c:v>
                </c:pt>
                <c:pt idx="7">
                  <c:v>0.67136968511783923</c:v>
                </c:pt>
                <c:pt idx="8">
                  <c:v>0.64968250005179939</c:v>
                </c:pt>
                <c:pt idx="9">
                  <c:v>0.70773425469072959</c:v>
                </c:pt>
                <c:pt idx="10">
                  <c:v>0.76578600932965979</c:v>
                </c:pt>
                <c:pt idx="11">
                  <c:v>0.82383776396858999</c:v>
                </c:pt>
                <c:pt idx="12">
                  <c:v>0.88188951860752018</c:v>
                </c:pt>
                <c:pt idx="13">
                  <c:v>0.93994127324645049</c:v>
                </c:pt>
                <c:pt idx="14">
                  <c:v>0.91610826564855397</c:v>
                </c:pt>
                <c:pt idx="15">
                  <c:v>0.89227525805065744</c:v>
                </c:pt>
                <c:pt idx="16">
                  <c:v>0.86844225045276091</c:v>
                </c:pt>
                <c:pt idx="17">
                  <c:v>0.84460924285486438</c:v>
                </c:pt>
                <c:pt idx="18">
                  <c:v>0.82077623525696808</c:v>
                </c:pt>
                <c:pt idx="19">
                  <c:v>0.85930197979359657</c:v>
                </c:pt>
                <c:pt idx="20">
                  <c:v>0.89782772433022506</c:v>
                </c:pt>
                <c:pt idx="21">
                  <c:v>0.93635346886685356</c:v>
                </c:pt>
                <c:pt idx="22">
                  <c:v>0.97487921340348205</c:v>
                </c:pt>
                <c:pt idx="23">
                  <c:v>1.0134049579401108</c:v>
                </c:pt>
                <c:pt idx="24">
                  <c:v>1.0629250427092658</c:v>
                </c:pt>
                <c:pt idx="25">
                  <c:v>1.1124451274784208</c:v>
                </c:pt>
                <c:pt idx="26">
                  <c:v>1.1619652122475759</c:v>
                </c:pt>
                <c:pt idx="27">
                  <c:v>1.2114852970167309</c:v>
                </c:pt>
                <c:pt idx="28">
                  <c:v>1.2610053817858855</c:v>
                </c:pt>
              </c:numCache>
            </c:numRef>
          </c:val>
        </c:ser>
        <c:ser>
          <c:idx val="9"/>
          <c:order val="8"/>
          <c:tx>
            <c:strRef>
              <c:f>[2]THR!$C$153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[2]THR!$E$153:$AG$153</c:f>
              <c:numCache>
                <c:formatCode>General</c:formatCode>
                <c:ptCount val="29"/>
                <c:pt idx="0">
                  <c:v>3.4805762936758669</c:v>
                </c:pt>
                <c:pt idx="1">
                  <c:v>3.3366914332780957</c:v>
                </c:pt>
                <c:pt idx="2">
                  <c:v>3.1928065728803245</c:v>
                </c:pt>
                <c:pt idx="3">
                  <c:v>3.0489217124825529</c:v>
                </c:pt>
                <c:pt idx="4">
                  <c:v>3.0046697339781332</c:v>
                </c:pt>
                <c:pt idx="5">
                  <c:v>2.9604177554737134</c:v>
                </c:pt>
                <c:pt idx="6">
                  <c:v>2.9161657769692937</c:v>
                </c:pt>
                <c:pt idx="7">
                  <c:v>2.8719137984648739</c:v>
                </c:pt>
                <c:pt idx="8">
                  <c:v>2.8276618199604542</c:v>
                </c:pt>
                <c:pt idx="9">
                  <c:v>3.0671534834202108</c:v>
                </c:pt>
                <c:pt idx="10">
                  <c:v>3.3066451468799674</c:v>
                </c:pt>
                <c:pt idx="11">
                  <c:v>3.5461368103397239</c:v>
                </c:pt>
                <c:pt idx="12">
                  <c:v>3.7856284737994805</c:v>
                </c:pt>
                <c:pt idx="13">
                  <c:v>4.0251201372592362</c:v>
                </c:pt>
                <c:pt idx="14">
                  <c:v>4.0647474374006549</c:v>
                </c:pt>
                <c:pt idx="15">
                  <c:v>4.1043747375420736</c:v>
                </c:pt>
                <c:pt idx="16">
                  <c:v>4.1440020376834923</c:v>
                </c:pt>
                <c:pt idx="17">
                  <c:v>4.183629337824911</c:v>
                </c:pt>
                <c:pt idx="18">
                  <c:v>4.2232566379663297</c:v>
                </c:pt>
                <c:pt idx="19">
                  <c:v>4.6872059995286266</c:v>
                </c:pt>
                <c:pt idx="20">
                  <c:v>5.1511553610909235</c:v>
                </c:pt>
                <c:pt idx="21">
                  <c:v>5.6151047226532205</c:v>
                </c:pt>
                <c:pt idx="22">
                  <c:v>6.0790540842155174</c:v>
                </c:pt>
                <c:pt idx="23">
                  <c:v>6.5430034457778135</c:v>
                </c:pt>
                <c:pt idx="24">
                  <c:v>6.8984447382634446</c:v>
                </c:pt>
                <c:pt idx="25">
                  <c:v>7.2538860307490758</c:v>
                </c:pt>
                <c:pt idx="26">
                  <c:v>7.609327323234707</c:v>
                </c:pt>
                <c:pt idx="27">
                  <c:v>7.9647686157203381</c:v>
                </c:pt>
                <c:pt idx="28">
                  <c:v>8.3202099082059675</c:v>
                </c:pt>
              </c:numCache>
            </c:numRef>
          </c:val>
        </c:ser>
        <c:ser>
          <c:idx val="10"/>
          <c:order val="9"/>
          <c:tx>
            <c:strRef>
              <c:f>[2]THR!$C$154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[2]THR!$E$154:$AG$154</c:f>
              <c:numCache>
                <c:formatCode>General</c:formatCode>
                <c:ptCount val="29"/>
                <c:pt idx="0">
                  <c:v>1.5561392519622501</c:v>
                </c:pt>
                <c:pt idx="1">
                  <c:v>1.5725990153430967</c:v>
                </c:pt>
                <c:pt idx="2">
                  <c:v>1.5890587787239432</c:v>
                </c:pt>
                <c:pt idx="3">
                  <c:v>1.6055185421047895</c:v>
                </c:pt>
                <c:pt idx="4">
                  <c:v>1.6503441009444146</c:v>
                </c:pt>
                <c:pt idx="5">
                  <c:v>1.6951696597840398</c:v>
                </c:pt>
                <c:pt idx="6">
                  <c:v>1.7399952186236649</c:v>
                </c:pt>
                <c:pt idx="7">
                  <c:v>1.78482077746329</c:v>
                </c:pt>
                <c:pt idx="8">
                  <c:v>1.8296463363029147</c:v>
                </c:pt>
                <c:pt idx="9">
                  <c:v>1.9083867980642679</c:v>
                </c:pt>
                <c:pt idx="10">
                  <c:v>1.9871272598256211</c:v>
                </c:pt>
                <c:pt idx="11">
                  <c:v>2.0658677215869745</c:v>
                </c:pt>
                <c:pt idx="12">
                  <c:v>2.1446081833483279</c:v>
                </c:pt>
                <c:pt idx="13">
                  <c:v>2.2233486451096809</c:v>
                </c:pt>
                <c:pt idx="14">
                  <c:v>2.3242356500985464</c:v>
                </c:pt>
                <c:pt idx="15">
                  <c:v>2.4251226550874119</c:v>
                </c:pt>
                <c:pt idx="16">
                  <c:v>2.5260096600762774</c:v>
                </c:pt>
                <c:pt idx="17">
                  <c:v>2.6268966650651429</c:v>
                </c:pt>
                <c:pt idx="18">
                  <c:v>2.7277836700540092</c:v>
                </c:pt>
                <c:pt idx="19">
                  <c:v>2.8738536433967368</c:v>
                </c:pt>
                <c:pt idx="20">
                  <c:v>3.0199236167394643</c:v>
                </c:pt>
                <c:pt idx="21">
                  <c:v>3.1659935900821918</c:v>
                </c:pt>
                <c:pt idx="22">
                  <c:v>3.3120635634249194</c:v>
                </c:pt>
                <c:pt idx="23">
                  <c:v>3.4581335367676473</c:v>
                </c:pt>
                <c:pt idx="24">
                  <c:v>3.5940982445365592</c:v>
                </c:pt>
                <c:pt idx="25">
                  <c:v>3.7300629523054711</c:v>
                </c:pt>
                <c:pt idx="26">
                  <c:v>3.866027660074383</c:v>
                </c:pt>
                <c:pt idx="27">
                  <c:v>4.0019923678432949</c:v>
                </c:pt>
                <c:pt idx="28">
                  <c:v>4.1379570756122064</c:v>
                </c:pt>
              </c:numCache>
            </c:numRef>
          </c:val>
        </c:ser>
        <c:ser>
          <c:idx val="11"/>
          <c:order val="10"/>
          <c:tx>
            <c:strRef>
              <c:f>[2]THR!$C$155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[2]THR!$E$155:$AG$155</c:f>
              <c:numCache>
                <c:formatCode>General</c:formatCode>
                <c:ptCount val="29"/>
                <c:pt idx="0">
                  <c:v>0</c:v>
                </c:pt>
                <c:pt idx="1">
                  <c:v>11.898569999999999</c:v>
                </c:pt>
                <c:pt idx="2">
                  <c:v>11.894209999999999</c:v>
                </c:pt>
                <c:pt idx="3">
                  <c:v>12.152620000000001</c:v>
                </c:pt>
                <c:pt idx="4">
                  <c:v>11.86543</c:v>
                </c:pt>
                <c:pt idx="5">
                  <c:v>12.31244</c:v>
                </c:pt>
                <c:pt idx="6">
                  <c:v>11.835470000000001</c:v>
                </c:pt>
                <c:pt idx="7">
                  <c:v>12.153409999999999</c:v>
                </c:pt>
                <c:pt idx="8">
                  <c:v>11.646089999999999</c:v>
                </c:pt>
                <c:pt idx="9">
                  <c:v>12.2226</c:v>
                </c:pt>
                <c:pt idx="10">
                  <c:v>12.18666</c:v>
                </c:pt>
                <c:pt idx="11">
                  <c:v>11.848050000000001</c:v>
                </c:pt>
                <c:pt idx="12">
                  <c:v>11.824780000000001</c:v>
                </c:pt>
                <c:pt idx="13">
                  <c:v>11.84014</c:v>
                </c:pt>
                <c:pt idx="14">
                  <c:v>11.672029999999999</c:v>
                </c:pt>
                <c:pt idx="15">
                  <c:v>12.24977</c:v>
                </c:pt>
                <c:pt idx="16">
                  <c:v>11.92952</c:v>
                </c:pt>
                <c:pt idx="17">
                  <c:v>11.97012</c:v>
                </c:pt>
                <c:pt idx="18">
                  <c:v>12.22462</c:v>
                </c:pt>
                <c:pt idx="19">
                  <c:v>11.911</c:v>
                </c:pt>
                <c:pt idx="20">
                  <c:v>11.8643</c:v>
                </c:pt>
                <c:pt idx="21">
                  <c:v>11.583679999999999</c:v>
                </c:pt>
                <c:pt idx="22">
                  <c:v>12.061870000000001</c:v>
                </c:pt>
                <c:pt idx="23">
                  <c:v>11.943759999999999</c:v>
                </c:pt>
                <c:pt idx="24">
                  <c:v>11.843830000000001</c:v>
                </c:pt>
                <c:pt idx="25">
                  <c:v>11.928979999999999</c:v>
                </c:pt>
                <c:pt idx="26">
                  <c:v>11.926130000000001</c:v>
                </c:pt>
                <c:pt idx="27">
                  <c:v>12.19833</c:v>
                </c:pt>
                <c:pt idx="28">
                  <c:v>11.7822</c:v>
                </c:pt>
              </c:numCache>
            </c:numRef>
          </c:val>
        </c:ser>
        <c:ser>
          <c:idx val="12"/>
          <c:order val="11"/>
          <c:tx>
            <c:strRef>
              <c:f>[2]THR!$C$156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[2]THR!$E$156:$AG$156</c:f>
              <c:numCache>
                <c:formatCode>General</c:formatCode>
                <c:ptCount val="29"/>
                <c:pt idx="0">
                  <c:v>3.0939573201131747</c:v>
                </c:pt>
                <c:pt idx="1">
                  <c:v>3.6180409166009553</c:v>
                </c:pt>
                <c:pt idx="2">
                  <c:v>4.1421245130887359</c:v>
                </c:pt>
                <c:pt idx="3">
                  <c:v>4.6662081095765169</c:v>
                </c:pt>
                <c:pt idx="4">
                  <c:v>5.1465500634014125</c:v>
                </c:pt>
                <c:pt idx="5">
                  <c:v>5.6268920172263082</c:v>
                </c:pt>
                <c:pt idx="6">
                  <c:v>6.1072339710512038</c:v>
                </c:pt>
                <c:pt idx="7">
                  <c:v>6.5875759248760994</c:v>
                </c:pt>
                <c:pt idx="8">
                  <c:v>7.0679178787009942</c:v>
                </c:pt>
                <c:pt idx="9">
                  <c:v>7.3706283495612173</c:v>
                </c:pt>
                <c:pt idx="10">
                  <c:v>7.6733388204214403</c:v>
                </c:pt>
                <c:pt idx="11">
                  <c:v>7.9760492912816634</c:v>
                </c:pt>
                <c:pt idx="12">
                  <c:v>8.2787597621418865</c:v>
                </c:pt>
                <c:pt idx="13">
                  <c:v>8.5814702330021078</c:v>
                </c:pt>
                <c:pt idx="14">
                  <c:v>8.9210142831597032</c:v>
                </c:pt>
                <c:pt idx="15">
                  <c:v>9.2605583333172987</c:v>
                </c:pt>
                <c:pt idx="16">
                  <c:v>9.6001023834748942</c:v>
                </c:pt>
                <c:pt idx="17">
                  <c:v>9.9396464336324897</c:v>
                </c:pt>
                <c:pt idx="18">
                  <c:v>10.279190483790087</c:v>
                </c:pt>
                <c:pt idx="19">
                  <c:v>10.645404513475995</c:v>
                </c:pt>
                <c:pt idx="20">
                  <c:v>11.011618543161903</c:v>
                </c:pt>
                <c:pt idx="21">
                  <c:v>11.377832572847812</c:v>
                </c:pt>
                <c:pt idx="22">
                  <c:v>11.74404660253372</c:v>
                </c:pt>
                <c:pt idx="23">
                  <c:v>12.110260632219632</c:v>
                </c:pt>
                <c:pt idx="24">
                  <c:v>12.385092371626129</c:v>
                </c:pt>
                <c:pt idx="25">
                  <c:v>12.659924111032627</c:v>
                </c:pt>
                <c:pt idx="26">
                  <c:v>12.934755850439124</c:v>
                </c:pt>
                <c:pt idx="27">
                  <c:v>13.209587589845622</c:v>
                </c:pt>
                <c:pt idx="28">
                  <c:v>13.484419329252116</c:v>
                </c:pt>
              </c:numCache>
            </c:numRef>
          </c:val>
        </c:ser>
        <c:ser>
          <c:idx val="13"/>
          <c:order val="12"/>
          <c:tx>
            <c:strRef>
              <c:f>[2]THR!$C$157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[2]THR!$E$157:$AG$157</c:f>
              <c:numCache>
                <c:formatCode>General</c:formatCode>
                <c:ptCount val="29"/>
                <c:pt idx="0">
                  <c:v>0.62120329904274352</c:v>
                </c:pt>
                <c:pt idx="1">
                  <c:v>0.66044190296909289</c:v>
                </c:pt>
                <c:pt idx="2">
                  <c:v>0.69968050689544226</c:v>
                </c:pt>
                <c:pt idx="3">
                  <c:v>0.73891911082179174</c:v>
                </c:pt>
                <c:pt idx="4">
                  <c:v>0.92487992624912896</c:v>
                </c:pt>
                <c:pt idx="5">
                  <c:v>1.1108407416764663</c:v>
                </c:pt>
                <c:pt idx="6">
                  <c:v>1.2968015571038036</c:v>
                </c:pt>
                <c:pt idx="7">
                  <c:v>1.482762372531141</c:v>
                </c:pt>
                <c:pt idx="8">
                  <c:v>1.6687231879584781</c:v>
                </c:pt>
                <c:pt idx="9">
                  <c:v>1.7646698258098359</c:v>
                </c:pt>
                <c:pt idx="10">
                  <c:v>1.8606164636611937</c:v>
                </c:pt>
                <c:pt idx="11">
                  <c:v>1.9565631015125515</c:v>
                </c:pt>
                <c:pt idx="12">
                  <c:v>2.0525097393639093</c:v>
                </c:pt>
                <c:pt idx="13">
                  <c:v>2.1484563772152669</c:v>
                </c:pt>
                <c:pt idx="14">
                  <c:v>2.2713485676382166</c:v>
                </c:pt>
                <c:pt idx="15">
                  <c:v>2.3942407580611662</c:v>
                </c:pt>
                <c:pt idx="16">
                  <c:v>2.5171329484841158</c:v>
                </c:pt>
                <c:pt idx="17">
                  <c:v>2.6400251389070655</c:v>
                </c:pt>
                <c:pt idx="18">
                  <c:v>2.7629173293300142</c:v>
                </c:pt>
                <c:pt idx="19">
                  <c:v>2.8457036642831102</c:v>
                </c:pt>
                <c:pt idx="20">
                  <c:v>2.9284899992362061</c:v>
                </c:pt>
                <c:pt idx="21">
                  <c:v>3.0112763341893021</c:v>
                </c:pt>
                <c:pt idx="22">
                  <c:v>3.094062669142398</c:v>
                </c:pt>
                <c:pt idx="23">
                  <c:v>3.1768490040954931</c:v>
                </c:pt>
                <c:pt idx="24">
                  <c:v>3.3432907569652848</c:v>
                </c:pt>
                <c:pt idx="25">
                  <c:v>3.5097325098350765</c:v>
                </c:pt>
                <c:pt idx="26">
                  <c:v>3.6761742627048681</c:v>
                </c:pt>
                <c:pt idx="27">
                  <c:v>3.8426160155746598</c:v>
                </c:pt>
                <c:pt idx="28">
                  <c:v>4.0090577684444524</c:v>
                </c:pt>
              </c:numCache>
            </c:numRef>
          </c:val>
        </c:ser>
        <c:ser>
          <c:idx val="14"/>
          <c:order val="13"/>
          <c:tx>
            <c:strRef>
              <c:f>[2]THR!$C$158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[2]THR!$E$158:$AG$158</c:f>
              <c:numCache>
                <c:formatCode>General</c:formatCode>
                <c:ptCount val="29"/>
                <c:pt idx="0">
                  <c:v>1.4127084523383315</c:v>
                </c:pt>
                <c:pt idx="1">
                  <c:v>1.7455468102665719</c:v>
                </c:pt>
                <c:pt idx="2">
                  <c:v>2.0783851681948122</c:v>
                </c:pt>
                <c:pt idx="3">
                  <c:v>2.4112235261230528</c:v>
                </c:pt>
                <c:pt idx="4">
                  <c:v>3.1396687194963402</c:v>
                </c:pt>
                <c:pt idx="5">
                  <c:v>3.8681139128696271</c:v>
                </c:pt>
                <c:pt idx="6">
                  <c:v>4.5965591062429141</c:v>
                </c:pt>
                <c:pt idx="7">
                  <c:v>5.325004299616201</c:v>
                </c:pt>
                <c:pt idx="8">
                  <c:v>6.0534494929894889</c:v>
                </c:pt>
                <c:pt idx="9">
                  <c:v>6.3282337197238743</c:v>
                </c:pt>
                <c:pt idx="10">
                  <c:v>6.6030179464582597</c:v>
                </c:pt>
                <c:pt idx="11">
                  <c:v>6.8778021731926451</c:v>
                </c:pt>
                <c:pt idx="12">
                  <c:v>7.1525863999270305</c:v>
                </c:pt>
                <c:pt idx="13">
                  <c:v>7.4273706266614141</c:v>
                </c:pt>
                <c:pt idx="14">
                  <c:v>7.6253359624391885</c:v>
                </c:pt>
                <c:pt idx="15">
                  <c:v>7.823301298216963</c:v>
                </c:pt>
                <c:pt idx="16">
                  <c:v>8.0212666339947365</c:v>
                </c:pt>
                <c:pt idx="17">
                  <c:v>8.21923196977251</c:v>
                </c:pt>
                <c:pt idx="18">
                  <c:v>8.4171973055502853</c:v>
                </c:pt>
                <c:pt idx="19">
                  <c:v>8.5728208768252987</c:v>
                </c:pt>
                <c:pt idx="20">
                  <c:v>8.7284444481003121</c:v>
                </c:pt>
                <c:pt idx="21">
                  <c:v>8.8840680193753254</c:v>
                </c:pt>
                <c:pt idx="22">
                  <c:v>9.0396915906503388</c:v>
                </c:pt>
                <c:pt idx="23">
                  <c:v>9.1953151619253504</c:v>
                </c:pt>
                <c:pt idx="24">
                  <c:v>9.4743320364766319</c:v>
                </c:pt>
                <c:pt idx="25">
                  <c:v>9.7533489110279135</c:v>
                </c:pt>
                <c:pt idx="26">
                  <c:v>10.032365785579195</c:v>
                </c:pt>
                <c:pt idx="27">
                  <c:v>10.311382660130477</c:v>
                </c:pt>
                <c:pt idx="28">
                  <c:v>10.590399534681756</c:v>
                </c:pt>
              </c:numCache>
            </c:numRef>
          </c:val>
        </c:ser>
        <c:ser>
          <c:idx val="15"/>
          <c:order val="14"/>
          <c:tx>
            <c:strRef>
              <c:f>[2]THR!$C$159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[2]THR!$E$159:$AG$159</c:f>
              <c:numCache>
                <c:formatCode>General</c:formatCode>
                <c:ptCount val="29"/>
                <c:pt idx="0">
                  <c:v>1.8823196243656355</c:v>
                </c:pt>
                <c:pt idx="1">
                  <c:v>1.9336990014873956</c:v>
                </c:pt>
                <c:pt idx="2">
                  <c:v>1.9850783786091557</c:v>
                </c:pt>
                <c:pt idx="3">
                  <c:v>2.036457755730916</c:v>
                </c:pt>
                <c:pt idx="4">
                  <c:v>2.4553438513985943</c:v>
                </c:pt>
                <c:pt idx="5">
                  <c:v>2.8742299470662727</c:v>
                </c:pt>
                <c:pt idx="6">
                  <c:v>3.293116042733951</c:v>
                </c:pt>
                <c:pt idx="7">
                  <c:v>3.7120021384016293</c:v>
                </c:pt>
                <c:pt idx="8">
                  <c:v>4.1308882340693067</c:v>
                </c:pt>
                <c:pt idx="9">
                  <c:v>4.4147635203066029</c:v>
                </c:pt>
                <c:pt idx="10">
                  <c:v>4.6986388065438991</c:v>
                </c:pt>
                <c:pt idx="11">
                  <c:v>4.9825140927811953</c:v>
                </c:pt>
                <c:pt idx="12">
                  <c:v>5.2663893790184915</c:v>
                </c:pt>
                <c:pt idx="13">
                  <c:v>5.5502646652557859</c:v>
                </c:pt>
                <c:pt idx="14">
                  <c:v>5.9680032404716217</c:v>
                </c:pt>
                <c:pt idx="15">
                  <c:v>6.3857418156874575</c:v>
                </c:pt>
                <c:pt idx="16">
                  <c:v>6.8034803909032933</c:v>
                </c:pt>
                <c:pt idx="17">
                  <c:v>7.2212189661191291</c:v>
                </c:pt>
                <c:pt idx="18">
                  <c:v>7.638957541334964</c:v>
                </c:pt>
                <c:pt idx="19">
                  <c:v>7.9696091078680418</c:v>
                </c:pt>
                <c:pt idx="20">
                  <c:v>8.3002606744011196</c:v>
                </c:pt>
                <c:pt idx="21">
                  <c:v>8.6309122409341974</c:v>
                </c:pt>
                <c:pt idx="22">
                  <c:v>8.9615638074672752</c:v>
                </c:pt>
                <c:pt idx="23">
                  <c:v>9.2922153740003512</c:v>
                </c:pt>
                <c:pt idx="24">
                  <c:v>9.6947176423332078</c:v>
                </c:pt>
                <c:pt idx="25">
                  <c:v>10.097219910666064</c:v>
                </c:pt>
                <c:pt idx="26">
                  <c:v>10.499722178998921</c:v>
                </c:pt>
                <c:pt idx="27">
                  <c:v>10.902224447331777</c:v>
                </c:pt>
                <c:pt idx="28">
                  <c:v>11.30472671566463</c:v>
                </c:pt>
              </c:numCache>
            </c:numRef>
          </c:val>
        </c:ser>
        <c:ser>
          <c:idx val="16"/>
          <c:order val="15"/>
          <c:tx>
            <c:strRef>
              <c:f>[2]THR!$C$160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[2]THR!$E$160:$AG$160</c:f>
              <c:numCache>
                <c:formatCode>General</c:formatCode>
                <c:ptCount val="29"/>
                <c:pt idx="0">
                  <c:v>0.87691370615419173</c:v>
                </c:pt>
                <c:pt idx="1">
                  <c:v>0.89348696004954165</c:v>
                </c:pt>
                <c:pt idx="2">
                  <c:v>0.91006021394489156</c:v>
                </c:pt>
                <c:pt idx="3">
                  <c:v>0.92663346784024136</c:v>
                </c:pt>
                <c:pt idx="4">
                  <c:v>1.2274155235679436</c:v>
                </c:pt>
                <c:pt idx="5">
                  <c:v>1.5281975792956457</c:v>
                </c:pt>
                <c:pt idx="6">
                  <c:v>1.8289796350233478</c:v>
                </c:pt>
                <c:pt idx="7">
                  <c:v>2.1297616907510499</c:v>
                </c:pt>
                <c:pt idx="8">
                  <c:v>2.4305437464787523</c:v>
                </c:pt>
                <c:pt idx="9">
                  <c:v>2.5448272071554752</c:v>
                </c:pt>
                <c:pt idx="10">
                  <c:v>2.6591106678321981</c:v>
                </c:pt>
                <c:pt idx="11">
                  <c:v>2.773394128508921</c:v>
                </c:pt>
                <c:pt idx="12">
                  <c:v>2.8876775891856439</c:v>
                </c:pt>
                <c:pt idx="13">
                  <c:v>3.0019610498623668</c:v>
                </c:pt>
                <c:pt idx="14">
                  <c:v>3.158056359994363</c:v>
                </c:pt>
                <c:pt idx="15">
                  <c:v>3.3141516701263591</c:v>
                </c:pt>
                <c:pt idx="16">
                  <c:v>3.4702469802583553</c:v>
                </c:pt>
                <c:pt idx="17">
                  <c:v>3.6263422903903515</c:v>
                </c:pt>
                <c:pt idx="18">
                  <c:v>3.7824376005223468</c:v>
                </c:pt>
                <c:pt idx="19">
                  <c:v>3.9607374418057493</c:v>
                </c:pt>
                <c:pt idx="20">
                  <c:v>4.1390372830891522</c:v>
                </c:pt>
                <c:pt idx="21">
                  <c:v>4.3173371243725551</c:v>
                </c:pt>
                <c:pt idx="22">
                  <c:v>4.4956369656559581</c:v>
                </c:pt>
                <c:pt idx="23">
                  <c:v>4.6739368069393601</c:v>
                </c:pt>
                <c:pt idx="24">
                  <c:v>4.8424955369525247</c:v>
                </c:pt>
                <c:pt idx="25">
                  <c:v>5.0110542669656892</c:v>
                </c:pt>
                <c:pt idx="26">
                  <c:v>5.1796129969788538</c:v>
                </c:pt>
                <c:pt idx="27">
                  <c:v>5.3481717269920184</c:v>
                </c:pt>
                <c:pt idx="28">
                  <c:v>5.5167304570051829</c:v>
                </c:pt>
              </c:numCache>
            </c:numRef>
          </c:val>
        </c:ser>
        <c:ser>
          <c:idx val="17"/>
          <c:order val="16"/>
          <c:tx>
            <c:strRef>
              <c:f>[2]THR!$C$161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[2]THR!$E$161:$AG$161</c:f>
              <c:numCache>
                <c:formatCode>General</c:formatCode>
                <c:ptCount val="29"/>
                <c:pt idx="0">
                  <c:v>1.6146783393694299</c:v>
                </c:pt>
                <c:pt idx="1">
                  <c:v>1.5791248751362221</c:v>
                </c:pt>
                <c:pt idx="2">
                  <c:v>1.5435714109030143</c:v>
                </c:pt>
                <c:pt idx="3">
                  <c:v>1.5080179466698065</c:v>
                </c:pt>
                <c:pt idx="4">
                  <c:v>1.5935178268918493</c:v>
                </c:pt>
                <c:pt idx="5">
                  <c:v>1.6790177071138921</c:v>
                </c:pt>
                <c:pt idx="6">
                  <c:v>1.7645175873359349</c:v>
                </c:pt>
                <c:pt idx="7">
                  <c:v>1.8500174675579777</c:v>
                </c:pt>
                <c:pt idx="8">
                  <c:v>1.93551734778002</c:v>
                </c:pt>
                <c:pt idx="9">
                  <c:v>2.0481463918608762</c:v>
                </c:pt>
                <c:pt idx="10">
                  <c:v>2.1607754359417326</c:v>
                </c:pt>
                <c:pt idx="11">
                  <c:v>2.273404480022589</c:v>
                </c:pt>
                <c:pt idx="12">
                  <c:v>2.3860335241034454</c:v>
                </c:pt>
                <c:pt idx="13">
                  <c:v>2.4986625681843009</c:v>
                </c:pt>
                <c:pt idx="14">
                  <c:v>2.6154283182065705</c:v>
                </c:pt>
                <c:pt idx="15">
                  <c:v>2.7321940682288401</c:v>
                </c:pt>
                <c:pt idx="16">
                  <c:v>2.8489598182511098</c:v>
                </c:pt>
                <c:pt idx="17">
                  <c:v>2.9657255682733794</c:v>
                </c:pt>
                <c:pt idx="18">
                  <c:v>3.0824913182956499</c:v>
                </c:pt>
                <c:pt idx="19">
                  <c:v>3.2400115194548476</c:v>
                </c:pt>
                <c:pt idx="20">
                  <c:v>3.3975317206140452</c:v>
                </c:pt>
                <c:pt idx="21">
                  <c:v>3.5550519217732428</c:v>
                </c:pt>
                <c:pt idx="22">
                  <c:v>3.7125721229324404</c:v>
                </c:pt>
                <c:pt idx="23">
                  <c:v>3.8700923240916381</c:v>
                </c:pt>
                <c:pt idx="24">
                  <c:v>4.0460472872499187</c:v>
                </c:pt>
                <c:pt idx="25">
                  <c:v>4.2220022504081998</c:v>
                </c:pt>
                <c:pt idx="26">
                  <c:v>4.3979572135664808</c:v>
                </c:pt>
                <c:pt idx="27">
                  <c:v>4.5739121767247619</c:v>
                </c:pt>
                <c:pt idx="28">
                  <c:v>4.749867139883043</c:v>
                </c:pt>
              </c:numCache>
            </c:numRef>
          </c:val>
        </c:ser>
        <c:ser>
          <c:idx val="18"/>
          <c:order val="17"/>
          <c:tx>
            <c:strRef>
              <c:f>[2]THR!$C$162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[2]THR!$E$162:$AG$162</c:f>
              <c:numCache>
                <c:formatCode>General</c:formatCode>
                <c:ptCount val="29"/>
                <c:pt idx="0">
                  <c:v>0.41982957808988597</c:v>
                </c:pt>
                <c:pt idx="1">
                  <c:v>0.73997722072164707</c:v>
                </c:pt>
                <c:pt idx="2">
                  <c:v>1.0601248633534082</c:v>
                </c:pt>
                <c:pt idx="3">
                  <c:v>1.3802725059851695</c:v>
                </c:pt>
                <c:pt idx="4">
                  <c:v>1.6326465800389931</c:v>
                </c:pt>
                <c:pt idx="5">
                  <c:v>1.8850206540928167</c:v>
                </c:pt>
                <c:pt idx="6">
                  <c:v>2.1373947281466403</c:v>
                </c:pt>
                <c:pt idx="7">
                  <c:v>2.3897688022004639</c:v>
                </c:pt>
                <c:pt idx="8">
                  <c:v>2.642142876254288</c:v>
                </c:pt>
                <c:pt idx="9">
                  <c:v>2.6743436187066547</c:v>
                </c:pt>
                <c:pt idx="10">
                  <c:v>2.7065443611590214</c:v>
                </c:pt>
                <c:pt idx="11">
                  <c:v>2.7387451036113881</c:v>
                </c:pt>
                <c:pt idx="12">
                  <c:v>2.7709458460637548</c:v>
                </c:pt>
                <c:pt idx="13">
                  <c:v>2.8031465885161206</c:v>
                </c:pt>
                <c:pt idx="14">
                  <c:v>2.848756264200071</c:v>
                </c:pt>
                <c:pt idx="15">
                  <c:v>2.8943659398840214</c:v>
                </c:pt>
                <c:pt idx="16">
                  <c:v>2.9399756155679717</c:v>
                </c:pt>
                <c:pt idx="17">
                  <c:v>2.9855852912519221</c:v>
                </c:pt>
                <c:pt idx="18">
                  <c:v>3.031194966935872</c:v>
                </c:pt>
                <c:pt idx="19">
                  <c:v>3.0566763370255217</c:v>
                </c:pt>
                <c:pt idx="20">
                  <c:v>3.0821577071151713</c:v>
                </c:pt>
                <c:pt idx="21">
                  <c:v>3.107639077204821</c:v>
                </c:pt>
                <c:pt idx="22">
                  <c:v>3.1331204472944707</c:v>
                </c:pt>
                <c:pt idx="23">
                  <c:v>3.1586018173841213</c:v>
                </c:pt>
                <c:pt idx="24">
                  <c:v>3.2038849806068366</c:v>
                </c:pt>
                <c:pt idx="25">
                  <c:v>3.2491681438295519</c:v>
                </c:pt>
                <c:pt idx="26">
                  <c:v>3.2944513070522672</c:v>
                </c:pt>
                <c:pt idx="27">
                  <c:v>3.3397344702749825</c:v>
                </c:pt>
                <c:pt idx="28">
                  <c:v>3.3850176334976969</c:v>
                </c:pt>
              </c:numCache>
            </c:numRef>
          </c:val>
        </c:ser>
        <c:ser>
          <c:idx val="19"/>
          <c:order val="18"/>
          <c:tx>
            <c:strRef>
              <c:f>[2]THR!$C$163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[2]THR!$E$163:$AG$163</c:f>
              <c:numCache>
                <c:formatCode>General</c:formatCode>
                <c:ptCount val="29"/>
                <c:pt idx="0">
                  <c:v>0.47411859261481648</c:v>
                </c:pt>
                <c:pt idx="1">
                  <c:v>0.61619972632696163</c:v>
                </c:pt>
                <c:pt idx="2">
                  <c:v>0.75828086003910677</c:v>
                </c:pt>
                <c:pt idx="3">
                  <c:v>0.90036199375125203</c:v>
                </c:pt>
                <c:pt idx="4">
                  <c:v>1.2270901081045396</c:v>
                </c:pt>
                <c:pt idx="5">
                  <c:v>1.553818222457827</c:v>
                </c:pt>
                <c:pt idx="6">
                  <c:v>1.8805463368111144</c:v>
                </c:pt>
                <c:pt idx="7">
                  <c:v>2.2072744511644018</c:v>
                </c:pt>
                <c:pt idx="8">
                  <c:v>2.5340025655176892</c:v>
                </c:pt>
                <c:pt idx="9">
                  <c:v>2.7527254730402544</c:v>
                </c:pt>
                <c:pt idx="10">
                  <c:v>2.9714483805628196</c:v>
                </c:pt>
                <c:pt idx="11">
                  <c:v>3.1901712880853847</c:v>
                </c:pt>
                <c:pt idx="12">
                  <c:v>3.4088941956079499</c:v>
                </c:pt>
                <c:pt idx="13">
                  <c:v>3.627617103130516</c:v>
                </c:pt>
                <c:pt idx="14">
                  <c:v>3.8540268727511333</c:v>
                </c:pt>
                <c:pt idx="15">
                  <c:v>4.0804366423717511</c:v>
                </c:pt>
                <c:pt idx="16">
                  <c:v>4.3068464119923684</c:v>
                </c:pt>
                <c:pt idx="17">
                  <c:v>4.5332561816129857</c:v>
                </c:pt>
                <c:pt idx="18">
                  <c:v>4.759665951233603</c:v>
                </c:pt>
                <c:pt idx="19">
                  <c:v>5.0440260971116926</c:v>
                </c:pt>
                <c:pt idx="20">
                  <c:v>5.3283862429897821</c:v>
                </c:pt>
                <c:pt idx="21">
                  <c:v>5.6127463888678717</c:v>
                </c:pt>
                <c:pt idx="22">
                  <c:v>5.8971065347459612</c:v>
                </c:pt>
                <c:pt idx="23">
                  <c:v>6.1814666806240526</c:v>
                </c:pt>
                <c:pt idx="24">
                  <c:v>6.46774519443166</c:v>
                </c:pt>
                <c:pt idx="25">
                  <c:v>6.7540237082392673</c:v>
                </c:pt>
                <c:pt idx="26">
                  <c:v>7.0403022220468747</c:v>
                </c:pt>
                <c:pt idx="27">
                  <c:v>7.3265807358544821</c:v>
                </c:pt>
                <c:pt idx="28">
                  <c:v>7.6128592496620886</c:v>
                </c:pt>
              </c:numCache>
            </c:numRef>
          </c:val>
        </c:ser>
        <c:ser>
          <c:idx val="20"/>
          <c:order val="19"/>
          <c:tx>
            <c:strRef>
              <c:f>[2]THR!$C$164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[2]THR!$E$164:$AG$164</c:f>
              <c:numCache>
                <c:formatCode>General</c:formatCode>
                <c:ptCount val="29"/>
                <c:pt idx="0">
                  <c:v>4.3415423058</c:v>
                </c:pt>
                <c:pt idx="1">
                  <c:v>4.3713812012000002</c:v>
                </c:pt>
                <c:pt idx="2">
                  <c:v>4.4012200966000004</c:v>
                </c:pt>
                <c:pt idx="3">
                  <c:v>4.4310589920000005</c:v>
                </c:pt>
                <c:pt idx="4">
                  <c:v>4.4608978874000007</c:v>
                </c:pt>
                <c:pt idx="5">
                  <c:v>4.4907367828000009</c:v>
                </c:pt>
                <c:pt idx="6">
                  <c:v>4.5205756782000011</c:v>
                </c:pt>
                <c:pt idx="7">
                  <c:v>4.5504145736000012</c:v>
                </c:pt>
                <c:pt idx="8">
                  <c:v>4.5802534690000014</c:v>
                </c:pt>
                <c:pt idx="9">
                  <c:v>4.6100923644000016</c:v>
                </c:pt>
                <c:pt idx="10">
                  <c:v>4.6399312598000018</c:v>
                </c:pt>
                <c:pt idx="11">
                  <c:v>4.6697701552000019</c:v>
                </c:pt>
                <c:pt idx="12">
                  <c:v>4.6996090506000021</c:v>
                </c:pt>
                <c:pt idx="13">
                  <c:v>4.7294479460000023</c:v>
                </c:pt>
                <c:pt idx="14">
                  <c:v>4.7592868414000025</c:v>
                </c:pt>
                <c:pt idx="15">
                  <c:v>4.7891257368000026</c:v>
                </c:pt>
                <c:pt idx="16">
                  <c:v>4.8189646322000028</c:v>
                </c:pt>
                <c:pt idx="17">
                  <c:v>4.848803527600003</c:v>
                </c:pt>
                <c:pt idx="18">
                  <c:v>4.8786424230000032</c:v>
                </c:pt>
                <c:pt idx="19">
                  <c:v>4.9084813184000033</c:v>
                </c:pt>
                <c:pt idx="20">
                  <c:v>4.9383202138000035</c:v>
                </c:pt>
                <c:pt idx="21">
                  <c:v>4.9681591092000037</c:v>
                </c:pt>
                <c:pt idx="22">
                  <c:v>4.9979980046000039</c:v>
                </c:pt>
                <c:pt idx="23">
                  <c:v>5.0278369000000041</c:v>
                </c:pt>
                <c:pt idx="24">
                  <c:v>5.0576757954000042</c:v>
                </c:pt>
                <c:pt idx="25">
                  <c:v>5.0875146908000044</c:v>
                </c:pt>
                <c:pt idx="26">
                  <c:v>5.1173535862000046</c:v>
                </c:pt>
                <c:pt idx="27">
                  <c:v>5.1471924816000048</c:v>
                </c:pt>
                <c:pt idx="28">
                  <c:v>5.1770313769999996</c:v>
                </c:pt>
              </c:numCache>
            </c:numRef>
          </c:val>
        </c:ser>
        <c:ser>
          <c:idx val="21"/>
          <c:order val="20"/>
          <c:tx>
            <c:strRef>
              <c:f>[2]THR!$C$165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[2]THR!$E$165:$AG$165</c:f>
              <c:numCache>
                <c:formatCode>General</c:formatCode>
                <c:ptCount val="29"/>
                <c:pt idx="0">
                  <c:v>4.4892451944690333</c:v>
                </c:pt>
                <c:pt idx="1">
                  <c:v>4.6610930206048682</c:v>
                </c:pt>
                <c:pt idx="2">
                  <c:v>4.8329408467407031</c:v>
                </c:pt>
                <c:pt idx="3">
                  <c:v>5.0047886728765372</c:v>
                </c:pt>
                <c:pt idx="4">
                  <c:v>5.1597549526882114</c:v>
                </c:pt>
                <c:pt idx="5">
                  <c:v>5.3147212324998856</c:v>
                </c:pt>
                <c:pt idx="6">
                  <c:v>5.4696875123115598</c:v>
                </c:pt>
                <c:pt idx="7">
                  <c:v>5.6246537921232349</c:v>
                </c:pt>
                <c:pt idx="8">
                  <c:v>5.7796200719349109</c:v>
                </c:pt>
                <c:pt idx="9">
                  <c:v>5.9348465426006207</c:v>
                </c:pt>
                <c:pt idx="10">
                  <c:v>6.0900730132663305</c:v>
                </c:pt>
                <c:pt idx="11">
                  <c:v>6.2452994839320395</c:v>
                </c:pt>
                <c:pt idx="12">
                  <c:v>6.4005259545977493</c:v>
                </c:pt>
                <c:pt idx="13">
                  <c:v>6.5557524252634582</c:v>
                </c:pt>
                <c:pt idx="14">
                  <c:v>6.7722250254447864</c:v>
                </c:pt>
                <c:pt idx="15">
                  <c:v>6.9886976256261146</c:v>
                </c:pt>
                <c:pt idx="16">
                  <c:v>7.2051702258074428</c:v>
                </c:pt>
                <c:pt idx="17">
                  <c:v>7.421642825988771</c:v>
                </c:pt>
                <c:pt idx="18">
                  <c:v>7.638115426170101</c:v>
                </c:pt>
                <c:pt idx="19">
                  <c:v>7.7817609240417358</c:v>
                </c:pt>
                <c:pt idx="20">
                  <c:v>7.9254064219133706</c:v>
                </c:pt>
                <c:pt idx="21">
                  <c:v>8.0690519197850055</c:v>
                </c:pt>
                <c:pt idx="22">
                  <c:v>8.2126974176566403</c:v>
                </c:pt>
                <c:pt idx="23">
                  <c:v>8.3563429155282734</c:v>
                </c:pt>
                <c:pt idx="24">
                  <c:v>8.5019221798057529</c:v>
                </c:pt>
                <c:pt idx="25">
                  <c:v>8.6475014440832325</c:v>
                </c:pt>
                <c:pt idx="26">
                  <c:v>8.7930807083607121</c:v>
                </c:pt>
                <c:pt idx="27">
                  <c:v>8.9386599726381917</c:v>
                </c:pt>
                <c:pt idx="28">
                  <c:v>9.0842392369156713</c:v>
                </c:pt>
              </c:numCache>
            </c:numRef>
          </c:val>
        </c:ser>
        <c:ser>
          <c:idx val="22"/>
          <c:order val="21"/>
          <c:tx>
            <c:strRef>
              <c:f>[2]THR!$C$166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[2]THR!$E$166:$AG$166</c:f>
              <c:numCache>
                <c:formatCode>General</c:formatCode>
                <c:ptCount val="29"/>
                <c:pt idx="0">
                  <c:v>11.488637058583036</c:v>
                </c:pt>
                <c:pt idx="1">
                  <c:v>11.557616822541501</c:v>
                </c:pt>
                <c:pt idx="2">
                  <c:v>11.626596586499966</c:v>
                </c:pt>
                <c:pt idx="3">
                  <c:v>11.695576350458431</c:v>
                </c:pt>
                <c:pt idx="4">
                  <c:v>11.663454582675559</c:v>
                </c:pt>
                <c:pt idx="5">
                  <c:v>11.631332814892687</c:v>
                </c:pt>
                <c:pt idx="6">
                  <c:v>11.599211047109815</c:v>
                </c:pt>
                <c:pt idx="7">
                  <c:v>11.567089279326943</c:v>
                </c:pt>
                <c:pt idx="8">
                  <c:v>11.534967511544071</c:v>
                </c:pt>
                <c:pt idx="9">
                  <c:v>11.534398527705619</c:v>
                </c:pt>
                <c:pt idx="10">
                  <c:v>11.533829543867167</c:v>
                </c:pt>
                <c:pt idx="11">
                  <c:v>11.533260560028715</c:v>
                </c:pt>
                <c:pt idx="12">
                  <c:v>11.532691576190263</c:v>
                </c:pt>
                <c:pt idx="13">
                  <c:v>11.532122592351815</c:v>
                </c:pt>
                <c:pt idx="14">
                  <c:v>11.543960039981684</c:v>
                </c:pt>
                <c:pt idx="15">
                  <c:v>11.555797487611553</c:v>
                </c:pt>
                <c:pt idx="16">
                  <c:v>11.567634935241422</c:v>
                </c:pt>
                <c:pt idx="17">
                  <c:v>11.579472382871291</c:v>
                </c:pt>
                <c:pt idx="18">
                  <c:v>11.591309830501157</c:v>
                </c:pt>
                <c:pt idx="19">
                  <c:v>11.673159819875469</c:v>
                </c:pt>
                <c:pt idx="20">
                  <c:v>11.755009809249781</c:v>
                </c:pt>
                <c:pt idx="21">
                  <c:v>11.836859798624094</c:v>
                </c:pt>
                <c:pt idx="22">
                  <c:v>11.918709787998406</c:v>
                </c:pt>
                <c:pt idx="23">
                  <c:v>12.000559777372715</c:v>
                </c:pt>
                <c:pt idx="24">
                  <c:v>12.004236567185753</c:v>
                </c:pt>
                <c:pt idx="25">
                  <c:v>12.007913356998792</c:v>
                </c:pt>
                <c:pt idx="26">
                  <c:v>12.01159014681183</c:v>
                </c:pt>
                <c:pt idx="27">
                  <c:v>12.015266936624869</c:v>
                </c:pt>
                <c:pt idx="28">
                  <c:v>12.018943726437907</c:v>
                </c:pt>
              </c:numCache>
            </c:numRef>
          </c:val>
        </c:ser>
        <c:ser>
          <c:idx val="23"/>
          <c:order val="22"/>
          <c:tx>
            <c:strRef>
              <c:f>[2]THR!$C$167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[2]THR!$E$167:$AG$167</c:f>
              <c:numCache>
                <c:formatCode>General</c:formatCode>
                <c:ptCount val="29"/>
                <c:pt idx="0">
                  <c:v>59.46578406089327</c:v>
                </c:pt>
                <c:pt idx="1">
                  <c:v>81.287955516552643</c:v>
                </c:pt>
                <c:pt idx="2">
                  <c:v>88.248453907938313</c:v>
                </c:pt>
                <c:pt idx="3">
                  <c:v>89.979478574432505</c:v>
                </c:pt>
                <c:pt idx="4">
                  <c:v>78.252021236775249</c:v>
                </c:pt>
                <c:pt idx="5">
                  <c:v>83.210273483380263</c:v>
                </c:pt>
                <c:pt idx="6">
                  <c:v>90.820901594270367</c:v>
                </c:pt>
                <c:pt idx="7">
                  <c:v>101.14731801469009</c:v>
                </c:pt>
                <c:pt idx="8">
                  <c:v>117.33768237563919</c:v>
                </c:pt>
                <c:pt idx="9">
                  <c:v>101.3308141005071</c:v>
                </c:pt>
                <c:pt idx="10">
                  <c:v>110.03844734303129</c:v>
                </c:pt>
                <c:pt idx="11">
                  <c:v>122.18700536047686</c:v>
                </c:pt>
                <c:pt idx="12">
                  <c:v>128.08021458748033</c:v>
                </c:pt>
                <c:pt idx="13">
                  <c:v>142.68234762980222</c:v>
                </c:pt>
                <c:pt idx="14">
                  <c:v>116.05006912782028</c:v>
                </c:pt>
                <c:pt idx="15">
                  <c:v>125.1743816900198</c:v>
                </c:pt>
                <c:pt idx="16">
                  <c:v>134.46963293560501</c:v>
                </c:pt>
                <c:pt idx="17">
                  <c:v>136.97655254872711</c:v>
                </c:pt>
                <c:pt idx="18">
                  <c:v>154.70334111475898</c:v>
                </c:pt>
                <c:pt idx="19">
                  <c:v>118.54741787949666</c:v>
                </c:pt>
                <c:pt idx="20">
                  <c:v>129.80541058311573</c:v>
                </c:pt>
                <c:pt idx="21">
                  <c:v>128.68061723949066</c:v>
                </c:pt>
                <c:pt idx="22">
                  <c:v>145.01242443121913</c:v>
                </c:pt>
                <c:pt idx="23">
                  <c:v>141.47055406347795</c:v>
                </c:pt>
                <c:pt idx="24">
                  <c:v>113.79887053256824</c:v>
                </c:pt>
                <c:pt idx="25">
                  <c:v>112.22329262960697</c:v>
                </c:pt>
                <c:pt idx="26">
                  <c:v>112.69668371143597</c:v>
                </c:pt>
                <c:pt idx="27">
                  <c:v>118.88730039780819</c:v>
                </c:pt>
                <c:pt idx="28">
                  <c:v>130.49804646045567</c:v>
                </c:pt>
              </c:numCache>
            </c:numRef>
          </c:val>
        </c:ser>
        <c:ser>
          <c:idx val="24"/>
          <c:order val="23"/>
          <c:tx>
            <c:strRef>
              <c:f>[2]THR!$C$168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[2]THR!$E$168:$AG$168</c:f>
              <c:numCache>
                <c:formatCode>General</c:formatCode>
                <c:ptCount val="29"/>
                <c:pt idx="0">
                  <c:v>6.69</c:v>
                </c:pt>
                <c:pt idx="1">
                  <c:v>8.260159928930209</c:v>
                </c:pt>
                <c:pt idx="2">
                  <c:v>8.2131445135975856</c:v>
                </c:pt>
                <c:pt idx="3">
                  <c:v>9.2718862330719265</c:v>
                </c:pt>
                <c:pt idx="4">
                  <c:v>6.8497467563882015</c:v>
                </c:pt>
                <c:pt idx="5">
                  <c:v>7.3981429422564577</c:v>
                </c:pt>
                <c:pt idx="6">
                  <c:v>8.1589929500232632</c:v>
                </c:pt>
                <c:pt idx="7">
                  <c:v>9.1808642483025995</c:v>
                </c:pt>
                <c:pt idx="8">
                  <c:v>11.520956836840542</c:v>
                </c:pt>
                <c:pt idx="9">
                  <c:v>8.8098909797313656</c:v>
                </c:pt>
                <c:pt idx="10">
                  <c:v>9.9793542573962402</c:v>
                </c:pt>
                <c:pt idx="11">
                  <c:v>10.395806343720837</c:v>
                </c:pt>
                <c:pt idx="12">
                  <c:v>11.180206067277794</c:v>
                </c:pt>
                <c:pt idx="13">
                  <c:v>12.917312935730509</c:v>
                </c:pt>
                <c:pt idx="14">
                  <c:v>9.5989936928823916</c:v>
                </c:pt>
                <c:pt idx="15">
                  <c:v>10.334756234620018</c:v>
                </c:pt>
                <c:pt idx="16">
                  <c:v>11.605400871284148</c:v>
                </c:pt>
                <c:pt idx="17">
                  <c:v>13.392802020509794</c:v>
                </c:pt>
                <c:pt idx="18">
                  <c:v>13.602043341562492</c:v>
                </c:pt>
                <c:pt idx="19">
                  <c:v>10.381358872196518</c:v>
                </c:pt>
                <c:pt idx="20">
                  <c:v>10.33618743729399</c:v>
                </c:pt>
                <c:pt idx="21">
                  <c:v>11.182010009288053</c:v>
                </c:pt>
                <c:pt idx="22">
                  <c:v>11.67593309587757</c:v>
                </c:pt>
                <c:pt idx="23">
                  <c:v>12.516664522303788</c:v>
                </c:pt>
                <c:pt idx="24">
                  <c:v>8.8418613362798197</c:v>
                </c:pt>
                <c:pt idx="25">
                  <c:v>10.411113394455047</c:v>
                </c:pt>
                <c:pt idx="26">
                  <c:v>9.3324447737071683</c:v>
                </c:pt>
                <c:pt idx="27">
                  <c:v>10.713777414434901</c:v>
                </c:pt>
                <c:pt idx="28">
                  <c:v>11.024428655105524</c:v>
                </c:pt>
              </c:numCache>
            </c:numRef>
          </c:val>
        </c:ser>
        <c:ser>
          <c:idx val="25"/>
          <c:order val="24"/>
          <c:tx>
            <c:strRef>
              <c:f>[2]THR!$C$169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[2]THR!$E$169:$AG$169</c:f>
              <c:numCache>
                <c:formatCode>General</c:formatCode>
                <c:ptCount val="29"/>
                <c:pt idx="0">
                  <c:v>6.9496130507718021</c:v>
                </c:pt>
                <c:pt idx="1">
                  <c:v>6.1697687465895115</c:v>
                </c:pt>
                <c:pt idx="2">
                  <c:v>6.1922145979644654</c:v>
                </c:pt>
                <c:pt idx="3">
                  <c:v>6.8134223406050864</c:v>
                </c:pt>
                <c:pt idx="4">
                  <c:v>6.0176259155119567</c:v>
                </c:pt>
                <c:pt idx="5">
                  <c:v>5.8584935199693025</c:v>
                </c:pt>
                <c:pt idx="6">
                  <c:v>6.2763306856600414</c:v>
                </c:pt>
                <c:pt idx="7">
                  <c:v>6.9017752420228371</c:v>
                </c:pt>
                <c:pt idx="8">
                  <c:v>7.4453182305880716</c:v>
                </c:pt>
                <c:pt idx="9">
                  <c:v>6.2415704905220935</c:v>
                </c:pt>
                <c:pt idx="10">
                  <c:v>6.5405336237834035</c:v>
                </c:pt>
                <c:pt idx="11">
                  <c:v>7.2564477771447855</c:v>
                </c:pt>
                <c:pt idx="12">
                  <c:v>7.1832139896103211</c:v>
                </c:pt>
                <c:pt idx="13">
                  <c:v>8.1453133067402632</c:v>
                </c:pt>
                <c:pt idx="14">
                  <c:v>7.2751168879234731</c:v>
                </c:pt>
                <c:pt idx="15">
                  <c:v>6.7867026388546208</c:v>
                </c:pt>
                <c:pt idx="16">
                  <c:v>7.666421678724932</c:v>
                </c:pt>
                <c:pt idx="17">
                  <c:v>7.4663679007023234</c:v>
                </c:pt>
                <c:pt idx="18">
                  <c:v>7.9253013189150456</c:v>
                </c:pt>
                <c:pt idx="19">
                  <c:v>6.9305513350026899</c:v>
                </c:pt>
                <c:pt idx="20">
                  <c:v>6.9576509952835881</c:v>
                </c:pt>
                <c:pt idx="21">
                  <c:v>7.1115235140391908</c:v>
                </c:pt>
                <c:pt idx="22">
                  <c:v>7.6570421533470201</c:v>
                </c:pt>
                <c:pt idx="23">
                  <c:v>8.3576379845727331</c:v>
                </c:pt>
                <c:pt idx="24">
                  <c:v>6.9788096821046395</c:v>
                </c:pt>
                <c:pt idx="25">
                  <c:v>6.5925985371502236</c:v>
                </c:pt>
                <c:pt idx="26">
                  <c:v>7.1686115922394151</c:v>
                </c:pt>
                <c:pt idx="27">
                  <c:v>6.9084206878361556</c:v>
                </c:pt>
                <c:pt idx="28">
                  <c:v>7.5265846923656463</c:v>
                </c:pt>
              </c:numCache>
            </c:numRef>
          </c:val>
        </c:ser>
        <c:ser>
          <c:idx val="26"/>
          <c:order val="25"/>
          <c:tx>
            <c:strRef>
              <c:f>[2]THR!$C$170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[2]THR!$E$170:$AG$170</c:f>
              <c:numCache>
                <c:formatCode>General</c:formatCode>
                <c:ptCount val="29"/>
                <c:pt idx="0">
                  <c:v>4.178116188736297</c:v>
                </c:pt>
                <c:pt idx="1">
                  <c:v>4.9634110832916321</c:v>
                </c:pt>
                <c:pt idx="2">
                  <c:v>4.9720753095604238</c:v>
                </c:pt>
                <c:pt idx="3">
                  <c:v>5.8985169034899059</c:v>
                </c:pt>
                <c:pt idx="4">
                  <c:v>4.4492434914594412</c:v>
                </c:pt>
                <c:pt idx="5">
                  <c:v>4.6797249180489757</c:v>
                </c:pt>
                <c:pt idx="6">
                  <c:v>4.8552747099307254</c:v>
                </c:pt>
                <c:pt idx="7">
                  <c:v>5.2779401830017454</c:v>
                </c:pt>
                <c:pt idx="8">
                  <c:v>5.7713869387410739</c:v>
                </c:pt>
                <c:pt idx="9">
                  <c:v>5.1761523579402535</c:v>
                </c:pt>
                <c:pt idx="10">
                  <c:v>5.164321502938293</c:v>
                </c:pt>
                <c:pt idx="11">
                  <c:v>5.3527449374064702</c:v>
                </c:pt>
                <c:pt idx="12">
                  <c:v>5.9069018371118895</c:v>
                </c:pt>
                <c:pt idx="13">
                  <c:v>5.8411464679084713</c:v>
                </c:pt>
                <c:pt idx="14">
                  <c:v>4.9835218287029193</c:v>
                </c:pt>
                <c:pt idx="15">
                  <c:v>5.5517568342743022</c:v>
                </c:pt>
                <c:pt idx="16">
                  <c:v>5.761758196936114</c:v>
                </c:pt>
                <c:pt idx="17">
                  <c:v>5.8607579750317038</c:v>
                </c:pt>
                <c:pt idx="18">
                  <c:v>6.4678826585947746</c:v>
                </c:pt>
                <c:pt idx="19">
                  <c:v>5.2132712873632983</c:v>
                </c:pt>
                <c:pt idx="20">
                  <c:v>5.557859385314317</c:v>
                </c:pt>
                <c:pt idx="21">
                  <c:v>5.9824167027445441</c:v>
                </c:pt>
                <c:pt idx="22">
                  <c:v>6.1573468644040332</c:v>
                </c:pt>
                <c:pt idx="23">
                  <c:v>5.9195718656254002</c:v>
                </c:pt>
                <c:pt idx="24">
                  <c:v>5.0308985207489627</c:v>
                </c:pt>
                <c:pt idx="25">
                  <c:v>5.2013889933234898</c:v>
                </c:pt>
                <c:pt idx="26">
                  <c:v>5.840105146761231</c:v>
                </c:pt>
                <c:pt idx="27">
                  <c:v>5.5074021847538983</c:v>
                </c:pt>
                <c:pt idx="28">
                  <c:v>6.1165827249271434</c:v>
                </c:pt>
              </c:numCache>
            </c:numRef>
          </c:val>
        </c:ser>
        <c:ser>
          <c:idx val="27"/>
          <c:order val="26"/>
          <c:tx>
            <c:strRef>
              <c:f>[2]THR!$C$171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[2]THR!$E$171:$AG$171</c:f>
              <c:numCache>
                <c:formatCode>General</c:formatCode>
                <c:ptCount val="29"/>
                <c:pt idx="0">
                  <c:v>0.34775813488554164</c:v>
                </c:pt>
                <c:pt idx="1">
                  <c:v>0.51965818977119582</c:v>
                </c:pt>
                <c:pt idx="2">
                  <c:v>0.61063962481554224</c:v>
                </c:pt>
                <c:pt idx="3">
                  <c:v>0.53639521471960983</c:v>
                </c:pt>
                <c:pt idx="4">
                  <c:v>0.40228102455427717</c:v>
                </c:pt>
                <c:pt idx="5">
                  <c:v>0.41907284735685835</c:v>
                </c:pt>
                <c:pt idx="6">
                  <c:v>0.50292432735882819</c:v>
                </c:pt>
                <c:pt idx="7">
                  <c:v>0.55234794427422074</c:v>
                </c:pt>
                <c:pt idx="8">
                  <c:v>0.57433156350412773</c:v>
                </c:pt>
                <c:pt idx="9">
                  <c:v>0.4980674651481572</c:v>
                </c:pt>
                <c:pt idx="10">
                  <c:v>0.47498023055773159</c:v>
                </c:pt>
                <c:pt idx="11">
                  <c:v>0.53831413474703815</c:v>
                </c:pt>
                <c:pt idx="12">
                  <c:v>0.71368886970470424</c:v>
                </c:pt>
                <c:pt idx="13">
                  <c:v>0.61150439242963017</c:v>
                </c:pt>
                <c:pt idx="14">
                  <c:v>0.48616833458499531</c:v>
                </c:pt>
                <c:pt idx="15">
                  <c:v>0.52947758903374087</c:v>
                </c:pt>
                <c:pt idx="16">
                  <c:v>0.54758369956434017</c:v>
                </c:pt>
                <c:pt idx="17">
                  <c:v>0.55811603204085891</c:v>
                </c:pt>
                <c:pt idx="18">
                  <c:v>0.60584382228689115</c:v>
                </c:pt>
                <c:pt idx="19">
                  <c:v>0.45140386215023476</c:v>
                </c:pt>
                <c:pt idx="20">
                  <c:v>0.52701643072718685</c:v>
                </c:pt>
                <c:pt idx="21">
                  <c:v>0.55814507104630451</c:v>
                </c:pt>
                <c:pt idx="22">
                  <c:v>0.52584806810159179</c:v>
                </c:pt>
                <c:pt idx="23">
                  <c:v>0.57520626815871978</c:v>
                </c:pt>
                <c:pt idx="24">
                  <c:v>0.45081276328050629</c:v>
                </c:pt>
                <c:pt idx="25">
                  <c:v>0.45286454383432684</c:v>
                </c:pt>
                <c:pt idx="26">
                  <c:v>0.46770439607712616</c:v>
                </c:pt>
                <c:pt idx="27">
                  <c:v>0.4659179803401301</c:v>
                </c:pt>
                <c:pt idx="28">
                  <c:v>0.56440947252430007</c:v>
                </c:pt>
              </c:numCache>
            </c:numRef>
          </c:val>
        </c:ser>
        <c:ser>
          <c:idx val="28"/>
          <c:order val="27"/>
          <c:tx>
            <c:strRef>
              <c:f>[2]THR!$C$172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[2]THR!$E$172:$AG$172</c:f>
              <c:numCache>
                <c:formatCode>General</c:formatCode>
                <c:ptCount val="29"/>
                <c:pt idx="0">
                  <c:v>3.4306704077302683</c:v>
                </c:pt>
                <c:pt idx="1">
                  <c:v>3.9586720898570533</c:v>
                </c:pt>
                <c:pt idx="2">
                  <c:v>4.0260852825298912</c:v>
                </c:pt>
                <c:pt idx="3">
                  <c:v>4.2494615094379782</c:v>
                </c:pt>
                <c:pt idx="4">
                  <c:v>3.6113684051791424</c:v>
                </c:pt>
                <c:pt idx="5">
                  <c:v>4.0511934804150513</c:v>
                </c:pt>
                <c:pt idx="6">
                  <c:v>4.2502001604619792</c:v>
                </c:pt>
                <c:pt idx="7">
                  <c:v>4.3265553983127631</c:v>
                </c:pt>
                <c:pt idx="8">
                  <c:v>4.5567778370991121</c:v>
                </c:pt>
                <c:pt idx="9">
                  <c:v>4.0961236301451507</c:v>
                </c:pt>
                <c:pt idx="10">
                  <c:v>4.1597220303414062</c:v>
                </c:pt>
                <c:pt idx="11">
                  <c:v>4.3833989254838244</c:v>
                </c:pt>
                <c:pt idx="12">
                  <c:v>4.3673161815547914</c:v>
                </c:pt>
                <c:pt idx="13">
                  <c:v>4.6521634650602834</c:v>
                </c:pt>
                <c:pt idx="14">
                  <c:v>4.2679264529153187</c:v>
                </c:pt>
                <c:pt idx="15">
                  <c:v>4.3561419171659495</c:v>
                </c:pt>
                <c:pt idx="16">
                  <c:v>4.5748351897660768</c:v>
                </c:pt>
                <c:pt idx="17">
                  <c:v>4.572742663415589</c:v>
                </c:pt>
                <c:pt idx="18">
                  <c:v>4.7375830086464328</c:v>
                </c:pt>
                <c:pt idx="19">
                  <c:v>4.1400344319973783</c:v>
                </c:pt>
                <c:pt idx="20">
                  <c:v>4.4092629496649849</c:v>
                </c:pt>
                <c:pt idx="21">
                  <c:v>4.3518255651266955</c:v>
                </c:pt>
                <c:pt idx="22">
                  <c:v>4.5378575812349666</c:v>
                </c:pt>
                <c:pt idx="23">
                  <c:v>4.6361062394880017</c:v>
                </c:pt>
                <c:pt idx="24">
                  <c:v>4.209363576714594</c:v>
                </c:pt>
                <c:pt idx="25">
                  <c:v>4.3682196597543026</c:v>
                </c:pt>
                <c:pt idx="26">
                  <c:v>4.4298948087633931</c:v>
                </c:pt>
                <c:pt idx="27">
                  <c:v>4.4821958690328287</c:v>
                </c:pt>
                <c:pt idx="28">
                  <c:v>4.7301124594053627</c:v>
                </c:pt>
              </c:numCache>
            </c:numRef>
          </c:val>
        </c:ser>
        <c:ser>
          <c:idx val="29"/>
          <c:order val="28"/>
          <c:tx>
            <c:strRef>
              <c:f>[2]THR!$C$173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[2]THR!$E$173:$AG$173</c:f>
              <c:numCache>
                <c:formatCode>General</c:formatCode>
                <c:ptCount val="29"/>
                <c:pt idx="0">
                  <c:v>8.0592993942666666</c:v>
                </c:pt>
                <c:pt idx="1">
                  <c:v>8.1934961759</c:v>
                </c:pt>
                <c:pt idx="2">
                  <c:v>8.3276929575333334</c:v>
                </c:pt>
                <c:pt idx="3">
                  <c:v>8.4618897391666668</c:v>
                </c:pt>
                <c:pt idx="4">
                  <c:v>8.5960865208000001</c:v>
                </c:pt>
                <c:pt idx="5">
                  <c:v>8.7302833024333335</c:v>
                </c:pt>
                <c:pt idx="6">
                  <c:v>8.8644800840666669</c:v>
                </c:pt>
                <c:pt idx="7">
                  <c:v>8.9986768657000002</c:v>
                </c:pt>
                <c:pt idx="8">
                  <c:v>9.1328736473333336</c:v>
                </c:pt>
                <c:pt idx="9">
                  <c:v>9.267070428966667</c:v>
                </c:pt>
                <c:pt idx="10">
                  <c:v>9.4012672106000004</c:v>
                </c:pt>
                <c:pt idx="11">
                  <c:v>9.5354639922333337</c:v>
                </c:pt>
                <c:pt idx="12">
                  <c:v>9.6696607738666671</c:v>
                </c:pt>
                <c:pt idx="13">
                  <c:v>9.8038575555000005</c:v>
                </c:pt>
                <c:pt idx="14">
                  <c:v>9.9380543371333339</c:v>
                </c:pt>
                <c:pt idx="15">
                  <c:v>10.072251118766667</c:v>
                </c:pt>
                <c:pt idx="16">
                  <c:v>10.206447900400001</c:v>
                </c:pt>
                <c:pt idx="17">
                  <c:v>10.340644682033334</c:v>
                </c:pt>
                <c:pt idx="18">
                  <c:v>10.474841463666667</c:v>
                </c:pt>
                <c:pt idx="19">
                  <c:v>10.609038245300001</c:v>
                </c:pt>
                <c:pt idx="20">
                  <c:v>10.743235026933334</c:v>
                </c:pt>
                <c:pt idx="21">
                  <c:v>10.877431808566667</c:v>
                </c:pt>
                <c:pt idx="22">
                  <c:v>11.011628590200001</c:v>
                </c:pt>
                <c:pt idx="23">
                  <c:v>11.145825371833334</c:v>
                </c:pt>
                <c:pt idx="24">
                  <c:v>11.280022153466668</c:v>
                </c:pt>
                <c:pt idx="25">
                  <c:v>11.414218935100001</c:v>
                </c:pt>
                <c:pt idx="26">
                  <c:v>11.548415716733334</c:v>
                </c:pt>
                <c:pt idx="27">
                  <c:v>11.682612498366668</c:v>
                </c:pt>
                <c:pt idx="28">
                  <c:v>11.816809279999999</c:v>
                </c:pt>
              </c:numCache>
            </c:numRef>
          </c:val>
        </c:ser>
        <c:ser>
          <c:idx val="30"/>
          <c:order val="29"/>
          <c:tx>
            <c:strRef>
              <c:f>[2]THR!$C$174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[2]THR!$E$174:$AG$174</c:f>
              <c:numCache>
                <c:formatCode>General</c:formatCode>
                <c:ptCount val="29"/>
                <c:pt idx="0">
                  <c:v>13.264530440666666</c:v>
                </c:pt>
                <c:pt idx="1">
                  <c:v>13.376524536</c:v>
                </c:pt>
                <c:pt idx="2">
                  <c:v>13.488518631333333</c:v>
                </c:pt>
                <c:pt idx="3">
                  <c:v>13.600512726666667</c:v>
                </c:pt>
                <c:pt idx="4">
                  <c:v>13.712506822</c:v>
                </c:pt>
                <c:pt idx="5">
                  <c:v>13.824500917333333</c:v>
                </c:pt>
                <c:pt idx="6">
                  <c:v>13.936495012666667</c:v>
                </c:pt>
                <c:pt idx="7">
                  <c:v>14.048489108</c:v>
                </c:pt>
                <c:pt idx="8">
                  <c:v>14.160483203333333</c:v>
                </c:pt>
                <c:pt idx="9">
                  <c:v>14.272477298666667</c:v>
                </c:pt>
                <c:pt idx="10">
                  <c:v>14.384471394</c:v>
                </c:pt>
                <c:pt idx="11">
                  <c:v>14.496465489333334</c:v>
                </c:pt>
                <c:pt idx="12">
                  <c:v>14.608459584666667</c:v>
                </c:pt>
                <c:pt idx="13">
                  <c:v>14.72045368</c:v>
                </c:pt>
                <c:pt idx="14">
                  <c:v>14.832447775333334</c:v>
                </c:pt>
                <c:pt idx="15">
                  <c:v>14.944441870666667</c:v>
                </c:pt>
                <c:pt idx="16">
                  <c:v>15.056435966</c:v>
                </c:pt>
                <c:pt idx="17">
                  <c:v>15.168430061333334</c:v>
                </c:pt>
                <c:pt idx="18">
                  <c:v>15.280424156666667</c:v>
                </c:pt>
                <c:pt idx="19">
                  <c:v>15.392418252000001</c:v>
                </c:pt>
                <c:pt idx="20">
                  <c:v>15.504412347333334</c:v>
                </c:pt>
                <c:pt idx="21">
                  <c:v>15.616406442666667</c:v>
                </c:pt>
                <c:pt idx="22">
                  <c:v>15.728400538000001</c:v>
                </c:pt>
                <c:pt idx="23">
                  <c:v>15.840394633333334</c:v>
                </c:pt>
                <c:pt idx="24">
                  <c:v>15.952388728666667</c:v>
                </c:pt>
                <c:pt idx="25">
                  <c:v>16.064382823999999</c:v>
                </c:pt>
                <c:pt idx="26">
                  <c:v>16.176376919333332</c:v>
                </c:pt>
                <c:pt idx="27">
                  <c:v>16.288371014666666</c:v>
                </c:pt>
                <c:pt idx="28">
                  <c:v>16.400365109999999</c:v>
                </c:pt>
              </c:numCache>
            </c:numRef>
          </c:val>
        </c:ser>
        <c:ser>
          <c:idx val="31"/>
          <c:order val="30"/>
          <c:tx>
            <c:strRef>
              <c:f>[2]THR!$C$175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[2]THR!$E$175:$AG$175</c:f>
              <c:numCache>
                <c:formatCode>General</c:formatCode>
                <c:ptCount val="29"/>
                <c:pt idx="0">
                  <c:v>19.252196044000002</c:v>
                </c:pt>
                <c:pt idx="1">
                  <c:v>19.257920396000003</c:v>
                </c:pt>
                <c:pt idx="2">
                  <c:v>19.263644748000004</c:v>
                </c:pt>
                <c:pt idx="3">
                  <c:v>19.269369100000006</c:v>
                </c:pt>
                <c:pt idx="4">
                  <c:v>19.275093452000007</c:v>
                </c:pt>
                <c:pt idx="5">
                  <c:v>19.280817804000009</c:v>
                </c:pt>
                <c:pt idx="6">
                  <c:v>19.28654215600001</c:v>
                </c:pt>
                <c:pt idx="7">
                  <c:v>19.292266508000012</c:v>
                </c:pt>
                <c:pt idx="8">
                  <c:v>19.297990860000013</c:v>
                </c:pt>
                <c:pt idx="9">
                  <c:v>19.303715212000014</c:v>
                </c:pt>
                <c:pt idx="10">
                  <c:v>19.309439564000016</c:v>
                </c:pt>
                <c:pt idx="11">
                  <c:v>19.315163916000017</c:v>
                </c:pt>
                <c:pt idx="12">
                  <c:v>19.320888268000019</c:v>
                </c:pt>
                <c:pt idx="13">
                  <c:v>19.32661262000002</c:v>
                </c:pt>
                <c:pt idx="14">
                  <c:v>19.332336972000022</c:v>
                </c:pt>
                <c:pt idx="15">
                  <c:v>19.338061324000023</c:v>
                </c:pt>
                <c:pt idx="16">
                  <c:v>19.343785676000024</c:v>
                </c:pt>
                <c:pt idx="17">
                  <c:v>19.349510028000026</c:v>
                </c:pt>
                <c:pt idx="18">
                  <c:v>19.355234380000027</c:v>
                </c:pt>
                <c:pt idx="19">
                  <c:v>19.360958732000029</c:v>
                </c:pt>
                <c:pt idx="20">
                  <c:v>19.36668308400003</c:v>
                </c:pt>
                <c:pt idx="21">
                  <c:v>19.372407436000032</c:v>
                </c:pt>
                <c:pt idx="22">
                  <c:v>19.378131788000033</c:v>
                </c:pt>
                <c:pt idx="23">
                  <c:v>19.383856140000034</c:v>
                </c:pt>
                <c:pt idx="24">
                  <c:v>19.389580492000036</c:v>
                </c:pt>
                <c:pt idx="25">
                  <c:v>19.395304844000037</c:v>
                </c:pt>
                <c:pt idx="26">
                  <c:v>19.401029196000039</c:v>
                </c:pt>
                <c:pt idx="27">
                  <c:v>19.40675354800004</c:v>
                </c:pt>
                <c:pt idx="28">
                  <c:v>19.412477899999999</c:v>
                </c:pt>
              </c:numCache>
            </c:numRef>
          </c:val>
        </c:ser>
        <c:ser>
          <c:idx val="32"/>
          <c:order val="31"/>
          <c:tx>
            <c:strRef>
              <c:f>[2]THR!$C$176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[2]THR!$E$176:$AG$176</c:f>
              <c:numCache>
                <c:formatCode>General</c:formatCode>
                <c:ptCount val="29"/>
                <c:pt idx="0">
                  <c:v>10.376284125999998</c:v>
                </c:pt>
                <c:pt idx="1">
                  <c:v>10.417984883999997</c:v>
                </c:pt>
                <c:pt idx="2">
                  <c:v>10.459685641999997</c:v>
                </c:pt>
                <c:pt idx="3">
                  <c:v>10.501386399999996</c:v>
                </c:pt>
                <c:pt idx="4">
                  <c:v>10.543087157999995</c:v>
                </c:pt>
                <c:pt idx="5">
                  <c:v>10.584787915999994</c:v>
                </c:pt>
                <c:pt idx="6">
                  <c:v>10.626488673999994</c:v>
                </c:pt>
                <c:pt idx="7">
                  <c:v>10.668189431999993</c:v>
                </c:pt>
                <c:pt idx="8">
                  <c:v>10.709890189999992</c:v>
                </c:pt>
                <c:pt idx="9">
                  <c:v>10.751590947999992</c:v>
                </c:pt>
                <c:pt idx="10">
                  <c:v>10.793291705999991</c:v>
                </c:pt>
                <c:pt idx="11">
                  <c:v>10.83499246399999</c:v>
                </c:pt>
                <c:pt idx="12">
                  <c:v>10.876693221999989</c:v>
                </c:pt>
                <c:pt idx="13">
                  <c:v>10.918393979999989</c:v>
                </c:pt>
                <c:pt idx="14">
                  <c:v>10.960094737999988</c:v>
                </c:pt>
                <c:pt idx="15">
                  <c:v>11.001795495999987</c:v>
                </c:pt>
                <c:pt idx="16">
                  <c:v>11.043496253999987</c:v>
                </c:pt>
                <c:pt idx="17">
                  <c:v>11.085197011999986</c:v>
                </c:pt>
                <c:pt idx="18">
                  <c:v>11.126897769999985</c:v>
                </c:pt>
                <c:pt idx="19">
                  <c:v>11.168598527999984</c:v>
                </c:pt>
                <c:pt idx="20">
                  <c:v>11.210299285999984</c:v>
                </c:pt>
                <c:pt idx="21">
                  <c:v>11.252000043999983</c:v>
                </c:pt>
                <c:pt idx="22">
                  <c:v>11.293700801999982</c:v>
                </c:pt>
                <c:pt idx="23">
                  <c:v>11.335401559999982</c:v>
                </c:pt>
                <c:pt idx="24">
                  <c:v>11.377102317999981</c:v>
                </c:pt>
                <c:pt idx="25">
                  <c:v>11.41880307599998</c:v>
                </c:pt>
                <c:pt idx="26">
                  <c:v>11.460503833999979</c:v>
                </c:pt>
                <c:pt idx="27">
                  <c:v>11.502204591999979</c:v>
                </c:pt>
                <c:pt idx="28">
                  <c:v>11.543905349999999</c:v>
                </c:pt>
              </c:numCache>
            </c:numRef>
          </c:val>
        </c:ser>
        <c:ser>
          <c:idx val="33"/>
          <c:order val="32"/>
          <c:tx>
            <c:strRef>
              <c:f>[2]THR!$C$177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[2]THR!$E$177:$AG$177</c:f>
              <c:numCache>
                <c:formatCode>General</c:formatCode>
                <c:ptCount val="29"/>
                <c:pt idx="0">
                  <c:v>5.5886066194666668</c:v>
                </c:pt>
                <c:pt idx="1">
                  <c:v>5.6774569977000002</c:v>
                </c:pt>
                <c:pt idx="2">
                  <c:v>5.7663073759333336</c:v>
                </c:pt>
                <c:pt idx="3">
                  <c:v>5.8551577541666671</c:v>
                </c:pt>
                <c:pt idx="4">
                  <c:v>5.9440081324000005</c:v>
                </c:pt>
                <c:pt idx="5">
                  <c:v>6.0328585106333339</c:v>
                </c:pt>
                <c:pt idx="6">
                  <c:v>6.1217088888666673</c:v>
                </c:pt>
                <c:pt idx="7">
                  <c:v>6.2105592671000007</c:v>
                </c:pt>
                <c:pt idx="8">
                  <c:v>6.2994096453333341</c:v>
                </c:pt>
                <c:pt idx="9">
                  <c:v>6.3882600235666676</c:v>
                </c:pt>
                <c:pt idx="10">
                  <c:v>6.477110401800001</c:v>
                </c:pt>
                <c:pt idx="11">
                  <c:v>6.5659607800333344</c:v>
                </c:pt>
                <c:pt idx="12">
                  <c:v>6.6548111582666678</c:v>
                </c:pt>
                <c:pt idx="13">
                  <c:v>6.7436615365000012</c:v>
                </c:pt>
                <c:pt idx="14">
                  <c:v>6.8325119147333346</c:v>
                </c:pt>
                <c:pt idx="15">
                  <c:v>6.9213622929666681</c:v>
                </c:pt>
                <c:pt idx="16">
                  <c:v>7.0102126712000015</c:v>
                </c:pt>
                <c:pt idx="17">
                  <c:v>7.0990630494333349</c:v>
                </c:pt>
                <c:pt idx="18">
                  <c:v>7.1879134276666683</c:v>
                </c:pt>
                <c:pt idx="19">
                  <c:v>7.2767638059000017</c:v>
                </c:pt>
                <c:pt idx="20">
                  <c:v>7.3656141841333351</c:v>
                </c:pt>
                <c:pt idx="21">
                  <c:v>7.4544645623666685</c:v>
                </c:pt>
                <c:pt idx="22">
                  <c:v>7.543314940600002</c:v>
                </c:pt>
                <c:pt idx="23">
                  <c:v>7.6321653188333354</c:v>
                </c:pt>
                <c:pt idx="24">
                  <c:v>7.7210156970666688</c:v>
                </c:pt>
                <c:pt idx="25">
                  <c:v>7.8098660753000022</c:v>
                </c:pt>
                <c:pt idx="26">
                  <c:v>7.8987164535333356</c:v>
                </c:pt>
                <c:pt idx="27">
                  <c:v>7.987566831766669</c:v>
                </c:pt>
                <c:pt idx="28">
                  <c:v>8.0764172100000007</c:v>
                </c:pt>
              </c:numCache>
            </c:numRef>
          </c:val>
        </c:ser>
        <c:ser>
          <c:idx val="34"/>
          <c:order val="33"/>
          <c:tx>
            <c:strRef>
              <c:f>[2]THR!$C$178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[2]THR!$E$178:$AG$178</c:f>
              <c:numCache>
                <c:formatCode>General</c:formatCode>
                <c:ptCount val="29"/>
                <c:pt idx="0">
                  <c:v>12.395924557333334</c:v>
                </c:pt>
                <c:pt idx="1">
                  <c:v>12.474028711000001</c:v>
                </c:pt>
                <c:pt idx="2">
                  <c:v>12.552132864666667</c:v>
                </c:pt>
                <c:pt idx="3">
                  <c:v>12.630237018333334</c:v>
                </c:pt>
                <c:pt idx="4">
                  <c:v>12.708341172000001</c:v>
                </c:pt>
                <c:pt idx="5">
                  <c:v>12.786445325666667</c:v>
                </c:pt>
                <c:pt idx="6">
                  <c:v>12.864549479333334</c:v>
                </c:pt>
                <c:pt idx="7">
                  <c:v>12.942653633000001</c:v>
                </c:pt>
                <c:pt idx="8">
                  <c:v>13.020757786666667</c:v>
                </c:pt>
                <c:pt idx="9">
                  <c:v>13.098861940333334</c:v>
                </c:pt>
                <c:pt idx="10">
                  <c:v>13.176966094000001</c:v>
                </c:pt>
                <c:pt idx="11">
                  <c:v>13.255070247666668</c:v>
                </c:pt>
                <c:pt idx="12">
                  <c:v>13.333174401333334</c:v>
                </c:pt>
                <c:pt idx="13">
                  <c:v>13.411278555000001</c:v>
                </c:pt>
                <c:pt idx="14">
                  <c:v>13.489382708666668</c:v>
                </c:pt>
                <c:pt idx="15">
                  <c:v>13.567486862333334</c:v>
                </c:pt>
                <c:pt idx="16">
                  <c:v>13.645591016000001</c:v>
                </c:pt>
                <c:pt idx="17">
                  <c:v>13.723695169666668</c:v>
                </c:pt>
                <c:pt idx="18">
                  <c:v>13.801799323333334</c:v>
                </c:pt>
                <c:pt idx="19">
                  <c:v>13.879903477000001</c:v>
                </c:pt>
                <c:pt idx="20">
                  <c:v>13.958007630666668</c:v>
                </c:pt>
                <c:pt idx="21">
                  <c:v>14.036111784333334</c:v>
                </c:pt>
                <c:pt idx="22">
                  <c:v>14.114215938000001</c:v>
                </c:pt>
                <c:pt idx="23">
                  <c:v>14.192320091666668</c:v>
                </c:pt>
                <c:pt idx="24">
                  <c:v>14.270424245333334</c:v>
                </c:pt>
                <c:pt idx="25">
                  <c:v>14.348528399000001</c:v>
                </c:pt>
                <c:pt idx="26">
                  <c:v>14.426632552666668</c:v>
                </c:pt>
                <c:pt idx="27">
                  <c:v>14.504736706333334</c:v>
                </c:pt>
                <c:pt idx="28">
                  <c:v>14.582840859999999</c:v>
                </c:pt>
              </c:numCache>
            </c:numRef>
          </c:val>
        </c:ser>
        <c:marker val="1"/>
        <c:axId val="162667136"/>
        <c:axId val="162685696"/>
      </c:lineChart>
      <c:catAx>
        <c:axId val="1626671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685696"/>
        <c:crosses val="autoZero"/>
        <c:auto val="1"/>
        <c:lblAlgn val="ctr"/>
        <c:lblOffset val="100"/>
        <c:tickLblSkip val="2"/>
        <c:tickMarkSkip val="1"/>
      </c:catAx>
      <c:valAx>
        <c:axId val="16268569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667136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276852936635457"/>
          <c:y val="9.2449922958397542E-3"/>
          <c:w val="0.17387552334504855"/>
          <c:h val="0.9337448689483941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[2]THR!$B$97</c:f>
          <c:strCache>
            <c:ptCount val="1"/>
            <c:pt idx="0">
              <c:v>MDO</c:v>
            </c:pt>
          </c:strCache>
        </c:strRef>
      </c:tx>
      <c:layout>
        <c:manualLayout>
          <c:xMode val="edge"/>
          <c:yMode val="edge"/>
          <c:x val="0.39094689383339404"/>
          <c:y val="5.132743362831875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7.2016533259923993E-2"/>
          <c:y val="0.14513286878877618"/>
          <c:w val="0.65637926028330595"/>
          <c:h val="0.607080170665247"/>
        </c:manualLayout>
      </c:layout>
      <c:lineChart>
        <c:grouping val="standard"/>
        <c:ser>
          <c:idx val="2"/>
          <c:order val="0"/>
          <c:tx>
            <c:strRef>
              <c:f>[2]THR!$C$99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[2]THR!$E$99:$AG$99</c:f>
              <c:numCache>
                <c:formatCode>General</c:formatCode>
                <c:ptCount val="29"/>
                <c:pt idx="0">
                  <c:v>5.4900686403668075E-2</c:v>
                </c:pt>
                <c:pt idx="1">
                  <c:v>4.9608553666237988E-2</c:v>
                </c:pt>
                <c:pt idx="2">
                  <c:v>4.4316420928807901E-2</c:v>
                </c:pt>
                <c:pt idx="3">
                  <c:v>3.9024288191377821E-2</c:v>
                </c:pt>
                <c:pt idx="4">
                  <c:v>4.0366132027916099E-2</c:v>
                </c:pt>
                <c:pt idx="5">
                  <c:v>4.1707975864454377E-2</c:v>
                </c:pt>
                <c:pt idx="6">
                  <c:v>4.3049819700992656E-2</c:v>
                </c:pt>
                <c:pt idx="7">
                  <c:v>4.4391663537530934E-2</c:v>
                </c:pt>
                <c:pt idx="8">
                  <c:v>4.5733507374069227E-2</c:v>
                </c:pt>
                <c:pt idx="9">
                  <c:v>4.8945516154654631E-2</c:v>
                </c:pt>
                <c:pt idx="10">
                  <c:v>5.2157524935240035E-2</c:v>
                </c:pt>
                <c:pt idx="11">
                  <c:v>5.5369533715825439E-2</c:v>
                </c:pt>
                <c:pt idx="12">
                  <c:v>5.8581542496410843E-2</c:v>
                </c:pt>
                <c:pt idx="13">
                  <c:v>6.1793551276996261E-2</c:v>
                </c:pt>
                <c:pt idx="14">
                  <c:v>6.7949174554976649E-2</c:v>
                </c:pt>
                <c:pt idx="15">
                  <c:v>7.4104797832957037E-2</c:v>
                </c:pt>
                <c:pt idx="16">
                  <c:v>8.0260421110937424E-2</c:v>
                </c:pt>
                <c:pt idx="17">
                  <c:v>8.6416044388917812E-2</c:v>
                </c:pt>
                <c:pt idx="18">
                  <c:v>9.2571667666898172E-2</c:v>
                </c:pt>
                <c:pt idx="19">
                  <c:v>9.8053108312517873E-2</c:v>
                </c:pt>
                <c:pt idx="20">
                  <c:v>0.10353454895813757</c:v>
                </c:pt>
                <c:pt idx="21">
                  <c:v>0.10901598960375727</c:v>
                </c:pt>
                <c:pt idx="22">
                  <c:v>0.11449743024937697</c:v>
                </c:pt>
                <c:pt idx="23">
                  <c:v>0.1199788708949967</c:v>
                </c:pt>
                <c:pt idx="24">
                  <c:v>0.1271979781752286</c:v>
                </c:pt>
                <c:pt idx="25">
                  <c:v>0.13441708545546049</c:v>
                </c:pt>
                <c:pt idx="26">
                  <c:v>0.14163619273569239</c:v>
                </c:pt>
                <c:pt idx="27">
                  <c:v>0.14885530001592429</c:v>
                </c:pt>
                <c:pt idx="28">
                  <c:v>0.15607440729615618</c:v>
                </c:pt>
              </c:numCache>
            </c:numRef>
          </c:val>
        </c:ser>
        <c:ser>
          <c:idx val="3"/>
          <c:order val="1"/>
          <c:tx>
            <c:strRef>
              <c:f>[2]THR!$C$100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[2]THR!$E$100:$AG$100</c:f>
              <c:numCache>
                <c:formatCode>General</c:formatCode>
                <c:ptCount val="29"/>
                <c:pt idx="0">
                  <c:v>0.25504227629640042</c:v>
                </c:pt>
                <c:pt idx="1">
                  <c:v>0.25434745304822687</c:v>
                </c:pt>
                <c:pt idx="2">
                  <c:v>0.25365262980005332</c:v>
                </c:pt>
                <c:pt idx="3">
                  <c:v>0.25295780655187983</c:v>
                </c:pt>
                <c:pt idx="4">
                  <c:v>0.2589550271433147</c:v>
                </c:pt>
                <c:pt idx="5">
                  <c:v>0.26495224773474957</c:v>
                </c:pt>
                <c:pt idx="6">
                  <c:v>0.27094946832618444</c:v>
                </c:pt>
                <c:pt idx="7">
                  <c:v>0.27694668891761931</c:v>
                </c:pt>
                <c:pt idx="8">
                  <c:v>0.28294390950905424</c:v>
                </c:pt>
                <c:pt idx="9">
                  <c:v>0.30129578932691314</c:v>
                </c:pt>
                <c:pt idx="10">
                  <c:v>0.31964766914477205</c:v>
                </c:pt>
                <c:pt idx="11">
                  <c:v>0.33799954896263096</c:v>
                </c:pt>
                <c:pt idx="12">
                  <c:v>0.35635142878048987</c:v>
                </c:pt>
                <c:pt idx="13">
                  <c:v>0.37470330859834888</c:v>
                </c:pt>
                <c:pt idx="14">
                  <c:v>0.40111633114711581</c:v>
                </c:pt>
                <c:pt idx="15">
                  <c:v>0.42752935369588274</c:v>
                </c:pt>
                <c:pt idx="16">
                  <c:v>0.45394237624464967</c:v>
                </c:pt>
                <c:pt idx="17">
                  <c:v>0.4803553987934166</c:v>
                </c:pt>
                <c:pt idx="18">
                  <c:v>0.50676842134218347</c:v>
                </c:pt>
                <c:pt idx="19">
                  <c:v>0.5438141855887153</c:v>
                </c:pt>
                <c:pt idx="20">
                  <c:v>0.58085994983524714</c:v>
                </c:pt>
                <c:pt idx="21">
                  <c:v>0.61790571408177897</c:v>
                </c:pt>
                <c:pt idx="22">
                  <c:v>0.6549514783283108</c:v>
                </c:pt>
                <c:pt idx="23">
                  <c:v>0.69199724257484263</c:v>
                </c:pt>
                <c:pt idx="24">
                  <c:v>0.73500857094083472</c:v>
                </c:pt>
                <c:pt idx="25">
                  <c:v>0.7780198993068268</c:v>
                </c:pt>
                <c:pt idx="26">
                  <c:v>0.82103122767281889</c:v>
                </c:pt>
                <c:pt idx="27">
                  <c:v>0.86404255603881097</c:v>
                </c:pt>
                <c:pt idx="28">
                  <c:v>0.90705388440480306</c:v>
                </c:pt>
              </c:numCache>
            </c:numRef>
          </c:val>
        </c:ser>
        <c:ser>
          <c:idx val="4"/>
          <c:order val="2"/>
          <c:tx>
            <c:strRef>
              <c:f>[2]THR!$C$101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[2]THR!$E$101:$AG$101</c:f>
              <c:numCache>
                <c:formatCode>General</c:formatCode>
                <c:ptCount val="29"/>
                <c:pt idx="0">
                  <c:v>4.0313683579844621</c:v>
                </c:pt>
                <c:pt idx="1">
                  <c:v>3.9396652257969627</c:v>
                </c:pt>
                <c:pt idx="2">
                  <c:v>3.8479620936094632</c:v>
                </c:pt>
                <c:pt idx="3">
                  <c:v>3.7562589614219632</c:v>
                </c:pt>
                <c:pt idx="4">
                  <c:v>3.7919470820472894</c:v>
                </c:pt>
                <c:pt idx="5">
                  <c:v>3.8276352026726155</c:v>
                </c:pt>
                <c:pt idx="6">
                  <c:v>3.8633233232979416</c:v>
                </c:pt>
                <c:pt idx="7">
                  <c:v>3.8990114439232677</c:v>
                </c:pt>
                <c:pt idx="8">
                  <c:v>3.9346995645485947</c:v>
                </c:pt>
                <c:pt idx="9">
                  <c:v>4.0512756476202414</c:v>
                </c:pt>
                <c:pt idx="10">
                  <c:v>4.1678517306918881</c:v>
                </c:pt>
                <c:pt idx="11">
                  <c:v>4.2844278137635348</c:v>
                </c:pt>
                <c:pt idx="12">
                  <c:v>4.4010038968351815</c:v>
                </c:pt>
                <c:pt idx="13">
                  <c:v>4.5175799799068272</c:v>
                </c:pt>
                <c:pt idx="14">
                  <c:v>4.6530679040549332</c:v>
                </c:pt>
                <c:pt idx="15">
                  <c:v>4.7885558282030392</c:v>
                </c:pt>
                <c:pt idx="16">
                  <c:v>4.9240437523511451</c:v>
                </c:pt>
                <c:pt idx="17">
                  <c:v>5.0595316764992511</c:v>
                </c:pt>
                <c:pt idx="18">
                  <c:v>5.1950196006473561</c:v>
                </c:pt>
                <c:pt idx="19">
                  <c:v>5.3669924117983614</c:v>
                </c:pt>
                <c:pt idx="20">
                  <c:v>5.5389652229493667</c:v>
                </c:pt>
                <c:pt idx="21">
                  <c:v>5.7109380341003719</c:v>
                </c:pt>
                <c:pt idx="22">
                  <c:v>5.8829108452513772</c:v>
                </c:pt>
                <c:pt idx="23">
                  <c:v>6.0548836564023816</c:v>
                </c:pt>
                <c:pt idx="24">
                  <c:v>6.297751971117191</c:v>
                </c:pt>
                <c:pt idx="25">
                  <c:v>6.5406202858320004</c:v>
                </c:pt>
                <c:pt idx="26">
                  <c:v>6.7834886005468098</c:v>
                </c:pt>
                <c:pt idx="27">
                  <c:v>7.0263569152616192</c:v>
                </c:pt>
                <c:pt idx="28">
                  <c:v>7.2692252299764277</c:v>
                </c:pt>
              </c:numCache>
            </c:numRef>
          </c:val>
        </c:ser>
        <c:ser>
          <c:idx val="5"/>
          <c:order val="3"/>
          <c:tx>
            <c:strRef>
              <c:f>[2]THR!$C$102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[2]THR!$E$102:$AG$102</c:f>
              <c:numCache>
                <c:formatCode>General</c:formatCode>
                <c:ptCount val="29"/>
                <c:pt idx="0">
                  <c:v>0.42347072664007257</c:v>
                </c:pt>
                <c:pt idx="1">
                  <c:v>0.42214444721072891</c:v>
                </c:pt>
                <c:pt idx="2">
                  <c:v>0.42081816778138526</c:v>
                </c:pt>
                <c:pt idx="3">
                  <c:v>0.41949188835204154</c:v>
                </c:pt>
                <c:pt idx="4">
                  <c:v>0.43917604017167233</c:v>
                </c:pt>
                <c:pt idx="5">
                  <c:v>0.45886019199130312</c:v>
                </c:pt>
                <c:pt idx="6">
                  <c:v>0.47854434381093391</c:v>
                </c:pt>
                <c:pt idx="7">
                  <c:v>0.49822849563056471</c:v>
                </c:pt>
                <c:pt idx="8">
                  <c:v>0.51791264745019561</c:v>
                </c:pt>
                <c:pt idx="9">
                  <c:v>0.54264122943453119</c:v>
                </c:pt>
                <c:pt idx="10">
                  <c:v>0.56736981141886678</c:v>
                </c:pt>
                <c:pt idx="11">
                  <c:v>0.59209839340320236</c:v>
                </c:pt>
                <c:pt idx="12">
                  <c:v>0.61682697538753795</c:v>
                </c:pt>
                <c:pt idx="13">
                  <c:v>0.64155555737187342</c:v>
                </c:pt>
                <c:pt idx="14">
                  <c:v>0.68158345512299834</c:v>
                </c:pt>
                <c:pt idx="15">
                  <c:v>0.72161135287412326</c:v>
                </c:pt>
                <c:pt idx="16">
                  <c:v>0.76163925062524818</c:v>
                </c:pt>
                <c:pt idx="17">
                  <c:v>0.8016671483763731</c:v>
                </c:pt>
                <c:pt idx="18">
                  <c:v>0.8416950461274979</c:v>
                </c:pt>
                <c:pt idx="19">
                  <c:v>0.88636903447058724</c:v>
                </c:pt>
                <c:pt idx="20">
                  <c:v>0.93104302281367657</c:v>
                </c:pt>
                <c:pt idx="21">
                  <c:v>0.9757170111567659</c:v>
                </c:pt>
                <c:pt idx="22">
                  <c:v>1.0203909994998552</c:v>
                </c:pt>
                <c:pt idx="23">
                  <c:v>1.0650649878429448</c:v>
                </c:pt>
                <c:pt idx="24">
                  <c:v>1.1230508474292691</c:v>
                </c:pt>
                <c:pt idx="25">
                  <c:v>1.1810367070155934</c:v>
                </c:pt>
                <c:pt idx="26">
                  <c:v>1.2390225666019177</c:v>
                </c:pt>
                <c:pt idx="27">
                  <c:v>1.297008426188242</c:v>
                </c:pt>
                <c:pt idx="28">
                  <c:v>1.3549942857745663</c:v>
                </c:pt>
              </c:numCache>
            </c:numRef>
          </c:val>
        </c:ser>
        <c:ser>
          <c:idx val="6"/>
          <c:order val="4"/>
          <c:tx>
            <c:strRef>
              <c:f>[2]THR!$C$103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[2]THR!$E$103:$AG$103</c:f>
              <c:numCache>
                <c:formatCode>General</c:formatCode>
                <c:ptCount val="29"/>
                <c:pt idx="0">
                  <c:v>1.9419893294639152</c:v>
                </c:pt>
                <c:pt idx="1">
                  <c:v>1.8622940854084835</c:v>
                </c:pt>
                <c:pt idx="2">
                  <c:v>1.7825988413530518</c:v>
                </c:pt>
                <c:pt idx="3">
                  <c:v>1.7029035972976203</c:v>
                </c:pt>
                <c:pt idx="4">
                  <c:v>1.8315575092404202</c:v>
                </c:pt>
                <c:pt idx="5">
                  <c:v>1.96021142118322</c:v>
                </c:pt>
                <c:pt idx="6">
                  <c:v>2.0888653331260199</c:v>
                </c:pt>
                <c:pt idx="7">
                  <c:v>2.2175192450688197</c:v>
                </c:pt>
                <c:pt idx="8">
                  <c:v>2.34617315701162</c:v>
                </c:pt>
                <c:pt idx="9">
                  <c:v>2.3535365841709632</c:v>
                </c:pt>
                <c:pt idx="10">
                  <c:v>2.3609000113303065</c:v>
                </c:pt>
                <c:pt idx="11">
                  <c:v>2.3682634384896497</c:v>
                </c:pt>
                <c:pt idx="12">
                  <c:v>2.3756268656489929</c:v>
                </c:pt>
                <c:pt idx="13">
                  <c:v>2.3829902928083371</c:v>
                </c:pt>
                <c:pt idx="14">
                  <c:v>2.510580154233081</c:v>
                </c:pt>
                <c:pt idx="15">
                  <c:v>2.6381700156578249</c:v>
                </c:pt>
                <c:pt idx="16">
                  <c:v>2.7657598770825689</c:v>
                </c:pt>
                <c:pt idx="17">
                  <c:v>2.8933497385073128</c:v>
                </c:pt>
                <c:pt idx="18">
                  <c:v>3.0209395999320563</c:v>
                </c:pt>
                <c:pt idx="19">
                  <c:v>3.1148624390159751</c:v>
                </c:pt>
                <c:pt idx="20">
                  <c:v>3.208785278099894</c:v>
                </c:pt>
                <c:pt idx="21">
                  <c:v>3.3027081171838129</c:v>
                </c:pt>
                <c:pt idx="22">
                  <c:v>3.3966309562677317</c:v>
                </c:pt>
                <c:pt idx="23">
                  <c:v>3.4905537953516514</c:v>
                </c:pt>
                <c:pt idx="24">
                  <c:v>3.5856238229656143</c:v>
                </c:pt>
                <c:pt idx="25">
                  <c:v>3.6806938505795772</c:v>
                </c:pt>
                <c:pt idx="26">
                  <c:v>3.7757638781935401</c:v>
                </c:pt>
                <c:pt idx="27">
                  <c:v>3.870833905807503</c:v>
                </c:pt>
                <c:pt idx="28">
                  <c:v>3.9659039334214654</c:v>
                </c:pt>
              </c:numCache>
            </c:numRef>
          </c:val>
        </c:ser>
        <c:ser>
          <c:idx val="7"/>
          <c:order val="5"/>
          <c:tx>
            <c:strRef>
              <c:f>[2]THR!$C$104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[2]THR!$E$104:$AG$104</c:f>
              <c:numCache>
                <c:formatCode>General</c:formatCode>
                <c:ptCount val="29"/>
                <c:pt idx="0">
                  <c:v>3.1045473050786541</c:v>
                </c:pt>
                <c:pt idx="1">
                  <c:v>3.0483748248781004</c:v>
                </c:pt>
                <c:pt idx="2">
                  <c:v>2.9922023446775468</c:v>
                </c:pt>
                <c:pt idx="3">
                  <c:v>2.9360298644769927</c:v>
                </c:pt>
                <c:pt idx="4">
                  <c:v>3.0593721777632026</c:v>
                </c:pt>
                <c:pt idx="5">
                  <c:v>3.1827144910494125</c:v>
                </c:pt>
                <c:pt idx="6">
                  <c:v>3.3060568043356224</c:v>
                </c:pt>
                <c:pt idx="7">
                  <c:v>3.4293991176218324</c:v>
                </c:pt>
                <c:pt idx="8">
                  <c:v>3.5527414309080427</c:v>
                </c:pt>
                <c:pt idx="9">
                  <c:v>3.6798748769460445</c:v>
                </c:pt>
                <c:pt idx="10">
                  <c:v>3.8070083229840463</c:v>
                </c:pt>
                <c:pt idx="11">
                  <c:v>3.9341417690220482</c:v>
                </c:pt>
                <c:pt idx="12">
                  <c:v>4.06127521506005</c:v>
                </c:pt>
                <c:pt idx="13">
                  <c:v>4.1884086610980518</c:v>
                </c:pt>
                <c:pt idx="14">
                  <c:v>4.3532282081667457</c:v>
                </c:pt>
                <c:pt idx="15">
                  <c:v>4.5180477552354397</c:v>
                </c:pt>
                <c:pt idx="16">
                  <c:v>4.6828673023041336</c:v>
                </c:pt>
                <c:pt idx="17">
                  <c:v>4.8476868493728276</c:v>
                </c:pt>
                <c:pt idx="18">
                  <c:v>5.0125063964415233</c:v>
                </c:pt>
                <c:pt idx="19">
                  <c:v>5.2643093006882733</c:v>
                </c:pt>
                <c:pt idx="20">
                  <c:v>5.5161122049350233</c:v>
                </c:pt>
                <c:pt idx="21">
                  <c:v>5.7679151091817733</c:v>
                </c:pt>
                <c:pt idx="22">
                  <c:v>6.0197180134285233</c:v>
                </c:pt>
                <c:pt idx="23">
                  <c:v>6.2715209176752751</c:v>
                </c:pt>
                <c:pt idx="24">
                  <c:v>6.7412733066220856</c:v>
                </c:pt>
                <c:pt idx="25">
                  <c:v>7.2110256955688961</c:v>
                </c:pt>
                <c:pt idx="26">
                  <c:v>7.6807780845157065</c:v>
                </c:pt>
                <c:pt idx="27">
                  <c:v>8.150530473462517</c:v>
                </c:pt>
                <c:pt idx="28">
                  <c:v>8.6202828624093257</c:v>
                </c:pt>
              </c:numCache>
            </c:numRef>
          </c:val>
        </c:ser>
        <c:ser>
          <c:idx val="8"/>
          <c:order val="6"/>
          <c:tx>
            <c:strRef>
              <c:f>[2]THR!$C$105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[2]THR!$E$105:$AG$105</c:f>
              <c:numCache>
                <c:formatCode>General</c:formatCode>
                <c:ptCount val="29"/>
                <c:pt idx="0">
                  <c:v>1.7861555127769222</c:v>
                </c:pt>
                <c:pt idx="1">
                  <c:v>1.7670177690180964</c:v>
                </c:pt>
                <c:pt idx="2">
                  <c:v>1.7478800252592706</c:v>
                </c:pt>
                <c:pt idx="3">
                  <c:v>1.7287422815004447</c:v>
                </c:pt>
                <c:pt idx="4">
                  <c:v>1.8222036459299702</c:v>
                </c:pt>
                <c:pt idx="5">
                  <c:v>1.9156650103594957</c:v>
                </c:pt>
                <c:pt idx="6">
                  <c:v>2.0091263747890209</c:v>
                </c:pt>
                <c:pt idx="7">
                  <c:v>2.1025877392185461</c:v>
                </c:pt>
                <c:pt idx="8">
                  <c:v>2.1960491036480718</c:v>
                </c:pt>
                <c:pt idx="9">
                  <c:v>2.2630469485222617</c:v>
                </c:pt>
                <c:pt idx="10">
                  <c:v>2.3300447933964517</c:v>
                </c:pt>
                <c:pt idx="11">
                  <c:v>2.3970426382706416</c:v>
                </c:pt>
                <c:pt idx="12">
                  <c:v>2.4640404831448315</c:v>
                </c:pt>
                <c:pt idx="13">
                  <c:v>2.5310383280190223</c:v>
                </c:pt>
                <c:pt idx="14">
                  <c:v>2.6588546228267633</c:v>
                </c:pt>
                <c:pt idx="15">
                  <c:v>2.7866709176345044</c:v>
                </c:pt>
                <c:pt idx="16">
                  <c:v>2.9144872124422454</c:v>
                </c:pt>
                <c:pt idx="17">
                  <c:v>3.0423035072499864</c:v>
                </c:pt>
                <c:pt idx="18">
                  <c:v>3.1701198020577266</c:v>
                </c:pt>
                <c:pt idx="19">
                  <c:v>3.3142537648047847</c:v>
                </c:pt>
                <c:pt idx="20">
                  <c:v>3.4583877275518429</c:v>
                </c:pt>
                <c:pt idx="21">
                  <c:v>3.602521690298901</c:v>
                </c:pt>
                <c:pt idx="22">
                  <c:v>3.7466556530459592</c:v>
                </c:pt>
                <c:pt idx="23">
                  <c:v>3.8907896157930182</c:v>
                </c:pt>
                <c:pt idx="24">
                  <c:v>4.0599173583275299</c:v>
                </c:pt>
                <c:pt idx="25">
                  <c:v>4.2290451008620416</c:v>
                </c:pt>
                <c:pt idx="26">
                  <c:v>4.3981728433965532</c:v>
                </c:pt>
                <c:pt idx="27">
                  <c:v>4.5673005859310649</c:v>
                </c:pt>
                <c:pt idx="28">
                  <c:v>4.7364283284655784</c:v>
                </c:pt>
              </c:numCache>
            </c:numRef>
          </c:val>
        </c:ser>
        <c:ser>
          <c:idx val="9"/>
          <c:order val="7"/>
          <c:tx>
            <c:strRef>
              <c:f>[2]THR!$C$106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[2]THR!$E$106:$AG$106</c:f>
              <c:numCache>
                <c:formatCode>General</c:formatCode>
                <c:ptCount val="29"/>
                <c:pt idx="0">
                  <c:v>0.61852971313855676</c:v>
                </c:pt>
                <c:pt idx="1">
                  <c:v>0.66505928388637037</c:v>
                </c:pt>
                <c:pt idx="2">
                  <c:v>0.71158885463418398</c:v>
                </c:pt>
                <c:pt idx="3">
                  <c:v>0.7581184253819977</c:v>
                </c:pt>
                <c:pt idx="4">
                  <c:v>0.73643124031595808</c:v>
                </c:pt>
                <c:pt idx="5">
                  <c:v>0.71474405524991846</c:v>
                </c:pt>
                <c:pt idx="6">
                  <c:v>0.69305687018387885</c:v>
                </c:pt>
                <c:pt idx="7">
                  <c:v>0.67136968511783923</c:v>
                </c:pt>
                <c:pt idx="8">
                  <c:v>0.64968250005179939</c:v>
                </c:pt>
                <c:pt idx="9">
                  <c:v>0.70773425469072959</c:v>
                </c:pt>
                <c:pt idx="10">
                  <c:v>0.76578600932965979</c:v>
                </c:pt>
                <c:pt idx="11">
                  <c:v>0.82383776396858999</c:v>
                </c:pt>
                <c:pt idx="12">
                  <c:v>0.88188951860752018</c:v>
                </c:pt>
                <c:pt idx="13">
                  <c:v>0.93994127324645049</c:v>
                </c:pt>
                <c:pt idx="14">
                  <c:v>0.91610826564855397</c:v>
                </c:pt>
                <c:pt idx="15">
                  <c:v>0.89227525805065744</c:v>
                </c:pt>
                <c:pt idx="16">
                  <c:v>0.86844225045276091</c:v>
                </c:pt>
                <c:pt idx="17">
                  <c:v>0.84460924285486438</c:v>
                </c:pt>
                <c:pt idx="18">
                  <c:v>0.82077623525696808</c:v>
                </c:pt>
                <c:pt idx="19">
                  <c:v>0.85930197979359657</c:v>
                </c:pt>
                <c:pt idx="20">
                  <c:v>0.89782772433022506</c:v>
                </c:pt>
                <c:pt idx="21">
                  <c:v>0.93635346886685356</c:v>
                </c:pt>
                <c:pt idx="22">
                  <c:v>0.97487921340348205</c:v>
                </c:pt>
                <c:pt idx="23">
                  <c:v>1.0134049579401108</c:v>
                </c:pt>
                <c:pt idx="24">
                  <c:v>1.0629250427092658</c:v>
                </c:pt>
                <c:pt idx="25">
                  <c:v>1.1124451274784208</c:v>
                </c:pt>
                <c:pt idx="26">
                  <c:v>1.1619652122475759</c:v>
                </c:pt>
                <c:pt idx="27">
                  <c:v>1.2114852970167309</c:v>
                </c:pt>
                <c:pt idx="28">
                  <c:v>1.2610053817858855</c:v>
                </c:pt>
              </c:numCache>
            </c:numRef>
          </c:val>
        </c:ser>
        <c:ser>
          <c:idx val="10"/>
          <c:order val="8"/>
          <c:tx>
            <c:strRef>
              <c:f>[2]THR!$C$107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[2]THR!$E$107:$AG$107</c:f>
              <c:numCache>
                <c:formatCode>General</c:formatCode>
                <c:ptCount val="29"/>
                <c:pt idx="0">
                  <c:v>3.4805762936758669</c:v>
                </c:pt>
                <c:pt idx="1">
                  <c:v>3.3366914332780957</c:v>
                </c:pt>
                <c:pt idx="2">
                  <c:v>3.1928065728803245</c:v>
                </c:pt>
                <c:pt idx="3">
                  <c:v>3.0489217124825529</c:v>
                </c:pt>
                <c:pt idx="4">
                  <c:v>3.0046697339781332</c:v>
                </c:pt>
                <c:pt idx="5">
                  <c:v>2.9604177554737134</c:v>
                </c:pt>
                <c:pt idx="6">
                  <c:v>2.9161657769692937</c:v>
                </c:pt>
                <c:pt idx="7">
                  <c:v>2.8719137984648739</c:v>
                </c:pt>
                <c:pt idx="8">
                  <c:v>2.8276618199604542</c:v>
                </c:pt>
                <c:pt idx="9">
                  <c:v>3.0671534834202108</c:v>
                </c:pt>
                <c:pt idx="10">
                  <c:v>3.3066451468799674</c:v>
                </c:pt>
                <c:pt idx="11">
                  <c:v>3.5461368103397239</c:v>
                </c:pt>
                <c:pt idx="12">
                  <c:v>3.7856284737994805</c:v>
                </c:pt>
                <c:pt idx="13">
                  <c:v>4.0251201372592362</c:v>
                </c:pt>
                <c:pt idx="14">
                  <c:v>4.0647474374006549</c:v>
                </c:pt>
                <c:pt idx="15">
                  <c:v>4.1043747375420736</c:v>
                </c:pt>
                <c:pt idx="16">
                  <c:v>4.1440020376834923</c:v>
                </c:pt>
                <c:pt idx="17">
                  <c:v>4.183629337824911</c:v>
                </c:pt>
                <c:pt idx="18">
                  <c:v>4.2232566379663297</c:v>
                </c:pt>
                <c:pt idx="19">
                  <c:v>4.6872059995286266</c:v>
                </c:pt>
                <c:pt idx="20">
                  <c:v>5.1511553610909235</c:v>
                </c:pt>
                <c:pt idx="21">
                  <c:v>5.6151047226532205</c:v>
                </c:pt>
                <c:pt idx="22">
                  <c:v>6.0790540842155174</c:v>
                </c:pt>
                <c:pt idx="23">
                  <c:v>6.5430034457778135</c:v>
                </c:pt>
                <c:pt idx="24">
                  <c:v>6.8984447382634446</c:v>
                </c:pt>
                <c:pt idx="25">
                  <c:v>7.2538860307490758</c:v>
                </c:pt>
                <c:pt idx="26">
                  <c:v>7.609327323234707</c:v>
                </c:pt>
                <c:pt idx="27">
                  <c:v>7.9647686157203381</c:v>
                </c:pt>
                <c:pt idx="28">
                  <c:v>8.3202099082059675</c:v>
                </c:pt>
              </c:numCache>
            </c:numRef>
          </c:val>
        </c:ser>
        <c:ser>
          <c:idx val="11"/>
          <c:order val="9"/>
          <c:tx>
            <c:strRef>
              <c:f>[2]THR!$C$108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[2]THR!$E$108:$AG$108</c:f>
              <c:numCache>
                <c:formatCode>General</c:formatCode>
                <c:ptCount val="29"/>
                <c:pt idx="0">
                  <c:v>1.5561392519622501</c:v>
                </c:pt>
                <c:pt idx="1">
                  <c:v>1.5725990153430967</c:v>
                </c:pt>
                <c:pt idx="2">
                  <c:v>1.5890587787239432</c:v>
                </c:pt>
                <c:pt idx="3">
                  <c:v>1.6055185421047895</c:v>
                </c:pt>
                <c:pt idx="4">
                  <c:v>1.6503441009444146</c:v>
                </c:pt>
                <c:pt idx="5">
                  <c:v>1.6951696597840398</c:v>
                </c:pt>
                <c:pt idx="6">
                  <c:v>1.7399952186236649</c:v>
                </c:pt>
                <c:pt idx="7">
                  <c:v>1.78482077746329</c:v>
                </c:pt>
                <c:pt idx="8">
                  <c:v>1.8296463363029147</c:v>
                </c:pt>
                <c:pt idx="9">
                  <c:v>1.9083867980642679</c:v>
                </c:pt>
                <c:pt idx="10">
                  <c:v>1.9871272598256211</c:v>
                </c:pt>
                <c:pt idx="11">
                  <c:v>2.0658677215869745</c:v>
                </c:pt>
                <c:pt idx="12">
                  <c:v>2.1446081833483279</c:v>
                </c:pt>
                <c:pt idx="13">
                  <c:v>2.2233486451096809</c:v>
                </c:pt>
                <c:pt idx="14">
                  <c:v>2.3242356500985464</c:v>
                </c:pt>
                <c:pt idx="15">
                  <c:v>2.4251226550874119</c:v>
                </c:pt>
                <c:pt idx="16">
                  <c:v>2.5260096600762774</c:v>
                </c:pt>
                <c:pt idx="17">
                  <c:v>2.6268966650651429</c:v>
                </c:pt>
                <c:pt idx="18">
                  <c:v>2.7277836700540092</c:v>
                </c:pt>
                <c:pt idx="19">
                  <c:v>2.8738536433967368</c:v>
                </c:pt>
                <c:pt idx="20">
                  <c:v>3.0199236167394643</c:v>
                </c:pt>
                <c:pt idx="21">
                  <c:v>3.1659935900821918</c:v>
                </c:pt>
                <c:pt idx="22">
                  <c:v>3.3120635634249194</c:v>
                </c:pt>
                <c:pt idx="23">
                  <c:v>3.4581335367676473</c:v>
                </c:pt>
                <c:pt idx="24">
                  <c:v>3.5940982445365592</c:v>
                </c:pt>
                <c:pt idx="25">
                  <c:v>3.7300629523054711</c:v>
                </c:pt>
                <c:pt idx="26">
                  <c:v>3.866027660074383</c:v>
                </c:pt>
                <c:pt idx="27">
                  <c:v>4.0019923678432949</c:v>
                </c:pt>
                <c:pt idx="28">
                  <c:v>4.1379570756122064</c:v>
                </c:pt>
              </c:numCache>
            </c:numRef>
          </c:val>
        </c:ser>
        <c:ser>
          <c:idx val="12"/>
          <c:order val="10"/>
          <c:tx>
            <c:strRef>
              <c:f>[2]THR!$C$109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[2]THR!$E$109:$AG$109</c:f>
              <c:numCache>
                <c:formatCode>General</c:formatCode>
                <c:ptCount val="29"/>
                <c:pt idx="0">
                  <c:v>10.24</c:v>
                </c:pt>
                <c:pt idx="1">
                  <c:v>10.24105</c:v>
                </c:pt>
                <c:pt idx="2">
                  <c:v>10.462870000000001</c:v>
                </c:pt>
                <c:pt idx="3">
                  <c:v>10.040990000000001</c:v>
                </c:pt>
                <c:pt idx="4">
                  <c:v>10.418229999999998</c:v>
                </c:pt>
                <c:pt idx="5">
                  <c:v>10.396140000000001</c:v>
                </c:pt>
                <c:pt idx="6">
                  <c:v>10.45337</c:v>
                </c:pt>
                <c:pt idx="7">
                  <c:v>10.167749999999998</c:v>
                </c:pt>
                <c:pt idx="8">
                  <c:v>10.33398</c:v>
                </c:pt>
                <c:pt idx="9">
                  <c:v>9.4</c:v>
                </c:pt>
                <c:pt idx="10">
                  <c:v>9.3000000000000007</c:v>
                </c:pt>
                <c:pt idx="11">
                  <c:v>9.1999999999999993</c:v>
                </c:pt>
                <c:pt idx="12">
                  <c:v>9.3000000000000007</c:v>
                </c:pt>
                <c:pt idx="13">
                  <c:v>9.5</c:v>
                </c:pt>
                <c:pt idx="14">
                  <c:v>8.5999999999999979</c:v>
                </c:pt>
                <c:pt idx="15">
                  <c:v>8.9</c:v>
                </c:pt>
                <c:pt idx="16">
                  <c:v>9</c:v>
                </c:pt>
                <c:pt idx="17">
                  <c:v>9</c:v>
                </c:pt>
                <c:pt idx="18">
                  <c:v>9.1999999999999993</c:v>
                </c:pt>
                <c:pt idx="19">
                  <c:v>8.6999999999999975</c:v>
                </c:pt>
                <c:pt idx="20">
                  <c:v>8.6999999999999975</c:v>
                </c:pt>
                <c:pt idx="21">
                  <c:v>8.5999999999999979</c:v>
                </c:pt>
                <c:pt idx="22">
                  <c:v>8.6999999999999975</c:v>
                </c:pt>
                <c:pt idx="23">
                  <c:v>8.9</c:v>
                </c:pt>
                <c:pt idx="24">
                  <c:v>8.4</c:v>
                </c:pt>
                <c:pt idx="25">
                  <c:v>8.3000000000000007</c:v>
                </c:pt>
                <c:pt idx="26">
                  <c:v>8.5</c:v>
                </c:pt>
                <c:pt idx="27">
                  <c:v>8.6999999999999975</c:v>
                </c:pt>
                <c:pt idx="28">
                  <c:v>8.5999999999999979</c:v>
                </c:pt>
              </c:numCache>
            </c:numRef>
          </c:val>
        </c:ser>
        <c:ser>
          <c:idx val="13"/>
          <c:order val="11"/>
          <c:tx>
            <c:strRef>
              <c:f>[2]THR!$C$110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[2]THR!$E$110:$AG$110</c:f>
              <c:numCache>
                <c:formatCode>General</c:formatCode>
                <c:ptCount val="29"/>
                <c:pt idx="0">
                  <c:v>3.0939573201131747</c:v>
                </c:pt>
                <c:pt idx="1">
                  <c:v>3.6180409166009553</c:v>
                </c:pt>
                <c:pt idx="2">
                  <c:v>4.1421245130887359</c:v>
                </c:pt>
                <c:pt idx="3">
                  <c:v>4.6662081095765169</c:v>
                </c:pt>
                <c:pt idx="4">
                  <c:v>5.1465500634014125</c:v>
                </c:pt>
                <c:pt idx="5">
                  <c:v>5.6268920172263082</c:v>
                </c:pt>
                <c:pt idx="6">
                  <c:v>6.1072339710512038</c:v>
                </c:pt>
                <c:pt idx="7">
                  <c:v>6.5875759248760994</c:v>
                </c:pt>
                <c:pt idx="8">
                  <c:v>7.0679178787009942</c:v>
                </c:pt>
                <c:pt idx="9">
                  <c:v>7.3706283495612173</c:v>
                </c:pt>
                <c:pt idx="10">
                  <c:v>7.6733388204214403</c:v>
                </c:pt>
                <c:pt idx="11">
                  <c:v>7.9760492912816634</c:v>
                </c:pt>
                <c:pt idx="12">
                  <c:v>8.2787597621418865</c:v>
                </c:pt>
                <c:pt idx="13">
                  <c:v>8.5814702330021078</c:v>
                </c:pt>
                <c:pt idx="14">
                  <c:v>8.9210142831597032</c:v>
                </c:pt>
                <c:pt idx="15">
                  <c:v>9.2605583333172987</c:v>
                </c:pt>
                <c:pt idx="16">
                  <c:v>9.6001023834748942</c:v>
                </c:pt>
                <c:pt idx="17">
                  <c:v>9.9396464336324897</c:v>
                </c:pt>
                <c:pt idx="18">
                  <c:v>10.279190483790087</c:v>
                </c:pt>
                <c:pt idx="19">
                  <c:v>10.645404513475995</c:v>
                </c:pt>
                <c:pt idx="20">
                  <c:v>11.011618543161903</c:v>
                </c:pt>
                <c:pt idx="21">
                  <c:v>11.377832572847812</c:v>
                </c:pt>
                <c:pt idx="22">
                  <c:v>11.74404660253372</c:v>
                </c:pt>
                <c:pt idx="23">
                  <c:v>12.110260632219632</c:v>
                </c:pt>
                <c:pt idx="24">
                  <c:v>12.385092371626129</c:v>
                </c:pt>
                <c:pt idx="25">
                  <c:v>12.659924111032627</c:v>
                </c:pt>
                <c:pt idx="26">
                  <c:v>12.934755850439124</c:v>
                </c:pt>
                <c:pt idx="27">
                  <c:v>13.209587589845622</c:v>
                </c:pt>
                <c:pt idx="28">
                  <c:v>13.484419329252116</c:v>
                </c:pt>
              </c:numCache>
            </c:numRef>
          </c:val>
        </c:ser>
        <c:ser>
          <c:idx val="14"/>
          <c:order val="12"/>
          <c:tx>
            <c:strRef>
              <c:f>[2]THR!$C$111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[2]THR!$E$111:$AG$111</c:f>
              <c:numCache>
                <c:formatCode>General</c:formatCode>
                <c:ptCount val="29"/>
                <c:pt idx="0">
                  <c:v>0.62120329904274352</c:v>
                </c:pt>
                <c:pt idx="1">
                  <c:v>0.66044190296909289</c:v>
                </c:pt>
                <c:pt idx="2">
                  <c:v>0.69968050689544226</c:v>
                </c:pt>
                <c:pt idx="3">
                  <c:v>0.73891911082179174</c:v>
                </c:pt>
                <c:pt idx="4">
                  <c:v>0.92487992624912896</c:v>
                </c:pt>
                <c:pt idx="5">
                  <c:v>1.1108407416764663</c:v>
                </c:pt>
                <c:pt idx="6">
                  <c:v>1.2968015571038036</c:v>
                </c:pt>
                <c:pt idx="7">
                  <c:v>1.482762372531141</c:v>
                </c:pt>
                <c:pt idx="8">
                  <c:v>1.6687231879584781</c:v>
                </c:pt>
                <c:pt idx="9">
                  <c:v>1.7646698258098359</c:v>
                </c:pt>
                <c:pt idx="10">
                  <c:v>1.8606164636611937</c:v>
                </c:pt>
                <c:pt idx="11">
                  <c:v>1.9565631015125515</c:v>
                </c:pt>
                <c:pt idx="12">
                  <c:v>2.0525097393639093</c:v>
                </c:pt>
                <c:pt idx="13">
                  <c:v>2.1484563772152669</c:v>
                </c:pt>
                <c:pt idx="14">
                  <c:v>2.2713485676382166</c:v>
                </c:pt>
                <c:pt idx="15">
                  <c:v>2.3942407580611662</c:v>
                </c:pt>
                <c:pt idx="16">
                  <c:v>2.5171329484841158</c:v>
                </c:pt>
                <c:pt idx="17">
                  <c:v>2.6400251389070655</c:v>
                </c:pt>
                <c:pt idx="18">
                  <c:v>2.7629173293300142</c:v>
                </c:pt>
                <c:pt idx="19">
                  <c:v>2.8457036642831102</c:v>
                </c:pt>
                <c:pt idx="20">
                  <c:v>2.9284899992362061</c:v>
                </c:pt>
                <c:pt idx="21">
                  <c:v>3.0112763341893021</c:v>
                </c:pt>
                <c:pt idx="22">
                  <c:v>3.094062669142398</c:v>
                </c:pt>
                <c:pt idx="23">
                  <c:v>3.1768490040954931</c:v>
                </c:pt>
                <c:pt idx="24">
                  <c:v>3.3432907569652848</c:v>
                </c:pt>
                <c:pt idx="25">
                  <c:v>3.5097325098350765</c:v>
                </c:pt>
                <c:pt idx="26">
                  <c:v>3.6761742627048681</c:v>
                </c:pt>
                <c:pt idx="27">
                  <c:v>3.8426160155746598</c:v>
                </c:pt>
                <c:pt idx="28">
                  <c:v>4.0090577684444524</c:v>
                </c:pt>
              </c:numCache>
            </c:numRef>
          </c:val>
        </c:ser>
        <c:ser>
          <c:idx val="15"/>
          <c:order val="13"/>
          <c:tx>
            <c:strRef>
              <c:f>[2]THR!$C$112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[2]THR!$E$112:$AG$112</c:f>
              <c:numCache>
                <c:formatCode>General</c:formatCode>
                <c:ptCount val="29"/>
                <c:pt idx="0">
                  <c:v>1.4127084523383315</c:v>
                </c:pt>
                <c:pt idx="1">
                  <c:v>1.7455468102665719</c:v>
                </c:pt>
                <c:pt idx="2">
                  <c:v>2.0783851681948122</c:v>
                </c:pt>
                <c:pt idx="3">
                  <c:v>2.4112235261230528</c:v>
                </c:pt>
                <c:pt idx="4">
                  <c:v>3.1396687194963402</c:v>
                </c:pt>
                <c:pt idx="5">
                  <c:v>3.8681139128696271</c:v>
                </c:pt>
                <c:pt idx="6">
                  <c:v>4.5965591062429141</c:v>
                </c:pt>
                <c:pt idx="7">
                  <c:v>5.325004299616201</c:v>
                </c:pt>
                <c:pt idx="8">
                  <c:v>6.0534494929894889</c:v>
                </c:pt>
                <c:pt idx="9">
                  <c:v>6.3282337197238743</c:v>
                </c:pt>
                <c:pt idx="10">
                  <c:v>6.6030179464582597</c:v>
                </c:pt>
                <c:pt idx="11">
                  <c:v>6.8778021731926451</c:v>
                </c:pt>
                <c:pt idx="12">
                  <c:v>7.1525863999270305</c:v>
                </c:pt>
                <c:pt idx="13">
                  <c:v>7.4273706266614141</c:v>
                </c:pt>
                <c:pt idx="14">
                  <c:v>7.6253359624391885</c:v>
                </c:pt>
                <c:pt idx="15">
                  <c:v>7.823301298216963</c:v>
                </c:pt>
                <c:pt idx="16">
                  <c:v>8.0212666339947365</c:v>
                </c:pt>
                <c:pt idx="17">
                  <c:v>8.21923196977251</c:v>
                </c:pt>
                <c:pt idx="18">
                  <c:v>8.4171973055502853</c:v>
                </c:pt>
                <c:pt idx="19">
                  <c:v>8.5728208768252987</c:v>
                </c:pt>
                <c:pt idx="20">
                  <c:v>8.7284444481003121</c:v>
                </c:pt>
                <c:pt idx="21">
                  <c:v>8.8840680193753254</c:v>
                </c:pt>
                <c:pt idx="22">
                  <c:v>9.0396915906503388</c:v>
                </c:pt>
                <c:pt idx="23">
                  <c:v>9.1953151619253504</c:v>
                </c:pt>
                <c:pt idx="24">
                  <c:v>9.4743320364766319</c:v>
                </c:pt>
                <c:pt idx="25">
                  <c:v>9.7533489110279135</c:v>
                </c:pt>
                <c:pt idx="26">
                  <c:v>10.032365785579195</c:v>
                </c:pt>
                <c:pt idx="27">
                  <c:v>10.311382660130477</c:v>
                </c:pt>
                <c:pt idx="28">
                  <c:v>10.590399534681756</c:v>
                </c:pt>
              </c:numCache>
            </c:numRef>
          </c:val>
        </c:ser>
        <c:ser>
          <c:idx val="16"/>
          <c:order val="14"/>
          <c:tx>
            <c:strRef>
              <c:f>[2]THR!$C$113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[2]THR!$E$113:$AG$113</c:f>
              <c:numCache>
                <c:formatCode>General</c:formatCode>
                <c:ptCount val="29"/>
                <c:pt idx="0">
                  <c:v>1.8823196243656355</c:v>
                </c:pt>
                <c:pt idx="1">
                  <c:v>1.9336990014873956</c:v>
                </c:pt>
                <c:pt idx="2">
                  <c:v>1.9850783786091557</c:v>
                </c:pt>
                <c:pt idx="3">
                  <c:v>2.036457755730916</c:v>
                </c:pt>
                <c:pt idx="4">
                  <c:v>2.4553438513985943</c:v>
                </c:pt>
                <c:pt idx="5">
                  <c:v>2.8742299470662727</c:v>
                </c:pt>
                <c:pt idx="6">
                  <c:v>3.293116042733951</c:v>
                </c:pt>
                <c:pt idx="7">
                  <c:v>3.7120021384016293</c:v>
                </c:pt>
                <c:pt idx="8">
                  <c:v>4.1308882340693067</c:v>
                </c:pt>
                <c:pt idx="9">
                  <c:v>4.4147635203066029</c:v>
                </c:pt>
                <c:pt idx="10">
                  <c:v>4.6986388065438991</c:v>
                </c:pt>
                <c:pt idx="11">
                  <c:v>4.9825140927811953</c:v>
                </c:pt>
                <c:pt idx="12">
                  <c:v>5.2663893790184915</c:v>
                </c:pt>
                <c:pt idx="13">
                  <c:v>5.5502646652557859</c:v>
                </c:pt>
                <c:pt idx="14">
                  <c:v>5.9680032404716217</c:v>
                </c:pt>
                <c:pt idx="15">
                  <c:v>6.3857418156874575</c:v>
                </c:pt>
                <c:pt idx="16">
                  <c:v>6.8034803909032933</c:v>
                </c:pt>
                <c:pt idx="17">
                  <c:v>7.2212189661191291</c:v>
                </c:pt>
                <c:pt idx="18">
                  <c:v>7.638957541334964</c:v>
                </c:pt>
                <c:pt idx="19">
                  <c:v>7.9696091078680418</c:v>
                </c:pt>
                <c:pt idx="20">
                  <c:v>8.3002606744011196</c:v>
                </c:pt>
                <c:pt idx="21">
                  <c:v>8.6309122409341974</c:v>
                </c:pt>
                <c:pt idx="22">
                  <c:v>8.9615638074672752</c:v>
                </c:pt>
                <c:pt idx="23">
                  <c:v>9.2922153740003512</c:v>
                </c:pt>
                <c:pt idx="24">
                  <c:v>9.6947176423332078</c:v>
                </c:pt>
                <c:pt idx="25">
                  <c:v>10.097219910666064</c:v>
                </c:pt>
                <c:pt idx="26">
                  <c:v>10.499722178998921</c:v>
                </c:pt>
                <c:pt idx="27">
                  <c:v>10.902224447331777</c:v>
                </c:pt>
                <c:pt idx="28">
                  <c:v>11.30472671566463</c:v>
                </c:pt>
              </c:numCache>
            </c:numRef>
          </c:val>
        </c:ser>
        <c:ser>
          <c:idx val="17"/>
          <c:order val="15"/>
          <c:tx>
            <c:strRef>
              <c:f>[2]THR!$C$114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[2]THR!$E$114:$AG$114</c:f>
              <c:numCache>
                <c:formatCode>General</c:formatCode>
                <c:ptCount val="29"/>
                <c:pt idx="0">
                  <c:v>0.87691370615419173</c:v>
                </c:pt>
                <c:pt idx="1">
                  <c:v>0.89348696004954165</c:v>
                </c:pt>
                <c:pt idx="2">
                  <c:v>0.91006021394489156</c:v>
                </c:pt>
                <c:pt idx="3">
                  <c:v>0.92663346784024136</c:v>
                </c:pt>
                <c:pt idx="4">
                  <c:v>1.2274155235679436</c:v>
                </c:pt>
                <c:pt idx="5">
                  <c:v>1.5281975792956457</c:v>
                </c:pt>
                <c:pt idx="6">
                  <c:v>1.8289796350233478</c:v>
                </c:pt>
                <c:pt idx="7">
                  <c:v>2.1297616907510499</c:v>
                </c:pt>
                <c:pt idx="8">
                  <c:v>2.4305437464787523</c:v>
                </c:pt>
                <c:pt idx="9">
                  <c:v>2.5448272071554752</c:v>
                </c:pt>
                <c:pt idx="10">
                  <c:v>2.6591106678321981</c:v>
                </c:pt>
                <c:pt idx="11">
                  <c:v>2.773394128508921</c:v>
                </c:pt>
                <c:pt idx="12">
                  <c:v>2.8876775891856439</c:v>
                </c:pt>
                <c:pt idx="13">
                  <c:v>3.0019610498623668</c:v>
                </c:pt>
                <c:pt idx="14">
                  <c:v>3.158056359994363</c:v>
                </c:pt>
                <c:pt idx="15">
                  <c:v>3.3141516701263591</c:v>
                </c:pt>
                <c:pt idx="16">
                  <c:v>3.4702469802583553</c:v>
                </c:pt>
                <c:pt idx="17">
                  <c:v>3.6263422903903515</c:v>
                </c:pt>
                <c:pt idx="18">
                  <c:v>3.7824376005223468</c:v>
                </c:pt>
                <c:pt idx="19">
                  <c:v>3.9607374418057493</c:v>
                </c:pt>
                <c:pt idx="20">
                  <c:v>4.1390372830891522</c:v>
                </c:pt>
                <c:pt idx="21">
                  <c:v>4.3173371243725551</c:v>
                </c:pt>
                <c:pt idx="22">
                  <c:v>4.4956369656559581</c:v>
                </c:pt>
                <c:pt idx="23">
                  <c:v>4.6739368069393601</c:v>
                </c:pt>
                <c:pt idx="24">
                  <c:v>4.8424955369525247</c:v>
                </c:pt>
                <c:pt idx="25">
                  <c:v>5.0110542669656892</c:v>
                </c:pt>
                <c:pt idx="26">
                  <c:v>5.1796129969788538</c:v>
                </c:pt>
                <c:pt idx="27">
                  <c:v>5.3481717269920184</c:v>
                </c:pt>
                <c:pt idx="28">
                  <c:v>5.5167304570051829</c:v>
                </c:pt>
              </c:numCache>
            </c:numRef>
          </c:val>
        </c:ser>
        <c:ser>
          <c:idx val="18"/>
          <c:order val="16"/>
          <c:tx>
            <c:strRef>
              <c:f>[2]THR!$C$115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[2]THR!$E$115:$AG$115</c:f>
              <c:numCache>
                <c:formatCode>General</c:formatCode>
                <c:ptCount val="29"/>
                <c:pt idx="0">
                  <c:v>1.6146783393694299</c:v>
                </c:pt>
                <c:pt idx="1">
                  <c:v>1.5791248751362221</c:v>
                </c:pt>
                <c:pt idx="2">
                  <c:v>1.5435714109030143</c:v>
                </c:pt>
                <c:pt idx="3">
                  <c:v>1.5080179466698065</c:v>
                </c:pt>
                <c:pt idx="4">
                  <c:v>1.5935178268918493</c:v>
                </c:pt>
                <c:pt idx="5">
                  <c:v>1.6790177071138921</c:v>
                </c:pt>
                <c:pt idx="6">
                  <c:v>1.7645175873359349</c:v>
                </c:pt>
                <c:pt idx="7">
                  <c:v>1.8500174675579777</c:v>
                </c:pt>
                <c:pt idx="8">
                  <c:v>1.93551734778002</c:v>
                </c:pt>
                <c:pt idx="9">
                  <c:v>2.0481463918608762</c:v>
                </c:pt>
                <c:pt idx="10">
                  <c:v>2.1607754359417326</c:v>
                </c:pt>
                <c:pt idx="11">
                  <c:v>2.273404480022589</c:v>
                </c:pt>
                <c:pt idx="12">
                  <c:v>2.3860335241034454</c:v>
                </c:pt>
                <c:pt idx="13">
                  <c:v>2.4986625681843009</c:v>
                </c:pt>
                <c:pt idx="14">
                  <c:v>2.6154283182065705</c:v>
                </c:pt>
                <c:pt idx="15">
                  <c:v>2.7321940682288401</c:v>
                </c:pt>
                <c:pt idx="16">
                  <c:v>2.8489598182511098</c:v>
                </c:pt>
                <c:pt idx="17">
                  <c:v>2.9657255682733794</c:v>
                </c:pt>
                <c:pt idx="18">
                  <c:v>3.0824913182956499</c:v>
                </c:pt>
                <c:pt idx="19">
                  <c:v>3.2400115194548476</c:v>
                </c:pt>
                <c:pt idx="20">
                  <c:v>3.3975317206140452</c:v>
                </c:pt>
                <c:pt idx="21">
                  <c:v>3.5550519217732428</c:v>
                </c:pt>
                <c:pt idx="22">
                  <c:v>3.7125721229324404</c:v>
                </c:pt>
                <c:pt idx="23">
                  <c:v>3.8700923240916381</c:v>
                </c:pt>
                <c:pt idx="24">
                  <c:v>4.0460472872499187</c:v>
                </c:pt>
                <c:pt idx="25">
                  <c:v>4.2220022504081998</c:v>
                </c:pt>
                <c:pt idx="26">
                  <c:v>4.3979572135664808</c:v>
                </c:pt>
                <c:pt idx="27">
                  <c:v>4.5739121767247619</c:v>
                </c:pt>
                <c:pt idx="28">
                  <c:v>4.749867139883043</c:v>
                </c:pt>
              </c:numCache>
            </c:numRef>
          </c:val>
        </c:ser>
        <c:ser>
          <c:idx val="19"/>
          <c:order val="17"/>
          <c:tx>
            <c:strRef>
              <c:f>[2]THR!$C$116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[2]THR!$E$116:$AG$116</c:f>
              <c:numCache>
                <c:formatCode>General</c:formatCode>
                <c:ptCount val="29"/>
                <c:pt idx="0">
                  <c:v>0.41982957808988597</c:v>
                </c:pt>
                <c:pt idx="1">
                  <c:v>0.73997722072164707</c:v>
                </c:pt>
                <c:pt idx="2">
                  <c:v>1.0601248633534082</c:v>
                </c:pt>
                <c:pt idx="3">
                  <c:v>1.3802725059851695</c:v>
                </c:pt>
                <c:pt idx="4">
                  <c:v>1.6326465800389931</c:v>
                </c:pt>
                <c:pt idx="5">
                  <c:v>1.8850206540928167</c:v>
                </c:pt>
                <c:pt idx="6">
                  <c:v>2.1373947281466403</c:v>
                </c:pt>
                <c:pt idx="7">
                  <c:v>2.3897688022004639</c:v>
                </c:pt>
                <c:pt idx="8">
                  <c:v>2.642142876254288</c:v>
                </c:pt>
                <c:pt idx="9">
                  <c:v>2.6743436187066547</c:v>
                </c:pt>
                <c:pt idx="10">
                  <c:v>2.7065443611590214</c:v>
                </c:pt>
                <c:pt idx="11">
                  <c:v>2.7387451036113881</c:v>
                </c:pt>
                <c:pt idx="12">
                  <c:v>2.7709458460637548</c:v>
                </c:pt>
                <c:pt idx="13">
                  <c:v>2.8031465885161206</c:v>
                </c:pt>
                <c:pt idx="14">
                  <c:v>2.848756264200071</c:v>
                </c:pt>
                <c:pt idx="15">
                  <c:v>2.8943659398840214</c:v>
                </c:pt>
                <c:pt idx="16">
                  <c:v>2.9399756155679717</c:v>
                </c:pt>
                <c:pt idx="17">
                  <c:v>2.9855852912519221</c:v>
                </c:pt>
                <c:pt idx="18">
                  <c:v>3.031194966935872</c:v>
                </c:pt>
                <c:pt idx="19">
                  <c:v>3.0566763370255217</c:v>
                </c:pt>
                <c:pt idx="20">
                  <c:v>3.0821577071151713</c:v>
                </c:pt>
                <c:pt idx="21">
                  <c:v>3.107639077204821</c:v>
                </c:pt>
                <c:pt idx="22">
                  <c:v>3.1331204472944707</c:v>
                </c:pt>
                <c:pt idx="23">
                  <c:v>3.1586018173841213</c:v>
                </c:pt>
                <c:pt idx="24">
                  <c:v>3.2038849806068366</c:v>
                </c:pt>
                <c:pt idx="25">
                  <c:v>3.2491681438295519</c:v>
                </c:pt>
                <c:pt idx="26">
                  <c:v>3.2944513070522672</c:v>
                </c:pt>
                <c:pt idx="27">
                  <c:v>3.3397344702749825</c:v>
                </c:pt>
                <c:pt idx="28">
                  <c:v>3.3850176334976969</c:v>
                </c:pt>
              </c:numCache>
            </c:numRef>
          </c:val>
        </c:ser>
        <c:ser>
          <c:idx val="20"/>
          <c:order val="18"/>
          <c:tx>
            <c:strRef>
              <c:f>[2]THR!$C$117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[2]THR!$E$117:$AG$117</c:f>
              <c:numCache>
                <c:formatCode>General</c:formatCode>
                <c:ptCount val="29"/>
                <c:pt idx="0">
                  <c:v>0.47411859261481648</c:v>
                </c:pt>
                <c:pt idx="1">
                  <c:v>0.61619972632696163</c:v>
                </c:pt>
                <c:pt idx="2">
                  <c:v>0.75828086003910677</c:v>
                </c:pt>
                <c:pt idx="3">
                  <c:v>0.90036199375125203</c:v>
                </c:pt>
                <c:pt idx="4">
                  <c:v>1.2270901081045396</c:v>
                </c:pt>
                <c:pt idx="5">
                  <c:v>1.553818222457827</c:v>
                </c:pt>
                <c:pt idx="6">
                  <c:v>1.8805463368111144</c:v>
                </c:pt>
                <c:pt idx="7">
                  <c:v>2.2072744511644018</c:v>
                </c:pt>
                <c:pt idx="8">
                  <c:v>2.5340025655176892</c:v>
                </c:pt>
                <c:pt idx="9">
                  <c:v>2.7527254730402544</c:v>
                </c:pt>
                <c:pt idx="10">
                  <c:v>2.9714483805628196</c:v>
                </c:pt>
                <c:pt idx="11">
                  <c:v>3.1901712880853847</c:v>
                </c:pt>
                <c:pt idx="12">
                  <c:v>3.4088941956079499</c:v>
                </c:pt>
                <c:pt idx="13">
                  <c:v>3.627617103130516</c:v>
                </c:pt>
                <c:pt idx="14">
                  <c:v>3.8540268727511333</c:v>
                </c:pt>
                <c:pt idx="15">
                  <c:v>4.0804366423717511</c:v>
                </c:pt>
                <c:pt idx="16">
                  <c:v>4.3068464119923684</c:v>
                </c:pt>
                <c:pt idx="17">
                  <c:v>4.5332561816129857</c:v>
                </c:pt>
                <c:pt idx="18">
                  <c:v>4.759665951233603</c:v>
                </c:pt>
                <c:pt idx="19">
                  <c:v>5.0440260971116926</c:v>
                </c:pt>
                <c:pt idx="20">
                  <c:v>5.3283862429897821</c:v>
                </c:pt>
                <c:pt idx="21">
                  <c:v>5.6127463888678717</c:v>
                </c:pt>
                <c:pt idx="22">
                  <c:v>5.8971065347459612</c:v>
                </c:pt>
                <c:pt idx="23">
                  <c:v>6.1814666806240526</c:v>
                </c:pt>
                <c:pt idx="24">
                  <c:v>6.46774519443166</c:v>
                </c:pt>
                <c:pt idx="25">
                  <c:v>6.7540237082392673</c:v>
                </c:pt>
                <c:pt idx="26">
                  <c:v>7.0403022220468747</c:v>
                </c:pt>
                <c:pt idx="27">
                  <c:v>7.3265807358544821</c:v>
                </c:pt>
                <c:pt idx="28">
                  <c:v>7.6128592496620886</c:v>
                </c:pt>
              </c:numCache>
            </c:numRef>
          </c:val>
        </c:ser>
        <c:ser>
          <c:idx val="21"/>
          <c:order val="19"/>
          <c:tx>
            <c:strRef>
              <c:f>[2]THR!$C$118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[2]THR!$E$118:$AG$118</c:f>
              <c:numCache>
                <c:formatCode>General</c:formatCode>
                <c:ptCount val="29"/>
                <c:pt idx="0">
                  <c:v>4.3415423058</c:v>
                </c:pt>
                <c:pt idx="1">
                  <c:v>4.3713812012000002</c:v>
                </c:pt>
                <c:pt idx="2">
                  <c:v>4.4012200966000004</c:v>
                </c:pt>
                <c:pt idx="3">
                  <c:v>4.4310589920000005</c:v>
                </c:pt>
                <c:pt idx="4">
                  <c:v>4.4608978874000007</c:v>
                </c:pt>
                <c:pt idx="5">
                  <c:v>4.4907367828000009</c:v>
                </c:pt>
                <c:pt idx="6">
                  <c:v>4.5205756782000011</c:v>
                </c:pt>
                <c:pt idx="7">
                  <c:v>4.5504145736000012</c:v>
                </c:pt>
                <c:pt idx="8">
                  <c:v>4.5802534690000014</c:v>
                </c:pt>
                <c:pt idx="9">
                  <c:v>4.6100923644000016</c:v>
                </c:pt>
                <c:pt idx="10">
                  <c:v>4.6399312598000018</c:v>
                </c:pt>
                <c:pt idx="11">
                  <c:v>4.6697701552000019</c:v>
                </c:pt>
                <c:pt idx="12">
                  <c:v>4.6996090506000021</c:v>
                </c:pt>
                <c:pt idx="13">
                  <c:v>4.7294479460000023</c:v>
                </c:pt>
                <c:pt idx="14">
                  <c:v>4.7592868414000025</c:v>
                </c:pt>
                <c:pt idx="15">
                  <c:v>4.7891257368000026</c:v>
                </c:pt>
                <c:pt idx="16">
                  <c:v>4.8189646322000028</c:v>
                </c:pt>
                <c:pt idx="17">
                  <c:v>4.848803527600003</c:v>
                </c:pt>
                <c:pt idx="18">
                  <c:v>4.8786424230000032</c:v>
                </c:pt>
                <c:pt idx="19">
                  <c:v>4.9084813184000033</c:v>
                </c:pt>
                <c:pt idx="20">
                  <c:v>4.9383202138000035</c:v>
                </c:pt>
                <c:pt idx="21">
                  <c:v>4.9681591092000037</c:v>
                </c:pt>
                <c:pt idx="22">
                  <c:v>4.9979980046000039</c:v>
                </c:pt>
                <c:pt idx="23">
                  <c:v>5.0278369000000041</c:v>
                </c:pt>
                <c:pt idx="24">
                  <c:v>5.0576757954000042</c:v>
                </c:pt>
                <c:pt idx="25">
                  <c:v>5.0875146908000044</c:v>
                </c:pt>
                <c:pt idx="26">
                  <c:v>5.1173535862000046</c:v>
                </c:pt>
                <c:pt idx="27">
                  <c:v>5.1471924816000048</c:v>
                </c:pt>
                <c:pt idx="28">
                  <c:v>5.1770313769999996</c:v>
                </c:pt>
              </c:numCache>
            </c:numRef>
          </c:val>
        </c:ser>
        <c:ser>
          <c:idx val="22"/>
          <c:order val="20"/>
          <c:tx>
            <c:strRef>
              <c:f>[2]THR!$C$119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[2]THR!$E$119:$AG$119</c:f>
              <c:numCache>
                <c:formatCode>General</c:formatCode>
                <c:ptCount val="29"/>
                <c:pt idx="0">
                  <c:v>4.4892451944690333</c:v>
                </c:pt>
                <c:pt idx="1">
                  <c:v>4.6610930206048682</c:v>
                </c:pt>
                <c:pt idx="2">
                  <c:v>4.8329408467407031</c:v>
                </c:pt>
                <c:pt idx="3">
                  <c:v>5.0047886728765372</c:v>
                </c:pt>
                <c:pt idx="4">
                  <c:v>5.1597549526882114</c:v>
                </c:pt>
                <c:pt idx="5">
                  <c:v>5.3147212324998856</c:v>
                </c:pt>
                <c:pt idx="6">
                  <c:v>5.4696875123115598</c:v>
                </c:pt>
                <c:pt idx="7">
                  <c:v>5.6246537921232349</c:v>
                </c:pt>
                <c:pt idx="8">
                  <c:v>5.7796200719349109</c:v>
                </c:pt>
                <c:pt idx="9">
                  <c:v>5.9348465426006207</c:v>
                </c:pt>
                <c:pt idx="10">
                  <c:v>6.0900730132663305</c:v>
                </c:pt>
                <c:pt idx="11">
                  <c:v>6.2452994839320395</c:v>
                </c:pt>
                <c:pt idx="12">
                  <c:v>6.4005259545977493</c:v>
                </c:pt>
                <c:pt idx="13">
                  <c:v>6.5557524252634582</c:v>
                </c:pt>
                <c:pt idx="14">
                  <c:v>6.7722250254447864</c:v>
                </c:pt>
                <c:pt idx="15">
                  <c:v>6.9886976256261146</c:v>
                </c:pt>
                <c:pt idx="16">
                  <c:v>7.2051702258074428</c:v>
                </c:pt>
                <c:pt idx="17">
                  <c:v>7.421642825988771</c:v>
                </c:pt>
                <c:pt idx="18">
                  <c:v>7.638115426170101</c:v>
                </c:pt>
                <c:pt idx="19">
                  <c:v>7.7817609240417358</c:v>
                </c:pt>
                <c:pt idx="20">
                  <c:v>7.9254064219133706</c:v>
                </c:pt>
                <c:pt idx="21">
                  <c:v>8.0690519197850055</c:v>
                </c:pt>
                <c:pt idx="22">
                  <c:v>8.2126974176566403</c:v>
                </c:pt>
                <c:pt idx="23">
                  <c:v>8.3563429155282734</c:v>
                </c:pt>
                <c:pt idx="24">
                  <c:v>8.5019221798057529</c:v>
                </c:pt>
                <c:pt idx="25">
                  <c:v>8.6475014440832325</c:v>
                </c:pt>
                <c:pt idx="26">
                  <c:v>8.7930807083607121</c:v>
                </c:pt>
                <c:pt idx="27">
                  <c:v>8.9386599726381917</c:v>
                </c:pt>
                <c:pt idx="28">
                  <c:v>9.0842392369156713</c:v>
                </c:pt>
              </c:numCache>
            </c:numRef>
          </c:val>
        </c:ser>
        <c:ser>
          <c:idx val="23"/>
          <c:order val="21"/>
          <c:tx>
            <c:strRef>
              <c:f>[2]THR!$C$120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[2]THR!$E$120:$AG$120</c:f>
              <c:numCache>
                <c:formatCode>General</c:formatCode>
                <c:ptCount val="29"/>
                <c:pt idx="0">
                  <c:v>11.488637058583036</c:v>
                </c:pt>
                <c:pt idx="1">
                  <c:v>11.557616822541501</c:v>
                </c:pt>
                <c:pt idx="2">
                  <c:v>11.626596586499966</c:v>
                </c:pt>
                <c:pt idx="3">
                  <c:v>11.695576350458431</c:v>
                </c:pt>
                <c:pt idx="4">
                  <c:v>11.663454582675559</c:v>
                </c:pt>
                <c:pt idx="5">
                  <c:v>11.631332814892687</c:v>
                </c:pt>
                <c:pt idx="6">
                  <c:v>11.599211047109815</c:v>
                </c:pt>
                <c:pt idx="7">
                  <c:v>11.567089279326943</c:v>
                </c:pt>
                <c:pt idx="8">
                  <c:v>11.534967511544071</c:v>
                </c:pt>
                <c:pt idx="9">
                  <c:v>11.534398527705619</c:v>
                </c:pt>
                <c:pt idx="10">
                  <c:v>11.533829543867167</c:v>
                </c:pt>
                <c:pt idx="11">
                  <c:v>11.533260560028715</c:v>
                </c:pt>
                <c:pt idx="12">
                  <c:v>11.532691576190263</c:v>
                </c:pt>
                <c:pt idx="13">
                  <c:v>11.532122592351815</c:v>
                </c:pt>
                <c:pt idx="14">
                  <c:v>11.543960039981684</c:v>
                </c:pt>
                <c:pt idx="15">
                  <c:v>11.555797487611553</c:v>
                </c:pt>
                <c:pt idx="16">
                  <c:v>11.567634935241422</c:v>
                </c:pt>
                <c:pt idx="17">
                  <c:v>11.579472382871291</c:v>
                </c:pt>
                <c:pt idx="18">
                  <c:v>11.591309830501157</c:v>
                </c:pt>
                <c:pt idx="19">
                  <c:v>11.673159819875469</c:v>
                </c:pt>
                <c:pt idx="20">
                  <c:v>11.755009809249781</c:v>
                </c:pt>
                <c:pt idx="21">
                  <c:v>11.836859798624094</c:v>
                </c:pt>
                <c:pt idx="22">
                  <c:v>11.918709787998406</c:v>
                </c:pt>
                <c:pt idx="23">
                  <c:v>12.000559777372715</c:v>
                </c:pt>
                <c:pt idx="24">
                  <c:v>12.004236567185753</c:v>
                </c:pt>
                <c:pt idx="25">
                  <c:v>12.007913356998792</c:v>
                </c:pt>
                <c:pt idx="26">
                  <c:v>12.01159014681183</c:v>
                </c:pt>
                <c:pt idx="27">
                  <c:v>12.015266936624869</c:v>
                </c:pt>
                <c:pt idx="28">
                  <c:v>12.018943726437907</c:v>
                </c:pt>
              </c:numCache>
            </c:numRef>
          </c:val>
        </c:ser>
        <c:ser>
          <c:idx val="24"/>
          <c:order val="22"/>
          <c:tx>
            <c:strRef>
              <c:f>[2]THR!$C$121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[2]THR!$E$121:$AG$121</c:f>
              <c:numCache>
                <c:formatCode>General</c:formatCode>
                <c:ptCount val="29"/>
                <c:pt idx="0">
                  <c:v>59.46578406089327</c:v>
                </c:pt>
                <c:pt idx="1">
                  <c:v>81.287955516552643</c:v>
                </c:pt>
                <c:pt idx="2">
                  <c:v>88.248453907938313</c:v>
                </c:pt>
                <c:pt idx="3">
                  <c:v>89.979478574432505</c:v>
                </c:pt>
                <c:pt idx="4">
                  <c:v>78.252021236775249</c:v>
                </c:pt>
                <c:pt idx="5">
                  <c:v>83.210273483380263</c:v>
                </c:pt>
                <c:pt idx="6">
                  <c:v>90.820901594270367</c:v>
                </c:pt>
                <c:pt idx="7">
                  <c:v>101.14731801469009</c:v>
                </c:pt>
                <c:pt idx="8">
                  <c:v>117.33768237563919</c:v>
                </c:pt>
                <c:pt idx="9">
                  <c:v>101.3308141005071</c:v>
                </c:pt>
                <c:pt idx="10">
                  <c:v>110.03844734303129</c:v>
                </c:pt>
                <c:pt idx="11">
                  <c:v>122.18700536047686</c:v>
                </c:pt>
                <c:pt idx="12">
                  <c:v>128.08021458748033</c:v>
                </c:pt>
                <c:pt idx="13">
                  <c:v>142.68234762980222</c:v>
                </c:pt>
                <c:pt idx="14">
                  <c:v>116.05006912782028</c:v>
                </c:pt>
                <c:pt idx="15">
                  <c:v>125.1743816900198</c:v>
                </c:pt>
                <c:pt idx="16">
                  <c:v>134.46963293560501</c:v>
                </c:pt>
                <c:pt idx="17">
                  <c:v>136.97655254872711</c:v>
                </c:pt>
                <c:pt idx="18">
                  <c:v>154.70334111475898</c:v>
                </c:pt>
                <c:pt idx="19">
                  <c:v>118.54741787949666</c:v>
                </c:pt>
                <c:pt idx="20">
                  <c:v>129.80541058311573</c:v>
                </c:pt>
                <c:pt idx="21">
                  <c:v>128.68061723949066</c:v>
                </c:pt>
                <c:pt idx="22">
                  <c:v>145.01242443121913</c:v>
                </c:pt>
                <c:pt idx="23">
                  <c:v>141.47055406347795</c:v>
                </c:pt>
                <c:pt idx="24">
                  <c:v>113.79887053256824</c:v>
                </c:pt>
                <c:pt idx="25">
                  <c:v>112.22329262960697</c:v>
                </c:pt>
                <c:pt idx="26">
                  <c:v>112.69668371143597</c:v>
                </c:pt>
                <c:pt idx="27">
                  <c:v>118.88730039780819</c:v>
                </c:pt>
                <c:pt idx="28">
                  <c:v>130.49804646045567</c:v>
                </c:pt>
              </c:numCache>
            </c:numRef>
          </c:val>
        </c:ser>
        <c:ser>
          <c:idx val="25"/>
          <c:order val="23"/>
          <c:tx>
            <c:strRef>
              <c:f>[2]THR!$C$122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[2]THR!$E$122:$AG$122</c:f>
              <c:numCache>
                <c:formatCode>General</c:formatCode>
                <c:ptCount val="29"/>
                <c:pt idx="0">
                  <c:v>6.69</c:v>
                </c:pt>
                <c:pt idx="1">
                  <c:v>8.260159928930209</c:v>
                </c:pt>
                <c:pt idx="2">
                  <c:v>8.2131445135975856</c:v>
                </c:pt>
                <c:pt idx="3">
                  <c:v>9.2718862330719265</c:v>
                </c:pt>
                <c:pt idx="4">
                  <c:v>6.8497467563882015</c:v>
                </c:pt>
                <c:pt idx="5">
                  <c:v>7.3981429422564577</c:v>
                </c:pt>
                <c:pt idx="6">
                  <c:v>8.1589929500232632</c:v>
                </c:pt>
                <c:pt idx="7">
                  <c:v>9.1808642483025995</c:v>
                </c:pt>
                <c:pt idx="8">
                  <c:v>11.520956836840542</c:v>
                </c:pt>
                <c:pt idx="9">
                  <c:v>8.8098909797313656</c:v>
                </c:pt>
                <c:pt idx="10">
                  <c:v>9.9793542573962402</c:v>
                </c:pt>
                <c:pt idx="11">
                  <c:v>10.395806343720837</c:v>
                </c:pt>
                <c:pt idx="12">
                  <c:v>11.180206067277794</c:v>
                </c:pt>
                <c:pt idx="13">
                  <c:v>12.917312935730509</c:v>
                </c:pt>
                <c:pt idx="14">
                  <c:v>9.5989936928823916</c:v>
                </c:pt>
                <c:pt idx="15">
                  <c:v>10.334756234620018</c:v>
                </c:pt>
                <c:pt idx="16">
                  <c:v>11.605400871284148</c:v>
                </c:pt>
                <c:pt idx="17">
                  <c:v>13.392802020509794</c:v>
                </c:pt>
                <c:pt idx="18">
                  <c:v>13.602043341562492</c:v>
                </c:pt>
                <c:pt idx="19">
                  <c:v>10.381358872196518</c:v>
                </c:pt>
                <c:pt idx="20">
                  <c:v>10.33618743729399</c:v>
                </c:pt>
                <c:pt idx="21">
                  <c:v>11.182010009288053</c:v>
                </c:pt>
                <c:pt idx="22">
                  <c:v>11.67593309587757</c:v>
                </c:pt>
                <c:pt idx="23">
                  <c:v>12.516664522303788</c:v>
                </c:pt>
                <c:pt idx="24">
                  <c:v>8.8418613362798197</c:v>
                </c:pt>
                <c:pt idx="25">
                  <c:v>10.411113394455047</c:v>
                </c:pt>
                <c:pt idx="26">
                  <c:v>9.3324447737071683</c:v>
                </c:pt>
                <c:pt idx="27">
                  <c:v>10.713777414434901</c:v>
                </c:pt>
                <c:pt idx="28">
                  <c:v>11.024428655105524</c:v>
                </c:pt>
              </c:numCache>
            </c:numRef>
          </c:val>
        </c:ser>
        <c:ser>
          <c:idx val="26"/>
          <c:order val="24"/>
          <c:tx>
            <c:strRef>
              <c:f>[2]THR!$C$123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[2]THR!$E$123:$AG$123</c:f>
              <c:numCache>
                <c:formatCode>General</c:formatCode>
                <c:ptCount val="29"/>
                <c:pt idx="0">
                  <c:v>6.9496130507718021</c:v>
                </c:pt>
                <c:pt idx="1">
                  <c:v>6.1697687465895115</c:v>
                </c:pt>
                <c:pt idx="2">
                  <c:v>6.1922145979644654</c:v>
                </c:pt>
                <c:pt idx="3">
                  <c:v>6.8134223406050864</c:v>
                </c:pt>
                <c:pt idx="4">
                  <c:v>6.0176259155119567</c:v>
                </c:pt>
                <c:pt idx="5">
                  <c:v>5.8584935199693025</c:v>
                </c:pt>
                <c:pt idx="6">
                  <c:v>6.2763306856600414</c:v>
                </c:pt>
                <c:pt idx="7">
                  <c:v>6.9017752420228371</c:v>
                </c:pt>
                <c:pt idx="8">
                  <c:v>7.4453182305880716</c:v>
                </c:pt>
                <c:pt idx="9">
                  <c:v>6.2415704905220935</c:v>
                </c:pt>
                <c:pt idx="10">
                  <c:v>6.5405336237834035</c:v>
                </c:pt>
                <c:pt idx="11">
                  <c:v>7.2564477771447855</c:v>
                </c:pt>
                <c:pt idx="12">
                  <c:v>7.1832139896103211</c:v>
                </c:pt>
                <c:pt idx="13">
                  <c:v>8.1453133067402632</c:v>
                </c:pt>
                <c:pt idx="14">
                  <c:v>7.2751168879234731</c:v>
                </c:pt>
                <c:pt idx="15">
                  <c:v>6.7867026388546208</c:v>
                </c:pt>
                <c:pt idx="16">
                  <c:v>7.666421678724932</c:v>
                </c:pt>
                <c:pt idx="17">
                  <c:v>7.4663679007023234</c:v>
                </c:pt>
                <c:pt idx="18">
                  <c:v>7.9253013189150456</c:v>
                </c:pt>
                <c:pt idx="19">
                  <c:v>6.9305513350026899</c:v>
                </c:pt>
                <c:pt idx="20">
                  <c:v>6.9576509952835881</c:v>
                </c:pt>
                <c:pt idx="21">
                  <c:v>7.1115235140391908</c:v>
                </c:pt>
                <c:pt idx="22">
                  <c:v>7.6570421533470201</c:v>
                </c:pt>
                <c:pt idx="23">
                  <c:v>8.3576379845727331</c:v>
                </c:pt>
                <c:pt idx="24">
                  <c:v>6.9788096821046395</c:v>
                </c:pt>
                <c:pt idx="25">
                  <c:v>6.5925985371502236</c:v>
                </c:pt>
                <c:pt idx="26">
                  <c:v>7.1686115922394151</c:v>
                </c:pt>
                <c:pt idx="27">
                  <c:v>6.9084206878361556</c:v>
                </c:pt>
                <c:pt idx="28">
                  <c:v>7.5265846923656463</c:v>
                </c:pt>
              </c:numCache>
            </c:numRef>
          </c:val>
        </c:ser>
        <c:ser>
          <c:idx val="27"/>
          <c:order val="25"/>
          <c:tx>
            <c:strRef>
              <c:f>[2]THR!$C$124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[2]THR!$E$124:$AG$124</c:f>
              <c:numCache>
                <c:formatCode>General</c:formatCode>
                <c:ptCount val="29"/>
                <c:pt idx="0">
                  <c:v>4.178116188736297</c:v>
                </c:pt>
                <c:pt idx="1">
                  <c:v>4.9634110832916321</c:v>
                </c:pt>
                <c:pt idx="2">
                  <c:v>4.9720753095604238</c:v>
                </c:pt>
                <c:pt idx="3">
                  <c:v>5.8985169034899059</c:v>
                </c:pt>
                <c:pt idx="4">
                  <c:v>4.4492434914594412</c:v>
                </c:pt>
                <c:pt idx="5">
                  <c:v>4.6797249180489757</c:v>
                </c:pt>
                <c:pt idx="6">
                  <c:v>4.8552747099307254</c:v>
                </c:pt>
                <c:pt idx="7">
                  <c:v>5.2779401830017454</c:v>
                </c:pt>
                <c:pt idx="8">
                  <c:v>5.7713869387410739</c:v>
                </c:pt>
                <c:pt idx="9">
                  <c:v>5.1761523579402535</c:v>
                </c:pt>
                <c:pt idx="10">
                  <c:v>5.164321502938293</c:v>
                </c:pt>
                <c:pt idx="11">
                  <c:v>5.3527449374064702</c:v>
                </c:pt>
                <c:pt idx="12">
                  <c:v>5.9069018371118895</c:v>
                </c:pt>
                <c:pt idx="13">
                  <c:v>5.8411464679084713</c:v>
                </c:pt>
                <c:pt idx="14">
                  <c:v>4.9835218287029193</c:v>
                </c:pt>
                <c:pt idx="15">
                  <c:v>5.5517568342743022</c:v>
                </c:pt>
                <c:pt idx="16">
                  <c:v>5.761758196936114</c:v>
                </c:pt>
                <c:pt idx="17">
                  <c:v>5.8607579750317038</c:v>
                </c:pt>
                <c:pt idx="18">
                  <c:v>6.4678826585947746</c:v>
                </c:pt>
                <c:pt idx="19">
                  <c:v>5.2132712873632983</c:v>
                </c:pt>
                <c:pt idx="20">
                  <c:v>5.557859385314317</c:v>
                </c:pt>
                <c:pt idx="21">
                  <c:v>5.9824167027445441</c:v>
                </c:pt>
                <c:pt idx="22">
                  <c:v>6.1573468644040332</c:v>
                </c:pt>
                <c:pt idx="23">
                  <c:v>5.9195718656254002</c:v>
                </c:pt>
                <c:pt idx="24">
                  <c:v>5.0308985207489627</c:v>
                </c:pt>
                <c:pt idx="25">
                  <c:v>5.2013889933234898</c:v>
                </c:pt>
                <c:pt idx="26">
                  <c:v>5.840105146761231</c:v>
                </c:pt>
                <c:pt idx="27">
                  <c:v>5.5074021847538983</c:v>
                </c:pt>
                <c:pt idx="28">
                  <c:v>6.1165827249271434</c:v>
                </c:pt>
              </c:numCache>
            </c:numRef>
          </c:val>
        </c:ser>
        <c:ser>
          <c:idx val="28"/>
          <c:order val="26"/>
          <c:tx>
            <c:strRef>
              <c:f>[2]THR!$C$125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[2]THR!$E$125:$AG$125</c:f>
              <c:numCache>
                <c:formatCode>General</c:formatCode>
                <c:ptCount val="29"/>
                <c:pt idx="0">
                  <c:v>0.34775813488554164</c:v>
                </c:pt>
                <c:pt idx="1">
                  <c:v>0.51965818977119582</c:v>
                </c:pt>
                <c:pt idx="2">
                  <c:v>0.61063962481554224</c:v>
                </c:pt>
                <c:pt idx="3">
                  <c:v>0.53639521471960983</c:v>
                </c:pt>
                <c:pt idx="4">
                  <c:v>0.40228102455427717</c:v>
                </c:pt>
                <c:pt idx="5">
                  <c:v>0.41907284735685835</c:v>
                </c:pt>
                <c:pt idx="6">
                  <c:v>0.50292432735882819</c:v>
                </c:pt>
                <c:pt idx="7">
                  <c:v>0.55234794427422074</c:v>
                </c:pt>
                <c:pt idx="8">
                  <c:v>0.57433156350412773</c:v>
                </c:pt>
                <c:pt idx="9">
                  <c:v>0.4980674651481572</c:v>
                </c:pt>
                <c:pt idx="10">
                  <c:v>0.47498023055773159</c:v>
                </c:pt>
                <c:pt idx="11">
                  <c:v>0.53831413474703815</c:v>
                </c:pt>
                <c:pt idx="12">
                  <c:v>0.71368886970470424</c:v>
                </c:pt>
                <c:pt idx="13">
                  <c:v>0.61150439242963017</c:v>
                </c:pt>
                <c:pt idx="14">
                  <c:v>0.48616833458499531</c:v>
                </c:pt>
                <c:pt idx="15">
                  <c:v>0.52947758903374087</c:v>
                </c:pt>
                <c:pt idx="16">
                  <c:v>0.54758369956434017</c:v>
                </c:pt>
                <c:pt idx="17">
                  <c:v>0.55811603204085891</c:v>
                </c:pt>
                <c:pt idx="18">
                  <c:v>0.60584382228689115</c:v>
                </c:pt>
                <c:pt idx="19">
                  <c:v>0.45140386215023476</c:v>
                </c:pt>
                <c:pt idx="20">
                  <c:v>0.52701643072718685</c:v>
                </c:pt>
                <c:pt idx="21">
                  <c:v>0.55814507104630451</c:v>
                </c:pt>
                <c:pt idx="22">
                  <c:v>0.52584806810159179</c:v>
                </c:pt>
                <c:pt idx="23">
                  <c:v>0.57520626815871978</c:v>
                </c:pt>
                <c:pt idx="24">
                  <c:v>0.45081276328050629</c:v>
                </c:pt>
                <c:pt idx="25">
                  <c:v>0.45286454383432684</c:v>
                </c:pt>
                <c:pt idx="26">
                  <c:v>0.46770439607712616</c:v>
                </c:pt>
                <c:pt idx="27">
                  <c:v>0.4659179803401301</c:v>
                </c:pt>
                <c:pt idx="28">
                  <c:v>0.56440947252430007</c:v>
                </c:pt>
              </c:numCache>
            </c:numRef>
          </c:val>
        </c:ser>
        <c:ser>
          <c:idx val="29"/>
          <c:order val="27"/>
          <c:tx>
            <c:strRef>
              <c:f>[2]THR!$C$126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[2]THR!$E$126:$AG$126</c:f>
              <c:numCache>
                <c:formatCode>General</c:formatCode>
                <c:ptCount val="29"/>
                <c:pt idx="0">
                  <c:v>3.4306704077302683</c:v>
                </c:pt>
                <c:pt idx="1">
                  <c:v>3.9586720898570533</c:v>
                </c:pt>
                <c:pt idx="2">
                  <c:v>4.0260852825298912</c:v>
                </c:pt>
                <c:pt idx="3">
                  <c:v>4.2494615094379782</c:v>
                </c:pt>
                <c:pt idx="4">
                  <c:v>3.6113684051791424</c:v>
                </c:pt>
                <c:pt idx="5">
                  <c:v>4.0511934804150513</c:v>
                </c:pt>
                <c:pt idx="6">
                  <c:v>4.2502001604619792</c:v>
                </c:pt>
                <c:pt idx="7">
                  <c:v>4.3265553983127631</c:v>
                </c:pt>
                <c:pt idx="8">
                  <c:v>4.5567778370991121</c:v>
                </c:pt>
                <c:pt idx="9">
                  <c:v>4.0961236301451507</c:v>
                </c:pt>
                <c:pt idx="10">
                  <c:v>4.1597220303414062</c:v>
                </c:pt>
                <c:pt idx="11">
                  <c:v>4.3833989254838244</c:v>
                </c:pt>
                <c:pt idx="12">
                  <c:v>4.3673161815547914</c:v>
                </c:pt>
                <c:pt idx="13">
                  <c:v>4.6521634650602834</c:v>
                </c:pt>
                <c:pt idx="14">
                  <c:v>4.2679264529153187</c:v>
                </c:pt>
                <c:pt idx="15">
                  <c:v>4.3561419171659495</c:v>
                </c:pt>
                <c:pt idx="16">
                  <c:v>4.5748351897660768</c:v>
                </c:pt>
                <c:pt idx="17">
                  <c:v>4.572742663415589</c:v>
                </c:pt>
                <c:pt idx="18">
                  <c:v>4.7375830086464328</c:v>
                </c:pt>
                <c:pt idx="19">
                  <c:v>4.1400344319973783</c:v>
                </c:pt>
                <c:pt idx="20">
                  <c:v>4.4092629496649849</c:v>
                </c:pt>
                <c:pt idx="21">
                  <c:v>4.3518255651266955</c:v>
                </c:pt>
                <c:pt idx="22">
                  <c:v>4.5378575812349666</c:v>
                </c:pt>
                <c:pt idx="23">
                  <c:v>4.6361062394880017</c:v>
                </c:pt>
                <c:pt idx="24">
                  <c:v>4.209363576714594</c:v>
                </c:pt>
                <c:pt idx="25">
                  <c:v>4.3682196597543026</c:v>
                </c:pt>
                <c:pt idx="26">
                  <c:v>4.4298948087633931</c:v>
                </c:pt>
                <c:pt idx="27">
                  <c:v>4.4821958690328287</c:v>
                </c:pt>
                <c:pt idx="28">
                  <c:v>4.7301124594053627</c:v>
                </c:pt>
              </c:numCache>
            </c:numRef>
          </c:val>
        </c:ser>
        <c:ser>
          <c:idx val="30"/>
          <c:order val="28"/>
          <c:tx>
            <c:strRef>
              <c:f>[2]THR!$C$127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[2]THR!$E$127:$AG$127</c:f>
              <c:numCache>
                <c:formatCode>General</c:formatCode>
                <c:ptCount val="29"/>
                <c:pt idx="0">
                  <c:v>8.0592993942666666</c:v>
                </c:pt>
                <c:pt idx="1">
                  <c:v>8.1934961759</c:v>
                </c:pt>
                <c:pt idx="2">
                  <c:v>8.3276929575333334</c:v>
                </c:pt>
                <c:pt idx="3">
                  <c:v>8.4618897391666668</c:v>
                </c:pt>
                <c:pt idx="4">
                  <c:v>8.5960865208000001</c:v>
                </c:pt>
                <c:pt idx="5">
                  <c:v>8.7302833024333335</c:v>
                </c:pt>
                <c:pt idx="6">
                  <c:v>8.8644800840666669</c:v>
                </c:pt>
                <c:pt idx="7">
                  <c:v>8.9986768657000002</c:v>
                </c:pt>
                <c:pt idx="8">
                  <c:v>9.1328736473333336</c:v>
                </c:pt>
                <c:pt idx="9">
                  <c:v>9.267070428966667</c:v>
                </c:pt>
                <c:pt idx="10">
                  <c:v>9.4012672106000004</c:v>
                </c:pt>
                <c:pt idx="11">
                  <c:v>9.5354639922333337</c:v>
                </c:pt>
                <c:pt idx="12">
                  <c:v>9.6696607738666671</c:v>
                </c:pt>
                <c:pt idx="13">
                  <c:v>9.8038575555000005</c:v>
                </c:pt>
                <c:pt idx="14">
                  <c:v>9.9380543371333339</c:v>
                </c:pt>
                <c:pt idx="15">
                  <c:v>10.072251118766667</c:v>
                </c:pt>
                <c:pt idx="16">
                  <c:v>10.206447900400001</c:v>
                </c:pt>
                <c:pt idx="17">
                  <c:v>10.340644682033334</c:v>
                </c:pt>
                <c:pt idx="18">
                  <c:v>10.474841463666667</c:v>
                </c:pt>
                <c:pt idx="19">
                  <c:v>10.609038245300001</c:v>
                </c:pt>
                <c:pt idx="20">
                  <c:v>10.743235026933334</c:v>
                </c:pt>
                <c:pt idx="21">
                  <c:v>10.877431808566667</c:v>
                </c:pt>
                <c:pt idx="22">
                  <c:v>11.011628590200001</c:v>
                </c:pt>
                <c:pt idx="23">
                  <c:v>11.145825371833334</c:v>
                </c:pt>
                <c:pt idx="24">
                  <c:v>11.280022153466668</c:v>
                </c:pt>
                <c:pt idx="25">
                  <c:v>11.414218935100001</c:v>
                </c:pt>
                <c:pt idx="26">
                  <c:v>11.548415716733334</c:v>
                </c:pt>
                <c:pt idx="27">
                  <c:v>11.682612498366668</c:v>
                </c:pt>
                <c:pt idx="28">
                  <c:v>11.816809279999999</c:v>
                </c:pt>
              </c:numCache>
            </c:numRef>
          </c:val>
        </c:ser>
        <c:ser>
          <c:idx val="31"/>
          <c:order val="29"/>
          <c:tx>
            <c:strRef>
              <c:f>[2]THR!$C$128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[2]THR!$E$128:$AG$128</c:f>
              <c:numCache>
                <c:formatCode>General</c:formatCode>
                <c:ptCount val="29"/>
                <c:pt idx="0">
                  <c:v>13.264530440666666</c:v>
                </c:pt>
                <c:pt idx="1">
                  <c:v>13.376524536</c:v>
                </c:pt>
                <c:pt idx="2">
                  <c:v>13.488518631333333</c:v>
                </c:pt>
                <c:pt idx="3">
                  <c:v>13.600512726666667</c:v>
                </c:pt>
                <c:pt idx="4">
                  <c:v>13.712506822</c:v>
                </c:pt>
                <c:pt idx="5">
                  <c:v>13.824500917333333</c:v>
                </c:pt>
                <c:pt idx="6">
                  <c:v>13.936495012666667</c:v>
                </c:pt>
                <c:pt idx="7">
                  <c:v>14.048489108</c:v>
                </c:pt>
                <c:pt idx="8">
                  <c:v>14.160483203333333</c:v>
                </c:pt>
                <c:pt idx="9">
                  <c:v>14.272477298666667</c:v>
                </c:pt>
                <c:pt idx="10">
                  <c:v>14.384471394</c:v>
                </c:pt>
                <c:pt idx="11">
                  <c:v>14.496465489333334</c:v>
                </c:pt>
                <c:pt idx="12">
                  <c:v>14.608459584666667</c:v>
                </c:pt>
                <c:pt idx="13">
                  <c:v>14.72045368</c:v>
                </c:pt>
                <c:pt idx="14">
                  <c:v>14.832447775333334</c:v>
                </c:pt>
                <c:pt idx="15">
                  <c:v>14.944441870666667</c:v>
                </c:pt>
                <c:pt idx="16">
                  <c:v>15.056435966</c:v>
                </c:pt>
                <c:pt idx="17">
                  <c:v>15.168430061333334</c:v>
                </c:pt>
                <c:pt idx="18">
                  <c:v>15.280424156666667</c:v>
                </c:pt>
                <c:pt idx="19">
                  <c:v>15.392418252000001</c:v>
                </c:pt>
                <c:pt idx="20">
                  <c:v>15.504412347333334</c:v>
                </c:pt>
                <c:pt idx="21">
                  <c:v>15.616406442666667</c:v>
                </c:pt>
                <c:pt idx="22">
                  <c:v>15.728400538000001</c:v>
                </c:pt>
                <c:pt idx="23">
                  <c:v>15.840394633333334</c:v>
                </c:pt>
                <c:pt idx="24">
                  <c:v>15.952388728666667</c:v>
                </c:pt>
                <c:pt idx="25">
                  <c:v>16.064382823999999</c:v>
                </c:pt>
                <c:pt idx="26">
                  <c:v>16.176376919333332</c:v>
                </c:pt>
                <c:pt idx="27">
                  <c:v>16.288371014666666</c:v>
                </c:pt>
                <c:pt idx="28">
                  <c:v>16.400365109999999</c:v>
                </c:pt>
              </c:numCache>
            </c:numRef>
          </c:val>
        </c:ser>
        <c:ser>
          <c:idx val="32"/>
          <c:order val="30"/>
          <c:tx>
            <c:strRef>
              <c:f>[2]THR!$C$129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[2]THR!$E$129:$AG$129</c:f>
              <c:numCache>
                <c:formatCode>General</c:formatCode>
                <c:ptCount val="29"/>
                <c:pt idx="0">
                  <c:v>19.252196044000002</c:v>
                </c:pt>
                <c:pt idx="1">
                  <c:v>19.257920396000003</c:v>
                </c:pt>
                <c:pt idx="2">
                  <c:v>19.263644748000004</c:v>
                </c:pt>
                <c:pt idx="3">
                  <c:v>19.269369100000006</c:v>
                </c:pt>
                <c:pt idx="4">
                  <c:v>19.275093452000007</c:v>
                </c:pt>
                <c:pt idx="5">
                  <c:v>19.280817804000009</c:v>
                </c:pt>
                <c:pt idx="6">
                  <c:v>19.28654215600001</c:v>
                </c:pt>
                <c:pt idx="7">
                  <c:v>19.292266508000012</c:v>
                </c:pt>
                <c:pt idx="8">
                  <c:v>19.297990860000013</c:v>
                </c:pt>
                <c:pt idx="9">
                  <c:v>19.303715212000014</c:v>
                </c:pt>
                <c:pt idx="10">
                  <c:v>19.309439564000016</c:v>
                </c:pt>
                <c:pt idx="11">
                  <c:v>19.315163916000017</c:v>
                </c:pt>
                <c:pt idx="12">
                  <c:v>19.320888268000019</c:v>
                </c:pt>
                <c:pt idx="13">
                  <c:v>19.32661262000002</c:v>
                </c:pt>
                <c:pt idx="14">
                  <c:v>19.332336972000022</c:v>
                </c:pt>
                <c:pt idx="15">
                  <c:v>19.338061324000023</c:v>
                </c:pt>
                <c:pt idx="16">
                  <c:v>19.343785676000024</c:v>
                </c:pt>
                <c:pt idx="17">
                  <c:v>19.349510028000026</c:v>
                </c:pt>
                <c:pt idx="18">
                  <c:v>19.355234380000027</c:v>
                </c:pt>
                <c:pt idx="19">
                  <c:v>19.360958732000029</c:v>
                </c:pt>
                <c:pt idx="20">
                  <c:v>19.36668308400003</c:v>
                </c:pt>
                <c:pt idx="21">
                  <c:v>19.372407436000032</c:v>
                </c:pt>
                <c:pt idx="22">
                  <c:v>19.378131788000033</c:v>
                </c:pt>
                <c:pt idx="23">
                  <c:v>19.383856140000034</c:v>
                </c:pt>
                <c:pt idx="24">
                  <c:v>19.389580492000036</c:v>
                </c:pt>
                <c:pt idx="25">
                  <c:v>19.395304844000037</c:v>
                </c:pt>
                <c:pt idx="26">
                  <c:v>19.401029196000039</c:v>
                </c:pt>
                <c:pt idx="27">
                  <c:v>19.40675354800004</c:v>
                </c:pt>
                <c:pt idx="28">
                  <c:v>19.412477899999999</c:v>
                </c:pt>
              </c:numCache>
            </c:numRef>
          </c:val>
        </c:ser>
        <c:ser>
          <c:idx val="33"/>
          <c:order val="31"/>
          <c:tx>
            <c:strRef>
              <c:f>[2]THR!$C$130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[2]THR!$E$130:$AG$130</c:f>
              <c:numCache>
                <c:formatCode>General</c:formatCode>
                <c:ptCount val="29"/>
                <c:pt idx="0">
                  <c:v>10.376284125999998</c:v>
                </c:pt>
                <c:pt idx="1">
                  <c:v>10.417984883999997</c:v>
                </c:pt>
                <c:pt idx="2">
                  <c:v>10.459685641999997</c:v>
                </c:pt>
                <c:pt idx="3">
                  <c:v>10.501386399999996</c:v>
                </c:pt>
                <c:pt idx="4">
                  <c:v>10.543087157999995</c:v>
                </c:pt>
                <c:pt idx="5">
                  <c:v>10.584787915999994</c:v>
                </c:pt>
                <c:pt idx="6">
                  <c:v>10.626488673999994</c:v>
                </c:pt>
                <c:pt idx="7">
                  <c:v>10.668189431999993</c:v>
                </c:pt>
                <c:pt idx="8">
                  <c:v>10.709890189999992</c:v>
                </c:pt>
                <c:pt idx="9">
                  <c:v>10.751590947999992</c:v>
                </c:pt>
                <c:pt idx="10">
                  <c:v>10.793291705999991</c:v>
                </c:pt>
                <c:pt idx="11">
                  <c:v>10.83499246399999</c:v>
                </c:pt>
                <c:pt idx="12">
                  <c:v>10.876693221999989</c:v>
                </c:pt>
                <c:pt idx="13">
                  <c:v>10.918393979999989</c:v>
                </c:pt>
                <c:pt idx="14">
                  <c:v>10.960094737999988</c:v>
                </c:pt>
                <c:pt idx="15">
                  <c:v>11.001795495999987</c:v>
                </c:pt>
                <c:pt idx="16">
                  <c:v>11.043496253999987</c:v>
                </c:pt>
                <c:pt idx="17">
                  <c:v>11.085197011999986</c:v>
                </c:pt>
                <c:pt idx="18">
                  <c:v>11.126897769999985</c:v>
                </c:pt>
                <c:pt idx="19">
                  <c:v>11.168598527999984</c:v>
                </c:pt>
                <c:pt idx="20">
                  <c:v>11.210299285999984</c:v>
                </c:pt>
                <c:pt idx="21">
                  <c:v>11.252000043999983</c:v>
                </c:pt>
                <c:pt idx="22">
                  <c:v>11.293700801999982</c:v>
                </c:pt>
                <c:pt idx="23">
                  <c:v>11.335401559999982</c:v>
                </c:pt>
                <c:pt idx="24">
                  <c:v>11.377102317999981</c:v>
                </c:pt>
                <c:pt idx="25">
                  <c:v>11.41880307599998</c:v>
                </c:pt>
                <c:pt idx="26">
                  <c:v>11.460503833999979</c:v>
                </c:pt>
                <c:pt idx="27">
                  <c:v>11.502204591999979</c:v>
                </c:pt>
                <c:pt idx="28">
                  <c:v>11.543905349999999</c:v>
                </c:pt>
              </c:numCache>
            </c:numRef>
          </c:val>
        </c:ser>
        <c:ser>
          <c:idx val="34"/>
          <c:order val="32"/>
          <c:tx>
            <c:strRef>
              <c:f>[2]THR!$C$131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[2]THR!$E$131:$AG$131</c:f>
              <c:numCache>
                <c:formatCode>General</c:formatCode>
                <c:ptCount val="29"/>
                <c:pt idx="0">
                  <c:v>5.5886066194666668</c:v>
                </c:pt>
                <c:pt idx="1">
                  <c:v>5.6774569977000002</c:v>
                </c:pt>
                <c:pt idx="2">
                  <c:v>5.7663073759333336</c:v>
                </c:pt>
                <c:pt idx="3">
                  <c:v>5.8551577541666671</c:v>
                </c:pt>
                <c:pt idx="4">
                  <c:v>5.9440081324000005</c:v>
                </c:pt>
                <c:pt idx="5">
                  <c:v>6.0328585106333339</c:v>
                </c:pt>
                <c:pt idx="6">
                  <c:v>6.1217088888666673</c:v>
                </c:pt>
                <c:pt idx="7">
                  <c:v>6.2105592671000007</c:v>
                </c:pt>
                <c:pt idx="8">
                  <c:v>6.2994096453333341</c:v>
                </c:pt>
                <c:pt idx="9">
                  <c:v>6.3882600235666676</c:v>
                </c:pt>
                <c:pt idx="10">
                  <c:v>6.477110401800001</c:v>
                </c:pt>
                <c:pt idx="11">
                  <c:v>6.5659607800333344</c:v>
                </c:pt>
                <c:pt idx="12">
                  <c:v>6.6548111582666678</c:v>
                </c:pt>
                <c:pt idx="13">
                  <c:v>6.7436615365000012</c:v>
                </c:pt>
                <c:pt idx="14">
                  <c:v>6.8325119147333346</c:v>
                </c:pt>
                <c:pt idx="15">
                  <c:v>6.9213622929666681</c:v>
                </c:pt>
                <c:pt idx="16">
                  <c:v>7.0102126712000015</c:v>
                </c:pt>
                <c:pt idx="17">
                  <c:v>7.0990630494333349</c:v>
                </c:pt>
                <c:pt idx="18">
                  <c:v>7.1879134276666683</c:v>
                </c:pt>
                <c:pt idx="19">
                  <c:v>7.2767638059000017</c:v>
                </c:pt>
                <c:pt idx="20">
                  <c:v>7.3656141841333351</c:v>
                </c:pt>
                <c:pt idx="21">
                  <c:v>7.4544645623666685</c:v>
                </c:pt>
                <c:pt idx="22">
                  <c:v>7.543314940600002</c:v>
                </c:pt>
                <c:pt idx="23">
                  <c:v>7.6321653188333354</c:v>
                </c:pt>
                <c:pt idx="24">
                  <c:v>7.7210156970666688</c:v>
                </c:pt>
                <c:pt idx="25">
                  <c:v>7.8098660753000022</c:v>
                </c:pt>
                <c:pt idx="26">
                  <c:v>7.8987164535333356</c:v>
                </c:pt>
                <c:pt idx="27">
                  <c:v>7.987566831766669</c:v>
                </c:pt>
                <c:pt idx="28">
                  <c:v>8.0764172100000007</c:v>
                </c:pt>
              </c:numCache>
            </c:numRef>
          </c:val>
        </c:ser>
        <c:ser>
          <c:idx val="0"/>
          <c:order val="33"/>
          <c:tx>
            <c:strRef>
              <c:f>[2]THR!$C$132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[2]THR!$E$6:$AG$6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[2]THR!$E$132:$AG$132</c:f>
              <c:numCache>
                <c:formatCode>General</c:formatCode>
                <c:ptCount val="29"/>
                <c:pt idx="0">
                  <c:v>12.395924557333334</c:v>
                </c:pt>
                <c:pt idx="1">
                  <c:v>12.474028711000001</c:v>
                </c:pt>
                <c:pt idx="2">
                  <c:v>12.552132864666667</c:v>
                </c:pt>
                <c:pt idx="3">
                  <c:v>12.630237018333334</c:v>
                </c:pt>
                <c:pt idx="4">
                  <c:v>12.708341172000001</c:v>
                </c:pt>
                <c:pt idx="5">
                  <c:v>12.786445325666667</c:v>
                </c:pt>
                <c:pt idx="6">
                  <c:v>12.864549479333334</c:v>
                </c:pt>
                <c:pt idx="7">
                  <c:v>12.942653633000001</c:v>
                </c:pt>
                <c:pt idx="8">
                  <c:v>13.020757786666667</c:v>
                </c:pt>
                <c:pt idx="9">
                  <c:v>13.098861940333334</c:v>
                </c:pt>
                <c:pt idx="10">
                  <c:v>13.176966094000001</c:v>
                </c:pt>
                <c:pt idx="11">
                  <c:v>13.255070247666668</c:v>
                </c:pt>
                <c:pt idx="12">
                  <c:v>13.333174401333334</c:v>
                </c:pt>
                <c:pt idx="13">
                  <c:v>13.411278555000001</c:v>
                </c:pt>
                <c:pt idx="14">
                  <c:v>13.489382708666668</c:v>
                </c:pt>
                <c:pt idx="15">
                  <c:v>13.567486862333334</c:v>
                </c:pt>
                <c:pt idx="16">
                  <c:v>13.645591016000001</c:v>
                </c:pt>
                <c:pt idx="17">
                  <c:v>13.723695169666668</c:v>
                </c:pt>
                <c:pt idx="18">
                  <c:v>13.801799323333334</c:v>
                </c:pt>
                <c:pt idx="19">
                  <c:v>13.879903477000001</c:v>
                </c:pt>
                <c:pt idx="20">
                  <c:v>13.958007630666668</c:v>
                </c:pt>
                <c:pt idx="21">
                  <c:v>14.036111784333334</c:v>
                </c:pt>
                <c:pt idx="22">
                  <c:v>14.114215938000001</c:v>
                </c:pt>
                <c:pt idx="23">
                  <c:v>14.192320091666668</c:v>
                </c:pt>
                <c:pt idx="24">
                  <c:v>14.270424245333334</c:v>
                </c:pt>
                <c:pt idx="25">
                  <c:v>14.348528399000001</c:v>
                </c:pt>
                <c:pt idx="26">
                  <c:v>14.426632552666668</c:v>
                </c:pt>
                <c:pt idx="27">
                  <c:v>14.504736706333334</c:v>
                </c:pt>
                <c:pt idx="28">
                  <c:v>14.582840859999999</c:v>
                </c:pt>
              </c:numCache>
            </c:numRef>
          </c:val>
        </c:ser>
        <c:marker val="1"/>
        <c:axId val="162916608"/>
        <c:axId val="162992512"/>
      </c:lineChart>
      <c:catAx>
        <c:axId val="1629166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92512"/>
        <c:crosses val="autoZero"/>
        <c:auto val="1"/>
        <c:lblAlgn val="ctr"/>
        <c:lblOffset val="100"/>
        <c:tickLblSkip val="2"/>
        <c:tickMarkSkip val="1"/>
      </c:catAx>
      <c:valAx>
        <c:axId val="16299251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16608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219512195121952"/>
          <c:y val="8.8495575221239388E-3"/>
          <c:w val="0.17508710801393734"/>
          <c:h val="0.96637242468585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2554300608166816E-2"/>
          <c:y val="0.11988321209568613"/>
          <c:w val="0.65942658557775846"/>
          <c:h val="0.65935766652627537"/>
        </c:manualLayout>
      </c:layout>
      <c:lineChart>
        <c:grouping val="standard"/>
        <c:ser>
          <c:idx val="1"/>
          <c:order val="0"/>
          <c:tx>
            <c:strRef>
              <c:f>[2]Loss!$C$7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[2]Loss!$E$7:$AG$7</c:f>
              <c:numCache>
                <c:formatCode>General</c:formatCode>
                <c:ptCount val="29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</c:numCache>
            </c:numRef>
          </c:val>
        </c:ser>
        <c:ser>
          <c:idx val="2"/>
          <c:order val="1"/>
          <c:tx>
            <c:strRef>
              <c:f>[2]Loss!$C$8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[2]Loss!$E$8:$AG$8</c:f>
              <c:numCache>
                <c:formatCode>General</c:formatCode>
                <c:ptCount val="29"/>
                <c:pt idx="0">
                  <c:v>0.21289285714285713</c:v>
                </c:pt>
                <c:pt idx="1">
                  <c:v>0.21289285714285713</c:v>
                </c:pt>
                <c:pt idx="2">
                  <c:v>0.21289285714285713</c:v>
                </c:pt>
                <c:pt idx="3">
                  <c:v>0.21289285714285713</c:v>
                </c:pt>
                <c:pt idx="4">
                  <c:v>0.21289285714285713</c:v>
                </c:pt>
                <c:pt idx="5">
                  <c:v>0.21289285714285713</c:v>
                </c:pt>
                <c:pt idx="6">
                  <c:v>0.21289285714285713</c:v>
                </c:pt>
                <c:pt idx="7">
                  <c:v>0.21289285714285713</c:v>
                </c:pt>
                <c:pt idx="8">
                  <c:v>0.21289285714285713</c:v>
                </c:pt>
                <c:pt idx="9">
                  <c:v>0.21289285714285713</c:v>
                </c:pt>
                <c:pt idx="10">
                  <c:v>0.21289285714285713</c:v>
                </c:pt>
                <c:pt idx="11">
                  <c:v>0.21289285714285713</c:v>
                </c:pt>
                <c:pt idx="12">
                  <c:v>0.21289285714285713</c:v>
                </c:pt>
                <c:pt idx="13">
                  <c:v>0.21289285714285713</c:v>
                </c:pt>
                <c:pt idx="14">
                  <c:v>0.21289285714285713</c:v>
                </c:pt>
                <c:pt idx="15">
                  <c:v>0.21289285714285713</c:v>
                </c:pt>
                <c:pt idx="16">
                  <c:v>0.21289285714285713</c:v>
                </c:pt>
                <c:pt idx="17">
                  <c:v>0.21289285714285713</c:v>
                </c:pt>
                <c:pt idx="18">
                  <c:v>0.21289285714285713</c:v>
                </c:pt>
                <c:pt idx="19">
                  <c:v>0.21289285714285713</c:v>
                </c:pt>
                <c:pt idx="20">
                  <c:v>0.21289285714285713</c:v>
                </c:pt>
                <c:pt idx="21">
                  <c:v>0.21289285714285713</c:v>
                </c:pt>
                <c:pt idx="22">
                  <c:v>0.21289285714285713</c:v>
                </c:pt>
                <c:pt idx="23">
                  <c:v>0.21289285714285713</c:v>
                </c:pt>
                <c:pt idx="24">
                  <c:v>0.21289285714285713</c:v>
                </c:pt>
                <c:pt idx="25">
                  <c:v>0.21289285714285713</c:v>
                </c:pt>
                <c:pt idx="26">
                  <c:v>0.21289285714285713</c:v>
                </c:pt>
                <c:pt idx="27">
                  <c:v>0.21289285714285713</c:v>
                </c:pt>
                <c:pt idx="28">
                  <c:v>0.21289285714285713</c:v>
                </c:pt>
              </c:numCache>
            </c:numRef>
          </c:val>
        </c:ser>
        <c:ser>
          <c:idx val="3"/>
          <c:order val="2"/>
          <c:tx>
            <c:strRef>
              <c:f>[2]Loss!$C$9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[2]Loss!$E$9:$AG$9</c:f>
              <c:numCache>
                <c:formatCode>General</c:formatCode>
                <c:ptCount val="29"/>
                <c:pt idx="0">
                  <c:v>1.2992285714285714</c:v>
                </c:pt>
                <c:pt idx="1">
                  <c:v>1.2992285714285714</c:v>
                </c:pt>
                <c:pt idx="2">
                  <c:v>1.2992285714285714</c:v>
                </c:pt>
                <c:pt idx="3">
                  <c:v>1.2992285714285714</c:v>
                </c:pt>
                <c:pt idx="4">
                  <c:v>1.2992285714285714</c:v>
                </c:pt>
                <c:pt idx="5">
                  <c:v>1.2992285714285714</c:v>
                </c:pt>
                <c:pt idx="6">
                  <c:v>1.2992285714285714</c:v>
                </c:pt>
                <c:pt idx="7">
                  <c:v>1.2992285714285714</c:v>
                </c:pt>
                <c:pt idx="8">
                  <c:v>1.2992285714285714</c:v>
                </c:pt>
                <c:pt idx="9">
                  <c:v>1.2992285714285714</c:v>
                </c:pt>
                <c:pt idx="10">
                  <c:v>1.2992285714285714</c:v>
                </c:pt>
                <c:pt idx="11">
                  <c:v>1.2992285714285714</c:v>
                </c:pt>
                <c:pt idx="12">
                  <c:v>1.2992285714285714</c:v>
                </c:pt>
                <c:pt idx="13">
                  <c:v>1.2992285714285714</c:v>
                </c:pt>
                <c:pt idx="14">
                  <c:v>1.2992285714285714</c:v>
                </c:pt>
                <c:pt idx="15">
                  <c:v>1.2992285714285714</c:v>
                </c:pt>
                <c:pt idx="16">
                  <c:v>1.2992285714285714</c:v>
                </c:pt>
                <c:pt idx="17">
                  <c:v>1.2992285714285714</c:v>
                </c:pt>
                <c:pt idx="18">
                  <c:v>1.2992285714285714</c:v>
                </c:pt>
                <c:pt idx="19">
                  <c:v>1.2992285714285714</c:v>
                </c:pt>
                <c:pt idx="20">
                  <c:v>1.2992285714285714</c:v>
                </c:pt>
                <c:pt idx="21">
                  <c:v>1.2992285714285714</c:v>
                </c:pt>
                <c:pt idx="22">
                  <c:v>1.2992285714285714</c:v>
                </c:pt>
                <c:pt idx="23">
                  <c:v>1.2992285714285714</c:v>
                </c:pt>
                <c:pt idx="24">
                  <c:v>1.2992285714285714</c:v>
                </c:pt>
                <c:pt idx="25">
                  <c:v>1.2992285714285714</c:v>
                </c:pt>
                <c:pt idx="26">
                  <c:v>1.2992285714285714</c:v>
                </c:pt>
                <c:pt idx="27">
                  <c:v>1.2992285714285714</c:v>
                </c:pt>
                <c:pt idx="28">
                  <c:v>1.2992285714285714</c:v>
                </c:pt>
              </c:numCache>
            </c:numRef>
          </c:val>
        </c:ser>
        <c:ser>
          <c:idx val="4"/>
          <c:order val="3"/>
          <c:tx>
            <c:strRef>
              <c:f>[2]Loss!$C$10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[2]Loss!$E$10:$AG$10</c:f>
              <c:numCache>
                <c:formatCode>General</c:formatCode>
                <c:ptCount val="29"/>
                <c:pt idx="0">
                  <c:v>0.47</c:v>
                </c:pt>
                <c:pt idx="1">
                  <c:v>0.47</c:v>
                </c:pt>
                <c:pt idx="2">
                  <c:v>0.47</c:v>
                </c:pt>
                <c:pt idx="3">
                  <c:v>0.47</c:v>
                </c:pt>
                <c:pt idx="4">
                  <c:v>0.47</c:v>
                </c:pt>
                <c:pt idx="5">
                  <c:v>0.47</c:v>
                </c:pt>
                <c:pt idx="6">
                  <c:v>0.47</c:v>
                </c:pt>
                <c:pt idx="7">
                  <c:v>0.47</c:v>
                </c:pt>
                <c:pt idx="8">
                  <c:v>0.47</c:v>
                </c:pt>
                <c:pt idx="9">
                  <c:v>0.47</c:v>
                </c:pt>
                <c:pt idx="10">
                  <c:v>0.47</c:v>
                </c:pt>
                <c:pt idx="11">
                  <c:v>0.47</c:v>
                </c:pt>
                <c:pt idx="12">
                  <c:v>0.47</c:v>
                </c:pt>
                <c:pt idx="13">
                  <c:v>0.47</c:v>
                </c:pt>
                <c:pt idx="14">
                  <c:v>0.47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0.47</c:v>
                </c:pt>
                <c:pt idx="19">
                  <c:v>0.47</c:v>
                </c:pt>
                <c:pt idx="20">
                  <c:v>0.47</c:v>
                </c:pt>
                <c:pt idx="21">
                  <c:v>0.47</c:v>
                </c:pt>
                <c:pt idx="22">
                  <c:v>0.47</c:v>
                </c:pt>
                <c:pt idx="23">
                  <c:v>0.47</c:v>
                </c:pt>
                <c:pt idx="24">
                  <c:v>0.47</c:v>
                </c:pt>
                <c:pt idx="25">
                  <c:v>0.47</c:v>
                </c:pt>
                <c:pt idx="26">
                  <c:v>0.47</c:v>
                </c:pt>
                <c:pt idx="27">
                  <c:v>0.47</c:v>
                </c:pt>
                <c:pt idx="28">
                  <c:v>0.47</c:v>
                </c:pt>
              </c:numCache>
            </c:numRef>
          </c:val>
        </c:ser>
        <c:ser>
          <c:idx val="5"/>
          <c:order val="4"/>
          <c:tx>
            <c:strRef>
              <c:f>[2]Loss!$C$11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[2]Loss!$E$11:$AG$11</c:f>
              <c:numCache>
                <c:formatCode>General</c:formatCode>
                <c:ptCount val="29"/>
                <c:pt idx="0">
                  <c:v>0.495</c:v>
                </c:pt>
                <c:pt idx="1">
                  <c:v>0.495</c:v>
                </c:pt>
                <c:pt idx="2">
                  <c:v>0.495</c:v>
                </c:pt>
                <c:pt idx="3">
                  <c:v>0.495</c:v>
                </c:pt>
                <c:pt idx="4">
                  <c:v>0.495</c:v>
                </c:pt>
                <c:pt idx="5">
                  <c:v>0.495</c:v>
                </c:pt>
                <c:pt idx="6">
                  <c:v>0.495</c:v>
                </c:pt>
                <c:pt idx="7">
                  <c:v>0.495</c:v>
                </c:pt>
                <c:pt idx="8">
                  <c:v>0.495</c:v>
                </c:pt>
                <c:pt idx="9">
                  <c:v>0.495</c:v>
                </c:pt>
                <c:pt idx="10">
                  <c:v>0.495</c:v>
                </c:pt>
                <c:pt idx="11">
                  <c:v>0.495</c:v>
                </c:pt>
                <c:pt idx="12">
                  <c:v>0.495</c:v>
                </c:pt>
                <c:pt idx="13">
                  <c:v>0.495</c:v>
                </c:pt>
                <c:pt idx="14">
                  <c:v>0.495</c:v>
                </c:pt>
                <c:pt idx="15">
                  <c:v>0.495</c:v>
                </c:pt>
                <c:pt idx="16">
                  <c:v>0.495</c:v>
                </c:pt>
                <c:pt idx="17">
                  <c:v>0.495</c:v>
                </c:pt>
                <c:pt idx="18">
                  <c:v>0.495</c:v>
                </c:pt>
                <c:pt idx="19">
                  <c:v>0.495</c:v>
                </c:pt>
                <c:pt idx="20">
                  <c:v>0.495</c:v>
                </c:pt>
                <c:pt idx="21">
                  <c:v>0.495</c:v>
                </c:pt>
                <c:pt idx="22">
                  <c:v>0.495</c:v>
                </c:pt>
                <c:pt idx="23">
                  <c:v>0.495</c:v>
                </c:pt>
                <c:pt idx="24">
                  <c:v>0.495</c:v>
                </c:pt>
                <c:pt idx="25">
                  <c:v>0.495</c:v>
                </c:pt>
                <c:pt idx="26">
                  <c:v>0.495</c:v>
                </c:pt>
                <c:pt idx="27">
                  <c:v>0.495</c:v>
                </c:pt>
                <c:pt idx="28">
                  <c:v>0.495</c:v>
                </c:pt>
              </c:numCache>
            </c:numRef>
          </c:val>
        </c:ser>
        <c:ser>
          <c:idx val="6"/>
          <c:order val="5"/>
          <c:tx>
            <c:strRef>
              <c:f>[2]Loss!$C$12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[2]Loss!$E$12:$AG$12</c:f>
              <c:numCache>
                <c:formatCode>General</c:formatCode>
                <c:ptCount val="29"/>
                <c:pt idx="0">
                  <c:v>0.57181428571428572</c:v>
                </c:pt>
                <c:pt idx="1">
                  <c:v>0.57181428571428572</c:v>
                </c:pt>
                <c:pt idx="2">
                  <c:v>0.57181428571428572</c:v>
                </c:pt>
                <c:pt idx="3">
                  <c:v>0.57181428571428572</c:v>
                </c:pt>
                <c:pt idx="4">
                  <c:v>0.57181428571428572</c:v>
                </c:pt>
                <c:pt idx="5">
                  <c:v>0.57181428571428572</c:v>
                </c:pt>
                <c:pt idx="6">
                  <c:v>0.57181428571428572</c:v>
                </c:pt>
                <c:pt idx="7">
                  <c:v>0.57181428571428572</c:v>
                </c:pt>
                <c:pt idx="8">
                  <c:v>0.57181428571428572</c:v>
                </c:pt>
                <c:pt idx="9">
                  <c:v>0.57181428571428572</c:v>
                </c:pt>
                <c:pt idx="10">
                  <c:v>0.57181428571428572</c:v>
                </c:pt>
                <c:pt idx="11">
                  <c:v>0.57181428571428572</c:v>
                </c:pt>
                <c:pt idx="12">
                  <c:v>0.57181428571428572</c:v>
                </c:pt>
                <c:pt idx="13">
                  <c:v>0.57181428571428572</c:v>
                </c:pt>
                <c:pt idx="14">
                  <c:v>0.57181428571428572</c:v>
                </c:pt>
                <c:pt idx="15">
                  <c:v>0.57181428571428572</c:v>
                </c:pt>
                <c:pt idx="16">
                  <c:v>0.57181428571428572</c:v>
                </c:pt>
                <c:pt idx="17">
                  <c:v>0.57181428571428572</c:v>
                </c:pt>
                <c:pt idx="18">
                  <c:v>0.57181428571428572</c:v>
                </c:pt>
                <c:pt idx="19">
                  <c:v>0.57181428571428572</c:v>
                </c:pt>
                <c:pt idx="20">
                  <c:v>0.57181428571428572</c:v>
                </c:pt>
                <c:pt idx="21">
                  <c:v>0.57181428571428572</c:v>
                </c:pt>
                <c:pt idx="22">
                  <c:v>0.57181428571428572</c:v>
                </c:pt>
                <c:pt idx="23">
                  <c:v>0.57181428571428572</c:v>
                </c:pt>
                <c:pt idx="24">
                  <c:v>0.57181428571428572</c:v>
                </c:pt>
                <c:pt idx="25">
                  <c:v>0.57181428571428572</c:v>
                </c:pt>
                <c:pt idx="26">
                  <c:v>0.57181428571428572</c:v>
                </c:pt>
                <c:pt idx="27">
                  <c:v>0.57181428571428572</c:v>
                </c:pt>
                <c:pt idx="28">
                  <c:v>0.57181428571428572</c:v>
                </c:pt>
              </c:numCache>
            </c:numRef>
          </c:val>
        </c:ser>
        <c:ser>
          <c:idx val="7"/>
          <c:order val="6"/>
          <c:tx>
            <c:strRef>
              <c:f>[2]Loss!$C$13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[2]Loss!$E$13:$AG$13</c:f>
              <c:numCache>
                <c:formatCode>General</c:formatCode>
                <c:ptCount val="29"/>
                <c:pt idx="0">
                  <c:v>0.83578571428571435</c:v>
                </c:pt>
                <c:pt idx="1">
                  <c:v>0.83578571428571435</c:v>
                </c:pt>
                <c:pt idx="2">
                  <c:v>0.83578571428571435</c:v>
                </c:pt>
                <c:pt idx="3">
                  <c:v>0.83578571428571435</c:v>
                </c:pt>
                <c:pt idx="4">
                  <c:v>0.83578571428571435</c:v>
                </c:pt>
                <c:pt idx="5">
                  <c:v>0.83578571428571435</c:v>
                </c:pt>
                <c:pt idx="6">
                  <c:v>0.83578571428571435</c:v>
                </c:pt>
                <c:pt idx="7">
                  <c:v>0.83578571428571435</c:v>
                </c:pt>
                <c:pt idx="8">
                  <c:v>0.83578571428571435</c:v>
                </c:pt>
                <c:pt idx="9">
                  <c:v>0.83578571428571435</c:v>
                </c:pt>
                <c:pt idx="10">
                  <c:v>0.83578571428571435</c:v>
                </c:pt>
                <c:pt idx="11">
                  <c:v>0.83578571428571435</c:v>
                </c:pt>
                <c:pt idx="12">
                  <c:v>0.83578571428571435</c:v>
                </c:pt>
                <c:pt idx="13">
                  <c:v>0.83578571428571435</c:v>
                </c:pt>
                <c:pt idx="14">
                  <c:v>0.83578571428571435</c:v>
                </c:pt>
                <c:pt idx="15">
                  <c:v>0.83578571428571435</c:v>
                </c:pt>
                <c:pt idx="16">
                  <c:v>0.83578571428571435</c:v>
                </c:pt>
                <c:pt idx="17">
                  <c:v>0.83578571428571435</c:v>
                </c:pt>
                <c:pt idx="18">
                  <c:v>0.83578571428571435</c:v>
                </c:pt>
                <c:pt idx="19">
                  <c:v>0.83578571428571435</c:v>
                </c:pt>
                <c:pt idx="20">
                  <c:v>0.83578571428571435</c:v>
                </c:pt>
                <c:pt idx="21">
                  <c:v>0.83578571428571435</c:v>
                </c:pt>
                <c:pt idx="22">
                  <c:v>0.83578571428571435</c:v>
                </c:pt>
                <c:pt idx="23">
                  <c:v>0.83578571428571435</c:v>
                </c:pt>
                <c:pt idx="24">
                  <c:v>0.83578571428571435</c:v>
                </c:pt>
                <c:pt idx="25">
                  <c:v>0.83578571428571435</c:v>
                </c:pt>
                <c:pt idx="26">
                  <c:v>0.83578571428571435</c:v>
                </c:pt>
                <c:pt idx="27">
                  <c:v>0.83578571428571435</c:v>
                </c:pt>
                <c:pt idx="28">
                  <c:v>0.83578571428571435</c:v>
                </c:pt>
              </c:numCache>
            </c:numRef>
          </c:val>
        </c:ser>
        <c:ser>
          <c:idx val="8"/>
          <c:order val="7"/>
          <c:tx>
            <c:strRef>
              <c:f>[2]Loss!$C$14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[2]Loss!$E$14:$AG$14</c:f>
              <c:numCache>
                <c:formatCode>General</c:formatCode>
                <c:ptCount val="29"/>
                <c:pt idx="0">
                  <c:v>0.34389999999999998</c:v>
                </c:pt>
                <c:pt idx="1">
                  <c:v>0.34389999999999998</c:v>
                </c:pt>
                <c:pt idx="2">
                  <c:v>0.34389999999999998</c:v>
                </c:pt>
                <c:pt idx="3">
                  <c:v>0.34389999999999998</c:v>
                </c:pt>
                <c:pt idx="4">
                  <c:v>0.34389999999999998</c:v>
                </c:pt>
                <c:pt idx="5">
                  <c:v>0.34389999999999998</c:v>
                </c:pt>
                <c:pt idx="6">
                  <c:v>0.34389999999999998</c:v>
                </c:pt>
                <c:pt idx="7">
                  <c:v>0.34389999999999998</c:v>
                </c:pt>
                <c:pt idx="8">
                  <c:v>0.34389999999999998</c:v>
                </c:pt>
                <c:pt idx="9">
                  <c:v>0.34389999999999998</c:v>
                </c:pt>
                <c:pt idx="10">
                  <c:v>0.34389999999999998</c:v>
                </c:pt>
                <c:pt idx="11">
                  <c:v>0.34389999999999998</c:v>
                </c:pt>
                <c:pt idx="12">
                  <c:v>0.34389999999999998</c:v>
                </c:pt>
                <c:pt idx="13">
                  <c:v>0.34389999999999998</c:v>
                </c:pt>
                <c:pt idx="14">
                  <c:v>0.34389999999999998</c:v>
                </c:pt>
                <c:pt idx="15">
                  <c:v>0.34389999999999998</c:v>
                </c:pt>
                <c:pt idx="16">
                  <c:v>0.34389999999999998</c:v>
                </c:pt>
                <c:pt idx="17">
                  <c:v>0.34389999999999998</c:v>
                </c:pt>
                <c:pt idx="18">
                  <c:v>0.34389999999999998</c:v>
                </c:pt>
                <c:pt idx="19">
                  <c:v>0.34389999999999998</c:v>
                </c:pt>
                <c:pt idx="20">
                  <c:v>0.34389999999999998</c:v>
                </c:pt>
                <c:pt idx="21">
                  <c:v>0.34389999999999998</c:v>
                </c:pt>
                <c:pt idx="22">
                  <c:v>0.34389999999999998</c:v>
                </c:pt>
                <c:pt idx="23">
                  <c:v>0.34389999999999998</c:v>
                </c:pt>
                <c:pt idx="24">
                  <c:v>0.34389999999999998</c:v>
                </c:pt>
                <c:pt idx="25">
                  <c:v>0.34389999999999998</c:v>
                </c:pt>
                <c:pt idx="26">
                  <c:v>0.34389999999999998</c:v>
                </c:pt>
                <c:pt idx="27">
                  <c:v>0.34389999999999998</c:v>
                </c:pt>
                <c:pt idx="28">
                  <c:v>0.34389999999999998</c:v>
                </c:pt>
              </c:numCache>
            </c:numRef>
          </c:val>
        </c:ser>
        <c:ser>
          <c:idx val="9"/>
          <c:order val="8"/>
          <c:tx>
            <c:strRef>
              <c:f>[2]Loss!$C$15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[2]Loss!$E$15:$AG$15</c:f>
              <c:numCache>
                <c:formatCode>General</c:formatCode>
                <c:ptCount val="29"/>
                <c:pt idx="0">
                  <c:v>1.3960000000000004</c:v>
                </c:pt>
                <c:pt idx="1">
                  <c:v>1.3960000000000004</c:v>
                </c:pt>
                <c:pt idx="2">
                  <c:v>1.3960000000000004</c:v>
                </c:pt>
                <c:pt idx="3">
                  <c:v>1.3960000000000004</c:v>
                </c:pt>
                <c:pt idx="4">
                  <c:v>1.3960000000000004</c:v>
                </c:pt>
                <c:pt idx="5">
                  <c:v>1.3960000000000004</c:v>
                </c:pt>
                <c:pt idx="6">
                  <c:v>1.3960000000000004</c:v>
                </c:pt>
                <c:pt idx="7">
                  <c:v>1.3960000000000004</c:v>
                </c:pt>
                <c:pt idx="8">
                  <c:v>1.3960000000000004</c:v>
                </c:pt>
                <c:pt idx="9">
                  <c:v>1.3960000000000004</c:v>
                </c:pt>
                <c:pt idx="10">
                  <c:v>1.3960000000000004</c:v>
                </c:pt>
                <c:pt idx="11">
                  <c:v>1.3960000000000004</c:v>
                </c:pt>
                <c:pt idx="12">
                  <c:v>1.3960000000000004</c:v>
                </c:pt>
                <c:pt idx="13">
                  <c:v>1.3960000000000004</c:v>
                </c:pt>
                <c:pt idx="14">
                  <c:v>1.3960000000000004</c:v>
                </c:pt>
                <c:pt idx="15">
                  <c:v>1.3960000000000004</c:v>
                </c:pt>
                <c:pt idx="16">
                  <c:v>1.3960000000000004</c:v>
                </c:pt>
                <c:pt idx="17">
                  <c:v>1.3960000000000004</c:v>
                </c:pt>
                <c:pt idx="18">
                  <c:v>1.3960000000000004</c:v>
                </c:pt>
                <c:pt idx="19">
                  <c:v>1.3960000000000004</c:v>
                </c:pt>
                <c:pt idx="20">
                  <c:v>1.3960000000000004</c:v>
                </c:pt>
                <c:pt idx="21">
                  <c:v>1.3960000000000004</c:v>
                </c:pt>
                <c:pt idx="22">
                  <c:v>1.3960000000000004</c:v>
                </c:pt>
                <c:pt idx="23">
                  <c:v>1.3960000000000004</c:v>
                </c:pt>
                <c:pt idx="24">
                  <c:v>1.3960000000000004</c:v>
                </c:pt>
                <c:pt idx="25">
                  <c:v>1.3960000000000004</c:v>
                </c:pt>
                <c:pt idx="26">
                  <c:v>1.3960000000000004</c:v>
                </c:pt>
                <c:pt idx="27">
                  <c:v>1.3960000000000004</c:v>
                </c:pt>
                <c:pt idx="28">
                  <c:v>1.3960000000000004</c:v>
                </c:pt>
              </c:numCache>
            </c:numRef>
          </c:val>
        </c:ser>
        <c:ser>
          <c:idx val="10"/>
          <c:order val="9"/>
          <c:tx>
            <c:strRef>
              <c:f>[2]Loss!$C$16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[2]Loss!$E$16:$AG$16</c:f>
              <c:numCache>
                <c:formatCode>General</c:formatCode>
                <c:ptCount val="29"/>
                <c:pt idx="0">
                  <c:v>0.65249999999999997</c:v>
                </c:pt>
                <c:pt idx="1">
                  <c:v>0.65249999999999997</c:v>
                </c:pt>
                <c:pt idx="2">
                  <c:v>0.65249999999999997</c:v>
                </c:pt>
                <c:pt idx="3">
                  <c:v>0.65249999999999997</c:v>
                </c:pt>
                <c:pt idx="4">
                  <c:v>0.65249999999999997</c:v>
                </c:pt>
                <c:pt idx="5">
                  <c:v>0.65249999999999997</c:v>
                </c:pt>
                <c:pt idx="6">
                  <c:v>0.65249999999999997</c:v>
                </c:pt>
                <c:pt idx="7">
                  <c:v>0.65249999999999997</c:v>
                </c:pt>
                <c:pt idx="8">
                  <c:v>0.65249999999999997</c:v>
                </c:pt>
                <c:pt idx="9">
                  <c:v>0.65249999999999997</c:v>
                </c:pt>
                <c:pt idx="10">
                  <c:v>0.65249999999999997</c:v>
                </c:pt>
                <c:pt idx="11">
                  <c:v>0.65249999999999997</c:v>
                </c:pt>
                <c:pt idx="12">
                  <c:v>0.65249999999999997</c:v>
                </c:pt>
                <c:pt idx="13">
                  <c:v>0.65249999999999997</c:v>
                </c:pt>
                <c:pt idx="14">
                  <c:v>0.65249999999999997</c:v>
                </c:pt>
                <c:pt idx="15">
                  <c:v>0.65249999999999997</c:v>
                </c:pt>
                <c:pt idx="16">
                  <c:v>0.65249999999999997</c:v>
                </c:pt>
                <c:pt idx="17">
                  <c:v>0.65249999999999997</c:v>
                </c:pt>
                <c:pt idx="18">
                  <c:v>0.65249999999999997</c:v>
                </c:pt>
                <c:pt idx="19">
                  <c:v>0.65249999999999997</c:v>
                </c:pt>
                <c:pt idx="20">
                  <c:v>0.65249999999999997</c:v>
                </c:pt>
                <c:pt idx="21">
                  <c:v>0.65249999999999997</c:v>
                </c:pt>
                <c:pt idx="22">
                  <c:v>0.65249999999999997</c:v>
                </c:pt>
                <c:pt idx="23">
                  <c:v>0.65249999999999997</c:v>
                </c:pt>
                <c:pt idx="24">
                  <c:v>0.65249999999999997</c:v>
                </c:pt>
                <c:pt idx="25">
                  <c:v>0.65249999999999997</c:v>
                </c:pt>
                <c:pt idx="26">
                  <c:v>0.65249999999999997</c:v>
                </c:pt>
                <c:pt idx="27">
                  <c:v>0.65249999999999997</c:v>
                </c:pt>
                <c:pt idx="28">
                  <c:v>0.65249999999999997</c:v>
                </c:pt>
              </c:numCache>
            </c:numRef>
          </c:val>
        </c:ser>
        <c:ser>
          <c:idx val="11"/>
          <c:order val="10"/>
          <c:tx>
            <c:strRef>
              <c:f>[2]Loss!$C$17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[2]Loss!$E$17:$AG$17</c:f>
              <c:numCache>
                <c:formatCode>General</c:formatCode>
                <c:ptCount val="29"/>
                <c:pt idx="0">
                  <c:v>7.7</c:v>
                </c:pt>
                <c:pt idx="1">
                  <c:v>7.7</c:v>
                </c:pt>
                <c:pt idx="2">
                  <c:v>7.7</c:v>
                </c:pt>
                <c:pt idx="3">
                  <c:v>7.7</c:v>
                </c:pt>
                <c:pt idx="4">
                  <c:v>7.7</c:v>
                </c:pt>
                <c:pt idx="5">
                  <c:v>7.7</c:v>
                </c:pt>
                <c:pt idx="6">
                  <c:v>7.7</c:v>
                </c:pt>
                <c:pt idx="7">
                  <c:v>7.7</c:v>
                </c:pt>
                <c:pt idx="8">
                  <c:v>7.7</c:v>
                </c:pt>
                <c:pt idx="9">
                  <c:v>7.7</c:v>
                </c:pt>
                <c:pt idx="10">
                  <c:v>7.7</c:v>
                </c:pt>
                <c:pt idx="11">
                  <c:v>7.7</c:v>
                </c:pt>
                <c:pt idx="12">
                  <c:v>7.7</c:v>
                </c:pt>
                <c:pt idx="13">
                  <c:v>7.7</c:v>
                </c:pt>
                <c:pt idx="14">
                  <c:v>7.7</c:v>
                </c:pt>
                <c:pt idx="15">
                  <c:v>7.7</c:v>
                </c:pt>
                <c:pt idx="16">
                  <c:v>7.7</c:v>
                </c:pt>
                <c:pt idx="17">
                  <c:v>7.7</c:v>
                </c:pt>
                <c:pt idx="18">
                  <c:v>7.7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7.7</c:v>
                </c:pt>
                <c:pt idx="23">
                  <c:v>7.7</c:v>
                </c:pt>
                <c:pt idx="24">
                  <c:v>7.7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7.7</c:v>
                </c:pt>
              </c:numCache>
            </c:numRef>
          </c:val>
        </c:ser>
        <c:ser>
          <c:idx val="12"/>
          <c:order val="11"/>
          <c:tx>
            <c:strRef>
              <c:f>[2]Loss!$C$18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[2]Loss!$E$18:$AG$18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3"/>
          <c:order val="12"/>
          <c:tx>
            <c:strRef>
              <c:f>[2]Loss!$C$19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[2]Loss!$E$19:$AG$19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[2]Loss!$C$20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[2]Loss!$E$20:$AG$20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[2]Loss!$C$21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[2]Loss!$E$21:$AG$21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[2]Loss!$C$22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[2]Loss!$E$22:$AG$22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[2]Loss!$C$23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[2]Loss!$E$23:$AG$23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[2]Loss!$C$24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[2]Loss!$E$24:$AG$24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[2]Loss!$C$25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[2]Loss!$E$25:$AG$25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0"/>
          <c:order val="19"/>
          <c:tx>
            <c:strRef>
              <c:f>[2]Loss!$C$26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[2]Loss!$E$26:$AG$26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1"/>
          <c:order val="20"/>
          <c:tx>
            <c:strRef>
              <c:f>[2]Loss!$C$27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[2]Loss!$E$27:$AG$27</c:f>
              <c:numCache>
                <c:formatCode>General</c:formatCode>
                <c:ptCount val="2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</c:numCache>
            </c:numRef>
          </c:val>
        </c:ser>
        <c:ser>
          <c:idx val="22"/>
          <c:order val="21"/>
          <c:tx>
            <c:strRef>
              <c:f>[2]Loss!$C$28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[2]Loss!$E$28:$AG$28</c:f>
              <c:numCache>
                <c:formatCode>General</c:formatCode>
                <c:ptCount val="29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</c:numCache>
            </c:numRef>
          </c:val>
        </c:ser>
        <c:ser>
          <c:idx val="23"/>
          <c:order val="22"/>
          <c:tx>
            <c:strRef>
              <c:f>[2]Loss!$C$29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[2]Loss!$E$29:$AG$29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4"/>
          <c:order val="23"/>
          <c:tx>
            <c:strRef>
              <c:f>[2]Loss!$C$30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[2]Loss!$E$30:$AG$30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5"/>
          <c:order val="24"/>
          <c:tx>
            <c:strRef>
              <c:f>[2]Loss!$C$31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[2]Loss!$E$31:$AG$31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6"/>
          <c:order val="25"/>
          <c:tx>
            <c:strRef>
              <c:f>[2]Loss!$C$32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[2]Loss!$E$32:$AG$32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7"/>
          <c:order val="26"/>
          <c:tx>
            <c:strRef>
              <c:f>[2]Loss!$C$33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[2]Loss!$E$33:$AG$33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[2]Loss!$C$34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[2]Loss!$E$34:$AG$34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[2]Loss!$C$35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[2]Loss!$E$35:$AG$35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0"/>
          <c:order val="29"/>
          <c:tx>
            <c:strRef>
              <c:f>[2]Loss!$C$36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[2]Loss!$E$36:$AG$36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1"/>
          <c:order val="30"/>
          <c:tx>
            <c:strRef>
              <c:f>[2]Loss!$C$37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[2]Loss!$E$37:$AG$37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2"/>
          <c:order val="31"/>
          <c:tx>
            <c:strRef>
              <c:f>[2]Loss!$C$38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[2]Loss!$E$38:$AG$38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[2]Loss!$C$39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[2]Loss!$E$39:$AG$39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[2]Loss!$C$40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[2]Loss!$E$40:$AG$40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71444480"/>
        <c:axId val="171458944"/>
      </c:lineChart>
      <c:catAx>
        <c:axId val="1714444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458944"/>
        <c:crosses val="autoZero"/>
        <c:auto val="1"/>
        <c:lblAlgn val="ctr"/>
        <c:lblOffset val="100"/>
        <c:tickLblSkip val="2"/>
        <c:tickMarkSkip val="1"/>
      </c:catAx>
      <c:valAx>
        <c:axId val="17145894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444480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644656820156"/>
          <c:y val="4.9707623756333072E-2"/>
          <c:w val="0.17463075586446591"/>
          <c:h val="0.8947381431972165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2663238637570909E-2"/>
          <c:y val="0.12018499026822412"/>
          <c:w val="0.66666723328304922"/>
          <c:h val="0.65485411364096491"/>
        </c:manualLayout>
      </c:layout>
      <c:lineChart>
        <c:grouping val="standard"/>
        <c:ser>
          <c:idx val="1"/>
          <c:order val="0"/>
          <c:tx>
            <c:strRef>
              <c:f>[2]Loss!$C$52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[2]Loss!$E$52:$AG$52</c:f>
              <c:numCache>
                <c:formatCode>General</c:formatCode>
                <c:ptCount val="29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</c:numCache>
            </c:numRef>
          </c:val>
        </c:ser>
        <c:ser>
          <c:idx val="2"/>
          <c:order val="1"/>
          <c:tx>
            <c:strRef>
              <c:f>[2]Loss!$C$53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[2]Loss!$E$53:$AG$53</c:f>
              <c:numCache>
                <c:formatCode>General</c:formatCode>
                <c:ptCount val="29"/>
                <c:pt idx="0">
                  <c:v>0.21289285714285713</c:v>
                </c:pt>
                <c:pt idx="1">
                  <c:v>0.21289285714285713</c:v>
                </c:pt>
                <c:pt idx="2">
                  <c:v>0.21289285714285713</c:v>
                </c:pt>
                <c:pt idx="3">
                  <c:v>0.21289285714285713</c:v>
                </c:pt>
                <c:pt idx="4">
                  <c:v>0.21289285714285713</c:v>
                </c:pt>
                <c:pt idx="5">
                  <c:v>0.21289285714285713</c:v>
                </c:pt>
                <c:pt idx="6">
                  <c:v>0.21289285714285713</c:v>
                </c:pt>
                <c:pt idx="7">
                  <c:v>0.21289285714285713</c:v>
                </c:pt>
                <c:pt idx="8">
                  <c:v>0.21289285714285713</c:v>
                </c:pt>
                <c:pt idx="9">
                  <c:v>0.21289285714285713</c:v>
                </c:pt>
                <c:pt idx="10">
                  <c:v>0.21289285714285713</c:v>
                </c:pt>
                <c:pt idx="11">
                  <c:v>0.21289285714285713</c:v>
                </c:pt>
                <c:pt idx="12">
                  <c:v>0.21289285714285713</c:v>
                </c:pt>
                <c:pt idx="13">
                  <c:v>0.21289285714285713</c:v>
                </c:pt>
                <c:pt idx="14">
                  <c:v>0.21289285714285713</c:v>
                </c:pt>
                <c:pt idx="15">
                  <c:v>0.21289285714285713</c:v>
                </c:pt>
                <c:pt idx="16">
                  <c:v>0.21289285714285713</c:v>
                </c:pt>
                <c:pt idx="17">
                  <c:v>0.21289285714285713</c:v>
                </c:pt>
                <c:pt idx="18">
                  <c:v>0.21289285714285713</c:v>
                </c:pt>
                <c:pt idx="19">
                  <c:v>0.21289285714285713</c:v>
                </c:pt>
                <c:pt idx="20">
                  <c:v>0.21289285714285713</c:v>
                </c:pt>
                <c:pt idx="21">
                  <c:v>0.21289285714285713</c:v>
                </c:pt>
                <c:pt idx="22">
                  <c:v>0.21289285714285713</c:v>
                </c:pt>
                <c:pt idx="23">
                  <c:v>0.21289285714285713</c:v>
                </c:pt>
                <c:pt idx="24">
                  <c:v>0.21289285714285713</c:v>
                </c:pt>
                <c:pt idx="25">
                  <c:v>0.21289285714285713</c:v>
                </c:pt>
                <c:pt idx="26">
                  <c:v>0.21289285714285713</c:v>
                </c:pt>
                <c:pt idx="27">
                  <c:v>0.21289285714285713</c:v>
                </c:pt>
                <c:pt idx="28">
                  <c:v>0.21289285714285713</c:v>
                </c:pt>
              </c:numCache>
            </c:numRef>
          </c:val>
        </c:ser>
        <c:ser>
          <c:idx val="3"/>
          <c:order val="2"/>
          <c:tx>
            <c:strRef>
              <c:f>[2]Loss!$C$54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[2]Loss!$E$54:$AG$54</c:f>
              <c:numCache>
                <c:formatCode>General</c:formatCode>
                <c:ptCount val="29"/>
                <c:pt idx="0">
                  <c:v>1.2992285714285714</c:v>
                </c:pt>
                <c:pt idx="1">
                  <c:v>1.2992285714285714</c:v>
                </c:pt>
                <c:pt idx="2">
                  <c:v>1.2992285714285714</c:v>
                </c:pt>
                <c:pt idx="3">
                  <c:v>1.2992285714285714</c:v>
                </c:pt>
                <c:pt idx="4">
                  <c:v>1.2992285714285714</c:v>
                </c:pt>
                <c:pt idx="5">
                  <c:v>1.2992285714285714</c:v>
                </c:pt>
                <c:pt idx="6">
                  <c:v>1.2992285714285714</c:v>
                </c:pt>
                <c:pt idx="7">
                  <c:v>1.2992285714285714</c:v>
                </c:pt>
                <c:pt idx="8">
                  <c:v>1.2992285714285714</c:v>
                </c:pt>
                <c:pt idx="9">
                  <c:v>1.2992285714285714</c:v>
                </c:pt>
                <c:pt idx="10">
                  <c:v>1.2992285714285714</c:v>
                </c:pt>
                <c:pt idx="11">
                  <c:v>1.2992285714285714</c:v>
                </c:pt>
                <c:pt idx="12">
                  <c:v>1.2992285714285714</c:v>
                </c:pt>
                <c:pt idx="13">
                  <c:v>1.2992285714285714</c:v>
                </c:pt>
                <c:pt idx="14">
                  <c:v>1.2992285714285714</c:v>
                </c:pt>
                <c:pt idx="15">
                  <c:v>1.2992285714285714</c:v>
                </c:pt>
                <c:pt idx="16">
                  <c:v>1.2992285714285714</c:v>
                </c:pt>
                <c:pt idx="17">
                  <c:v>1.2992285714285714</c:v>
                </c:pt>
                <c:pt idx="18">
                  <c:v>1.2992285714285714</c:v>
                </c:pt>
                <c:pt idx="19">
                  <c:v>1.2992285714285714</c:v>
                </c:pt>
                <c:pt idx="20">
                  <c:v>1.2992285714285714</c:v>
                </c:pt>
                <c:pt idx="21">
                  <c:v>1.2992285714285714</c:v>
                </c:pt>
                <c:pt idx="22">
                  <c:v>1.2992285714285714</c:v>
                </c:pt>
                <c:pt idx="23">
                  <c:v>1.2992285714285714</c:v>
                </c:pt>
                <c:pt idx="24">
                  <c:v>1.2992285714285714</c:v>
                </c:pt>
                <c:pt idx="25">
                  <c:v>1.2992285714285714</c:v>
                </c:pt>
                <c:pt idx="26">
                  <c:v>1.2992285714285714</c:v>
                </c:pt>
                <c:pt idx="27">
                  <c:v>1.2992285714285714</c:v>
                </c:pt>
                <c:pt idx="28">
                  <c:v>1.2992285714285714</c:v>
                </c:pt>
              </c:numCache>
            </c:numRef>
          </c:val>
        </c:ser>
        <c:ser>
          <c:idx val="4"/>
          <c:order val="3"/>
          <c:tx>
            <c:strRef>
              <c:f>[2]Loss!$C$55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[2]Loss!$E$55:$AG$55</c:f>
              <c:numCache>
                <c:formatCode>General</c:formatCode>
                <c:ptCount val="29"/>
                <c:pt idx="0">
                  <c:v>0.48</c:v>
                </c:pt>
                <c:pt idx="1">
                  <c:v>0.48</c:v>
                </c:pt>
                <c:pt idx="2">
                  <c:v>0.48</c:v>
                </c:pt>
                <c:pt idx="3">
                  <c:v>0.48</c:v>
                </c:pt>
                <c:pt idx="4">
                  <c:v>0.48</c:v>
                </c:pt>
                <c:pt idx="5">
                  <c:v>0.48</c:v>
                </c:pt>
                <c:pt idx="6">
                  <c:v>0.48</c:v>
                </c:pt>
                <c:pt idx="7">
                  <c:v>0.48</c:v>
                </c:pt>
                <c:pt idx="8">
                  <c:v>0.48</c:v>
                </c:pt>
                <c:pt idx="9">
                  <c:v>0.48</c:v>
                </c:pt>
                <c:pt idx="10">
                  <c:v>0.48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0.48</c:v>
                </c:pt>
                <c:pt idx="16">
                  <c:v>0.48</c:v>
                </c:pt>
                <c:pt idx="17">
                  <c:v>0.48</c:v>
                </c:pt>
                <c:pt idx="18">
                  <c:v>0.48</c:v>
                </c:pt>
                <c:pt idx="19">
                  <c:v>0.48</c:v>
                </c:pt>
                <c:pt idx="20">
                  <c:v>0.48</c:v>
                </c:pt>
                <c:pt idx="21">
                  <c:v>0.48</c:v>
                </c:pt>
                <c:pt idx="22">
                  <c:v>0.48</c:v>
                </c:pt>
                <c:pt idx="23">
                  <c:v>0.48</c:v>
                </c:pt>
                <c:pt idx="24">
                  <c:v>0.48</c:v>
                </c:pt>
                <c:pt idx="25">
                  <c:v>0.48</c:v>
                </c:pt>
                <c:pt idx="26">
                  <c:v>0.48</c:v>
                </c:pt>
                <c:pt idx="27">
                  <c:v>0.48</c:v>
                </c:pt>
                <c:pt idx="28">
                  <c:v>0.48</c:v>
                </c:pt>
              </c:numCache>
            </c:numRef>
          </c:val>
        </c:ser>
        <c:ser>
          <c:idx val="5"/>
          <c:order val="4"/>
          <c:tx>
            <c:strRef>
              <c:f>[2]Loss!$C$56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[2]Loss!$E$56:$AG$56</c:f>
              <c:numCache>
                <c:formatCode>General</c:formatCode>
                <c:ptCount val="29"/>
                <c:pt idx="0">
                  <c:v>0.45150000000000001</c:v>
                </c:pt>
                <c:pt idx="1">
                  <c:v>0.45150000000000001</c:v>
                </c:pt>
                <c:pt idx="2">
                  <c:v>0.45150000000000001</c:v>
                </c:pt>
                <c:pt idx="3">
                  <c:v>0.45150000000000001</c:v>
                </c:pt>
                <c:pt idx="4">
                  <c:v>0.45150000000000001</c:v>
                </c:pt>
                <c:pt idx="5">
                  <c:v>0.45150000000000001</c:v>
                </c:pt>
                <c:pt idx="6">
                  <c:v>0.45150000000000001</c:v>
                </c:pt>
                <c:pt idx="7">
                  <c:v>0.45150000000000001</c:v>
                </c:pt>
                <c:pt idx="8">
                  <c:v>0.45150000000000001</c:v>
                </c:pt>
                <c:pt idx="9">
                  <c:v>0.45150000000000001</c:v>
                </c:pt>
                <c:pt idx="10">
                  <c:v>0.45150000000000001</c:v>
                </c:pt>
                <c:pt idx="11">
                  <c:v>0.45150000000000001</c:v>
                </c:pt>
                <c:pt idx="12">
                  <c:v>0.45150000000000001</c:v>
                </c:pt>
                <c:pt idx="13">
                  <c:v>0.45150000000000001</c:v>
                </c:pt>
                <c:pt idx="14">
                  <c:v>0.45150000000000001</c:v>
                </c:pt>
                <c:pt idx="15">
                  <c:v>0.45150000000000001</c:v>
                </c:pt>
                <c:pt idx="16">
                  <c:v>0.45150000000000001</c:v>
                </c:pt>
                <c:pt idx="17">
                  <c:v>0.45150000000000001</c:v>
                </c:pt>
                <c:pt idx="18">
                  <c:v>0.45150000000000001</c:v>
                </c:pt>
                <c:pt idx="19">
                  <c:v>0.45150000000000001</c:v>
                </c:pt>
                <c:pt idx="20">
                  <c:v>0.45150000000000001</c:v>
                </c:pt>
                <c:pt idx="21">
                  <c:v>0.45150000000000001</c:v>
                </c:pt>
                <c:pt idx="22">
                  <c:v>0.45150000000000001</c:v>
                </c:pt>
                <c:pt idx="23">
                  <c:v>0.45150000000000001</c:v>
                </c:pt>
                <c:pt idx="24">
                  <c:v>0.45150000000000001</c:v>
                </c:pt>
                <c:pt idx="25">
                  <c:v>0.45150000000000001</c:v>
                </c:pt>
                <c:pt idx="26">
                  <c:v>0.45150000000000001</c:v>
                </c:pt>
                <c:pt idx="27">
                  <c:v>0.45150000000000001</c:v>
                </c:pt>
                <c:pt idx="28">
                  <c:v>0.45150000000000001</c:v>
                </c:pt>
              </c:numCache>
            </c:numRef>
          </c:val>
        </c:ser>
        <c:ser>
          <c:idx val="6"/>
          <c:order val="5"/>
          <c:tx>
            <c:strRef>
              <c:f>[2]Loss!$C$57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[2]Loss!$E$57:$AG$57</c:f>
              <c:numCache>
                <c:formatCode>General</c:formatCode>
                <c:ptCount val="29"/>
                <c:pt idx="0">
                  <c:v>0.57181428571428572</c:v>
                </c:pt>
                <c:pt idx="1">
                  <c:v>0.57181428571428572</c:v>
                </c:pt>
                <c:pt idx="2">
                  <c:v>0.57181428571428572</c:v>
                </c:pt>
                <c:pt idx="3">
                  <c:v>0.57181428571428572</c:v>
                </c:pt>
                <c:pt idx="4">
                  <c:v>0.57181428571428572</c:v>
                </c:pt>
                <c:pt idx="5">
                  <c:v>0.57181428571428572</c:v>
                </c:pt>
                <c:pt idx="6">
                  <c:v>0.57181428571428572</c:v>
                </c:pt>
                <c:pt idx="7">
                  <c:v>0.57181428571428572</c:v>
                </c:pt>
                <c:pt idx="8">
                  <c:v>0.57181428571428572</c:v>
                </c:pt>
                <c:pt idx="9">
                  <c:v>0.57181428571428572</c:v>
                </c:pt>
                <c:pt idx="10">
                  <c:v>0.57181428571428572</c:v>
                </c:pt>
                <c:pt idx="11">
                  <c:v>0.57181428571428572</c:v>
                </c:pt>
                <c:pt idx="12">
                  <c:v>0.57181428571428572</c:v>
                </c:pt>
                <c:pt idx="13">
                  <c:v>0.57181428571428572</c:v>
                </c:pt>
                <c:pt idx="14">
                  <c:v>0.57181428571428572</c:v>
                </c:pt>
                <c:pt idx="15">
                  <c:v>0.57181428571428572</c:v>
                </c:pt>
                <c:pt idx="16">
                  <c:v>0.57181428571428572</c:v>
                </c:pt>
                <c:pt idx="17">
                  <c:v>0.57181428571428572</c:v>
                </c:pt>
                <c:pt idx="18">
                  <c:v>0.57181428571428572</c:v>
                </c:pt>
                <c:pt idx="19">
                  <c:v>0.57181428571428572</c:v>
                </c:pt>
                <c:pt idx="20">
                  <c:v>0.57181428571428572</c:v>
                </c:pt>
                <c:pt idx="21">
                  <c:v>0.57181428571428572</c:v>
                </c:pt>
                <c:pt idx="22">
                  <c:v>0.57181428571428572</c:v>
                </c:pt>
                <c:pt idx="23">
                  <c:v>0.57181428571428572</c:v>
                </c:pt>
                <c:pt idx="24">
                  <c:v>0.57181428571428572</c:v>
                </c:pt>
                <c:pt idx="25">
                  <c:v>0.57181428571428572</c:v>
                </c:pt>
                <c:pt idx="26">
                  <c:v>0.57181428571428572</c:v>
                </c:pt>
                <c:pt idx="27">
                  <c:v>0.57181428571428572</c:v>
                </c:pt>
                <c:pt idx="28">
                  <c:v>0.57181428571428572</c:v>
                </c:pt>
              </c:numCache>
            </c:numRef>
          </c:val>
        </c:ser>
        <c:ser>
          <c:idx val="7"/>
          <c:order val="6"/>
          <c:tx>
            <c:strRef>
              <c:f>[2]Loss!$C$58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[2]Loss!$E$58:$AG$58</c:f>
              <c:numCache>
                <c:formatCode>General</c:formatCode>
                <c:ptCount val="29"/>
                <c:pt idx="0">
                  <c:v>0.83578571428571435</c:v>
                </c:pt>
                <c:pt idx="1">
                  <c:v>0.83578571428571435</c:v>
                </c:pt>
                <c:pt idx="2">
                  <c:v>0.83578571428571435</c:v>
                </c:pt>
                <c:pt idx="3">
                  <c:v>0.83578571428571435</c:v>
                </c:pt>
                <c:pt idx="4">
                  <c:v>0.83578571428571435</c:v>
                </c:pt>
                <c:pt idx="5">
                  <c:v>0.83578571428571435</c:v>
                </c:pt>
                <c:pt idx="6">
                  <c:v>0.83578571428571435</c:v>
                </c:pt>
                <c:pt idx="7">
                  <c:v>0.83578571428571435</c:v>
                </c:pt>
                <c:pt idx="8">
                  <c:v>0.83578571428571435</c:v>
                </c:pt>
                <c:pt idx="9">
                  <c:v>0.83578571428571435</c:v>
                </c:pt>
                <c:pt idx="10">
                  <c:v>0.83578571428571435</c:v>
                </c:pt>
                <c:pt idx="11">
                  <c:v>0.83578571428571435</c:v>
                </c:pt>
                <c:pt idx="12">
                  <c:v>0.83578571428571435</c:v>
                </c:pt>
                <c:pt idx="13">
                  <c:v>0.83578571428571435</c:v>
                </c:pt>
                <c:pt idx="14">
                  <c:v>0.83578571428571435</c:v>
                </c:pt>
                <c:pt idx="15">
                  <c:v>0.83578571428571435</c:v>
                </c:pt>
                <c:pt idx="16">
                  <c:v>0.83578571428571435</c:v>
                </c:pt>
                <c:pt idx="17">
                  <c:v>0.83578571428571435</c:v>
                </c:pt>
                <c:pt idx="18">
                  <c:v>0.83578571428571435</c:v>
                </c:pt>
                <c:pt idx="19">
                  <c:v>0.83578571428571435</c:v>
                </c:pt>
                <c:pt idx="20">
                  <c:v>0.83578571428571435</c:v>
                </c:pt>
                <c:pt idx="21">
                  <c:v>0.83578571428571435</c:v>
                </c:pt>
                <c:pt idx="22">
                  <c:v>0.83578571428571435</c:v>
                </c:pt>
                <c:pt idx="23">
                  <c:v>0.83578571428571435</c:v>
                </c:pt>
                <c:pt idx="24">
                  <c:v>0.83578571428571435</c:v>
                </c:pt>
                <c:pt idx="25">
                  <c:v>0.83578571428571435</c:v>
                </c:pt>
                <c:pt idx="26">
                  <c:v>0.83578571428571435</c:v>
                </c:pt>
                <c:pt idx="27">
                  <c:v>0.83578571428571435</c:v>
                </c:pt>
                <c:pt idx="28">
                  <c:v>0.83578571428571435</c:v>
                </c:pt>
              </c:numCache>
            </c:numRef>
          </c:val>
        </c:ser>
        <c:ser>
          <c:idx val="8"/>
          <c:order val="7"/>
          <c:tx>
            <c:strRef>
              <c:f>[2]Loss!$C$59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[2]Loss!$E$59:$AG$59</c:f>
              <c:numCache>
                <c:formatCode>General</c:formatCode>
                <c:ptCount val="29"/>
                <c:pt idx="0">
                  <c:v>0.377</c:v>
                </c:pt>
                <c:pt idx="1">
                  <c:v>0.377</c:v>
                </c:pt>
                <c:pt idx="2">
                  <c:v>0.377</c:v>
                </c:pt>
                <c:pt idx="3">
                  <c:v>0.377</c:v>
                </c:pt>
                <c:pt idx="4">
                  <c:v>0.377</c:v>
                </c:pt>
                <c:pt idx="5">
                  <c:v>0.377</c:v>
                </c:pt>
                <c:pt idx="6">
                  <c:v>0.377</c:v>
                </c:pt>
                <c:pt idx="7">
                  <c:v>0.377</c:v>
                </c:pt>
                <c:pt idx="8">
                  <c:v>0.377</c:v>
                </c:pt>
                <c:pt idx="9">
                  <c:v>0.377</c:v>
                </c:pt>
                <c:pt idx="10">
                  <c:v>0.377</c:v>
                </c:pt>
                <c:pt idx="11">
                  <c:v>0.377</c:v>
                </c:pt>
                <c:pt idx="12">
                  <c:v>0.377</c:v>
                </c:pt>
                <c:pt idx="13">
                  <c:v>0.377</c:v>
                </c:pt>
                <c:pt idx="14">
                  <c:v>0.377</c:v>
                </c:pt>
                <c:pt idx="15">
                  <c:v>0.377</c:v>
                </c:pt>
                <c:pt idx="16">
                  <c:v>0.377</c:v>
                </c:pt>
                <c:pt idx="17">
                  <c:v>0.377</c:v>
                </c:pt>
                <c:pt idx="18">
                  <c:v>0.377</c:v>
                </c:pt>
                <c:pt idx="19">
                  <c:v>0.377</c:v>
                </c:pt>
                <c:pt idx="20">
                  <c:v>0.377</c:v>
                </c:pt>
                <c:pt idx="21">
                  <c:v>0.377</c:v>
                </c:pt>
                <c:pt idx="22">
                  <c:v>0.377</c:v>
                </c:pt>
                <c:pt idx="23">
                  <c:v>0.377</c:v>
                </c:pt>
                <c:pt idx="24">
                  <c:v>0.377</c:v>
                </c:pt>
                <c:pt idx="25">
                  <c:v>0.377</c:v>
                </c:pt>
                <c:pt idx="26">
                  <c:v>0.377</c:v>
                </c:pt>
                <c:pt idx="27">
                  <c:v>0.377</c:v>
                </c:pt>
                <c:pt idx="28">
                  <c:v>0.377</c:v>
                </c:pt>
              </c:numCache>
            </c:numRef>
          </c:val>
        </c:ser>
        <c:ser>
          <c:idx val="9"/>
          <c:order val="8"/>
          <c:tx>
            <c:strRef>
              <c:f>[2]Loss!$C$60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[2]Loss!$E$60:$AG$60</c:f>
              <c:numCache>
                <c:formatCode>General</c:formatCode>
                <c:ptCount val="29"/>
                <c:pt idx="0">
                  <c:v>1.3960000000000004</c:v>
                </c:pt>
                <c:pt idx="1">
                  <c:v>1.3960000000000004</c:v>
                </c:pt>
                <c:pt idx="2">
                  <c:v>1.3960000000000004</c:v>
                </c:pt>
                <c:pt idx="3">
                  <c:v>1.3960000000000004</c:v>
                </c:pt>
                <c:pt idx="4">
                  <c:v>1.3960000000000004</c:v>
                </c:pt>
                <c:pt idx="5">
                  <c:v>1.3960000000000004</c:v>
                </c:pt>
                <c:pt idx="6">
                  <c:v>1.3960000000000004</c:v>
                </c:pt>
                <c:pt idx="7">
                  <c:v>1.3960000000000004</c:v>
                </c:pt>
                <c:pt idx="8">
                  <c:v>1.3960000000000004</c:v>
                </c:pt>
                <c:pt idx="9">
                  <c:v>1.3960000000000004</c:v>
                </c:pt>
                <c:pt idx="10">
                  <c:v>1.3960000000000004</c:v>
                </c:pt>
                <c:pt idx="11">
                  <c:v>1.3960000000000004</c:v>
                </c:pt>
                <c:pt idx="12">
                  <c:v>1.3960000000000004</c:v>
                </c:pt>
                <c:pt idx="13">
                  <c:v>1.3960000000000004</c:v>
                </c:pt>
                <c:pt idx="14">
                  <c:v>1.3960000000000004</c:v>
                </c:pt>
                <c:pt idx="15">
                  <c:v>1.3960000000000004</c:v>
                </c:pt>
                <c:pt idx="16">
                  <c:v>1.3960000000000004</c:v>
                </c:pt>
                <c:pt idx="17">
                  <c:v>1.3960000000000004</c:v>
                </c:pt>
                <c:pt idx="18">
                  <c:v>1.3960000000000004</c:v>
                </c:pt>
                <c:pt idx="19">
                  <c:v>1.3960000000000004</c:v>
                </c:pt>
                <c:pt idx="20">
                  <c:v>1.3960000000000004</c:v>
                </c:pt>
                <c:pt idx="21">
                  <c:v>1.3960000000000004</c:v>
                </c:pt>
                <c:pt idx="22">
                  <c:v>1.3960000000000004</c:v>
                </c:pt>
                <c:pt idx="23">
                  <c:v>1.3960000000000004</c:v>
                </c:pt>
                <c:pt idx="24">
                  <c:v>1.3960000000000004</c:v>
                </c:pt>
                <c:pt idx="25">
                  <c:v>1.3960000000000004</c:v>
                </c:pt>
                <c:pt idx="26">
                  <c:v>1.3960000000000004</c:v>
                </c:pt>
                <c:pt idx="27">
                  <c:v>1.3960000000000004</c:v>
                </c:pt>
                <c:pt idx="28">
                  <c:v>1.3960000000000004</c:v>
                </c:pt>
              </c:numCache>
            </c:numRef>
          </c:val>
        </c:ser>
        <c:ser>
          <c:idx val="10"/>
          <c:order val="9"/>
          <c:tx>
            <c:strRef>
              <c:f>[2]Loss!$C$61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[2]Loss!$E$61:$AG$61</c:f>
              <c:numCache>
                <c:formatCode>General</c:formatCode>
                <c:ptCount val="29"/>
                <c:pt idx="0">
                  <c:v>0.65249999999999997</c:v>
                </c:pt>
                <c:pt idx="1">
                  <c:v>0.65249999999999997</c:v>
                </c:pt>
                <c:pt idx="2">
                  <c:v>0.65249999999999997</c:v>
                </c:pt>
                <c:pt idx="3">
                  <c:v>0.65249999999999997</c:v>
                </c:pt>
                <c:pt idx="4">
                  <c:v>0.65249999999999997</c:v>
                </c:pt>
                <c:pt idx="5">
                  <c:v>0.65249999999999997</c:v>
                </c:pt>
                <c:pt idx="6">
                  <c:v>0.65249999999999997</c:v>
                </c:pt>
                <c:pt idx="7">
                  <c:v>0.65249999999999997</c:v>
                </c:pt>
                <c:pt idx="8">
                  <c:v>0.65249999999999997</c:v>
                </c:pt>
                <c:pt idx="9">
                  <c:v>0.65249999999999997</c:v>
                </c:pt>
                <c:pt idx="10">
                  <c:v>0.65249999999999997</c:v>
                </c:pt>
                <c:pt idx="11">
                  <c:v>0.65249999999999997</c:v>
                </c:pt>
                <c:pt idx="12">
                  <c:v>0.65249999999999997</c:v>
                </c:pt>
                <c:pt idx="13">
                  <c:v>0.65249999999999997</c:v>
                </c:pt>
                <c:pt idx="14">
                  <c:v>0.65249999999999997</c:v>
                </c:pt>
                <c:pt idx="15">
                  <c:v>0.65249999999999997</c:v>
                </c:pt>
                <c:pt idx="16">
                  <c:v>0.65249999999999997</c:v>
                </c:pt>
                <c:pt idx="17">
                  <c:v>0.65249999999999997</c:v>
                </c:pt>
                <c:pt idx="18">
                  <c:v>0.65249999999999997</c:v>
                </c:pt>
                <c:pt idx="19">
                  <c:v>0.65249999999999997</c:v>
                </c:pt>
                <c:pt idx="20">
                  <c:v>0.65249999999999997</c:v>
                </c:pt>
                <c:pt idx="21">
                  <c:v>0.65249999999999997</c:v>
                </c:pt>
                <c:pt idx="22">
                  <c:v>0.65249999999999997</c:v>
                </c:pt>
                <c:pt idx="23">
                  <c:v>0.65249999999999997</c:v>
                </c:pt>
                <c:pt idx="24">
                  <c:v>0.65249999999999997</c:v>
                </c:pt>
                <c:pt idx="25">
                  <c:v>0.65249999999999997</c:v>
                </c:pt>
                <c:pt idx="26">
                  <c:v>0.65249999999999997</c:v>
                </c:pt>
                <c:pt idx="27">
                  <c:v>0.65249999999999997</c:v>
                </c:pt>
                <c:pt idx="28">
                  <c:v>0.65249999999999997</c:v>
                </c:pt>
              </c:numCache>
            </c:numRef>
          </c:val>
        </c:ser>
        <c:ser>
          <c:idx val="11"/>
          <c:order val="10"/>
          <c:tx>
            <c:strRef>
              <c:f>[2]Loss!$C$62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[2]Loss!$E$62:$AG$62</c:f>
              <c:numCache>
                <c:formatCode>General</c:formatCode>
                <c:ptCount val="29"/>
                <c:pt idx="0">
                  <c:v>8.1999999999999993</c:v>
                </c:pt>
                <c:pt idx="1">
                  <c:v>8.1999999999999993</c:v>
                </c:pt>
                <c:pt idx="2">
                  <c:v>8.1999999999999993</c:v>
                </c:pt>
                <c:pt idx="3">
                  <c:v>8.1999999999999993</c:v>
                </c:pt>
                <c:pt idx="4">
                  <c:v>8.1999999999999993</c:v>
                </c:pt>
                <c:pt idx="5">
                  <c:v>8.1999999999999993</c:v>
                </c:pt>
                <c:pt idx="6">
                  <c:v>8.1999999999999993</c:v>
                </c:pt>
                <c:pt idx="7">
                  <c:v>8.1999999999999993</c:v>
                </c:pt>
                <c:pt idx="8">
                  <c:v>8.1999999999999993</c:v>
                </c:pt>
                <c:pt idx="9">
                  <c:v>8.1999999999999993</c:v>
                </c:pt>
                <c:pt idx="10">
                  <c:v>8.1999999999999993</c:v>
                </c:pt>
                <c:pt idx="11">
                  <c:v>8.1999999999999993</c:v>
                </c:pt>
                <c:pt idx="12">
                  <c:v>8.1999999999999993</c:v>
                </c:pt>
                <c:pt idx="13">
                  <c:v>8.1999999999999993</c:v>
                </c:pt>
                <c:pt idx="14">
                  <c:v>8.1999999999999993</c:v>
                </c:pt>
                <c:pt idx="15">
                  <c:v>8.1999999999999993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8.1999999999999993</c:v>
                </c:pt>
                <c:pt idx="21">
                  <c:v>8.1999999999999993</c:v>
                </c:pt>
                <c:pt idx="22">
                  <c:v>8.1999999999999993</c:v>
                </c:pt>
                <c:pt idx="23">
                  <c:v>8.1999999999999993</c:v>
                </c:pt>
                <c:pt idx="24">
                  <c:v>8.1999999999999993</c:v>
                </c:pt>
                <c:pt idx="25">
                  <c:v>8.1999999999999993</c:v>
                </c:pt>
                <c:pt idx="26">
                  <c:v>8.1999999999999993</c:v>
                </c:pt>
                <c:pt idx="27">
                  <c:v>8.1999999999999993</c:v>
                </c:pt>
                <c:pt idx="28">
                  <c:v>8.1999999999999993</c:v>
                </c:pt>
              </c:numCache>
            </c:numRef>
          </c:val>
        </c:ser>
        <c:ser>
          <c:idx val="12"/>
          <c:order val="11"/>
          <c:tx>
            <c:strRef>
              <c:f>[2]Loss!$C$63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[2]Loss!$E$63:$AG$63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3"/>
          <c:order val="12"/>
          <c:tx>
            <c:strRef>
              <c:f>[2]Loss!$C$64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[2]Loss!$E$64:$AG$64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[2]Loss!$C$65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[2]Loss!$E$65:$AG$65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[2]Loss!$C$66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[2]Loss!$E$66:$AG$66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[2]Loss!$C$67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[2]Loss!$E$67:$AG$67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[2]Loss!$C$68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[2]Loss!$E$68:$AG$68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[2]Loss!$C$69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[2]Loss!$E$69:$AG$69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[2]Loss!$C$70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[2]Loss!$E$70:$AG$70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0"/>
          <c:order val="19"/>
          <c:tx>
            <c:strRef>
              <c:f>[2]Loss!$C$71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[2]Loss!$E$71:$AG$71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1"/>
          <c:order val="20"/>
          <c:tx>
            <c:strRef>
              <c:f>[2]Loss!$C$72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[2]Loss!$E$72:$AG$72</c:f>
              <c:numCache>
                <c:formatCode>General</c:formatCode>
                <c:ptCount val="2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</c:numCache>
            </c:numRef>
          </c:val>
        </c:ser>
        <c:ser>
          <c:idx val="22"/>
          <c:order val="21"/>
          <c:tx>
            <c:strRef>
              <c:f>[2]Loss!$C$73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[2]Loss!$E$73:$AG$73</c:f>
              <c:numCache>
                <c:formatCode>General</c:formatCode>
                <c:ptCount val="29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</c:numCache>
            </c:numRef>
          </c:val>
        </c:ser>
        <c:ser>
          <c:idx val="23"/>
          <c:order val="22"/>
          <c:tx>
            <c:strRef>
              <c:f>[2]Loss!$C$74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[2]Loss!$E$74:$AG$74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4"/>
          <c:order val="23"/>
          <c:tx>
            <c:strRef>
              <c:f>[2]Loss!$C$75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[2]Loss!$E$75:$AG$75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5"/>
          <c:order val="24"/>
          <c:tx>
            <c:strRef>
              <c:f>[2]Loss!$C$76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[2]Loss!$E$76:$AG$76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6"/>
          <c:order val="25"/>
          <c:tx>
            <c:strRef>
              <c:f>[2]Loss!$C$77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[2]Loss!$E$77:$AG$77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7"/>
          <c:order val="26"/>
          <c:tx>
            <c:strRef>
              <c:f>[2]Loss!$C$78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[2]Loss!$E$78:$AG$78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[2]Loss!$C$79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[2]Loss!$E$79:$AG$79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[2]Loss!$C$80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[2]Loss!$E$80:$AG$80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0"/>
          <c:order val="29"/>
          <c:tx>
            <c:strRef>
              <c:f>[2]Loss!$C$81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[2]Loss!$E$81:$AG$81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1"/>
          <c:order val="30"/>
          <c:tx>
            <c:strRef>
              <c:f>[2]Loss!$C$82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[2]Loss!$E$82:$AG$82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2"/>
          <c:order val="31"/>
          <c:tx>
            <c:strRef>
              <c:f>[2]Loss!$C$83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[2]Loss!$E$83:$AG$83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[2]Loss!$C$84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[2]Loss!$E$84:$AG$84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[2]Loss!$C$85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[2]Loss!$E$85:$AG$85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71628032"/>
        <c:axId val="171629952"/>
      </c:lineChart>
      <c:catAx>
        <c:axId val="1716280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629952"/>
        <c:crosses val="autoZero"/>
        <c:auto val="1"/>
        <c:lblAlgn val="ctr"/>
        <c:lblOffset val="100"/>
        <c:tickLblSkip val="2"/>
        <c:tickMarkSkip val="1"/>
      </c:catAx>
      <c:valAx>
        <c:axId val="1716299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628032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240272837958079"/>
          <c:y val="1.5408320493066292E-2"/>
          <c:w val="0.17493490859334543"/>
          <c:h val="0.9275815407511639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[2]Loss!$B$143</c:f>
          <c:strCache>
            <c:ptCount val="1"/>
            <c:pt idx="0">
              <c:v>NYAA</c:v>
            </c:pt>
          </c:strCache>
        </c:strRef>
      </c:tx>
      <c:layout>
        <c:manualLayout>
          <c:xMode val="edge"/>
          <c:yMode val="edge"/>
          <c:x val="0.39285716235210766"/>
          <c:y val="4.9306682818494138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6.32582322357019E-2"/>
          <c:y val="0.11076923076923108"/>
          <c:w val="0.6663778162911641"/>
          <c:h val="0.66461538461538638"/>
        </c:manualLayout>
      </c:layout>
      <c:lineChart>
        <c:grouping val="standard"/>
        <c:ser>
          <c:idx val="1"/>
          <c:order val="0"/>
          <c:tx>
            <c:strRef>
              <c:f>[2]Loss!$C$145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[2]Loss!$E$145:$AG$145</c:f>
              <c:numCache>
                <c:formatCode>General</c:formatCode>
                <c:ptCount val="29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</c:numCache>
            </c:numRef>
          </c:val>
        </c:ser>
        <c:ser>
          <c:idx val="2"/>
          <c:order val="1"/>
          <c:tx>
            <c:strRef>
              <c:f>[2]Loss!$C$146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[2]Loss!$E$146:$AG$146</c:f>
              <c:numCache>
                <c:formatCode>General</c:formatCode>
                <c:ptCount val="29"/>
                <c:pt idx="0">
                  <c:v>0.21289285714285713</c:v>
                </c:pt>
                <c:pt idx="1">
                  <c:v>0.21289285714285713</c:v>
                </c:pt>
                <c:pt idx="2">
                  <c:v>0.21289285714285713</c:v>
                </c:pt>
                <c:pt idx="3">
                  <c:v>0.21289285714285713</c:v>
                </c:pt>
                <c:pt idx="4">
                  <c:v>0.21289285714285713</c:v>
                </c:pt>
                <c:pt idx="5">
                  <c:v>0.21289285714285713</c:v>
                </c:pt>
                <c:pt idx="6">
                  <c:v>0.21289285714285713</c:v>
                </c:pt>
                <c:pt idx="7">
                  <c:v>0.21289285714285713</c:v>
                </c:pt>
                <c:pt idx="8">
                  <c:v>0.21289285714285713</c:v>
                </c:pt>
                <c:pt idx="9">
                  <c:v>0.21289285714285713</c:v>
                </c:pt>
                <c:pt idx="10">
                  <c:v>0.21289285714285713</c:v>
                </c:pt>
                <c:pt idx="11">
                  <c:v>0.21289285714285713</c:v>
                </c:pt>
                <c:pt idx="12">
                  <c:v>0.21289285714285713</c:v>
                </c:pt>
                <c:pt idx="13">
                  <c:v>0.21289285714285713</c:v>
                </c:pt>
                <c:pt idx="14">
                  <c:v>0.21289285714285713</c:v>
                </c:pt>
                <c:pt idx="15">
                  <c:v>0.21289285714285713</c:v>
                </c:pt>
                <c:pt idx="16">
                  <c:v>0.21289285714285713</c:v>
                </c:pt>
                <c:pt idx="17">
                  <c:v>0.21289285714285713</c:v>
                </c:pt>
                <c:pt idx="18">
                  <c:v>0.21289285714285713</c:v>
                </c:pt>
                <c:pt idx="19">
                  <c:v>0.21289285714285713</c:v>
                </c:pt>
                <c:pt idx="20">
                  <c:v>0.21289285714285713</c:v>
                </c:pt>
                <c:pt idx="21">
                  <c:v>0.21289285714285713</c:v>
                </c:pt>
                <c:pt idx="22">
                  <c:v>0.21289285714285713</c:v>
                </c:pt>
                <c:pt idx="23">
                  <c:v>0.21289285714285713</c:v>
                </c:pt>
                <c:pt idx="24">
                  <c:v>0.21289285714285713</c:v>
                </c:pt>
                <c:pt idx="25">
                  <c:v>0.21289285714285713</c:v>
                </c:pt>
                <c:pt idx="26">
                  <c:v>0.21289285714285713</c:v>
                </c:pt>
                <c:pt idx="27">
                  <c:v>0.21289285714285713</c:v>
                </c:pt>
                <c:pt idx="28">
                  <c:v>0.21289285714285713</c:v>
                </c:pt>
              </c:numCache>
            </c:numRef>
          </c:val>
        </c:ser>
        <c:ser>
          <c:idx val="3"/>
          <c:order val="2"/>
          <c:tx>
            <c:strRef>
              <c:f>[2]Loss!$C$147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[2]Loss!$E$147:$AG$147</c:f>
              <c:numCache>
                <c:formatCode>General</c:formatCode>
                <c:ptCount val="29"/>
                <c:pt idx="0">
                  <c:v>1.2992285714285714</c:v>
                </c:pt>
                <c:pt idx="1">
                  <c:v>1.2992285714285714</c:v>
                </c:pt>
                <c:pt idx="2">
                  <c:v>1.2992285714285714</c:v>
                </c:pt>
                <c:pt idx="3">
                  <c:v>1.2992285714285714</c:v>
                </c:pt>
                <c:pt idx="4">
                  <c:v>1.2992285714285714</c:v>
                </c:pt>
                <c:pt idx="5">
                  <c:v>1.2992285714285714</c:v>
                </c:pt>
                <c:pt idx="6">
                  <c:v>1.2992285714285714</c:v>
                </c:pt>
                <c:pt idx="7">
                  <c:v>1.2992285714285714</c:v>
                </c:pt>
                <c:pt idx="8">
                  <c:v>1.2992285714285714</c:v>
                </c:pt>
                <c:pt idx="9">
                  <c:v>1.2992285714285714</c:v>
                </c:pt>
                <c:pt idx="10">
                  <c:v>1.2992285714285714</c:v>
                </c:pt>
                <c:pt idx="11">
                  <c:v>1.2992285714285714</c:v>
                </c:pt>
                <c:pt idx="12">
                  <c:v>1.2992285714285714</c:v>
                </c:pt>
                <c:pt idx="13">
                  <c:v>1.2992285714285714</c:v>
                </c:pt>
                <c:pt idx="14">
                  <c:v>1.2992285714285714</c:v>
                </c:pt>
                <c:pt idx="15">
                  <c:v>1.2992285714285714</c:v>
                </c:pt>
                <c:pt idx="16">
                  <c:v>1.2992285714285714</c:v>
                </c:pt>
                <c:pt idx="17">
                  <c:v>1.2992285714285714</c:v>
                </c:pt>
                <c:pt idx="18">
                  <c:v>1.2992285714285714</c:v>
                </c:pt>
                <c:pt idx="19">
                  <c:v>1.2992285714285714</c:v>
                </c:pt>
                <c:pt idx="20">
                  <c:v>1.2992285714285714</c:v>
                </c:pt>
                <c:pt idx="21">
                  <c:v>1.2992285714285714</c:v>
                </c:pt>
                <c:pt idx="22">
                  <c:v>1.2992285714285714</c:v>
                </c:pt>
                <c:pt idx="23">
                  <c:v>1.2992285714285714</c:v>
                </c:pt>
                <c:pt idx="24">
                  <c:v>1.2992285714285714</c:v>
                </c:pt>
                <c:pt idx="25">
                  <c:v>1.2992285714285714</c:v>
                </c:pt>
                <c:pt idx="26">
                  <c:v>1.2992285714285714</c:v>
                </c:pt>
                <c:pt idx="27">
                  <c:v>1.2992285714285714</c:v>
                </c:pt>
                <c:pt idx="28">
                  <c:v>1.2992285714285714</c:v>
                </c:pt>
              </c:numCache>
            </c:numRef>
          </c:val>
        </c:ser>
        <c:ser>
          <c:idx val="4"/>
          <c:order val="3"/>
          <c:tx>
            <c:strRef>
              <c:f>[2]Loss!$C$148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[2]Loss!$E$148:$AG$148</c:f>
              <c:numCache>
                <c:formatCode>General</c:formatCode>
                <c:ptCount val="29"/>
                <c:pt idx="0">
                  <c:v>0.47</c:v>
                </c:pt>
                <c:pt idx="1">
                  <c:v>0.47</c:v>
                </c:pt>
                <c:pt idx="2">
                  <c:v>0.47</c:v>
                </c:pt>
                <c:pt idx="3">
                  <c:v>0.47</c:v>
                </c:pt>
                <c:pt idx="4">
                  <c:v>0.47</c:v>
                </c:pt>
                <c:pt idx="5">
                  <c:v>0.47</c:v>
                </c:pt>
                <c:pt idx="6">
                  <c:v>0.47</c:v>
                </c:pt>
                <c:pt idx="7">
                  <c:v>0.47</c:v>
                </c:pt>
                <c:pt idx="8">
                  <c:v>0.47</c:v>
                </c:pt>
                <c:pt idx="9">
                  <c:v>0.47</c:v>
                </c:pt>
                <c:pt idx="10">
                  <c:v>0.47</c:v>
                </c:pt>
                <c:pt idx="11">
                  <c:v>0.47</c:v>
                </c:pt>
                <c:pt idx="12">
                  <c:v>0.47</c:v>
                </c:pt>
                <c:pt idx="13">
                  <c:v>0.47</c:v>
                </c:pt>
                <c:pt idx="14">
                  <c:v>0.47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0.47</c:v>
                </c:pt>
                <c:pt idx="19">
                  <c:v>0.47</c:v>
                </c:pt>
                <c:pt idx="20">
                  <c:v>0.47</c:v>
                </c:pt>
                <c:pt idx="21">
                  <c:v>0.47</c:v>
                </c:pt>
                <c:pt idx="22">
                  <c:v>0.47</c:v>
                </c:pt>
                <c:pt idx="23">
                  <c:v>0.47</c:v>
                </c:pt>
                <c:pt idx="24">
                  <c:v>0.47</c:v>
                </c:pt>
                <c:pt idx="25">
                  <c:v>0.47</c:v>
                </c:pt>
                <c:pt idx="26">
                  <c:v>0.47</c:v>
                </c:pt>
                <c:pt idx="27">
                  <c:v>0.47</c:v>
                </c:pt>
                <c:pt idx="28">
                  <c:v>0.47</c:v>
                </c:pt>
              </c:numCache>
            </c:numRef>
          </c:val>
        </c:ser>
        <c:ser>
          <c:idx val="5"/>
          <c:order val="4"/>
          <c:tx>
            <c:strRef>
              <c:f>[2]Loss!$C$149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[2]Loss!$E$149:$AG$149</c:f>
              <c:numCache>
                <c:formatCode>General</c:formatCode>
                <c:ptCount val="29"/>
                <c:pt idx="0">
                  <c:v>0.495</c:v>
                </c:pt>
                <c:pt idx="1">
                  <c:v>0.495</c:v>
                </c:pt>
                <c:pt idx="2">
                  <c:v>0.495</c:v>
                </c:pt>
                <c:pt idx="3">
                  <c:v>0.495</c:v>
                </c:pt>
                <c:pt idx="4">
                  <c:v>0.495</c:v>
                </c:pt>
                <c:pt idx="5">
                  <c:v>0.495</c:v>
                </c:pt>
                <c:pt idx="6">
                  <c:v>0.495</c:v>
                </c:pt>
                <c:pt idx="7">
                  <c:v>0.495</c:v>
                </c:pt>
                <c:pt idx="8">
                  <c:v>0.495</c:v>
                </c:pt>
                <c:pt idx="9">
                  <c:v>0.495</c:v>
                </c:pt>
                <c:pt idx="10">
                  <c:v>0.495</c:v>
                </c:pt>
                <c:pt idx="11">
                  <c:v>0.495</c:v>
                </c:pt>
                <c:pt idx="12">
                  <c:v>0.495</c:v>
                </c:pt>
                <c:pt idx="13">
                  <c:v>0.495</c:v>
                </c:pt>
                <c:pt idx="14">
                  <c:v>0.495</c:v>
                </c:pt>
                <c:pt idx="15">
                  <c:v>0.495</c:v>
                </c:pt>
                <c:pt idx="16">
                  <c:v>0.495</c:v>
                </c:pt>
                <c:pt idx="17">
                  <c:v>0.495</c:v>
                </c:pt>
                <c:pt idx="18">
                  <c:v>0.495</c:v>
                </c:pt>
                <c:pt idx="19">
                  <c:v>0.495</c:v>
                </c:pt>
                <c:pt idx="20">
                  <c:v>0.495</c:v>
                </c:pt>
                <c:pt idx="21">
                  <c:v>0.495</c:v>
                </c:pt>
                <c:pt idx="22">
                  <c:v>0.495</c:v>
                </c:pt>
                <c:pt idx="23">
                  <c:v>0.495</c:v>
                </c:pt>
                <c:pt idx="24">
                  <c:v>0.495</c:v>
                </c:pt>
                <c:pt idx="25">
                  <c:v>0.495</c:v>
                </c:pt>
                <c:pt idx="26">
                  <c:v>0.495</c:v>
                </c:pt>
                <c:pt idx="27">
                  <c:v>0.495</c:v>
                </c:pt>
                <c:pt idx="28">
                  <c:v>0.495</c:v>
                </c:pt>
              </c:numCache>
            </c:numRef>
          </c:val>
        </c:ser>
        <c:ser>
          <c:idx val="6"/>
          <c:order val="5"/>
          <c:tx>
            <c:strRef>
              <c:f>[2]Loss!$C$150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[2]Loss!$E$150:$AG$150</c:f>
              <c:numCache>
                <c:formatCode>General</c:formatCode>
                <c:ptCount val="29"/>
                <c:pt idx="0">
                  <c:v>0.57181428571428572</c:v>
                </c:pt>
                <c:pt idx="1">
                  <c:v>0.57181428571428572</c:v>
                </c:pt>
                <c:pt idx="2">
                  <c:v>0.57181428571428572</c:v>
                </c:pt>
                <c:pt idx="3">
                  <c:v>0.57181428571428572</c:v>
                </c:pt>
                <c:pt idx="4">
                  <c:v>0.57181428571428572</c:v>
                </c:pt>
                <c:pt idx="5">
                  <c:v>0.57181428571428572</c:v>
                </c:pt>
                <c:pt idx="6">
                  <c:v>0.57181428571428572</c:v>
                </c:pt>
                <c:pt idx="7">
                  <c:v>0.57181428571428572</c:v>
                </c:pt>
                <c:pt idx="8">
                  <c:v>0.57181428571428572</c:v>
                </c:pt>
                <c:pt idx="9">
                  <c:v>0.57181428571428572</c:v>
                </c:pt>
                <c:pt idx="10">
                  <c:v>0.57181428571428572</c:v>
                </c:pt>
                <c:pt idx="11">
                  <c:v>0.57181428571428572</c:v>
                </c:pt>
                <c:pt idx="12">
                  <c:v>0.57181428571428572</c:v>
                </c:pt>
                <c:pt idx="13">
                  <c:v>0.57181428571428572</c:v>
                </c:pt>
                <c:pt idx="14">
                  <c:v>0.57181428571428572</c:v>
                </c:pt>
                <c:pt idx="15">
                  <c:v>0.57181428571428572</c:v>
                </c:pt>
                <c:pt idx="16">
                  <c:v>0.57181428571428572</c:v>
                </c:pt>
                <c:pt idx="17">
                  <c:v>0.57181428571428572</c:v>
                </c:pt>
                <c:pt idx="18">
                  <c:v>0.57181428571428572</c:v>
                </c:pt>
                <c:pt idx="19">
                  <c:v>0.57181428571428572</c:v>
                </c:pt>
                <c:pt idx="20">
                  <c:v>0.57181428571428572</c:v>
                </c:pt>
                <c:pt idx="21">
                  <c:v>0.57181428571428572</c:v>
                </c:pt>
                <c:pt idx="22">
                  <c:v>0.57181428571428572</c:v>
                </c:pt>
                <c:pt idx="23">
                  <c:v>0.57181428571428572</c:v>
                </c:pt>
                <c:pt idx="24">
                  <c:v>0.57181428571428572</c:v>
                </c:pt>
                <c:pt idx="25">
                  <c:v>0.57181428571428572</c:v>
                </c:pt>
                <c:pt idx="26">
                  <c:v>0.57181428571428572</c:v>
                </c:pt>
                <c:pt idx="27">
                  <c:v>0.57181428571428572</c:v>
                </c:pt>
                <c:pt idx="28">
                  <c:v>0.57181428571428572</c:v>
                </c:pt>
              </c:numCache>
            </c:numRef>
          </c:val>
        </c:ser>
        <c:ser>
          <c:idx val="7"/>
          <c:order val="6"/>
          <c:tx>
            <c:strRef>
              <c:f>[2]Loss!$C$151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[2]Loss!$E$151:$AG$151</c:f>
              <c:numCache>
                <c:formatCode>General</c:formatCode>
                <c:ptCount val="29"/>
                <c:pt idx="0">
                  <c:v>0.83578571428571435</c:v>
                </c:pt>
                <c:pt idx="1">
                  <c:v>0.83578571428571435</c:v>
                </c:pt>
                <c:pt idx="2">
                  <c:v>0.83578571428571435</c:v>
                </c:pt>
                <c:pt idx="3">
                  <c:v>0.83578571428571435</c:v>
                </c:pt>
                <c:pt idx="4">
                  <c:v>0.83578571428571435</c:v>
                </c:pt>
                <c:pt idx="5">
                  <c:v>0.83578571428571435</c:v>
                </c:pt>
                <c:pt idx="6">
                  <c:v>0.83578571428571435</c:v>
                </c:pt>
                <c:pt idx="7">
                  <c:v>0.83578571428571435</c:v>
                </c:pt>
                <c:pt idx="8">
                  <c:v>0.83578571428571435</c:v>
                </c:pt>
                <c:pt idx="9">
                  <c:v>0.83578571428571435</c:v>
                </c:pt>
                <c:pt idx="10">
                  <c:v>0.83578571428571435</c:v>
                </c:pt>
                <c:pt idx="11">
                  <c:v>0.83578571428571435</c:v>
                </c:pt>
                <c:pt idx="12">
                  <c:v>0.83578571428571435</c:v>
                </c:pt>
                <c:pt idx="13">
                  <c:v>0.83578571428571435</c:v>
                </c:pt>
                <c:pt idx="14">
                  <c:v>0.83578571428571435</c:v>
                </c:pt>
                <c:pt idx="15">
                  <c:v>0.83578571428571435</c:v>
                </c:pt>
                <c:pt idx="16">
                  <c:v>0.83578571428571435</c:v>
                </c:pt>
                <c:pt idx="17">
                  <c:v>0.83578571428571435</c:v>
                </c:pt>
                <c:pt idx="18">
                  <c:v>0.83578571428571435</c:v>
                </c:pt>
                <c:pt idx="19">
                  <c:v>0.83578571428571435</c:v>
                </c:pt>
                <c:pt idx="20">
                  <c:v>0.83578571428571435</c:v>
                </c:pt>
                <c:pt idx="21">
                  <c:v>0.83578571428571435</c:v>
                </c:pt>
                <c:pt idx="22">
                  <c:v>0.83578571428571435</c:v>
                </c:pt>
                <c:pt idx="23">
                  <c:v>0.83578571428571435</c:v>
                </c:pt>
                <c:pt idx="24">
                  <c:v>0.83578571428571435</c:v>
                </c:pt>
                <c:pt idx="25">
                  <c:v>0.83578571428571435</c:v>
                </c:pt>
                <c:pt idx="26">
                  <c:v>0.83578571428571435</c:v>
                </c:pt>
                <c:pt idx="27">
                  <c:v>0.83578571428571435</c:v>
                </c:pt>
                <c:pt idx="28">
                  <c:v>0.83578571428571435</c:v>
                </c:pt>
              </c:numCache>
            </c:numRef>
          </c:val>
        </c:ser>
        <c:ser>
          <c:idx val="8"/>
          <c:order val="7"/>
          <c:tx>
            <c:strRef>
              <c:f>[2]Loss!$C$152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[2]Loss!$E$152:$AG$152</c:f>
              <c:numCache>
                <c:formatCode>General</c:formatCode>
                <c:ptCount val="29"/>
                <c:pt idx="0">
                  <c:v>0.34389999999999998</c:v>
                </c:pt>
                <c:pt idx="1">
                  <c:v>0.34389999999999998</c:v>
                </c:pt>
                <c:pt idx="2">
                  <c:v>0.34389999999999998</c:v>
                </c:pt>
                <c:pt idx="3">
                  <c:v>0.34389999999999998</c:v>
                </c:pt>
                <c:pt idx="4">
                  <c:v>0.34389999999999998</c:v>
                </c:pt>
                <c:pt idx="5">
                  <c:v>0.34389999999999998</c:v>
                </c:pt>
                <c:pt idx="6">
                  <c:v>0.34389999999999998</c:v>
                </c:pt>
                <c:pt idx="7">
                  <c:v>0.34389999999999998</c:v>
                </c:pt>
                <c:pt idx="8">
                  <c:v>0.34389999999999998</c:v>
                </c:pt>
                <c:pt idx="9">
                  <c:v>0.34389999999999998</c:v>
                </c:pt>
                <c:pt idx="10">
                  <c:v>0.34389999999999998</c:v>
                </c:pt>
                <c:pt idx="11">
                  <c:v>0.34389999999999998</c:v>
                </c:pt>
                <c:pt idx="12">
                  <c:v>0.34389999999999998</c:v>
                </c:pt>
                <c:pt idx="13">
                  <c:v>0.34389999999999998</c:v>
                </c:pt>
                <c:pt idx="14">
                  <c:v>0.34389999999999998</c:v>
                </c:pt>
                <c:pt idx="15">
                  <c:v>0.34389999999999998</c:v>
                </c:pt>
                <c:pt idx="16">
                  <c:v>0.34389999999999998</c:v>
                </c:pt>
                <c:pt idx="17">
                  <c:v>0.34389999999999998</c:v>
                </c:pt>
                <c:pt idx="18">
                  <c:v>0.34389999999999998</c:v>
                </c:pt>
                <c:pt idx="19">
                  <c:v>0.34389999999999998</c:v>
                </c:pt>
                <c:pt idx="20">
                  <c:v>0.34389999999999998</c:v>
                </c:pt>
                <c:pt idx="21">
                  <c:v>0.34389999999999998</c:v>
                </c:pt>
                <c:pt idx="22">
                  <c:v>0.34389999999999998</c:v>
                </c:pt>
                <c:pt idx="23">
                  <c:v>0.34389999999999998</c:v>
                </c:pt>
                <c:pt idx="24">
                  <c:v>0.34389999999999998</c:v>
                </c:pt>
                <c:pt idx="25">
                  <c:v>0.34389999999999998</c:v>
                </c:pt>
                <c:pt idx="26">
                  <c:v>0.34389999999999998</c:v>
                </c:pt>
                <c:pt idx="27">
                  <c:v>0.34389999999999998</c:v>
                </c:pt>
                <c:pt idx="28">
                  <c:v>0.34389999999999998</c:v>
                </c:pt>
              </c:numCache>
            </c:numRef>
          </c:val>
        </c:ser>
        <c:ser>
          <c:idx val="9"/>
          <c:order val="8"/>
          <c:tx>
            <c:strRef>
              <c:f>[2]Loss!$C$153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[2]Loss!$E$153:$AG$153</c:f>
              <c:numCache>
                <c:formatCode>General</c:formatCode>
                <c:ptCount val="29"/>
                <c:pt idx="0">
                  <c:v>1.3960000000000004</c:v>
                </c:pt>
                <c:pt idx="1">
                  <c:v>1.3960000000000004</c:v>
                </c:pt>
                <c:pt idx="2">
                  <c:v>1.3960000000000004</c:v>
                </c:pt>
                <c:pt idx="3">
                  <c:v>1.3960000000000004</c:v>
                </c:pt>
                <c:pt idx="4">
                  <c:v>1.3960000000000004</c:v>
                </c:pt>
                <c:pt idx="5">
                  <c:v>1.3960000000000004</c:v>
                </c:pt>
                <c:pt idx="6">
                  <c:v>1.3960000000000004</c:v>
                </c:pt>
                <c:pt idx="7">
                  <c:v>1.3960000000000004</c:v>
                </c:pt>
                <c:pt idx="8">
                  <c:v>1.3960000000000004</c:v>
                </c:pt>
                <c:pt idx="9">
                  <c:v>1.3960000000000004</c:v>
                </c:pt>
                <c:pt idx="10">
                  <c:v>1.3960000000000004</c:v>
                </c:pt>
                <c:pt idx="11">
                  <c:v>1.3960000000000004</c:v>
                </c:pt>
                <c:pt idx="12">
                  <c:v>1.3960000000000004</c:v>
                </c:pt>
                <c:pt idx="13">
                  <c:v>1.3960000000000004</c:v>
                </c:pt>
                <c:pt idx="14">
                  <c:v>1.3960000000000004</c:v>
                </c:pt>
                <c:pt idx="15">
                  <c:v>1.3960000000000004</c:v>
                </c:pt>
                <c:pt idx="16">
                  <c:v>1.3960000000000004</c:v>
                </c:pt>
                <c:pt idx="17">
                  <c:v>1.3960000000000004</c:v>
                </c:pt>
                <c:pt idx="18">
                  <c:v>1.3960000000000004</c:v>
                </c:pt>
                <c:pt idx="19">
                  <c:v>1.3960000000000004</c:v>
                </c:pt>
                <c:pt idx="20">
                  <c:v>1.3960000000000004</c:v>
                </c:pt>
                <c:pt idx="21">
                  <c:v>1.3960000000000004</c:v>
                </c:pt>
                <c:pt idx="22">
                  <c:v>1.3960000000000004</c:v>
                </c:pt>
                <c:pt idx="23">
                  <c:v>1.3960000000000004</c:v>
                </c:pt>
                <c:pt idx="24">
                  <c:v>1.3960000000000004</c:v>
                </c:pt>
                <c:pt idx="25">
                  <c:v>1.3960000000000004</c:v>
                </c:pt>
                <c:pt idx="26">
                  <c:v>1.3960000000000004</c:v>
                </c:pt>
                <c:pt idx="27">
                  <c:v>1.3960000000000004</c:v>
                </c:pt>
                <c:pt idx="28">
                  <c:v>1.3960000000000004</c:v>
                </c:pt>
              </c:numCache>
            </c:numRef>
          </c:val>
        </c:ser>
        <c:ser>
          <c:idx val="10"/>
          <c:order val="9"/>
          <c:tx>
            <c:strRef>
              <c:f>[2]Loss!$C$154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[2]Loss!$E$154:$AG$154</c:f>
              <c:numCache>
                <c:formatCode>General</c:formatCode>
                <c:ptCount val="29"/>
                <c:pt idx="0">
                  <c:v>0.65249999999999997</c:v>
                </c:pt>
                <c:pt idx="1">
                  <c:v>0.65249999999999997</c:v>
                </c:pt>
                <c:pt idx="2">
                  <c:v>0.65249999999999997</c:v>
                </c:pt>
                <c:pt idx="3">
                  <c:v>0.65249999999999997</c:v>
                </c:pt>
                <c:pt idx="4">
                  <c:v>0.65249999999999997</c:v>
                </c:pt>
                <c:pt idx="5">
                  <c:v>0.65249999999999997</c:v>
                </c:pt>
                <c:pt idx="6">
                  <c:v>0.65249999999999997</c:v>
                </c:pt>
                <c:pt idx="7">
                  <c:v>0.65249999999999997</c:v>
                </c:pt>
                <c:pt idx="8">
                  <c:v>0.65249999999999997</c:v>
                </c:pt>
                <c:pt idx="9">
                  <c:v>0.65249999999999997</c:v>
                </c:pt>
                <c:pt idx="10">
                  <c:v>0.65249999999999997</c:v>
                </c:pt>
                <c:pt idx="11">
                  <c:v>0.65249999999999997</c:v>
                </c:pt>
                <c:pt idx="12">
                  <c:v>0.65249999999999997</c:v>
                </c:pt>
                <c:pt idx="13">
                  <c:v>0.65249999999999997</c:v>
                </c:pt>
                <c:pt idx="14">
                  <c:v>0.65249999999999997</c:v>
                </c:pt>
                <c:pt idx="15">
                  <c:v>0.65249999999999997</c:v>
                </c:pt>
                <c:pt idx="16">
                  <c:v>0.65249999999999997</c:v>
                </c:pt>
                <c:pt idx="17">
                  <c:v>0.65249999999999997</c:v>
                </c:pt>
                <c:pt idx="18">
                  <c:v>0.65249999999999997</c:v>
                </c:pt>
                <c:pt idx="19">
                  <c:v>0.65249999999999997</c:v>
                </c:pt>
                <c:pt idx="20">
                  <c:v>0.65249999999999997</c:v>
                </c:pt>
                <c:pt idx="21">
                  <c:v>0.65249999999999997</c:v>
                </c:pt>
                <c:pt idx="22">
                  <c:v>0.65249999999999997</c:v>
                </c:pt>
                <c:pt idx="23">
                  <c:v>0.65249999999999997</c:v>
                </c:pt>
                <c:pt idx="24">
                  <c:v>0.65249999999999997</c:v>
                </c:pt>
                <c:pt idx="25">
                  <c:v>0.65249999999999997</c:v>
                </c:pt>
                <c:pt idx="26">
                  <c:v>0.65249999999999997</c:v>
                </c:pt>
                <c:pt idx="27">
                  <c:v>0.65249999999999997</c:v>
                </c:pt>
                <c:pt idx="28">
                  <c:v>0.65249999999999997</c:v>
                </c:pt>
              </c:numCache>
            </c:numRef>
          </c:val>
        </c:ser>
        <c:ser>
          <c:idx val="11"/>
          <c:order val="10"/>
          <c:tx>
            <c:strRef>
              <c:f>[2]Loss!$C$155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[2]Loss!$E$155:$AG$155</c:f>
              <c:numCache>
                <c:formatCode>General</c:formatCode>
                <c:ptCount val="29"/>
                <c:pt idx="0">
                  <c:v>7.7</c:v>
                </c:pt>
                <c:pt idx="1">
                  <c:v>7.7</c:v>
                </c:pt>
                <c:pt idx="2">
                  <c:v>7.7</c:v>
                </c:pt>
                <c:pt idx="3">
                  <c:v>7.7</c:v>
                </c:pt>
                <c:pt idx="4">
                  <c:v>7.7</c:v>
                </c:pt>
                <c:pt idx="5">
                  <c:v>7.7</c:v>
                </c:pt>
                <c:pt idx="6">
                  <c:v>7.7</c:v>
                </c:pt>
                <c:pt idx="7">
                  <c:v>7.7</c:v>
                </c:pt>
                <c:pt idx="8">
                  <c:v>7.7</c:v>
                </c:pt>
                <c:pt idx="9">
                  <c:v>7.7</c:v>
                </c:pt>
                <c:pt idx="10">
                  <c:v>7.7</c:v>
                </c:pt>
                <c:pt idx="11">
                  <c:v>7.7</c:v>
                </c:pt>
                <c:pt idx="12">
                  <c:v>7.7</c:v>
                </c:pt>
                <c:pt idx="13">
                  <c:v>7.7</c:v>
                </c:pt>
                <c:pt idx="14">
                  <c:v>7.7</c:v>
                </c:pt>
                <c:pt idx="15">
                  <c:v>7.7</c:v>
                </c:pt>
                <c:pt idx="16">
                  <c:v>7.7</c:v>
                </c:pt>
                <c:pt idx="17">
                  <c:v>7.7</c:v>
                </c:pt>
                <c:pt idx="18">
                  <c:v>7.7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7.7</c:v>
                </c:pt>
                <c:pt idx="23">
                  <c:v>7.7</c:v>
                </c:pt>
                <c:pt idx="24">
                  <c:v>7.7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7.7</c:v>
                </c:pt>
              </c:numCache>
            </c:numRef>
          </c:val>
        </c:ser>
        <c:ser>
          <c:idx val="12"/>
          <c:order val="11"/>
          <c:tx>
            <c:strRef>
              <c:f>[2]Loss!$C$156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[2]Loss!$E$156:$AG$156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3"/>
          <c:order val="12"/>
          <c:tx>
            <c:strRef>
              <c:f>[2]Loss!$C$157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[2]Loss!$E$157:$AG$157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[2]Loss!$C$158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[2]Loss!$E$158:$AG$158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[2]Loss!$C$159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[2]Loss!$E$159:$AG$159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[2]Loss!$C$160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[2]Loss!$E$160:$AG$160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[2]Loss!$C$161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[2]Loss!$E$161:$AG$161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[2]Loss!$C$162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[2]Loss!$E$162:$AG$162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[2]Loss!$C$163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[2]Loss!$E$163:$AG$163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0"/>
          <c:order val="19"/>
          <c:tx>
            <c:strRef>
              <c:f>[2]Loss!$C$164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[2]Loss!$E$164:$AG$164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1"/>
          <c:order val="20"/>
          <c:tx>
            <c:strRef>
              <c:f>[2]Loss!$C$165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[2]Loss!$E$165:$AG$165</c:f>
              <c:numCache>
                <c:formatCode>General</c:formatCode>
                <c:ptCount val="2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</c:numCache>
            </c:numRef>
          </c:val>
        </c:ser>
        <c:ser>
          <c:idx val="22"/>
          <c:order val="21"/>
          <c:tx>
            <c:strRef>
              <c:f>[2]Loss!$C$166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[2]Loss!$E$166:$AG$166</c:f>
              <c:numCache>
                <c:formatCode>General</c:formatCode>
                <c:ptCount val="29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</c:numCache>
            </c:numRef>
          </c:val>
        </c:ser>
        <c:ser>
          <c:idx val="23"/>
          <c:order val="22"/>
          <c:tx>
            <c:strRef>
              <c:f>[2]Loss!$C$167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[2]Loss!$E$167:$AG$167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4"/>
          <c:order val="23"/>
          <c:tx>
            <c:strRef>
              <c:f>[2]Loss!$C$168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[2]Loss!$E$168:$AG$168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5"/>
          <c:order val="24"/>
          <c:tx>
            <c:strRef>
              <c:f>[2]Loss!$C$169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[2]Loss!$E$169:$AG$169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6"/>
          <c:order val="25"/>
          <c:tx>
            <c:strRef>
              <c:f>[2]Loss!$C$170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[2]Loss!$E$170:$AG$170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7"/>
          <c:order val="26"/>
          <c:tx>
            <c:strRef>
              <c:f>[2]Loss!$C$171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[2]Loss!$E$171:$AG$171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[2]Loss!$C$172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[2]Loss!$E$172:$AG$172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[2]Loss!$C$173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[2]Loss!$E$173:$AG$173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0"/>
          <c:order val="29"/>
          <c:tx>
            <c:strRef>
              <c:f>[2]Loss!$C$174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[2]Loss!$E$174:$AG$174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1"/>
          <c:order val="30"/>
          <c:tx>
            <c:strRef>
              <c:f>[2]Loss!$C$175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[2]Loss!$E$175:$AG$175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2"/>
          <c:order val="31"/>
          <c:tx>
            <c:strRef>
              <c:f>[2]Loss!$C$176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[2]Loss!$E$176:$AG$176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[2]Loss!$C$177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[2]Loss!$E$177:$AG$177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[2]Loss!$C$178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[2]Loss!$E$178:$AG$178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72741376"/>
        <c:axId val="172743296"/>
      </c:lineChart>
      <c:catAx>
        <c:axId val="172741376"/>
        <c:scaling>
          <c:orientation val="minMax"/>
        </c:scaling>
        <c:axPos val="b"/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743296"/>
        <c:crosses val="autoZero"/>
        <c:auto val="1"/>
        <c:lblAlgn val="ctr"/>
        <c:lblOffset val="100"/>
        <c:tickLblSkip val="2"/>
        <c:tickMarkSkip val="1"/>
      </c:catAx>
      <c:valAx>
        <c:axId val="17274329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741376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675909878682861"/>
          <c:y val="1.2307692307692308E-2"/>
          <c:w val="0.17417677642980917"/>
          <c:h val="0.93230769230769261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[2]Loss!$B$97</c:f>
          <c:strCache>
            <c:ptCount val="1"/>
            <c:pt idx="0">
              <c:v>MDO</c:v>
            </c:pt>
          </c:strCache>
        </c:strRef>
      </c:tx>
      <c:layout>
        <c:manualLayout>
          <c:xMode val="edge"/>
          <c:yMode val="edge"/>
          <c:x val="0.39094694315043205"/>
          <c:y val="5.132743362831875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6.4572480854331427E-2"/>
          <c:y val="0.13982312968674787"/>
          <c:w val="0.66404943148846185"/>
          <c:h val="0.62123947493732279"/>
        </c:manualLayout>
      </c:layout>
      <c:lineChart>
        <c:grouping val="standard"/>
        <c:ser>
          <c:idx val="2"/>
          <c:order val="0"/>
          <c:tx>
            <c:strRef>
              <c:f>[2]Loss!$C$99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[2]Loss!$E$99:$AG$99</c:f>
              <c:numCache>
                <c:formatCode>General</c:formatCode>
                <c:ptCount val="29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</c:numCache>
            </c:numRef>
          </c:val>
        </c:ser>
        <c:ser>
          <c:idx val="3"/>
          <c:order val="1"/>
          <c:tx>
            <c:strRef>
              <c:f>[2]Loss!$C$100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[2]Loss!$E$100:$AG$100</c:f>
              <c:numCache>
                <c:formatCode>General</c:formatCode>
                <c:ptCount val="29"/>
                <c:pt idx="0">
                  <c:v>0.21289285714285713</c:v>
                </c:pt>
                <c:pt idx="1">
                  <c:v>0.21289285714285713</c:v>
                </c:pt>
                <c:pt idx="2">
                  <c:v>0.21289285714285713</c:v>
                </c:pt>
                <c:pt idx="3">
                  <c:v>0.21289285714285713</c:v>
                </c:pt>
                <c:pt idx="4">
                  <c:v>0.21289285714285713</c:v>
                </c:pt>
                <c:pt idx="5">
                  <c:v>0.21289285714285713</c:v>
                </c:pt>
                <c:pt idx="6">
                  <c:v>0.21289285714285713</c:v>
                </c:pt>
                <c:pt idx="7">
                  <c:v>0.21289285714285713</c:v>
                </c:pt>
                <c:pt idx="8">
                  <c:v>0.21289285714285713</c:v>
                </c:pt>
                <c:pt idx="9">
                  <c:v>0.21289285714285713</c:v>
                </c:pt>
                <c:pt idx="10">
                  <c:v>0.21289285714285713</c:v>
                </c:pt>
                <c:pt idx="11">
                  <c:v>0.21289285714285713</c:v>
                </c:pt>
                <c:pt idx="12">
                  <c:v>0.21289285714285713</c:v>
                </c:pt>
                <c:pt idx="13">
                  <c:v>0.21289285714285713</c:v>
                </c:pt>
                <c:pt idx="14">
                  <c:v>0.21289285714285713</c:v>
                </c:pt>
                <c:pt idx="15">
                  <c:v>0.21289285714285713</c:v>
                </c:pt>
                <c:pt idx="16">
                  <c:v>0.21289285714285713</c:v>
                </c:pt>
                <c:pt idx="17">
                  <c:v>0.21289285714285713</c:v>
                </c:pt>
                <c:pt idx="18">
                  <c:v>0.21289285714285713</c:v>
                </c:pt>
                <c:pt idx="19">
                  <c:v>0.21289285714285713</c:v>
                </c:pt>
                <c:pt idx="20">
                  <c:v>0.21289285714285713</c:v>
                </c:pt>
                <c:pt idx="21">
                  <c:v>0.21289285714285713</c:v>
                </c:pt>
                <c:pt idx="22">
                  <c:v>0.21289285714285713</c:v>
                </c:pt>
                <c:pt idx="23">
                  <c:v>0.21289285714285713</c:v>
                </c:pt>
                <c:pt idx="24">
                  <c:v>0.21289285714285713</c:v>
                </c:pt>
                <c:pt idx="25">
                  <c:v>0.21289285714285713</c:v>
                </c:pt>
                <c:pt idx="26">
                  <c:v>0.21289285714285713</c:v>
                </c:pt>
                <c:pt idx="27">
                  <c:v>0.21289285714285713</c:v>
                </c:pt>
                <c:pt idx="28">
                  <c:v>0.21289285714285713</c:v>
                </c:pt>
              </c:numCache>
            </c:numRef>
          </c:val>
        </c:ser>
        <c:ser>
          <c:idx val="4"/>
          <c:order val="2"/>
          <c:tx>
            <c:strRef>
              <c:f>[2]Loss!$C$101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[2]Loss!$E$101:$AG$101</c:f>
              <c:numCache>
                <c:formatCode>General</c:formatCode>
                <c:ptCount val="29"/>
                <c:pt idx="0">
                  <c:v>1.2992285714285714</c:v>
                </c:pt>
                <c:pt idx="1">
                  <c:v>1.2992285714285714</c:v>
                </c:pt>
                <c:pt idx="2">
                  <c:v>1.2992285714285714</c:v>
                </c:pt>
                <c:pt idx="3">
                  <c:v>1.2992285714285714</c:v>
                </c:pt>
                <c:pt idx="4">
                  <c:v>1.2992285714285714</c:v>
                </c:pt>
                <c:pt idx="5">
                  <c:v>1.2992285714285714</c:v>
                </c:pt>
                <c:pt idx="6">
                  <c:v>1.2992285714285714</c:v>
                </c:pt>
                <c:pt idx="7">
                  <c:v>1.2992285714285714</c:v>
                </c:pt>
                <c:pt idx="8">
                  <c:v>1.2992285714285714</c:v>
                </c:pt>
                <c:pt idx="9">
                  <c:v>1.2992285714285714</c:v>
                </c:pt>
                <c:pt idx="10">
                  <c:v>1.2992285714285714</c:v>
                </c:pt>
                <c:pt idx="11">
                  <c:v>1.2992285714285714</c:v>
                </c:pt>
                <c:pt idx="12">
                  <c:v>1.2992285714285714</c:v>
                </c:pt>
                <c:pt idx="13">
                  <c:v>1.2992285714285714</c:v>
                </c:pt>
                <c:pt idx="14">
                  <c:v>1.2992285714285714</c:v>
                </c:pt>
                <c:pt idx="15">
                  <c:v>1.2992285714285714</c:v>
                </c:pt>
                <c:pt idx="16">
                  <c:v>1.2992285714285714</c:v>
                </c:pt>
                <c:pt idx="17">
                  <c:v>1.2992285714285714</c:v>
                </c:pt>
                <c:pt idx="18">
                  <c:v>1.2992285714285714</c:v>
                </c:pt>
                <c:pt idx="19">
                  <c:v>1.2992285714285714</c:v>
                </c:pt>
                <c:pt idx="20">
                  <c:v>1.2992285714285714</c:v>
                </c:pt>
                <c:pt idx="21">
                  <c:v>1.2992285714285714</c:v>
                </c:pt>
                <c:pt idx="22">
                  <c:v>1.2992285714285714</c:v>
                </c:pt>
                <c:pt idx="23">
                  <c:v>1.2992285714285714</c:v>
                </c:pt>
                <c:pt idx="24">
                  <c:v>1.2992285714285714</c:v>
                </c:pt>
                <c:pt idx="25">
                  <c:v>1.2992285714285714</c:v>
                </c:pt>
                <c:pt idx="26">
                  <c:v>1.2992285714285714</c:v>
                </c:pt>
                <c:pt idx="27">
                  <c:v>1.2992285714285714</c:v>
                </c:pt>
                <c:pt idx="28">
                  <c:v>1.2992285714285714</c:v>
                </c:pt>
              </c:numCache>
            </c:numRef>
          </c:val>
        </c:ser>
        <c:ser>
          <c:idx val="5"/>
          <c:order val="3"/>
          <c:tx>
            <c:strRef>
              <c:f>[2]Loss!$C$102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[2]Loss!$E$102:$AG$102</c:f>
              <c:numCache>
                <c:formatCode>General</c:formatCode>
                <c:ptCount val="29"/>
                <c:pt idx="0">
                  <c:v>0.47</c:v>
                </c:pt>
                <c:pt idx="1">
                  <c:v>0.47</c:v>
                </c:pt>
                <c:pt idx="2">
                  <c:v>0.47</c:v>
                </c:pt>
                <c:pt idx="3">
                  <c:v>0.47</c:v>
                </c:pt>
                <c:pt idx="4">
                  <c:v>0.47</c:v>
                </c:pt>
                <c:pt idx="5">
                  <c:v>0.47</c:v>
                </c:pt>
                <c:pt idx="6">
                  <c:v>0.47</c:v>
                </c:pt>
                <c:pt idx="7">
                  <c:v>0.47</c:v>
                </c:pt>
                <c:pt idx="8">
                  <c:v>0.47</c:v>
                </c:pt>
                <c:pt idx="9">
                  <c:v>0.47</c:v>
                </c:pt>
                <c:pt idx="10">
                  <c:v>0.47</c:v>
                </c:pt>
                <c:pt idx="11">
                  <c:v>0.47</c:v>
                </c:pt>
                <c:pt idx="12">
                  <c:v>0.47</c:v>
                </c:pt>
                <c:pt idx="13">
                  <c:v>0.47</c:v>
                </c:pt>
                <c:pt idx="14">
                  <c:v>0.47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0.47</c:v>
                </c:pt>
                <c:pt idx="19">
                  <c:v>0.47</c:v>
                </c:pt>
                <c:pt idx="20">
                  <c:v>0.47</c:v>
                </c:pt>
                <c:pt idx="21">
                  <c:v>0.47</c:v>
                </c:pt>
                <c:pt idx="22">
                  <c:v>0.47</c:v>
                </c:pt>
                <c:pt idx="23">
                  <c:v>0.47</c:v>
                </c:pt>
                <c:pt idx="24">
                  <c:v>0.47</c:v>
                </c:pt>
                <c:pt idx="25">
                  <c:v>0.47</c:v>
                </c:pt>
                <c:pt idx="26">
                  <c:v>0.47</c:v>
                </c:pt>
                <c:pt idx="27">
                  <c:v>0.47</c:v>
                </c:pt>
                <c:pt idx="28">
                  <c:v>0.47</c:v>
                </c:pt>
              </c:numCache>
            </c:numRef>
          </c:val>
        </c:ser>
        <c:ser>
          <c:idx val="6"/>
          <c:order val="4"/>
          <c:tx>
            <c:strRef>
              <c:f>[2]Loss!$C$103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[2]Loss!$E$103:$AG$103</c:f>
              <c:numCache>
                <c:formatCode>General</c:formatCode>
                <c:ptCount val="29"/>
                <c:pt idx="0">
                  <c:v>0.495</c:v>
                </c:pt>
                <c:pt idx="1">
                  <c:v>0.495</c:v>
                </c:pt>
                <c:pt idx="2">
                  <c:v>0.495</c:v>
                </c:pt>
                <c:pt idx="3">
                  <c:v>0.495</c:v>
                </c:pt>
                <c:pt idx="4">
                  <c:v>0.495</c:v>
                </c:pt>
                <c:pt idx="5">
                  <c:v>0.495</c:v>
                </c:pt>
                <c:pt idx="6">
                  <c:v>0.495</c:v>
                </c:pt>
                <c:pt idx="7">
                  <c:v>0.495</c:v>
                </c:pt>
                <c:pt idx="8">
                  <c:v>0.495</c:v>
                </c:pt>
                <c:pt idx="9">
                  <c:v>0.495</c:v>
                </c:pt>
                <c:pt idx="10">
                  <c:v>0.495</c:v>
                </c:pt>
                <c:pt idx="11">
                  <c:v>0.495</c:v>
                </c:pt>
                <c:pt idx="12">
                  <c:v>0.495</c:v>
                </c:pt>
                <c:pt idx="13">
                  <c:v>0.495</c:v>
                </c:pt>
                <c:pt idx="14">
                  <c:v>0.495</c:v>
                </c:pt>
                <c:pt idx="15">
                  <c:v>0.495</c:v>
                </c:pt>
                <c:pt idx="16">
                  <c:v>0.495</c:v>
                </c:pt>
                <c:pt idx="17">
                  <c:v>0.495</c:v>
                </c:pt>
                <c:pt idx="18">
                  <c:v>0.495</c:v>
                </c:pt>
                <c:pt idx="19">
                  <c:v>0.495</c:v>
                </c:pt>
                <c:pt idx="20">
                  <c:v>0.495</c:v>
                </c:pt>
                <c:pt idx="21">
                  <c:v>0.495</c:v>
                </c:pt>
                <c:pt idx="22">
                  <c:v>0.495</c:v>
                </c:pt>
                <c:pt idx="23">
                  <c:v>0.495</c:v>
                </c:pt>
                <c:pt idx="24">
                  <c:v>0.495</c:v>
                </c:pt>
                <c:pt idx="25">
                  <c:v>0.495</c:v>
                </c:pt>
                <c:pt idx="26">
                  <c:v>0.495</c:v>
                </c:pt>
                <c:pt idx="27">
                  <c:v>0.495</c:v>
                </c:pt>
                <c:pt idx="28">
                  <c:v>0.495</c:v>
                </c:pt>
              </c:numCache>
            </c:numRef>
          </c:val>
        </c:ser>
        <c:ser>
          <c:idx val="7"/>
          <c:order val="5"/>
          <c:tx>
            <c:strRef>
              <c:f>[2]Loss!$C$104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[2]Loss!$E$104:$AG$104</c:f>
              <c:numCache>
                <c:formatCode>General</c:formatCode>
                <c:ptCount val="29"/>
                <c:pt idx="0">
                  <c:v>0.57181428571428572</c:v>
                </c:pt>
                <c:pt idx="1">
                  <c:v>0.57181428571428572</c:v>
                </c:pt>
                <c:pt idx="2">
                  <c:v>0.57181428571428572</c:v>
                </c:pt>
                <c:pt idx="3">
                  <c:v>0.57181428571428572</c:v>
                </c:pt>
                <c:pt idx="4">
                  <c:v>0.57181428571428572</c:v>
                </c:pt>
                <c:pt idx="5">
                  <c:v>0.57181428571428572</c:v>
                </c:pt>
                <c:pt idx="6">
                  <c:v>0.57181428571428572</c:v>
                </c:pt>
                <c:pt idx="7">
                  <c:v>0.57181428571428572</c:v>
                </c:pt>
                <c:pt idx="8">
                  <c:v>0.57181428571428572</c:v>
                </c:pt>
                <c:pt idx="9">
                  <c:v>0.57181428571428572</c:v>
                </c:pt>
                <c:pt idx="10">
                  <c:v>0.57181428571428572</c:v>
                </c:pt>
                <c:pt idx="11">
                  <c:v>0.57181428571428572</c:v>
                </c:pt>
                <c:pt idx="12">
                  <c:v>0.57181428571428572</c:v>
                </c:pt>
                <c:pt idx="13">
                  <c:v>0.57181428571428572</c:v>
                </c:pt>
                <c:pt idx="14">
                  <c:v>0.57181428571428572</c:v>
                </c:pt>
                <c:pt idx="15">
                  <c:v>0.57181428571428572</c:v>
                </c:pt>
                <c:pt idx="16">
                  <c:v>0.57181428571428572</c:v>
                </c:pt>
                <c:pt idx="17">
                  <c:v>0.57181428571428572</c:v>
                </c:pt>
                <c:pt idx="18">
                  <c:v>0.57181428571428572</c:v>
                </c:pt>
                <c:pt idx="19">
                  <c:v>0.57181428571428572</c:v>
                </c:pt>
                <c:pt idx="20">
                  <c:v>0.57181428571428572</c:v>
                </c:pt>
                <c:pt idx="21">
                  <c:v>0.57181428571428572</c:v>
                </c:pt>
                <c:pt idx="22">
                  <c:v>0.57181428571428572</c:v>
                </c:pt>
                <c:pt idx="23">
                  <c:v>0.57181428571428572</c:v>
                </c:pt>
                <c:pt idx="24">
                  <c:v>0.57181428571428572</c:v>
                </c:pt>
                <c:pt idx="25">
                  <c:v>0.57181428571428572</c:v>
                </c:pt>
                <c:pt idx="26">
                  <c:v>0.57181428571428572</c:v>
                </c:pt>
                <c:pt idx="27">
                  <c:v>0.57181428571428572</c:v>
                </c:pt>
                <c:pt idx="28">
                  <c:v>0.57181428571428572</c:v>
                </c:pt>
              </c:numCache>
            </c:numRef>
          </c:val>
        </c:ser>
        <c:ser>
          <c:idx val="8"/>
          <c:order val="6"/>
          <c:tx>
            <c:strRef>
              <c:f>[2]Loss!$C$105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[2]Loss!$E$105:$AG$105</c:f>
              <c:numCache>
                <c:formatCode>General</c:formatCode>
                <c:ptCount val="29"/>
                <c:pt idx="0">
                  <c:v>0.83578571428571435</c:v>
                </c:pt>
                <c:pt idx="1">
                  <c:v>0.83578571428571435</c:v>
                </c:pt>
                <c:pt idx="2">
                  <c:v>0.83578571428571435</c:v>
                </c:pt>
                <c:pt idx="3">
                  <c:v>0.83578571428571435</c:v>
                </c:pt>
                <c:pt idx="4">
                  <c:v>0.83578571428571435</c:v>
                </c:pt>
                <c:pt idx="5">
                  <c:v>0.83578571428571435</c:v>
                </c:pt>
                <c:pt idx="6">
                  <c:v>0.83578571428571435</c:v>
                </c:pt>
                <c:pt idx="7">
                  <c:v>0.83578571428571435</c:v>
                </c:pt>
                <c:pt idx="8">
                  <c:v>0.83578571428571435</c:v>
                </c:pt>
                <c:pt idx="9">
                  <c:v>0.83578571428571435</c:v>
                </c:pt>
                <c:pt idx="10">
                  <c:v>0.83578571428571435</c:v>
                </c:pt>
                <c:pt idx="11">
                  <c:v>0.83578571428571435</c:v>
                </c:pt>
                <c:pt idx="12">
                  <c:v>0.83578571428571435</c:v>
                </c:pt>
                <c:pt idx="13">
                  <c:v>0.83578571428571435</c:v>
                </c:pt>
                <c:pt idx="14">
                  <c:v>0.83578571428571435</c:v>
                </c:pt>
                <c:pt idx="15">
                  <c:v>0.83578571428571435</c:v>
                </c:pt>
                <c:pt idx="16">
                  <c:v>0.83578571428571435</c:v>
                </c:pt>
                <c:pt idx="17">
                  <c:v>0.83578571428571435</c:v>
                </c:pt>
                <c:pt idx="18">
                  <c:v>0.83578571428571435</c:v>
                </c:pt>
                <c:pt idx="19">
                  <c:v>0.83578571428571435</c:v>
                </c:pt>
                <c:pt idx="20">
                  <c:v>0.83578571428571435</c:v>
                </c:pt>
                <c:pt idx="21">
                  <c:v>0.83578571428571435</c:v>
                </c:pt>
                <c:pt idx="22">
                  <c:v>0.83578571428571435</c:v>
                </c:pt>
                <c:pt idx="23">
                  <c:v>0.83578571428571435</c:v>
                </c:pt>
                <c:pt idx="24">
                  <c:v>0.83578571428571435</c:v>
                </c:pt>
                <c:pt idx="25">
                  <c:v>0.83578571428571435</c:v>
                </c:pt>
                <c:pt idx="26">
                  <c:v>0.83578571428571435</c:v>
                </c:pt>
                <c:pt idx="27">
                  <c:v>0.83578571428571435</c:v>
                </c:pt>
                <c:pt idx="28">
                  <c:v>0.83578571428571435</c:v>
                </c:pt>
              </c:numCache>
            </c:numRef>
          </c:val>
        </c:ser>
        <c:ser>
          <c:idx val="9"/>
          <c:order val="7"/>
          <c:tx>
            <c:strRef>
              <c:f>[2]Loss!$C$106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[2]Loss!$E$106:$AG$106</c:f>
              <c:numCache>
                <c:formatCode>General</c:formatCode>
                <c:ptCount val="29"/>
                <c:pt idx="0">
                  <c:v>0.34389999999999998</c:v>
                </c:pt>
                <c:pt idx="1">
                  <c:v>0.34389999999999998</c:v>
                </c:pt>
                <c:pt idx="2">
                  <c:v>0.34389999999999998</c:v>
                </c:pt>
                <c:pt idx="3">
                  <c:v>0.34389999999999998</c:v>
                </c:pt>
                <c:pt idx="4">
                  <c:v>0.34389999999999998</c:v>
                </c:pt>
                <c:pt idx="5">
                  <c:v>0.34389999999999998</c:v>
                </c:pt>
                <c:pt idx="6">
                  <c:v>0.34389999999999998</c:v>
                </c:pt>
                <c:pt idx="7">
                  <c:v>0.34389999999999998</c:v>
                </c:pt>
                <c:pt idx="8">
                  <c:v>0.34389999999999998</c:v>
                </c:pt>
                <c:pt idx="9">
                  <c:v>0.34389999999999998</c:v>
                </c:pt>
                <c:pt idx="10">
                  <c:v>0.34389999999999998</c:v>
                </c:pt>
                <c:pt idx="11">
                  <c:v>0.34389999999999998</c:v>
                </c:pt>
                <c:pt idx="12">
                  <c:v>0.34389999999999998</c:v>
                </c:pt>
                <c:pt idx="13">
                  <c:v>0.34389999999999998</c:v>
                </c:pt>
                <c:pt idx="14">
                  <c:v>0.34389999999999998</c:v>
                </c:pt>
                <c:pt idx="15">
                  <c:v>0.34389999999999998</c:v>
                </c:pt>
                <c:pt idx="16">
                  <c:v>0.34389999999999998</c:v>
                </c:pt>
                <c:pt idx="17">
                  <c:v>0.34389999999999998</c:v>
                </c:pt>
                <c:pt idx="18">
                  <c:v>0.34389999999999998</c:v>
                </c:pt>
                <c:pt idx="19">
                  <c:v>0.34389999999999998</c:v>
                </c:pt>
                <c:pt idx="20">
                  <c:v>0.34389999999999998</c:v>
                </c:pt>
                <c:pt idx="21">
                  <c:v>0.34389999999999998</c:v>
                </c:pt>
                <c:pt idx="22">
                  <c:v>0.34389999999999998</c:v>
                </c:pt>
                <c:pt idx="23">
                  <c:v>0.34389999999999998</c:v>
                </c:pt>
                <c:pt idx="24">
                  <c:v>0.34389999999999998</c:v>
                </c:pt>
                <c:pt idx="25">
                  <c:v>0.34389999999999998</c:v>
                </c:pt>
                <c:pt idx="26">
                  <c:v>0.34389999999999998</c:v>
                </c:pt>
                <c:pt idx="27">
                  <c:v>0.34389999999999998</c:v>
                </c:pt>
                <c:pt idx="28">
                  <c:v>0.34389999999999998</c:v>
                </c:pt>
              </c:numCache>
            </c:numRef>
          </c:val>
        </c:ser>
        <c:ser>
          <c:idx val="10"/>
          <c:order val="8"/>
          <c:tx>
            <c:strRef>
              <c:f>[2]Loss!$C$107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[2]Loss!$E$107:$AG$107</c:f>
              <c:numCache>
                <c:formatCode>General</c:formatCode>
                <c:ptCount val="29"/>
                <c:pt idx="0">
                  <c:v>1.3960000000000004</c:v>
                </c:pt>
                <c:pt idx="1">
                  <c:v>1.3960000000000004</c:v>
                </c:pt>
                <c:pt idx="2">
                  <c:v>1.3960000000000004</c:v>
                </c:pt>
                <c:pt idx="3">
                  <c:v>1.3960000000000004</c:v>
                </c:pt>
                <c:pt idx="4">
                  <c:v>1.3960000000000004</c:v>
                </c:pt>
                <c:pt idx="5">
                  <c:v>1.3960000000000004</c:v>
                </c:pt>
                <c:pt idx="6">
                  <c:v>1.3960000000000004</c:v>
                </c:pt>
                <c:pt idx="7">
                  <c:v>1.3960000000000004</c:v>
                </c:pt>
                <c:pt idx="8">
                  <c:v>1.3960000000000004</c:v>
                </c:pt>
                <c:pt idx="9">
                  <c:v>1.3960000000000004</c:v>
                </c:pt>
                <c:pt idx="10">
                  <c:v>1.3960000000000004</c:v>
                </c:pt>
                <c:pt idx="11">
                  <c:v>1.3960000000000004</c:v>
                </c:pt>
                <c:pt idx="12">
                  <c:v>1.3960000000000004</c:v>
                </c:pt>
                <c:pt idx="13">
                  <c:v>1.3960000000000004</c:v>
                </c:pt>
                <c:pt idx="14">
                  <c:v>1.3960000000000004</c:v>
                </c:pt>
                <c:pt idx="15">
                  <c:v>1.3960000000000004</c:v>
                </c:pt>
                <c:pt idx="16">
                  <c:v>1.3960000000000004</c:v>
                </c:pt>
                <c:pt idx="17">
                  <c:v>1.3960000000000004</c:v>
                </c:pt>
                <c:pt idx="18">
                  <c:v>1.3960000000000004</c:v>
                </c:pt>
                <c:pt idx="19">
                  <c:v>1.3960000000000004</c:v>
                </c:pt>
                <c:pt idx="20">
                  <c:v>1.3960000000000004</c:v>
                </c:pt>
                <c:pt idx="21">
                  <c:v>1.3960000000000004</c:v>
                </c:pt>
                <c:pt idx="22">
                  <c:v>1.3960000000000004</c:v>
                </c:pt>
                <c:pt idx="23">
                  <c:v>1.3960000000000004</c:v>
                </c:pt>
                <c:pt idx="24">
                  <c:v>1.3960000000000004</c:v>
                </c:pt>
                <c:pt idx="25">
                  <c:v>1.3960000000000004</c:v>
                </c:pt>
                <c:pt idx="26">
                  <c:v>1.3960000000000004</c:v>
                </c:pt>
                <c:pt idx="27">
                  <c:v>1.3960000000000004</c:v>
                </c:pt>
                <c:pt idx="28">
                  <c:v>1.3960000000000004</c:v>
                </c:pt>
              </c:numCache>
            </c:numRef>
          </c:val>
        </c:ser>
        <c:ser>
          <c:idx val="11"/>
          <c:order val="9"/>
          <c:tx>
            <c:strRef>
              <c:f>[2]Loss!$C$108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[2]Loss!$E$108:$AG$108</c:f>
              <c:numCache>
                <c:formatCode>General</c:formatCode>
                <c:ptCount val="29"/>
                <c:pt idx="0">
                  <c:v>0.65249999999999997</c:v>
                </c:pt>
                <c:pt idx="1">
                  <c:v>0.65249999999999997</c:v>
                </c:pt>
                <c:pt idx="2">
                  <c:v>0.65249999999999997</c:v>
                </c:pt>
                <c:pt idx="3">
                  <c:v>0.65249999999999997</c:v>
                </c:pt>
                <c:pt idx="4">
                  <c:v>0.65249999999999997</c:v>
                </c:pt>
                <c:pt idx="5">
                  <c:v>0.65249999999999997</c:v>
                </c:pt>
                <c:pt idx="6">
                  <c:v>0.65249999999999997</c:v>
                </c:pt>
                <c:pt idx="7">
                  <c:v>0.65249999999999997</c:v>
                </c:pt>
                <c:pt idx="8">
                  <c:v>0.65249999999999997</c:v>
                </c:pt>
                <c:pt idx="9">
                  <c:v>0.65249999999999997</c:v>
                </c:pt>
                <c:pt idx="10">
                  <c:v>0.65249999999999997</c:v>
                </c:pt>
                <c:pt idx="11">
                  <c:v>0.65249999999999997</c:v>
                </c:pt>
                <c:pt idx="12">
                  <c:v>0.65249999999999997</c:v>
                </c:pt>
                <c:pt idx="13">
                  <c:v>0.65249999999999997</c:v>
                </c:pt>
                <c:pt idx="14">
                  <c:v>0.65249999999999997</c:v>
                </c:pt>
                <c:pt idx="15">
                  <c:v>0.65249999999999997</c:v>
                </c:pt>
                <c:pt idx="16">
                  <c:v>0.65249999999999997</c:v>
                </c:pt>
                <c:pt idx="17">
                  <c:v>0.65249999999999997</c:v>
                </c:pt>
                <c:pt idx="18">
                  <c:v>0.65249999999999997</c:v>
                </c:pt>
                <c:pt idx="19">
                  <c:v>0.65249999999999997</c:v>
                </c:pt>
                <c:pt idx="20">
                  <c:v>0.65249999999999997</c:v>
                </c:pt>
                <c:pt idx="21">
                  <c:v>0.65249999999999997</c:v>
                </c:pt>
                <c:pt idx="22">
                  <c:v>0.65249999999999997</c:v>
                </c:pt>
                <c:pt idx="23">
                  <c:v>0.65249999999999997</c:v>
                </c:pt>
                <c:pt idx="24">
                  <c:v>0.65249999999999997</c:v>
                </c:pt>
                <c:pt idx="25">
                  <c:v>0.65249999999999997</c:v>
                </c:pt>
                <c:pt idx="26">
                  <c:v>0.65249999999999997</c:v>
                </c:pt>
                <c:pt idx="27">
                  <c:v>0.65249999999999997</c:v>
                </c:pt>
                <c:pt idx="28">
                  <c:v>0.65249999999999997</c:v>
                </c:pt>
              </c:numCache>
            </c:numRef>
          </c:val>
        </c:ser>
        <c:ser>
          <c:idx val="12"/>
          <c:order val="10"/>
          <c:tx>
            <c:strRef>
              <c:f>[2]Loss!$C$109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[2]Loss!$E$109:$AG$109</c:f>
              <c:numCache>
                <c:formatCode>General</c:formatCode>
                <c:ptCount val="29"/>
                <c:pt idx="0">
                  <c:v>7.7</c:v>
                </c:pt>
                <c:pt idx="1">
                  <c:v>7.7</c:v>
                </c:pt>
                <c:pt idx="2">
                  <c:v>7.7</c:v>
                </c:pt>
                <c:pt idx="3">
                  <c:v>7.7</c:v>
                </c:pt>
                <c:pt idx="4">
                  <c:v>7.7</c:v>
                </c:pt>
                <c:pt idx="5">
                  <c:v>7.7</c:v>
                </c:pt>
                <c:pt idx="6">
                  <c:v>7.7</c:v>
                </c:pt>
                <c:pt idx="7">
                  <c:v>7.7</c:v>
                </c:pt>
                <c:pt idx="8">
                  <c:v>7.7</c:v>
                </c:pt>
                <c:pt idx="9">
                  <c:v>7.7</c:v>
                </c:pt>
                <c:pt idx="10">
                  <c:v>7.7</c:v>
                </c:pt>
                <c:pt idx="11">
                  <c:v>7.7</c:v>
                </c:pt>
                <c:pt idx="12">
                  <c:v>7.7</c:v>
                </c:pt>
                <c:pt idx="13">
                  <c:v>7.7</c:v>
                </c:pt>
                <c:pt idx="14">
                  <c:v>7.7</c:v>
                </c:pt>
                <c:pt idx="15">
                  <c:v>7.7</c:v>
                </c:pt>
                <c:pt idx="16">
                  <c:v>7.7</c:v>
                </c:pt>
                <c:pt idx="17">
                  <c:v>7.7</c:v>
                </c:pt>
                <c:pt idx="18">
                  <c:v>7.7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7.7</c:v>
                </c:pt>
                <c:pt idx="23">
                  <c:v>7.7</c:v>
                </c:pt>
                <c:pt idx="24">
                  <c:v>7.7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7.7</c:v>
                </c:pt>
              </c:numCache>
            </c:numRef>
          </c:val>
        </c:ser>
        <c:ser>
          <c:idx val="13"/>
          <c:order val="11"/>
          <c:tx>
            <c:strRef>
              <c:f>[2]Loss!$C$110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[2]Loss!$E$110:$AG$110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2"/>
          <c:tx>
            <c:strRef>
              <c:f>[2]Loss!$C$111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[2]Loss!$E$111:$AG$111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3"/>
          <c:tx>
            <c:strRef>
              <c:f>[2]Loss!$C$112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[2]Loss!$E$112:$AG$112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4"/>
          <c:tx>
            <c:strRef>
              <c:f>[2]Loss!$C$113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[2]Loss!$E$113:$AG$113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5"/>
          <c:tx>
            <c:strRef>
              <c:f>[2]Loss!$C$114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[2]Loss!$E$114:$AG$114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6"/>
          <c:tx>
            <c:strRef>
              <c:f>[2]Loss!$C$115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[2]Loss!$E$115:$AG$115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7"/>
          <c:tx>
            <c:strRef>
              <c:f>[2]Loss!$C$116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[2]Loss!$E$116:$AG$116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0"/>
          <c:order val="18"/>
          <c:tx>
            <c:strRef>
              <c:f>[2]Loss!$C$117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[2]Loss!$E$117:$AG$117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1"/>
          <c:order val="19"/>
          <c:tx>
            <c:strRef>
              <c:f>[2]Loss!$C$118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[2]Loss!$E$118:$AG$118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2"/>
          <c:order val="20"/>
          <c:tx>
            <c:strRef>
              <c:f>[2]Loss!$C$119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[2]Loss!$E$119:$AG$119</c:f>
              <c:numCache>
                <c:formatCode>General</c:formatCode>
                <c:ptCount val="2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</c:numCache>
            </c:numRef>
          </c:val>
        </c:ser>
        <c:ser>
          <c:idx val="23"/>
          <c:order val="21"/>
          <c:tx>
            <c:strRef>
              <c:f>[2]Loss!$C$120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[2]Loss!$E$120:$AG$120</c:f>
              <c:numCache>
                <c:formatCode>General</c:formatCode>
                <c:ptCount val="29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</c:numCache>
            </c:numRef>
          </c:val>
        </c:ser>
        <c:ser>
          <c:idx val="24"/>
          <c:order val="22"/>
          <c:tx>
            <c:strRef>
              <c:f>[2]Loss!$C$121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[2]Loss!$E$121:$AG$121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5"/>
          <c:order val="23"/>
          <c:tx>
            <c:strRef>
              <c:f>[2]Loss!$C$122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[2]Loss!$E$122:$AG$122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6"/>
          <c:order val="24"/>
          <c:tx>
            <c:strRef>
              <c:f>[2]Loss!$C$123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[2]Loss!$E$123:$AG$123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7"/>
          <c:order val="25"/>
          <c:tx>
            <c:strRef>
              <c:f>[2]Loss!$C$124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[2]Loss!$E$124:$AG$124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6"/>
          <c:tx>
            <c:strRef>
              <c:f>[2]Loss!$C$125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[2]Loss!$E$125:$AG$125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7"/>
          <c:tx>
            <c:strRef>
              <c:f>[2]Loss!$C$126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[2]Loss!$E$126:$AG$126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0"/>
          <c:order val="28"/>
          <c:tx>
            <c:strRef>
              <c:f>[2]Loss!$C$127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[2]Loss!$E$127:$AG$127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1"/>
          <c:order val="29"/>
          <c:tx>
            <c:strRef>
              <c:f>[2]Loss!$C$128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[2]Loss!$E$128:$AG$128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2"/>
          <c:order val="30"/>
          <c:tx>
            <c:strRef>
              <c:f>[2]Loss!$C$129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[2]Loss!$E$129:$AG$129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1"/>
          <c:tx>
            <c:strRef>
              <c:f>[2]Loss!$C$130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[2]Loss!$E$130:$AG$130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2"/>
          <c:tx>
            <c:strRef>
              <c:f>[2]Loss!$C$131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[2]Loss!$E$131:$AG$131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0"/>
          <c:order val="33"/>
          <c:tx>
            <c:strRef>
              <c:f>[2]Loss!$C$132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[2]Loss!$E$6:$AG$6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[2]Loss!$E$132:$AG$132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74137728"/>
        <c:axId val="174139648"/>
      </c:lineChart>
      <c:catAx>
        <c:axId val="174137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39648"/>
        <c:crosses val="autoZero"/>
        <c:auto val="1"/>
        <c:lblAlgn val="ctr"/>
        <c:lblOffset val="100"/>
        <c:tickLblSkip val="2"/>
        <c:tickMarkSkip val="1"/>
      </c:catAx>
      <c:valAx>
        <c:axId val="17413964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37728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178074599313861"/>
          <c:y val="8.8495575221239388E-3"/>
          <c:w val="0.17539285338023849"/>
          <c:h val="0.96637242468585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[2]Outage!$B$97</c:f>
          <c:strCache>
            <c:ptCount val="1"/>
            <c:pt idx="0">
              <c:v>MDO</c:v>
            </c:pt>
          </c:strCache>
        </c:strRef>
      </c:tx>
      <c:layout>
        <c:manualLayout>
          <c:xMode val="edge"/>
          <c:yMode val="edge"/>
          <c:x val="0.39094694363557703"/>
          <c:y val="5.132743362831875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7.2016533259923993E-2"/>
          <c:y val="0.14513286878877618"/>
          <c:w val="0.65637926028330595"/>
          <c:h val="0.607080170665247"/>
        </c:manualLayout>
      </c:layout>
      <c:lineChart>
        <c:grouping val="standard"/>
        <c:ser>
          <c:idx val="2"/>
          <c:order val="0"/>
          <c:tx>
            <c:strRef>
              <c:f>[2]Outage!$C$99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[2]Outage!$E$99:$AG$99</c:f>
              <c:numCache>
                <c:formatCode>General</c:formatCode>
                <c:ptCount val="29"/>
                <c:pt idx="0">
                  <c:v>0.77460150000000005</c:v>
                </c:pt>
                <c:pt idx="1">
                  <c:v>0.77460150000000005</c:v>
                </c:pt>
                <c:pt idx="2">
                  <c:v>0.77460150000000005</c:v>
                </c:pt>
                <c:pt idx="3">
                  <c:v>0.77460150000000005</c:v>
                </c:pt>
                <c:pt idx="4">
                  <c:v>0.77460150000000005</c:v>
                </c:pt>
                <c:pt idx="5">
                  <c:v>0.77460150000000005</c:v>
                </c:pt>
                <c:pt idx="6">
                  <c:v>0.77460150000000005</c:v>
                </c:pt>
                <c:pt idx="7">
                  <c:v>0.77460150000000005</c:v>
                </c:pt>
                <c:pt idx="8">
                  <c:v>0.77460150000000005</c:v>
                </c:pt>
                <c:pt idx="9">
                  <c:v>0.77460150000000005</c:v>
                </c:pt>
                <c:pt idx="10">
                  <c:v>0.77460150000000005</c:v>
                </c:pt>
                <c:pt idx="11">
                  <c:v>0.77460150000000005</c:v>
                </c:pt>
                <c:pt idx="12">
                  <c:v>0.77460150000000005</c:v>
                </c:pt>
                <c:pt idx="13">
                  <c:v>0.77460150000000005</c:v>
                </c:pt>
                <c:pt idx="14">
                  <c:v>0.77460150000000005</c:v>
                </c:pt>
                <c:pt idx="15">
                  <c:v>0.77460150000000005</c:v>
                </c:pt>
                <c:pt idx="16">
                  <c:v>0.77460150000000005</c:v>
                </c:pt>
                <c:pt idx="17">
                  <c:v>0.77460150000000005</c:v>
                </c:pt>
                <c:pt idx="18">
                  <c:v>0.77460150000000005</c:v>
                </c:pt>
                <c:pt idx="19">
                  <c:v>0.77460150000000005</c:v>
                </c:pt>
                <c:pt idx="20">
                  <c:v>0.77460150000000005</c:v>
                </c:pt>
                <c:pt idx="21">
                  <c:v>0.77460150000000005</c:v>
                </c:pt>
                <c:pt idx="22">
                  <c:v>0.77460150000000005</c:v>
                </c:pt>
                <c:pt idx="23">
                  <c:v>0.77460150000000005</c:v>
                </c:pt>
                <c:pt idx="24">
                  <c:v>0.77460150000000005</c:v>
                </c:pt>
                <c:pt idx="25">
                  <c:v>0.77460150000000005</c:v>
                </c:pt>
                <c:pt idx="26">
                  <c:v>0.77460150000000005</c:v>
                </c:pt>
                <c:pt idx="27">
                  <c:v>0.77460150000000005</c:v>
                </c:pt>
                <c:pt idx="28">
                  <c:v>0.77460150000000005</c:v>
                </c:pt>
              </c:numCache>
            </c:numRef>
          </c:val>
        </c:ser>
        <c:ser>
          <c:idx val="3"/>
          <c:order val="1"/>
          <c:tx>
            <c:strRef>
              <c:f>[2]Outage!$C$100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[2]Outage!$E$100:$AG$100</c:f>
              <c:numCache>
                <c:formatCode>General</c:formatCode>
                <c:ptCount val="29"/>
                <c:pt idx="0">
                  <c:v>1.5152906773333343</c:v>
                </c:pt>
                <c:pt idx="1">
                  <c:v>1.5152906773333343</c:v>
                </c:pt>
                <c:pt idx="2">
                  <c:v>1.5152906773333343</c:v>
                </c:pt>
                <c:pt idx="3">
                  <c:v>1.5152906773333343</c:v>
                </c:pt>
                <c:pt idx="4">
                  <c:v>1.5152906773333343</c:v>
                </c:pt>
                <c:pt idx="5">
                  <c:v>1.5152906773333343</c:v>
                </c:pt>
                <c:pt idx="6">
                  <c:v>1.5152906773333343</c:v>
                </c:pt>
                <c:pt idx="7">
                  <c:v>1.5152906773333343</c:v>
                </c:pt>
                <c:pt idx="8">
                  <c:v>1.5152906773333343</c:v>
                </c:pt>
                <c:pt idx="9">
                  <c:v>1.5152906773333343</c:v>
                </c:pt>
                <c:pt idx="10">
                  <c:v>1.5152906773333343</c:v>
                </c:pt>
                <c:pt idx="11">
                  <c:v>1.5152906773333343</c:v>
                </c:pt>
                <c:pt idx="12">
                  <c:v>1.5152906773333343</c:v>
                </c:pt>
                <c:pt idx="13">
                  <c:v>1.5152906773333343</c:v>
                </c:pt>
                <c:pt idx="14">
                  <c:v>1.5152906773333343</c:v>
                </c:pt>
                <c:pt idx="15">
                  <c:v>1.5152906773333343</c:v>
                </c:pt>
                <c:pt idx="16">
                  <c:v>1.5152906773333343</c:v>
                </c:pt>
                <c:pt idx="17">
                  <c:v>1.5152906773333343</c:v>
                </c:pt>
                <c:pt idx="18">
                  <c:v>1.5152906773333343</c:v>
                </c:pt>
                <c:pt idx="19">
                  <c:v>1.5152906773333343</c:v>
                </c:pt>
                <c:pt idx="20">
                  <c:v>1.5152906773333343</c:v>
                </c:pt>
                <c:pt idx="21">
                  <c:v>1.5152906773333343</c:v>
                </c:pt>
                <c:pt idx="22">
                  <c:v>1.5152906773333343</c:v>
                </c:pt>
                <c:pt idx="23">
                  <c:v>1.5152906773333343</c:v>
                </c:pt>
                <c:pt idx="24">
                  <c:v>1.5152906773333343</c:v>
                </c:pt>
                <c:pt idx="25">
                  <c:v>1.5152906773333343</c:v>
                </c:pt>
                <c:pt idx="26">
                  <c:v>1.5152906773333343</c:v>
                </c:pt>
                <c:pt idx="27">
                  <c:v>1.5152906773333343</c:v>
                </c:pt>
                <c:pt idx="28">
                  <c:v>1.5152906773333343</c:v>
                </c:pt>
              </c:numCache>
            </c:numRef>
          </c:val>
        </c:ser>
        <c:ser>
          <c:idx val="4"/>
          <c:order val="2"/>
          <c:tx>
            <c:strRef>
              <c:f>[2]Outage!$C$101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[2]Outage!$E$101:$AG$101</c:f>
              <c:numCache>
                <c:formatCode>General</c:formatCode>
                <c:ptCount val="29"/>
                <c:pt idx="0">
                  <c:v>4.5916666666666668</c:v>
                </c:pt>
                <c:pt idx="1">
                  <c:v>4.5916666666666668</c:v>
                </c:pt>
                <c:pt idx="2">
                  <c:v>4.5916666666666668</c:v>
                </c:pt>
                <c:pt idx="3">
                  <c:v>4.5916666666666668</c:v>
                </c:pt>
                <c:pt idx="4">
                  <c:v>4.5916666666666668</c:v>
                </c:pt>
                <c:pt idx="5">
                  <c:v>4.5916666666666668</c:v>
                </c:pt>
                <c:pt idx="6">
                  <c:v>4.5916666666666668</c:v>
                </c:pt>
                <c:pt idx="7">
                  <c:v>4.5916666666666668</c:v>
                </c:pt>
                <c:pt idx="8">
                  <c:v>4.5916666666666668</c:v>
                </c:pt>
                <c:pt idx="9">
                  <c:v>4.5916666666666668</c:v>
                </c:pt>
                <c:pt idx="10">
                  <c:v>4.5916666666666668</c:v>
                </c:pt>
                <c:pt idx="11">
                  <c:v>4.5916666666666668</c:v>
                </c:pt>
                <c:pt idx="12">
                  <c:v>4.5916666666666668</c:v>
                </c:pt>
                <c:pt idx="13">
                  <c:v>4.5916666666666668</c:v>
                </c:pt>
                <c:pt idx="14">
                  <c:v>4.5916666666666668</c:v>
                </c:pt>
                <c:pt idx="15">
                  <c:v>4.5916666666666668</c:v>
                </c:pt>
                <c:pt idx="16">
                  <c:v>4.5916666666666668</c:v>
                </c:pt>
                <c:pt idx="17">
                  <c:v>4.5916666666666668</c:v>
                </c:pt>
                <c:pt idx="18">
                  <c:v>4.5916666666666668</c:v>
                </c:pt>
                <c:pt idx="19">
                  <c:v>4.5916666666666668</c:v>
                </c:pt>
                <c:pt idx="20">
                  <c:v>4.5916666666666668</c:v>
                </c:pt>
                <c:pt idx="21">
                  <c:v>4.5916666666666668</c:v>
                </c:pt>
                <c:pt idx="22">
                  <c:v>4.5916666666666668</c:v>
                </c:pt>
                <c:pt idx="23">
                  <c:v>4.5916666666666668</c:v>
                </c:pt>
                <c:pt idx="24">
                  <c:v>4.5916666666666668</c:v>
                </c:pt>
                <c:pt idx="25">
                  <c:v>4.5916666666666668</c:v>
                </c:pt>
                <c:pt idx="26">
                  <c:v>4.5916666666666668</c:v>
                </c:pt>
                <c:pt idx="27">
                  <c:v>4.5916666666666668</c:v>
                </c:pt>
                <c:pt idx="28">
                  <c:v>4.5916666666666668</c:v>
                </c:pt>
              </c:numCache>
            </c:numRef>
          </c:val>
        </c:ser>
        <c:ser>
          <c:idx val="5"/>
          <c:order val="3"/>
          <c:tx>
            <c:strRef>
              <c:f>[2]Outage!$C$102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[2]Outage!$E$102:$AG$102</c:f>
              <c:numCache>
                <c:formatCode>General</c:formatCode>
                <c:ptCount val="29"/>
                <c:pt idx="0">
                  <c:v>1.93</c:v>
                </c:pt>
                <c:pt idx="1">
                  <c:v>1.93</c:v>
                </c:pt>
                <c:pt idx="2">
                  <c:v>1.93</c:v>
                </c:pt>
                <c:pt idx="3">
                  <c:v>1.93</c:v>
                </c:pt>
                <c:pt idx="4">
                  <c:v>1.93</c:v>
                </c:pt>
                <c:pt idx="5">
                  <c:v>1.93</c:v>
                </c:pt>
                <c:pt idx="6">
                  <c:v>1.93</c:v>
                </c:pt>
                <c:pt idx="7">
                  <c:v>1.93</c:v>
                </c:pt>
                <c:pt idx="8">
                  <c:v>1.93</c:v>
                </c:pt>
                <c:pt idx="9">
                  <c:v>1.93</c:v>
                </c:pt>
                <c:pt idx="10">
                  <c:v>1.93</c:v>
                </c:pt>
                <c:pt idx="11">
                  <c:v>1.93</c:v>
                </c:pt>
                <c:pt idx="12">
                  <c:v>1.93</c:v>
                </c:pt>
                <c:pt idx="13">
                  <c:v>1.93</c:v>
                </c:pt>
                <c:pt idx="14">
                  <c:v>1.93</c:v>
                </c:pt>
                <c:pt idx="15">
                  <c:v>1.93</c:v>
                </c:pt>
                <c:pt idx="16">
                  <c:v>1.93</c:v>
                </c:pt>
                <c:pt idx="17">
                  <c:v>1.93</c:v>
                </c:pt>
                <c:pt idx="18">
                  <c:v>1.93</c:v>
                </c:pt>
                <c:pt idx="19">
                  <c:v>1.93</c:v>
                </c:pt>
                <c:pt idx="20">
                  <c:v>1.93</c:v>
                </c:pt>
                <c:pt idx="21">
                  <c:v>1.93</c:v>
                </c:pt>
                <c:pt idx="22">
                  <c:v>1.93</c:v>
                </c:pt>
                <c:pt idx="23">
                  <c:v>1.93</c:v>
                </c:pt>
                <c:pt idx="24">
                  <c:v>1.93</c:v>
                </c:pt>
                <c:pt idx="25">
                  <c:v>1.93</c:v>
                </c:pt>
                <c:pt idx="26">
                  <c:v>1.93</c:v>
                </c:pt>
                <c:pt idx="27">
                  <c:v>1.93</c:v>
                </c:pt>
                <c:pt idx="28">
                  <c:v>1.93</c:v>
                </c:pt>
              </c:numCache>
            </c:numRef>
          </c:val>
        </c:ser>
        <c:ser>
          <c:idx val="6"/>
          <c:order val="4"/>
          <c:tx>
            <c:strRef>
              <c:f>[2]Outage!$C$103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[2]Outage!$E$103:$AG$103</c:f>
              <c:numCache>
                <c:formatCode>General</c:formatCode>
                <c:ptCount val="29"/>
                <c:pt idx="0">
                  <c:v>2.34</c:v>
                </c:pt>
                <c:pt idx="1">
                  <c:v>2.34</c:v>
                </c:pt>
                <c:pt idx="2">
                  <c:v>2.34</c:v>
                </c:pt>
                <c:pt idx="3">
                  <c:v>2.34</c:v>
                </c:pt>
                <c:pt idx="4">
                  <c:v>2.34</c:v>
                </c:pt>
                <c:pt idx="5">
                  <c:v>2.34</c:v>
                </c:pt>
                <c:pt idx="6">
                  <c:v>2.34</c:v>
                </c:pt>
                <c:pt idx="7">
                  <c:v>2.34</c:v>
                </c:pt>
                <c:pt idx="8">
                  <c:v>2.34</c:v>
                </c:pt>
                <c:pt idx="9">
                  <c:v>2.34</c:v>
                </c:pt>
                <c:pt idx="10">
                  <c:v>2.34</c:v>
                </c:pt>
                <c:pt idx="11">
                  <c:v>2.34</c:v>
                </c:pt>
                <c:pt idx="12">
                  <c:v>2.34</c:v>
                </c:pt>
                <c:pt idx="13">
                  <c:v>2.34</c:v>
                </c:pt>
                <c:pt idx="14">
                  <c:v>2.34</c:v>
                </c:pt>
                <c:pt idx="15">
                  <c:v>2.34</c:v>
                </c:pt>
                <c:pt idx="16">
                  <c:v>2.34</c:v>
                </c:pt>
                <c:pt idx="17">
                  <c:v>2.34</c:v>
                </c:pt>
                <c:pt idx="18">
                  <c:v>2.34</c:v>
                </c:pt>
                <c:pt idx="19">
                  <c:v>2.34</c:v>
                </c:pt>
                <c:pt idx="20">
                  <c:v>2.34</c:v>
                </c:pt>
                <c:pt idx="21">
                  <c:v>2.34</c:v>
                </c:pt>
                <c:pt idx="22">
                  <c:v>2.34</c:v>
                </c:pt>
                <c:pt idx="23">
                  <c:v>2.34</c:v>
                </c:pt>
                <c:pt idx="24">
                  <c:v>2.34</c:v>
                </c:pt>
                <c:pt idx="25">
                  <c:v>2.34</c:v>
                </c:pt>
                <c:pt idx="26">
                  <c:v>2.34</c:v>
                </c:pt>
                <c:pt idx="27">
                  <c:v>2.34</c:v>
                </c:pt>
                <c:pt idx="28">
                  <c:v>2.34</c:v>
                </c:pt>
              </c:numCache>
            </c:numRef>
          </c:val>
        </c:ser>
        <c:ser>
          <c:idx val="7"/>
          <c:order val="5"/>
          <c:tx>
            <c:strRef>
              <c:f>[2]Outage!$C$104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[2]Outage!$E$104:$AG$104</c:f>
              <c:numCache>
                <c:formatCode>General</c:formatCode>
                <c:ptCount val="29"/>
                <c:pt idx="0">
                  <c:v>3.63</c:v>
                </c:pt>
                <c:pt idx="1">
                  <c:v>3.63</c:v>
                </c:pt>
                <c:pt idx="2">
                  <c:v>3.63</c:v>
                </c:pt>
                <c:pt idx="3">
                  <c:v>3.63</c:v>
                </c:pt>
                <c:pt idx="4">
                  <c:v>3.63</c:v>
                </c:pt>
                <c:pt idx="5">
                  <c:v>3.63</c:v>
                </c:pt>
                <c:pt idx="6">
                  <c:v>3.63</c:v>
                </c:pt>
                <c:pt idx="7">
                  <c:v>3.63</c:v>
                </c:pt>
                <c:pt idx="8">
                  <c:v>3.63</c:v>
                </c:pt>
                <c:pt idx="9">
                  <c:v>3.63</c:v>
                </c:pt>
                <c:pt idx="10">
                  <c:v>3.63</c:v>
                </c:pt>
                <c:pt idx="11">
                  <c:v>3.63</c:v>
                </c:pt>
                <c:pt idx="12">
                  <c:v>3.63</c:v>
                </c:pt>
                <c:pt idx="13">
                  <c:v>3.63</c:v>
                </c:pt>
                <c:pt idx="14">
                  <c:v>3.63</c:v>
                </c:pt>
                <c:pt idx="15">
                  <c:v>3.63</c:v>
                </c:pt>
                <c:pt idx="16">
                  <c:v>3.63</c:v>
                </c:pt>
                <c:pt idx="17">
                  <c:v>3.63</c:v>
                </c:pt>
                <c:pt idx="18">
                  <c:v>3.63</c:v>
                </c:pt>
                <c:pt idx="19">
                  <c:v>3.63</c:v>
                </c:pt>
                <c:pt idx="20">
                  <c:v>3.63</c:v>
                </c:pt>
                <c:pt idx="21">
                  <c:v>3.63</c:v>
                </c:pt>
                <c:pt idx="22">
                  <c:v>3.63</c:v>
                </c:pt>
                <c:pt idx="23">
                  <c:v>3.63</c:v>
                </c:pt>
                <c:pt idx="24">
                  <c:v>3.63</c:v>
                </c:pt>
                <c:pt idx="25">
                  <c:v>3.63</c:v>
                </c:pt>
                <c:pt idx="26">
                  <c:v>3.63</c:v>
                </c:pt>
                <c:pt idx="27">
                  <c:v>3.63</c:v>
                </c:pt>
                <c:pt idx="28">
                  <c:v>3.63</c:v>
                </c:pt>
              </c:numCache>
            </c:numRef>
          </c:val>
        </c:ser>
        <c:ser>
          <c:idx val="8"/>
          <c:order val="6"/>
          <c:tx>
            <c:strRef>
              <c:f>[2]Outage!$C$105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[2]Outage!$E$105:$AG$105</c:f>
              <c:numCache>
                <c:formatCode>General</c:formatCode>
                <c:ptCount val="29"/>
                <c:pt idx="0">
                  <c:v>3.07</c:v>
                </c:pt>
                <c:pt idx="1">
                  <c:v>3.07</c:v>
                </c:pt>
                <c:pt idx="2">
                  <c:v>3.07</c:v>
                </c:pt>
                <c:pt idx="3">
                  <c:v>3.07</c:v>
                </c:pt>
                <c:pt idx="4">
                  <c:v>3.07</c:v>
                </c:pt>
                <c:pt idx="5">
                  <c:v>3.07</c:v>
                </c:pt>
                <c:pt idx="6">
                  <c:v>3.07</c:v>
                </c:pt>
                <c:pt idx="7">
                  <c:v>3.07</c:v>
                </c:pt>
                <c:pt idx="8">
                  <c:v>3.07</c:v>
                </c:pt>
                <c:pt idx="9">
                  <c:v>3.07</c:v>
                </c:pt>
                <c:pt idx="10">
                  <c:v>3.07</c:v>
                </c:pt>
                <c:pt idx="11">
                  <c:v>3.07</c:v>
                </c:pt>
                <c:pt idx="12">
                  <c:v>3.07</c:v>
                </c:pt>
                <c:pt idx="13">
                  <c:v>3.07</c:v>
                </c:pt>
                <c:pt idx="14">
                  <c:v>3.07</c:v>
                </c:pt>
                <c:pt idx="15">
                  <c:v>3.07</c:v>
                </c:pt>
                <c:pt idx="16">
                  <c:v>3.07</c:v>
                </c:pt>
                <c:pt idx="17">
                  <c:v>3.07</c:v>
                </c:pt>
                <c:pt idx="18">
                  <c:v>3.07</c:v>
                </c:pt>
                <c:pt idx="19">
                  <c:v>3.07</c:v>
                </c:pt>
                <c:pt idx="20">
                  <c:v>3.07</c:v>
                </c:pt>
                <c:pt idx="21">
                  <c:v>3.07</c:v>
                </c:pt>
                <c:pt idx="22">
                  <c:v>3.07</c:v>
                </c:pt>
                <c:pt idx="23">
                  <c:v>3.07</c:v>
                </c:pt>
                <c:pt idx="24">
                  <c:v>3.07</c:v>
                </c:pt>
                <c:pt idx="25">
                  <c:v>3.07</c:v>
                </c:pt>
                <c:pt idx="26">
                  <c:v>3.07</c:v>
                </c:pt>
                <c:pt idx="27">
                  <c:v>3.07</c:v>
                </c:pt>
                <c:pt idx="28">
                  <c:v>3.07</c:v>
                </c:pt>
              </c:numCache>
            </c:numRef>
          </c:val>
        </c:ser>
        <c:ser>
          <c:idx val="9"/>
          <c:order val="7"/>
          <c:tx>
            <c:strRef>
              <c:f>[2]Outage!$C$106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[2]Outage!$E$106:$AG$106</c:f>
              <c:numCache>
                <c:formatCode>General</c:formatCode>
                <c:ptCount val="29"/>
                <c:pt idx="0">
                  <c:v>1.62</c:v>
                </c:pt>
                <c:pt idx="1">
                  <c:v>1.62</c:v>
                </c:pt>
                <c:pt idx="2">
                  <c:v>1.62</c:v>
                </c:pt>
                <c:pt idx="3">
                  <c:v>1.62</c:v>
                </c:pt>
                <c:pt idx="4">
                  <c:v>1.62</c:v>
                </c:pt>
                <c:pt idx="5">
                  <c:v>1.62</c:v>
                </c:pt>
                <c:pt idx="6">
                  <c:v>1.62</c:v>
                </c:pt>
                <c:pt idx="7">
                  <c:v>1.62</c:v>
                </c:pt>
                <c:pt idx="8">
                  <c:v>1.62</c:v>
                </c:pt>
                <c:pt idx="9">
                  <c:v>1.62</c:v>
                </c:pt>
                <c:pt idx="10">
                  <c:v>1.62</c:v>
                </c:pt>
                <c:pt idx="11">
                  <c:v>1.62</c:v>
                </c:pt>
                <c:pt idx="12">
                  <c:v>1.62</c:v>
                </c:pt>
                <c:pt idx="13">
                  <c:v>1.62</c:v>
                </c:pt>
                <c:pt idx="14">
                  <c:v>1.62</c:v>
                </c:pt>
                <c:pt idx="15">
                  <c:v>1.62</c:v>
                </c:pt>
                <c:pt idx="16">
                  <c:v>1.62</c:v>
                </c:pt>
                <c:pt idx="17">
                  <c:v>1.62</c:v>
                </c:pt>
                <c:pt idx="18">
                  <c:v>1.62</c:v>
                </c:pt>
                <c:pt idx="19">
                  <c:v>1.62</c:v>
                </c:pt>
                <c:pt idx="20">
                  <c:v>1.62</c:v>
                </c:pt>
                <c:pt idx="21">
                  <c:v>1.62</c:v>
                </c:pt>
                <c:pt idx="22">
                  <c:v>1.62</c:v>
                </c:pt>
                <c:pt idx="23">
                  <c:v>1.62</c:v>
                </c:pt>
                <c:pt idx="24">
                  <c:v>1.62</c:v>
                </c:pt>
                <c:pt idx="25">
                  <c:v>1.62</c:v>
                </c:pt>
                <c:pt idx="26">
                  <c:v>1.62</c:v>
                </c:pt>
                <c:pt idx="27">
                  <c:v>1.62</c:v>
                </c:pt>
                <c:pt idx="28">
                  <c:v>1.62</c:v>
                </c:pt>
              </c:numCache>
            </c:numRef>
          </c:val>
        </c:ser>
        <c:ser>
          <c:idx val="10"/>
          <c:order val="8"/>
          <c:tx>
            <c:strRef>
              <c:f>[2]Outage!$C$107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[2]Outage!$E$107:$AG$107</c:f>
              <c:numCache>
                <c:formatCode>General</c:formatCode>
                <c:ptCount val="29"/>
                <c:pt idx="0">
                  <c:v>4.0599999999999996</c:v>
                </c:pt>
                <c:pt idx="1">
                  <c:v>4.0599999999999996</c:v>
                </c:pt>
                <c:pt idx="2">
                  <c:v>4.0599999999999996</c:v>
                </c:pt>
                <c:pt idx="3">
                  <c:v>4.0599999999999996</c:v>
                </c:pt>
                <c:pt idx="4">
                  <c:v>4.0599999999999996</c:v>
                </c:pt>
                <c:pt idx="5">
                  <c:v>4.0599999999999996</c:v>
                </c:pt>
                <c:pt idx="6">
                  <c:v>4.0599999999999996</c:v>
                </c:pt>
                <c:pt idx="7">
                  <c:v>4.0599999999999996</c:v>
                </c:pt>
                <c:pt idx="8">
                  <c:v>4.0599999999999996</c:v>
                </c:pt>
                <c:pt idx="9">
                  <c:v>4.0599999999999996</c:v>
                </c:pt>
                <c:pt idx="10">
                  <c:v>4.0599999999999996</c:v>
                </c:pt>
                <c:pt idx="11">
                  <c:v>4.0599999999999996</c:v>
                </c:pt>
                <c:pt idx="12">
                  <c:v>4.0599999999999996</c:v>
                </c:pt>
                <c:pt idx="13">
                  <c:v>4.0599999999999996</c:v>
                </c:pt>
                <c:pt idx="14">
                  <c:v>4.0599999999999996</c:v>
                </c:pt>
                <c:pt idx="15">
                  <c:v>4.0599999999999996</c:v>
                </c:pt>
                <c:pt idx="16">
                  <c:v>4.0599999999999996</c:v>
                </c:pt>
                <c:pt idx="17">
                  <c:v>4.0599999999999996</c:v>
                </c:pt>
                <c:pt idx="18">
                  <c:v>4.0599999999999996</c:v>
                </c:pt>
                <c:pt idx="19">
                  <c:v>4.0599999999999996</c:v>
                </c:pt>
                <c:pt idx="20">
                  <c:v>4.0599999999999996</c:v>
                </c:pt>
                <c:pt idx="21">
                  <c:v>4.0599999999999996</c:v>
                </c:pt>
                <c:pt idx="22">
                  <c:v>4.0599999999999996</c:v>
                </c:pt>
                <c:pt idx="23">
                  <c:v>4.0599999999999996</c:v>
                </c:pt>
                <c:pt idx="24">
                  <c:v>4.0599999999999996</c:v>
                </c:pt>
                <c:pt idx="25">
                  <c:v>4.0599999999999996</c:v>
                </c:pt>
                <c:pt idx="26">
                  <c:v>4.0599999999999996</c:v>
                </c:pt>
                <c:pt idx="27">
                  <c:v>4.0599999999999996</c:v>
                </c:pt>
                <c:pt idx="28">
                  <c:v>4.0599999999999996</c:v>
                </c:pt>
              </c:numCache>
            </c:numRef>
          </c:val>
        </c:ser>
        <c:ser>
          <c:idx val="11"/>
          <c:order val="9"/>
          <c:tx>
            <c:strRef>
              <c:f>[2]Outage!$C$108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[2]Outage!$E$108:$AG$108</c:f>
              <c:numCache>
                <c:formatCode>General</c:formatCode>
                <c:ptCount val="29"/>
                <c:pt idx="0">
                  <c:v>3.62</c:v>
                </c:pt>
                <c:pt idx="1">
                  <c:v>3.62</c:v>
                </c:pt>
                <c:pt idx="2">
                  <c:v>3.62</c:v>
                </c:pt>
                <c:pt idx="3">
                  <c:v>3.62</c:v>
                </c:pt>
                <c:pt idx="4">
                  <c:v>3.62</c:v>
                </c:pt>
                <c:pt idx="5">
                  <c:v>3.62</c:v>
                </c:pt>
                <c:pt idx="6">
                  <c:v>3.62</c:v>
                </c:pt>
                <c:pt idx="7">
                  <c:v>3.62</c:v>
                </c:pt>
                <c:pt idx="8">
                  <c:v>3.62</c:v>
                </c:pt>
                <c:pt idx="9">
                  <c:v>3.62</c:v>
                </c:pt>
                <c:pt idx="10">
                  <c:v>3.62</c:v>
                </c:pt>
                <c:pt idx="11">
                  <c:v>3.62</c:v>
                </c:pt>
                <c:pt idx="12">
                  <c:v>3.62</c:v>
                </c:pt>
                <c:pt idx="13">
                  <c:v>3.62</c:v>
                </c:pt>
                <c:pt idx="14">
                  <c:v>3.62</c:v>
                </c:pt>
                <c:pt idx="15">
                  <c:v>3.62</c:v>
                </c:pt>
                <c:pt idx="16">
                  <c:v>3.62</c:v>
                </c:pt>
                <c:pt idx="17">
                  <c:v>3.62</c:v>
                </c:pt>
                <c:pt idx="18">
                  <c:v>3.62</c:v>
                </c:pt>
                <c:pt idx="19">
                  <c:v>3.62</c:v>
                </c:pt>
                <c:pt idx="20">
                  <c:v>3.62</c:v>
                </c:pt>
                <c:pt idx="21">
                  <c:v>3.62</c:v>
                </c:pt>
                <c:pt idx="22">
                  <c:v>3.62</c:v>
                </c:pt>
                <c:pt idx="23">
                  <c:v>3.62</c:v>
                </c:pt>
                <c:pt idx="24">
                  <c:v>3.62</c:v>
                </c:pt>
                <c:pt idx="25">
                  <c:v>3.62</c:v>
                </c:pt>
                <c:pt idx="26">
                  <c:v>3.62</c:v>
                </c:pt>
                <c:pt idx="27">
                  <c:v>3.62</c:v>
                </c:pt>
                <c:pt idx="28">
                  <c:v>3.62</c:v>
                </c:pt>
              </c:numCache>
            </c:numRef>
          </c:val>
        </c:ser>
        <c:ser>
          <c:idx val="12"/>
          <c:order val="10"/>
          <c:tx>
            <c:strRef>
              <c:f>[2]Outage!$C$109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[2]Outage!$E$109:$AG$109</c:f>
              <c:numCache>
                <c:formatCode>General</c:formatCode>
                <c:ptCount val="29"/>
                <c:pt idx="0">
                  <c:v>10.8</c:v>
                </c:pt>
                <c:pt idx="1">
                  <c:v>10.8</c:v>
                </c:pt>
                <c:pt idx="2">
                  <c:v>10.8</c:v>
                </c:pt>
                <c:pt idx="3">
                  <c:v>10.8</c:v>
                </c:pt>
                <c:pt idx="4">
                  <c:v>10.8</c:v>
                </c:pt>
                <c:pt idx="5">
                  <c:v>10.8</c:v>
                </c:pt>
                <c:pt idx="6">
                  <c:v>10.8</c:v>
                </c:pt>
                <c:pt idx="7">
                  <c:v>10.8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10.8</c:v>
                </c:pt>
                <c:pt idx="14">
                  <c:v>10.8</c:v>
                </c:pt>
                <c:pt idx="15">
                  <c:v>10.8</c:v>
                </c:pt>
                <c:pt idx="16">
                  <c:v>10.8</c:v>
                </c:pt>
                <c:pt idx="17">
                  <c:v>10.8</c:v>
                </c:pt>
                <c:pt idx="18">
                  <c:v>10.8</c:v>
                </c:pt>
                <c:pt idx="19">
                  <c:v>10.8</c:v>
                </c:pt>
                <c:pt idx="20">
                  <c:v>10.8</c:v>
                </c:pt>
                <c:pt idx="21">
                  <c:v>10.8</c:v>
                </c:pt>
                <c:pt idx="22">
                  <c:v>10.8</c:v>
                </c:pt>
                <c:pt idx="23">
                  <c:v>10.8</c:v>
                </c:pt>
                <c:pt idx="24">
                  <c:v>10.8</c:v>
                </c:pt>
                <c:pt idx="25">
                  <c:v>10.8</c:v>
                </c:pt>
                <c:pt idx="26">
                  <c:v>10.8</c:v>
                </c:pt>
                <c:pt idx="27">
                  <c:v>10.8</c:v>
                </c:pt>
                <c:pt idx="28">
                  <c:v>10.8</c:v>
                </c:pt>
              </c:numCache>
            </c:numRef>
          </c:val>
        </c:ser>
        <c:ser>
          <c:idx val="13"/>
          <c:order val="11"/>
          <c:tx>
            <c:strRef>
              <c:f>[2]Outage!$C$110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[2]Outage!$E$110:$AG$110</c:f>
              <c:numCache>
                <c:formatCode>General</c:formatCode>
                <c:ptCount val="29"/>
                <c:pt idx="0">
                  <c:v>7.25</c:v>
                </c:pt>
                <c:pt idx="1">
                  <c:v>7.25</c:v>
                </c:pt>
                <c:pt idx="2">
                  <c:v>7.25</c:v>
                </c:pt>
                <c:pt idx="3">
                  <c:v>7.25</c:v>
                </c:pt>
                <c:pt idx="4">
                  <c:v>7.25</c:v>
                </c:pt>
                <c:pt idx="5">
                  <c:v>7.25</c:v>
                </c:pt>
                <c:pt idx="6">
                  <c:v>7.25</c:v>
                </c:pt>
                <c:pt idx="7">
                  <c:v>7.25</c:v>
                </c:pt>
                <c:pt idx="8">
                  <c:v>7.25</c:v>
                </c:pt>
                <c:pt idx="9">
                  <c:v>7.25</c:v>
                </c:pt>
                <c:pt idx="10">
                  <c:v>7.25</c:v>
                </c:pt>
                <c:pt idx="11">
                  <c:v>7.25</c:v>
                </c:pt>
                <c:pt idx="12">
                  <c:v>7.25</c:v>
                </c:pt>
                <c:pt idx="13">
                  <c:v>7.25</c:v>
                </c:pt>
                <c:pt idx="14">
                  <c:v>7.25</c:v>
                </c:pt>
                <c:pt idx="15">
                  <c:v>7.25</c:v>
                </c:pt>
                <c:pt idx="16">
                  <c:v>7.25</c:v>
                </c:pt>
                <c:pt idx="17">
                  <c:v>7.25</c:v>
                </c:pt>
                <c:pt idx="18">
                  <c:v>7.25</c:v>
                </c:pt>
                <c:pt idx="19">
                  <c:v>7.25</c:v>
                </c:pt>
                <c:pt idx="20">
                  <c:v>7.25</c:v>
                </c:pt>
                <c:pt idx="21">
                  <c:v>7.25</c:v>
                </c:pt>
                <c:pt idx="22">
                  <c:v>7.25</c:v>
                </c:pt>
                <c:pt idx="23">
                  <c:v>7.25</c:v>
                </c:pt>
                <c:pt idx="24">
                  <c:v>7.25</c:v>
                </c:pt>
                <c:pt idx="25">
                  <c:v>7.25</c:v>
                </c:pt>
                <c:pt idx="26">
                  <c:v>7.25</c:v>
                </c:pt>
                <c:pt idx="27">
                  <c:v>7.25</c:v>
                </c:pt>
                <c:pt idx="28">
                  <c:v>7.25</c:v>
                </c:pt>
              </c:numCache>
            </c:numRef>
          </c:val>
        </c:ser>
        <c:ser>
          <c:idx val="14"/>
          <c:order val="12"/>
          <c:tx>
            <c:strRef>
              <c:f>[2]Outage!$C$111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[2]Outage!$E$111:$AG$111</c:f>
              <c:numCache>
                <c:formatCode>General</c:formatCode>
                <c:ptCount val="29"/>
                <c:pt idx="0">
                  <c:v>2.61</c:v>
                </c:pt>
                <c:pt idx="1">
                  <c:v>2.61</c:v>
                </c:pt>
                <c:pt idx="2">
                  <c:v>2.61</c:v>
                </c:pt>
                <c:pt idx="3">
                  <c:v>2.61</c:v>
                </c:pt>
                <c:pt idx="4">
                  <c:v>2.61</c:v>
                </c:pt>
                <c:pt idx="5">
                  <c:v>2.61</c:v>
                </c:pt>
                <c:pt idx="6">
                  <c:v>2.61</c:v>
                </c:pt>
                <c:pt idx="7">
                  <c:v>2.61</c:v>
                </c:pt>
                <c:pt idx="8">
                  <c:v>2.61</c:v>
                </c:pt>
                <c:pt idx="9">
                  <c:v>2.61</c:v>
                </c:pt>
                <c:pt idx="10">
                  <c:v>2.61</c:v>
                </c:pt>
                <c:pt idx="11">
                  <c:v>2.61</c:v>
                </c:pt>
                <c:pt idx="12">
                  <c:v>2.61</c:v>
                </c:pt>
                <c:pt idx="13">
                  <c:v>2.61</c:v>
                </c:pt>
                <c:pt idx="14">
                  <c:v>2.61</c:v>
                </c:pt>
                <c:pt idx="15">
                  <c:v>2.61</c:v>
                </c:pt>
                <c:pt idx="16">
                  <c:v>2.61</c:v>
                </c:pt>
                <c:pt idx="17">
                  <c:v>2.61</c:v>
                </c:pt>
                <c:pt idx="18">
                  <c:v>2.61</c:v>
                </c:pt>
                <c:pt idx="19">
                  <c:v>2.61</c:v>
                </c:pt>
                <c:pt idx="20">
                  <c:v>2.61</c:v>
                </c:pt>
                <c:pt idx="21">
                  <c:v>2.61</c:v>
                </c:pt>
                <c:pt idx="22">
                  <c:v>2.61</c:v>
                </c:pt>
                <c:pt idx="23">
                  <c:v>2.61</c:v>
                </c:pt>
                <c:pt idx="24">
                  <c:v>2.61</c:v>
                </c:pt>
                <c:pt idx="25">
                  <c:v>2.61</c:v>
                </c:pt>
                <c:pt idx="26">
                  <c:v>2.61</c:v>
                </c:pt>
                <c:pt idx="27">
                  <c:v>2.61</c:v>
                </c:pt>
                <c:pt idx="28">
                  <c:v>2.61</c:v>
                </c:pt>
              </c:numCache>
            </c:numRef>
          </c:val>
        </c:ser>
        <c:ser>
          <c:idx val="15"/>
          <c:order val="13"/>
          <c:tx>
            <c:strRef>
              <c:f>[2]Outage!$C$112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[2]Outage!$E$112:$AG$112</c:f>
              <c:numCache>
                <c:formatCode>General</c:formatCode>
                <c:ptCount val="29"/>
                <c:pt idx="0">
                  <c:v>4.91</c:v>
                </c:pt>
                <c:pt idx="1">
                  <c:v>4.91</c:v>
                </c:pt>
                <c:pt idx="2">
                  <c:v>4.91</c:v>
                </c:pt>
                <c:pt idx="3">
                  <c:v>4.91</c:v>
                </c:pt>
                <c:pt idx="4">
                  <c:v>4.91</c:v>
                </c:pt>
                <c:pt idx="5">
                  <c:v>4.91</c:v>
                </c:pt>
                <c:pt idx="6">
                  <c:v>4.91</c:v>
                </c:pt>
                <c:pt idx="7">
                  <c:v>4.91</c:v>
                </c:pt>
                <c:pt idx="8">
                  <c:v>4.91</c:v>
                </c:pt>
                <c:pt idx="9">
                  <c:v>4.91</c:v>
                </c:pt>
                <c:pt idx="10">
                  <c:v>4.91</c:v>
                </c:pt>
                <c:pt idx="11">
                  <c:v>4.91</c:v>
                </c:pt>
                <c:pt idx="12">
                  <c:v>4.91</c:v>
                </c:pt>
                <c:pt idx="13">
                  <c:v>4.91</c:v>
                </c:pt>
                <c:pt idx="14">
                  <c:v>4.91</c:v>
                </c:pt>
                <c:pt idx="15">
                  <c:v>4.91</c:v>
                </c:pt>
                <c:pt idx="16">
                  <c:v>4.91</c:v>
                </c:pt>
                <c:pt idx="17">
                  <c:v>4.91</c:v>
                </c:pt>
                <c:pt idx="18">
                  <c:v>4.91</c:v>
                </c:pt>
                <c:pt idx="19">
                  <c:v>4.91</c:v>
                </c:pt>
                <c:pt idx="20">
                  <c:v>4.91</c:v>
                </c:pt>
                <c:pt idx="21">
                  <c:v>4.91</c:v>
                </c:pt>
                <c:pt idx="22">
                  <c:v>4.91</c:v>
                </c:pt>
                <c:pt idx="23">
                  <c:v>4.91</c:v>
                </c:pt>
                <c:pt idx="24">
                  <c:v>4.91</c:v>
                </c:pt>
                <c:pt idx="25">
                  <c:v>4.91</c:v>
                </c:pt>
                <c:pt idx="26">
                  <c:v>4.91</c:v>
                </c:pt>
                <c:pt idx="27">
                  <c:v>4.91</c:v>
                </c:pt>
                <c:pt idx="28">
                  <c:v>4.91</c:v>
                </c:pt>
              </c:numCache>
            </c:numRef>
          </c:val>
        </c:ser>
        <c:ser>
          <c:idx val="16"/>
          <c:order val="14"/>
          <c:tx>
            <c:strRef>
              <c:f>[2]Outage!$C$113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[2]Outage!$E$113:$AG$113</c:f>
              <c:numCache>
                <c:formatCode>General</c:formatCode>
                <c:ptCount val="29"/>
                <c:pt idx="0">
                  <c:v>5.71</c:v>
                </c:pt>
                <c:pt idx="1">
                  <c:v>5.71</c:v>
                </c:pt>
                <c:pt idx="2">
                  <c:v>5.71</c:v>
                </c:pt>
                <c:pt idx="3">
                  <c:v>5.71</c:v>
                </c:pt>
                <c:pt idx="4">
                  <c:v>5.71</c:v>
                </c:pt>
                <c:pt idx="5">
                  <c:v>5.71</c:v>
                </c:pt>
                <c:pt idx="6">
                  <c:v>5.71</c:v>
                </c:pt>
                <c:pt idx="7">
                  <c:v>5.71</c:v>
                </c:pt>
                <c:pt idx="8">
                  <c:v>5.71</c:v>
                </c:pt>
                <c:pt idx="9">
                  <c:v>5.71</c:v>
                </c:pt>
                <c:pt idx="10">
                  <c:v>5.71</c:v>
                </c:pt>
                <c:pt idx="11">
                  <c:v>5.71</c:v>
                </c:pt>
                <c:pt idx="12">
                  <c:v>5.71</c:v>
                </c:pt>
                <c:pt idx="13">
                  <c:v>5.71</c:v>
                </c:pt>
                <c:pt idx="14">
                  <c:v>5.71</c:v>
                </c:pt>
                <c:pt idx="15">
                  <c:v>5.71</c:v>
                </c:pt>
                <c:pt idx="16">
                  <c:v>5.71</c:v>
                </c:pt>
                <c:pt idx="17">
                  <c:v>5.71</c:v>
                </c:pt>
                <c:pt idx="18">
                  <c:v>5.71</c:v>
                </c:pt>
                <c:pt idx="19">
                  <c:v>5.71</c:v>
                </c:pt>
                <c:pt idx="20">
                  <c:v>5.71</c:v>
                </c:pt>
                <c:pt idx="21">
                  <c:v>5.71</c:v>
                </c:pt>
                <c:pt idx="22">
                  <c:v>5.71</c:v>
                </c:pt>
                <c:pt idx="23">
                  <c:v>5.71</c:v>
                </c:pt>
                <c:pt idx="24">
                  <c:v>5.71</c:v>
                </c:pt>
                <c:pt idx="25">
                  <c:v>5.71</c:v>
                </c:pt>
                <c:pt idx="26">
                  <c:v>5.71</c:v>
                </c:pt>
                <c:pt idx="27">
                  <c:v>5.71</c:v>
                </c:pt>
                <c:pt idx="28">
                  <c:v>5.71</c:v>
                </c:pt>
              </c:numCache>
            </c:numRef>
          </c:val>
        </c:ser>
        <c:ser>
          <c:idx val="17"/>
          <c:order val="15"/>
          <c:tx>
            <c:strRef>
              <c:f>[2]Outage!$C$114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[2]Outage!$E$114:$AG$114</c:f>
              <c:numCache>
                <c:formatCode>General</c:formatCode>
                <c:ptCount val="29"/>
                <c:pt idx="0">
                  <c:v>2.2400000000000002</c:v>
                </c:pt>
                <c:pt idx="1">
                  <c:v>2.2400000000000002</c:v>
                </c:pt>
                <c:pt idx="2">
                  <c:v>2.2400000000000002</c:v>
                </c:pt>
                <c:pt idx="3">
                  <c:v>2.2400000000000002</c:v>
                </c:pt>
                <c:pt idx="4">
                  <c:v>2.2400000000000002</c:v>
                </c:pt>
                <c:pt idx="5">
                  <c:v>2.2400000000000002</c:v>
                </c:pt>
                <c:pt idx="6">
                  <c:v>2.2400000000000002</c:v>
                </c:pt>
                <c:pt idx="7">
                  <c:v>2.2400000000000002</c:v>
                </c:pt>
                <c:pt idx="8">
                  <c:v>2.2400000000000002</c:v>
                </c:pt>
                <c:pt idx="9">
                  <c:v>2.2400000000000002</c:v>
                </c:pt>
                <c:pt idx="10">
                  <c:v>2.2400000000000002</c:v>
                </c:pt>
                <c:pt idx="11">
                  <c:v>2.2400000000000002</c:v>
                </c:pt>
                <c:pt idx="12">
                  <c:v>2.2400000000000002</c:v>
                </c:pt>
                <c:pt idx="13">
                  <c:v>2.2400000000000002</c:v>
                </c:pt>
                <c:pt idx="14">
                  <c:v>2.2400000000000002</c:v>
                </c:pt>
                <c:pt idx="15">
                  <c:v>2.2400000000000002</c:v>
                </c:pt>
                <c:pt idx="16">
                  <c:v>2.2400000000000002</c:v>
                </c:pt>
                <c:pt idx="17">
                  <c:v>2.2400000000000002</c:v>
                </c:pt>
                <c:pt idx="18">
                  <c:v>2.2400000000000002</c:v>
                </c:pt>
                <c:pt idx="19">
                  <c:v>2.2400000000000002</c:v>
                </c:pt>
                <c:pt idx="20">
                  <c:v>2.2400000000000002</c:v>
                </c:pt>
                <c:pt idx="21">
                  <c:v>2.2400000000000002</c:v>
                </c:pt>
                <c:pt idx="22">
                  <c:v>2.2400000000000002</c:v>
                </c:pt>
                <c:pt idx="23">
                  <c:v>2.2400000000000002</c:v>
                </c:pt>
                <c:pt idx="24">
                  <c:v>2.2400000000000002</c:v>
                </c:pt>
                <c:pt idx="25">
                  <c:v>2.2400000000000002</c:v>
                </c:pt>
                <c:pt idx="26">
                  <c:v>2.2400000000000002</c:v>
                </c:pt>
                <c:pt idx="27">
                  <c:v>2.2400000000000002</c:v>
                </c:pt>
                <c:pt idx="28">
                  <c:v>2.2400000000000002</c:v>
                </c:pt>
              </c:numCache>
            </c:numRef>
          </c:val>
        </c:ser>
        <c:ser>
          <c:idx val="18"/>
          <c:order val="16"/>
          <c:tx>
            <c:strRef>
              <c:f>[2]Outage!$C$115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[2]Outage!$E$115:$AG$115</c:f>
              <c:numCache>
                <c:formatCode>General</c:formatCode>
                <c:ptCount val="29"/>
                <c:pt idx="0">
                  <c:v>1.58</c:v>
                </c:pt>
                <c:pt idx="1">
                  <c:v>1.58</c:v>
                </c:pt>
                <c:pt idx="2">
                  <c:v>1.58</c:v>
                </c:pt>
                <c:pt idx="3">
                  <c:v>1.58</c:v>
                </c:pt>
                <c:pt idx="4">
                  <c:v>1.58</c:v>
                </c:pt>
                <c:pt idx="5">
                  <c:v>1.58</c:v>
                </c:pt>
                <c:pt idx="6">
                  <c:v>1.58</c:v>
                </c:pt>
                <c:pt idx="7">
                  <c:v>1.58</c:v>
                </c:pt>
                <c:pt idx="8">
                  <c:v>1.58</c:v>
                </c:pt>
                <c:pt idx="9">
                  <c:v>1.58</c:v>
                </c:pt>
                <c:pt idx="10">
                  <c:v>1.58</c:v>
                </c:pt>
                <c:pt idx="11">
                  <c:v>1.58</c:v>
                </c:pt>
                <c:pt idx="12">
                  <c:v>1.58</c:v>
                </c:pt>
                <c:pt idx="13">
                  <c:v>1.58</c:v>
                </c:pt>
                <c:pt idx="14">
                  <c:v>1.58</c:v>
                </c:pt>
                <c:pt idx="15">
                  <c:v>1.58</c:v>
                </c:pt>
                <c:pt idx="16">
                  <c:v>1.58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1.58</c:v>
                </c:pt>
                <c:pt idx="21">
                  <c:v>1.58</c:v>
                </c:pt>
                <c:pt idx="22">
                  <c:v>1.58</c:v>
                </c:pt>
                <c:pt idx="23">
                  <c:v>1.58</c:v>
                </c:pt>
                <c:pt idx="24">
                  <c:v>1.58</c:v>
                </c:pt>
                <c:pt idx="25">
                  <c:v>1.58</c:v>
                </c:pt>
                <c:pt idx="26">
                  <c:v>1.58</c:v>
                </c:pt>
                <c:pt idx="27">
                  <c:v>1.58</c:v>
                </c:pt>
                <c:pt idx="28">
                  <c:v>1.58</c:v>
                </c:pt>
              </c:numCache>
            </c:numRef>
          </c:val>
        </c:ser>
        <c:ser>
          <c:idx val="19"/>
          <c:order val="17"/>
          <c:tx>
            <c:strRef>
              <c:f>[2]Outage!$C$116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[2]Outage!$E$116:$AG$116</c:f>
              <c:numCache>
                <c:formatCode>General</c:formatCode>
                <c:ptCount val="29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</c:numCache>
            </c:numRef>
          </c:val>
        </c:ser>
        <c:ser>
          <c:idx val="20"/>
          <c:order val="18"/>
          <c:tx>
            <c:strRef>
              <c:f>[2]Outage!$C$117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[2]Outage!$E$117:$AG$117</c:f>
              <c:numCache>
                <c:formatCode>General</c:formatCode>
                <c:ptCount val="29"/>
                <c:pt idx="0">
                  <c:v>2.54</c:v>
                </c:pt>
                <c:pt idx="1">
                  <c:v>2.54</c:v>
                </c:pt>
                <c:pt idx="2">
                  <c:v>2.54</c:v>
                </c:pt>
                <c:pt idx="3">
                  <c:v>2.54</c:v>
                </c:pt>
                <c:pt idx="4">
                  <c:v>2.54</c:v>
                </c:pt>
                <c:pt idx="5">
                  <c:v>2.54</c:v>
                </c:pt>
                <c:pt idx="6">
                  <c:v>2.54</c:v>
                </c:pt>
                <c:pt idx="7">
                  <c:v>2.54</c:v>
                </c:pt>
                <c:pt idx="8">
                  <c:v>2.54</c:v>
                </c:pt>
                <c:pt idx="9">
                  <c:v>2.54</c:v>
                </c:pt>
                <c:pt idx="10">
                  <c:v>2.54</c:v>
                </c:pt>
                <c:pt idx="11">
                  <c:v>2.54</c:v>
                </c:pt>
                <c:pt idx="12">
                  <c:v>2.54</c:v>
                </c:pt>
                <c:pt idx="13">
                  <c:v>2.54</c:v>
                </c:pt>
                <c:pt idx="14">
                  <c:v>2.54</c:v>
                </c:pt>
                <c:pt idx="15">
                  <c:v>2.54</c:v>
                </c:pt>
                <c:pt idx="16">
                  <c:v>2.54</c:v>
                </c:pt>
                <c:pt idx="17">
                  <c:v>2.54</c:v>
                </c:pt>
                <c:pt idx="18">
                  <c:v>2.54</c:v>
                </c:pt>
                <c:pt idx="19">
                  <c:v>2.54</c:v>
                </c:pt>
                <c:pt idx="20">
                  <c:v>2.54</c:v>
                </c:pt>
                <c:pt idx="21">
                  <c:v>2.54</c:v>
                </c:pt>
                <c:pt idx="22">
                  <c:v>2.54</c:v>
                </c:pt>
                <c:pt idx="23">
                  <c:v>2.54</c:v>
                </c:pt>
                <c:pt idx="24">
                  <c:v>2.54</c:v>
                </c:pt>
                <c:pt idx="25">
                  <c:v>2.54</c:v>
                </c:pt>
                <c:pt idx="26">
                  <c:v>2.54</c:v>
                </c:pt>
                <c:pt idx="27">
                  <c:v>2.54</c:v>
                </c:pt>
                <c:pt idx="28">
                  <c:v>2.54</c:v>
                </c:pt>
              </c:numCache>
            </c:numRef>
          </c:val>
        </c:ser>
        <c:ser>
          <c:idx val="21"/>
          <c:order val="19"/>
          <c:tx>
            <c:strRef>
              <c:f>[2]Outage!$C$118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[2]Outage!$E$118:$AG$118</c:f>
              <c:numCache>
                <c:formatCode>General</c:formatCode>
                <c:ptCount val="29"/>
                <c:pt idx="0">
                  <c:v>2.02</c:v>
                </c:pt>
                <c:pt idx="1">
                  <c:v>2.02</c:v>
                </c:pt>
                <c:pt idx="2">
                  <c:v>2.02</c:v>
                </c:pt>
                <c:pt idx="3">
                  <c:v>2.02</c:v>
                </c:pt>
                <c:pt idx="4">
                  <c:v>2.02</c:v>
                </c:pt>
                <c:pt idx="5">
                  <c:v>2.02</c:v>
                </c:pt>
                <c:pt idx="6">
                  <c:v>2.02</c:v>
                </c:pt>
                <c:pt idx="7">
                  <c:v>2.02</c:v>
                </c:pt>
                <c:pt idx="8">
                  <c:v>2.02</c:v>
                </c:pt>
                <c:pt idx="9">
                  <c:v>2.02</c:v>
                </c:pt>
                <c:pt idx="10">
                  <c:v>2.02</c:v>
                </c:pt>
                <c:pt idx="11">
                  <c:v>2.02</c:v>
                </c:pt>
                <c:pt idx="12">
                  <c:v>2.02</c:v>
                </c:pt>
                <c:pt idx="13">
                  <c:v>2.02</c:v>
                </c:pt>
                <c:pt idx="14">
                  <c:v>2.02</c:v>
                </c:pt>
                <c:pt idx="15">
                  <c:v>2.02</c:v>
                </c:pt>
                <c:pt idx="16">
                  <c:v>2.02</c:v>
                </c:pt>
                <c:pt idx="17">
                  <c:v>2.02</c:v>
                </c:pt>
                <c:pt idx="18">
                  <c:v>2.02</c:v>
                </c:pt>
                <c:pt idx="19">
                  <c:v>2.02</c:v>
                </c:pt>
                <c:pt idx="20">
                  <c:v>2.02</c:v>
                </c:pt>
                <c:pt idx="21">
                  <c:v>2.02</c:v>
                </c:pt>
                <c:pt idx="22">
                  <c:v>2.02</c:v>
                </c:pt>
                <c:pt idx="23">
                  <c:v>2.02</c:v>
                </c:pt>
                <c:pt idx="24">
                  <c:v>2.02</c:v>
                </c:pt>
                <c:pt idx="25">
                  <c:v>2.02</c:v>
                </c:pt>
                <c:pt idx="26">
                  <c:v>2.02</c:v>
                </c:pt>
                <c:pt idx="27">
                  <c:v>2.02</c:v>
                </c:pt>
                <c:pt idx="28">
                  <c:v>2.02</c:v>
                </c:pt>
              </c:numCache>
            </c:numRef>
          </c:val>
        </c:ser>
        <c:ser>
          <c:idx val="22"/>
          <c:order val="20"/>
          <c:tx>
            <c:strRef>
              <c:f>[2]Outage!$C$119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[2]Outage!$E$119:$AG$119</c:f>
              <c:numCache>
                <c:formatCode>General</c:formatCode>
                <c:ptCount val="29"/>
                <c:pt idx="0">
                  <c:v>2.31</c:v>
                </c:pt>
                <c:pt idx="1">
                  <c:v>2.31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2.31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2.31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2.31</c:v>
                </c:pt>
                <c:pt idx="20">
                  <c:v>2.31</c:v>
                </c:pt>
                <c:pt idx="21">
                  <c:v>2.31</c:v>
                </c:pt>
                <c:pt idx="22">
                  <c:v>2.31</c:v>
                </c:pt>
                <c:pt idx="23">
                  <c:v>2.31</c:v>
                </c:pt>
                <c:pt idx="24">
                  <c:v>2.31</c:v>
                </c:pt>
                <c:pt idx="25">
                  <c:v>2.31</c:v>
                </c:pt>
                <c:pt idx="26">
                  <c:v>2.31</c:v>
                </c:pt>
                <c:pt idx="27">
                  <c:v>2.31</c:v>
                </c:pt>
                <c:pt idx="28">
                  <c:v>2.31</c:v>
                </c:pt>
              </c:numCache>
            </c:numRef>
          </c:val>
        </c:ser>
        <c:ser>
          <c:idx val="23"/>
          <c:order val="21"/>
          <c:tx>
            <c:strRef>
              <c:f>[2]Outage!$C$120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[2]Outage!$E$120:$AG$120</c:f>
              <c:numCache>
                <c:formatCode>General</c:formatCode>
                <c:ptCount val="29"/>
                <c:pt idx="0">
                  <c:v>2.77</c:v>
                </c:pt>
                <c:pt idx="1">
                  <c:v>2.77</c:v>
                </c:pt>
                <c:pt idx="2">
                  <c:v>2.77</c:v>
                </c:pt>
                <c:pt idx="3">
                  <c:v>2.77</c:v>
                </c:pt>
                <c:pt idx="4">
                  <c:v>2.77</c:v>
                </c:pt>
                <c:pt idx="5">
                  <c:v>2.77</c:v>
                </c:pt>
                <c:pt idx="6">
                  <c:v>2.77</c:v>
                </c:pt>
                <c:pt idx="7">
                  <c:v>2.77</c:v>
                </c:pt>
                <c:pt idx="8">
                  <c:v>2.77</c:v>
                </c:pt>
                <c:pt idx="9">
                  <c:v>2.77</c:v>
                </c:pt>
                <c:pt idx="10">
                  <c:v>2.77</c:v>
                </c:pt>
                <c:pt idx="11">
                  <c:v>2.77</c:v>
                </c:pt>
                <c:pt idx="12">
                  <c:v>2.77</c:v>
                </c:pt>
                <c:pt idx="13">
                  <c:v>2.77</c:v>
                </c:pt>
                <c:pt idx="14">
                  <c:v>2.77</c:v>
                </c:pt>
                <c:pt idx="15">
                  <c:v>2.77</c:v>
                </c:pt>
                <c:pt idx="16">
                  <c:v>2.77</c:v>
                </c:pt>
                <c:pt idx="17">
                  <c:v>2.77</c:v>
                </c:pt>
                <c:pt idx="18">
                  <c:v>2.77</c:v>
                </c:pt>
                <c:pt idx="19">
                  <c:v>2.77</c:v>
                </c:pt>
                <c:pt idx="20">
                  <c:v>2.77</c:v>
                </c:pt>
                <c:pt idx="21">
                  <c:v>2.77</c:v>
                </c:pt>
                <c:pt idx="22">
                  <c:v>2.77</c:v>
                </c:pt>
                <c:pt idx="23">
                  <c:v>2.77</c:v>
                </c:pt>
                <c:pt idx="24">
                  <c:v>2.77</c:v>
                </c:pt>
                <c:pt idx="25">
                  <c:v>2.77</c:v>
                </c:pt>
                <c:pt idx="26">
                  <c:v>2.77</c:v>
                </c:pt>
                <c:pt idx="27">
                  <c:v>2.77</c:v>
                </c:pt>
                <c:pt idx="28">
                  <c:v>2.77</c:v>
                </c:pt>
              </c:numCache>
            </c:numRef>
          </c:val>
        </c:ser>
        <c:ser>
          <c:idx val="24"/>
          <c:order val="22"/>
          <c:tx>
            <c:strRef>
              <c:f>[2]Outage!$C$121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[2]Outage!$E$121:$AG$121</c:f>
              <c:numCache>
                <c:formatCode>General</c:formatCode>
                <c:ptCount val="29"/>
                <c:pt idx="0">
                  <c:v>36.035431435017799</c:v>
                </c:pt>
                <c:pt idx="1">
                  <c:v>36.035431435017799</c:v>
                </c:pt>
                <c:pt idx="2">
                  <c:v>36.035431435017799</c:v>
                </c:pt>
                <c:pt idx="3">
                  <c:v>36.035431435017799</c:v>
                </c:pt>
                <c:pt idx="4">
                  <c:v>36.035431435017799</c:v>
                </c:pt>
                <c:pt idx="5">
                  <c:v>36.035431435017799</c:v>
                </c:pt>
                <c:pt idx="6">
                  <c:v>36.035431435017799</c:v>
                </c:pt>
                <c:pt idx="7">
                  <c:v>36.035431435017799</c:v>
                </c:pt>
                <c:pt idx="8">
                  <c:v>36.035431435017799</c:v>
                </c:pt>
                <c:pt idx="9">
                  <c:v>36.035431435017799</c:v>
                </c:pt>
                <c:pt idx="10">
                  <c:v>36.035431435017799</c:v>
                </c:pt>
                <c:pt idx="11">
                  <c:v>36.035431435017799</c:v>
                </c:pt>
                <c:pt idx="12">
                  <c:v>36.035431435017799</c:v>
                </c:pt>
                <c:pt idx="13">
                  <c:v>36.035431435017799</c:v>
                </c:pt>
                <c:pt idx="14">
                  <c:v>36.035431435017799</c:v>
                </c:pt>
                <c:pt idx="15">
                  <c:v>36.035431435017799</c:v>
                </c:pt>
                <c:pt idx="16">
                  <c:v>36.035431435017799</c:v>
                </c:pt>
                <c:pt idx="17">
                  <c:v>36.035431435017799</c:v>
                </c:pt>
                <c:pt idx="18">
                  <c:v>36.035431435017799</c:v>
                </c:pt>
                <c:pt idx="19">
                  <c:v>36.035431435017799</c:v>
                </c:pt>
                <c:pt idx="20">
                  <c:v>36.035431435017799</c:v>
                </c:pt>
                <c:pt idx="21">
                  <c:v>36.035431435017799</c:v>
                </c:pt>
                <c:pt idx="22">
                  <c:v>36.035431435017799</c:v>
                </c:pt>
                <c:pt idx="23">
                  <c:v>36.035431435017799</c:v>
                </c:pt>
                <c:pt idx="24">
                  <c:v>36.035431435017799</c:v>
                </c:pt>
                <c:pt idx="25">
                  <c:v>36.035431435017799</c:v>
                </c:pt>
                <c:pt idx="26">
                  <c:v>36.035431435017799</c:v>
                </c:pt>
                <c:pt idx="27">
                  <c:v>36.035431435017799</c:v>
                </c:pt>
                <c:pt idx="28">
                  <c:v>36.035431435017799</c:v>
                </c:pt>
              </c:numCache>
            </c:numRef>
          </c:val>
        </c:ser>
        <c:ser>
          <c:idx val="25"/>
          <c:order val="23"/>
          <c:tx>
            <c:strRef>
              <c:f>[2]Outage!$C$122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[2]Outage!$E$122:$AG$122</c:f>
              <c:numCache>
                <c:formatCode>General</c:formatCode>
                <c:ptCount val="29"/>
                <c:pt idx="0">
                  <c:v>15.04</c:v>
                </c:pt>
                <c:pt idx="1">
                  <c:v>15.04</c:v>
                </c:pt>
                <c:pt idx="2">
                  <c:v>15.04</c:v>
                </c:pt>
                <c:pt idx="3">
                  <c:v>15.04</c:v>
                </c:pt>
                <c:pt idx="4">
                  <c:v>15.038627698842401</c:v>
                </c:pt>
                <c:pt idx="5">
                  <c:v>15.038627698842401</c:v>
                </c:pt>
                <c:pt idx="6">
                  <c:v>15.038627698842401</c:v>
                </c:pt>
                <c:pt idx="7">
                  <c:v>15.038627698842401</c:v>
                </c:pt>
                <c:pt idx="8">
                  <c:v>15.038627698842401</c:v>
                </c:pt>
                <c:pt idx="9">
                  <c:v>15.038627698842401</c:v>
                </c:pt>
                <c:pt idx="10">
                  <c:v>15.038627698842401</c:v>
                </c:pt>
                <c:pt idx="11">
                  <c:v>15.038627698842401</c:v>
                </c:pt>
                <c:pt idx="12">
                  <c:v>15.038627698842401</c:v>
                </c:pt>
                <c:pt idx="13">
                  <c:v>15.038627698842401</c:v>
                </c:pt>
                <c:pt idx="14">
                  <c:v>15.038627698842401</c:v>
                </c:pt>
                <c:pt idx="15">
                  <c:v>15.038627698842401</c:v>
                </c:pt>
                <c:pt idx="16">
                  <c:v>15.038627698842401</c:v>
                </c:pt>
                <c:pt idx="17">
                  <c:v>15.038627698842401</c:v>
                </c:pt>
                <c:pt idx="18">
                  <c:v>15.038627698842401</c:v>
                </c:pt>
                <c:pt idx="19">
                  <c:v>15.038627698842401</c:v>
                </c:pt>
                <c:pt idx="20">
                  <c:v>15.038627698842401</c:v>
                </c:pt>
                <c:pt idx="21">
                  <c:v>15.038627698842401</c:v>
                </c:pt>
                <c:pt idx="22">
                  <c:v>15.038627698842401</c:v>
                </c:pt>
                <c:pt idx="23">
                  <c:v>15.038627698842401</c:v>
                </c:pt>
                <c:pt idx="24">
                  <c:v>15.038627698842401</c:v>
                </c:pt>
                <c:pt idx="25">
                  <c:v>15.038627698842401</c:v>
                </c:pt>
                <c:pt idx="26">
                  <c:v>15.038627698842401</c:v>
                </c:pt>
                <c:pt idx="27">
                  <c:v>15.038627698842401</c:v>
                </c:pt>
                <c:pt idx="28">
                  <c:v>15.038627698842401</c:v>
                </c:pt>
              </c:numCache>
            </c:numRef>
          </c:val>
        </c:ser>
        <c:ser>
          <c:idx val="26"/>
          <c:order val="24"/>
          <c:tx>
            <c:strRef>
              <c:f>[2]Outage!$C$123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[2]Outage!$E$123:$AG$123</c:f>
              <c:numCache>
                <c:formatCode>General</c:formatCode>
                <c:ptCount val="29"/>
                <c:pt idx="0">
                  <c:v>11.970347269362</c:v>
                </c:pt>
                <c:pt idx="1">
                  <c:v>11.970347269362</c:v>
                </c:pt>
                <c:pt idx="2">
                  <c:v>11.970347269362</c:v>
                </c:pt>
                <c:pt idx="3">
                  <c:v>11.970347269362</c:v>
                </c:pt>
                <c:pt idx="4">
                  <c:v>11.970347269362</c:v>
                </c:pt>
                <c:pt idx="5">
                  <c:v>11.970347269362</c:v>
                </c:pt>
                <c:pt idx="6">
                  <c:v>11.970347269362</c:v>
                </c:pt>
                <c:pt idx="7">
                  <c:v>11.970347269362</c:v>
                </c:pt>
                <c:pt idx="8">
                  <c:v>11.970347269362</c:v>
                </c:pt>
                <c:pt idx="9">
                  <c:v>11.970347269362</c:v>
                </c:pt>
                <c:pt idx="10">
                  <c:v>11.970347269362</c:v>
                </c:pt>
                <c:pt idx="11">
                  <c:v>11.970347269362</c:v>
                </c:pt>
                <c:pt idx="12">
                  <c:v>11.970347269362</c:v>
                </c:pt>
                <c:pt idx="13">
                  <c:v>11.970347269362</c:v>
                </c:pt>
                <c:pt idx="14">
                  <c:v>11.970347269362</c:v>
                </c:pt>
                <c:pt idx="15">
                  <c:v>11.970347269362</c:v>
                </c:pt>
                <c:pt idx="16">
                  <c:v>11.970347269362</c:v>
                </c:pt>
                <c:pt idx="17">
                  <c:v>11.970347269362</c:v>
                </c:pt>
                <c:pt idx="18">
                  <c:v>11.970347269362</c:v>
                </c:pt>
                <c:pt idx="19">
                  <c:v>11.970347269362</c:v>
                </c:pt>
                <c:pt idx="20">
                  <c:v>11.970347269362</c:v>
                </c:pt>
                <c:pt idx="21">
                  <c:v>11.970347269362</c:v>
                </c:pt>
                <c:pt idx="22">
                  <c:v>11.970347269362</c:v>
                </c:pt>
                <c:pt idx="23">
                  <c:v>11.970347269362</c:v>
                </c:pt>
                <c:pt idx="24">
                  <c:v>11.970347269362</c:v>
                </c:pt>
                <c:pt idx="25">
                  <c:v>11.970347269362</c:v>
                </c:pt>
                <c:pt idx="26">
                  <c:v>11.970347269362</c:v>
                </c:pt>
                <c:pt idx="27">
                  <c:v>11.970347269362</c:v>
                </c:pt>
                <c:pt idx="28">
                  <c:v>11.970347269362</c:v>
                </c:pt>
              </c:numCache>
            </c:numRef>
          </c:val>
        </c:ser>
        <c:ser>
          <c:idx val="27"/>
          <c:order val="25"/>
          <c:tx>
            <c:strRef>
              <c:f>[2]Outage!$C$124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[2]Outage!$E$124:$AG$124</c:f>
              <c:numCache>
                <c:formatCode>General</c:formatCode>
                <c:ptCount val="29"/>
                <c:pt idx="0">
                  <c:v>1.77</c:v>
                </c:pt>
                <c:pt idx="1">
                  <c:v>1.77</c:v>
                </c:pt>
                <c:pt idx="2">
                  <c:v>1.77</c:v>
                </c:pt>
                <c:pt idx="3">
                  <c:v>1.77</c:v>
                </c:pt>
                <c:pt idx="4">
                  <c:v>1.76690801002816</c:v>
                </c:pt>
                <c:pt idx="5">
                  <c:v>1.76690801002816</c:v>
                </c:pt>
                <c:pt idx="6">
                  <c:v>1.76690801002816</c:v>
                </c:pt>
                <c:pt idx="7">
                  <c:v>1.76690801002816</c:v>
                </c:pt>
                <c:pt idx="8">
                  <c:v>1.76690801002816</c:v>
                </c:pt>
                <c:pt idx="9">
                  <c:v>1.76690801002816</c:v>
                </c:pt>
                <c:pt idx="10">
                  <c:v>1.76690801002816</c:v>
                </c:pt>
                <c:pt idx="11">
                  <c:v>1.76690801002816</c:v>
                </c:pt>
                <c:pt idx="12">
                  <c:v>1.76690801002816</c:v>
                </c:pt>
                <c:pt idx="13">
                  <c:v>1.76690801002816</c:v>
                </c:pt>
                <c:pt idx="14">
                  <c:v>1.76690801002816</c:v>
                </c:pt>
                <c:pt idx="15">
                  <c:v>1.76690801002816</c:v>
                </c:pt>
                <c:pt idx="16">
                  <c:v>1.76690801002816</c:v>
                </c:pt>
                <c:pt idx="17">
                  <c:v>1.76690801002816</c:v>
                </c:pt>
                <c:pt idx="18">
                  <c:v>1.76690801002816</c:v>
                </c:pt>
                <c:pt idx="19">
                  <c:v>1.76690801002816</c:v>
                </c:pt>
                <c:pt idx="20">
                  <c:v>1.76690801002816</c:v>
                </c:pt>
                <c:pt idx="21">
                  <c:v>1.76690801002816</c:v>
                </c:pt>
                <c:pt idx="22">
                  <c:v>1.76690801002816</c:v>
                </c:pt>
                <c:pt idx="23">
                  <c:v>1.76690801002816</c:v>
                </c:pt>
                <c:pt idx="24">
                  <c:v>1.76690801002816</c:v>
                </c:pt>
                <c:pt idx="25">
                  <c:v>1.76690801002816</c:v>
                </c:pt>
                <c:pt idx="26">
                  <c:v>1.76690801002816</c:v>
                </c:pt>
                <c:pt idx="27">
                  <c:v>1.76690801002816</c:v>
                </c:pt>
                <c:pt idx="28">
                  <c:v>1.76690801002816</c:v>
                </c:pt>
              </c:numCache>
            </c:numRef>
          </c:val>
        </c:ser>
        <c:ser>
          <c:idx val="28"/>
          <c:order val="26"/>
          <c:tx>
            <c:strRef>
              <c:f>[2]Outage!$C$125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[2]Outage!$E$125:$AG$125</c:f>
              <c:numCache>
                <c:formatCode>General</c:formatCode>
                <c:ptCount val="29"/>
                <c:pt idx="0">
                  <c:v>1.08</c:v>
                </c:pt>
                <c:pt idx="1">
                  <c:v>1.08</c:v>
                </c:pt>
                <c:pt idx="2">
                  <c:v>1.08</c:v>
                </c:pt>
                <c:pt idx="3">
                  <c:v>1.08</c:v>
                </c:pt>
                <c:pt idx="4">
                  <c:v>1.0767609636475099</c:v>
                </c:pt>
                <c:pt idx="5">
                  <c:v>1.0767609636475099</c:v>
                </c:pt>
                <c:pt idx="6">
                  <c:v>1.0767609636475099</c:v>
                </c:pt>
                <c:pt idx="7">
                  <c:v>1.0767609636475099</c:v>
                </c:pt>
                <c:pt idx="8">
                  <c:v>1.0767609636475099</c:v>
                </c:pt>
                <c:pt idx="9">
                  <c:v>1.0767609636475099</c:v>
                </c:pt>
                <c:pt idx="10">
                  <c:v>1.0767609636475099</c:v>
                </c:pt>
                <c:pt idx="11">
                  <c:v>1.0767609636475099</c:v>
                </c:pt>
                <c:pt idx="12">
                  <c:v>1.0767609636475099</c:v>
                </c:pt>
                <c:pt idx="13">
                  <c:v>1.0767609636475099</c:v>
                </c:pt>
                <c:pt idx="14">
                  <c:v>1.0767609636475099</c:v>
                </c:pt>
                <c:pt idx="15">
                  <c:v>1.0767609636475099</c:v>
                </c:pt>
                <c:pt idx="16">
                  <c:v>1.0767609636475099</c:v>
                </c:pt>
                <c:pt idx="17">
                  <c:v>1.0767609636475099</c:v>
                </c:pt>
                <c:pt idx="18">
                  <c:v>1.0767609636475099</c:v>
                </c:pt>
                <c:pt idx="19">
                  <c:v>1.0767609636475099</c:v>
                </c:pt>
                <c:pt idx="20">
                  <c:v>1.0767609636475099</c:v>
                </c:pt>
                <c:pt idx="21">
                  <c:v>1.0767609636475099</c:v>
                </c:pt>
                <c:pt idx="22">
                  <c:v>1.0767609636475099</c:v>
                </c:pt>
                <c:pt idx="23">
                  <c:v>1.0767609636475099</c:v>
                </c:pt>
                <c:pt idx="24">
                  <c:v>1.0767609636475099</c:v>
                </c:pt>
                <c:pt idx="25">
                  <c:v>1.0767609636475099</c:v>
                </c:pt>
                <c:pt idx="26">
                  <c:v>1.0767609636475099</c:v>
                </c:pt>
                <c:pt idx="27">
                  <c:v>1.0767609636475099</c:v>
                </c:pt>
                <c:pt idx="28">
                  <c:v>1.0767609636475099</c:v>
                </c:pt>
              </c:numCache>
            </c:numRef>
          </c:val>
        </c:ser>
        <c:ser>
          <c:idx val="29"/>
          <c:order val="27"/>
          <c:tx>
            <c:strRef>
              <c:f>[2]Outage!$C$126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[2]Outage!$E$126:$AG$126</c:f>
              <c:numCache>
                <c:formatCode>General</c:formatCode>
                <c:ptCount val="29"/>
                <c:pt idx="0">
                  <c:v>0.78</c:v>
                </c:pt>
                <c:pt idx="1">
                  <c:v>0.78</c:v>
                </c:pt>
                <c:pt idx="2">
                  <c:v>0.78</c:v>
                </c:pt>
                <c:pt idx="3">
                  <c:v>0.78</c:v>
                </c:pt>
                <c:pt idx="4">
                  <c:v>0.78416802016014298</c:v>
                </c:pt>
                <c:pt idx="5">
                  <c:v>0.78416802016014298</c:v>
                </c:pt>
                <c:pt idx="6">
                  <c:v>0.78416802016014298</c:v>
                </c:pt>
                <c:pt idx="7">
                  <c:v>0.78416802016014298</c:v>
                </c:pt>
                <c:pt idx="8">
                  <c:v>0.78416802016014298</c:v>
                </c:pt>
                <c:pt idx="9">
                  <c:v>0.78416802016014298</c:v>
                </c:pt>
                <c:pt idx="10">
                  <c:v>0.78416802016014298</c:v>
                </c:pt>
                <c:pt idx="11">
                  <c:v>0.78416802016014298</c:v>
                </c:pt>
                <c:pt idx="12">
                  <c:v>0.78416802016014298</c:v>
                </c:pt>
                <c:pt idx="13">
                  <c:v>0.78416802016014298</c:v>
                </c:pt>
                <c:pt idx="14">
                  <c:v>0.78416802016014298</c:v>
                </c:pt>
                <c:pt idx="15">
                  <c:v>0.78416802016014298</c:v>
                </c:pt>
                <c:pt idx="16">
                  <c:v>0.78416802016014298</c:v>
                </c:pt>
                <c:pt idx="17">
                  <c:v>0.78416802016014298</c:v>
                </c:pt>
                <c:pt idx="18">
                  <c:v>0.78416802016014298</c:v>
                </c:pt>
                <c:pt idx="19">
                  <c:v>0.78416802016014298</c:v>
                </c:pt>
                <c:pt idx="20">
                  <c:v>0.78416802016014298</c:v>
                </c:pt>
                <c:pt idx="21">
                  <c:v>0.78416802016014298</c:v>
                </c:pt>
                <c:pt idx="22">
                  <c:v>0.78416802016014298</c:v>
                </c:pt>
                <c:pt idx="23">
                  <c:v>0.78416802016014298</c:v>
                </c:pt>
                <c:pt idx="24">
                  <c:v>0.78416802016014298</c:v>
                </c:pt>
                <c:pt idx="25">
                  <c:v>0.78416802016014298</c:v>
                </c:pt>
                <c:pt idx="26">
                  <c:v>0.78416802016014298</c:v>
                </c:pt>
                <c:pt idx="27">
                  <c:v>0.78416802016014298</c:v>
                </c:pt>
                <c:pt idx="28">
                  <c:v>0.78416802016014298</c:v>
                </c:pt>
              </c:numCache>
            </c:numRef>
          </c:val>
        </c:ser>
        <c:ser>
          <c:idx val="30"/>
          <c:order val="28"/>
          <c:tx>
            <c:strRef>
              <c:f>[2]Outage!$C$127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[2]Outage!$E$127:$AG$127</c:f>
              <c:numCache>
                <c:formatCode>General</c:formatCode>
                <c:ptCount val="29"/>
                <c:pt idx="0">
                  <c:v>5.82</c:v>
                </c:pt>
                <c:pt idx="1">
                  <c:v>5.82</c:v>
                </c:pt>
                <c:pt idx="2">
                  <c:v>5.82</c:v>
                </c:pt>
                <c:pt idx="3">
                  <c:v>5.82</c:v>
                </c:pt>
                <c:pt idx="4">
                  <c:v>5.82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5.82</c:v>
                </c:pt>
                <c:pt idx="11">
                  <c:v>5.82</c:v>
                </c:pt>
                <c:pt idx="12">
                  <c:v>5.82</c:v>
                </c:pt>
                <c:pt idx="13">
                  <c:v>5.82</c:v>
                </c:pt>
                <c:pt idx="14">
                  <c:v>5.82</c:v>
                </c:pt>
                <c:pt idx="15">
                  <c:v>5.82</c:v>
                </c:pt>
                <c:pt idx="16">
                  <c:v>5.82</c:v>
                </c:pt>
                <c:pt idx="17">
                  <c:v>5.82</c:v>
                </c:pt>
                <c:pt idx="18">
                  <c:v>5.82</c:v>
                </c:pt>
                <c:pt idx="19">
                  <c:v>5.82</c:v>
                </c:pt>
                <c:pt idx="20">
                  <c:v>5.82</c:v>
                </c:pt>
                <c:pt idx="21">
                  <c:v>5.82</c:v>
                </c:pt>
                <c:pt idx="22">
                  <c:v>5.82</c:v>
                </c:pt>
                <c:pt idx="23">
                  <c:v>5.82</c:v>
                </c:pt>
                <c:pt idx="24">
                  <c:v>5.82</c:v>
                </c:pt>
                <c:pt idx="25">
                  <c:v>5.82</c:v>
                </c:pt>
                <c:pt idx="26">
                  <c:v>5.82</c:v>
                </c:pt>
                <c:pt idx="27">
                  <c:v>5.82</c:v>
                </c:pt>
                <c:pt idx="28">
                  <c:v>5.82</c:v>
                </c:pt>
              </c:numCache>
            </c:numRef>
          </c:val>
        </c:ser>
        <c:ser>
          <c:idx val="31"/>
          <c:order val="29"/>
          <c:tx>
            <c:strRef>
              <c:f>[2]Outage!$C$128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[2]Outage!$E$128:$AG$128</c:f>
              <c:numCache>
                <c:formatCode>General</c:formatCode>
                <c:ptCount val="29"/>
                <c:pt idx="0">
                  <c:v>6.31</c:v>
                </c:pt>
                <c:pt idx="1">
                  <c:v>6.31</c:v>
                </c:pt>
                <c:pt idx="2">
                  <c:v>6.31</c:v>
                </c:pt>
                <c:pt idx="3">
                  <c:v>6.31</c:v>
                </c:pt>
                <c:pt idx="4">
                  <c:v>6.31</c:v>
                </c:pt>
                <c:pt idx="5">
                  <c:v>6.31</c:v>
                </c:pt>
                <c:pt idx="6">
                  <c:v>6.31</c:v>
                </c:pt>
                <c:pt idx="7">
                  <c:v>6.31</c:v>
                </c:pt>
                <c:pt idx="8">
                  <c:v>6.31</c:v>
                </c:pt>
                <c:pt idx="9">
                  <c:v>6.31</c:v>
                </c:pt>
                <c:pt idx="10">
                  <c:v>6.31</c:v>
                </c:pt>
                <c:pt idx="11">
                  <c:v>6.31</c:v>
                </c:pt>
                <c:pt idx="12">
                  <c:v>6.31</c:v>
                </c:pt>
                <c:pt idx="13">
                  <c:v>6.31</c:v>
                </c:pt>
                <c:pt idx="14">
                  <c:v>6.31</c:v>
                </c:pt>
                <c:pt idx="15">
                  <c:v>6.31</c:v>
                </c:pt>
                <c:pt idx="16">
                  <c:v>6.31</c:v>
                </c:pt>
                <c:pt idx="17">
                  <c:v>6.31</c:v>
                </c:pt>
                <c:pt idx="18">
                  <c:v>6.31</c:v>
                </c:pt>
                <c:pt idx="19">
                  <c:v>6.31</c:v>
                </c:pt>
                <c:pt idx="20">
                  <c:v>6.31</c:v>
                </c:pt>
                <c:pt idx="21">
                  <c:v>6.31</c:v>
                </c:pt>
                <c:pt idx="22">
                  <c:v>6.31</c:v>
                </c:pt>
                <c:pt idx="23">
                  <c:v>6.31</c:v>
                </c:pt>
                <c:pt idx="24">
                  <c:v>6.31</c:v>
                </c:pt>
                <c:pt idx="25">
                  <c:v>6.31</c:v>
                </c:pt>
                <c:pt idx="26">
                  <c:v>6.31</c:v>
                </c:pt>
                <c:pt idx="27">
                  <c:v>6.31</c:v>
                </c:pt>
                <c:pt idx="28">
                  <c:v>6.31</c:v>
                </c:pt>
              </c:numCache>
            </c:numRef>
          </c:val>
        </c:ser>
        <c:ser>
          <c:idx val="32"/>
          <c:order val="30"/>
          <c:tx>
            <c:strRef>
              <c:f>[2]Outage!$C$129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[2]Outage!$E$129:$AG$129</c:f>
              <c:numCache>
                <c:formatCode>General</c:formatCode>
                <c:ptCount val="29"/>
                <c:pt idx="0">
                  <c:v>14.59</c:v>
                </c:pt>
                <c:pt idx="1">
                  <c:v>14.59</c:v>
                </c:pt>
                <c:pt idx="2">
                  <c:v>14.59</c:v>
                </c:pt>
                <c:pt idx="3">
                  <c:v>14.59</c:v>
                </c:pt>
                <c:pt idx="4">
                  <c:v>14.59</c:v>
                </c:pt>
                <c:pt idx="5">
                  <c:v>14.59</c:v>
                </c:pt>
                <c:pt idx="6">
                  <c:v>14.59</c:v>
                </c:pt>
                <c:pt idx="7">
                  <c:v>14.59</c:v>
                </c:pt>
                <c:pt idx="8">
                  <c:v>14.59</c:v>
                </c:pt>
                <c:pt idx="9">
                  <c:v>14.59</c:v>
                </c:pt>
                <c:pt idx="10">
                  <c:v>14.59</c:v>
                </c:pt>
                <c:pt idx="11">
                  <c:v>14.59</c:v>
                </c:pt>
                <c:pt idx="12">
                  <c:v>14.59</c:v>
                </c:pt>
                <c:pt idx="13">
                  <c:v>14.59</c:v>
                </c:pt>
                <c:pt idx="14">
                  <c:v>14.59</c:v>
                </c:pt>
                <c:pt idx="15">
                  <c:v>14.59</c:v>
                </c:pt>
                <c:pt idx="16">
                  <c:v>14.59</c:v>
                </c:pt>
                <c:pt idx="17">
                  <c:v>14.59</c:v>
                </c:pt>
                <c:pt idx="18">
                  <c:v>14.59</c:v>
                </c:pt>
                <c:pt idx="19">
                  <c:v>14.59</c:v>
                </c:pt>
                <c:pt idx="20">
                  <c:v>14.59</c:v>
                </c:pt>
                <c:pt idx="21">
                  <c:v>14.59</c:v>
                </c:pt>
                <c:pt idx="22">
                  <c:v>14.59</c:v>
                </c:pt>
                <c:pt idx="23">
                  <c:v>14.59</c:v>
                </c:pt>
                <c:pt idx="24">
                  <c:v>14.59</c:v>
                </c:pt>
                <c:pt idx="25">
                  <c:v>14.59</c:v>
                </c:pt>
                <c:pt idx="26">
                  <c:v>14.59</c:v>
                </c:pt>
                <c:pt idx="27">
                  <c:v>14.59</c:v>
                </c:pt>
                <c:pt idx="28">
                  <c:v>14.59</c:v>
                </c:pt>
              </c:numCache>
            </c:numRef>
          </c:val>
        </c:ser>
        <c:ser>
          <c:idx val="33"/>
          <c:order val="31"/>
          <c:tx>
            <c:strRef>
              <c:f>[2]Outage!$C$130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[2]Outage!$E$130:$AG$130</c:f>
              <c:numCache>
                <c:formatCode>General</c:formatCode>
                <c:ptCount val="29"/>
                <c:pt idx="0">
                  <c:v>6.28</c:v>
                </c:pt>
                <c:pt idx="1">
                  <c:v>6.28</c:v>
                </c:pt>
                <c:pt idx="2">
                  <c:v>6.28</c:v>
                </c:pt>
                <c:pt idx="3">
                  <c:v>6.28</c:v>
                </c:pt>
                <c:pt idx="4">
                  <c:v>6.28</c:v>
                </c:pt>
                <c:pt idx="5">
                  <c:v>6.28</c:v>
                </c:pt>
                <c:pt idx="6">
                  <c:v>6.28</c:v>
                </c:pt>
                <c:pt idx="7">
                  <c:v>6.28</c:v>
                </c:pt>
                <c:pt idx="8">
                  <c:v>6.28</c:v>
                </c:pt>
                <c:pt idx="9">
                  <c:v>6.28</c:v>
                </c:pt>
                <c:pt idx="10">
                  <c:v>6.28</c:v>
                </c:pt>
                <c:pt idx="11">
                  <c:v>6.28</c:v>
                </c:pt>
                <c:pt idx="12">
                  <c:v>6.28</c:v>
                </c:pt>
                <c:pt idx="13">
                  <c:v>6.28</c:v>
                </c:pt>
                <c:pt idx="14">
                  <c:v>6.28</c:v>
                </c:pt>
                <c:pt idx="15">
                  <c:v>6.28</c:v>
                </c:pt>
                <c:pt idx="16">
                  <c:v>6.28</c:v>
                </c:pt>
                <c:pt idx="17">
                  <c:v>6.28</c:v>
                </c:pt>
                <c:pt idx="18">
                  <c:v>6.28</c:v>
                </c:pt>
                <c:pt idx="19">
                  <c:v>6.28</c:v>
                </c:pt>
                <c:pt idx="20">
                  <c:v>6.28</c:v>
                </c:pt>
                <c:pt idx="21">
                  <c:v>6.28</c:v>
                </c:pt>
                <c:pt idx="22">
                  <c:v>6.28</c:v>
                </c:pt>
                <c:pt idx="23">
                  <c:v>6.28</c:v>
                </c:pt>
                <c:pt idx="24">
                  <c:v>6.28</c:v>
                </c:pt>
                <c:pt idx="25">
                  <c:v>6.28</c:v>
                </c:pt>
                <c:pt idx="26">
                  <c:v>6.28</c:v>
                </c:pt>
                <c:pt idx="27">
                  <c:v>6.28</c:v>
                </c:pt>
                <c:pt idx="28">
                  <c:v>6.28</c:v>
                </c:pt>
              </c:numCache>
            </c:numRef>
          </c:val>
        </c:ser>
        <c:ser>
          <c:idx val="34"/>
          <c:order val="32"/>
          <c:tx>
            <c:strRef>
              <c:f>[2]Outage!$C$131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[2]Outage!$E$131:$AG$131</c:f>
              <c:numCache>
                <c:formatCode>General</c:formatCode>
                <c:ptCount val="29"/>
                <c:pt idx="0">
                  <c:v>2.76</c:v>
                </c:pt>
                <c:pt idx="1">
                  <c:v>2.76</c:v>
                </c:pt>
                <c:pt idx="2">
                  <c:v>2.76</c:v>
                </c:pt>
                <c:pt idx="3">
                  <c:v>2.76</c:v>
                </c:pt>
                <c:pt idx="4">
                  <c:v>2.76</c:v>
                </c:pt>
                <c:pt idx="5">
                  <c:v>2.76</c:v>
                </c:pt>
                <c:pt idx="6">
                  <c:v>2.76</c:v>
                </c:pt>
                <c:pt idx="7">
                  <c:v>2.76</c:v>
                </c:pt>
                <c:pt idx="8">
                  <c:v>2.76</c:v>
                </c:pt>
                <c:pt idx="9">
                  <c:v>2.76</c:v>
                </c:pt>
                <c:pt idx="10">
                  <c:v>2.76</c:v>
                </c:pt>
                <c:pt idx="11">
                  <c:v>2.76</c:v>
                </c:pt>
                <c:pt idx="12">
                  <c:v>2.76</c:v>
                </c:pt>
                <c:pt idx="13">
                  <c:v>2.76</c:v>
                </c:pt>
                <c:pt idx="14">
                  <c:v>2.76</c:v>
                </c:pt>
                <c:pt idx="15">
                  <c:v>2.76</c:v>
                </c:pt>
                <c:pt idx="16">
                  <c:v>2.76</c:v>
                </c:pt>
                <c:pt idx="17">
                  <c:v>2.76</c:v>
                </c:pt>
                <c:pt idx="18">
                  <c:v>2.76</c:v>
                </c:pt>
                <c:pt idx="19">
                  <c:v>2.76</c:v>
                </c:pt>
                <c:pt idx="20">
                  <c:v>2.76</c:v>
                </c:pt>
                <c:pt idx="21">
                  <c:v>2.76</c:v>
                </c:pt>
                <c:pt idx="22">
                  <c:v>2.76</c:v>
                </c:pt>
                <c:pt idx="23">
                  <c:v>2.76</c:v>
                </c:pt>
                <c:pt idx="24">
                  <c:v>2.76</c:v>
                </c:pt>
                <c:pt idx="25">
                  <c:v>2.76</c:v>
                </c:pt>
                <c:pt idx="26">
                  <c:v>2.76</c:v>
                </c:pt>
                <c:pt idx="27">
                  <c:v>2.76</c:v>
                </c:pt>
                <c:pt idx="28">
                  <c:v>2.76</c:v>
                </c:pt>
              </c:numCache>
            </c:numRef>
          </c:val>
        </c:ser>
        <c:ser>
          <c:idx val="0"/>
          <c:order val="33"/>
          <c:tx>
            <c:strRef>
              <c:f>[2]Outage!$C$132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[2]Outage!$E$132:$AG$132</c:f>
              <c:numCache>
                <c:formatCode>General</c:formatCode>
                <c:ptCount val="29"/>
                <c:pt idx="0">
                  <c:v>6.05</c:v>
                </c:pt>
                <c:pt idx="1">
                  <c:v>6.05</c:v>
                </c:pt>
                <c:pt idx="2">
                  <c:v>6.05</c:v>
                </c:pt>
                <c:pt idx="3">
                  <c:v>6.05</c:v>
                </c:pt>
                <c:pt idx="4">
                  <c:v>6.05</c:v>
                </c:pt>
                <c:pt idx="5">
                  <c:v>6.05</c:v>
                </c:pt>
                <c:pt idx="6">
                  <c:v>6.05</c:v>
                </c:pt>
                <c:pt idx="7">
                  <c:v>6.05</c:v>
                </c:pt>
                <c:pt idx="8">
                  <c:v>6.05</c:v>
                </c:pt>
                <c:pt idx="9">
                  <c:v>6.05</c:v>
                </c:pt>
                <c:pt idx="10">
                  <c:v>6.05</c:v>
                </c:pt>
                <c:pt idx="11">
                  <c:v>6.05</c:v>
                </c:pt>
                <c:pt idx="12">
                  <c:v>6.05</c:v>
                </c:pt>
                <c:pt idx="13">
                  <c:v>6.05</c:v>
                </c:pt>
                <c:pt idx="14">
                  <c:v>6.05</c:v>
                </c:pt>
                <c:pt idx="15">
                  <c:v>6.05</c:v>
                </c:pt>
                <c:pt idx="16">
                  <c:v>6.05</c:v>
                </c:pt>
                <c:pt idx="17">
                  <c:v>6.05</c:v>
                </c:pt>
                <c:pt idx="18">
                  <c:v>6.05</c:v>
                </c:pt>
                <c:pt idx="19">
                  <c:v>6.05</c:v>
                </c:pt>
                <c:pt idx="20">
                  <c:v>6.05</c:v>
                </c:pt>
                <c:pt idx="21">
                  <c:v>6.05</c:v>
                </c:pt>
                <c:pt idx="22">
                  <c:v>6.05</c:v>
                </c:pt>
                <c:pt idx="23">
                  <c:v>6.05</c:v>
                </c:pt>
                <c:pt idx="24">
                  <c:v>6.05</c:v>
                </c:pt>
                <c:pt idx="25">
                  <c:v>6.05</c:v>
                </c:pt>
                <c:pt idx="26">
                  <c:v>6.05</c:v>
                </c:pt>
                <c:pt idx="27">
                  <c:v>6.05</c:v>
                </c:pt>
                <c:pt idx="28">
                  <c:v>6.05</c:v>
                </c:pt>
              </c:numCache>
            </c:numRef>
          </c:val>
        </c:ser>
        <c:marker val="1"/>
        <c:axId val="177275264"/>
        <c:axId val="177277184"/>
      </c:lineChart>
      <c:catAx>
        <c:axId val="177275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277184"/>
        <c:crosses val="autoZero"/>
        <c:auto val="1"/>
        <c:lblAlgn val="ctr"/>
        <c:lblOffset val="100"/>
        <c:tickLblSkip val="2"/>
        <c:tickMarkSkip val="1"/>
      </c:catAx>
      <c:valAx>
        <c:axId val="1772771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275264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345984112974463"/>
          <c:y val="8.8495575221239388E-3"/>
          <c:w val="0.17740511915269264"/>
          <c:h val="0.96637242468585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4147654940331728E-2"/>
          <c:y val="0.11988321209568613"/>
          <c:w val="0.65817251438778546"/>
          <c:h val="0.65935766652627537"/>
        </c:manualLayout>
      </c:layout>
      <c:lineChart>
        <c:grouping val="standard"/>
        <c:ser>
          <c:idx val="1"/>
          <c:order val="0"/>
          <c:tx>
            <c:strRef>
              <c:f>[2]Outage!$C$7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[2]Outage!$E$7:$AG$7</c:f>
              <c:numCache>
                <c:formatCode>General</c:formatCode>
                <c:ptCount val="29"/>
                <c:pt idx="0">
                  <c:v>0.77460150000000005</c:v>
                </c:pt>
                <c:pt idx="1">
                  <c:v>0.77460150000000005</c:v>
                </c:pt>
                <c:pt idx="2">
                  <c:v>0.77460150000000005</c:v>
                </c:pt>
                <c:pt idx="3">
                  <c:v>0.77460150000000005</c:v>
                </c:pt>
                <c:pt idx="4">
                  <c:v>0.77460150000000005</c:v>
                </c:pt>
                <c:pt idx="5">
                  <c:v>0.77460150000000005</c:v>
                </c:pt>
                <c:pt idx="6">
                  <c:v>0.77460150000000005</c:v>
                </c:pt>
                <c:pt idx="7">
                  <c:v>0.77460150000000005</c:v>
                </c:pt>
                <c:pt idx="8">
                  <c:v>0.77460150000000005</c:v>
                </c:pt>
                <c:pt idx="9">
                  <c:v>0.77460150000000005</c:v>
                </c:pt>
                <c:pt idx="10">
                  <c:v>0.77460150000000005</c:v>
                </c:pt>
                <c:pt idx="11">
                  <c:v>0.77460150000000005</c:v>
                </c:pt>
                <c:pt idx="12">
                  <c:v>0.77460150000000005</c:v>
                </c:pt>
                <c:pt idx="13">
                  <c:v>0.77460150000000005</c:v>
                </c:pt>
                <c:pt idx="14">
                  <c:v>0.77460150000000005</c:v>
                </c:pt>
                <c:pt idx="15">
                  <c:v>0.77460150000000005</c:v>
                </c:pt>
                <c:pt idx="16">
                  <c:v>0.77460150000000005</c:v>
                </c:pt>
                <c:pt idx="17">
                  <c:v>0.77460150000000005</c:v>
                </c:pt>
                <c:pt idx="18">
                  <c:v>0.77460150000000005</c:v>
                </c:pt>
                <c:pt idx="19">
                  <c:v>0.77460150000000005</c:v>
                </c:pt>
                <c:pt idx="20">
                  <c:v>0.77460150000000005</c:v>
                </c:pt>
                <c:pt idx="21">
                  <c:v>0.77460150000000005</c:v>
                </c:pt>
                <c:pt idx="22">
                  <c:v>0.77460150000000005</c:v>
                </c:pt>
                <c:pt idx="23">
                  <c:v>0.77460150000000005</c:v>
                </c:pt>
                <c:pt idx="24">
                  <c:v>0.77460150000000005</c:v>
                </c:pt>
                <c:pt idx="25">
                  <c:v>0.77460150000000005</c:v>
                </c:pt>
                <c:pt idx="26">
                  <c:v>0.77460150000000005</c:v>
                </c:pt>
                <c:pt idx="27">
                  <c:v>0.77460150000000005</c:v>
                </c:pt>
                <c:pt idx="28">
                  <c:v>0.77460150000000005</c:v>
                </c:pt>
              </c:numCache>
            </c:numRef>
          </c:val>
        </c:ser>
        <c:ser>
          <c:idx val="2"/>
          <c:order val="1"/>
          <c:tx>
            <c:strRef>
              <c:f>[2]Outage!$C$8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[2]Outage!$E$8:$AG$8</c:f>
              <c:numCache>
                <c:formatCode>General</c:formatCode>
                <c:ptCount val="29"/>
                <c:pt idx="0">
                  <c:v>1.5152906773333343</c:v>
                </c:pt>
                <c:pt idx="1">
                  <c:v>1.5152906773333343</c:v>
                </c:pt>
                <c:pt idx="2">
                  <c:v>1.5152906773333343</c:v>
                </c:pt>
                <c:pt idx="3">
                  <c:v>1.5152906773333343</c:v>
                </c:pt>
                <c:pt idx="4">
                  <c:v>1.5152906773333343</c:v>
                </c:pt>
                <c:pt idx="5">
                  <c:v>1.5152906773333343</c:v>
                </c:pt>
                <c:pt idx="6">
                  <c:v>1.5152906773333343</c:v>
                </c:pt>
                <c:pt idx="7">
                  <c:v>1.5152906773333343</c:v>
                </c:pt>
                <c:pt idx="8">
                  <c:v>1.5152906773333343</c:v>
                </c:pt>
                <c:pt idx="9">
                  <c:v>1.5152906773333343</c:v>
                </c:pt>
                <c:pt idx="10">
                  <c:v>1.5152906773333343</c:v>
                </c:pt>
                <c:pt idx="11">
                  <c:v>1.5152906773333343</c:v>
                </c:pt>
                <c:pt idx="12">
                  <c:v>1.5152906773333343</c:v>
                </c:pt>
                <c:pt idx="13">
                  <c:v>1.5152906773333343</c:v>
                </c:pt>
                <c:pt idx="14">
                  <c:v>1.5152906773333343</c:v>
                </c:pt>
                <c:pt idx="15">
                  <c:v>1.5152906773333343</c:v>
                </c:pt>
                <c:pt idx="16">
                  <c:v>1.5152906773333343</c:v>
                </c:pt>
                <c:pt idx="17">
                  <c:v>1.5152906773333343</c:v>
                </c:pt>
                <c:pt idx="18">
                  <c:v>1.5152906773333343</c:v>
                </c:pt>
                <c:pt idx="19">
                  <c:v>1.5152906773333343</c:v>
                </c:pt>
                <c:pt idx="20">
                  <c:v>1.5152906773333343</c:v>
                </c:pt>
                <c:pt idx="21">
                  <c:v>1.5152906773333343</c:v>
                </c:pt>
                <c:pt idx="22">
                  <c:v>1.5152906773333343</c:v>
                </c:pt>
                <c:pt idx="23">
                  <c:v>1.5152906773333343</c:v>
                </c:pt>
                <c:pt idx="24">
                  <c:v>1.5152906773333343</c:v>
                </c:pt>
                <c:pt idx="25">
                  <c:v>1.5152906773333343</c:v>
                </c:pt>
                <c:pt idx="26">
                  <c:v>1.5152906773333343</c:v>
                </c:pt>
                <c:pt idx="27">
                  <c:v>1.5152906773333343</c:v>
                </c:pt>
                <c:pt idx="28">
                  <c:v>1.5152906773333343</c:v>
                </c:pt>
              </c:numCache>
            </c:numRef>
          </c:val>
        </c:ser>
        <c:ser>
          <c:idx val="3"/>
          <c:order val="2"/>
          <c:tx>
            <c:strRef>
              <c:f>[2]Outage!$C$9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[2]Outage!$E$9:$AG$9</c:f>
              <c:numCache>
                <c:formatCode>General</c:formatCode>
                <c:ptCount val="29"/>
                <c:pt idx="0">
                  <c:v>4.5916666666666668</c:v>
                </c:pt>
                <c:pt idx="1">
                  <c:v>4.5916666666666668</c:v>
                </c:pt>
                <c:pt idx="2">
                  <c:v>4.5916666666666668</c:v>
                </c:pt>
                <c:pt idx="3">
                  <c:v>4.5916666666666668</c:v>
                </c:pt>
                <c:pt idx="4">
                  <c:v>4.5916666666666668</c:v>
                </c:pt>
                <c:pt idx="5">
                  <c:v>4.5916666666666668</c:v>
                </c:pt>
                <c:pt idx="6">
                  <c:v>4.5916666666666668</c:v>
                </c:pt>
                <c:pt idx="7">
                  <c:v>4.5916666666666668</c:v>
                </c:pt>
                <c:pt idx="8">
                  <c:v>4.5916666666666668</c:v>
                </c:pt>
                <c:pt idx="9">
                  <c:v>4.5916666666666668</c:v>
                </c:pt>
                <c:pt idx="10">
                  <c:v>4.5916666666666668</c:v>
                </c:pt>
                <c:pt idx="11">
                  <c:v>4.5916666666666668</c:v>
                </c:pt>
                <c:pt idx="12">
                  <c:v>4.5916666666666668</c:v>
                </c:pt>
                <c:pt idx="13">
                  <c:v>4.5916666666666668</c:v>
                </c:pt>
                <c:pt idx="14">
                  <c:v>4.5916666666666668</c:v>
                </c:pt>
                <c:pt idx="15">
                  <c:v>4.5916666666666668</c:v>
                </c:pt>
                <c:pt idx="16">
                  <c:v>4.5916666666666668</c:v>
                </c:pt>
                <c:pt idx="17">
                  <c:v>4.5916666666666668</c:v>
                </c:pt>
                <c:pt idx="18">
                  <c:v>4.5916666666666668</c:v>
                </c:pt>
                <c:pt idx="19">
                  <c:v>4.5916666666666668</c:v>
                </c:pt>
                <c:pt idx="20">
                  <c:v>4.5916666666666668</c:v>
                </c:pt>
                <c:pt idx="21">
                  <c:v>4.5916666666666668</c:v>
                </c:pt>
                <c:pt idx="22">
                  <c:v>4.5916666666666668</c:v>
                </c:pt>
                <c:pt idx="23">
                  <c:v>4.5916666666666668</c:v>
                </c:pt>
                <c:pt idx="24">
                  <c:v>4.5916666666666668</c:v>
                </c:pt>
                <c:pt idx="25">
                  <c:v>4.5916666666666668</c:v>
                </c:pt>
                <c:pt idx="26">
                  <c:v>4.5916666666666668</c:v>
                </c:pt>
                <c:pt idx="27">
                  <c:v>4.5916666666666668</c:v>
                </c:pt>
                <c:pt idx="28">
                  <c:v>4.5916666666666668</c:v>
                </c:pt>
              </c:numCache>
            </c:numRef>
          </c:val>
        </c:ser>
        <c:ser>
          <c:idx val="4"/>
          <c:order val="3"/>
          <c:tx>
            <c:strRef>
              <c:f>[2]Outage!$C$10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[2]Outage!$E$10:$AG$10</c:f>
              <c:numCache>
                <c:formatCode>General</c:formatCode>
                <c:ptCount val="29"/>
                <c:pt idx="0">
                  <c:v>1.93</c:v>
                </c:pt>
                <c:pt idx="1">
                  <c:v>1.93</c:v>
                </c:pt>
                <c:pt idx="2">
                  <c:v>1.93</c:v>
                </c:pt>
                <c:pt idx="3">
                  <c:v>1.93</c:v>
                </c:pt>
                <c:pt idx="4">
                  <c:v>1.93</c:v>
                </c:pt>
                <c:pt idx="5">
                  <c:v>1.93</c:v>
                </c:pt>
                <c:pt idx="6">
                  <c:v>1.93</c:v>
                </c:pt>
                <c:pt idx="7">
                  <c:v>1.93</c:v>
                </c:pt>
                <c:pt idx="8">
                  <c:v>1.93</c:v>
                </c:pt>
                <c:pt idx="9">
                  <c:v>1.93</c:v>
                </c:pt>
                <c:pt idx="10">
                  <c:v>1.93</c:v>
                </c:pt>
                <c:pt idx="11">
                  <c:v>1.93</c:v>
                </c:pt>
                <c:pt idx="12">
                  <c:v>1.93</c:v>
                </c:pt>
                <c:pt idx="13">
                  <c:v>1.93</c:v>
                </c:pt>
                <c:pt idx="14">
                  <c:v>1.93</c:v>
                </c:pt>
                <c:pt idx="15">
                  <c:v>1.93</c:v>
                </c:pt>
                <c:pt idx="16">
                  <c:v>1.93</c:v>
                </c:pt>
                <c:pt idx="17">
                  <c:v>1.93</c:v>
                </c:pt>
                <c:pt idx="18">
                  <c:v>1.93</c:v>
                </c:pt>
                <c:pt idx="19">
                  <c:v>1.93</c:v>
                </c:pt>
                <c:pt idx="20">
                  <c:v>1.93</c:v>
                </c:pt>
                <c:pt idx="21">
                  <c:v>1.93</c:v>
                </c:pt>
                <c:pt idx="22">
                  <c:v>1.93</c:v>
                </c:pt>
                <c:pt idx="23">
                  <c:v>1.93</c:v>
                </c:pt>
                <c:pt idx="24">
                  <c:v>1.93</c:v>
                </c:pt>
                <c:pt idx="25">
                  <c:v>1.93</c:v>
                </c:pt>
                <c:pt idx="26">
                  <c:v>1.93</c:v>
                </c:pt>
                <c:pt idx="27">
                  <c:v>1.93</c:v>
                </c:pt>
                <c:pt idx="28">
                  <c:v>1.93</c:v>
                </c:pt>
              </c:numCache>
            </c:numRef>
          </c:val>
        </c:ser>
        <c:ser>
          <c:idx val="5"/>
          <c:order val="4"/>
          <c:tx>
            <c:strRef>
              <c:f>[2]Outage!$C$11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[2]Outage!$E$11:$AG$11</c:f>
              <c:numCache>
                <c:formatCode>General</c:formatCode>
                <c:ptCount val="29"/>
                <c:pt idx="0">
                  <c:v>2.34</c:v>
                </c:pt>
                <c:pt idx="1">
                  <c:v>2.34</c:v>
                </c:pt>
                <c:pt idx="2">
                  <c:v>2.34</c:v>
                </c:pt>
                <c:pt idx="3">
                  <c:v>2.34</c:v>
                </c:pt>
                <c:pt idx="4">
                  <c:v>2.34</c:v>
                </c:pt>
                <c:pt idx="5">
                  <c:v>2.34</c:v>
                </c:pt>
                <c:pt idx="6">
                  <c:v>2.34</c:v>
                </c:pt>
                <c:pt idx="7">
                  <c:v>2.34</c:v>
                </c:pt>
                <c:pt idx="8">
                  <c:v>2.34</c:v>
                </c:pt>
                <c:pt idx="9">
                  <c:v>2.34</c:v>
                </c:pt>
                <c:pt idx="10">
                  <c:v>2.34</c:v>
                </c:pt>
                <c:pt idx="11">
                  <c:v>2.34</c:v>
                </c:pt>
                <c:pt idx="12">
                  <c:v>2.34</c:v>
                </c:pt>
                <c:pt idx="13">
                  <c:v>2.34</c:v>
                </c:pt>
                <c:pt idx="14">
                  <c:v>2.34</c:v>
                </c:pt>
                <c:pt idx="15">
                  <c:v>2.34</c:v>
                </c:pt>
                <c:pt idx="16">
                  <c:v>2.34</c:v>
                </c:pt>
                <c:pt idx="17">
                  <c:v>2.34</c:v>
                </c:pt>
                <c:pt idx="18">
                  <c:v>2.34</c:v>
                </c:pt>
                <c:pt idx="19">
                  <c:v>2.34</c:v>
                </c:pt>
                <c:pt idx="20">
                  <c:v>2.34</c:v>
                </c:pt>
                <c:pt idx="21">
                  <c:v>2.34</c:v>
                </c:pt>
                <c:pt idx="22">
                  <c:v>2.34</c:v>
                </c:pt>
                <c:pt idx="23">
                  <c:v>2.34</c:v>
                </c:pt>
                <c:pt idx="24">
                  <c:v>2.34</c:v>
                </c:pt>
                <c:pt idx="25">
                  <c:v>2.34</c:v>
                </c:pt>
                <c:pt idx="26">
                  <c:v>2.34</c:v>
                </c:pt>
                <c:pt idx="27">
                  <c:v>2.34</c:v>
                </c:pt>
                <c:pt idx="28">
                  <c:v>2.34</c:v>
                </c:pt>
              </c:numCache>
            </c:numRef>
          </c:val>
        </c:ser>
        <c:ser>
          <c:idx val="6"/>
          <c:order val="5"/>
          <c:tx>
            <c:strRef>
              <c:f>[2]Outage!$C$12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[2]Outage!$E$12:$AG$12</c:f>
              <c:numCache>
                <c:formatCode>General</c:formatCode>
                <c:ptCount val="29"/>
                <c:pt idx="0">
                  <c:v>3.63</c:v>
                </c:pt>
                <c:pt idx="1">
                  <c:v>3.63</c:v>
                </c:pt>
                <c:pt idx="2">
                  <c:v>3.63</c:v>
                </c:pt>
                <c:pt idx="3">
                  <c:v>3.63</c:v>
                </c:pt>
                <c:pt idx="4">
                  <c:v>3.63</c:v>
                </c:pt>
                <c:pt idx="5">
                  <c:v>3.63</c:v>
                </c:pt>
                <c:pt idx="6">
                  <c:v>3.63</c:v>
                </c:pt>
                <c:pt idx="7">
                  <c:v>3.63</c:v>
                </c:pt>
                <c:pt idx="8">
                  <c:v>3.63</c:v>
                </c:pt>
                <c:pt idx="9">
                  <c:v>3.63</c:v>
                </c:pt>
                <c:pt idx="10">
                  <c:v>3.63</c:v>
                </c:pt>
                <c:pt idx="11">
                  <c:v>3.63</c:v>
                </c:pt>
                <c:pt idx="12">
                  <c:v>3.63</c:v>
                </c:pt>
                <c:pt idx="13">
                  <c:v>3.63</c:v>
                </c:pt>
                <c:pt idx="14">
                  <c:v>3.63</c:v>
                </c:pt>
                <c:pt idx="15">
                  <c:v>3.63</c:v>
                </c:pt>
                <c:pt idx="16">
                  <c:v>3.63</c:v>
                </c:pt>
                <c:pt idx="17">
                  <c:v>3.63</c:v>
                </c:pt>
                <c:pt idx="18">
                  <c:v>3.63</c:v>
                </c:pt>
                <c:pt idx="19">
                  <c:v>3.63</c:v>
                </c:pt>
                <c:pt idx="20">
                  <c:v>3.63</c:v>
                </c:pt>
                <c:pt idx="21">
                  <c:v>3.63</c:v>
                </c:pt>
                <c:pt idx="22">
                  <c:v>3.63</c:v>
                </c:pt>
                <c:pt idx="23">
                  <c:v>3.63</c:v>
                </c:pt>
                <c:pt idx="24">
                  <c:v>3.63</c:v>
                </c:pt>
                <c:pt idx="25">
                  <c:v>3.63</c:v>
                </c:pt>
                <c:pt idx="26">
                  <c:v>3.63</c:v>
                </c:pt>
                <c:pt idx="27">
                  <c:v>3.63</c:v>
                </c:pt>
                <c:pt idx="28">
                  <c:v>3.63</c:v>
                </c:pt>
              </c:numCache>
            </c:numRef>
          </c:val>
        </c:ser>
        <c:ser>
          <c:idx val="7"/>
          <c:order val="6"/>
          <c:tx>
            <c:strRef>
              <c:f>[2]Outage!$C$13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[2]Outage!$E$13:$AG$13</c:f>
              <c:numCache>
                <c:formatCode>General</c:formatCode>
                <c:ptCount val="29"/>
                <c:pt idx="0">
                  <c:v>3.07</c:v>
                </c:pt>
                <c:pt idx="1">
                  <c:v>3.07</c:v>
                </c:pt>
                <c:pt idx="2">
                  <c:v>3.07</c:v>
                </c:pt>
                <c:pt idx="3">
                  <c:v>3.07</c:v>
                </c:pt>
                <c:pt idx="4">
                  <c:v>3.07</c:v>
                </c:pt>
                <c:pt idx="5">
                  <c:v>3.07</c:v>
                </c:pt>
                <c:pt idx="6">
                  <c:v>3.07</c:v>
                </c:pt>
                <c:pt idx="7">
                  <c:v>3.07</c:v>
                </c:pt>
                <c:pt idx="8">
                  <c:v>3.07</c:v>
                </c:pt>
                <c:pt idx="9">
                  <c:v>3.07</c:v>
                </c:pt>
                <c:pt idx="10">
                  <c:v>3.07</c:v>
                </c:pt>
                <c:pt idx="11">
                  <c:v>3.07</c:v>
                </c:pt>
                <c:pt idx="12">
                  <c:v>3.07</c:v>
                </c:pt>
                <c:pt idx="13">
                  <c:v>3.07</c:v>
                </c:pt>
                <c:pt idx="14">
                  <c:v>3.07</c:v>
                </c:pt>
                <c:pt idx="15">
                  <c:v>3.07</c:v>
                </c:pt>
                <c:pt idx="16">
                  <c:v>3.07</c:v>
                </c:pt>
                <c:pt idx="17">
                  <c:v>3.07</c:v>
                </c:pt>
                <c:pt idx="18">
                  <c:v>3.07</c:v>
                </c:pt>
                <c:pt idx="19">
                  <c:v>3.07</c:v>
                </c:pt>
                <c:pt idx="20">
                  <c:v>3.07</c:v>
                </c:pt>
                <c:pt idx="21">
                  <c:v>3.07</c:v>
                </c:pt>
                <c:pt idx="22">
                  <c:v>3.07</c:v>
                </c:pt>
                <c:pt idx="23">
                  <c:v>3.07</c:v>
                </c:pt>
                <c:pt idx="24">
                  <c:v>3.07</c:v>
                </c:pt>
                <c:pt idx="25">
                  <c:v>3.07</c:v>
                </c:pt>
                <c:pt idx="26">
                  <c:v>3.07</c:v>
                </c:pt>
                <c:pt idx="27">
                  <c:v>3.07</c:v>
                </c:pt>
                <c:pt idx="28">
                  <c:v>3.07</c:v>
                </c:pt>
              </c:numCache>
            </c:numRef>
          </c:val>
        </c:ser>
        <c:ser>
          <c:idx val="8"/>
          <c:order val="7"/>
          <c:tx>
            <c:strRef>
              <c:f>[2]Outage!$C$14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[2]Outage!$E$14:$AG$14</c:f>
              <c:numCache>
                <c:formatCode>General</c:formatCode>
                <c:ptCount val="29"/>
                <c:pt idx="0">
                  <c:v>1.62</c:v>
                </c:pt>
                <c:pt idx="1">
                  <c:v>1.62</c:v>
                </c:pt>
                <c:pt idx="2">
                  <c:v>1.62</c:v>
                </c:pt>
                <c:pt idx="3">
                  <c:v>1.62</c:v>
                </c:pt>
                <c:pt idx="4">
                  <c:v>1.62</c:v>
                </c:pt>
                <c:pt idx="5">
                  <c:v>1.62</c:v>
                </c:pt>
                <c:pt idx="6">
                  <c:v>1.62</c:v>
                </c:pt>
                <c:pt idx="7">
                  <c:v>1.62</c:v>
                </c:pt>
                <c:pt idx="8">
                  <c:v>1.62</c:v>
                </c:pt>
                <c:pt idx="9">
                  <c:v>1.62</c:v>
                </c:pt>
                <c:pt idx="10">
                  <c:v>1.62</c:v>
                </c:pt>
                <c:pt idx="11">
                  <c:v>1.62</c:v>
                </c:pt>
                <c:pt idx="12">
                  <c:v>1.62</c:v>
                </c:pt>
                <c:pt idx="13">
                  <c:v>1.62</c:v>
                </c:pt>
                <c:pt idx="14">
                  <c:v>1.62</c:v>
                </c:pt>
                <c:pt idx="15">
                  <c:v>1.62</c:v>
                </c:pt>
                <c:pt idx="16">
                  <c:v>1.62</c:v>
                </c:pt>
                <c:pt idx="17">
                  <c:v>1.62</c:v>
                </c:pt>
                <c:pt idx="18">
                  <c:v>1.62</c:v>
                </c:pt>
                <c:pt idx="19">
                  <c:v>1.62</c:v>
                </c:pt>
                <c:pt idx="20">
                  <c:v>1.62</c:v>
                </c:pt>
                <c:pt idx="21">
                  <c:v>1.62</c:v>
                </c:pt>
                <c:pt idx="22">
                  <c:v>1.62</c:v>
                </c:pt>
                <c:pt idx="23">
                  <c:v>1.62</c:v>
                </c:pt>
                <c:pt idx="24">
                  <c:v>1.62</c:v>
                </c:pt>
                <c:pt idx="25">
                  <c:v>1.62</c:v>
                </c:pt>
                <c:pt idx="26">
                  <c:v>1.62</c:v>
                </c:pt>
                <c:pt idx="27">
                  <c:v>1.62</c:v>
                </c:pt>
                <c:pt idx="28">
                  <c:v>1.62</c:v>
                </c:pt>
              </c:numCache>
            </c:numRef>
          </c:val>
        </c:ser>
        <c:ser>
          <c:idx val="9"/>
          <c:order val="8"/>
          <c:tx>
            <c:strRef>
              <c:f>[2]Outage!$C$15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[2]Outage!$E$15:$AG$15</c:f>
              <c:numCache>
                <c:formatCode>General</c:formatCode>
                <c:ptCount val="29"/>
                <c:pt idx="0">
                  <c:v>4.0599999999999996</c:v>
                </c:pt>
                <c:pt idx="1">
                  <c:v>4.0599999999999996</c:v>
                </c:pt>
                <c:pt idx="2">
                  <c:v>4.0599999999999996</c:v>
                </c:pt>
                <c:pt idx="3">
                  <c:v>4.0599999999999996</c:v>
                </c:pt>
                <c:pt idx="4">
                  <c:v>4.0599999999999996</c:v>
                </c:pt>
                <c:pt idx="5">
                  <c:v>4.0599999999999996</c:v>
                </c:pt>
                <c:pt idx="6">
                  <c:v>4.0599999999999996</c:v>
                </c:pt>
                <c:pt idx="7">
                  <c:v>4.0599999999999996</c:v>
                </c:pt>
                <c:pt idx="8">
                  <c:v>4.0599999999999996</c:v>
                </c:pt>
                <c:pt idx="9">
                  <c:v>4.0599999999999996</c:v>
                </c:pt>
                <c:pt idx="10">
                  <c:v>4.0599999999999996</c:v>
                </c:pt>
                <c:pt idx="11">
                  <c:v>4.0599999999999996</c:v>
                </c:pt>
                <c:pt idx="12">
                  <c:v>4.0599999999999996</c:v>
                </c:pt>
                <c:pt idx="13">
                  <c:v>4.0599999999999996</c:v>
                </c:pt>
                <c:pt idx="14">
                  <c:v>4.0599999999999996</c:v>
                </c:pt>
                <c:pt idx="15">
                  <c:v>4.0599999999999996</c:v>
                </c:pt>
                <c:pt idx="16">
                  <c:v>4.0599999999999996</c:v>
                </c:pt>
                <c:pt idx="17">
                  <c:v>4.0599999999999996</c:v>
                </c:pt>
                <c:pt idx="18">
                  <c:v>4.0599999999999996</c:v>
                </c:pt>
                <c:pt idx="19">
                  <c:v>4.0599999999999996</c:v>
                </c:pt>
                <c:pt idx="20">
                  <c:v>4.0599999999999996</c:v>
                </c:pt>
                <c:pt idx="21">
                  <c:v>4.0599999999999996</c:v>
                </c:pt>
                <c:pt idx="22">
                  <c:v>4.0599999999999996</c:v>
                </c:pt>
                <c:pt idx="23">
                  <c:v>4.0599999999999996</c:v>
                </c:pt>
                <c:pt idx="24">
                  <c:v>4.0599999999999996</c:v>
                </c:pt>
                <c:pt idx="25">
                  <c:v>4.0599999999999996</c:v>
                </c:pt>
                <c:pt idx="26">
                  <c:v>4.0599999999999996</c:v>
                </c:pt>
                <c:pt idx="27">
                  <c:v>4.0599999999999996</c:v>
                </c:pt>
                <c:pt idx="28">
                  <c:v>4.0599999999999996</c:v>
                </c:pt>
              </c:numCache>
            </c:numRef>
          </c:val>
        </c:ser>
        <c:ser>
          <c:idx val="10"/>
          <c:order val="9"/>
          <c:tx>
            <c:strRef>
              <c:f>[2]Outage!$C$16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[2]Outage!$E$16:$AG$16</c:f>
              <c:numCache>
                <c:formatCode>General</c:formatCode>
                <c:ptCount val="29"/>
                <c:pt idx="0">
                  <c:v>3.62</c:v>
                </c:pt>
                <c:pt idx="1">
                  <c:v>3.62</c:v>
                </c:pt>
                <c:pt idx="2">
                  <c:v>3.62</c:v>
                </c:pt>
                <c:pt idx="3">
                  <c:v>3.62</c:v>
                </c:pt>
                <c:pt idx="4">
                  <c:v>3.62</c:v>
                </c:pt>
                <c:pt idx="5">
                  <c:v>3.62</c:v>
                </c:pt>
                <c:pt idx="6">
                  <c:v>3.62</c:v>
                </c:pt>
                <c:pt idx="7">
                  <c:v>3.62</c:v>
                </c:pt>
                <c:pt idx="8">
                  <c:v>3.62</c:v>
                </c:pt>
                <c:pt idx="9">
                  <c:v>3.62</c:v>
                </c:pt>
                <c:pt idx="10">
                  <c:v>3.62</c:v>
                </c:pt>
                <c:pt idx="11">
                  <c:v>3.62</c:v>
                </c:pt>
                <c:pt idx="12">
                  <c:v>3.62</c:v>
                </c:pt>
                <c:pt idx="13">
                  <c:v>3.62</c:v>
                </c:pt>
                <c:pt idx="14">
                  <c:v>3.62</c:v>
                </c:pt>
                <c:pt idx="15">
                  <c:v>3.62</c:v>
                </c:pt>
                <c:pt idx="16">
                  <c:v>3.62</c:v>
                </c:pt>
                <c:pt idx="17">
                  <c:v>3.62</c:v>
                </c:pt>
                <c:pt idx="18">
                  <c:v>3.62</c:v>
                </c:pt>
                <c:pt idx="19">
                  <c:v>3.62</c:v>
                </c:pt>
                <c:pt idx="20">
                  <c:v>3.62</c:v>
                </c:pt>
                <c:pt idx="21">
                  <c:v>3.62</c:v>
                </c:pt>
                <c:pt idx="22">
                  <c:v>3.62</c:v>
                </c:pt>
                <c:pt idx="23">
                  <c:v>3.62</c:v>
                </c:pt>
                <c:pt idx="24">
                  <c:v>3.62</c:v>
                </c:pt>
                <c:pt idx="25">
                  <c:v>3.62</c:v>
                </c:pt>
                <c:pt idx="26">
                  <c:v>3.62</c:v>
                </c:pt>
                <c:pt idx="27">
                  <c:v>3.62</c:v>
                </c:pt>
                <c:pt idx="28">
                  <c:v>3.62</c:v>
                </c:pt>
              </c:numCache>
            </c:numRef>
          </c:val>
        </c:ser>
        <c:ser>
          <c:idx val="11"/>
          <c:order val="10"/>
          <c:tx>
            <c:strRef>
              <c:f>[2]Outage!$C$17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[2]Outage!$E$17:$AG$17</c:f>
              <c:numCache>
                <c:formatCode>General</c:formatCode>
                <c:ptCount val="29"/>
                <c:pt idx="0">
                  <c:v>9.3000000000000007</c:v>
                </c:pt>
                <c:pt idx="1">
                  <c:v>9.3000000000000007</c:v>
                </c:pt>
                <c:pt idx="2">
                  <c:v>9.3000000000000007</c:v>
                </c:pt>
                <c:pt idx="3">
                  <c:v>9.3000000000000007</c:v>
                </c:pt>
                <c:pt idx="4">
                  <c:v>9.3000000000000007</c:v>
                </c:pt>
                <c:pt idx="5">
                  <c:v>9.3000000000000007</c:v>
                </c:pt>
                <c:pt idx="6">
                  <c:v>9.3000000000000007</c:v>
                </c:pt>
                <c:pt idx="7">
                  <c:v>9.3000000000000007</c:v>
                </c:pt>
                <c:pt idx="8">
                  <c:v>9.3000000000000007</c:v>
                </c:pt>
                <c:pt idx="9">
                  <c:v>9.3000000000000007</c:v>
                </c:pt>
                <c:pt idx="10">
                  <c:v>9.3000000000000007</c:v>
                </c:pt>
                <c:pt idx="11">
                  <c:v>9.3000000000000007</c:v>
                </c:pt>
                <c:pt idx="12">
                  <c:v>9.3000000000000007</c:v>
                </c:pt>
                <c:pt idx="13">
                  <c:v>9.3000000000000007</c:v>
                </c:pt>
                <c:pt idx="14">
                  <c:v>9.3000000000000007</c:v>
                </c:pt>
                <c:pt idx="15">
                  <c:v>9.3000000000000007</c:v>
                </c:pt>
                <c:pt idx="16">
                  <c:v>9.3000000000000007</c:v>
                </c:pt>
                <c:pt idx="17">
                  <c:v>9.3000000000000007</c:v>
                </c:pt>
                <c:pt idx="18">
                  <c:v>9.3000000000000007</c:v>
                </c:pt>
                <c:pt idx="19">
                  <c:v>9.3000000000000007</c:v>
                </c:pt>
                <c:pt idx="20">
                  <c:v>9.3000000000000007</c:v>
                </c:pt>
                <c:pt idx="21">
                  <c:v>9.3000000000000007</c:v>
                </c:pt>
                <c:pt idx="22">
                  <c:v>9.3000000000000007</c:v>
                </c:pt>
                <c:pt idx="23">
                  <c:v>9.3000000000000007</c:v>
                </c:pt>
                <c:pt idx="24">
                  <c:v>9.3000000000000007</c:v>
                </c:pt>
                <c:pt idx="25">
                  <c:v>9.3000000000000007</c:v>
                </c:pt>
                <c:pt idx="26">
                  <c:v>9.3000000000000007</c:v>
                </c:pt>
                <c:pt idx="27">
                  <c:v>9.3000000000000007</c:v>
                </c:pt>
                <c:pt idx="28">
                  <c:v>9.3000000000000007</c:v>
                </c:pt>
              </c:numCache>
            </c:numRef>
          </c:val>
        </c:ser>
        <c:ser>
          <c:idx val="12"/>
          <c:order val="11"/>
          <c:tx>
            <c:strRef>
              <c:f>[2]Outage!$C$18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[2]Outage!$E$18:$AG$18</c:f>
              <c:numCache>
                <c:formatCode>General</c:formatCode>
                <c:ptCount val="29"/>
                <c:pt idx="0">
                  <c:v>7.25</c:v>
                </c:pt>
                <c:pt idx="1">
                  <c:v>7.25</c:v>
                </c:pt>
                <c:pt idx="2">
                  <c:v>7.25</c:v>
                </c:pt>
                <c:pt idx="3">
                  <c:v>7.25</c:v>
                </c:pt>
                <c:pt idx="4">
                  <c:v>7.25</c:v>
                </c:pt>
                <c:pt idx="5">
                  <c:v>7.25</c:v>
                </c:pt>
                <c:pt idx="6">
                  <c:v>7.25</c:v>
                </c:pt>
                <c:pt idx="7">
                  <c:v>7.25</c:v>
                </c:pt>
                <c:pt idx="8">
                  <c:v>7.25</c:v>
                </c:pt>
                <c:pt idx="9">
                  <c:v>7.25</c:v>
                </c:pt>
                <c:pt idx="10">
                  <c:v>7.25</c:v>
                </c:pt>
                <c:pt idx="11">
                  <c:v>7.25</c:v>
                </c:pt>
                <c:pt idx="12">
                  <c:v>7.25</c:v>
                </c:pt>
                <c:pt idx="13">
                  <c:v>7.25</c:v>
                </c:pt>
                <c:pt idx="14">
                  <c:v>7.25</c:v>
                </c:pt>
                <c:pt idx="15">
                  <c:v>7.25</c:v>
                </c:pt>
                <c:pt idx="16">
                  <c:v>7.25</c:v>
                </c:pt>
                <c:pt idx="17">
                  <c:v>7.25</c:v>
                </c:pt>
                <c:pt idx="18">
                  <c:v>7.25</c:v>
                </c:pt>
                <c:pt idx="19">
                  <c:v>7.25</c:v>
                </c:pt>
                <c:pt idx="20">
                  <c:v>7.25</c:v>
                </c:pt>
                <c:pt idx="21">
                  <c:v>7.25</c:v>
                </c:pt>
                <c:pt idx="22">
                  <c:v>7.25</c:v>
                </c:pt>
                <c:pt idx="23">
                  <c:v>7.25</c:v>
                </c:pt>
                <c:pt idx="24">
                  <c:v>7.25</c:v>
                </c:pt>
                <c:pt idx="25">
                  <c:v>7.25</c:v>
                </c:pt>
                <c:pt idx="26">
                  <c:v>7.25</c:v>
                </c:pt>
                <c:pt idx="27">
                  <c:v>7.25</c:v>
                </c:pt>
                <c:pt idx="28">
                  <c:v>7.25</c:v>
                </c:pt>
              </c:numCache>
            </c:numRef>
          </c:val>
        </c:ser>
        <c:ser>
          <c:idx val="13"/>
          <c:order val="12"/>
          <c:tx>
            <c:strRef>
              <c:f>[2]Outage!$C$19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[2]Outage!$E$19:$AG$19</c:f>
              <c:numCache>
                <c:formatCode>General</c:formatCode>
                <c:ptCount val="29"/>
                <c:pt idx="0">
                  <c:v>2.61</c:v>
                </c:pt>
                <c:pt idx="1">
                  <c:v>2.61</c:v>
                </c:pt>
                <c:pt idx="2">
                  <c:v>2.61</c:v>
                </c:pt>
                <c:pt idx="3">
                  <c:v>2.61</c:v>
                </c:pt>
                <c:pt idx="4">
                  <c:v>2.61</c:v>
                </c:pt>
                <c:pt idx="5">
                  <c:v>2.61</c:v>
                </c:pt>
                <c:pt idx="6">
                  <c:v>2.61</c:v>
                </c:pt>
                <c:pt idx="7">
                  <c:v>2.61</c:v>
                </c:pt>
                <c:pt idx="8">
                  <c:v>2.61</c:v>
                </c:pt>
                <c:pt idx="9">
                  <c:v>2.61</c:v>
                </c:pt>
                <c:pt idx="10">
                  <c:v>2.61</c:v>
                </c:pt>
                <c:pt idx="11">
                  <c:v>2.61</c:v>
                </c:pt>
                <c:pt idx="12">
                  <c:v>2.61</c:v>
                </c:pt>
                <c:pt idx="13">
                  <c:v>2.61</c:v>
                </c:pt>
                <c:pt idx="14">
                  <c:v>2.61</c:v>
                </c:pt>
                <c:pt idx="15">
                  <c:v>2.61</c:v>
                </c:pt>
                <c:pt idx="16">
                  <c:v>2.61</c:v>
                </c:pt>
                <c:pt idx="17">
                  <c:v>2.61</c:v>
                </c:pt>
                <c:pt idx="18">
                  <c:v>2.61</c:v>
                </c:pt>
                <c:pt idx="19">
                  <c:v>2.61</c:v>
                </c:pt>
                <c:pt idx="20">
                  <c:v>2.61</c:v>
                </c:pt>
                <c:pt idx="21">
                  <c:v>2.61</c:v>
                </c:pt>
                <c:pt idx="22">
                  <c:v>2.61</c:v>
                </c:pt>
                <c:pt idx="23">
                  <c:v>2.61</c:v>
                </c:pt>
                <c:pt idx="24">
                  <c:v>2.61</c:v>
                </c:pt>
                <c:pt idx="25">
                  <c:v>2.61</c:v>
                </c:pt>
                <c:pt idx="26">
                  <c:v>2.61</c:v>
                </c:pt>
                <c:pt idx="27">
                  <c:v>2.61</c:v>
                </c:pt>
                <c:pt idx="28">
                  <c:v>2.61</c:v>
                </c:pt>
              </c:numCache>
            </c:numRef>
          </c:val>
        </c:ser>
        <c:ser>
          <c:idx val="14"/>
          <c:order val="13"/>
          <c:tx>
            <c:strRef>
              <c:f>[2]Outage!$C$20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[2]Outage!$E$20:$AG$20</c:f>
              <c:numCache>
                <c:formatCode>General</c:formatCode>
                <c:ptCount val="29"/>
                <c:pt idx="0">
                  <c:v>4.91</c:v>
                </c:pt>
                <c:pt idx="1">
                  <c:v>4.91</c:v>
                </c:pt>
                <c:pt idx="2">
                  <c:v>4.91</c:v>
                </c:pt>
                <c:pt idx="3">
                  <c:v>4.91</c:v>
                </c:pt>
                <c:pt idx="4">
                  <c:v>4.91</c:v>
                </c:pt>
                <c:pt idx="5">
                  <c:v>4.91</c:v>
                </c:pt>
                <c:pt idx="6">
                  <c:v>4.91</c:v>
                </c:pt>
                <c:pt idx="7">
                  <c:v>4.91</c:v>
                </c:pt>
                <c:pt idx="8">
                  <c:v>4.91</c:v>
                </c:pt>
                <c:pt idx="9">
                  <c:v>4.91</c:v>
                </c:pt>
                <c:pt idx="10">
                  <c:v>4.91</c:v>
                </c:pt>
                <c:pt idx="11">
                  <c:v>4.91</c:v>
                </c:pt>
                <c:pt idx="12">
                  <c:v>4.91</c:v>
                </c:pt>
                <c:pt idx="13">
                  <c:v>4.91</c:v>
                </c:pt>
                <c:pt idx="14">
                  <c:v>4.91</c:v>
                </c:pt>
                <c:pt idx="15">
                  <c:v>4.91</c:v>
                </c:pt>
                <c:pt idx="16">
                  <c:v>4.91</c:v>
                </c:pt>
                <c:pt idx="17">
                  <c:v>4.91</c:v>
                </c:pt>
                <c:pt idx="18">
                  <c:v>4.91</c:v>
                </c:pt>
                <c:pt idx="19">
                  <c:v>4.91</c:v>
                </c:pt>
                <c:pt idx="20">
                  <c:v>4.91</c:v>
                </c:pt>
                <c:pt idx="21">
                  <c:v>4.91</c:v>
                </c:pt>
                <c:pt idx="22">
                  <c:v>4.91</c:v>
                </c:pt>
                <c:pt idx="23">
                  <c:v>4.91</c:v>
                </c:pt>
                <c:pt idx="24">
                  <c:v>4.91</c:v>
                </c:pt>
                <c:pt idx="25">
                  <c:v>4.91</c:v>
                </c:pt>
                <c:pt idx="26">
                  <c:v>4.91</c:v>
                </c:pt>
                <c:pt idx="27">
                  <c:v>4.91</c:v>
                </c:pt>
                <c:pt idx="28">
                  <c:v>4.91</c:v>
                </c:pt>
              </c:numCache>
            </c:numRef>
          </c:val>
        </c:ser>
        <c:ser>
          <c:idx val="15"/>
          <c:order val="14"/>
          <c:tx>
            <c:strRef>
              <c:f>[2]Outage!$C$21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[2]Outage!$E$21:$AG$21</c:f>
              <c:numCache>
                <c:formatCode>General</c:formatCode>
                <c:ptCount val="29"/>
                <c:pt idx="0">
                  <c:v>5.71</c:v>
                </c:pt>
                <c:pt idx="1">
                  <c:v>5.71</c:v>
                </c:pt>
                <c:pt idx="2">
                  <c:v>5.71</c:v>
                </c:pt>
                <c:pt idx="3">
                  <c:v>5.71</c:v>
                </c:pt>
                <c:pt idx="4">
                  <c:v>5.71</c:v>
                </c:pt>
                <c:pt idx="5">
                  <c:v>5.71</c:v>
                </c:pt>
                <c:pt idx="6">
                  <c:v>5.71</c:v>
                </c:pt>
                <c:pt idx="7">
                  <c:v>5.71</c:v>
                </c:pt>
                <c:pt idx="8">
                  <c:v>5.71</c:v>
                </c:pt>
                <c:pt idx="9">
                  <c:v>5.71</c:v>
                </c:pt>
                <c:pt idx="10">
                  <c:v>5.71</c:v>
                </c:pt>
                <c:pt idx="11">
                  <c:v>5.71</c:v>
                </c:pt>
                <c:pt idx="12">
                  <c:v>5.71</c:v>
                </c:pt>
                <c:pt idx="13">
                  <c:v>5.71</c:v>
                </c:pt>
                <c:pt idx="14">
                  <c:v>5.71</c:v>
                </c:pt>
                <c:pt idx="15">
                  <c:v>5.71</c:v>
                </c:pt>
                <c:pt idx="16">
                  <c:v>5.71</c:v>
                </c:pt>
                <c:pt idx="17">
                  <c:v>5.71</c:v>
                </c:pt>
                <c:pt idx="18">
                  <c:v>5.71</c:v>
                </c:pt>
                <c:pt idx="19">
                  <c:v>5.71</c:v>
                </c:pt>
                <c:pt idx="20">
                  <c:v>5.71</c:v>
                </c:pt>
                <c:pt idx="21">
                  <c:v>5.71</c:v>
                </c:pt>
                <c:pt idx="22">
                  <c:v>5.71</c:v>
                </c:pt>
                <c:pt idx="23">
                  <c:v>5.71</c:v>
                </c:pt>
                <c:pt idx="24">
                  <c:v>5.71</c:v>
                </c:pt>
                <c:pt idx="25">
                  <c:v>5.71</c:v>
                </c:pt>
                <c:pt idx="26">
                  <c:v>5.71</c:v>
                </c:pt>
                <c:pt idx="27">
                  <c:v>5.71</c:v>
                </c:pt>
                <c:pt idx="28">
                  <c:v>5.71</c:v>
                </c:pt>
              </c:numCache>
            </c:numRef>
          </c:val>
        </c:ser>
        <c:ser>
          <c:idx val="16"/>
          <c:order val="15"/>
          <c:tx>
            <c:strRef>
              <c:f>[2]Outage!$C$22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[2]Outage!$E$22:$AG$22</c:f>
              <c:numCache>
                <c:formatCode>General</c:formatCode>
                <c:ptCount val="29"/>
                <c:pt idx="0">
                  <c:v>2.2400000000000002</c:v>
                </c:pt>
                <c:pt idx="1">
                  <c:v>2.2400000000000002</c:v>
                </c:pt>
                <c:pt idx="2">
                  <c:v>2.2400000000000002</c:v>
                </c:pt>
                <c:pt idx="3">
                  <c:v>2.2400000000000002</c:v>
                </c:pt>
                <c:pt idx="4">
                  <c:v>2.2400000000000002</c:v>
                </c:pt>
                <c:pt idx="5">
                  <c:v>2.2400000000000002</c:v>
                </c:pt>
                <c:pt idx="6">
                  <c:v>2.2400000000000002</c:v>
                </c:pt>
                <c:pt idx="7">
                  <c:v>2.2400000000000002</c:v>
                </c:pt>
                <c:pt idx="8">
                  <c:v>2.2400000000000002</c:v>
                </c:pt>
                <c:pt idx="9">
                  <c:v>2.2400000000000002</c:v>
                </c:pt>
                <c:pt idx="10">
                  <c:v>2.2400000000000002</c:v>
                </c:pt>
                <c:pt idx="11">
                  <c:v>2.2400000000000002</c:v>
                </c:pt>
                <c:pt idx="12">
                  <c:v>2.2400000000000002</c:v>
                </c:pt>
                <c:pt idx="13">
                  <c:v>2.2400000000000002</c:v>
                </c:pt>
                <c:pt idx="14">
                  <c:v>2.2400000000000002</c:v>
                </c:pt>
                <c:pt idx="15">
                  <c:v>2.2400000000000002</c:v>
                </c:pt>
                <c:pt idx="16">
                  <c:v>2.2400000000000002</c:v>
                </c:pt>
                <c:pt idx="17">
                  <c:v>2.2400000000000002</c:v>
                </c:pt>
                <c:pt idx="18">
                  <c:v>2.2400000000000002</c:v>
                </c:pt>
                <c:pt idx="19">
                  <c:v>2.2400000000000002</c:v>
                </c:pt>
                <c:pt idx="20">
                  <c:v>2.2400000000000002</c:v>
                </c:pt>
                <c:pt idx="21">
                  <c:v>2.2400000000000002</c:v>
                </c:pt>
                <c:pt idx="22">
                  <c:v>2.2400000000000002</c:v>
                </c:pt>
                <c:pt idx="23">
                  <c:v>2.2400000000000002</c:v>
                </c:pt>
                <c:pt idx="24">
                  <c:v>2.2400000000000002</c:v>
                </c:pt>
                <c:pt idx="25">
                  <c:v>2.2400000000000002</c:v>
                </c:pt>
                <c:pt idx="26">
                  <c:v>2.2400000000000002</c:v>
                </c:pt>
                <c:pt idx="27">
                  <c:v>2.2400000000000002</c:v>
                </c:pt>
                <c:pt idx="28">
                  <c:v>2.2400000000000002</c:v>
                </c:pt>
              </c:numCache>
            </c:numRef>
          </c:val>
        </c:ser>
        <c:ser>
          <c:idx val="17"/>
          <c:order val="16"/>
          <c:tx>
            <c:strRef>
              <c:f>[2]Outage!$C$23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[2]Outage!$E$23:$AG$23</c:f>
              <c:numCache>
                <c:formatCode>General</c:formatCode>
                <c:ptCount val="29"/>
                <c:pt idx="0">
                  <c:v>1.58</c:v>
                </c:pt>
                <c:pt idx="1">
                  <c:v>1.58</c:v>
                </c:pt>
                <c:pt idx="2">
                  <c:v>1.58</c:v>
                </c:pt>
                <c:pt idx="3">
                  <c:v>1.58</c:v>
                </c:pt>
                <c:pt idx="4">
                  <c:v>1.58</c:v>
                </c:pt>
                <c:pt idx="5">
                  <c:v>1.58</c:v>
                </c:pt>
                <c:pt idx="6">
                  <c:v>1.58</c:v>
                </c:pt>
                <c:pt idx="7">
                  <c:v>1.58</c:v>
                </c:pt>
                <c:pt idx="8">
                  <c:v>1.58</c:v>
                </c:pt>
                <c:pt idx="9">
                  <c:v>1.58</c:v>
                </c:pt>
                <c:pt idx="10">
                  <c:v>1.58</c:v>
                </c:pt>
                <c:pt idx="11">
                  <c:v>1.58</c:v>
                </c:pt>
                <c:pt idx="12">
                  <c:v>1.58</c:v>
                </c:pt>
                <c:pt idx="13">
                  <c:v>1.58</c:v>
                </c:pt>
                <c:pt idx="14">
                  <c:v>1.58</c:v>
                </c:pt>
                <c:pt idx="15">
                  <c:v>1.58</c:v>
                </c:pt>
                <c:pt idx="16">
                  <c:v>1.58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1.58</c:v>
                </c:pt>
                <c:pt idx="21">
                  <c:v>1.58</c:v>
                </c:pt>
                <c:pt idx="22">
                  <c:v>1.58</c:v>
                </c:pt>
                <c:pt idx="23">
                  <c:v>1.58</c:v>
                </c:pt>
                <c:pt idx="24">
                  <c:v>1.58</c:v>
                </c:pt>
                <c:pt idx="25">
                  <c:v>1.58</c:v>
                </c:pt>
                <c:pt idx="26">
                  <c:v>1.58</c:v>
                </c:pt>
                <c:pt idx="27">
                  <c:v>1.58</c:v>
                </c:pt>
                <c:pt idx="28">
                  <c:v>1.58</c:v>
                </c:pt>
              </c:numCache>
            </c:numRef>
          </c:val>
        </c:ser>
        <c:ser>
          <c:idx val="18"/>
          <c:order val="17"/>
          <c:tx>
            <c:strRef>
              <c:f>[2]Outage!$C$24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[2]Outage!$E$24:$AG$24</c:f>
              <c:numCache>
                <c:formatCode>General</c:formatCode>
                <c:ptCount val="29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</c:numCache>
            </c:numRef>
          </c:val>
        </c:ser>
        <c:ser>
          <c:idx val="19"/>
          <c:order val="18"/>
          <c:tx>
            <c:strRef>
              <c:f>[2]Outage!$C$25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[2]Outage!$E$25:$AG$25</c:f>
              <c:numCache>
                <c:formatCode>General</c:formatCode>
                <c:ptCount val="29"/>
                <c:pt idx="0">
                  <c:v>2.54</c:v>
                </c:pt>
                <c:pt idx="1">
                  <c:v>2.54</c:v>
                </c:pt>
                <c:pt idx="2">
                  <c:v>2.54</c:v>
                </c:pt>
                <c:pt idx="3">
                  <c:v>2.54</c:v>
                </c:pt>
                <c:pt idx="4">
                  <c:v>2.54</c:v>
                </c:pt>
                <c:pt idx="5">
                  <c:v>2.54</c:v>
                </c:pt>
                <c:pt idx="6">
                  <c:v>2.54</c:v>
                </c:pt>
                <c:pt idx="7">
                  <c:v>2.54</c:v>
                </c:pt>
                <c:pt idx="8">
                  <c:v>2.54</c:v>
                </c:pt>
                <c:pt idx="9">
                  <c:v>2.54</c:v>
                </c:pt>
                <c:pt idx="10">
                  <c:v>2.54</c:v>
                </c:pt>
                <c:pt idx="11">
                  <c:v>2.54</c:v>
                </c:pt>
                <c:pt idx="12">
                  <c:v>2.54</c:v>
                </c:pt>
                <c:pt idx="13">
                  <c:v>2.54</c:v>
                </c:pt>
                <c:pt idx="14">
                  <c:v>2.54</c:v>
                </c:pt>
                <c:pt idx="15">
                  <c:v>2.54</c:v>
                </c:pt>
                <c:pt idx="16">
                  <c:v>2.54</c:v>
                </c:pt>
                <c:pt idx="17">
                  <c:v>2.54</c:v>
                </c:pt>
                <c:pt idx="18">
                  <c:v>2.54</c:v>
                </c:pt>
                <c:pt idx="19">
                  <c:v>2.54</c:v>
                </c:pt>
                <c:pt idx="20">
                  <c:v>2.54</c:v>
                </c:pt>
                <c:pt idx="21">
                  <c:v>2.54</c:v>
                </c:pt>
                <c:pt idx="22">
                  <c:v>2.54</c:v>
                </c:pt>
                <c:pt idx="23">
                  <c:v>2.54</c:v>
                </c:pt>
                <c:pt idx="24">
                  <c:v>2.54</c:v>
                </c:pt>
                <c:pt idx="25">
                  <c:v>2.54</c:v>
                </c:pt>
                <c:pt idx="26">
                  <c:v>2.54</c:v>
                </c:pt>
                <c:pt idx="27">
                  <c:v>2.54</c:v>
                </c:pt>
                <c:pt idx="28">
                  <c:v>2.54</c:v>
                </c:pt>
              </c:numCache>
            </c:numRef>
          </c:val>
        </c:ser>
        <c:ser>
          <c:idx val="20"/>
          <c:order val="19"/>
          <c:tx>
            <c:strRef>
              <c:f>[2]Outage!$C$26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[2]Outage!$E$26:$AG$26</c:f>
              <c:numCache>
                <c:formatCode>General</c:formatCode>
                <c:ptCount val="29"/>
                <c:pt idx="0">
                  <c:v>2.02</c:v>
                </c:pt>
                <c:pt idx="1">
                  <c:v>2.02</c:v>
                </c:pt>
                <c:pt idx="2">
                  <c:v>2.02</c:v>
                </c:pt>
                <c:pt idx="3">
                  <c:v>2.02</c:v>
                </c:pt>
                <c:pt idx="4">
                  <c:v>2.02</c:v>
                </c:pt>
                <c:pt idx="5">
                  <c:v>2.02</c:v>
                </c:pt>
                <c:pt idx="6">
                  <c:v>2.02</c:v>
                </c:pt>
                <c:pt idx="7">
                  <c:v>2.02</c:v>
                </c:pt>
                <c:pt idx="8">
                  <c:v>2.02</c:v>
                </c:pt>
                <c:pt idx="9">
                  <c:v>2.02</c:v>
                </c:pt>
                <c:pt idx="10">
                  <c:v>2.02</c:v>
                </c:pt>
                <c:pt idx="11">
                  <c:v>2.02</c:v>
                </c:pt>
                <c:pt idx="12">
                  <c:v>2.02</c:v>
                </c:pt>
                <c:pt idx="13">
                  <c:v>2.02</c:v>
                </c:pt>
                <c:pt idx="14">
                  <c:v>2.02</c:v>
                </c:pt>
                <c:pt idx="15">
                  <c:v>2.02</c:v>
                </c:pt>
                <c:pt idx="16">
                  <c:v>2.02</c:v>
                </c:pt>
                <c:pt idx="17">
                  <c:v>2.02</c:v>
                </c:pt>
                <c:pt idx="18">
                  <c:v>2.02</c:v>
                </c:pt>
                <c:pt idx="19">
                  <c:v>2.02</c:v>
                </c:pt>
                <c:pt idx="20">
                  <c:v>2.02</c:v>
                </c:pt>
                <c:pt idx="21">
                  <c:v>2.02</c:v>
                </c:pt>
                <c:pt idx="22">
                  <c:v>2.02</c:v>
                </c:pt>
                <c:pt idx="23">
                  <c:v>2.02</c:v>
                </c:pt>
                <c:pt idx="24">
                  <c:v>2.02</c:v>
                </c:pt>
                <c:pt idx="25">
                  <c:v>2.02</c:v>
                </c:pt>
                <c:pt idx="26">
                  <c:v>2.02</c:v>
                </c:pt>
                <c:pt idx="27">
                  <c:v>2.02</c:v>
                </c:pt>
                <c:pt idx="28">
                  <c:v>2.02</c:v>
                </c:pt>
              </c:numCache>
            </c:numRef>
          </c:val>
        </c:ser>
        <c:ser>
          <c:idx val="21"/>
          <c:order val="20"/>
          <c:tx>
            <c:strRef>
              <c:f>[2]Outage!$C$27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[2]Outage!$E$27:$AG$27</c:f>
              <c:numCache>
                <c:formatCode>General</c:formatCode>
                <c:ptCount val="29"/>
                <c:pt idx="0">
                  <c:v>2.31</c:v>
                </c:pt>
                <c:pt idx="1">
                  <c:v>2.31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2.31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2.31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2.31</c:v>
                </c:pt>
                <c:pt idx="20">
                  <c:v>2.31</c:v>
                </c:pt>
                <c:pt idx="21">
                  <c:v>2.31</c:v>
                </c:pt>
                <c:pt idx="22">
                  <c:v>2.31</c:v>
                </c:pt>
                <c:pt idx="23">
                  <c:v>2.31</c:v>
                </c:pt>
                <c:pt idx="24">
                  <c:v>2.31</c:v>
                </c:pt>
                <c:pt idx="25">
                  <c:v>2.31</c:v>
                </c:pt>
                <c:pt idx="26">
                  <c:v>2.31</c:v>
                </c:pt>
                <c:pt idx="27">
                  <c:v>2.31</c:v>
                </c:pt>
                <c:pt idx="28">
                  <c:v>2.31</c:v>
                </c:pt>
              </c:numCache>
            </c:numRef>
          </c:val>
        </c:ser>
        <c:ser>
          <c:idx val="22"/>
          <c:order val="21"/>
          <c:tx>
            <c:strRef>
              <c:f>[2]Outage!$C$28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[2]Outage!$E$28:$AG$28</c:f>
              <c:numCache>
                <c:formatCode>General</c:formatCode>
                <c:ptCount val="29"/>
                <c:pt idx="0">
                  <c:v>2.77</c:v>
                </c:pt>
                <c:pt idx="1">
                  <c:v>2.77</c:v>
                </c:pt>
                <c:pt idx="2">
                  <c:v>2.77</c:v>
                </c:pt>
                <c:pt idx="3">
                  <c:v>2.77</c:v>
                </c:pt>
                <c:pt idx="4">
                  <c:v>2.77</c:v>
                </c:pt>
                <c:pt idx="5">
                  <c:v>2.77</c:v>
                </c:pt>
                <c:pt idx="6">
                  <c:v>2.77</c:v>
                </c:pt>
                <c:pt idx="7">
                  <c:v>2.77</c:v>
                </c:pt>
                <c:pt idx="8">
                  <c:v>2.77</c:v>
                </c:pt>
                <c:pt idx="9">
                  <c:v>2.77</c:v>
                </c:pt>
                <c:pt idx="10">
                  <c:v>2.77</c:v>
                </c:pt>
                <c:pt idx="11">
                  <c:v>2.77</c:v>
                </c:pt>
                <c:pt idx="12">
                  <c:v>2.77</c:v>
                </c:pt>
                <c:pt idx="13">
                  <c:v>2.77</c:v>
                </c:pt>
                <c:pt idx="14">
                  <c:v>2.77</c:v>
                </c:pt>
                <c:pt idx="15">
                  <c:v>2.77</c:v>
                </c:pt>
                <c:pt idx="16">
                  <c:v>2.77</c:v>
                </c:pt>
                <c:pt idx="17">
                  <c:v>2.77</c:v>
                </c:pt>
                <c:pt idx="18">
                  <c:v>2.77</c:v>
                </c:pt>
                <c:pt idx="19">
                  <c:v>2.77</c:v>
                </c:pt>
                <c:pt idx="20">
                  <c:v>2.77</c:v>
                </c:pt>
                <c:pt idx="21">
                  <c:v>2.77</c:v>
                </c:pt>
                <c:pt idx="22">
                  <c:v>2.77</c:v>
                </c:pt>
                <c:pt idx="23">
                  <c:v>2.77</c:v>
                </c:pt>
                <c:pt idx="24">
                  <c:v>2.77</c:v>
                </c:pt>
                <c:pt idx="25">
                  <c:v>2.77</c:v>
                </c:pt>
                <c:pt idx="26">
                  <c:v>2.77</c:v>
                </c:pt>
                <c:pt idx="27">
                  <c:v>2.77</c:v>
                </c:pt>
                <c:pt idx="28">
                  <c:v>2.77</c:v>
                </c:pt>
              </c:numCache>
            </c:numRef>
          </c:val>
        </c:ser>
        <c:ser>
          <c:idx val="23"/>
          <c:order val="22"/>
          <c:tx>
            <c:strRef>
              <c:f>[2]Outage!$C$29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[2]Outage!$E$29:$AG$29</c:f>
              <c:numCache>
                <c:formatCode>General</c:formatCode>
                <c:ptCount val="29"/>
                <c:pt idx="0">
                  <c:v>36.035431435017799</c:v>
                </c:pt>
                <c:pt idx="1">
                  <c:v>36.035431435017799</c:v>
                </c:pt>
                <c:pt idx="2">
                  <c:v>36.035431435017799</c:v>
                </c:pt>
                <c:pt idx="3">
                  <c:v>36.035431435017799</c:v>
                </c:pt>
                <c:pt idx="4">
                  <c:v>36.035431435017799</c:v>
                </c:pt>
                <c:pt idx="5">
                  <c:v>36.035431435017799</c:v>
                </c:pt>
                <c:pt idx="6">
                  <c:v>36.035431435017799</c:v>
                </c:pt>
                <c:pt idx="7">
                  <c:v>36.035431435017799</c:v>
                </c:pt>
                <c:pt idx="8">
                  <c:v>36.035431435017799</c:v>
                </c:pt>
                <c:pt idx="9">
                  <c:v>36.035431435017799</c:v>
                </c:pt>
                <c:pt idx="10">
                  <c:v>36.035431435017799</c:v>
                </c:pt>
                <c:pt idx="11">
                  <c:v>36.035431435017799</c:v>
                </c:pt>
                <c:pt idx="12">
                  <c:v>36.035431435017799</c:v>
                </c:pt>
                <c:pt idx="13">
                  <c:v>36.035431435017799</c:v>
                </c:pt>
                <c:pt idx="14">
                  <c:v>36.035431435017799</c:v>
                </c:pt>
                <c:pt idx="15">
                  <c:v>36.035431435017799</c:v>
                </c:pt>
                <c:pt idx="16">
                  <c:v>36.035431435017799</c:v>
                </c:pt>
                <c:pt idx="17">
                  <c:v>36.035431435017799</c:v>
                </c:pt>
                <c:pt idx="18">
                  <c:v>36.035431435017799</c:v>
                </c:pt>
                <c:pt idx="19">
                  <c:v>36.035431435017799</c:v>
                </c:pt>
                <c:pt idx="20">
                  <c:v>36.035431435017799</c:v>
                </c:pt>
                <c:pt idx="21">
                  <c:v>36.035431435017799</c:v>
                </c:pt>
                <c:pt idx="22">
                  <c:v>36.035431435017799</c:v>
                </c:pt>
                <c:pt idx="23">
                  <c:v>36.035431435017799</c:v>
                </c:pt>
                <c:pt idx="24">
                  <c:v>36.035431435017799</c:v>
                </c:pt>
                <c:pt idx="25">
                  <c:v>36.035431435017799</c:v>
                </c:pt>
                <c:pt idx="26">
                  <c:v>36.035431435017799</c:v>
                </c:pt>
                <c:pt idx="27">
                  <c:v>36.035431435017799</c:v>
                </c:pt>
                <c:pt idx="28">
                  <c:v>36.035431435017799</c:v>
                </c:pt>
              </c:numCache>
            </c:numRef>
          </c:val>
        </c:ser>
        <c:ser>
          <c:idx val="24"/>
          <c:order val="23"/>
          <c:tx>
            <c:strRef>
              <c:f>[2]Outage!$C$30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[2]Outage!$E$30:$AG$30</c:f>
              <c:numCache>
                <c:formatCode>General</c:formatCode>
                <c:ptCount val="29"/>
                <c:pt idx="0">
                  <c:v>15.04</c:v>
                </c:pt>
                <c:pt idx="1">
                  <c:v>15.04</c:v>
                </c:pt>
                <c:pt idx="2">
                  <c:v>15.04</c:v>
                </c:pt>
                <c:pt idx="3">
                  <c:v>15.04</c:v>
                </c:pt>
                <c:pt idx="4">
                  <c:v>15.038627698842401</c:v>
                </c:pt>
                <c:pt idx="5">
                  <c:v>15.038627698842401</c:v>
                </c:pt>
                <c:pt idx="6">
                  <c:v>15.038627698842401</c:v>
                </c:pt>
                <c:pt idx="7">
                  <c:v>15.038627698842401</c:v>
                </c:pt>
                <c:pt idx="8">
                  <c:v>15.038627698842401</c:v>
                </c:pt>
                <c:pt idx="9">
                  <c:v>15.038627698842401</c:v>
                </c:pt>
                <c:pt idx="10">
                  <c:v>15.038627698842401</c:v>
                </c:pt>
                <c:pt idx="11">
                  <c:v>15.038627698842401</c:v>
                </c:pt>
                <c:pt idx="12">
                  <c:v>15.038627698842401</c:v>
                </c:pt>
                <c:pt idx="13">
                  <c:v>15.038627698842401</c:v>
                </c:pt>
                <c:pt idx="14">
                  <c:v>15.038627698842401</c:v>
                </c:pt>
                <c:pt idx="15">
                  <c:v>15.038627698842401</c:v>
                </c:pt>
                <c:pt idx="16">
                  <c:v>15.038627698842401</c:v>
                </c:pt>
                <c:pt idx="17">
                  <c:v>15.038627698842401</c:v>
                </c:pt>
                <c:pt idx="18">
                  <c:v>15.038627698842401</c:v>
                </c:pt>
                <c:pt idx="19">
                  <c:v>15.038627698842401</c:v>
                </c:pt>
                <c:pt idx="20">
                  <c:v>15.038627698842401</c:v>
                </c:pt>
                <c:pt idx="21">
                  <c:v>15.038627698842401</c:v>
                </c:pt>
                <c:pt idx="22">
                  <c:v>15.038627698842401</c:v>
                </c:pt>
                <c:pt idx="23">
                  <c:v>15.038627698842401</c:v>
                </c:pt>
                <c:pt idx="24">
                  <c:v>15.038627698842401</c:v>
                </c:pt>
                <c:pt idx="25">
                  <c:v>15.038627698842401</c:v>
                </c:pt>
                <c:pt idx="26">
                  <c:v>15.038627698842401</c:v>
                </c:pt>
                <c:pt idx="27">
                  <c:v>15.038627698842401</c:v>
                </c:pt>
                <c:pt idx="28">
                  <c:v>15.038627698842401</c:v>
                </c:pt>
              </c:numCache>
            </c:numRef>
          </c:val>
        </c:ser>
        <c:ser>
          <c:idx val="25"/>
          <c:order val="24"/>
          <c:tx>
            <c:strRef>
              <c:f>[2]Outage!$C$31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[2]Outage!$E$31:$AG$31</c:f>
              <c:numCache>
                <c:formatCode>General</c:formatCode>
                <c:ptCount val="29"/>
                <c:pt idx="0">
                  <c:v>11.970347269362</c:v>
                </c:pt>
                <c:pt idx="1">
                  <c:v>11.970347269362</c:v>
                </c:pt>
                <c:pt idx="2">
                  <c:v>11.970347269362</c:v>
                </c:pt>
                <c:pt idx="3">
                  <c:v>11.970347269362</c:v>
                </c:pt>
                <c:pt idx="4">
                  <c:v>11.970347269362</c:v>
                </c:pt>
                <c:pt idx="5">
                  <c:v>11.970347269362</c:v>
                </c:pt>
                <c:pt idx="6">
                  <c:v>11.970347269362</c:v>
                </c:pt>
                <c:pt idx="7">
                  <c:v>11.970347269362</c:v>
                </c:pt>
                <c:pt idx="8">
                  <c:v>11.970347269362</c:v>
                </c:pt>
                <c:pt idx="9">
                  <c:v>11.970347269362</c:v>
                </c:pt>
                <c:pt idx="10">
                  <c:v>11.970347269362</c:v>
                </c:pt>
                <c:pt idx="11">
                  <c:v>11.970347269362</c:v>
                </c:pt>
                <c:pt idx="12">
                  <c:v>11.970347269362</c:v>
                </c:pt>
                <c:pt idx="13">
                  <c:v>11.970347269362</c:v>
                </c:pt>
                <c:pt idx="14">
                  <c:v>11.970347269362</c:v>
                </c:pt>
                <c:pt idx="15">
                  <c:v>11.970347269362</c:v>
                </c:pt>
                <c:pt idx="16">
                  <c:v>11.970347269362</c:v>
                </c:pt>
                <c:pt idx="17">
                  <c:v>11.970347269362</c:v>
                </c:pt>
                <c:pt idx="18">
                  <c:v>11.970347269362</c:v>
                </c:pt>
                <c:pt idx="19">
                  <c:v>11.970347269362</c:v>
                </c:pt>
                <c:pt idx="20">
                  <c:v>11.970347269362</c:v>
                </c:pt>
                <c:pt idx="21">
                  <c:v>11.970347269362</c:v>
                </c:pt>
                <c:pt idx="22">
                  <c:v>11.970347269362</c:v>
                </c:pt>
                <c:pt idx="23">
                  <c:v>11.970347269362</c:v>
                </c:pt>
                <c:pt idx="24">
                  <c:v>11.970347269362</c:v>
                </c:pt>
                <c:pt idx="25">
                  <c:v>11.970347269362</c:v>
                </c:pt>
                <c:pt idx="26">
                  <c:v>11.970347269362</c:v>
                </c:pt>
                <c:pt idx="27">
                  <c:v>11.970347269362</c:v>
                </c:pt>
                <c:pt idx="28">
                  <c:v>11.970347269362</c:v>
                </c:pt>
              </c:numCache>
            </c:numRef>
          </c:val>
        </c:ser>
        <c:ser>
          <c:idx val="26"/>
          <c:order val="25"/>
          <c:tx>
            <c:strRef>
              <c:f>[2]Outage!$C$32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[2]Outage!$E$32:$AG$32</c:f>
              <c:numCache>
                <c:formatCode>General</c:formatCode>
                <c:ptCount val="29"/>
                <c:pt idx="0">
                  <c:v>1.77</c:v>
                </c:pt>
                <c:pt idx="1">
                  <c:v>1.77</c:v>
                </c:pt>
                <c:pt idx="2">
                  <c:v>1.77</c:v>
                </c:pt>
                <c:pt idx="3">
                  <c:v>1.77</c:v>
                </c:pt>
                <c:pt idx="4">
                  <c:v>1.76690801002816</c:v>
                </c:pt>
                <c:pt idx="5">
                  <c:v>1.76690801002816</c:v>
                </c:pt>
                <c:pt idx="6">
                  <c:v>1.76690801002816</c:v>
                </c:pt>
                <c:pt idx="7">
                  <c:v>1.76690801002816</c:v>
                </c:pt>
                <c:pt idx="8">
                  <c:v>1.76690801002816</c:v>
                </c:pt>
                <c:pt idx="9">
                  <c:v>1.76690801002816</c:v>
                </c:pt>
                <c:pt idx="10">
                  <c:v>1.76690801002816</c:v>
                </c:pt>
                <c:pt idx="11">
                  <c:v>1.76690801002816</c:v>
                </c:pt>
                <c:pt idx="12">
                  <c:v>1.76690801002816</c:v>
                </c:pt>
                <c:pt idx="13">
                  <c:v>1.76690801002816</c:v>
                </c:pt>
                <c:pt idx="14">
                  <c:v>1.76690801002816</c:v>
                </c:pt>
                <c:pt idx="15">
                  <c:v>1.76690801002816</c:v>
                </c:pt>
                <c:pt idx="16">
                  <c:v>1.76690801002816</c:v>
                </c:pt>
                <c:pt idx="17">
                  <c:v>1.76690801002816</c:v>
                </c:pt>
                <c:pt idx="18">
                  <c:v>1.76690801002816</c:v>
                </c:pt>
                <c:pt idx="19">
                  <c:v>1.76690801002816</c:v>
                </c:pt>
                <c:pt idx="20">
                  <c:v>1.76690801002816</c:v>
                </c:pt>
                <c:pt idx="21">
                  <c:v>1.76690801002816</c:v>
                </c:pt>
                <c:pt idx="22">
                  <c:v>1.76690801002816</c:v>
                </c:pt>
                <c:pt idx="23">
                  <c:v>1.76690801002816</c:v>
                </c:pt>
                <c:pt idx="24">
                  <c:v>1.76690801002816</c:v>
                </c:pt>
                <c:pt idx="25">
                  <c:v>1.76690801002816</c:v>
                </c:pt>
                <c:pt idx="26">
                  <c:v>1.76690801002816</c:v>
                </c:pt>
                <c:pt idx="27">
                  <c:v>1.76690801002816</c:v>
                </c:pt>
                <c:pt idx="28">
                  <c:v>1.76690801002816</c:v>
                </c:pt>
              </c:numCache>
            </c:numRef>
          </c:val>
        </c:ser>
        <c:ser>
          <c:idx val="27"/>
          <c:order val="26"/>
          <c:tx>
            <c:strRef>
              <c:f>[2]Outage!$C$33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[2]Outage!$E$33:$AG$33</c:f>
              <c:numCache>
                <c:formatCode>General</c:formatCode>
                <c:ptCount val="29"/>
                <c:pt idx="0">
                  <c:v>1.08</c:v>
                </c:pt>
                <c:pt idx="1">
                  <c:v>1.08</c:v>
                </c:pt>
                <c:pt idx="2">
                  <c:v>1.08</c:v>
                </c:pt>
                <c:pt idx="3">
                  <c:v>1.08</c:v>
                </c:pt>
                <c:pt idx="4">
                  <c:v>1.0767609636475099</c:v>
                </c:pt>
                <c:pt idx="5">
                  <c:v>1.0767609636475099</c:v>
                </c:pt>
                <c:pt idx="6">
                  <c:v>1.0767609636475099</c:v>
                </c:pt>
                <c:pt idx="7">
                  <c:v>1.0767609636475099</c:v>
                </c:pt>
                <c:pt idx="8">
                  <c:v>1.0767609636475099</c:v>
                </c:pt>
                <c:pt idx="9">
                  <c:v>1.0767609636475099</c:v>
                </c:pt>
                <c:pt idx="10">
                  <c:v>1.0767609636475099</c:v>
                </c:pt>
                <c:pt idx="11">
                  <c:v>1.0767609636475099</c:v>
                </c:pt>
                <c:pt idx="12">
                  <c:v>1.0767609636475099</c:v>
                </c:pt>
                <c:pt idx="13">
                  <c:v>1.0767609636475099</c:v>
                </c:pt>
                <c:pt idx="14">
                  <c:v>1.0767609636475099</c:v>
                </c:pt>
                <c:pt idx="15">
                  <c:v>1.0767609636475099</c:v>
                </c:pt>
                <c:pt idx="16">
                  <c:v>1.0767609636475099</c:v>
                </c:pt>
                <c:pt idx="17">
                  <c:v>1.0767609636475099</c:v>
                </c:pt>
                <c:pt idx="18">
                  <c:v>1.0767609636475099</c:v>
                </c:pt>
                <c:pt idx="19">
                  <c:v>1.0767609636475099</c:v>
                </c:pt>
                <c:pt idx="20">
                  <c:v>1.0767609636475099</c:v>
                </c:pt>
                <c:pt idx="21">
                  <c:v>1.0767609636475099</c:v>
                </c:pt>
                <c:pt idx="22">
                  <c:v>1.0767609636475099</c:v>
                </c:pt>
                <c:pt idx="23">
                  <c:v>1.0767609636475099</c:v>
                </c:pt>
                <c:pt idx="24">
                  <c:v>1.0767609636475099</c:v>
                </c:pt>
                <c:pt idx="25">
                  <c:v>1.0767609636475099</c:v>
                </c:pt>
                <c:pt idx="26">
                  <c:v>1.0767609636475099</c:v>
                </c:pt>
                <c:pt idx="27">
                  <c:v>1.0767609636475099</c:v>
                </c:pt>
                <c:pt idx="28">
                  <c:v>1.0767609636475099</c:v>
                </c:pt>
              </c:numCache>
            </c:numRef>
          </c:val>
        </c:ser>
        <c:ser>
          <c:idx val="28"/>
          <c:order val="27"/>
          <c:tx>
            <c:strRef>
              <c:f>[2]Outage!$C$34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[2]Outage!$E$34:$AG$34</c:f>
              <c:numCache>
                <c:formatCode>General</c:formatCode>
                <c:ptCount val="29"/>
                <c:pt idx="0">
                  <c:v>0.78</c:v>
                </c:pt>
                <c:pt idx="1">
                  <c:v>0.78</c:v>
                </c:pt>
                <c:pt idx="2">
                  <c:v>0.78</c:v>
                </c:pt>
                <c:pt idx="3">
                  <c:v>0.78</c:v>
                </c:pt>
                <c:pt idx="4">
                  <c:v>0.78416802016014298</c:v>
                </c:pt>
                <c:pt idx="5">
                  <c:v>0.78416802016014298</c:v>
                </c:pt>
                <c:pt idx="6">
                  <c:v>0.78416802016014298</c:v>
                </c:pt>
                <c:pt idx="7">
                  <c:v>0.78416802016014298</c:v>
                </c:pt>
                <c:pt idx="8">
                  <c:v>0.78416802016014298</c:v>
                </c:pt>
                <c:pt idx="9">
                  <c:v>0.78416802016014298</c:v>
                </c:pt>
                <c:pt idx="10">
                  <c:v>0.78416802016014298</c:v>
                </c:pt>
                <c:pt idx="11">
                  <c:v>0.78416802016014298</c:v>
                </c:pt>
                <c:pt idx="12">
                  <c:v>0.78416802016014298</c:v>
                </c:pt>
                <c:pt idx="13">
                  <c:v>0.78416802016014298</c:v>
                </c:pt>
                <c:pt idx="14">
                  <c:v>0.78416802016014298</c:v>
                </c:pt>
                <c:pt idx="15">
                  <c:v>0.78416802016014298</c:v>
                </c:pt>
                <c:pt idx="16">
                  <c:v>0.78416802016014298</c:v>
                </c:pt>
                <c:pt idx="17">
                  <c:v>0.78416802016014298</c:v>
                </c:pt>
                <c:pt idx="18">
                  <c:v>0.78416802016014298</c:v>
                </c:pt>
                <c:pt idx="19">
                  <c:v>0.78416802016014298</c:v>
                </c:pt>
                <c:pt idx="20">
                  <c:v>0.78416802016014298</c:v>
                </c:pt>
                <c:pt idx="21">
                  <c:v>0.78416802016014298</c:v>
                </c:pt>
                <c:pt idx="22">
                  <c:v>0.78416802016014298</c:v>
                </c:pt>
                <c:pt idx="23">
                  <c:v>0.78416802016014298</c:v>
                </c:pt>
                <c:pt idx="24">
                  <c:v>0.78416802016014298</c:v>
                </c:pt>
                <c:pt idx="25">
                  <c:v>0.78416802016014298</c:v>
                </c:pt>
                <c:pt idx="26">
                  <c:v>0.78416802016014298</c:v>
                </c:pt>
                <c:pt idx="27">
                  <c:v>0.78416802016014298</c:v>
                </c:pt>
                <c:pt idx="28">
                  <c:v>0.78416802016014298</c:v>
                </c:pt>
              </c:numCache>
            </c:numRef>
          </c:val>
        </c:ser>
        <c:ser>
          <c:idx val="29"/>
          <c:order val="28"/>
          <c:tx>
            <c:strRef>
              <c:f>[2]Outage!$C$35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[2]Outage!$E$35:$AG$35</c:f>
              <c:numCache>
                <c:formatCode>General</c:formatCode>
                <c:ptCount val="29"/>
                <c:pt idx="0">
                  <c:v>5.82</c:v>
                </c:pt>
                <c:pt idx="1">
                  <c:v>5.82</c:v>
                </c:pt>
                <c:pt idx="2">
                  <c:v>5.82</c:v>
                </c:pt>
                <c:pt idx="3">
                  <c:v>5.82</c:v>
                </c:pt>
                <c:pt idx="4">
                  <c:v>5.82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5.82</c:v>
                </c:pt>
                <c:pt idx="11">
                  <c:v>5.82</c:v>
                </c:pt>
                <c:pt idx="12">
                  <c:v>5.82</c:v>
                </c:pt>
                <c:pt idx="13">
                  <c:v>5.82</c:v>
                </c:pt>
                <c:pt idx="14">
                  <c:v>5.82</c:v>
                </c:pt>
                <c:pt idx="15">
                  <c:v>5.82</c:v>
                </c:pt>
                <c:pt idx="16">
                  <c:v>5.82</c:v>
                </c:pt>
                <c:pt idx="17">
                  <c:v>5.82</c:v>
                </c:pt>
                <c:pt idx="18">
                  <c:v>5.82</c:v>
                </c:pt>
                <c:pt idx="19">
                  <c:v>5.82</c:v>
                </c:pt>
                <c:pt idx="20">
                  <c:v>5.82</c:v>
                </c:pt>
                <c:pt idx="21">
                  <c:v>5.82</c:v>
                </c:pt>
                <c:pt idx="22">
                  <c:v>5.82</c:v>
                </c:pt>
                <c:pt idx="23">
                  <c:v>5.82</c:v>
                </c:pt>
                <c:pt idx="24">
                  <c:v>5.82</c:v>
                </c:pt>
                <c:pt idx="25">
                  <c:v>5.82</c:v>
                </c:pt>
                <c:pt idx="26">
                  <c:v>5.82</c:v>
                </c:pt>
                <c:pt idx="27">
                  <c:v>5.82</c:v>
                </c:pt>
                <c:pt idx="28">
                  <c:v>5.82</c:v>
                </c:pt>
              </c:numCache>
            </c:numRef>
          </c:val>
        </c:ser>
        <c:ser>
          <c:idx val="30"/>
          <c:order val="29"/>
          <c:tx>
            <c:strRef>
              <c:f>[2]Outage!$C$36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[2]Outage!$E$36:$AG$36</c:f>
              <c:numCache>
                <c:formatCode>General</c:formatCode>
                <c:ptCount val="29"/>
                <c:pt idx="0">
                  <c:v>6.31</c:v>
                </c:pt>
                <c:pt idx="1">
                  <c:v>6.31</c:v>
                </c:pt>
                <c:pt idx="2">
                  <c:v>6.31</c:v>
                </c:pt>
                <c:pt idx="3">
                  <c:v>6.31</c:v>
                </c:pt>
                <c:pt idx="4">
                  <c:v>6.31</c:v>
                </c:pt>
                <c:pt idx="5">
                  <c:v>6.31</c:v>
                </c:pt>
                <c:pt idx="6">
                  <c:v>6.31</c:v>
                </c:pt>
                <c:pt idx="7">
                  <c:v>6.31</c:v>
                </c:pt>
                <c:pt idx="8">
                  <c:v>6.31</c:v>
                </c:pt>
                <c:pt idx="9">
                  <c:v>6.31</c:v>
                </c:pt>
                <c:pt idx="10">
                  <c:v>6.31</c:v>
                </c:pt>
                <c:pt idx="11">
                  <c:v>6.31</c:v>
                </c:pt>
                <c:pt idx="12">
                  <c:v>6.31</c:v>
                </c:pt>
                <c:pt idx="13">
                  <c:v>6.31</c:v>
                </c:pt>
                <c:pt idx="14">
                  <c:v>6.31</c:v>
                </c:pt>
                <c:pt idx="15">
                  <c:v>6.31</c:v>
                </c:pt>
                <c:pt idx="16">
                  <c:v>6.31</c:v>
                </c:pt>
                <c:pt idx="17">
                  <c:v>6.31</c:v>
                </c:pt>
                <c:pt idx="18">
                  <c:v>6.31</c:v>
                </c:pt>
                <c:pt idx="19">
                  <c:v>6.31</c:v>
                </c:pt>
                <c:pt idx="20">
                  <c:v>6.31</c:v>
                </c:pt>
                <c:pt idx="21">
                  <c:v>6.31</c:v>
                </c:pt>
                <c:pt idx="22">
                  <c:v>6.31</c:v>
                </c:pt>
                <c:pt idx="23">
                  <c:v>6.31</c:v>
                </c:pt>
                <c:pt idx="24">
                  <c:v>6.31</c:v>
                </c:pt>
                <c:pt idx="25">
                  <c:v>6.31</c:v>
                </c:pt>
                <c:pt idx="26">
                  <c:v>6.31</c:v>
                </c:pt>
                <c:pt idx="27">
                  <c:v>6.31</c:v>
                </c:pt>
                <c:pt idx="28">
                  <c:v>6.31</c:v>
                </c:pt>
              </c:numCache>
            </c:numRef>
          </c:val>
        </c:ser>
        <c:ser>
          <c:idx val="31"/>
          <c:order val="30"/>
          <c:tx>
            <c:strRef>
              <c:f>[2]Outage!$C$37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[2]Outage!$E$37:$AG$37</c:f>
              <c:numCache>
                <c:formatCode>General</c:formatCode>
                <c:ptCount val="29"/>
                <c:pt idx="0">
                  <c:v>14.59</c:v>
                </c:pt>
                <c:pt idx="1">
                  <c:v>14.59</c:v>
                </c:pt>
                <c:pt idx="2">
                  <c:v>14.59</c:v>
                </c:pt>
                <c:pt idx="3">
                  <c:v>14.59</c:v>
                </c:pt>
                <c:pt idx="4">
                  <c:v>14.59</c:v>
                </c:pt>
                <c:pt idx="5">
                  <c:v>14.59</c:v>
                </c:pt>
                <c:pt idx="6">
                  <c:v>14.59</c:v>
                </c:pt>
                <c:pt idx="7">
                  <c:v>14.59</c:v>
                </c:pt>
                <c:pt idx="8">
                  <c:v>14.59</c:v>
                </c:pt>
                <c:pt idx="9">
                  <c:v>14.59</c:v>
                </c:pt>
                <c:pt idx="10">
                  <c:v>14.59</c:v>
                </c:pt>
                <c:pt idx="11">
                  <c:v>14.59</c:v>
                </c:pt>
                <c:pt idx="12">
                  <c:v>14.59</c:v>
                </c:pt>
                <c:pt idx="13">
                  <c:v>14.59</c:v>
                </c:pt>
                <c:pt idx="14">
                  <c:v>14.59</c:v>
                </c:pt>
                <c:pt idx="15">
                  <c:v>14.59</c:v>
                </c:pt>
                <c:pt idx="16">
                  <c:v>14.59</c:v>
                </c:pt>
                <c:pt idx="17">
                  <c:v>14.59</c:v>
                </c:pt>
                <c:pt idx="18">
                  <c:v>14.59</c:v>
                </c:pt>
                <c:pt idx="19">
                  <c:v>14.59</c:v>
                </c:pt>
                <c:pt idx="20">
                  <c:v>14.59</c:v>
                </c:pt>
                <c:pt idx="21">
                  <c:v>14.59</c:v>
                </c:pt>
                <c:pt idx="22">
                  <c:v>14.59</c:v>
                </c:pt>
                <c:pt idx="23">
                  <c:v>14.59</c:v>
                </c:pt>
                <c:pt idx="24">
                  <c:v>14.59</c:v>
                </c:pt>
                <c:pt idx="25">
                  <c:v>14.59</c:v>
                </c:pt>
                <c:pt idx="26">
                  <c:v>14.59</c:v>
                </c:pt>
                <c:pt idx="27">
                  <c:v>14.59</c:v>
                </c:pt>
                <c:pt idx="28">
                  <c:v>14.59</c:v>
                </c:pt>
              </c:numCache>
            </c:numRef>
          </c:val>
        </c:ser>
        <c:ser>
          <c:idx val="32"/>
          <c:order val="31"/>
          <c:tx>
            <c:strRef>
              <c:f>[2]Outage!$C$38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[2]Outage!$E$38:$AG$38</c:f>
              <c:numCache>
                <c:formatCode>General</c:formatCode>
                <c:ptCount val="29"/>
                <c:pt idx="0">
                  <c:v>6.28</c:v>
                </c:pt>
                <c:pt idx="1">
                  <c:v>6.28</c:v>
                </c:pt>
                <c:pt idx="2">
                  <c:v>6.28</c:v>
                </c:pt>
                <c:pt idx="3">
                  <c:v>6.28</c:v>
                </c:pt>
                <c:pt idx="4">
                  <c:v>6.28</c:v>
                </c:pt>
                <c:pt idx="5">
                  <c:v>6.28</c:v>
                </c:pt>
                <c:pt idx="6">
                  <c:v>6.28</c:v>
                </c:pt>
                <c:pt idx="7">
                  <c:v>6.28</c:v>
                </c:pt>
                <c:pt idx="8">
                  <c:v>6.28</c:v>
                </c:pt>
                <c:pt idx="9">
                  <c:v>6.28</c:v>
                </c:pt>
                <c:pt idx="10">
                  <c:v>6.28</c:v>
                </c:pt>
                <c:pt idx="11">
                  <c:v>6.28</c:v>
                </c:pt>
                <c:pt idx="12">
                  <c:v>6.28</c:v>
                </c:pt>
                <c:pt idx="13">
                  <c:v>6.28</c:v>
                </c:pt>
                <c:pt idx="14">
                  <c:v>6.28</c:v>
                </c:pt>
                <c:pt idx="15">
                  <c:v>6.28</c:v>
                </c:pt>
                <c:pt idx="16">
                  <c:v>6.28</c:v>
                </c:pt>
                <c:pt idx="17">
                  <c:v>6.28</c:v>
                </c:pt>
                <c:pt idx="18">
                  <c:v>6.28</c:v>
                </c:pt>
                <c:pt idx="19">
                  <c:v>6.28</c:v>
                </c:pt>
                <c:pt idx="20">
                  <c:v>6.28</c:v>
                </c:pt>
                <c:pt idx="21">
                  <c:v>6.28</c:v>
                </c:pt>
                <c:pt idx="22">
                  <c:v>6.28</c:v>
                </c:pt>
                <c:pt idx="23">
                  <c:v>6.28</c:v>
                </c:pt>
                <c:pt idx="24">
                  <c:v>6.28</c:v>
                </c:pt>
                <c:pt idx="25">
                  <c:v>6.28</c:v>
                </c:pt>
                <c:pt idx="26">
                  <c:v>6.28</c:v>
                </c:pt>
                <c:pt idx="27">
                  <c:v>6.28</c:v>
                </c:pt>
                <c:pt idx="28">
                  <c:v>6.28</c:v>
                </c:pt>
              </c:numCache>
            </c:numRef>
          </c:val>
        </c:ser>
        <c:ser>
          <c:idx val="33"/>
          <c:order val="32"/>
          <c:tx>
            <c:strRef>
              <c:f>[2]Outage!$C$39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[2]Outage!$E$39:$AG$39</c:f>
              <c:numCache>
                <c:formatCode>General</c:formatCode>
                <c:ptCount val="29"/>
                <c:pt idx="0">
                  <c:v>2.76</c:v>
                </c:pt>
                <c:pt idx="1">
                  <c:v>2.76</c:v>
                </c:pt>
                <c:pt idx="2">
                  <c:v>2.76</c:v>
                </c:pt>
                <c:pt idx="3">
                  <c:v>2.76</c:v>
                </c:pt>
                <c:pt idx="4">
                  <c:v>2.76</c:v>
                </c:pt>
                <c:pt idx="5">
                  <c:v>2.76</c:v>
                </c:pt>
                <c:pt idx="6">
                  <c:v>2.76</c:v>
                </c:pt>
                <c:pt idx="7">
                  <c:v>2.76</c:v>
                </c:pt>
                <c:pt idx="8">
                  <c:v>2.76</c:v>
                </c:pt>
                <c:pt idx="9">
                  <c:v>2.76</c:v>
                </c:pt>
                <c:pt idx="10">
                  <c:v>2.76</c:v>
                </c:pt>
                <c:pt idx="11">
                  <c:v>2.76</c:v>
                </c:pt>
                <c:pt idx="12">
                  <c:v>2.76</c:v>
                </c:pt>
                <c:pt idx="13">
                  <c:v>2.76</c:v>
                </c:pt>
                <c:pt idx="14">
                  <c:v>2.76</c:v>
                </c:pt>
                <c:pt idx="15">
                  <c:v>2.76</c:v>
                </c:pt>
                <c:pt idx="16">
                  <c:v>2.76</c:v>
                </c:pt>
                <c:pt idx="17">
                  <c:v>2.76</c:v>
                </c:pt>
                <c:pt idx="18">
                  <c:v>2.76</c:v>
                </c:pt>
                <c:pt idx="19">
                  <c:v>2.76</c:v>
                </c:pt>
                <c:pt idx="20">
                  <c:v>2.76</c:v>
                </c:pt>
                <c:pt idx="21">
                  <c:v>2.76</c:v>
                </c:pt>
                <c:pt idx="22">
                  <c:v>2.76</c:v>
                </c:pt>
                <c:pt idx="23">
                  <c:v>2.76</c:v>
                </c:pt>
                <c:pt idx="24">
                  <c:v>2.76</c:v>
                </c:pt>
                <c:pt idx="25">
                  <c:v>2.76</c:v>
                </c:pt>
                <c:pt idx="26">
                  <c:v>2.76</c:v>
                </c:pt>
                <c:pt idx="27">
                  <c:v>2.76</c:v>
                </c:pt>
                <c:pt idx="28">
                  <c:v>2.76</c:v>
                </c:pt>
              </c:numCache>
            </c:numRef>
          </c:val>
        </c:ser>
        <c:ser>
          <c:idx val="34"/>
          <c:order val="33"/>
          <c:tx>
            <c:strRef>
              <c:f>[2]Outage!$C$40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[2]Outage!$E$40:$AG$40</c:f>
              <c:numCache>
                <c:formatCode>General</c:formatCode>
                <c:ptCount val="29"/>
                <c:pt idx="0">
                  <c:v>6.05</c:v>
                </c:pt>
                <c:pt idx="1">
                  <c:v>6.05</c:v>
                </c:pt>
                <c:pt idx="2">
                  <c:v>6.05</c:v>
                </c:pt>
                <c:pt idx="3">
                  <c:v>6.05</c:v>
                </c:pt>
                <c:pt idx="4">
                  <c:v>6.05</c:v>
                </c:pt>
                <c:pt idx="5">
                  <c:v>6.05</c:v>
                </c:pt>
                <c:pt idx="6">
                  <c:v>6.05</c:v>
                </c:pt>
                <c:pt idx="7">
                  <c:v>6.05</c:v>
                </c:pt>
                <c:pt idx="8">
                  <c:v>6.05</c:v>
                </c:pt>
                <c:pt idx="9">
                  <c:v>6.05</c:v>
                </c:pt>
                <c:pt idx="10">
                  <c:v>6.05</c:v>
                </c:pt>
                <c:pt idx="11">
                  <c:v>6.05</c:v>
                </c:pt>
                <c:pt idx="12">
                  <c:v>6.05</c:v>
                </c:pt>
                <c:pt idx="13">
                  <c:v>6.05</c:v>
                </c:pt>
                <c:pt idx="14">
                  <c:v>6.05</c:v>
                </c:pt>
                <c:pt idx="15">
                  <c:v>6.05</c:v>
                </c:pt>
                <c:pt idx="16">
                  <c:v>6.05</c:v>
                </c:pt>
                <c:pt idx="17">
                  <c:v>6.05</c:v>
                </c:pt>
                <c:pt idx="18">
                  <c:v>6.05</c:v>
                </c:pt>
                <c:pt idx="19">
                  <c:v>6.05</c:v>
                </c:pt>
                <c:pt idx="20">
                  <c:v>6.05</c:v>
                </c:pt>
                <c:pt idx="21">
                  <c:v>6.05</c:v>
                </c:pt>
                <c:pt idx="22">
                  <c:v>6.05</c:v>
                </c:pt>
                <c:pt idx="23">
                  <c:v>6.05</c:v>
                </c:pt>
                <c:pt idx="24">
                  <c:v>6.05</c:v>
                </c:pt>
                <c:pt idx="25">
                  <c:v>6.05</c:v>
                </c:pt>
                <c:pt idx="26">
                  <c:v>6.05</c:v>
                </c:pt>
                <c:pt idx="27">
                  <c:v>6.05</c:v>
                </c:pt>
                <c:pt idx="28">
                  <c:v>6.05</c:v>
                </c:pt>
              </c:numCache>
            </c:numRef>
          </c:val>
        </c:ser>
        <c:marker val="1"/>
        <c:axId val="177700864"/>
        <c:axId val="177702784"/>
      </c:lineChart>
      <c:catAx>
        <c:axId val="1777008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702784"/>
        <c:crosses val="autoZero"/>
        <c:auto val="1"/>
        <c:lblAlgn val="ctr"/>
        <c:lblOffset val="100"/>
        <c:tickLblSkip val="2"/>
        <c:tickMarkSkip val="1"/>
      </c:catAx>
      <c:valAx>
        <c:axId val="1777027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700864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92270825549281"/>
          <c:y val="3.3625730994152045E-2"/>
          <c:w val="0.17662575130656988"/>
          <c:h val="0.894738070021948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4260563380281702E-2"/>
          <c:y val="0.12018499026822412"/>
          <c:w val="0.66637323943661975"/>
          <c:h val="0.65485411364096491"/>
        </c:manualLayout>
      </c:layout>
      <c:lineChart>
        <c:grouping val="standard"/>
        <c:ser>
          <c:idx val="1"/>
          <c:order val="0"/>
          <c:tx>
            <c:strRef>
              <c:f>[2]Outage!$C$52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[2]Outage!$E$52:$AG$52</c:f>
              <c:numCache>
                <c:formatCode>General</c:formatCode>
                <c:ptCount val="29"/>
                <c:pt idx="0">
                  <c:v>1.4875142857142865</c:v>
                </c:pt>
                <c:pt idx="1">
                  <c:v>1.4875142857142865</c:v>
                </c:pt>
                <c:pt idx="2">
                  <c:v>1.4875142857142865</c:v>
                </c:pt>
                <c:pt idx="3">
                  <c:v>1.4875142857142865</c:v>
                </c:pt>
                <c:pt idx="4">
                  <c:v>1.4875142857142865</c:v>
                </c:pt>
                <c:pt idx="5">
                  <c:v>1.4875142857142865</c:v>
                </c:pt>
                <c:pt idx="6">
                  <c:v>1.4875142857142865</c:v>
                </c:pt>
                <c:pt idx="7">
                  <c:v>1.4875142857142865</c:v>
                </c:pt>
                <c:pt idx="8">
                  <c:v>1.4875142857142865</c:v>
                </c:pt>
                <c:pt idx="9">
                  <c:v>1.4875142857142865</c:v>
                </c:pt>
                <c:pt idx="10">
                  <c:v>1.4875142857142865</c:v>
                </c:pt>
                <c:pt idx="11">
                  <c:v>1.4875142857142865</c:v>
                </c:pt>
                <c:pt idx="12">
                  <c:v>1.4875142857142865</c:v>
                </c:pt>
                <c:pt idx="13">
                  <c:v>1.4875142857142865</c:v>
                </c:pt>
                <c:pt idx="14">
                  <c:v>1.4875142857142865</c:v>
                </c:pt>
                <c:pt idx="15">
                  <c:v>1.4875142857142865</c:v>
                </c:pt>
                <c:pt idx="16">
                  <c:v>1.4875142857142865</c:v>
                </c:pt>
                <c:pt idx="17">
                  <c:v>1.4875142857142865</c:v>
                </c:pt>
                <c:pt idx="18">
                  <c:v>1.4875142857142865</c:v>
                </c:pt>
                <c:pt idx="19">
                  <c:v>1.4875142857142865</c:v>
                </c:pt>
                <c:pt idx="20">
                  <c:v>1.4875142857142865</c:v>
                </c:pt>
                <c:pt idx="21">
                  <c:v>1.4875142857142865</c:v>
                </c:pt>
                <c:pt idx="22">
                  <c:v>1.4875142857142865</c:v>
                </c:pt>
                <c:pt idx="23">
                  <c:v>1.4875142857142865</c:v>
                </c:pt>
                <c:pt idx="24">
                  <c:v>1.4875142857142865</c:v>
                </c:pt>
                <c:pt idx="25">
                  <c:v>1.4875142857142865</c:v>
                </c:pt>
                <c:pt idx="26">
                  <c:v>1.4875142857142865</c:v>
                </c:pt>
                <c:pt idx="27">
                  <c:v>1.4875142857142865</c:v>
                </c:pt>
                <c:pt idx="28">
                  <c:v>1.4875142857142865</c:v>
                </c:pt>
              </c:numCache>
            </c:numRef>
          </c:val>
        </c:ser>
        <c:ser>
          <c:idx val="2"/>
          <c:order val="1"/>
          <c:tx>
            <c:strRef>
              <c:f>[2]Outage!$C$53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[2]Outage!$E$53:$AG$53</c:f>
              <c:numCache>
                <c:formatCode>General</c:formatCode>
                <c:ptCount val="29"/>
                <c:pt idx="0">
                  <c:v>2.4415251428571434</c:v>
                </c:pt>
                <c:pt idx="1">
                  <c:v>2.4415251428571434</c:v>
                </c:pt>
                <c:pt idx="2">
                  <c:v>2.4415251428571434</c:v>
                </c:pt>
                <c:pt idx="3">
                  <c:v>2.4415251428571434</c:v>
                </c:pt>
                <c:pt idx="4">
                  <c:v>2.4415251428571434</c:v>
                </c:pt>
                <c:pt idx="5">
                  <c:v>2.4415251428571434</c:v>
                </c:pt>
                <c:pt idx="6">
                  <c:v>2.4415251428571434</c:v>
                </c:pt>
                <c:pt idx="7">
                  <c:v>2.4415251428571434</c:v>
                </c:pt>
                <c:pt idx="8">
                  <c:v>2.4415251428571434</c:v>
                </c:pt>
                <c:pt idx="9">
                  <c:v>2.4415251428571434</c:v>
                </c:pt>
                <c:pt idx="10">
                  <c:v>2.4415251428571434</c:v>
                </c:pt>
                <c:pt idx="11">
                  <c:v>2.4415251428571434</c:v>
                </c:pt>
                <c:pt idx="12">
                  <c:v>2.4415251428571434</c:v>
                </c:pt>
                <c:pt idx="13">
                  <c:v>2.4415251428571434</c:v>
                </c:pt>
                <c:pt idx="14">
                  <c:v>2.4415251428571434</c:v>
                </c:pt>
                <c:pt idx="15">
                  <c:v>2.4415251428571434</c:v>
                </c:pt>
                <c:pt idx="16">
                  <c:v>2.4415251428571434</c:v>
                </c:pt>
                <c:pt idx="17">
                  <c:v>2.4415251428571434</c:v>
                </c:pt>
                <c:pt idx="18">
                  <c:v>2.4415251428571434</c:v>
                </c:pt>
                <c:pt idx="19">
                  <c:v>2.4415251428571434</c:v>
                </c:pt>
                <c:pt idx="20">
                  <c:v>2.4415251428571434</c:v>
                </c:pt>
                <c:pt idx="21">
                  <c:v>2.4415251428571434</c:v>
                </c:pt>
                <c:pt idx="22">
                  <c:v>2.4415251428571434</c:v>
                </c:pt>
                <c:pt idx="23">
                  <c:v>2.4415251428571434</c:v>
                </c:pt>
                <c:pt idx="24">
                  <c:v>2.4415251428571434</c:v>
                </c:pt>
                <c:pt idx="25">
                  <c:v>2.4415251428571434</c:v>
                </c:pt>
                <c:pt idx="26">
                  <c:v>2.4415251428571434</c:v>
                </c:pt>
                <c:pt idx="27">
                  <c:v>2.4415251428571434</c:v>
                </c:pt>
                <c:pt idx="28">
                  <c:v>2.4415251428571434</c:v>
                </c:pt>
              </c:numCache>
            </c:numRef>
          </c:val>
        </c:ser>
        <c:ser>
          <c:idx val="3"/>
          <c:order val="2"/>
          <c:tx>
            <c:strRef>
              <c:f>[2]Outage!$C$54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[2]Outage!$E$54:$AG$54</c:f>
              <c:numCache>
                <c:formatCode>General</c:formatCode>
                <c:ptCount val="29"/>
                <c:pt idx="0">
                  <c:v>6.5357142857142918</c:v>
                </c:pt>
                <c:pt idx="1">
                  <c:v>6.5357142857142918</c:v>
                </c:pt>
                <c:pt idx="2">
                  <c:v>6.5357142857142918</c:v>
                </c:pt>
                <c:pt idx="3">
                  <c:v>6.5357142857142918</c:v>
                </c:pt>
                <c:pt idx="4">
                  <c:v>6.5357142857142918</c:v>
                </c:pt>
                <c:pt idx="5">
                  <c:v>6.5357142857142918</c:v>
                </c:pt>
                <c:pt idx="6">
                  <c:v>6.5357142857142918</c:v>
                </c:pt>
                <c:pt idx="7">
                  <c:v>6.5357142857142918</c:v>
                </c:pt>
                <c:pt idx="8">
                  <c:v>6.5357142857142918</c:v>
                </c:pt>
                <c:pt idx="9">
                  <c:v>6.5357142857142918</c:v>
                </c:pt>
                <c:pt idx="10">
                  <c:v>6.5357142857142918</c:v>
                </c:pt>
                <c:pt idx="11">
                  <c:v>6.5357142857142918</c:v>
                </c:pt>
                <c:pt idx="12">
                  <c:v>6.5357142857142918</c:v>
                </c:pt>
                <c:pt idx="13">
                  <c:v>6.5357142857142918</c:v>
                </c:pt>
                <c:pt idx="14">
                  <c:v>6.5357142857142918</c:v>
                </c:pt>
                <c:pt idx="15">
                  <c:v>6.5357142857142918</c:v>
                </c:pt>
                <c:pt idx="16">
                  <c:v>6.5357142857142918</c:v>
                </c:pt>
                <c:pt idx="17">
                  <c:v>6.5357142857142918</c:v>
                </c:pt>
                <c:pt idx="18">
                  <c:v>6.5357142857142918</c:v>
                </c:pt>
                <c:pt idx="19">
                  <c:v>6.5357142857142918</c:v>
                </c:pt>
                <c:pt idx="20">
                  <c:v>6.5357142857142918</c:v>
                </c:pt>
                <c:pt idx="21">
                  <c:v>6.5357142857142918</c:v>
                </c:pt>
                <c:pt idx="22">
                  <c:v>6.5357142857142918</c:v>
                </c:pt>
                <c:pt idx="23">
                  <c:v>6.5357142857142918</c:v>
                </c:pt>
                <c:pt idx="24">
                  <c:v>6.5357142857142918</c:v>
                </c:pt>
                <c:pt idx="25">
                  <c:v>6.5357142857142918</c:v>
                </c:pt>
                <c:pt idx="26">
                  <c:v>6.5357142857142918</c:v>
                </c:pt>
                <c:pt idx="27">
                  <c:v>6.5357142857142918</c:v>
                </c:pt>
                <c:pt idx="28">
                  <c:v>6.5357142857142918</c:v>
                </c:pt>
              </c:numCache>
            </c:numRef>
          </c:val>
        </c:ser>
        <c:ser>
          <c:idx val="4"/>
          <c:order val="3"/>
          <c:tx>
            <c:strRef>
              <c:f>[2]Outage!$C$55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[2]Outage!$E$55:$AG$55</c:f>
              <c:numCache>
                <c:formatCode>General</c:formatCode>
                <c:ptCount val="29"/>
                <c:pt idx="0">
                  <c:v>2.34</c:v>
                </c:pt>
                <c:pt idx="1">
                  <c:v>2.34</c:v>
                </c:pt>
                <c:pt idx="2">
                  <c:v>2.34</c:v>
                </c:pt>
                <c:pt idx="3">
                  <c:v>2.34</c:v>
                </c:pt>
                <c:pt idx="4">
                  <c:v>2.34</c:v>
                </c:pt>
                <c:pt idx="5">
                  <c:v>2.34</c:v>
                </c:pt>
                <c:pt idx="6">
                  <c:v>2.34</c:v>
                </c:pt>
                <c:pt idx="7">
                  <c:v>2.34</c:v>
                </c:pt>
                <c:pt idx="8">
                  <c:v>2.34</c:v>
                </c:pt>
                <c:pt idx="9">
                  <c:v>2.34</c:v>
                </c:pt>
                <c:pt idx="10">
                  <c:v>2.34</c:v>
                </c:pt>
                <c:pt idx="11">
                  <c:v>2.34</c:v>
                </c:pt>
                <c:pt idx="12">
                  <c:v>2.34</c:v>
                </c:pt>
                <c:pt idx="13">
                  <c:v>2.34</c:v>
                </c:pt>
                <c:pt idx="14">
                  <c:v>2.34</c:v>
                </c:pt>
                <c:pt idx="15">
                  <c:v>2.34</c:v>
                </c:pt>
                <c:pt idx="16">
                  <c:v>2.34</c:v>
                </c:pt>
                <c:pt idx="17">
                  <c:v>2.34</c:v>
                </c:pt>
                <c:pt idx="18">
                  <c:v>2.34</c:v>
                </c:pt>
                <c:pt idx="19">
                  <c:v>2.34</c:v>
                </c:pt>
                <c:pt idx="20">
                  <c:v>2.34</c:v>
                </c:pt>
                <c:pt idx="21">
                  <c:v>2.34</c:v>
                </c:pt>
                <c:pt idx="22">
                  <c:v>2.34</c:v>
                </c:pt>
                <c:pt idx="23">
                  <c:v>2.34</c:v>
                </c:pt>
                <c:pt idx="24">
                  <c:v>2.34</c:v>
                </c:pt>
                <c:pt idx="25">
                  <c:v>2.34</c:v>
                </c:pt>
                <c:pt idx="26">
                  <c:v>2.34</c:v>
                </c:pt>
                <c:pt idx="27">
                  <c:v>2.34</c:v>
                </c:pt>
                <c:pt idx="28">
                  <c:v>2.34</c:v>
                </c:pt>
              </c:numCache>
            </c:numRef>
          </c:val>
        </c:ser>
        <c:ser>
          <c:idx val="5"/>
          <c:order val="4"/>
          <c:tx>
            <c:strRef>
              <c:f>[2]Outage!$C$56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[2]Outage!$E$56:$AG$56</c:f>
              <c:numCache>
                <c:formatCode>General</c:formatCode>
                <c:ptCount val="29"/>
                <c:pt idx="0">
                  <c:v>2.2999999999999998</c:v>
                </c:pt>
                <c:pt idx="1">
                  <c:v>2.2999999999999998</c:v>
                </c:pt>
                <c:pt idx="2">
                  <c:v>2.2999999999999998</c:v>
                </c:pt>
                <c:pt idx="3">
                  <c:v>2.2999999999999998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2.2999999999999998</c:v>
                </c:pt>
                <c:pt idx="12">
                  <c:v>2.2999999999999998</c:v>
                </c:pt>
                <c:pt idx="13">
                  <c:v>2.2999999999999998</c:v>
                </c:pt>
                <c:pt idx="14">
                  <c:v>2.2999999999999998</c:v>
                </c:pt>
                <c:pt idx="15">
                  <c:v>2.2999999999999998</c:v>
                </c:pt>
                <c:pt idx="16">
                  <c:v>2.2999999999999998</c:v>
                </c:pt>
                <c:pt idx="17">
                  <c:v>2.2999999999999998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2.2999999999999998</c:v>
                </c:pt>
              </c:numCache>
            </c:numRef>
          </c:val>
        </c:ser>
        <c:ser>
          <c:idx val="6"/>
          <c:order val="5"/>
          <c:tx>
            <c:strRef>
              <c:f>[2]Outage!$C$57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[2]Outage!$E$57:$AG$57</c:f>
              <c:numCache>
                <c:formatCode>General</c:formatCode>
                <c:ptCount val="29"/>
                <c:pt idx="0">
                  <c:v>5.18</c:v>
                </c:pt>
                <c:pt idx="1">
                  <c:v>5.18</c:v>
                </c:pt>
                <c:pt idx="2">
                  <c:v>5.18</c:v>
                </c:pt>
                <c:pt idx="3">
                  <c:v>5.18</c:v>
                </c:pt>
                <c:pt idx="4">
                  <c:v>5.18</c:v>
                </c:pt>
                <c:pt idx="5">
                  <c:v>5.18</c:v>
                </c:pt>
                <c:pt idx="6">
                  <c:v>5.18</c:v>
                </c:pt>
                <c:pt idx="7">
                  <c:v>5.18</c:v>
                </c:pt>
                <c:pt idx="8">
                  <c:v>5.18</c:v>
                </c:pt>
                <c:pt idx="9">
                  <c:v>5.18</c:v>
                </c:pt>
                <c:pt idx="10">
                  <c:v>5.18</c:v>
                </c:pt>
                <c:pt idx="11">
                  <c:v>5.18</c:v>
                </c:pt>
                <c:pt idx="12">
                  <c:v>5.18</c:v>
                </c:pt>
                <c:pt idx="13">
                  <c:v>5.18</c:v>
                </c:pt>
                <c:pt idx="14">
                  <c:v>5.18</c:v>
                </c:pt>
                <c:pt idx="15">
                  <c:v>5.18</c:v>
                </c:pt>
                <c:pt idx="16">
                  <c:v>5.18</c:v>
                </c:pt>
                <c:pt idx="17">
                  <c:v>5.18</c:v>
                </c:pt>
                <c:pt idx="18">
                  <c:v>5.18</c:v>
                </c:pt>
                <c:pt idx="19">
                  <c:v>5.18</c:v>
                </c:pt>
                <c:pt idx="20">
                  <c:v>5.18</c:v>
                </c:pt>
                <c:pt idx="21">
                  <c:v>5.18</c:v>
                </c:pt>
                <c:pt idx="22">
                  <c:v>5.18</c:v>
                </c:pt>
                <c:pt idx="23">
                  <c:v>5.18</c:v>
                </c:pt>
                <c:pt idx="24">
                  <c:v>5.18</c:v>
                </c:pt>
                <c:pt idx="25">
                  <c:v>5.18</c:v>
                </c:pt>
                <c:pt idx="26">
                  <c:v>5.18</c:v>
                </c:pt>
                <c:pt idx="27">
                  <c:v>5.18</c:v>
                </c:pt>
                <c:pt idx="28">
                  <c:v>5.18</c:v>
                </c:pt>
              </c:numCache>
            </c:numRef>
          </c:val>
        </c:ser>
        <c:ser>
          <c:idx val="7"/>
          <c:order val="6"/>
          <c:tx>
            <c:strRef>
              <c:f>[2]Outage!$C$58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[2]Outage!$E$58:$AG$58</c:f>
              <c:numCache>
                <c:formatCode>General</c:formatCode>
                <c:ptCount val="29"/>
                <c:pt idx="0">
                  <c:v>4.3899999999999997</c:v>
                </c:pt>
                <c:pt idx="1">
                  <c:v>4.3899999999999997</c:v>
                </c:pt>
                <c:pt idx="2">
                  <c:v>4.3899999999999997</c:v>
                </c:pt>
                <c:pt idx="3">
                  <c:v>4.3899999999999997</c:v>
                </c:pt>
                <c:pt idx="4">
                  <c:v>4.3899999999999997</c:v>
                </c:pt>
                <c:pt idx="5">
                  <c:v>4.3899999999999997</c:v>
                </c:pt>
                <c:pt idx="6">
                  <c:v>4.3899999999999997</c:v>
                </c:pt>
                <c:pt idx="7">
                  <c:v>4.3899999999999997</c:v>
                </c:pt>
                <c:pt idx="8">
                  <c:v>4.3899999999999997</c:v>
                </c:pt>
                <c:pt idx="9">
                  <c:v>4.3899999999999997</c:v>
                </c:pt>
                <c:pt idx="10">
                  <c:v>4.3899999999999997</c:v>
                </c:pt>
                <c:pt idx="11">
                  <c:v>4.3899999999999997</c:v>
                </c:pt>
                <c:pt idx="12">
                  <c:v>4.3899999999999997</c:v>
                </c:pt>
                <c:pt idx="13">
                  <c:v>4.3899999999999997</c:v>
                </c:pt>
                <c:pt idx="14">
                  <c:v>4.3899999999999997</c:v>
                </c:pt>
                <c:pt idx="15">
                  <c:v>4.3899999999999997</c:v>
                </c:pt>
                <c:pt idx="16">
                  <c:v>4.3899999999999997</c:v>
                </c:pt>
                <c:pt idx="17">
                  <c:v>4.3899999999999997</c:v>
                </c:pt>
                <c:pt idx="18">
                  <c:v>4.3899999999999997</c:v>
                </c:pt>
                <c:pt idx="19">
                  <c:v>4.3899999999999997</c:v>
                </c:pt>
                <c:pt idx="20">
                  <c:v>4.3899999999999997</c:v>
                </c:pt>
                <c:pt idx="21">
                  <c:v>4.3899999999999997</c:v>
                </c:pt>
                <c:pt idx="22">
                  <c:v>4.3899999999999997</c:v>
                </c:pt>
                <c:pt idx="23">
                  <c:v>4.3899999999999997</c:v>
                </c:pt>
                <c:pt idx="24">
                  <c:v>4.3899999999999997</c:v>
                </c:pt>
                <c:pt idx="25">
                  <c:v>4.3899999999999997</c:v>
                </c:pt>
                <c:pt idx="26">
                  <c:v>4.3899999999999997</c:v>
                </c:pt>
                <c:pt idx="27">
                  <c:v>4.3899999999999997</c:v>
                </c:pt>
                <c:pt idx="28">
                  <c:v>4.3899999999999997</c:v>
                </c:pt>
              </c:numCache>
            </c:numRef>
          </c:val>
        </c:ser>
        <c:ser>
          <c:idx val="8"/>
          <c:order val="7"/>
          <c:tx>
            <c:strRef>
              <c:f>[2]Outage!$C$59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[2]Outage!$E$59:$AG$59</c:f>
              <c:numCache>
                <c:formatCode>General</c:formatCode>
                <c:ptCount val="29"/>
                <c:pt idx="0">
                  <c:v>3.94</c:v>
                </c:pt>
                <c:pt idx="1">
                  <c:v>3.94</c:v>
                </c:pt>
                <c:pt idx="2">
                  <c:v>3.94</c:v>
                </c:pt>
                <c:pt idx="3">
                  <c:v>3.94</c:v>
                </c:pt>
                <c:pt idx="4">
                  <c:v>3.94</c:v>
                </c:pt>
                <c:pt idx="5">
                  <c:v>3.94</c:v>
                </c:pt>
                <c:pt idx="6">
                  <c:v>3.94</c:v>
                </c:pt>
                <c:pt idx="7">
                  <c:v>3.94</c:v>
                </c:pt>
                <c:pt idx="8">
                  <c:v>3.94</c:v>
                </c:pt>
                <c:pt idx="9">
                  <c:v>3.94</c:v>
                </c:pt>
                <c:pt idx="10">
                  <c:v>3.94</c:v>
                </c:pt>
                <c:pt idx="11">
                  <c:v>3.94</c:v>
                </c:pt>
                <c:pt idx="12">
                  <c:v>3.94</c:v>
                </c:pt>
                <c:pt idx="13">
                  <c:v>3.94</c:v>
                </c:pt>
                <c:pt idx="14">
                  <c:v>3.94</c:v>
                </c:pt>
                <c:pt idx="15">
                  <c:v>3.94</c:v>
                </c:pt>
                <c:pt idx="16">
                  <c:v>3.94</c:v>
                </c:pt>
                <c:pt idx="17">
                  <c:v>3.94</c:v>
                </c:pt>
                <c:pt idx="18">
                  <c:v>3.94</c:v>
                </c:pt>
                <c:pt idx="19">
                  <c:v>3.94</c:v>
                </c:pt>
                <c:pt idx="20">
                  <c:v>3.94</c:v>
                </c:pt>
                <c:pt idx="21">
                  <c:v>3.94</c:v>
                </c:pt>
                <c:pt idx="22">
                  <c:v>3.94</c:v>
                </c:pt>
                <c:pt idx="23">
                  <c:v>3.94</c:v>
                </c:pt>
                <c:pt idx="24">
                  <c:v>3.94</c:v>
                </c:pt>
                <c:pt idx="25">
                  <c:v>3.94</c:v>
                </c:pt>
                <c:pt idx="26">
                  <c:v>3.94</c:v>
                </c:pt>
                <c:pt idx="27">
                  <c:v>3.94</c:v>
                </c:pt>
                <c:pt idx="28">
                  <c:v>3.94</c:v>
                </c:pt>
              </c:numCache>
            </c:numRef>
          </c:val>
        </c:ser>
        <c:ser>
          <c:idx val="9"/>
          <c:order val="8"/>
          <c:tx>
            <c:strRef>
              <c:f>[2]Outage!$C$60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[2]Outage!$E$60:$AG$60</c:f>
              <c:numCache>
                <c:formatCode>General</c:formatCode>
                <c:ptCount val="29"/>
                <c:pt idx="0">
                  <c:v>5.9</c:v>
                </c:pt>
                <c:pt idx="1">
                  <c:v>5.9</c:v>
                </c:pt>
                <c:pt idx="2">
                  <c:v>5.9</c:v>
                </c:pt>
                <c:pt idx="3">
                  <c:v>5.9</c:v>
                </c:pt>
                <c:pt idx="4">
                  <c:v>5.9</c:v>
                </c:pt>
                <c:pt idx="5">
                  <c:v>5.9</c:v>
                </c:pt>
                <c:pt idx="6">
                  <c:v>5.9</c:v>
                </c:pt>
                <c:pt idx="7">
                  <c:v>5.9</c:v>
                </c:pt>
                <c:pt idx="8">
                  <c:v>5.9</c:v>
                </c:pt>
                <c:pt idx="9">
                  <c:v>5.9</c:v>
                </c:pt>
                <c:pt idx="10">
                  <c:v>5.9</c:v>
                </c:pt>
                <c:pt idx="11">
                  <c:v>5.9</c:v>
                </c:pt>
                <c:pt idx="12">
                  <c:v>5.9</c:v>
                </c:pt>
                <c:pt idx="13">
                  <c:v>5.9</c:v>
                </c:pt>
                <c:pt idx="14">
                  <c:v>5.9</c:v>
                </c:pt>
                <c:pt idx="15">
                  <c:v>5.9</c:v>
                </c:pt>
                <c:pt idx="16">
                  <c:v>5.9</c:v>
                </c:pt>
                <c:pt idx="17">
                  <c:v>5.9</c:v>
                </c:pt>
                <c:pt idx="18">
                  <c:v>5.9</c:v>
                </c:pt>
                <c:pt idx="19">
                  <c:v>5.9</c:v>
                </c:pt>
                <c:pt idx="20">
                  <c:v>5.9</c:v>
                </c:pt>
                <c:pt idx="21">
                  <c:v>5.9</c:v>
                </c:pt>
                <c:pt idx="22">
                  <c:v>5.9</c:v>
                </c:pt>
                <c:pt idx="23">
                  <c:v>5.9</c:v>
                </c:pt>
                <c:pt idx="24">
                  <c:v>5.9</c:v>
                </c:pt>
                <c:pt idx="25">
                  <c:v>5.9</c:v>
                </c:pt>
                <c:pt idx="26">
                  <c:v>5.9</c:v>
                </c:pt>
                <c:pt idx="27">
                  <c:v>5.9</c:v>
                </c:pt>
                <c:pt idx="28">
                  <c:v>5.9</c:v>
                </c:pt>
              </c:numCache>
            </c:numRef>
          </c:val>
        </c:ser>
        <c:ser>
          <c:idx val="10"/>
          <c:order val="9"/>
          <c:tx>
            <c:strRef>
              <c:f>[2]Outage!$C$61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[2]Outage!$E$61:$AG$61</c:f>
              <c:numCache>
                <c:formatCode>General</c:formatCode>
                <c:ptCount val="29"/>
                <c:pt idx="0">
                  <c:v>4.6399999999999997</c:v>
                </c:pt>
                <c:pt idx="1">
                  <c:v>4.6399999999999997</c:v>
                </c:pt>
                <c:pt idx="2">
                  <c:v>4.6399999999999997</c:v>
                </c:pt>
                <c:pt idx="3">
                  <c:v>4.6399999999999997</c:v>
                </c:pt>
                <c:pt idx="4">
                  <c:v>4.6399999999999997</c:v>
                </c:pt>
                <c:pt idx="5">
                  <c:v>4.6399999999999997</c:v>
                </c:pt>
                <c:pt idx="6">
                  <c:v>4.6399999999999997</c:v>
                </c:pt>
                <c:pt idx="7">
                  <c:v>4.6399999999999997</c:v>
                </c:pt>
                <c:pt idx="8">
                  <c:v>4.6399999999999997</c:v>
                </c:pt>
                <c:pt idx="9">
                  <c:v>4.6399999999999997</c:v>
                </c:pt>
                <c:pt idx="10">
                  <c:v>4.6399999999999997</c:v>
                </c:pt>
                <c:pt idx="11">
                  <c:v>4.6399999999999997</c:v>
                </c:pt>
                <c:pt idx="12">
                  <c:v>4.6399999999999997</c:v>
                </c:pt>
                <c:pt idx="13">
                  <c:v>4.6399999999999997</c:v>
                </c:pt>
                <c:pt idx="14">
                  <c:v>4.6399999999999997</c:v>
                </c:pt>
                <c:pt idx="15">
                  <c:v>4.6399999999999997</c:v>
                </c:pt>
                <c:pt idx="16">
                  <c:v>4.6399999999999997</c:v>
                </c:pt>
                <c:pt idx="17">
                  <c:v>4.6399999999999997</c:v>
                </c:pt>
                <c:pt idx="18">
                  <c:v>4.6399999999999997</c:v>
                </c:pt>
                <c:pt idx="19">
                  <c:v>4.6399999999999997</c:v>
                </c:pt>
                <c:pt idx="20">
                  <c:v>4.6399999999999997</c:v>
                </c:pt>
                <c:pt idx="21">
                  <c:v>4.6399999999999997</c:v>
                </c:pt>
                <c:pt idx="22">
                  <c:v>4.6399999999999997</c:v>
                </c:pt>
                <c:pt idx="23">
                  <c:v>4.6399999999999997</c:v>
                </c:pt>
                <c:pt idx="24">
                  <c:v>4.6399999999999997</c:v>
                </c:pt>
                <c:pt idx="25">
                  <c:v>4.6399999999999997</c:v>
                </c:pt>
                <c:pt idx="26">
                  <c:v>4.6399999999999997</c:v>
                </c:pt>
                <c:pt idx="27">
                  <c:v>4.6399999999999997</c:v>
                </c:pt>
                <c:pt idx="28">
                  <c:v>4.6399999999999997</c:v>
                </c:pt>
              </c:numCache>
            </c:numRef>
          </c:val>
        </c:ser>
        <c:ser>
          <c:idx val="11"/>
          <c:order val="10"/>
          <c:tx>
            <c:strRef>
              <c:f>[2]Outage!$C$62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[2]Outage!$E$62:$AG$62</c:f>
              <c:numCache>
                <c:formatCode>General</c:formatCode>
                <c:ptCount val="29"/>
                <c:pt idx="0">
                  <c:v>4.5999999999999996</c:v>
                </c:pt>
                <c:pt idx="1">
                  <c:v>4.5999999999999996</c:v>
                </c:pt>
                <c:pt idx="2">
                  <c:v>4.5999999999999996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4.5999999999999996</c:v>
                </c:pt>
                <c:pt idx="11">
                  <c:v>4.5999999999999996</c:v>
                </c:pt>
                <c:pt idx="12">
                  <c:v>4.5999999999999996</c:v>
                </c:pt>
                <c:pt idx="13">
                  <c:v>4.5999999999999996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4.5999999999999996</c:v>
                </c:pt>
                <c:pt idx="19">
                  <c:v>4.5999999999999996</c:v>
                </c:pt>
                <c:pt idx="20">
                  <c:v>4.5999999999999996</c:v>
                </c:pt>
                <c:pt idx="21">
                  <c:v>4.5999999999999996</c:v>
                </c:pt>
                <c:pt idx="22">
                  <c:v>4.5999999999999996</c:v>
                </c:pt>
                <c:pt idx="23">
                  <c:v>4.5999999999999996</c:v>
                </c:pt>
                <c:pt idx="24">
                  <c:v>4.5999999999999996</c:v>
                </c:pt>
                <c:pt idx="25">
                  <c:v>4.5999999999999996</c:v>
                </c:pt>
                <c:pt idx="26">
                  <c:v>4.5999999999999996</c:v>
                </c:pt>
                <c:pt idx="27">
                  <c:v>4.5999999999999996</c:v>
                </c:pt>
                <c:pt idx="28">
                  <c:v>4.5999999999999996</c:v>
                </c:pt>
              </c:numCache>
            </c:numRef>
          </c:val>
        </c:ser>
        <c:ser>
          <c:idx val="12"/>
          <c:order val="11"/>
          <c:tx>
            <c:strRef>
              <c:f>[2]Outage!$C$63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[2]Outage!$E$63:$AG$63</c:f>
              <c:numCache>
                <c:formatCode>General</c:formatCode>
                <c:ptCount val="29"/>
                <c:pt idx="0">
                  <c:v>10.01</c:v>
                </c:pt>
                <c:pt idx="1">
                  <c:v>10.01</c:v>
                </c:pt>
                <c:pt idx="2">
                  <c:v>10.01</c:v>
                </c:pt>
                <c:pt idx="3">
                  <c:v>10.01</c:v>
                </c:pt>
                <c:pt idx="4">
                  <c:v>10.01</c:v>
                </c:pt>
                <c:pt idx="5">
                  <c:v>10.01</c:v>
                </c:pt>
                <c:pt idx="6">
                  <c:v>10.01</c:v>
                </c:pt>
                <c:pt idx="7">
                  <c:v>10.01</c:v>
                </c:pt>
                <c:pt idx="8">
                  <c:v>10.01</c:v>
                </c:pt>
                <c:pt idx="9">
                  <c:v>10.01</c:v>
                </c:pt>
                <c:pt idx="10">
                  <c:v>10.01</c:v>
                </c:pt>
                <c:pt idx="11">
                  <c:v>10.01</c:v>
                </c:pt>
                <c:pt idx="12">
                  <c:v>10.01</c:v>
                </c:pt>
                <c:pt idx="13">
                  <c:v>10.01</c:v>
                </c:pt>
                <c:pt idx="14">
                  <c:v>10.01</c:v>
                </c:pt>
                <c:pt idx="15">
                  <c:v>10.01</c:v>
                </c:pt>
                <c:pt idx="16">
                  <c:v>10.01</c:v>
                </c:pt>
                <c:pt idx="17">
                  <c:v>10.01</c:v>
                </c:pt>
                <c:pt idx="18">
                  <c:v>10.01</c:v>
                </c:pt>
                <c:pt idx="19">
                  <c:v>10.01</c:v>
                </c:pt>
                <c:pt idx="20">
                  <c:v>10.01</c:v>
                </c:pt>
                <c:pt idx="21">
                  <c:v>10.01</c:v>
                </c:pt>
                <c:pt idx="22">
                  <c:v>10.01</c:v>
                </c:pt>
                <c:pt idx="23">
                  <c:v>10.01</c:v>
                </c:pt>
                <c:pt idx="24">
                  <c:v>10.01</c:v>
                </c:pt>
                <c:pt idx="25">
                  <c:v>10.01</c:v>
                </c:pt>
                <c:pt idx="26">
                  <c:v>10.01</c:v>
                </c:pt>
                <c:pt idx="27">
                  <c:v>10.01</c:v>
                </c:pt>
                <c:pt idx="28">
                  <c:v>10.01</c:v>
                </c:pt>
              </c:numCache>
            </c:numRef>
          </c:val>
        </c:ser>
        <c:ser>
          <c:idx val="13"/>
          <c:order val="12"/>
          <c:tx>
            <c:strRef>
              <c:f>[2]Outage!$C$64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[2]Outage!$E$64:$AG$64</c:f>
              <c:numCache>
                <c:formatCode>General</c:formatCode>
                <c:ptCount val="29"/>
                <c:pt idx="0">
                  <c:v>6.34</c:v>
                </c:pt>
                <c:pt idx="1">
                  <c:v>6.34</c:v>
                </c:pt>
                <c:pt idx="2">
                  <c:v>6.34</c:v>
                </c:pt>
                <c:pt idx="3">
                  <c:v>6.34</c:v>
                </c:pt>
                <c:pt idx="4">
                  <c:v>6.34</c:v>
                </c:pt>
                <c:pt idx="5">
                  <c:v>6.34</c:v>
                </c:pt>
                <c:pt idx="6">
                  <c:v>6.34</c:v>
                </c:pt>
                <c:pt idx="7">
                  <c:v>6.34</c:v>
                </c:pt>
                <c:pt idx="8">
                  <c:v>6.34</c:v>
                </c:pt>
                <c:pt idx="9">
                  <c:v>6.34</c:v>
                </c:pt>
                <c:pt idx="10">
                  <c:v>6.34</c:v>
                </c:pt>
                <c:pt idx="11">
                  <c:v>6.34</c:v>
                </c:pt>
                <c:pt idx="12">
                  <c:v>6.34</c:v>
                </c:pt>
                <c:pt idx="13">
                  <c:v>6.34</c:v>
                </c:pt>
                <c:pt idx="14">
                  <c:v>6.34</c:v>
                </c:pt>
                <c:pt idx="15">
                  <c:v>6.34</c:v>
                </c:pt>
                <c:pt idx="16">
                  <c:v>6.34</c:v>
                </c:pt>
                <c:pt idx="17">
                  <c:v>6.34</c:v>
                </c:pt>
                <c:pt idx="18">
                  <c:v>6.34</c:v>
                </c:pt>
                <c:pt idx="19">
                  <c:v>6.34</c:v>
                </c:pt>
                <c:pt idx="20">
                  <c:v>6.34</c:v>
                </c:pt>
                <c:pt idx="21">
                  <c:v>6.34</c:v>
                </c:pt>
                <c:pt idx="22">
                  <c:v>6.34</c:v>
                </c:pt>
                <c:pt idx="23">
                  <c:v>6.34</c:v>
                </c:pt>
                <c:pt idx="24">
                  <c:v>6.34</c:v>
                </c:pt>
                <c:pt idx="25">
                  <c:v>6.34</c:v>
                </c:pt>
                <c:pt idx="26">
                  <c:v>6.34</c:v>
                </c:pt>
                <c:pt idx="27">
                  <c:v>6.34</c:v>
                </c:pt>
                <c:pt idx="28">
                  <c:v>6.34</c:v>
                </c:pt>
              </c:numCache>
            </c:numRef>
          </c:val>
        </c:ser>
        <c:ser>
          <c:idx val="14"/>
          <c:order val="13"/>
          <c:tx>
            <c:strRef>
              <c:f>[2]Outage!$C$65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[2]Outage!$E$65:$AG$65</c:f>
              <c:numCache>
                <c:formatCode>General</c:formatCode>
                <c:ptCount val="29"/>
                <c:pt idx="0">
                  <c:v>6.21</c:v>
                </c:pt>
                <c:pt idx="1">
                  <c:v>6.21</c:v>
                </c:pt>
                <c:pt idx="2">
                  <c:v>6.21</c:v>
                </c:pt>
                <c:pt idx="3">
                  <c:v>6.21</c:v>
                </c:pt>
                <c:pt idx="4">
                  <c:v>6.21</c:v>
                </c:pt>
                <c:pt idx="5">
                  <c:v>6.21</c:v>
                </c:pt>
                <c:pt idx="6">
                  <c:v>6.21</c:v>
                </c:pt>
                <c:pt idx="7">
                  <c:v>6.21</c:v>
                </c:pt>
                <c:pt idx="8">
                  <c:v>6.21</c:v>
                </c:pt>
                <c:pt idx="9">
                  <c:v>6.21</c:v>
                </c:pt>
                <c:pt idx="10">
                  <c:v>6.21</c:v>
                </c:pt>
                <c:pt idx="11">
                  <c:v>6.21</c:v>
                </c:pt>
                <c:pt idx="12">
                  <c:v>6.21</c:v>
                </c:pt>
                <c:pt idx="13">
                  <c:v>6.21</c:v>
                </c:pt>
                <c:pt idx="14">
                  <c:v>6.21</c:v>
                </c:pt>
                <c:pt idx="15">
                  <c:v>6.21</c:v>
                </c:pt>
                <c:pt idx="16">
                  <c:v>6.21</c:v>
                </c:pt>
                <c:pt idx="17">
                  <c:v>6.21</c:v>
                </c:pt>
                <c:pt idx="18">
                  <c:v>6.21</c:v>
                </c:pt>
                <c:pt idx="19">
                  <c:v>6.21</c:v>
                </c:pt>
                <c:pt idx="20">
                  <c:v>6.21</c:v>
                </c:pt>
                <c:pt idx="21">
                  <c:v>6.21</c:v>
                </c:pt>
                <c:pt idx="22">
                  <c:v>6.21</c:v>
                </c:pt>
                <c:pt idx="23">
                  <c:v>6.21</c:v>
                </c:pt>
                <c:pt idx="24">
                  <c:v>6.21</c:v>
                </c:pt>
                <c:pt idx="25">
                  <c:v>6.21</c:v>
                </c:pt>
                <c:pt idx="26">
                  <c:v>6.21</c:v>
                </c:pt>
                <c:pt idx="27">
                  <c:v>6.21</c:v>
                </c:pt>
                <c:pt idx="28">
                  <c:v>6.21</c:v>
                </c:pt>
              </c:numCache>
            </c:numRef>
          </c:val>
        </c:ser>
        <c:ser>
          <c:idx val="15"/>
          <c:order val="14"/>
          <c:tx>
            <c:strRef>
              <c:f>[2]Outage!$C$66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[2]Outage!$E$66:$AG$66</c:f>
              <c:numCache>
                <c:formatCode>General</c:formatCode>
                <c:ptCount val="29"/>
                <c:pt idx="0">
                  <c:v>9.27</c:v>
                </c:pt>
                <c:pt idx="1">
                  <c:v>9.27</c:v>
                </c:pt>
                <c:pt idx="2">
                  <c:v>9.27</c:v>
                </c:pt>
                <c:pt idx="3">
                  <c:v>9.27</c:v>
                </c:pt>
                <c:pt idx="4">
                  <c:v>9.27</c:v>
                </c:pt>
                <c:pt idx="5">
                  <c:v>9.27</c:v>
                </c:pt>
                <c:pt idx="6">
                  <c:v>9.27</c:v>
                </c:pt>
                <c:pt idx="7">
                  <c:v>9.27</c:v>
                </c:pt>
                <c:pt idx="8">
                  <c:v>9.27</c:v>
                </c:pt>
                <c:pt idx="9">
                  <c:v>9.27</c:v>
                </c:pt>
                <c:pt idx="10">
                  <c:v>9.27</c:v>
                </c:pt>
                <c:pt idx="11">
                  <c:v>9.27</c:v>
                </c:pt>
                <c:pt idx="12">
                  <c:v>9.27</c:v>
                </c:pt>
                <c:pt idx="13">
                  <c:v>9.27</c:v>
                </c:pt>
                <c:pt idx="14">
                  <c:v>9.27</c:v>
                </c:pt>
                <c:pt idx="15">
                  <c:v>9.27</c:v>
                </c:pt>
                <c:pt idx="16">
                  <c:v>9.27</c:v>
                </c:pt>
                <c:pt idx="17">
                  <c:v>9.27</c:v>
                </c:pt>
                <c:pt idx="18">
                  <c:v>9.27</c:v>
                </c:pt>
                <c:pt idx="19">
                  <c:v>9.27</c:v>
                </c:pt>
                <c:pt idx="20">
                  <c:v>9.27</c:v>
                </c:pt>
                <c:pt idx="21">
                  <c:v>9.27</c:v>
                </c:pt>
                <c:pt idx="22">
                  <c:v>9.27</c:v>
                </c:pt>
                <c:pt idx="23">
                  <c:v>9.27</c:v>
                </c:pt>
                <c:pt idx="24">
                  <c:v>9.27</c:v>
                </c:pt>
                <c:pt idx="25">
                  <c:v>9.27</c:v>
                </c:pt>
                <c:pt idx="26">
                  <c:v>9.27</c:v>
                </c:pt>
                <c:pt idx="27">
                  <c:v>9.27</c:v>
                </c:pt>
                <c:pt idx="28">
                  <c:v>9.27</c:v>
                </c:pt>
              </c:numCache>
            </c:numRef>
          </c:val>
        </c:ser>
        <c:ser>
          <c:idx val="16"/>
          <c:order val="15"/>
          <c:tx>
            <c:strRef>
              <c:f>[2]Outage!$C$67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[2]Outage!$E$67:$AG$67</c:f>
              <c:numCache>
                <c:formatCode>General</c:formatCode>
                <c:ptCount val="29"/>
                <c:pt idx="0">
                  <c:v>1.01</c:v>
                </c:pt>
                <c:pt idx="1">
                  <c:v>1.01</c:v>
                </c:pt>
                <c:pt idx="2">
                  <c:v>1.01</c:v>
                </c:pt>
                <c:pt idx="3">
                  <c:v>1.01</c:v>
                </c:pt>
                <c:pt idx="4">
                  <c:v>1.01</c:v>
                </c:pt>
                <c:pt idx="5">
                  <c:v>1.01</c:v>
                </c:pt>
                <c:pt idx="6">
                  <c:v>1.01</c:v>
                </c:pt>
                <c:pt idx="7">
                  <c:v>1.01</c:v>
                </c:pt>
                <c:pt idx="8">
                  <c:v>1.01</c:v>
                </c:pt>
                <c:pt idx="9">
                  <c:v>1.01</c:v>
                </c:pt>
                <c:pt idx="10">
                  <c:v>1.01</c:v>
                </c:pt>
                <c:pt idx="11">
                  <c:v>1.01</c:v>
                </c:pt>
                <c:pt idx="12">
                  <c:v>1.01</c:v>
                </c:pt>
                <c:pt idx="13">
                  <c:v>1.01</c:v>
                </c:pt>
                <c:pt idx="14">
                  <c:v>1.01</c:v>
                </c:pt>
                <c:pt idx="15">
                  <c:v>1.01</c:v>
                </c:pt>
                <c:pt idx="16">
                  <c:v>1.01</c:v>
                </c:pt>
                <c:pt idx="17">
                  <c:v>1.01</c:v>
                </c:pt>
                <c:pt idx="18">
                  <c:v>1.01</c:v>
                </c:pt>
                <c:pt idx="19">
                  <c:v>1.01</c:v>
                </c:pt>
                <c:pt idx="20">
                  <c:v>1.01</c:v>
                </c:pt>
                <c:pt idx="21">
                  <c:v>1.01</c:v>
                </c:pt>
                <c:pt idx="22">
                  <c:v>1.01</c:v>
                </c:pt>
                <c:pt idx="23">
                  <c:v>1.01</c:v>
                </c:pt>
                <c:pt idx="24">
                  <c:v>1.01</c:v>
                </c:pt>
                <c:pt idx="25">
                  <c:v>1.01</c:v>
                </c:pt>
                <c:pt idx="26">
                  <c:v>1.01</c:v>
                </c:pt>
                <c:pt idx="27">
                  <c:v>1.01</c:v>
                </c:pt>
                <c:pt idx="28">
                  <c:v>1.01</c:v>
                </c:pt>
              </c:numCache>
            </c:numRef>
          </c:val>
        </c:ser>
        <c:ser>
          <c:idx val="17"/>
          <c:order val="16"/>
          <c:tx>
            <c:strRef>
              <c:f>[2]Outage!$C$68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[2]Outage!$E$68:$AG$68</c:f>
              <c:numCache>
                <c:formatCode>General</c:formatCode>
                <c:ptCount val="29"/>
                <c:pt idx="0">
                  <c:v>1.35</c:v>
                </c:pt>
                <c:pt idx="1">
                  <c:v>1.35</c:v>
                </c:pt>
                <c:pt idx="2">
                  <c:v>1.35</c:v>
                </c:pt>
                <c:pt idx="3">
                  <c:v>1.35</c:v>
                </c:pt>
                <c:pt idx="4">
                  <c:v>1.35</c:v>
                </c:pt>
                <c:pt idx="5">
                  <c:v>1.35</c:v>
                </c:pt>
                <c:pt idx="6">
                  <c:v>1.35</c:v>
                </c:pt>
                <c:pt idx="7">
                  <c:v>1.35</c:v>
                </c:pt>
                <c:pt idx="8">
                  <c:v>1.35</c:v>
                </c:pt>
                <c:pt idx="9">
                  <c:v>1.35</c:v>
                </c:pt>
                <c:pt idx="10">
                  <c:v>1.35</c:v>
                </c:pt>
                <c:pt idx="11">
                  <c:v>1.35</c:v>
                </c:pt>
                <c:pt idx="12">
                  <c:v>1.35</c:v>
                </c:pt>
                <c:pt idx="13">
                  <c:v>1.35</c:v>
                </c:pt>
                <c:pt idx="14">
                  <c:v>1.35</c:v>
                </c:pt>
                <c:pt idx="15">
                  <c:v>1.35</c:v>
                </c:pt>
                <c:pt idx="16">
                  <c:v>1.35</c:v>
                </c:pt>
                <c:pt idx="17">
                  <c:v>1.35</c:v>
                </c:pt>
                <c:pt idx="18">
                  <c:v>1.35</c:v>
                </c:pt>
                <c:pt idx="19">
                  <c:v>1.35</c:v>
                </c:pt>
                <c:pt idx="20">
                  <c:v>1.35</c:v>
                </c:pt>
                <c:pt idx="21">
                  <c:v>1.35</c:v>
                </c:pt>
                <c:pt idx="22">
                  <c:v>1.35</c:v>
                </c:pt>
                <c:pt idx="23">
                  <c:v>1.35</c:v>
                </c:pt>
                <c:pt idx="24">
                  <c:v>1.35</c:v>
                </c:pt>
                <c:pt idx="25">
                  <c:v>1.35</c:v>
                </c:pt>
                <c:pt idx="26">
                  <c:v>1.35</c:v>
                </c:pt>
                <c:pt idx="27">
                  <c:v>1.35</c:v>
                </c:pt>
                <c:pt idx="28">
                  <c:v>1.35</c:v>
                </c:pt>
              </c:numCache>
            </c:numRef>
          </c:val>
        </c:ser>
        <c:ser>
          <c:idx val="18"/>
          <c:order val="17"/>
          <c:tx>
            <c:strRef>
              <c:f>[2]Outage!$C$69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[2]Outage!$E$69:$AG$69</c:f>
              <c:numCache>
                <c:formatCode>General</c:formatCode>
                <c:ptCount val="29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</c:numCache>
            </c:numRef>
          </c:val>
        </c:ser>
        <c:ser>
          <c:idx val="19"/>
          <c:order val="18"/>
          <c:tx>
            <c:strRef>
              <c:f>[2]Outage!$C$70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[2]Outage!$E$70:$AG$70</c:f>
              <c:numCache>
                <c:formatCode>General</c:formatCode>
                <c:ptCount val="29"/>
                <c:pt idx="0">
                  <c:v>2.13</c:v>
                </c:pt>
                <c:pt idx="1">
                  <c:v>2.13</c:v>
                </c:pt>
                <c:pt idx="2">
                  <c:v>2.13</c:v>
                </c:pt>
                <c:pt idx="3">
                  <c:v>2.13</c:v>
                </c:pt>
                <c:pt idx="4">
                  <c:v>2.13</c:v>
                </c:pt>
                <c:pt idx="5">
                  <c:v>2.13</c:v>
                </c:pt>
                <c:pt idx="6">
                  <c:v>2.13</c:v>
                </c:pt>
                <c:pt idx="7">
                  <c:v>2.13</c:v>
                </c:pt>
                <c:pt idx="8">
                  <c:v>2.13</c:v>
                </c:pt>
                <c:pt idx="9">
                  <c:v>2.13</c:v>
                </c:pt>
                <c:pt idx="10">
                  <c:v>2.13</c:v>
                </c:pt>
                <c:pt idx="11">
                  <c:v>2.13</c:v>
                </c:pt>
                <c:pt idx="12">
                  <c:v>2.13</c:v>
                </c:pt>
                <c:pt idx="13">
                  <c:v>2.13</c:v>
                </c:pt>
                <c:pt idx="14">
                  <c:v>2.13</c:v>
                </c:pt>
                <c:pt idx="15">
                  <c:v>2.13</c:v>
                </c:pt>
                <c:pt idx="16">
                  <c:v>2.13</c:v>
                </c:pt>
                <c:pt idx="17">
                  <c:v>2.13</c:v>
                </c:pt>
                <c:pt idx="18">
                  <c:v>2.13</c:v>
                </c:pt>
                <c:pt idx="19">
                  <c:v>2.13</c:v>
                </c:pt>
                <c:pt idx="20">
                  <c:v>2.13</c:v>
                </c:pt>
                <c:pt idx="21">
                  <c:v>2.13</c:v>
                </c:pt>
                <c:pt idx="22">
                  <c:v>2.13</c:v>
                </c:pt>
                <c:pt idx="23">
                  <c:v>2.13</c:v>
                </c:pt>
                <c:pt idx="24">
                  <c:v>2.13</c:v>
                </c:pt>
                <c:pt idx="25">
                  <c:v>2.13</c:v>
                </c:pt>
                <c:pt idx="26">
                  <c:v>2.13</c:v>
                </c:pt>
                <c:pt idx="27">
                  <c:v>2.13</c:v>
                </c:pt>
                <c:pt idx="28">
                  <c:v>2.13</c:v>
                </c:pt>
              </c:numCache>
            </c:numRef>
          </c:val>
        </c:ser>
        <c:ser>
          <c:idx val="20"/>
          <c:order val="19"/>
          <c:tx>
            <c:strRef>
              <c:f>[2]Outage!$C$71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[2]Outage!$E$71:$AG$71</c:f>
              <c:numCache>
                <c:formatCode>General</c:formatCode>
                <c:ptCount val="29"/>
                <c:pt idx="0">
                  <c:v>1.58</c:v>
                </c:pt>
                <c:pt idx="1">
                  <c:v>1.58</c:v>
                </c:pt>
                <c:pt idx="2">
                  <c:v>1.58</c:v>
                </c:pt>
                <c:pt idx="3">
                  <c:v>1.58</c:v>
                </c:pt>
                <c:pt idx="4">
                  <c:v>1.58</c:v>
                </c:pt>
                <c:pt idx="5">
                  <c:v>1.58</c:v>
                </c:pt>
                <c:pt idx="6">
                  <c:v>1.58</c:v>
                </c:pt>
                <c:pt idx="7">
                  <c:v>1.58</c:v>
                </c:pt>
                <c:pt idx="8">
                  <c:v>1.58</c:v>
                </c:pt>
                <c:pt idx="9">
                  <c:v>1.58</c:v>
                </c:pt>
                <c:pt idx="10">
                  <c:v>1.58</c:v>
                </c:pt>
                <c:pt idx="11">
                  <c:v>1.58</c:v>
                </c:pt>
                <c:pt idx="12">
                  <c:v>1.58</c:v>
                </c:pt>
                <c:pt idx="13">
                  <c:v>1.58</c:v>
                </c:pt>
                <c:pt idx="14">
                  <c:v>1.58</c:v>
                </c:pt>
                <c:pt idx="15">
                  <c:v>1.58</c:v>
                </c:pt>
                <c:pt idx="16">
                  <c:v>1.58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1.58</c:v>
                </c:pt>
                <c:pt idx="21">
                  <c:v>1.58</c:v>
                </c:pt>
                <c:pt idx="22">
                  <c:v>1.58</c:v>
                </c:pt>
                <c:pt idx="23">
                  <c:v>1.58</c:v>
                </c:pt>
                <c:pt idx="24">
                  <c:v>1.58</c:v>
                </c:pt>
                <c:pt idx="25">
                  <c:v>1.58</c:v>
                </c:pt>
                <c:pt idx="26">
                  <c:v>1.58</c:v>
                </c:pt>
                <c:pt idx="27">
                  <c:v>1.58</c:v>
                </c:pt>
                <c:pt idx="28">
                  <c:v>1.58</c:v>
                </c:pt>
              </c:numCache>
            </c:numRef>
          </c:val>
        </c:ser>
        <c:ser>
          <c:idx val="21"/>
          <c:order val="20"/>
          <c:tx>
            <c:strRef>
              <c:f>[2]Outage!$C$72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[2]Outage!$E$72:$AG$72</c:f>
              <c:numCache>
                <c:formatCode>General</c:formatCode>
                <c:ptCount val="29"/>
                <c:pt idx="0">
                  <c:v>1.1599999999999999</c:v>
                </c:pt>
                <c:pt idx="1">
                  <c:v>1.1599999999999999</c:v>
                </c:pt>
                <c:pt idx="2">
                  <c:v>1.1599999999999999</c:v>
                </c:pt>
                <c:pt idx="3">
                  <c:v>1.1599999999999999</c:v>
                </c:pt>
                <c:pt idx="4">
                  <c:v>1.1599999999999999</c:v>
                </c:pt>
                <c:pt idx="5">
                  <c:v>1.1599999999999999</c:v>
                </c:pt>
                <c:pt idx="6">
                  <c:v>1.1599999999999999</c:v>
                </c:pt>
                <c:pt idx="7">
                  <c:v>1.1599999999999999</c:v>
                </c:pt>
                <c:pt idx="8">
                  <c:v>1.1599999999999999</c:v>
                </c:pt>
                <c:pt idx="9">
                  <c:v>1.1599999999999999</c:v>
                </c:pt>
                <c:pt idx="10">
                  <c:v>1.1599999999999999</c:v>
                </c:pt>
                <c:pt idx="11">
                  <c:v>1.1599999999999999</c:v>
                </c:pt>
                <c:pt idx="12">
                  <c:v>1.1599999999999999</c:v>
                </c:pt>
                <c:pt idx="13">
                  <c:v>1.1599999999999999</c:v>
                </c:pt>
                <c:pt idx="14">
                  <c:v>1.1599999999999999</c:v>
                </c:pt>
                <c:pt idx="15">
                  <c:v>1.1599999999999999</c:v>
                </c:pt>
                <c:pt idx="16">
                  <c:v>1.1599999999999999</c:v>
                </c:pt>
                <c:pt idx="17">
                  <c:v>1.1599999999999999</c:v>
                </c:pt>
                <c:pt idx="18">
                  <c:v>1.1599999999999999</c:v>
                </c:pt>
                <c:pt idx="19">
                  <c:v>1.1599999999999999</c:v>
                </c:pt>
                <c:pt idx="20">
                  <c:v>1.1599999999999999</c:v>
                </c:pt>
                <c:pt idx="21">
                  <c:v>1.1599999999999999</c:v>
                </c:pt>
                <c:pt idx="22">
                  <c:v>1.1599999999999999</c:v>
                </c:pt>
                <c:pt idx="23">
                  <c:v>1.1599999999999999</c:v>
                </c:pt>
                <c:pt idx="24">
                  <c:v>1.1599999999999999</c:v>
                </c:pt>
                <c:pt idx="25">
                  <c:v>1.1599999999999999</c:v>
                </c:pt>
                <c:pt idx="26">
                  <c:v>1.1599999999999999</c:v>
                </c:pt>
                <c:pt idx="27">
                  <c:v>1.1599999999999999</c:v>
                </c:pt>
                <c:pt idx="28">
                  <c:v>1.1599999999999999</c:v>
                </c:pt>
              </c:numCache>
            </c:numRef>
          </c:val>
        </c:ser>
        <c:ser>
          <c:idx val="22"/>
          <c:order val="21"/>
          <c:tx>
            <c:strRef>
              <c:f>[2]Outage!$C$73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[2]Outage!$E$73:$AG$73</c:f>
              <c:numCache>
                <c:formatCode>General</c:formatCode>
                <c:ptCount val="29"/>
                <c:pt idx="0">
                  <c:v>1.1200000000000001</c:v>
                </c:pt>
                <c:pt idx="1">
                  <c:v>1.1200000000000001</c:v>
                </c:pt>
                <c:pt idx="2">
                  <c:v>1.1200000000000001</c:v>
                </c:pt>
                <c:pt idx="3">
                  <c:v>1.1200000000000001</c:v>
                </c:pt>
                <c:pt idx="4">
                  <c:v>1.1200000000000001</c:v>
                </c:pt>
                <c:pt idx="5">
                  <c:v>1.1200000000000001</c:v>
                </c:pt>
                <c:pt idx="6">
                  <c:v>1.1200000000000001</c:v>
                </c:pt>
                <c:pt idx="7">
                  <c:v>1.1200000000000001</c:v>
                </c:pt>
                <c:pt idx="8">
                  <c:v>1.1200000000000001</c:v>
                </c:pt>
                <c:pt idx="9">
                  <c:v>1.1200000000000001</c:v>
                </c:pt>
                <c:pt idx="10">
                  <c:v>1.1200000000000001</c:v>
                </c:pt>
                <c:pt idx="11">
                  <c:v>1.1200000000000001</c:v>
                </c:pt>
                <c:pt idx="12">
                  <c:v>1.1200000000000001</c:v>
                </c:pt>
                <c:pt idx="13">
                  <c:v>1.1200000000000001</c:v>
                </c:pt>
                <c:pt idx="14">
                  <c:v>1.1200000000000001</c:v>
                </c:pt>
                <c:pt idx="15">
                  <c:v>1.1200000000000001</c:v>
                </c:pt>
                <c:pt idx="16">
                  <c:v>1.1200000000000001</c:v>
                </c:pt>
                <c:pt idx="17">
                  <c:v>1.1200000000000001</c:v>
                </c:pt>
                <c:pt idx="18">
                  <c:v>1.1200000000000001</c:v>
                </c:pt>
                <c:pt idx="19">
                  <c:v>1.1200000000000001</c:v>
                </c:pt>
                <c:pt idx="20">
                  <c:v>1.1200000000000001</c:v>
                </c:pt>
                <c:pt idx="21">
                  <c:v>1.1200000000000001</c:v>
                </c:pt>
                <c:pt idx="22">
                  <c:v>1.1200000000000001</c:v>
                </c:pt>
                <c:pt idx="23">
                  <c:v>1.1200000000000001</c:v>
                </c:pt>
                <c:pt idx="24">
                  <c:v>1.1200000000000001</c:v>
                </c:pt>
                <c:pt idx="25">
                  <c:v>1.1200000000000001</c:v>
                </c:pt>
                <c:pt idx="26">
                  <c:v>1.1200000000000001</c:v>
                </c:pt>
                <c:pt idx="27">
                  <c:v>1.1200000000000001</c:v>
                </c:pt>
                <c:pt idx="28">
                  <c:v>1.1200000000000001</c:v>
                </c:pt>
              </c:numCache>
            </c:numRef>
          </c:val>
        </c:ser>
        <c:ser>
          <c:idx val="23"/>
          <c:order val="22"/>
          <c:tx>
            <c:strRef>
              <c:f>[2]Outage!$C$74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[2]Outage!$E$74:$AG$74</c:f>
              <c:numCache>
                <c:formatCode>General</c:formatCode>
                <c:ptCount val="29"/>
                <c:pt idx="0">
                  <c:v>36.035431435017799</c:v>
                </c:pt>
                <c:pt idx="1">
                  <c:v>36.035431435017799</c:v>
                </c:pt>
                <c:pt idx="2">
                  <c:v>36.035431435017799</c:v>
                </c:pt>
                <c:pt idx="3">
                  <c:v>36.035431435017799</c:v>
                </c:pt>
                <c:pt idx="4">
                  <c:v>36.035431435017799</c:v>
                </c:pt>
                <c:pt idx="5">
                  <c:v>36.035431435017799</c:v>
                </c:pt>
                <c:pt idx="6">
                  <c:v>36.035431435017799</c:v>
                </c:pt>
                <c:pt idx="7">
                  <c:v>36.035431435017799</c:v>
                </c:pt>
                <c:pt idx="8">
                  <c:v>36.035431435017799</c:v>
                </c:pt>
                <c:pt idx="9">
                  <c:v>36.035431435017799</c:v>
                </c:pt>
                <c:pt idx="10">
                  <c:v>36.035431435017799</c:v>
                </c:pt>
                <c:pt idx="11">
                  <c:v>36.035431435017799</c:v>
                </c:pt>
                <c:pt idx="12">
                  <c:v>36.035431435017799</c:v>
                </c:pt>
                <c:pt idx="13">
                  <c:v>36.035431435017799</c:v>
                </c:pt>
                <c:pt idx="14">
                  <c:v>36.035431435017799</c:v>
                </c:pt>
                <c:pt idx="15">
                  <c:v>36.035431435017799</c:v>
                </c:pt>
                <c:pt idx="16">
                  <c:v>36.035431435017799</c:v>
                </c:pt>
                <c:pt idx="17">
                  <c:v>36.035431435017799</c:v>
                </c:pt>
                <c:pt idx="18">
                  <c:v>36.035431435017799</c:v>
                </c:pt>
                <c:pt idx="19">
                  <c:v>36.035431435017799</c:v>
                </c:pt>
                <c:pt idx="20">
                  <c:v>36.035431435017799</c:v>
                </c:pt>
                <c:pt idx="21">
                  <c:v>36.035431435017799</c:v>
                </c:pt>
                <c:pt idx="22">
                  <c:v>36.035431435017799</c:v>
                </c:pt>
                <c:pt idx="23">
                  <c:v>36.035431435017799</c:v>
                </c:pt>
                <c:pt idx="24">
                  <c:v>36.035431435017799</c:v>
                </c:pt>
                <c:pt idx="25">
                  <c:v>36.035431435017799</c:v>
                </c:pt>
                <c:pt idx="26">
                  <c:v>36.035431435017799</c:v>
                </c:pt>
                <c:pt idx="27">
                  <c:v>36.035431435017799</c:v>
                </c:pt>
                <c:pt idx="28">
                  <c:v>36.035431435017799</c:v>
                </c:pt>
              </c:numCache>
            </c:numRef>
          </c:val>
        </c:ser>
        <c:ser>
          <c:idx val="24"/>
          <c:order val="23"/>
          <c:tx>
            <c:strRef>
              <c:f>[2]Outage!$C$75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[2]Outage!$E$75:$AG$75</c:f>
              <c:numCache>
                <c:formatCode>General</c:formatCode>
                <c:ptCount val="29"/>
                <c:pt idx="0">
                  <c:v>15.04</c:v>
                </c:pt>
                <c:pt idx="1">
                  <c:v>15.04</c:v>
                </c:pt>
                <c:pt idx="2">
                  <c:v>15.04</c:v>
                </c:pt>
                <c:pt idx="3">
                  <c:v>15.04</c:v>
                </c:pt>
                <c:pt idx="4">
                  <c:v>15.038627698842401</c:v>
                </c:pt>
                <c:pt idx="5">
                  <c:v>15.038627698842401</c:v>
                </c:pt>
                <c:pt idx="6">
                  <c:v>15.038627698842401</c:v>
                </c:pt>
                <c:pt idx="7">
                  <c:v>15.038627698842401</c:v>
                </c:pt>
                <c:pt idx="8">
                  <c:v>15.038627698842401</c:v>
                </c:pt>
                <c:pt idx="9">
                  <c:v>15.038627698842401</c:v>
                </c:pt>
                <c:pt idx="10">
                  <c:v>15.038627698842401</c:v>
                </c:pt>
                <c:pt idx="11">
                  <c:v>15.038627698842401</c:v>
                </c:pt>
                <c:pt idx="12">
                  <c:v>15.038627698842401</c:v>
                </c:pt>
                <c:pt idx="13">
                  <c:v>15.038627698842401</c:v>
                </c:pt>
                <c:pt idx="14">
                  <c:v>15.038627698842401</c:v>
                </c:pt>
                <c:pt idx="15">
                  <c:v>15.038627698842401</c:v>
                </c:pt>
                <c:pt idx="16">
                  <c:v>15.038627698842401</c:v>
                </c:pt>
                <c:pt idx="17">
                  <c:v>15.038627698842401</c:v>
                </c:pt>
                <c:pt idx="18">
                  <c:v>15.038627698842401</c:v>
                </c:pt>
                <c:pt idx="19">
                  <c:v>15.038627698842401</c:v>
                </c:pt>
                <c:pt idx="20">
                  <c:v>15.038627698842401</c:v>
                </c:pt>
                <c:pt idx="21">
                  <c:v>15.038627698842401</c:v>
                </c:pt>
                <c:pt idx="22">
                  <c:v>15.038627698842401</c:v>
                </c:pt>
                <c:pt idx="23">
                  <c:v>15.038627698842401</c:v>
                </c:pt>
                <c:pt idx="24">
                  <c:v>15.038627698842401</c:v>
                </c:pt>
                <c:pt idx="25">
                  <c:v>15.038627698842401</c:v>
                </c:pt>
                <c:pt idx="26">
                  <c:v>15.038627698842401</c:v>
                </c:pt>
                <c:pt idx="27">
                  <c:v>15.038627698842401</c:v>
                </c:pt>
                <c:pt idx="28">
                  <c:v>15.038627698842401</c:v>
                </c:pt>
              </c:numCache>
            </c:numRef>
          </c:val>
        </c:ser>
        <c:ser>
          <c:idx val="25"/>
          <c:order val="24"/>
          <c:tx>
            <c:strRef>
              <c:f>[2]Outage!$C$76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[2]Outage!$E$76:$AG$76</c:f>
              <c:numCache>
                <c:formatCode>General</c:formatCode>
                <c:ptCount val="29"/>
                <c:pt idx="0">
                  <c:v>11.970347269362</c:v>
                </c:pt>
                <c:pt idx="1">
                  <c:v>11.970347269362</c:v>
                </c:pt>
                <c:pt idx="2">
                  <c:v>11.970347269362</c:v>
                </c:pt>
                <c:pt idx="3">
                  <c:v>11.970347269362</c:v>
                </c:pt>
                <c:pt idx="4">
                  <c:v>11.970347269362</c:v>
                </c:pt>
                <c:pt idx="5">
                  <c:v>11.970347269362</c:v>
                </c:pt>
                <c:pt idx="6">
                  <c:v>11.970347269362</c:v>
                </c:pt>
                <c:pt idx="7">
                  <c:v>11.970347269362</c:v>
                </c:pt>
                <c:pt idx="8">
                  <c:v>11.970347269362</c:v>
                </c:pt>
                <c:pt idx="9">
                  <c:v>11.970347269362</c:v>
                </c:pt>
                <c:pt idx="10">
                  <c:v>11.970347269362</c:v>
                </c:pt>
                <c:pt idx="11">
                  <c:v>11.970347269362</c:v>
                </c:pt>
                <c:pt idx="12">
                  <c:v>11.970347269362</c:v>
                </c:pt>
                <c:pt idx="13">
                  <c:v>11.970347269362</c:v>
                </c:pt>
                <c:pt idx="14">
                  <c:v>11.970347269362</c:v>
                </c:pt>
                <c:pt idx="15">
                  <c:v>11.970347269362</c:v>
                </c:pt>
                <c:pt idx="16">
                  <c:v>11.970347269362</c:v>
                </c:pt>
                <c:pt idx="17">
                  <c:v>11.970347269362</c:v>
                </c:pt>
                <c:pt idx="18">
                  <c:v>11.970347269362</c:v>
                </c:pt>
                <c:pt idx="19">
                  <c:v>11.970347269362</c:v>
                </c:pt>
                <c:pt idx="20">
                  <c:v>11.970347269362</c:v>
                </c:pt>
                <c:pt idx="21">
                  <c:v>11.970347269362</c:v>
                </c:pt>
                <c:pt idx="22">
                  <c:v>11.970347269362</c:v>
                </c:pt>
                <c:pt idx="23">
                  <c:v>11.970347269362</c:v>
                </c:pt>
                <c:pt idx="24">
                  <c:v>11.970347269362</c:v>
                </c:pt>
                <c:pt idx="25">
                  <c:v>11.970347269362</c:v>
                </c:pt>
                <c:pt idx="26">
                  <c:v>11.970347269362</c:v>
                </c:pt>
                <c:pt idx="27">
                  <c:v>11.970347269362</c:v>
                </c:pt>
                <c:pt idx="28">
                  <c:v>11.970347269362</c:v>
                </c:pt>
              </c:numCache>
            </c:numRef>
          </c:val>
        </c:ser>
        <c:ser>
          <c:idx val="26"/>
          <c:order val="25"/>
          <c:tx>
            <c:strRef>
              <c:f>[2]Outage!$C$77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[2]Outage!$E$77:$AG$77</c:f>
              <c:numCache>
                <c:formatCode>General</c:formatCode>
                <c:ptCount val="29"/>
                <c:pt idx="0">
                  <c:v>1.76690801002816</c:v>
                </c:pt>
                <c:pt idx="1">
                  <c:v>1.76690801002816</c:v>
                </c:pt>
                <c:pt idx="2">
                  <c:v>1.76690801002816</c:v>
                </c:pt>
                <c:pt idx="3">
                  <c:v>1.76690801002816</c:v>
                </c:pt>
                <c:pt idx="4">
                  <c:v>1.76690801002816</c:v>
                </c:pt>
                <c:pt idx="5">
                  <c:v>1.76690801002816</c:v>
                </c:pt>
                <c:pt idx="6">
                  <c:v>1.76690801002816</c:v>
                </c:pt>
                <c:pt idx="7">
                  <c:v>1.76690801002816</c:v>
                </c:pt>
                <c:pt idx="8">
                  <c:v>1.76690801002816</c:v>
                </c:pt>
                <c:pt idx="9">
                  <c:v>1.76690801002816</c:v>
                </c:pt>
                <c:pt idx="10">
                  <c:v>1.76690801002816</c:v>
                </c:pt>
                <c:pt idx="11">
                  <c:v>1.76690801002816</c:v>
                </c:pt>
                <c:pt idx="12">
                  <c:v>1.76690801002816</c:v>
                </c:pt>
                <c:pt idx="13">
                  <c:v>1.76690801002816</c:v>
                </c:pt>
                <c:pt idx="14">
                  <c:v>1.76690801002816</c:v>
                </c:pt>
                <c:pt idx="15">
                  <c:v>1.76690801002816</c:v>
                </c:pt>
                <c:pt idx="16">
                  <c:v>1.76690801002816</c:v>
                </c:pt>
                <c:pt idx="17">
                  <c:v>1.76690801002816</c:v>
                </c:pt>
                <c:pt idx="18">
                  <c:v>1.76690801002816</c:v>
                </c:pt>
                <c:pt idx="19">
                  <c:v>1.76690801002816</c:v>
                </c:pt>
                <c:pt idx="20">
                  <c:v>1.76690801002816</c:v>
                </c:pt>
                <c:pt idx="21">
                  <c:v>1.76690801002816</c:v>
                </c:pt>
                <c:pt idx="22">
                  <c:v>1.76690801002816</c:v>
                </c:pt>
                <c:pt idx="23">
                  <c:v>1.76690801002816</c:v>
                </c:pt>
                <c:pt idx="24">
                  <c:v>1.76690801002816</c:v>
                </c:pt>
                <c:pt idx="25">
                  <c:v>1.76690801002816</c:v>
                </c:pt>
                <c:pt idx="26">
                  <c:v>1.76690801002816</c:v>
                </c:pt>
                <c:pt idx="27">
                  <c:v>1.76690801002816</c:v>
                </c:pt>
                <c:pt idx="28">
                  <c:v>1.76690801002816</c:v>
                </c:pt>
              </c:numCache>
            </c:numRef>
          </c:val>
        </c:ser>
        <c:ser>
          <c:idx val="27"/>
          <c:order val="26"/>
          <c:tx>
            <c:strRef>
              <c:f>[2]Outage!$C$78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[2]Outage!$E$78:$AG$78</c:f>
              <c:numCache>
                <c:formatCode>General</c:formatCode>
                <c:ptCount val="29"/>
                <c:pt idx="0">
                  <c:v>1.0767609636475099</c:v>
                </c:pt>
                <c:pt idx="1">
                  <c:v>1.0767609636475099</c:v>
                </c:pt>
                <c:pt idx="2">
                  <c:v>1.0767609636475099</c:v>
                </c:pt>
                <c:pt idx="3">
                  <c:v>1.0767609636475099</c:v>
                </c:pt>
                <c:pt idx="4">
                  <c:v>1.0767609636475099</c:v>
                </c:pt>
                <c:pt idx="5">
                  <c:v>1.0767609636475099</c:v>
                </c:pt>
                <c:pt idx="6">
                  <c:v>1.0767609636475099</c:v>
                </c:pt>
                <c:pt idx="7">
                  <c:v>1.0767609636475099</c:v>
                </c:pt>
                <c:pt idx="8">
                  <c:v>1.0767609636475099</c:v>
                </c:pt>
                <c:pt idx="9">
                  <c:v>1.0767609636475099</c:v>
                </c:pt>
                <c:pt idx="10">
                  <c:v>1.0767609636475099</c:v>
                </c:pt>
                <c:pt idx="11">
                  <c:v>1.0767609636475099</c:v>
                </c:pt>
                <c:pt idx="12">
                  <c:v>1.0767609636475099</c:v>
                </c:pt>
                <c:pt idx="13">
                  <c:v>1.0767609636475099</c:v>
                </c:pt>
                <c:pt idx="14">
                  <c:v>1.0767609636475099</c:v>
                </c:pt>
                <c:pt idx="15">
                  <c:v>1.0767609636475099</c:v>
                </c:pt>
                <c:pt idx="16">
                  <c:v>1.0767609636475099</c:v>
                </c:pt>
                <c:pt idx="17">
                  <c:v>1.0767609636475099</c:v>
                </c:pt>
                <c:pt idx="18">
                  <c:v>1.0767609636475099</c:v>
                </c:pt>
                <c:pt idx="19">
                  <c:v>1.0767609636475099</c:v>
                </c:pt>
                <c:pt idx="20">
                  <c:v>1.0767609636475099</c:v>
                </c:pt>
                <c:pt idx="21">
                  <c:v>1.0767609636475099</c:v>
                </c:pt>
                <c:pt idx="22">
                  <c:v>1.0767609636475099</c:v>
                </c:pt>
                <c:pt idx="23">
                  <c:v>1.0767609636475099</c:v>
                </c:pt>
                <c:pt idx="24">
                  <c:v>1.0767609636475099</c:v>
                </c:pt>
                <c:pt idx="25">
                  <c:v>1.0767609636475099</c:v>
                </c:pt>
                <c:pt idx="26">
                  <c:v>1.0767609636475099</c:v>
                </c:pt>
                <c:pt idx="27">
                  <c:v>1.0767609636475099</c:v>
                </c:pt>
                <c:pt idx="28">
                  <c:v>1.0767609636475099</c:v>
                </c:pt>
              </c:numCache>
            </c:numRef>
          </c:val>
        </c:ser>
        <c:ser>
          <c:idx val="28"/>
          <c:order val="27"/>
          <c:tx>
            <c:strRef>
              <c:f>[2]Outage!$C$79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[2]Outage!$E$79:$AG$79</c:f>
              <c:numCache>
                <c:formatCode>General</c:formatCode>
                <c:ptCount val="29"/>
                <c:pt idx="0">
                  <c:v>0.78416802016014298</c:v>
                </c:pt>
                <c:pt idx="1">
                  <c:v>0.78416802016014298</c:v>
                </c:pt>
                <c:pt idx="2">
                  <c:v>0.78416802016014298</c:v>
                </c:pt>
                <c:pt idx="3">
                  <c:v>0.78416802016014298</c:v>
                </c:pt>
                <c:pt idx="4">
                  <c:v>0.78416802016014298</c:v>
                </c:pt>
                <c:pt idx="5">
                  <c:v>0.78416802016014298</c:v>
                </c:pt>
                <c:pt idx="6">
                  <c:v>0.78416802016014298</c:v>
                </c:pt>
                <c:pt idx="7">
                  <c:v>0.78416802016014298</c:v>
                </c:pt>
                <c:pt idx="8">
                  <c:v>0.78416802016014298</c:v>
                </c:pt>
                <c:pt idx="9">
                  <c:v>0.78416802016014298</c:v>
                </c:pt>
                <c:pt idx="10">
                  <c:v>0.78416802016014298</c:v>
                </c:pt>
                <c:pt idx="11">
                  <c:v>0.78416802016014298</c:v>
                </c:pt>
                <c:pt idx="12">
                  <c:v>0.78416802016014298</c:v>
                </c:pt>
                <c:pt idx="13">
                  <c:v>0.78416802016014298</c:v>
                </c:pt>
                <c:pt idx="14">
                  <c:v>0.78416802016014298</c:v>
                </c:pt>
                <c:pt idx="15">
                  <c:v>0.78416802016014298</c:v>
                </c:pt>
                <c:pt idx="16">
                  <c:v>0.78416802016014298</c:v>
                </c:pt>
                <c:pt idx="17">
                  <c:v>0.78416802016014298</c:v>
                </c:pt>
                <c:pt idx="18">
                  <c:v>0.78416802016014298</c:v>
                </c:pt>
                <c:pt idx="19">
                  <c:v>0.78416802016014298</c:v>
                </c:pt>
                <c:pt idx="20">
                  <c:v>0.78416802016014298</c:v>
                </c:pt>
                <c:pt idx="21">
                  <c:v>0.78416802016014298</c:v>
                </c:pt>
                <c:pt idx="22">
                  <c:v>0.78416802016014298</c:v>
                </c:pt>
                <c:pt idx="23">
                  <c:v>0.78416802016014298</c:v>
                </c:pt>
                <c:pt idx="24">
                  <c:v>0.78416802016014298</c:v>
                </c:pt>
                <c:pt idx="25">
                  <c:v>0.78416802016014298</c:v>
                </c:pt>
                <c:pt idx="26">
                  <c:v>0.78416802016014298</c:v>
                </c:pt>
                <c:pt idx="27">
                  <c:v>0.78416802016014298</c:v>
                </c:pt>
                <c:pt idx="28">
                  <c:v>0.78416802016014298</c:v>
                </c:pt>
              </c:numCache>
            </c:numRef>
          </c:val>
        </c:ser>
        <c:ser>
          <c:idx val="29"/>
          <c:order val="28"/>
          <c:tx>
            <c:strRef>
              <c:f>[2]Outage!$C$80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[2]Outage!$E$80:$AG$80</c:f>
              <c:numCache>
                <c:formatCode>General</c:formatCode>
                <c:ptCount val="29"/>
                <c:pt idx="0">
                  <c:v>7.36</c:v>
                </c:pt>
                <c:pt idx="1">
                  <c:v>7.36</c:v>
                </c:pt>
                <c:pt idx="2">
                  <c:v>7.36</c:v>
                </c:pt>
                <c:pt idx="3">
                  <c:v>7.36</c:v>
                </c:pt>
                <c:pt idx="4">
                  <c:v>7.36</c:v>
                </c:pt>
                <c:pt idx="5">
                  <c:v>7.36</c:v>
                </c:pt>
                <c:pt idx="6">
                  <c:v>7.36</c:v>
                </c:pt>
                <c:pt idx="7">
                  <c:v>7.36</c:v>
                </c:pt>
                <c:pt idx="8">
                  <c:v>7.36</c:v>
                </c:pt>
                <c:pt idx="9">
                  <c:v>7.36</c:v>
                </c:pt>
                <c:pt idx="10">
                  <c:v>7.36</c:v>
                </c:pt>
                <c:pt idx="11">
                  <c:v>7.36</c:v>
                </c:pt>
                <c:pt idx="12">
                  <c:v>7.36</c:v>
                </c:pt>
                <c:pt idx="13">
                  <c:v>7.36</c:v>
                </c:pt>
                <c:pt idx="14">
                  <c:v>7.36</c:v>
                </c:pt>
                <c:pt idx="15">
                  <c:v>7.36</c:v>
                </c:pt>
                <c:pt idx="16">
                  <c:v>7.36</c:v>
                </c:pt>
                <c:pt idx="17">
                  <c:v>7.36</c:v>
                </c:pt>
                <c:pt idx="18">
                  <c:v>7.36</c:v>
                </c:pt>
                <c:pt idx="19">
                  <c:v>7.36</c:v>
                </c:pt>
                <c:pt idx="20">
                  <c:v>7.36</c:v>
                </c:pt>
                <c:pt idx="21">
                  <c:v>7.36</c:v>
                </c:pt>
                <c:pt idx="22">
                  <c:v>7.36</c:v>
                </c:pt>
                <c:pt idx="23">
                  <c:v>7.36</c:v>
                </c:pt>
                <c:pt idx="24">
                  <c:v>7.36</c:v>
                </c:pt>
                <c:pt idx="25">
                  <c:v>7.36</c:v>
                </c:pt>
                <c:pt idx="26">
                  <c:v>7.36</c:v>
                </c:pt>
                <c:pt idx="27">
                  <c:v>7.36</c:v>
                </c:pt>
                <c:pt idx="28">
                  <c:v>7.36</c:v>
                </c:pt>
              </c:numCache>
            </c:numRef>
          </c:val>
        </c:ser>
        <c:ser>
          <c:idx val="30"/>
          <c:order val="29"/>
          <c:tx>
            <c:strRef>
              <c:f>[2]Outage!$C$81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[2]Outage!$E$81:$AG$81</c:f>
              <c:numCache>
                <c:formatCode>General</c:formatCode>
                <c:ptCount val="29"/>
                <c:pt idx="0">
                  <c:v>4.83</c:v>
                </c:pt>
                <c:pt idx="1">
                  <c:v>4.83</c:v>
                </c:pt>
                <c:pt idx="2">
                  <c:v>4.83</c:v>
                </c:pt>
                <c:pt idx="3">
                  <c:v>4.83</c:v>
                </c:pt>
                <c:pt idx="4">
                  <c:v>4.83</c:v>
                </c:pt>
                <c:pt idx="5">
                  <c:v>4.83</c:v>
                </c:pt>
                <c:pt idx="6">
                  <c:v>4.83</c:v>
                </c:pt>
                <c:pt idx="7">
                  <c:v>4.83</c:v>
                </c:pt>
                <c:pt idx="8">
                  <c:v>4.83</c:v>
                </c:pt>
                <c:pt idx="9">
                  <c:v>4.83</c:v>
                </c:pt>
                <c:pt idx="10">
                  <c:v>4.83</c:v>
                </c:pt>
                <c:pt idx="11">
                  <c:v>4.83</c:v>
                </c:pt>
                <c:pt idx="12">
                  <c:v>4.83</c:v>
                </c:pt>
                <c:pt idx="13">
                  <c:v>4.83</c:v>
                </c:pt>
                <c:pt idx="14">
                  <c:v>4.83</c:v>
                </c:pt>
                <c:pt idx="15">
                  <c:v>4.83</c:v>
                </c:pt>
                <c:pt idx="16">
                  <c:v>4.83</c:v>
                </c:pt>
                <c:pt idx="17">
                  <c:v>4.83</c:v>
                </c:pt>
                <c:pt idx="18">
                  <c:v>4.83</c:v>
                </c:pt>
                <c:pt idx="19">
                  <c:v>4.83</c:v>
                </c:pt>
                <c:pt idx="20">
                  <c:v>4.83</c:v>
                </c:pt>
                <c:pt idx="21">
                  <c:v>4.83</c:v>
                </c:pt>
                <c:pt idx="22">
                  <c:v>4.83</c:v>
                </c:pt>
                <c:pt idx="23">
                  <c:v>4.83</c:v>
                </c:pt>
                <c:pt idx="24">
                  <c:v>4.83</c:v>
                </c:pt>
                <c:pt idx="25">
                  <c:v>4.83</c:v>
                </c:pt>
                <c:pt idx="26">
                  <c:v>4.83</c:v>
                </c:pt>
                <c:pt idx="27">
                  <c:v>4.83</c:v>
                </c:pt>
                <c:pt idx="28">
                  <c:v>4.83</c:v>
                </c:pt>
              </c:numCache>
            </c:numRef>
          </c:val>
        </c:ser>
        <c:ser>
          <c:idx val="31"/>
          <c:order val="30"/>
          <c:tx>
            <c:strRef>
              <c:f>[2]Outage!$C$82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[2]Outage!$E$82:$AG$82</c:f>
              <c:numCache>
                <c:formatCode>General</c:formatCode>
                <c:ptCount val="29"/>
                <c:pt idx="0">
                  <c:v>13.77</c:v>
                </c:pt>
                <c:pt idx="1">
                  <c:v>13.77</c:v>
                </c:pt>
                <c:pt idx="2">
                  <c:v>13.77</c:v>
                </c:pt>
                <c:pt idx="3">
                  <c:v>13.77</c:v>
                </c:pt>
                <c:pt idx="4">
                  <c:v>13.77</c:v>
                </c:pt>
                <c:pt idx="5">
                  <c:v>13.77</c:v>
                </c:pt>
                <c:pt idx="6">
                  <c:v>13.77</c:v>
                </c:pt>
                <c:pt idx="7">
                  <c:v>13.77</c:v>
                </c:pt>
                <c:pt idx="8">
                  <c:v>13.77</c:v>
                </c:pt>
                <c:pt idx="9">
                  <c:v>13.77</c:v>
                </c:pt>
                <c:pt idx="10">
                  <c:v>13.77</c:v>
                </c:pt>
                <c:pt idx="11">
                  <c:v>13.77</c:v>
                </c:pt>
                <c:pt idx="12">
                  <c:v>13.77</c:v>
                </c:pt>
                <c:pt idx="13">
                  <c:v>13.77</c:v>
                </c:pt>
                <c:pt idx="14">
                  <c:v>13.77</c:v>
                </c:pt>
                <c:pt idx="15">
                  <c:v>13.77</c:v>
                </c:pt>
                <c:pt idx="16">
                  <c:v>13.77</c:v>
                </c:pt>
                <c:pt idx="17">
                  <c:v>13.77</c:v>
                </c:pt>
                <c:pt idx="18">
                  <c:v>13.77</c:v>
                </c:pt>
                <c:pt idx="19">
                  <c:v>13.77</c:v>
                </c:pt>
                <c:pt idx="20">
                  <c:v>13.77</c:v>
                </c:pt>
                <c:pt idx="21">
                  <c:v>13.77</c:v>
                </c:pt>
                <c:pt idx="22">
                  <c:v>13.77</c:v>
                </c:pt>
                <c:pt idx="23">
                  <c:v>13.77</c:v>
                </c:pt>
                <c:pt idx="24">
                  <c:v>13.77</c:v>
                </c:pt>
                <c:pt idx="25">
                  <c:v>13.77</c:v>
                </c:pt>
                <c:pt idx="26">
                  <c:v>13.77</c:v>
                </c:pt>
                <c:pt idx="27">
                  <c:v>13.77</c:v>
                </c:pt>
                <c:pt idx="28">
                  <c:v>13.77</c:v>
                </c:pt>
              </c:numCache>
            </c:numRef>
          </c:val>
        </c:ser>
        <c:ser>
          <c:idx val="32"/>
          <c:order val="31"/>
          <c:tx>
            <c:strRef>
              <c:f>[2]Outage!$C$83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[2]Outage!$E$83:$AG$83</c:f>
              <c:numCache>
                <c:formatCode>General</c:formatCode>
                <c:ptCount val="29"/>
                <c:pt idx="0">
                  <c:v>4.5599999999999996</c:v>
                </c:pt>
                <c:pt idx="1">
                  <c:v>4.5599999999999996</c:v>
                </c:pt>
                <c:pt idx="2">
                  <c:v>4.5599999999999996</c:v>
                </c:pt>
                <c:pt idx="3">
                  <c:v>4.5599999999999996</c:v>
                </c:pt>
                <c:pt idx="4">
                  <c:v>4.5599999999999996</c:v>
                </c:pt>
                <c:pt idx="5">
                  <c:v>4.5599999999999996</c:v>
                </c:pt>
                <c:pt idx="6">
                  <c:v>4.5599999999999996</c:v>
                </c:pt>
                <c:pt idx="7">
                  <c:v>4.5599999999999996</c:v>
                </c:pt>
                <c:pt idx="8">
                  <c:v>4.5599999999999996</c:v>
                </c:pt>
                <c:pt idx="9">
                  <c:v>4.5599999999999996</c:v>
                </c:pt>
                <c:pt idx="10">
                  <c:v>4.5599999999999996</c:v>
                </c:pt>
                <c:pt idx="11">
                  <c:v>4.5599999999999996</c:v>
                </c:pt>
                <c:pt idx="12">
                  <c:v>4.5599999999999996</c:v>
                </c:pt>
                <c:pt idx="13">
                  <c:v>4.5599999999999996</c:v>
                </c:pt>
                <c:pt idx="14">
                  <c:v>4.5599999999999996</c:v>
                </c:pt>
                <c:pt idx="15">
                  <c:v>4.5599999999999996</c:v>
                </c:pt>
                <c:pt idx="16">
                  <c:v>4.5599999999999996</c:v>
                </c:pt>
                <c:pt idx="17">
                  <c:v>4.5599999999999996</c:v>
                </c:pt>
                <c:pt idx="18">
                  <c:v>4.5599999999999996</c:v>
                </c:pt>
                <c:pt idx="19">
                  <c:v>4.5599999999999996</c:v>
                </c:pt>
                <c:pt idx="20">
                  <c:v>4.5599999999999996</c:v>
                </c:pt>
                <c:pt idx="21">
                  <c:v>4.5599999999999996</c:v>
                </c:pt>
                <c:pt idx="22">
                  <c:v>4.5599999999999996</c:v>
                </c:pt>
                <c:pt idx="23">
                  <c:v>4.5599999999999996</c:v>
                </c:pt>
                <c:pt idx="24">
                  <c:v>4.5599999999999996</c:v>
                </c:pt>
                <c:pt idx="25">
                  <c:v>4.5599999999999996</c:v>
                </c:pt>
                <c:pt idx="26">
                  <c:v>4.5599999999999996</c:v>
                </c:pt>
                <c:pt idx="27">
                  <c:v>4.5599999999999996</c:v>
                </c:pt>
                <c:pt idx="28">
                  <c:v>4.5599999999999996</c:v>
                </c:pt>
              </c:numCache>
            </c:numRef>
          </c:val>
        </c:ser>
        <c:ser>
          <c:idx val="33"/>
          <c:order val="32"/>
          <c:tx>
            <c:strRef>
              <c:f>[2]Outage!$C$84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[2]Outage!$E$84:$AG$84</c:f>
              <c:numCache>
                <c:formatCode>General</c:formatCode>
                <c:ptCount val="29"/>
                <c:pt idx="0">
                  <c:v>2.6</c:v>
                </c:pt>
                <c:pt idx="1">
                  <c:v>2.6</c:v>
                </c:pt>
                <c:pt idx="2">
                  <c:v>2.6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</c:numCache>
            </c:numRef>
          </c:val>
        </c:ser>
        <c:ser>
          <c:idx val="34"/>
          <c:order val="33"/>
          <c:tx>
            <c:strRef>
              <c:f>[2]Outage!$C$85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[2]Outage!$E$85:$AG$85</c:f>
              <c:numCache>
                <c:formatCode>General</c:formatCode>
                <c:ptCount val="29"/>
                <c:pt idx="0">
                  <c:v>6.7</c:v>
                </c:pt>
                <c:pt idx="1">
                  <c:v>6.7</c:v>
                </c:pt>
                <c:pt idx="2">
                  <c:v>6.7</c:v>
                </c:pt>
                <c:pt idx="3">
                  <c:v>6.7</c:v>
                </c:pt>
                <c:pt idx="4">
                  <c:v>6.7</c:v>
                </c:pt>
                <c:pt idx="5">
                  <c:v>6.7</c:v>
                </c:pt>
                <c:pt idx="6">
                  <c:v>6.7</c:v>
                </c:pt>
                <c:pt idx="7">
                  <c:v>6.7</c:v>
                </c:pt>
                <c:pt idx="8">
                  <c:v>6.7</c:v>
                </c:pt>
                <c:pt idx="9">
                  <c:v>6.7</c:v>
                </c:pt>
                <c:pt idx="10">
                  <c:v>6.7</c:v>
                </c:pt>
                <c:pt idx="11">
                  <c:v>6.7</c:v>
                </c:pt>
                <c:pt idx="12">
                  <c:v>6.7</c:v>
                </c:pt>
                <c:pt idx="13">
                  <c:v>6.7</c:v>
                </c:pt>
                <c:pt idx="14">
                  <c:v>6.7</c:v>
                </c:pt>
                <c:pt idx="15">
                  <c:v>6.7</c:v>
                </c:pt>
                <c:pt idx="16">
                  <c:v>6.7</c:v>
                </c:pt>
                <c:pt idx="17">
                  <c:v>6.7</c:v>
                </c:pt>
                <c:pt idx="18">
                  <c:v>6.7</c:v>
                </c:pt>
                <c:pt idx="19">
                  <c:v>6.7</c:v>
                </c:pt>
                <c:pt idx="20">
                  <c:v>6.7</c:v>
                </c:pt>
                <c:pt idx="21">
                  <c:v>6.7</c:v>
                </c:pt>
                <c:pt idx="22">
                  <c:v>6.7</c:v>
                </c:pt>
                <c:pt idx="23">
                  <c:v>6.7</c:v>
                </c:pt>
                <c:pt idx="24">
                  <c:v>6.7</c:v>
                </c:pt>
                <c:pt idx="25">
                  <c:v>6.7</c:v>
                </c:pt>
                <c:pt idx="26">
                  <c:v>6.7</c:v>
                </c:pt>
                <c:pt idx="27">
                  <c:v>6.7</c:v>
                </c:pt>
                <c:pt idx="28">
                  <c:v>6.7</c:v>
                </c:pt>
              </c:numCache>
            </c:numRef>
          </c:val>
        </c:ser>
        <c:marker val="1"/>
        <c:axId val="177970176"/>
        <c:axId val="178074752"/>
      </c:lineChart>
      <c:catAx>
        <c:axId val="1779701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74752"/>
        <c:crosses val="autoZero"/>
        <c:auto val="1"/>
        <c:lblAlgn val="ctr"/>
        <c:lblOffset val="100"/>
        <c:tickLblSkip val="2"/>
        <c:tickMarkSkip val="1"/>
      </c:catAx>
      <c:valAx>
        <c:axId val="1780747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70176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320422535211263"/>
          <c:y val="1.2326656394453005E-2"/>
          <c:w val="0.1769366197183099"/>
          <c:h val="0.9275815407511639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[2]Outage!$B$143</c:f>
          <c:strCache>
            <c:ptCount val="1"/>
            <c:pt idx="0">
              <c:v>NYAA</c:v>
            </c:pt>
          </c:strCache>
        </c:strRef>
      </c:tx>
      <c:layout>
        <c:manualLayout>
          <c:xMode val="edge"/>
          <c:yMode val="edge"/>
          <c:x val="0.39285711985388466"/>
          <c:y val="4.9306625577812124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6.3102568634356787E-2"/>
          <c:y val="0.10323582497398759"/>
          <c:w val="0.66432981978948169"/>
          <c:h val="0.66409911289236678"/>
        </c:manualLayout>
      </c:layout>
      <c:lineChart>
        <c:grouping val="standard"/>
        <c:ser>
          <c:idx val="1"/>
          <c:order val="0"/>
          <c:tx>
            <c:strRef>
              <c:f>[2]Outage!$C$145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[2]Outage!$E$145:$AG$145</c:f>
              <c:numCache>
                <c:formatCode>General</c:formatCode>
                <c:ptCount val="29"/>
                <c:pt idx="0">
                  <c:v>0.77460150000000005</c:v>
                </c:pt>
                <c:pt idx="1">
                  <c:v>0.77460150000000005</c:v>
                </c:pt>
                <c:pt idx="2">
                  <c:v>0.77460150000000005</c:v>
                </c:pt>
                <c:pt idx="3">
                  <c:v>0.77460150000000005</c:v>
                </c:pt>
                <c:pt idx="4">
                  <c:v>0.77460150000000005</c:v>
                </c:pt>
                <c:pt idx="5">
                  <c:v>0.77460150000000005</c:v>
                </c:pt>
                <c:pt idx="6">
                  <c:v>0.77460150000000005</c:v>
                </c:pt>
                <c:pt idx="7">
                  <c:v>0.77460150000000005</c:v>
                </c:pt>
                <c:pt idx="8">
                  <c:v>0.77460150000000005</c:v>
                </c:pt>
                <c:pt idx="9">
                  <c:v>0.77460150000000005</c:v>
                </c:pt>
                <c:pt idx="10">
                  <c:v>0.77460150000000005</c:v>
                </c:pt>
                <c:pt idx="11">
                  <c:v>0.77460150000000005</c:v>
                </c:pt>
                <c:pt idx="12">
                  <c:v>0.77460150000000005</c:v>
                </c:pt>
                <c:pt idx="13">
                  <c:v>0.77460150000000005</c:v>
                </c:pt>
                <c:pt idx="14">
                  <c:v>0.77460150000000005</c:v>
                </c:pt>
                <c:pt idx="15">
                  <c:v>0.77460150000000005</c:v>
                </c:pt>
                <c:pt idx="16">
                  <c:v>0.77460150000000005</c:v>
                </c:pt>
                <c:pt idx="17">
                  <c:v>0.77460150000000005</c:v>
                </c:pt>
                <c:pt idx="18">
                  <c:v>0.77460150000000005</c:v>
                </c:pt>
                <c:pt idx="19">
                  <c:v>0.77460150000000005</c:v>
                </c:pt>
                <c:pt idx="20">
                  <c:v>0.77460150000000005</c:v>
                </c:pt>
                <c:pt idx="21">
                  <c:v>0.77460150000000005</c:v>
                </c:pt>
                <c:pt idx="22">
                  <c:v>0.77460150000000005</c:v>
                </c:pt>
                <c:pt idx="23">
                  <c:v>0.77460150000000005</c:v>
                </c:pt>
                <c:pt idx="24">
                  <c:v>0.77460150000000005</c:v>
                </c:pt>
                <c:pt idx="25">
                  <c:v>0.77460150000000005</c:v>
                </c:pt>
                <c:pt idx="26">
                  <c:v>0.77460150000000005</c:v>
                </c:pt>
                <c:pt idx="27">
                  <c:v>0.77460150000000005</c:v>
                </c:pt>
                <c:pt idx="28">
                  <c:v>0.77460150000000005</c:v>
                </c:pt>
              </c:numCache>
            </c:numRef>
          </c:val>
        </c:ser>
        <c:ser>
          <c:idx val="2"/>
          <c:order val="1"/>
          <c:tx>
            <c:strRef>
              <c:f>[2]Outage!$C$146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[2]Outage!$E$146:$AG$146</c:f>
              <c:numCache>
                <c:formatCode>General</c:formatCode>
                <c:ptCount val="29"/>
                <c:pt idx="0">
                  <c:v>1.5152906773333343</c:v>
                </c:pt>
                <c:pt idx="1">
                  <c:v>1.5152906773333343</c:v>
                </c:pt>
                <c:pt idx="2">
                  <c:v>1.5152906773333343</c:v>
                </c:pt>
                <c:pt idx="3">
                  <c:v>1.5152906773333343</c:v>
                </c:pt>
                <c:pt idx="4">
                  <c:v>1.5152906773333343</c:v>
                </c:pt>
                <c:pt idx="5">
                  <c:v>1.5152906773333343</c:v>
                </c:pt>
                <c:pt idx="6">
                  <c:v>1.5152906773333343</c:v>
                </c:pt>
                <c:pt idx="7">
                  <c:v>1.5152906773333343</c:v>
                </c:pt>
                <c:pt idx="8">
                  <c:v>1.5152906773333343</c:v>
                </c:pt>
                <c:pt idx="9">
                  <c:v>1.5152906773333343</c:v>
                </c:pt>
                <c:pt idx="10">
                  <c:v>1.5152906773333343</c:v>
                </c:pt>
                <c:pt idx="11">
                  <c:v>1.5152906773333343</c:v>
                </c:pt>
                <c:pt idx="12">
                  <c:v>1.5152906773333343</c:v>
                </c:pt>
                <c:pt idx="13">
                  <c:v>1.5152906773333343</c:v>
                </c:pt>
                <c:pt idx="14">
                  <c:v>1.5152906773333343</c:v>
                </c:pt>
                <c:pt idx="15">
                  <c:v>1.5152906773333343</c:v>
                </c:pt>
                <c:pt idx="16">
                  <c:v>1.5152906773333343</c:v>
                </c:pt>
                <c:pt idx="17">
                  <c:v>1.5152906773333343</c:v>
                </c:pt>
                <c:pt idx="18">
                  <c:v>1.5152906773333343</c:v>
                </c:pt>
                <c:pt idx="19">
                  <c:v>1.5152906773333343</c:v>
                </c:pt>
                <c:pt idx="20">
                  <c:v>1.5152906773333343</c:v>
                </c:pt>
                <c:pt idx="21">
                  <c:v>1.5152906773333343</c:v>
                </c:pt>
                <c:pt idx="22">
                  <c:v>1.5152906773333343</c:v>
                </c:pt>
                <c:pt idx="23">
                  <c:v>1.5152906773333343</c:v>
                </c:pt>
                <c:pt idx="24">
                  <c:v>1.5152906773333343</c:v>
                </c:pt>
                <c:pt idx="25">
                  <c:v>1.5152906773333343</c:v>
                </c:pt>
                <c:pt idx="26">
                  <c:v>1.5152906773333343</c:v>
                </c:pt>
                <c:pt idx="27">
                  <c:v>1.5152906773333343</c:v>
                </c:pt>
                <c:pt idx="28">
                  <c:v>1.5152906773333343</c:v>
                </c:pt>
              </c:numCache>
            </c:numRef>
          </c:val>
        </c:ser>
        <c:ser>
          <c:idx val="3"/>
          <c:order val="2"/>
          <c:tx>
            <c:strRef>
              <c:f>[2]Outage!$C$147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[2]Outage!$E$147:$AG$147</c:f>
              <c:numCache>
                <c:formatCode>General</c:formatCode>
                <c:ptCount val="29"/>
                <c:pt idx="0">
                  <c:v>4.5916666666666668</c:v>
                </c:pt>
                <c:pt idx="1">
                  <c:v>4.5916666666666668</c:v>
                </c:pt>
                <c:pt idx="2">
                  <c:v>4.5916666666666668</c:v>
                </c:pt>
                <c:pt idx="3">
                  <c:v>4.5916666666666668</c:v>
                </c:pt>
                <c:pt idx="4">
                  <c:v>4.5916666666666668</c:v>
                </c:pt>
                <c:pt idx="5">
                  <c:v>4.5916666666666668</c:v>
                </c:pt>
                <c:pt idx="6">
                  <c:v>4.5916666666666668</c:v>
                </c:pt>
                <c:pt idx="7">
                  <c:v>4.5916666666666668</c:v>
                </c:pt>
                <c:pt idx="8">
                  <c:v>4.5916666666666668</c:v>
                </c:pt>
                <c:pt idx="9">
                  <c:v>4.5916666666666668</c:v>
                </c:pt>
                <c:pt idx="10">
                  <c:v>4.5916666666666668</c:v>
                </c:pt>
                <c:pt idx="11">
                  <c:v>4.5916666666666668</c:v>
                </c:pt>
                <c:pt idx="12">
                  <c:v>4.5916666666666668</c:v>
                </c:pt>
                <c:pt idx="13">
                  <c:v>4.5916666666666668</c:v>
                </c:pt>
                <c:pt idx="14">
                  <c:v>4.5916666666666668</c:v>
                </c:pt>
                <c:pt idx="15">
                  <c:v>4.5916666666666668</c:v>
                </c:pt>
                <c:pt idx="16">
                  <c:v>4.5916666666666668</c:v>
                </c:pt>
                <c:pt idx="17">
                  <c:v>4.5916666666666668</c:v>
                </c:pt>
                <c:pt idx="18">
                  <c:v>4.5916666666666668</c:v>
                </c:pt>
                <c:pt idx="19">
                  <c:v>4.5916666666666668</c:v>
                </c:pt>
                <c:pt idx="20">
                  <c:v>4.5916666666666668</c:v>
                </c:pt>
                <c:pt idx="21">
                  <c:v>4.5916666666666668</c:v>
                </c:pt>
                <c:pt idx="22">
                  <c:v>4.5916666666666668</c:v>
                </c:pt>
                <c:pt idx="23">
                  <c:v>4.5916666666666668</c:v>
                </c:pt>
                <c:pt idx="24">
                  <c:v>4.5916666666666668</c:v>
                </c:pt>
                <c:pt idx="25">
                  <c:v>4.5916666666666668</c:v>
                </c:pt>
                <c:pt idx="26">
                  <c:v>4.5916666666666668</c:v>
                </c:pt>
                <c:pt idx="27">
                  <c:v>4.5916666666666668</c:v>
                </c:pt>
                <c:pt idx="28">
                  <c:v>4.5916666666666668</c:v>
                </c:pt>
              </c:numCache>
            </c:numRef>
          </c:val>
        </c:ser>
        <c:ser>
          <c:idx val="4"/>
          <c:order val="3"/>
          <c:tx>
            <c:strRef>
              <c:f>[2]Outage!$C$148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[2]Outage!$E$148:$AG$148</c:f>
              <c:numCache>
                <c:formatCode>General</c:formatCode>
                <c:ptCount val="29"/>
                <c:pt idx="0">
                  <c:v>1.93</c:v>
                </c:pt>
                <c:pt idx="1">
                  <c:v>1.93</c:v>
                </c:pt>
                <c:pt idx="2">
                  <c:v>1.93</c:v>
                </c:pt>
                <c:pt idx="3">
                  <c:v>1.93</c:v>
                </c:pt>
                <c:pt idx="4">
                  <c:v>1.93</c:v>
                </c:pt>
                <c:pt idx="5">
                  <c:v>1.93</c:v>
                </c:pt>
                <c:pt idx="6">
                  <c:v>1.93</c:v>
                </c:pt>
                <c:pt idx="7">
                  <c:v>1.93</c:v>
                </c:pt>
                <c:pt idx="8">
                  <c:v>1.93</c:v>
                </c:pt>
                <c:pt idx="9">
                  <c:v>1.93</c:v>
                </c:pt>
                <c:pt idx="10">
                  <c:v>1.93</c:v>
                </c:pt>
                <c:pt idx="11">
                  <c:v>1.93</c:v>
                </c:pt>
                <c:pt idx="12">
                  <c:v>1.93</c:v>
                </c:pt>
                <c:pt idx="13">
                  <c:v>1.93</c:v>
                </c:pt>
                <c:pt idx="14">
                  <c:v>1.93</c:v>
                </c:pt>
                <c:pt idx="15">
                  <c:v>1.93</c:v>
                </c:pt>
                <c:pt idx="16">
                  <c:v>1.93</c:v>
                </c:pt>
                <c:pt idx="17">
                  <c:v>1.93</c:v>
                </c:pt>
                <c:pt idx="18">
                  <c:v>1.93</c:v>
                </c:pt>
                <c:pt idx="19">
                  <c:v>1.93</c:v>
                </c:pt>
                <c:pt idx="20">
                  <c:v>1.93</c:v>
                </c:pt>
                <c:pt idx="21">
                  <c:v>1.93</c:v>
                </c:pt>
                <c:pt idx="22">
                  <c:v>1.93</c:v>
                </c:pt>
                <c:pt idx="23">
                  <c:v>1.93</c:v>
                </c:pt>
                <c:pt idx="24">
                  <c:v>1.93</c:v>
                </c:pt>
                <c:pt idx="25">
                  <c:v>1.93</c:v>
                </c:pt>
                <c:pt idx="26">
                  <c:v>1.93</c:v>
                </c:pt>
                <c:pt idx="27">
                  <c:v>1.93</c:v>
                </c:pt>
                <c:pt idx="28">
                  <c:v>1.93</c:v>
                </c:pt>
              </c:numCache>
            </c:numRef>
          </c:val>
        </c:ser>
        <c:ser>
          <c:idx val="5"/>
          <c:order val="4"/>
          <c:tx>
            <c:strRef>
              <c:f>[2]Outage!$C$149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[2]Outage!$E$149:$AG$149</c:f>
              <c:numCache>
                <c:formatCode>General</c:formatCode>
                <c:ptCount val="29"/>
                <c:pt idx="0">
                  <c:v>2.34</c:v>
                </c:pt>
                <c:pt idx="1">
                  <c:v>2.34</c:v>
                </c:pt>
                <c:pt idx="2">
                  <c:v>2.34</c:v>
                </c:pt>
                <c:pt idx="3">
                  <c:v>2.34</c:v>
                </c:pt>
                <c:pt idx="4">
                  <c:v>2.34</c:v>
                </c:pt>
                <c:pt idx="5">
                  <c:v>2.34</c:v>
                </c:pt>
                <c:pt idx="6">
                  <c:v>2.34</c:v>
                </c:pt>
                <c:pt idx="7">
                  <c:v>2.34</c:v>
                </c:pt>
                <c:pt idx="8">
                  <c:v>2.34</c:v>
                </c:pt>
                <c:pt idx="9">
                  <c:v>2.34</c:v>
                </c:pt>
                <c:pt idx="10">
                  <c:v>2.34</c:v>
                </c:pt>
                <c:pt idx="11">
                  <c:v>2.34</c:v>
                </c:pt>
                <c:pt idx="12">
                  <c:v>2.34</c:v>
                </c:pt>
                <c:pt idx="13">
                  <c:v>2.34</c:v>
                </c:pt>
                <c:pt idx="14">
                  <c:v>2.34</c:v>
                </c:pt>
                <c:pt idx="15">
                  <c:v>2.34</c:v>
                </c:pt>
                <c:pt idx="16">
                  <c:v>2.34</c:v>
                </c:pt>
                <c:pt idx="17">
                  <c:v>2.34</c:v>
                </c:pt>
                <c:pt idx="18">
                  <c:v>2.34</c:v>
                </c:pt>
                <c:pt idx="19">
                  <c:v>2.34</c:v>
                </c:pt>
                <c:pt idx="20">
                  <c:v>2.34</c:v>
                </c:pt>
                <c:pt idx="21">
                  <c:v>2.34</c:v>
                </c:pt>
                <c:pt idx="22">
                  <c:v>2.34</c:v>
                </c:pt>
                <c:pt idx="23">
                  <c:v>2.34</c:v>
                </c:pt>
                <c:pt idx="24">
                  <c:v>2.34</c:v>
                </c:pt>
                <c:pt idx="25">
                  <c:v>2.34</c:v>
                </c:pt>
                <c:pt idx="26">
                  <c:v>2.34</c:v>
                </c:pt>
                <c:pt idx="27">
                  <c:v>2.34</c:v>
                </c:pt>
                <c:pt idx="28">
                  <c:v>2.34</c:v>
                </c:pt>
              </c:numCache>
            </c:numRef>
          </c:val>
        </c:ser>
        <c:ser>
          <c:idx val="6"/>
          <c:order val="5"/>
          <c:tx>
            <c:strRef>
              <c:f>[2]Outage!$C$150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[2]Outage!$E$150:$AG$150</c:f>
              <c:numCache>
                <c:formatCode>General</c:formatCode>
                <c:ptCount val="29"/>
                <c:pt idx="0">
                  <c:v>3.63</c:v>
                </c:pt>
                <c:pt idx="1">
                  <c:v>3.63</c:v>
                </c:pt>
                <c:pt idx="2">
                  <c:v>3.63</c:v>
                </c:pt>
                <c:pt idx="3">
                  <c:v>3.63</c:v>
                </c:pt>
                <c:pt idx="4">
                  <c:v>3.63</c:v>
                </c:pt>
                <c:pt idx="5">
                  <c:v>3.63</c:v>
                </c:pt>
                <c:pt idx="6">
                  <c:v>3.63</c:v>
                </c:pt>
                <c:pt idx="7">
                  <c:v>3.63</c:v>
                </c:pt>
                <c:pt idx="8">
                  <c:v>3.63</c:v>
                </c:pt>
                <c:pt idx="9">
                  <c:v>3.63</c:v>
                </c:pt>
                <c:pt idx="10">
                  <c:v>3.63</c:v>
                </c:pt>
                <c:pt idx="11">
                  <c:v>3.63</c:v>
                </c:pt>
                <c:pt idx="12">
                  <c:v>3.63</c:v>
                </c:pt>
                <c:pt idx="13">
                  <c:v>3.63</c:v>
                </c:pt>
                <c:pt idx="14">
                  <c:v>3.63</c:v>
                </c:pt>
                <c:pt idx="15">
                  <c:v>3.63</c:v>
                </c:pt>
                <c:pt idx="16">
                  <c:v>3.63</c:v>
                </c:pt>
                <c:pt idx="17">
                  <c:v>3.63</c:v>
                </c:pt>
                <c:pt idx="18">
                  <c:v>3.63</c:v>
                </c:pt>
                <c:pt idx="19">
                  <c:v>3.63</c:v>
                </c:pt>
                <c:pt idx="20">
                  <c:v>3.63</c:v>
                </c:pt>
                <c:pt idx="21">
                  <c:v>3.63</c:v>
                </c:pt>
                <c:pt idx="22">
                  <c:v>3.63</c:v>
                </c:pt>
                <c:pt idx="23">
                  <c:v>3.63</c:v>
                </c:pt>
                <c:pt idx="24">
                  <c:v>3.63</c:v>
                </c:pt>
                <c:pt idx="25">
                  <c:v>3.63</c:v>
                </c:pt>
                <c:pt idx="26">
                  <c:v>3.63</c:v>
                </c:pt>
                <c:pt idx="27">
                  <c:v>3.63</c:v>
                </c:pt>
                <c:pt idx="28">
                  <c:v>3.63</c:v>
                </c:pt>
              </c:numCache>
            </c:numRef>
          </c:val>
        </c:ser>
        <c:ser>
          <c:idx val="7"/>
          <c:order val="6"/>
          <c:tx>
            <c:strRef>
              <c:f>[2]Outage!$C$151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[2]Outage!$E$151:$AG$151</c:f>
              <c:numCache>
                <c:formatCode>General</c:formatCode>
                <c:ptCount val="29"/>
                <c:pt idx="0">
                  <c:v>3.07</c:v>
                </c:pt>
                <c:pt idx="1">
                  <c:v>3.07</c:v>
                </c:pt>
                <c:pt idx="2">
                  <c:v>3.07</c:v>
                </c:pt>
                <c:pt idx="3">
                  <c:v>3.07</c:v>
                </c:pt>
                <c:pt idx="4">
                  <c:v>3.07</c:v>
                </c:pt>
                <c:pt idx="5">
                  <c:v>3.07</c:v>
                </c:pt>
                <c:pt idx="6">
                  <c:v>3.07</c:v>
                </c:pt>
                <c:pt idx="7">
                  <c:v>3.07</c:v>
                </c:pt>
                <c:pt idx="8">
                  <c:v>3.07</c:v>
                </c:pt>
                <c:pt idx="9">
                  <c:v>3.07</c:v>
                </c:pt>
                <c:pt idx="10">
                  <c:v>3.07</c:v>
                </c:pt>
                <c:pt idx="11">
                  <c:v>3.07</c:v>
                </c:pt>
                <c:pt idx="12">
                  <c:v>3.07</c:v>
                </c:pt>
                <c:pt idx="13">
                  <c:v>3.07</c:v>
                </c:pt>
                <c:pt idx="14">
                  <c:v>3.07</c:v>
                </c:pt>
                <c:pt idx="15">
                  <c:v>3.07</c:v>
                </c:pt>
                <c:pt idx="16">
                  <c:v>3.07</c:v>
                </c:pt>
                <c:pt idx="17">
                  <c:v>3.07</c:v>
                </c:pt>
                <c:pt idx="18">
                  <c:v>3.07</c:v>
                </c:pt>
                <c:pt idx="19">
                  <c:v>3.07</c:v>
                </c:pt>
                <c:pt idx="20">
                  <c:v>3.07</c:v>
                </c:pt>
                <c:pt idx="21">
                  <c:v>3.07</c:v>
                </c:pt>
                <c:pt idx="22">
                  <c:v>3.07</c:v>
                </c:pt>
                <c:pt idx="23">
                  <c:v>3.07</c:v>
                </c:pt>
                <c:pt idx="24">
                  <c:v>3.07</c:v>
                </c:pt>
                <c:pt idx="25">
                  <c:v>3.07</c:v>
                </c:pt>
                <c:pt idx="26">
                  <c:v>3.07</c:v>
                </c:pt>
                <c:pt idx="27">
                  <c:v>3.07</c:v>
                </c:pt>
                <c:pt idx="28">
                  <c:v>3.07</c:v>
                </c:pt>
              </c:numCache>
            </c:numRef>
          </c:val>
        </c:ser>
        <c:ser>
          <c:idx val="8"/>
          <c:order val="7"/>
          <c:tx>
            <c:strRef>
              <c:f>[2]Outage!$C$152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[2]Outage!$E$152:$AG$152</c:f>
              <c:numCache>
                <c:formatCode>General</c:formatCode>
                <c:ptCount val="29"/>
                <c:pt idx="0">
                  <c:v>1.62</c:v>
                </c:pt>
                <c:pt idx="1">
                  <c:v>1.62</c:v>
                </c:pt>
                <c:pt idx="2">
                  <c:v>1.62</c:v>
                </c:pt>
                <c:pt idx="3">
                  <c:v>1.62</c:v>
                </c:pt>
                <c:pt idx="4">
                  <c:v>1.62</c:v>
                </c:pt>
                <c:pt idx="5">
                  <c:v>1.62</c:v>
                </c:pt>
                <c:pt idx="6">
                  <c:v>1.62</c:v>
                </c:pt>
                <c:pt idx="7">
                  <c:v>1.62</c:v>
                </c:pt>
                <c:pt idx="8">
                  <c:v>1.62</c:v>
                </c:pt>
                <c:pt idx="9">
                  <c:v>1.62</c:v>
                </c:pt>
                <c:pt idx="10">
                  <c:v>1.62</c:v>
                </c:pt>
                <c:pt idx="11">
                  <c:v>1.62</c:v>
                </c:pt>
                <c:pt idx="12">
                  <c:v>1.62</c:v>
                </c:pt>
                <c:pt idx="13">
                  <c:v>1.62</c:v>
                </c:pt>
                <c:pt idx="14">
                  <c:v>1.62</c:v>
                </c:pt>
                <c:pt idx="15">
                  <c:v>1.62</c:v>
                </c:pt>
                <c:pt idx="16">
                  <c:v>1.62</c:v>
                </c:pt>
                <c:pt idx="17">
                  <c:v>1.62</c:v>
                </c:pt>
                <c:pt idx="18">
                  <c:v>1.62</c:v>
                </c:pt>
                <c:pt idx="19">
                  <c:v>1.62</c:v>
                </c:pt>
                <c:pt idx="20">
                  <c:v>1.62</c:v>
                </c:pt>
                <c:pt idx="21">
                  <c:v>1.62</c:v>
                </c:pt>
                <c:pt idx="22">
                  <c:v>1.62</c:v>
                </c:pt>
                <c:pt idx="23">
                  <c:v>1.62</c:v>
                </c:pt>
                <c:pt idx="24">
                  <c:v>1.62</c:v>
                </c:pt>
                <c:pt idx="25">
                  <c:v>1.62</c:v>
                </c:pt>
                <c:pt idx="26">
                  <c:v>1.62</c:v>
                </c:pt>
                <c:pt idx="27">
                  <c:v>1.62</c:v>
                </c:pt>
                <c:pt idx="28">
                  <c:v>1.62</c:v>
                </c:pt>
              </c:numCache>
            </c:numRef>
          </c:val>
        </c:ser>
        <c:ser>
          <c:idx val="9"/>
          <c:order val="8"/>
          <c:tx>
            <c:strRef>
              <c:f>[2]Outage!$C$153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[2]Outage!$E$153:$AG$153</c:f>
              <c:numCache>
                <c:formatCode>General</c:formatCode>
                <c:ptCount val="29"/>
                <c:pt idx="0">
                  <c:v>4.0599999999999996</c:v>
                </c:pt>
                <c:pt idx="1">
                  <c:v>4.0599999999999996</c:v>
                </c:pt>
                <c:pt idx="2">
                  <c:v>4.0599999999999996</c:v>
                </c:pt>
                <c:pt idx="3">
                  <c:v>4.0599999999999996</c:v>
                </c:pt>
                <c:pt idx="4">
                  <c:v>4.0599999999999996</c:v>
                </c:pt>
                <c:pt idx="5">
                  <c:v>4.0599999999999996</c:v>
                </c:pt>
                <c:pt idx="6">
                  <c:v>4.0599999999999996</c:v>
                </c:pt>
                <c:pt idx="7">
                  <c:v>4.0599999999999996</c:v>
                </c:pt>
                <c:pt idx="8">
                  <c:v>4.0599999999999996</c:v>
                </c:pt>
                <c:pt idx="9">
                  <c:v>4.0599999999999996</c:v>
                </c:pt>
                <c:pt idx="10">
                  <c:v>4.0599999999999996</c:v>
                </c:pt>
                <c:pt idx="11">
                  <c:v>4.0599999999999996</c:v>
                </c:pt>
                <c:pt idx="12">
                  <c:v>4.0599999999999996</c:v>
                </c:pt>
                <c:pt idx="13">
                  <c:v>4.0599999999999996</c:v>
                </c:pt>
                <c:pt idx="14">
                  <c:v>4.0599999999999996</c:v>
                </c:pt>
                <c:pt idx="15">
                  <c:v>4.0599999999999996</c:v>
                </c:pt>
                <c:pt idx="16">
                  <c:v>4.0599999999999996</c:v>
                </c:pt>
                <c:pt idx="17">
                  <c:v>4.0599999999999996</c:v>
                </c:pt>
                <c:pt idx="18">
                  <c:v>4.0599999999999996</c:v>
                </c:pt>
                <c:pt idx="19">
                  <c:v>4.0599999999999996</c:v>
                </c:pt>
                <c:pt idx="20">
                  <c:v>4.0599999999999996</c:v>
                </c:pt>
                <c:pt idx="21">
                  <c:v>4.0599999999999996</c:v>
                </c:pt>
                <c:pt idx="22">
                  <c:v>4.0599999999999996</c:v>
                </c:pt>
                <c:pt idx="23">
                  <c:v>4.0599999999999996</c:v>
                </c:pt>
                <c:pt idx="24">
                  <c:v>4.0599999999999996</c:v>
                </c:pt>
                <c:pt idx="25">
                  <c:v>4.0599999999999996</c:v>
                </c:pt>
                <c:pt idx="26">
                  <c:v>4.0599999999999996</c:v>
                </c:pt>
                <c:pt idx="27">
                  <c:v>4.0599999999999996</c:v>
                </c:pt>
                <c:pt idx="28">
                  <c:v>4.0599999999999996</c:v>
                </c:pt>
              </c:numCache>
            </c:numRef>
          </c:val>
        </c:ser>
        <c:ser>
          <c:idx val="10"/>
          <c:order val="9"/>
          <c:tx>
            <c:strRef>
              <c:f>[2]Outage!$C$154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[2]Outage!$E$154:$AG$154</c:f>
              <c:numCache>
                <c:formatCode>General</c:formatCode>
                <c:ptCount val="29"/>
                <c:pt idx="0">
                  <c:v>3.62</c:v>
                </c:pt>
                <c:pt idx="1">
                  <c:v>3.62</c:v>
                </c:pt>
                <c:pt idx="2">
                  <c:v>3.62</c:v>
                </c:pt>
                <c:pt idx="3">
                  <c:v>3.62</c:v>
                </c:pt>
                <c:pt idx="4">
                  <c:v>3.62</c:v>
                </c:pt>
                <c:pt idx="5">
                  <c:v>3.62</c:v>
                </c:pt>
                <c:pt idx="6">
                  <c:v>3.62</c:v>
                </c:pt>
                <c:pt idx="7">
                  <c:v>3.62</c:v>
                </c:pt>
                <c:pt idx="8">
                  <c:v>3.62</c:v>
                </c:pt>
                <c:pt idx="9">
                  <c:v>3.62</c:v>
                </c:pt>
                <c:pt idx="10">
                  <c:v>3.62</c:v>
                </c:pt>
                <c:pt idx="11">
                  <c:v>3.62</c:v>
                </c:pt>
                <c:pt idx="12">
                  <c:v>3.62</c:v>
                </c:pt>
                <c:pt idx="13">
                  <c:v>3.62</c:v>
                </c:pt>
                <c:pt idx="14">
                  <c:v>3.62</c:v>
                </c:pt>
                <c:pt idx="15">
                  <c:v>3.62</c:v>
                </c:pt>
                <c:pt idx="16">
                  <c:v>3.62</c:v>
                </c:pt>
                <c:pt idx="17">
                  <c:v>3.62</c:v>
                </c:pt>
                <c:pt idx="18">
                  <c:v>3.62</c:v>
                </c:pt>
                <c:pt idx="19">
                  <c:v>3.62</c:v>
                </c:pt>
                <c:pt idx="20">
                  <c:v>3.62</c:v>
                </c:pt>
                <c:pt idx="21">
                  <c:v>3.62</c:v>
                </c:pt>
                <c:pt idx="22">
                  <c:v>3.62</c:v>
                </c:pt>
                <c:pt idx="23">
                  <c:v>3.62</c:v>
                </c:pt>
                <c:pt idx="24">
                  <c:v>3.62</c:v>
                </c:pt>
                <c:pt idx="25">
                  <c:v>3.62</c:v>
                </c:pt>
                <c:pt idx="26">
                  <c:v>3.62</c:v>
                </c:pt>
                <c:pt idx="27">
                  <c:v>3.62</c:v>
                </c:pt>
                <c:pt idx="28">
                  <c:v>3.62</c:v>
                </c:pt>
              </c:numCache>
            </c:numRef>
          </c:val>
        </c:ser>
        <c:ser>
          <c:idx val="11"/>
          <c:order val="10"/>
          <c:tx>
            <c:strRef>
              <c:f>[2]Outage!$C$155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[2]Outage!$E$155:$AG$155</c:f>
              <c:numCache>
                <c:formatCode>General</c:formatCode>
                <c:ptCount val="29"/>
                <c:pt idx="0">
                  <c:v>9.3000000000000007</c:v>
                </c:pt>
                <c:pt idx="1">
                  <c:v>9.3000000000000007</c:v>
                </c:pt>
                <c:pt idx="2">
                  <c:v>9.3000000000000007</c:v>
                </c:pt>
                <c:pt idx="3">
                  <c:v>9.3000000000000007</c:v>
                </c:pt>
                <c:pt idx="4">
                  <c:v>9.3000000000000007</c:v>
                </c:pt>
                <c:pt idx="5">
                  <c:v>9.3000000000000007</c:v>
                </c:pt>
                <c:pt idx="6">
                  <c:v>9.3000000000000007</c:v>
                </c:pt>
                <c:pt idx="7">
                  <c:v>9.3000000000000007</c:v>
                </c:pt>
                <c:pt idx="8">
                  <c:v>9.3000000000000007</c:v>
                </c:pt>
                <c:pt idx="9">
                  <c:v>9.3000000000000007</c:v>
                </c:pt>
                <c:pt idx="10">
                  <c:v>9.3000000000000007</c:v>
                </c:pt>
                <c:pt idx="11">
                  <c:v>9.3000000000000007</c:v>
                </c:pt>
                <c:pt idx="12">
                  <c:v>9.3000000000000007</c:v>
                </c:pt>
                <c:pt idx="13">
                  <c:v>9.3000000000000007</c:v>
                </c:pt>
                <c:pt idx="14">
                  <c:v>9.3000000000000007</c:v>
                </c:pt>
                <c:pt idx="15">
                  <c:v>9.3000000000000007</c:v>
                </c:pt>
                <c:pt idx="16">
                  <c:v>9.3000000000000007</c:v>
                </c:pt>
                <c:pt idx="17">
                  <c:v>9.3000000000000007</c:v>
                </c:pt>
                <c:pt idx="18">
                  <c:v>9.3000000000000007</c:v>
                </c:pt>
                <c:pt idx="19">
                  <c:v>9.3000000000000007</c:v>
                </c:pt>
                <c:pt idx="20">
                  <c:v>9.3000000000000007</c:v>
                </c:pt>
                <c:pt idx="21">
                  <c:v>9.3000000000000007</c:v>
                </c:pt>
                <c:pt idx="22">
                  <c:v>9.3000000000000007</c:v>
                </c:pt>
                <c:pt idx="23">
                  <c:v>9.3000000000000007</c:v>
                </c:pt>
                <c:pt idx="24">
                  <c:v>9.3000000000000007</c:v>
                </c:pt>
                <c:pt idx="25">
                  <c:v>9.3000000000000007</c:v>
                </c:pt>
                <c:pt idx="26">
                  <c:v>9.3000000000000007</c:v>
                </c:pt>
                <c:pt idx="27">
                  <c:v>9.3000000000000007</c:v>
                </c:pt>
                <c:pt idx="28">
                  <c:v>9.3000000000000007</c:v>
                </c:pt>
              </c:numCache>
            </c:numRef>
          </c:val>
        </c:ser>
        <c:ser>
          <c:idx val="12"/>
          <c:order val="11"/>
          <c:tx>
            <c:strRef>
              <c:f>[2]Outage!$C$156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[2]Outage!$E$156:$AG$156</c:f>
              <c:numCache>
                <c:formatCode>General</c:formatCode>
                <c:ptCount val="29"/>
                <c:pt idx="0">
                  <c:v>7.25</c:v>
                </c:pt>
                <c:pt idx="1">
                  <c:v>7.25</c:v>
                </c:pt>
                <c:pt idx="2">
                  <c:v>7.25</c:v>
                </c:pt>
                <c:pt idx="3">
                  <c:v>7.25</c:v>
                </c:pt>
                <c:pt idx="4">
                  <c:v>7.25</c:v>
                </c:pt>
                <c:pt idx="5">
                  <c:v>7.25</c:v>
                </c:pt>
                <c:pt idx="6">
                  <c:v>7.25</c:v>
                </c:pt>
                <c:pt idx="7">
                  <c:v>7.25</c:v>
                </c:pt>
                <c:pt idx="8">
                  <c:v>7.25</c:v>
                </c:pt>
                <c:pt idx="9">
                  <c:v>7.25</c:v>
                </c:pt>
                <c:pt idx="10">
                  <c:v>7.25</c:v>
                </c:pt>
                <c:pt idx="11">
                  <c:v>7.25</c:v>
                </c:pt>
                <c:pt idx="12">
                  <c:v>7.25</c:v>
                </c:pt>
                <c:pt idx="13">
                  <c:v>7.25</c:v>
                </c:pt>
                <c:pt idx="14">
                  <c:v>7.25</c:v>
                </c:pt>
                <c:pt idx="15">
                  <c:v>7.25</c:v>
                </c:pt>
                <c:pt idx="16">
                  <c:v>7.25</c:v>
                </c:pt>
                <c:pt idx="17">
                  <c:v>7.25</c:v>
                </c:pt>
                <c:pt idx="18">
                  <c:v>7.25</c:v>
                </c:pt>
                <c:pt idx="19">
                  <c:v>7.25</c:v>
                </c:pt>
                <c:pt idx="20">
                  <c:v>7.25</c:v>
                </c:pt>
                <c:pt idx="21">
                  <c:v>7.25</c:v>
                </c:pt>
                <c:pt idx="22">
                  <c:v>7.25</c:v>
                </c:pt>
                <c:pt idx="23">
                  <c:v>7.25</c:v>
                </c:pt>
                <c:pt idx="24">
                  <c:v>7.25</c:v>
                </c:pt>
                <c:pt idx="25">
                  <c:v>7.25</c:v>
                </c:pt>
                <c:pt idx="26">
                  <c:v>7.25</c:v>
                </c:pt>
                <c:pt idx="27">
                  <c:v>7.25</c:v>
                </c:pt>
                <c:pt idx="28">
                  <c:v>7.25</c:v>
                </c:pt>
              </c:numCache>
            </c:numRef>
          </c:val>
        </c:ser>
        <c:ser>
          <c:idx val="13"/>
          <c:order val="12"/>
          <c:tx>
            <c:strRef>
              <c:f>[2]Outage!$C$157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[2]Outage!$E$157:$AG$157</c:f>
              <c:numCache>
                <c:formatCode>General</c:formatCode>
                <c:ptCount val="29"/>
                <c:pt idx="0">
                  <c:v>2.61</c:v>
                </c:pt>
                <c:pt idx="1">
                  <c:v>2.61</c:v>
                </c:pt>
                <c:pt idx="2">
                  <c:v>2.61</c:v>
                </c:pt>
                <c:pt idx="3">
                  <c:v>2.61</c:v>
                </c:pt>
                <c:pt idx="4">
                  <c:v>2.61</c:v>
                </c:pt>
                <c:pt idx="5">
                  <c:v>2.61</c:v>
                </c:pt>
                <c:pt idx="6">
                  <c:v>2.61</c:v>
                </c:pt>
                <c:pt idx="7">
                  <c:v>2.61</c:v>
                </c:pt>
                <c:pt idx="8">
                  <c:v>2.61</c:v>
                </c:pt>
                <c:pt idx="9">
                  <c:v>2.61</c:v>
                </c:pt>
                <c:pt idx="10">
                  <c:v>2.61</c:v>
                </c:pt>
                <c:pt idx="11">
                  <c:v>2.61</c:v>
                </c:pt>
                <c:pt idx="12">
                  <c:v>2.61</c:v>
                </c:pt>
                <c:pt idx="13">
                  <c:v>2.61</c:v>
                </c:pt>
                <c:pt idx="14">
                  <c:v>2.61</c:v>
                </c:pt>
                <c:pt idx="15">
                  <c:v>2.61</c:v>
                </c:pt>
                <c:pt idx="16">
                  <c:v>2.61</c:v>
                </c:pt>
                <c:pt idx="17">
                  <c:v>2.61</c:v>
                </c:pt>
                <c:pt idx="18">
                  <c:v>2.61</c:v>
                </c:pt>
                <c:pt idx="19">
                  <c:v>2.61</c:v>
                </c:pt>
                <c:pt idx="20">
                  <c:v>2.61</c:v>
                </c:pt>
                <c:pt idx="21">
                  <c:v>2.61</c:v>
                </c:pt>
                <c:pt idx="22">
                  <c:v>2.61</c:v>
                </c:pt>
                <c:pt idx="23">
                  <c:v>2.61</c:v>
                </c:pt>
                <c:pt idx="24">
                  <c:v>2.61</c:v>
                </c:pt>
                <c:pt idx="25">
                  <c:v>2.61</c:v>
                </c:pt>
                <c:pt idx="26">
                  <c:v>2.61</c:v>
                </c:pt>
                <c:pt idx="27">
                  <c:v>2.61</c:v>
                </c:pt>
                <c:pt idx="28">
                  <c:v>2.61</c:v>
                </c:pt>
              </c:numCache>
            </c:numRef>
          </c:val>
        </c:ser>
        <c:ser>
          <c:idx val="14"/>
          <c:order val="13"/>
          <c:tx>
            <c:strRef>
              <c:f>[2]Outage!$C$158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[2]Outage!$E$158:$AG$158</c:f>
              <c:numCache>
                <c:formatCode>General</c:formatCode>
                <c:ptCount val="29"/>
                <c:pt idx="0">
                  <c:v>4.91</c:v>
                </c:pt>
                <c:pt idx="1">
                  <c:v>4.91</c:v>
                </c:pt>
                <c:pt idx="2">
                  <c:v>4.91</c:v>
                </c:pt>
                <c:pt idx="3">
                  <c:v>4.91</c:v>
                </c:pt>
                <c:pt idx="4">
                  <c:v>4.91</c:v>
                </c:pt>
                <c:pt idx="5">
                  <c:v>4.91</c:v>
                </c:pt>
                <c:pt idx="6">
                  <c:v>4.91</c:v>
                </c:pt>
                <c:pt idx="7">
                  <c:v>4.91</c:v>
                </c:pt>
                <c:pt idx="8">
                  <c:v>4.91</c:v>
                </c:pt>
                <c:pt idx="9">
                  <c:v>4.91</c:v>
                </c:pt>
                <c:pt idx="10">
                  <c:v>4.91</c:v>
                </c:pt>
                <c:pt idx="11">
                  <c:v>4.91</c:v>
                </c:pt>
                <c:pt idx="12">
                  <c:v>4.91</c:v>
                </c:pt>
                <c:pt idx="13">
                  <c:v>4.91</c:v>
                </c:pt>
                <c:pt idx="14">
                  <c:v>4.91</c:v>
                </c:pt>
                <c:pt idx="15">
                  <c:v>4.91</c:v>
                </c:pt>
                <c:pt idx="16">
                  <c:v>4.91</c:v>
                </c:pt>
                <c:pt idx="17">
                  <c:v>4.91</c:v>
                </c:pt>
                <c:pt idx="18">
                  <c:v>4.91</c:v>
                </c:pt>
                <c:pt idx="19">
                  <c:v>4.91</c:v>
                </c:pt>
                <c:pt idx="20">
                  <c:v>4.91</c:v>
                </c:pt>
                <c:pt idx="21">
                  <c:v>4.91</c:v>
                </c:pt>
                <c:pt idx="22">
                  <c:v>4.91</c:v>
                </c:pt>
                <c:pt idx="23">
                  <c:v>4.91</c:v>
                </c:pt>
                <c:pt idx="24">
                  <c:v>4.91</c:v>
                </c:pt>
                <c:pt idx="25">
                  <c:v>4.91</c:v>
                </c:pt>
                <c:pt idx="26">
                  <c:v>4.91</c:v>
                </c:pt>
                <c:pt idx="27">
                  <c:v>4.91</c:v>
                </c:pt>
                <c:pt idx="28">
                  <c:v>4.91</c:v>
                </c:pt>
              </c:numCache>
            </c:numRef>
          </c:val>
        </c:ser>
        <c:ser>
          <c:idx val="15"/>
          <c:order val="14"/>
          <c:tx>
            <c:strRef>
              <c:f>[2]Outage!$C$159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[2]Outage!$E$159:$AG$159</c:f>
              <c:numCache>
                <c:formatCode>General</c:formatCode>
                <c:ptCount val="29"/>
                <c:pt idx="0">
                  <c:v>5.71</c:v>
                </c:pt>
                <c:pt idx="1">
                  <c:v>5.71</c:v>
                </c:pt>
                <c:pt idx="2">
                  <c:v>5.71</c:v>
                </c:pt>
                <c:pt idx="3">
                  <c:v>5.71</c:v>
                </c:pt>
                <c:pt idx="4">
                  <c:v>5.71</c:v>
                </c:pt>
                <c:pt idx="5">
                  <c:v>5.71</c:v>
                </c:pt>
                <c:pt idx="6">
                  <c:v>5.71</c:v>
                </c:pt>
                <c:pt idx="7">
                  <c:v>5.71</c:v>
                </c:pt>
                <c:pt idx="8">
                  <c:v>5.71</c:v>
                </c:pt>
                <c:pt idx="9">
                  <c:v>5.71</c:v>
                </c:pt>
                <c:pt idx="10">
                  <c:v>5.71</c:v>
                </c:pt>
                <c:pt idx="11">
                  <c:v>5.71</c:v>
                </c:pt>
                <c:pt idx="12">
                  <c:v>5.71</c:v>
                </c:pt>
                <c:pt idx="13">
                  <c:v>5.71</c:v>
                </c:pt>
                <c:pt idx="14">
                  <c:v>5.71</c:v>
                </c:pt>
                <c:pt idx="15">
                  <c:v>5.71</c:v>
                </c:pt>
                <c:pt idx="16">
                  <c:v>5.71</c:v>
                </c:pt>
                <c:pt idx="17">
                  <c:v>5.71</c:v>
                </c:pt>
                <c:pt idx="18">
                  <c:v>5.71</c:v>
                </c:pt>
                <c:pt idx="19">
                  <c:v>5.71</c:v>
                </c:pt>
                <c:pt idx="20">
                  <c:v>5.71</c:v>
                </c:pt>
                <c:pt idx="21">
                  <c:v>5.71</c:v>
                </c:pt>
                <c:pt idx="22">
                  <c:v>5.71</c:v>
                </c:pt>
                <c:pt idx="23">
                  <c:v>5.71</c:v>
                </c:pt>
                <c:pt idx="24">
                  <c:v>5.71</c:v>
                </c:pt>
                <c:pt idx="25">
                  <c:v>5.71</c:v>
                </c:pt>
                <c:pt idx="26">
                  <c:v>5.71</c:v>
                </c:pt>
                <c:pt idx="27">
                  <c:v>5.71</c:v>
                </c:pt>
                <c:pt idx="28">
                  <c:v>5.71</c:v>
                </c:pt>
              </c:numCache>
            </c:numRef>
          </c:val>
        </c:ser>
        <c:ser>
          <c:idx val="16"/>
          <c:order val="15"/>
          <c:tx>
            <c:strRef>
              <c:f>[2]Outage!$C$160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[2]Outage!$E$160:$AG$160</c:f>
              <c:numCache>
                <c:formatCode>General</c:formatCode>
                <c:ptCount val="29"/>
                <c:pt idx="0">
                  <c:v>2.2400000000000002</c:v>
                </c:pt>
                <c:pt idx="1">
                  <c:v>2.2400000000000002</c:v>
                </c:pt>
                <c:pt idx="2">
                  <c:v>2.2400000000000002</c:v>
                </c:pt>
                <c:pt idx="3">
                  <c:v>2.2400000000000002</c:v>
                </c:pt>
                <c:pt idx="4">
                  <c:v>2.2400000000000002</c:v>
                </c:pt>
                <c:pt idx="5">
                  <c:v>2.2400000000000002</c:v>
                </c:pt>
                <c:pt idx="6">
                  <c:v>2.2400000000000002</c:v>
                </c:pt>
                <c:pt idx="7">
                  <c:v>2.2400000000000002</c:v>
                </c:pt>
                <c:pt idx="8">
                  <c:v>2.2400000000000002</c:v>
                </c:pt>
                <c:pt idx="9">
                  <c:v>2.2400000000000002</c:v>
                </c:pt>
                <c:pt idx="10">
                  <c:v>2.2400000000000002</c:v>
                </c:pt>
                <c:pt idx="11">
                  <c:v>2.2400000000000002</c:v>
                </c:pt>
                <c:pt idx="12">
                  <c:v>2.2400000000000002</c:v>
                </c:pt>
                <c:pt idx="13">
                  <c:v>2.2400000000000002</c:v>
                </c:pt>
                <c:pt idx="14">
                  <c:v>2.2400000000000002</c:v>
                </c:pt>
                <c:pt idx="15">
                  <c:v>2.2400000000000002</c:v>
                </c:pt>
                <c:pt idx="16">
                  <c:v>2.2400000000000002</c:v>
                </c:pt>
                <c:pt idx="17">
                  <c:v>2.2400000000000002</c:v>
                </c:pt>
                <c:pt idx="18">
                  <c:v>2.2400000000000002</c:v>
                </c:pt>
                <c:pt idx="19">
                  <c:v>2.2400000000000002</c:v>
                </c:pt>
                <c:pt idx="20">
                  <c:v>2.2400000000000002</c:v>
                </c:pt>
                <c:pt idx="21">
                  <c:v>2.2400000000000002</c:v>
                </c:pt>
                <c:pt idx="22">
                  <c:v>2.2400000000000002</c:v>
                </c:pt>
                <c:pt idx="23">
                  <c:v>2.2400000000000002</c:v>
                </c:pt>
                <c:pt idx="24">
                  <c:v>2.2400000000000002</c:v>
                </c:pt>
                <c:pt idx="25">
                  <c:v>2.2400000000000002</c:v>
                </c:pt>
                <c:pt idx="26">
                  <c:v>2.2400000000000002</c:v>
                </c:pt>
                <c:pt idx="27">
                  <c:v>2.2400000000000002</c:v>
                </c:pt>
                <c:pt idx="28">
                  <c:v>2.2400000000000002</c:v>
                </c:pt>
              </c:numCache>
            </c:numRef>
          </c:val>
        </c:ser>
        <c:ser>
          <c:idx val="17"/>
          <c:order val="16"/>
          <c:tx>
            <c:strRef>
              <c:f>[2]Outage!$C$161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[2]Outage!$E$161:$AG$161</c:f>
              <c:numCache>
                <c:formatCode>General</c:formatCode>
                <c:ptCount val="29"/>
                <c:pt idx="0">
                  <c:v>1.58</c:v>
                </c:pt>
                <c:pt idx="1">
                  <c:v>1.58</c:v>
                </c:pt>
                <c:pt idx="2">
                  <c:v>1.58</c:v>
                </c:pt>
                <c:pt idx="3">
                  <c:v>1.58</c:v>
                </c:pt>
                <c:pt idx="4">
                  <c:v>1.58</c:v>
                </c:pt>
                <c:pt idx="5">
                  <c:v>1.58</c:v>
                </c:pt>
                <c:pt idx="6">
                  <c:v>1.58</c:v>
                </c:pt>
                <c:pt idx="7">
                  <c:v>1.58</c:v>
                </c:pt>
                <c:pt idx="8">
                  <c:v>1.58</c:v>
                </c:pt>
                <c:pt idx="9">
                  <c:v>1.58</c:v>
                </c:pt>
                <c:pt idx="10">
                  <c:v>1.58</c:v>
                </c:pt>
                <c:pt idx="11">
                  <c:v>1.58</c:v>
                </c:pt>
                <c:pt idx="12">
                  <c:v>1.58</c:v>
                </c:pt>
                <c:pt idx="13">
                  <c:v>1.58</c:v>
                </c:pt>
                <c:pt idx="14">
                  <c:v>1.58</c:v>
                </c:pt>
                <c:pt idx="15">
                  <c:v>1.58</c:v>
                </c:pt>
                <c:pt idx="16">
                  <c:v>1.58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1.58</c:v>
                </c:pt>
                <c:pt idx="21">
                  <c:v>1.58</c:v>
                </c:pt>
                <c:pt idx="22">
                  <c:v>1.58</c:v>
                </c:pt>
                <c:pt idx="23">
                  <c:v>1.58</c:v>
                </c:pt>
                <c:pt idx="24">
                  <c:v>1.58</c:v>
                </c:pt>
                <c:pt idx="25">
                  <c:v>1.58</c:v>
                </c:pt>
                <c:pt idx="26">
                  <c:v>1.58</c:v>
                </c:pt>
                <c:pt idx="27">
                  <c:v>1.58</c:v>
                </c:pt>
                <c:pt idx="28">
                  <c:v>1.58</c:v>
                </c:pt>
              </c:numCache>
            </c:numRef>
          </c:val>
        </c:ser>
        <c:ser>
          <c:idx val="18"/>
          <c:order val="17"/>
          <c:tx>
            <c:strRef>
              <c:f>[2]Outage!$C$162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[2]Outage!$E$162:$AG$162</c:f>
              <c:numCache>
                <c:formatCode>General</c:formatCode>
                <c:ptCount val="29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</c:numCache>
            </c:numRef>
          </c:val>
        </c:ser>
        <c:ser>
          <c:idx val="19"/>
          <c:order val="18"/>
          <c:tx>
            <c:strRef>
              <c:f>[2]Outage!$C$163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[2]Outage!$E$163:$AG$163</c:f>
              <c:numCache>
                <c:formatCode>General</c:formatCode>
                <c:ptCount val="29"/>
                <c:pt idx="0">
                  <c:v>2.54</c:v>
                </c:pt>
                <c:pt idx="1">
                  <c:v>2.54</c:v>
                </c:pt>
                <c:pt idx="2">
                  <c:v>2.54</c:v>
                </c:pt>
                <c:pt idx="3">
                  <c:v>2.54</c:v>
                </c:pt>
                <c:pt idx="4">
                  <c:v>2.54</c:v>
                </c:pt>
                <c:pt idx="5">
                  <c:v>2.54</c:v>
                </c:pt>
                <c:pt idx="6">
                  <c:v>2.54</c:v>
                </c:pt>
                <c:pt idx="7">
                  <c:v>2.54</c:v>
                </c:pt>
                <c:pt idx="8">
                  <c:v>2.54</c:v>
                </c:pt>
                <c:pt idx="9">
                  <c:v>2.54</c:v>
                </c:pt>
                <c:pt idx="10">
                  <c:v>2.54</c:v>
                </c:pt>
                <c:pt idx="11">
                  <c:v>2.54</c:v>
                </c:pt>
                <c:pt idx="12">
                  <c:v>2.54</c:v>
                </c:pt>
                <c:pt idx="13">
                  <c:v>2.54</c:v>
                </c:pt>
                <c:pt idx="14">
                  <c:v>2.54</c:v>
                </c:pt>
                <c:pt idx="15">
                  <c:v>2.54</c:v>
                </c:pt>
                <c:pt idx="16">
                  <c:v>2.54</c:v>
                </c:pt>
                <c:pt idx="17">
                  <c:v>2.54</c:v>
                </c:pt>
                <c:pt idx="18">
                  <c:v>2.54</c:v>
                </c:pt>
                <c:pt idx="19">
                  <c:v>2.54</c:v>
                </c:pt>
                <c:pt idx="20">
                  <c:v>2.54</c:v>
                </c:pt>
                <c:pt idx="21">
                  <c:v>2.54</c:v>
                </c:pt>
                <c:pt idx="22">
                  <c:v>2.54</c:v>
                </c:pt>
                <c:pt idx="23">
                  <c:v>2.54</c:v>
                </c:pt>
                <c:pt idx="24">
                  <c:v>2.54</c:v>
                </c:pt>
                <c:pt idx="25">
                  <c:v>2.54</c:v>
                </c:pt>
                <c:pt idx="26">
                  <c:v>2.54</c:v>
                </c:pt>
                <c:pt idx="27">
                  <c:v>2.54</c:v>
                </c:pt>
                <c:pt idx="28">
                  <c:v>2.54</c:v>
                </c:pt>
              </c:numCache>
            </c:numRef>
          </c:val>
        </c:ser>
        <c:ser>
          <c:idx val="20"/>
          <c:order val="19"/>
          <c:tx>
            <c:strRef>
              <c:f>[2]Outage!$C$164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[2]Outage!$E$164:$AG$164</c:f>
              <c:numCache>
                <c:formatCode>General</c:formatCode>
                <c:ptCount val="29"/>
                <c:pt idx="0">
                  <c:v>2.02</c:v>
                </c:pt>
                <c:pt idx="1">
                  <c:v>2.02</c:v>
                </c:pt>
                <c:pt idx="2">
                  <c:v>2.02</c:v>
                </c:pt>
                <c:pt idx="3">
                  <c:v>2.02</c:v>
                </c:pt>
                <c:pt idx="4">
                  <c:v>2.02</c:v>
                </c:pt>
                <c:pt idx="5">
                  <c:v>2.02</c:v>
                </c:pt>
                <c:pt idx="6">
                  <c:v>2.02</c:v>
                </c:pt>
                <c:pt idx="7">
                  <c:v>2.02</c:v>
                </c:pt>
                <c:pt idx="8">
                  <c:v>2.02</c:v>
                </c:pt>
                <c:pt idx="9">
                  <c:v>2.02</c:v>
                </c:pt>
                <c:pt idx="10">
                  <c:v>2.02</c:v>
                </c:pt>
                <c:pt idx="11">
                  <c:v>2.02</c:v>
                </c:pt>
                <c:pt idx="12">
                  <c:v>2.02</c:v>
                </c:pt>
                <c:pt idx="13">
                  <c:v>2.02</c:v>
                </c:pt>
                <c:pt idx="14">
                  <c:v>2.02</c:v>
                </c:pt>
                <c:pt idx="15">
                  <c:v>2.02</c:v>
                </c:pt>
                <c:pt idx="16">
                  <c:v>2.02</c:v>
                </c:pt>
                <c:pt idx="17">
                  <c:v>2.02</c:v>
                </c:pt>
                <c:pt idx="18">
                  <c:v>2.02</c:v>
                </c:pt>
                <c:pt idx="19">
                  <c:v>2.02</c:v>
                </c:pt>
                <c:pt idx="20">
                  <c:v>2.02</c:v>
                </c:pt>
                <c:pt idx="21">
                  <c:v>2.02</c:v>
                </c:pt>
                <c:pt idx="22">
                  <c:v>2.02</c:v>
                </c:pt>
                <c:pt idx="23">
                  <c:v>2.02</c:v>
                </c:pt>
                <c:pt idx="24">
                  <c:v>2.02</c:v>
                </c:pt>
                <c:pt idx="25">
                  <c:v>2.02</c:v>
                </c:pt>
                <c:pt idx="26">
                  <c:v>2.02</c:v>
                </c:pt>
                <c:pt idx="27">
                  <c:v>2.02</c:v>
                </c:pt>
                <c:pt idx="28">
                  <c:v>2.02</c:v>
                </c:pt>
              </c:numCache>
            </c:numRef>
          </c:val>
        </c:ser>
        <c:ser>
          <c:idx val="21"/>
          <c:order val="20"/>
          <c:tx>
            <c:strRef>
              <c:f>[2]Outage!$C$165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[2]Outage!$E$165:$AG$165</c:f>
              <c:numCache>
                <c:formatCode>General</c:formatCode>
                <c:ptCount val="29"/>
                <c:pt idx="0">
                  <c:v>2.31</c:v>
                </c:pt>
                <c:pt idx="1">
                  <c:v>2.31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2.31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2.31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2.31</c:v>
                </c:pt>
                <c:pt idx="20">
                  <c:v>2.31</c:v>
                </c:pt>
                <c:pt idx="21">
                  <c:v>2.31</c:v>
                </c:pt>
                <c:pt idx="22">
                  <c:v>2.31</c:v>
                </c:pt>
                <c:pt idx="23">
                  <c:v>2.31</c:v>
                </c:pt>
                <c:pt idx="24">
                  <c:v>2.31</c:v>
                </c:pt>
                <c:pt idx="25">
                  <c:v>2.31</c:v>
                </c:pt>
                <c:pt idx="26">
                  <c:v>2.31</c:v>
                </c:pt>
                <c:pt idx="27">
                  <c:v>2.31</c:v>
                </c:pt>
                <c:pt idx="28">
                  <c:v>2.31</c:v>
                </c:pt>
              </c:numCache>
            </c:numRef>
          </c:val>
        </c:ser>
        <c:ser>
          <c:idx val="22"/>
          <c:order val="21"/>
          <c:tx>
            <c:strRef>
              <c:f>[2]Outage!$C$166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[2]Outage!$E$166:$AG$166</c:f>
              <c:numCache>
                <c:formatCode>General</c:formatCode>
                <c:ptCount val="29"/>
                <c:pt idx="0">
                  <c:v>2.77</c:v>
                </c:pt>
                <c:pt idx="1">
                  <c:v>2.77</c:v>
                </c:pt>
                <c:pt idx="2">
                  <c:v>2.77</c:v>
                </c:pt>
                <c:pt idx="3">
                  <c:v>2.77</c:v>
                </c:pt>
                <c:pt idx="4">
                  <c:v>2.77</c:v>
                </c:pt>
                <c:pt idx="5">
                  <c:v>2.77</c:v>
                </c:pt>
                <c:pt idx="6">
                  <c:v>2.77</c:v>
                </c:pt>
                <c:pt idx="7">
                  <c:v>2.77</c:v>
                </c:pt>
                <c:pt idx="8">
                  <c:v>2.77</c:v>
                </c:pt>
                <c:pt idx="9">
                  <c:v>2.77</c:v>
                </c:pt>
                <c:pt idx="10">
                  <c:v>2.77</c:v>
                </c:pt>
                <c:pt idx="11">
                  <c:v>2.77</c:v>
                </c:pt>
                <c:pt idx="12">
                  <c:v>2.77</c:v>
                </c:pt>
                <c:pt idx="13">
                  <c:v>2.77</c:v>
                </c:pt>
                <c:pt idx="14">
                  <c:v>2.77</c:v>
                </c:pt>
                <c:pt idx="15">
                  <c:v>2.77</c:v>
                </c:pt>
                <c:pt idx="16">
                  <c:v>2.77</c:v>
                </c:pt>
                <c:pt idx="17">
                  <c:v>2.77</c:v>
                </c:pt>
                <c:pt idx="18">
                  <c:v>2.77</c:v>
                </c:pt>
                <c:pt idx="19">
                  <c:v>2.77</c:v>
                </c:pt>
                <c:pt idx="20">
                  <c:v>2.77</c:v>
                </c:pt>
                <c:pt idx="21">
                  <c:v>2.77</c:v>
                </c:pt>
                <c:pt idx="22">
                  <c:v>2.77</c:v>
                </c:pt>
                <c:pt idx="23">
                  <c:v>2.77</c:v>
                </c:pt>
                <c:pt idx="24">
                  <c:v>2.77</c:v>
                </c:pt>
                <c:pt idx="25">
                  <c:v>2.77</c:v>
                </c:pt>
                <c:pt idx="26">
                  <c:v>2.77</c:v>
                </c:pt>
                <c:pt idx="27">
                  <c:v>2.77</c:v>
                </c:pt>
                <c:pt idx="28">
                  <c:v>2.77</c:v>
                </c:pt>
              </c:numCache>
            </c:numRef>
          </c:val>
        </c:ser>
        <c:ser>
          <c:idx val="23"/>
          <c:order val="22"/>
          <c:tx>
            <c:strRef>
              <c:f>[2]Outage!$C$167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[2]Outage!$E$167:$AG$167</c:f>
              <c:numCache>
                <c:formatCode>General</c:formatCode>
                <c:ptCount val="29"/>
                <c:pt idx="0">
                  <c:v>36.035431435017799</c:v>
                </c:pt>
                <c:pt idx="1">
                  <c:v>36.035431435017799</c:v>
                </c:pt>
                <c:pt idx="2">
                  <c:v>36.035431435017799</c:v>
                </c:pt>
                <c:pt idx="3">
                  <c:v>36.035431435017799</c:v>
                </c:pt>
                <c:pt idx="4">
                  <c:v>36.035431435017799</c:v>
                </c:pt>
                <c:pt idx="5">
                  <c:v>36.035431435017799</c:v>
                </c:pt>
                <c:pt idx="6">
                  <c:v>36.035431435017799</c:v>
                </c:pt>
                <c:pt idx="7">
                  <c:v>36.035431435017799</c:v>
                </c:pt>
                <c:pt idx="8">
                  <c:v>36.035431435017799</c:v>
                </c:pt>
                <c:pt idx="9">
                  <c:v>36.035431435017799</c:v>
                </c:pt>
                <c:pt idx="10">
                  <c:v>36.035431435017799</c:v>
                </c:pt>
                <c:pt idx="11">
                  <c:v>36.035431435017799</c:v>
                </c:pt>
                <c:pt idx="12">
                  <c:v>36.035431435017799</c:v>
                </c:pt>
                <c:pt idx="13">
                  <c:v>36.035431435017799</c:v>
                </c:pt>
                <c:pt idx="14">
                  <c:v>36.035431435017799</c:v>
                </c:pt>
                <c:pt idx="15">
                  <c:v>36.035431435017799</c:v>
                </c:pt>
                <c:pt idx="16">
                  <c:v>36.035431435017799</c:v>
                </c:pt>
                <c:pt idx="17">
                  <c:v>36.035431435017799</c:v>
                </c:pt>
                <c:pt idx="18">
                  <c:v>36.035431435017799</c:v>
                </c:pt>
                <c:pt idx="19">
                  <c:v>36.035431435017799</c:v>
                </c:pt>
                <c:pt idx="20">
                  <c:v>36.035431435017799</c:v>
                </c:pt>
                <c:pt idx="21">
                  <c:v>36.035431435017799</c:v>
                </c:pt>
                <c:pt idx="22">
                  <c:v>36.035431435017799</c:v>
                </c:pt>
                <c:pt idx="23">
                  <c:v>36.035431435017799</c:v>
                </c:pt>
                <c:pt idx="24">
                  <c:v>36.035431435017799</c:v>
                </c:pt>
                <c:pt idx="25">
                  <c:v>36.035431435017799</c:v>
                </c:pt>
                <c:pt idx="26">
                  <c:v>36.035431435017799</c:v>
                </c:pt>
                <c:pt idx="27">
                  <c:v>36.035431435017799</c:v>
                </c:pt>
                <c:pt idx="28">
                  <c:v>36.035431435017799</c:v>
                </c:pt>
              </c:numCache>
            </c:numRef>
          </c:val>
        </c:ser>
        <c:ser>
          <c:idx val="24"/>
          <c:order val="23"/>
          <c:tx>
            <c:strRef>
              <c:f>[2]Outage!$C$168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[2]Outage!$E$168:$AG$168</c:f>
              <c:numCache>
                <c:formatCode>General</c:formatCode>
                <c:ptCount val="29"/>
                <c:pt idx="0">
                  <c:v>15.04</c:v>
                </c:pt>
                <c:pt idx="1">
                  <c:v>15.04</c:v>
                </c:pt>
                <c:pt idx="2">
                  <c:v>15.04</c:v>
                </c:pt>
                <c:pt idx="3">
                  <c:v>15.04</c:v>
                </c:pt>
                <c:pt idx="4">
                  <c:v>15.038627698842401</c:v>
                </c:pt>
                <c:pt idx="5">
                  <c:v>15.038627698842401</c:v>
                </c:pt>
                <c:pt idx="6">
                  <c:v>15.038627698842401</c:v>
                </c:pt>
                <c:pt idx="7">
                  <c:v>15.038627698842401</c:v>
                </c:pt>
                <c:pt idx="8">
                  <c:v>15.038627698842401</c:v>
                </c:pt>
                <c:pt idx="9">
                  <c:v>15.038627698842401</c:v>
                </c:pt>
                <c:pt idx="10">
                  <c:v>15.038627698842401</c:v>
                </c:pt>
                <c:pt idx="11">
                  <c:v>15.038627698842401</c:v>
                </c:pt>
                <c:pt idx="12">
                  <c:v>15.038627698842401</c:v>
                </c:pt>
                <c:pt idx="13">
                  <c:v>15.038627698842401</c:v>
                </c:pt>
                <c:pt idx="14">
                  <c:v>15.038627698842401</c:v>
                </c:pt>
                <c:pt idx="15">
                  <c:v>15.038627698842401</c:v>
                </c:pt>
                <c:pt idx="16">
                  <c:v>15.038627698842401</c:v>
                </c:pt>
                <c:pt idx="17">
                  <c:v>15.038627698842401</c:v>
                </c:pt>
                <c:pt idx="18">
                  <c:v>15.038627698842401</c:v>
                </c:pt>
                <c:pt idx="19">
                  <c:v>15.038627698842401</c:v>
                </c:pt>
                <c:pt idx="20">
                  <c:v>15.038627698842401</c:v>
                </c:pt>
                <c:pt idx="21">
                  <c:v>15.038627698842401</c:v>
                </c:pt>
                <c:pt idx="22">
                  <c:v>15.038627698842401</c:v>
                </c:pt>
                <c:pt idx="23">
                  <c:v>15.038627698842401</c:v>
                </c:pt>
                <c:pt idx="24">
                  <c:v>15.038627698842401</c:v>
                </c:pt>
                <c:pt idx="25">
                  <c:v>15.038627698842401</c:v>
                </c:pt>
                <c:pt idx="26">
                  <c:v>15.038627698842401</c:v>
                </c:pt>
                <c:pt idx="27">
                  <c:v>15.038627698842401</c:v>
                </c:pt>
                <c:pt idx="28">
                  <c:v>15.038627698842401</c:v>
                </c:pt>
              </c:numCache>
            </c:numRef>
          </c:val>
        </c:ser>
        <c:ser>
          <c:idx val="25"/>
          <c:order val="24"/>
          <c:tx>
            <c:strRef>
              <c:f>[2]Outage!$C$169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[2]Outage!$E$169:$AG$169</c:f>
              <c:numCache>
                <c:formatCode>General</c:formatCode>
                <c:ptCount val="29"/>
                <c:pt idx="0">
                  <c:v>11.970347269362</c:v>
                </c:pt>
                <c:pt idx="1">
                  <c:v>11.970347269362</c:v>
                </c:pt>
                <c:pt idx="2">
                  <c:v>11.970347269362</c:v>
                </c:pt>
                <c:pt idx="3">
                  <c:v>11.970347269362</c:v>
                </c:pt>
                <c:pt idx="4">
                  <c:v>11.970347269362</c:v>
                </c:pt>
                <c:pt idx="5">
                  <c:v>11.970347269362</c:v>
                </c:pt>
                <c:pt idx="6">
                  <c:v>11.970347269362</c:v>
                </c:pt>
                <c:pt idx="7">
                  <c:v>11.970347269362</c:v>
                </c:pt>
                <c:pt idx="8">
                  <c:v>11.970347269362</c:v>
                </c:pt>
                <c:pt idx="9">
                  <c:v>11.970347269362</c:v>
                </c:pt>
                <c:pt idx="10">
                  <c:v>11.970347269362</c:v>
                </c:pt>
                <c:pt idx="11">
                  <c:v>11.970347269362</c:v>
                </c:pt>
                <c:pt idx="12">
                  <c:v>11.970347269362</c:v>
                </c:pt>
                <c:pt idx="13">
                  <c:v>11.970347269362</c:v>
                </c:pt>
                <c:pt idx="14">
                  <c:v>11.970347269362</c:v>
                </c:pt>
                <c:pt idx="15">
                  <c:v>11.970347269362</c:v>
                </c:pt>
                <c:pt idx="16">
                  <c:v>11.970347269362</c:v>
                </c:pt>
                <c:pt idx="17">
                  <c:v>11.970347269362</c:v>
                </c:pt>
                <c:pt idx="18">
                  <c:v>11.970347269362</c:v>
                </c:pt>
                <c:pt idx="19">
                  <c:v>11.970347269362</c:v>
                </c:pt>
                <c:pt idx="20">
                  <c:v>11.970347269362</c:v>
                </c:pt>
                <c:pt idx="21">
                  <c:v>11.970347269362</c:v>
                </c:pt>
                <c:pt idx="22">
                  <c:v>11.970347269362</c:v>
                </c:pt>
                <c:pt idx="23">
                  <c:v>11.970347269362</c:v>
                </c:pt>
                <c:pt idx="24">
                  <c:v>11.970347269362</c:v>
                </c:pt>
                <c:pt idx="25">
                  <c:v>11.970347269362</c:v>
                </c:pt>
                <c:pt idx="26">
                  <c:v>11.970347269362</c:v>
                </c:pt>
                <c:pt idx="27">
                  <c:v>11.970347269362</c:v>
                </c:pt>
                <c:pt idx="28">
                  <c:v>11.970347269362</c:v>
                </c:pt>
              </c:numCache>
            </c:numRef>
          </c:val>
        </c:ser>
        <c:ser>
          <c:idx val="26"/>
          <c:order val="25"/>
          <c:tx>
            <c:strRef>
              <c:f>[2]Outage!$C$170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[2]Outage!$E$170:$AG$170</c:f>
              <c:numCache>
                <c:formatCode>General</c:formatCode>
                <c:ptCount val="29"/>
                <c:pt idx="0">
                  <c:v>1.77</c:v>
                </c:pt>
                <c:pt idx="1">
                  <c:v>1.77</c:v>
                </c:pt>
                <c:pt idx="2">
                  <c:v>1.77</c:v>
                </c:pt>
                <c:pt idx="3">
                  <c:v>1.77</c:v>
                </c:pt>
                <c:pt idx="4">
                  <c:v>1.76690801002816</c:v>
                </c:pt>
                <c:pt idx="5">
                  <c:v>1.76690801002816</c:v>
                </c:pt>
                <c:pt idx="6">
                  <c:v>1.76690801002816</c:v>
                </c:pt>
                <c:pt idx="7">
                  <c:v>1.76690801002816</c:v>
                </c:pt>
                <c:pt idx="8">
                  <c:v>1.76690801002816</c:v>
                </c:pt>
                <c:pt idx="9">
                  <c:v>1.76690801002816</c:v>
                </c:pt>
                <c:pt idx="10">
                  <c:v>1.76690801002816</c:v>
                </c:pt>
                <c:pt idx="11">
                  <c:v>1.76690801002816</c:v>
                </c:pt>
                <c:pt idx="12">
                  <c:v>1.76690801002816</c:v>
                </c:pt>
                <c:pt idx="13">
                  <c:v>1.76690801002816</c:v>
                </c:pt>
                <c:pt idx="14">
                  <c:v>1.76690801002816</c:v>
                </c:pt>
                <c:pt idx="15">
                  <c:v>1.76690801002816</c:v>
                </c:pt>
                <c:pt idx="16">
                  <c:v>1.76690801002816</c:v>
                </c:pt>
                <c:pt idx="17">
                  <c:v>1.76690801002816</c:v>
                </c:pt>
                <c:pt idx="18">
                  <c:v>1.76690801002816</c:v>
                </c:pt>
                <c:pt idx="19">
                  <c:v>1.76690801002816</c:v>
                </c:pt>
                <c:pt idx="20">
                  <c:v>1.76690801002816</c:v>
                </c:pt>
                <c:pt idx="21">
                  <c:v>1.76690801002816</c:v>
                </c:pt>
                <c:pt idx="22">
                  <c:v>1.76690801002816</c:v>
                </c:pt>
                <c:pt idx="23">
                  <c:v>1.76690801002816</c:v>
                </c:pt>
                <c:pt idx="24">
                  <c:v>1.76690801002816</c:v>
                </c:pt>
                <c:pt idx="25">
                  <c:v>1.76690801002816</c:v>
                </c:pt>
                <c:pt idx="26">
                  <c:v>1.76690801002816</c:v>
                </c:pt>
                <c:pt idx="27">
                  <c:v>1.76690801002816</c:v>
                </c:pt>
                <c:pt idx="28">
                  <c:v>1.76690801002816</c:v>
                </c:pt>
              </c:numCache>
            </c:numRef>
          </c:val>
        </c:ser>
        <c:ser>
          <c:idx val="27"/>
          <c:order val="26"/>
          <c:tx>
            <c:strRef>
              <c:f>[2]Outage!$C$171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[2]Outage!$E$171:$AG$171</c:f>
              <c:numCache>
                <c:formatCode>General</c:formatCode>
                <c:ptCount val="29"/>
                <c:pt idx="0">
                  <c:v>1.08</c:v>
                </c:pt>
                <c:pt idx="1">
                  <c:v>1.08</c:v>
                </c:pt>
                <c:pt idx="2">
                  <c:v>1.08</c:v>
                </c:pt>
                <c:pt idx="3">
                  <c:v>1.08</c:v>
                </c:pt>
                <c:pt idx="4">
                  <c:v>1.0767609636475099</c:v>
                </c:pt>
                <c:pt idx="5">
                  <c:v>1.0767609636475099</c:v>
                </c:pt>
                <c:pt idx="6">
                  <c:v>1.0767609636475099</c:v>
                </c:pt>
                <c:pt idx="7">
                  <c:v>1.0767609636475099</c:v>
                </c:pt>
                <c:pt idx="8">
                  <c:v>1.0767609636475099</c:v>
                </c:pt>
                <c:pt idx="9">
                  <c:v>1.0767609636475099</c:v>
                </c:pt>
                <c:pt idx="10">
                  <c:v>1.0767609636475099</c:v>
                </c:pt>
                <c:pt idx="11">
                  <c:v>1.0767609636475099</c:v>
                </c:pt>
                <c:pt idx="12">
                  <c:v>1.0767609636475099</c:v>
                </c:pt>
                <c:pt idx="13">
                  <c:v>1.0767609636475099</c:v>
                </c:pt>
                <c:pt idx="14">
                  <c:v>1.0767609636475099</c:v>
                </c:pt>
                <c:pt idx="15">
                  <c:v>1.0767609636475099</c:v>
                </c:pt>
                <c:pt idx="16">
                  <c:v>1.0767609636475099</c:v>
                </c:pt>
                <c:pt idx="17">
                  <c:v>1.0767609636475099</c:v>
                </c:pt>
                <c:pt idx="18">
                  <c:v>1.0767609636475099</c:v>
                </c:pt>
                <c:pt idx="19">
                  <c:v>1.0767609636475099</c:v>
                </c:pt>
                <c:pt idx="20">
                  <c:v>1.0767609636475099</c:v>
                </c:pt>
                <c:pt idx="21">
                  <c:v>1.0767609636475099</c:v>
                </c:pt>
                <c:pt idx="22">
                  <c:v>1.0767609636475099</c:v>
                </c:pt>
                <c:pt idx="23">
                  <c:v>1.0767609636475099</c:v>
                </c:pt>
                <c:pt idx="24">
                  <c:v>1.0767609636475099</c:v>
                </c:pt>
                <c:pt idx="25">
                  <c:v>1.0767609636475099</c:v>
                </c:pt>
                <c:pt idx="26">
                  <c:v>1.0767609636475099</c:v>
                </c:pt>
                <c:pt idx="27">
                  <c:v>1.0767609636475099</c:v>
                </c:pt>
                <c:pt idx="28">
                  <c:v>1.0767609636475099</c:v>
                </c:pt>
              </c:numCache>
            </c:numRef>
          </c:val>
        </c:ser>
        <c:ser>
          <c:idx val="28"/>
          <c:order val="27"/>
          <c:tx>
            <c:strRef>
              <c:f>[2]Outage!$C$172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[2]Outage!$E$172:$AG$172</c:f>
              <c:numCache>
                <c:formatCode>General</c:formatCode>
                <c:ptCount val="29"/>
                <c:pt idx="0">
                  <c:v>0.78</c:v>
                </c:pt>
                <c:pt idx="1">
                  <c:v>0.78</c:v>
                </c:pt>
                <c:pt idx="2">
                  <c:v>0.78</c:v>
                </c:pt>
                <c:pt idx="3">
                  <c:v>0.78</c:v>
                </c:pt>
                <c:pt idx="4">
                  <c:v>0.78416802016014298</c:v>
                </c:pt>
                <c:pt idx="5">
                  <c:v>0.78416802016014298</c:v>
                </c:pt>
                <c:pt idx="6">
                  <c:v>0.78416802016014298</c:v>
                </c:pt>
                <c:pt idx="7">
                  <c:v>0.78416802016014298</c:v>
                </c:pt>
                <c:pt idx="8">
                  <c:v>0.78416802016014298</c:v>
                </c:pt>
                <c:pt idx="9">
                  <c:v>0.78416802016014298</c:v>
                </c:pt>
                <c:pt idx="10">
                  <c:v>0.78416802016014298</c:v>
                </c:pt>
                <c:pt idx="11">
                  <c:v>0.78416802016014298</c:v>
                </c:pt>
                <c:pt idx="12">
                  <c:v>0.78416802016014298</c:v>
                </c:pt>
                <c:pt idx="13">
                  <c:v>0.78416802016014298</c:v>
                </c:pt>
                <c:pt idx="14">
                  <c:v>0.78416802016014298</c:v>
                </c:pt>
                <c:pt idx="15">
                  <c:v>0.78416802016014298</c:v>
                </c:pt>
                <c:pt idx="16">
                  <c:v>0.78416802016014298</c:v>
                </c:pt>
                <c:pt idx="17">
                  <c:v>0.78416802016014298</c:v>
                </c:pt>
                <c:pt idx="18">
                  <c:v>0.78416802016014298</c:v>
                </c:pt>
                <c:pt idx="19">
                  <c:v>0.78416802016014298</c:v>
                </c:pt>
                <c:pt idx="20">
                  <c:v>0.78416802016014298</c:v>
                </c:pt>
                <c:pt idx="21">
                  <c:v>0.78416802016014298</c:v>
                </c:pt>
                <c:pt idx="22">
                  <c:v>0.78416802016014298</c:v>
                </c:pt>
                <c:pt idx="23">
                  <c:v>0.78416802016014298</c:v>
                </c:pt>
                <c:pt idx="24">
                  <c:v>0.78416802016014298</c:v>
                </c:pt>
                <c:pt idx="25">
                  <c:v>0.78416802016014298</c:v>
                </c:pt>
                <c:pt idx="26">
                  <c:v>0.78416802016014298</c:v>
                </c:pt>
                <c:pt idx="27">
                  <c:v>0.78416802016014298</c:v>
                </c:pt>
                <c:pt idx="28">
                  <c:v>0.78416802016014298</c:v>
                </c:pt>
              </c:numCache>
            </c:numRef>
          </c:val>
        </c:ser>
        <c:ser>
          <c:idx val="29"/>
          <c:order val="28"/>
          <c:tx>
            <c:strRef>
              <c:f>[2]Outage!$C$173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[2]Outage!$E$173:$AG$173</c:f>
              <c:numCache>
                <c:formatCode>General</c:formatCode>
                <c:ptCount val="29"/>
                <c:pt idx="0">
                  <c:v>5.82</c:v>
                </c:pt>
                <c:pt idx="1">
                  <c:v>5.82</c:v>
                </c:pt>
                <c:pt idx="2">
                  <c:v>5.82</c:v>
                </c:pt>
                <c:pt idx="3">
                  <c:v>5.82</c:v>
                </c:pt>
                <c:pt idx="4">
                  <c:v>5.82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5.82</c:v>
                </c:pt>
                <c:pt idx="11">
                  <c:v>5.82</c:v>
                </c:pt>
                <c:pt idx="12">
                  <c:v>5.82</c:v>
                </c:pt>
                <c:pt idx="13">
                  <c:v>5.82</c:v>
                </c:pt>
                <c:pt idx="14">
                  <c:v>5.82</c:v>
                </c:pt>
                <c:pt idx="15">
                  <c:v>5.82</c:v>
                </c:pt>
                <c:pt idx="16">
                  <c:v>5.82</c:v>
                </c:pt>
                <c:pt idx="17">
                  <c:v>5.82</c:v>
                </c:pt>
                <c:pt idx="18">
                  <c:v>5.82</c:v>
                </c:pt>
                <c:pt idx="19">
                  <c:v>5.82</c:v>
                </c:pt>
                <c:pt idx="20">
                  <c:v>5.82</c:v>
                </c:pt>
                <c:pt idx="21">
                  <c:v>5.82</c:v>
                </c:pt>
                <c:pt idx="22">
                  <c:v>5.82</c:v>
                </c:pt>
                <c:pt idx="23">
                  <c:v>5.82</c:v>
                </c:pt>
                <c:pt idx="24">
                  <c:v>5.82</c:v>
                </c:pt>
                <c:pt idx="25">
                  <c:v>5.82</c:v>
                </c:pt>
                <c:pt idx="26">
                  <c:v>5.82</c:v>
                </c:pt>
                <c:pt idx="27">
                  <c:v>5.82</c:v>
                </c:pt>
                <c:pt idx="28">
                  <c:v>5.82</c:v>
                </c:pt>
              </c:numCache>
            </c:numRef>
          </c:val>
        </c:ser>
        <c:ser>
          <c:idx val="30"/>
          <c:order val="29"/>
          <c:tx>
            <c:strRef>
              <c:f>[2]Outage!$C$174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[2]Outage!$E$174:$AG$174</c:f>
              <c:numCache>
                <c:formatCode>General</c:formatCode>
                <c:ptCount val="29"/>
                <c:pt idx="0">
                  <c:v>6.31</c:v>
                </c:pt>
                <c:pt idx="1">
                  <c:v>6.31</c:v>
                </c:pt>
                <c:pt idx="2">
                  <c:v>6.31</c:v>
                </c:pt>
                <c:pt idx="3">
                  <c:v>6.31</c:v>
                </c:pt>
                <c:pt idx="4">
                  <c:v>6.31</c:v>
                </c:pt>
                <c:pt idx="5">
                  <c:v>6.31</c:v>
                </c:pt>
                <c:pt idx="6">
                  <c:v>6.31</c:v>
                </c:pt>
                <c:pt idx="7">
                  <c:v>6.31</c:v>
                </c:pt>
                <c:pt idx="8">
                  <c:v>6.31</c:v>
                </c:pt>
                <c:pt idx="9">
                  <c:v>6.31</c:v>
                </c:pt>
                <c:pt idx="10">
                  <c:v>6.31</c:v>
                </c:pt>
                <c:pt idx="11">
                  <c:v>6.31</c:v>
                </c:pt>
                <c:pt idx="12">
                  <c:v>6.31</c:v>
                </c:pt>
                <c:pt idx="13">
                  <c:v>6.31</c:v>
                </c:pt>
                <c:pt idx="14">
                  <c:v>6.31</c:v>
                </c:pt>
                <c:pt idx="15">
                  <c:v>6.31</c:v>
                </c:pt>
                <c:pt idx="16">
                  <c:v>6.31</c:v>
                </c:pt>
                <c:pt idx="17">
                  <c:v>6.31</c:v>
                </c:pt>
                <c:pt idx="18">
                  <c:v>6.31</c:v>
                </c:pt>
                <c:pt idx="19">
                  <c:v>6.31</c:v>
                </c:pt>
                <c:pt idx="20">
                  <c:v>6.31</c:v>
                </c:pt>
                <c:pt idx="21">
                  <c:v>6.31</c:v>
                </c:pt>
                <c:pt idx="22">
                  <c:v>6.31</c:v>
                </c:pt>
                <c:pt idx="23">
                  <c:v>6.31</c:v>
                </c:pt>
                <c:pt idx="24">
                  <c:v>6.31</c:v>
                </c:pt>
                <c:pt idx="25">
                  <c:v>6.31</c:v>
                </c:pt>
                <c:pt idx="26">
                  <c:v>6.31</c:v>
                </c:pt>
                <c:pt idx="27">
                  <c:v>6.31</c:v>
                </c:pt>
                <c:pt idx="28">
                  <c:v>6.31</c:v>
                </c:pt>
              </c:numCache>
            </c:numRef>
          </c:val>
        </c:ser>
        <c:ser>
          <c:idx val="31"/>
          <c:order val="30"/>
          <c:tx>
            <c:strRef>
              <c:f>[2]Outage!$C$175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[2]Outage!$E$175:$AG$175</c:f>
              <c:numCache>
                <c:formatCode>General</c:formatCode>
                <c:ptCount val="29"/>
                <c:pt idx="0">
                  <c:v>14.59</c:v>
                </c:pt>
                <c:pt idx="1">
                  <c:v>14.59</c:v>
                </c:pt>
                <c:pt idx="2">
                  <c:v>14.59</c:v>
                </c:pt>
                <c:pt idx="3">
                  <c:v>14.59</c:v>
                </c:pt>
                <c:pt idx="4">
                  <c:v>14.59</c:v>
                </c:pt>
                <c:pt idx="5">
                  <c:v>14.59</c:v>
                </c:pt>
                <c:pt idx="6">
                  <c:v>14.59</c:v>
                </c:pt>
                <c:pt idx="7">
                  <c:v>14.59</c:v>
                </c:pt>
                <c:pt idx="8">
                  <c:v>14.59</c:v>
                </c:pt>
                <c:pt idx="9">
                  <c:v>14.59</c:v>
                </c:pt>
                <c:pt idx="10">
                  <c:v>14.59</c:v>
                </c:pt>
                <c:pt idx="11">
                  <c:v>14.59</c:v>
                </c:pt>
                <c:pt idx="12">
                  <c:v>14.59</c:v>
                </c:pt>
                <c:pt idx="13">
                  <c:v>14.59</c:v>
                </c:pt>
                <c:pt idx="14">
                  <c:v>14.59</c:v>
                </c:pt>
                <c:pt idx="15">
                  <c:v>14.59</c:v>
                </c:pt>
                <c:pt idx="16">
                  <c:v>14.59</c:v>
                </c:pt>
                <c:pt idx="17">
                  <c:v>14.59</c:v>
                </c:pt>
                <c:pt idx="18">
                  <c:v>14.59</c:v>
                </c:pt>
                <c:pt idx="19">
                  <c:v>14.59</c:v>
                </c:pt>
                <c:pt idx="20">
                  <c:v>14.59</c:v>
                </c:pt>
                <c:pt idx="21">
                  <c:v>14.59</c:v>
                </c:pt>
                <c:pt idx="22">
                  <c:v>14.59</c:v>
                </c:pt>
                <c:pt idx="23">
                  <c:v>14.59</c:v>
                </c:pt>
                <c:pt idx="24">
                  <c:v>14.59</c:v>
                </c:pt>
                <c:pt idx="25">
                  <c:v>14.59</c:v>
                </c:pt>
                <c:pt idx="26">
                  <c:v>14.59</c:v>
                </c:pt>
                <c:pt idx="27">
                  <c:v>14.59</c:v>
                </c:pt>
                <c:pt idx="28">
                  <c:v>14.59</c:v>
                </c:pt>
              </c:numCache>
            </c:numRef>
          </c:val>
        </c:ser>
        <c:ser>
          <c:idx val="32"/>
          <c:order val="31"/>
          <c:tx>
            <c:strRef>
              <c:f>[2]Outage!$C$176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[2]Outage!$E$176:$AG$176</c:f>
              <c:numCache>
                <c:formatCode>General</c:formatCode>
                <c:ptCount val="29"/>
                <c:pt idx="0">
                  <c:v>6.28</c:v>
                </c:pt>
                <c:pt idx="1">
                  <c:v>6.28</c:v>
                </c:pt>
                <c:pt idx="2">
                  <c:v>6.28</c:v>
                </c:pt>
                <c:pt idx="3">
                  <c:v>6.28</c:v>
                </c:pt>
                <c:pt idx="4">
                  <c:v>6.28</c:v>
                </c:pt>
                <c:pt idx="5">
                  <c:v>6.28</c:v>
                </c:pt>
                <c:pt idx="6">
                  <c:v>6.28</c:v>
                </c:pt>
                <c:pt idx="7">
                  <c:v>6.28</c:v>
                </c:pt>
                <c:pt idx="8">
                  <c:v>6.28</c:v>
                </c:pt>
                <c:pt idx="9">
                  <c:v>6.28</c:v>
                </c:pt>
                <c:pt idx="10">
                  <c:v>6.28</c:v>
                </c:pt>
                <c:pt idx="11">
                  <c:v>6.28</c:v>
                </c:pt>
                <c:pt idx="12">
                  <c:v>6.28</c:v>
                </c:pt>
                <c:pt idx="13">
                  <c:v>6.28</c:v>
                </c:pt>
                <c:pt idx="14">
                  <c:v>6.28</c:v>
                </c:pt>
                <c:pt idx="15">
                  <c:v>6.28</c:v>
                </c:pt>
                <c:pt idx="16">
                  <c:v>6.28</c:v>
                </c:pt>
                <c:pt idx="17">
                  <c:v>6.28</c:v>
                </c:pt>
                <c:pt idx="18">
                  <c:v>6.28</c:v>
                </c:pt>
                <c:pt idx="19">
                  <c:v>6.28</c:v>
                </c:pt>
                <c:pt idx="20">
                  <c:v>6.28</c:v>
                </c:pt>
                <c:pt idx="21">
                  <c:v>6.28</c:v>
                </c:pt>
                <c:pt idx="22">
                  <c:v>6.28</c:v>
                </c:pt>
                <c:pt idx="23">
                  <c:v>6.28</c:v>
                </c:pt>
                <c:pt idx="24">
                  <c:v>6.28</c:v>
                </c:pt>
                <c:pt idx="25">
                  <c:v>6.28</c:v>
                </c:pt>
                <c:pt idx="26">
                  <c:v>6.28</c:v>
                </c:pt>
                <c:pt idx="27">
                  <c:v>6.28</c:v>
                </c:pt>
                <c:pt idx="28">
                  <c:v>6.28</c:v>
                </c:pt>
              </c:numCache>
            </c:numRef>
          </c:val>
        </c:ser>
        <c:ser>
          <c:idx val="33"/>
          <c:order val="32"/>
          <c:tx>
            <c:strRef>
              <c:f>[2]Outage!$C$177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[2]Outage!$E$177:$AG$177</c:f>
              <c:numCache>
                <c:formatCode>General</c:formatCode>
                <c:ptCount val="29"/>
                <c:pt idx="0">
                  <c:v>2.76</c:v>
                </c:pt>
                <c:pt idx="1">
                  <c:v>2.76</c:v>
                </c:pt>
                <c:pt idx="2">
                  <c:v>2.76</c:v>
                </c:pt>
                <c:pt idx="3">
                  <c:v>2.76</c:v>
                </c:pt>
                <c:pt idx="4">
                  <c:v>2.76</c:v>
                </c:pt>
                <c:pt idx="5">
                  <c:v>2.76</c:v>
                </c:pt>
                <c:pt idx="6">
                  <c:v>2.76</c:v>
                </c:pt>
                <c:pt idx="7">
                  <c:v>2.76</c:v>
                </c:pt>
                <c:pt idx="8">
                  <c:v>2.76</c:v>
                </c:pt>
                <c:pt idx="9">
                  <c:v>2.76</c:v>
                </c:pt>
                <c:pt idx="10">
                  <c:v>2.76</c:v>
                </c:pt>
                <c:pt idx="11">
                  <c:v>2.76</c:v>
                </c:pt>
                <c:pt idx="12">
                  <c:v>2.76</c:v>
                </c:pt>
                <c:pt idx="13">
                  <c:v>2.76</c:v>
                </c:pt>
                <c:pt idx="14">
                  <c:v>2.76</c:v>
                </c:pt>
                <c:pt idx="15">
                  <c:v>2.76</c:v>
                </c:pt>
                <c:pt idx="16">
                  <c:v>2.76</c:v>
                </c:pt>
                <c:pt idx="17">
                  <c:v>2.76</c:v>
                </c:pt>
                <c:pt idx="18">
                  <c:v>2.76</c:v>
                </c:pt>
                <c:pt idx="19">
                  <c:v>2.76</c:v>
                </c:pt>
                <c:pt idx="20">
                  <c:v>2.76</c:v>
                </c:pt>
                <c:pt idx="21">
                  <c:v>2.76</c:v>
                </c:pt>
                <c:pt idx="22">
                  <c:v>2.76</c:v>
                </c:pt>
                <c:pt idx="23">
                  <c:v>2.76</c:v>
                </c:pt>
                <c:pt idx="24">
                  <c:v>2.76</c:v>
                </c:pt>
                <c:pt idx="25">
                  <c:v>2.76</c:v>
                </c:pt>
                <c:pt idx="26">
                  <c:v>2.76</c:v>
                </c:pt>
                <c:pt idx="27">
                  <c:v>2.76</c:v>
                </c:pt>
                <c:pt idx="28">
                  <c:v>2.76</c:v>
                </c:pt>
              </c:numCache>
            </c:numRef>
          </c:val>
        </c:ser>
        <c:ser>
          <c:idx val="34"/>
          <c:order val="33"/>
          <c:tx>
            <c:strRef>
              <c:f>[2]Outage!$C$178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[2]Outage!$E$6:$AG$6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[2]Outage!$E$178:$AG$178</c:f>
              <c:numCache>
                <c:formatCode>General</c:formatCode>
                <c:ptCount val="29"/>
                <c:pt idx="0">
                  <c:v>6.05</c:v>
                </c:pt>
                <c:pt idx="1">
                  <c:v>6.05</c:v>
                </c:pt>
                <c:pt idx="2">
                  <c:v>6.05</c:v>
                </c:pt>
                <c:pt idx="3">
                  <c:v>6.05</c:v>
                </c:pt>
                <c:pt idx="4">
                  <c:v>6.05</c:v>
                </c:pt>
                <c:pt idx="5">
                  <c:v>6.05</c:v>
                </c:pt>
                <c:pt idx="6">
                  <c:v>6.05</c:v>
                </c:pt>
                <c:pt idx="7">
                  <c:v>6.05</c:v>
                </c:pt>
                <c:pt idx="8">
                  <c:v>6.05</c:v>
                </c:pt>
                <c:pt idx="9">
                  <c:v>6.05</c:v>
                </c:pt>
                <c:pt idx="10">
                  <c:v>6.05</c:v>
                </c:pt>
                <c:pt idx="11">
                  <c:v>6.05</c:v>
                </c:pt>
                <c:pt idx="12">
                  <c:v>6.05</c:v>
                </c:pt>
                <c:pt idx="13">
                  <c:v>6.05</c:v>
                </c:pt>
                <c:pt idx="14">
                  <c:v>6.05</c:v>
                </c:pt>
                <c:pt idx="15">
                  <c:v>6.05</c:v>
                </c:pt>
                <c:pt idx="16">
                  <c:v>6.05</c:v>
                </c:pt>
                <c:pt idx="17">
                  <c:v>6.05</c:v>
                </c:pt>
                <c:pt idx="18">
                  <c:v>6.05</c:v>
                </c:pt>
                <c:pt idx="19">
                  <c:v>6.05</c:v>
                </c:pt>
                <c:pt idx="20">
                  <c:v>6.05</c:v>
                </c:pt>
                <c:pt idx="21">
                  <c:v>6.05</c:v>
                </c:pt>
                <c:pt idx="22">
                  <c:v>6.05</c:v>
                </c:pt>
                <c:pt idx="23">
                  <c:v>6.05</c:v>
                </c:pt>
                <c:pt idx="24">
                  <c:v>6.05</c:v>
                </c:pt>
                <c:pt idx="25">
                  <c:v>6.05</c:v>
                </c:pt>
                <c:pt idx="26">
                  <c:v>6.05</c:v>
                </c:pt>
                <c:pt idx="27">
                  <c:v>6.05</c:v>
                </c:pt>
                <c:pt idx="28">
                  <c:v>6.05</c:v>
                </c:pt>
              </c:numCache>
            </c:numRef>
          </c:val>
        </c:ser>
        <c:marker val="1"/>
        <c:axId val="178678016"/>
        <c:axId val="179245440"/>
      </c:lineChart>
      <c:catAx>
        <c:axId val="1786780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245440"/>
        <c:crosses val="autoZero"/>
        <c:auto val="1"/>
        <c:lblAlgn val="ctr"/>
        <c:lblOffset val="100"/>
        <c:tickLblSkip val="2"/>
        <c:tickMarkSkip val="1"/>
      </c:catAx>
      <c:valAx>
        <c:axId val="17924544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678016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017565289001613"/>
          <c:y val="1.0785824345146423E-2"/>
          <c:w val="0.17616135406387079"/>
          <c:h val="0.9337448689483941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6.3478287821963422E-2"/>
          <c:y val="0.12018499026822412"/>
          <c:w val="0.66608723933731295"/>
          <c:h val="0.65485411364096491"/>
        </c:manualLayout>
      </c:layout>
      <c:lineChart>
        <c:grouping val="standard"/>
        <c:ser>
          <c:idx val="1"/>
          <c:order val="0"/>
          <c:tx>
            <c:strRef>
              <c:f>[2]SR_baseline!$C$52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[2]SR_baseline!$E$52:$AG$52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"/>
          <c:order val="1"/>
          <c:tx>
            <c:strRef>
              <c:f>[2]SR_baseline!$C$53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[2]SR_baseline!$E$53:$AG$53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2"/>
          <c:tx>
            <c:strRef>
              <c:f>[2]SR_baseline!$C$54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[2]SR_baseline!$E$54:$AG$54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60.56</c:v>
                </c:pt>
                <c:pt idx="6">
                  <c:v>60.56</c:v>
                </c:pt>
                <c:pt idx="7">
                  <c:v>60.56</c:v>
                </c:pt>
                <c:pt idx="8">
                  <c:v>74.11</c:v>
                </c:pt>
                <c:pt idx="9">
                  <c:v>74.11</c:v>
                </c:pt>
                <c:pt idx="10">
                  <c:v>74.11</c:v>
                </c:pt>
                <c:pt idx="11">
                  <c:v>74.11</c:v>
                </c:pt>
                <c:pt idx="12">
                  <c:v>74.11</c:v>
                </c:pt>
                <c:pt idx="13">
                  <c:v>74.11</c:v>
                </c:pt>
                <c:pt idx="14">
                  <c:v>74.11</c:v>
                </c:pt>
                <c:pt idx="15">
                  <c:v>74.11</c:v>
                </c:pt>
                <c:pt idx="16">
                  <c:v>74.11</c:v>
                </c:pt>
                <c:pt idx="17">
                  <c:v>74.11</c:v>
                </c:pt>
                <c:pt idx="18">
                  <c:v>74.11</c:v>
                </c:pt>
                <c:pt idx="19">
                  <c:v>74.11</c:v>
                </c:pt>
                <c:pt idx="20">
                  <c:v>74.11</c:v>
                </c:pt>
                <c:pt idx="21">
                  <c:v>74.11</c:v>
                </c:pt>
                <c:pt idx="22">
                  <c:v>74.11</c:v>
                </c:pt>
                <c:pt idx="23">
                  <c:v>74.11</c:v>
                </c:pt>
                <c:pt idx="24">
                  <c:v>74.11</c:v>
                </c:pt>
                <c:pt idx="25">
                  <c:v>74.11</c:v>
                </c:pt>
                <c:pt idx="26">
                  <c:v>74.11</c:v>
                </c:pt>
                <c:pt idx="27">
                  <c:v>74.11</c:v>
                </c:pt>
                <c:pt idx="28">
                  <c:v>74.11</c:v>
                </c:pt>
              </c:numCache>
            </c:numRef>
          </c:val>
        </c:ser>
        <c:ser>
          <c:idx val="4"/>
          <c:order val="3"/>
          <c:tx>
            <c:strRef>
              <c:f>[2]SR_baseline!$C$55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[2]SR_baseline!$E$55:$AG$55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5"/>
          <c:order val="4"/>
          <c:tx>
            <c:strRef>
              <c:f>[2]SR_baseline!$C$56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[2]SR_baseline!$E$56:$AG$56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5"/>
          <c:tx>
            <c:strRef>
              <c:f>[2]SR_baseline!$C$57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[2]SR_baseline!$E$57:$AG$57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6"/>
          <c:tx>
            <c:strRef>
              <c:f>[2]SR_baseline!$C$58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[2]SR_baseline!$E$58:$AG$58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7"/>
          <c:tx>
            <c:strRef>
              <c:f>[2]SR_baseline!$C$59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[2]SR_baseline!$E$59:$AG$59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8"/>
          <c:tx>
            <c:strRef>
              <c:f>[2]SR_baseline!$C$60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[2]SR_baseline!$E$60:$AG$60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9"/>
          <c:tx>
            <c:strRef>
              <c:f>[2]SR_baseline!$C$61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[2]SR_baseline!$E$61:$AG$61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10"/>
          <c:tx>
            <c:strRef>
              <c:f>[2]SR_baseline!$C$62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[2]SR_baseline!$E$62:$AG$62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1"/>
          <c:tx>
            <c:strRef>
              <c:f>[2]SR_baseline!$C$63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[2]SR_baseline!$E$63:$AG$63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3"/>
          <c:order val="12"/>
          <c:tx>
            <c:strRef>
              <c:f>[2]SR_baseline!$C$64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[2]SR_baseline!$E$64:$AG$64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[2]SR_baseline!$C$65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[2]SR_baseline!$E$65:$AG$65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[2]SR_baseline!$C$66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[2]SR_baseline!$E$66:$AG$66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[2]SR_baseline!$C$67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[2]SR_baseline!$E$67:$AG$67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[2]SR_baseline!$C$68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[2]SR_baseline!$E$68:$AG$68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[2]SR_baseline!$C$69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[2]SR_baseline!$E$69:$AG$69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[2]SR_baseline!$C$70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[2]SR_baseline!$E$70:$AG$70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0"/>
          <c:order val="19"/>
          <c:tx>
            <c:strRef>
              <c:f>[2]SR_baseline!$C$71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[2]SR_baseline!$E$71:$AG$71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5.69</c:v>
                </c:pt>
                <c:pt idx="8">
                  <c:v>5.69</c:v>
                </c:pt>
                <c:pt idx="9">
                  <c:v>5.69</c:v>
                </c:pt>
                <c:pt idx="10">
                  <c:v>5.69</c:v>
                </c:pt>
                <c:pt idx="11">
                  <c:v>5.69</c:v>
                </c:pt>
                <c:pt idx="12">
                  <c:v>5.69</c:v>
                </c:pt>
                <c:pt idx="13">
                  <c:v>5.69</c:v>
                </c:pt>
                <c:pt idx="14">
                  <c:v>5.69</c:v>
                </c:pt>
                <c:pt idx="15">
                  <c:v>5.69</c:v>
                </c:pt>
                <c:pt idx="16">
                  <c:v>5.69</c:v>
                </c:pt>
                <c:pt idx="17">
                  <c:v>5.69</c:v>
                </c:pt>
                <c:pt idx="18">
                  <c:v>5.69</c:v>
                </c:pt>
                <c:pt idx="19">
                  <c:v>5.69</c:v>
                </c:pt>
                <c:pt idx="20">
                  <c:v>5.69</c:v>
                </c:pt>
                <c:pt idx="21">
                  <c:v>5.69</c:v>
                </c:pt>
                <c:pt idx="22">
                  <c:v>5.69</c:v>
                </c:pt>
                <c:pt idx="23">
                  <c:v>5.69</c:v>
                </c:pt>
                <c:pt idx="24">
                  <c:v>5.69</c:v>
                </c:pt>
                <c:pt idx="25">
                  <c:v>5.69</c:v>
                </c:pt>
                <c:pt idx="26">
                  <c:v>5.69</c:v>
                </c:pt>
                <c:pt idx="27">
                  <c:v>5.69</c:v>
                </c:pt>
                <c:pt idx="28">
                  <c:v>5.69</c:v>
                </c:pt>
              </c:numCache>
            </c:numRef>
          </c:val>
        </c:ser>
        <c:ser>
          <c:idx val="21"/>
          <c:order val="20"/>
          <c:tx>
            <c:strRef>
              <c:f>[2]SR_baseline!$C$72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[2]SR_baseline!$E$72:$AG$72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2"/>
          <c:order val="21"/>
          <c:tx>
            <c:strRef>
              <c:f>[2]SR_baseline!$C$73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[2]SR_baseline!$E$73:$AG$73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3"/>
          <c:order val="22"/>
          <c:tx>
            <c:strRef>
              <c:f>[2]SR_baseline!$C$74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[2]SR_baseline!$E$74:$AG$74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</c:numCache>
            </c:numRef>
          </c:val>
        </c:ser>
        <c:ser>
          <c:idx val="24"/>
          <c:order val="23"/>
          <c:tx>
            <c:strRef>
              <c:f>[2]SR_baseline!$C$75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[2]SR_baseline!$E$75:$AG$75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</c:v>
                </c:pt>
                <c:pt idx="7">
                  <c:v>9.5</c:v>
                </c:pt>
                <c:pt idx="8">
                  <c:v>13.2</c:v>
                </c:pt>
                <c:pt idx="9">
                  <c:v>13.2</c:v>
                </c:pt>
                <c:pt idx="10">
                  <c:v>13.2</c:v>
                </c:pt>
                <c:pt idx="11">
                  <c:v>13.2</c:v>
                </c:pt>
                <c:pt idx="12">
                  <c:v>13.2</c:v>
                </c:pt>
                <c:pt idx="13">
                  <c:v>13.2</c:v>
                </c:pt>
                <c:pt idx="14">
                  <c:v>13.2</c:v>
                </c:pt>
                <c:pt idx="15">
                  <c:v>13.2</c:v>
                </c:pt>
                <c:pt idx="16">
                  <c:v>13.2</c:v>
                </c:pt>
                <c:pt idx="17">
                  <c:v>13.2</c:v>
                </c:pt>
                <c:pt idx="18">
                  <c:v>13.2</c:v>
                </c:pt>
                <c:pt idx="19">
                  <c:v>13.2</c:v>
                </c:pt>
                <c:pt idx="20">
                  <c:v>13.2</c:v>
                </c:pt>
                <c:pt idx="21">
                  <c:v>13.2</c:v>
                </c:pt>
                <c:pt idx="22">
                  <c:v>13.2</c:v>
                </c:pt>
                <c:pt idx="23">
                  <c:v>13.2</c:v>
                </c:pt>
                <c:pt idx="24">
                  <c:v>13.2</c:v>
                </c:pt>
                <c:pt idx="25">
                  <c:v>13.2</c:v>
                </c:pt>
                <c:pt idx="26">
                  <c:v>13.2</c:v>
                </c:pt>
                <c:pt idx="27">
                  <c:v>13.2</c:v>
                </c:pt>
                <c:pt idx="28">
                  <c:v>13.2</c:v>
                </c:pt>
              </c:numCache>
            </c:numRef>
          </c:val>
        </c:ser>
        <c:ser>
          <c:idx val="25"/>
          <c:order val="24"/>
          <c:tx>
            <c:strRef>
              <c:f>[2]SR_baseline!$C$76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[2]SR_baseline!$E$76:$AG$76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6"/>
          <c:order val="25"/>
          <c:tx>
            <c:strRef>
              <c:f>[2]SR_baseline!$C$77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[2]SR_baseline!$E$77:$AG$77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</c:numCache>
            </c:numRef>
          </c:val>
        </c:ser>
        <c:ser>
          <c:idx val="27"/>
          <c:order val="26"/>
          <c:tx>
            <c:strRef>
              <c:f>[2]SR_baseline!$C$78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[2]SR_baseline!$E$78:$AG$78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[2]SR_baseline!$C$79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[2]SR_baseline!$E$79:$AG$79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[2]SR_baseline!$C$80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[2]SR_baseline!$E$80:$AG$80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1.75</c:v>
                </c:pt>
                <c:pt idx="7">
                  <c:v>3.15</c:v>
                </c:pt>
                <c:pt idx="8">
                  <c:v>3.15</c:v>
                </c:pt>
                <c:pt idx="9">
                  <c:v>8.15</c:v>
                </c:pt>
                <c:pt idx="10">
                  <c:v>8.15</c:v>
                </c:pt>
                <c:pt idx="11">
                  <c:v>8.15</c:v>
                </c:pt>
                <c:pt idx="12">
                  <c:v>8.15</c:v>
                </c:pt>
                <c:pt idx="13">
                  <c:v>8.15</c:v>
                </c:pt>
                <c:pt idx="14">
                  <c:v>8.15</c:v>
                </c:pt>
                <c:pt idx="15">
                  <c:v>8.15</c:v>
                </c:pt>
                <c:pt idx="16">
                  <c:v>8.15</c:v>
                </c:pt>
                <c:pt idx="17">
                  <c:v>8.15</c:v>
                </c:pt>
                <c:pt idx="18">
                  <c:v>8.15</c:v>
                </c:pt>
                <c:pt idx="19">
                  <c:v>8.15</c:v>
                </c:pt>
                <c:pt idx="20">
                  <c:v>8.15</c:v>
                </c:pt>
                <c:pt idx="21">
                  <c:v>8.15</c:v>
                </c:pt>
                <c:pt idx="22">
                  <c:v>8.15</c:v>
                </c:pt>
                <c:pt idx="23">
                  <c:v>8.15</c:v>
                </c:pt>
                <c:pt idx="24">
                  <c:v>8.15</c:v>
                </c:pt>
                <c:pt idx="25">
                  <c:v>8.15</c:v>
                </c:pt>
                <c:pt idx="26">
                  <c:v>8.15</c:v>
                </c:pt>
                <c:pt idx="27">
                  <c:v>8.15</c:v>
                </c:pt>
                <c:pt idx="28">
                  <c:v>8.15</c:v>
                </c:pt>
              </c:numCache>
            </c:numRef>
          </c:val>
        </c:ser>
        <c:ser>
          <c:idx val="30"/>
          <c:order val="29"/>
          <c:tx>
            <c:strRef>
              <c:f>[2]SR_baseline!$C$81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[2]SR_baseline!$E$81:$AG$81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5.82</c:v>
                </c:pt>
                <c:pt idx="11">
                  <c:v>5.82</c:v>
                </c:pt>
                <c:pt idx="12">
                  <c:v>5.82</c:v>
                </c:pt>
                <c:pt idx="13">
                  <c:v>5.82</c:v>
                </c:pt>
                <c:pt idx="14">
                  <c:v>5.82</c:v>
                </c:pt>
                <c:pt idx="15">
                  <c:v>5.82</c:v>
                </c:pt>
                <c:pt idx="16">
                  <c:v>5.82</c:v>
                </c:pt>
                <c:pt idx="17">
                  <c:v>5.82</c:v>
                </c:pt>
                <c:pt idx="18">
                  <c:v>5.82</c:v>
                </c:pt>
                <c:pt idx="19">
                  <c:v>5.82</c:v>
                </c:pt>
                <c:pt idx="20">
                  <c:v>5.82</c:v>
                </c:pt>
                <c:pt idx="21">
                  <c:v>5.82</c:v>
                </c:pt>
                <c:pt idx="22">
                  <c:v>5.82</c:v>
                </c:pt>
                <c:pt idx="23">
                  <c:v>5.82</c:v>
                </c:pt>
                <c:pt idx="24">
                  <c:v>5.82</c:v>
                </c:pt>
                <c:pt idx="25">
                  <c:v>5.82</c:v>
                </c:pt>
                <c:pt idx="26">
                  <c:v>5.82</c:v>
                </c:pt>
                <c:pt idx="27">
                  <c:v>5.82</c:v>
                </c:pt>
                <c:pt idx="28">
                  <c:v>5.82</c:v>
                </c:pt>
              </c:numCache>
            </c:numRef>
          </c:val>
        </c:ser>
        <c:ser>
          <c:idx val="31"/>
          <c:order val="30"/>
          <c:tx>
            <c:strRef>
              <c:f>[2]SR_baseline!$C$82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[2]SR_baseline!$E$82:$AG$82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37.090000000000003</c:v>
                </c:pt>
                <c:pt idx="8">
                  <c:v>37.090000000000003</c:v>
                </c:pt>
                <c:pt idx="9">
                  <c:v>43.39</c:v>
                </c:pt>
                <c:pt idx="10">
                  <c:v>43.39</c:v>
                </c:pt>
                <c:pt idx="11">
                  <c:v>43.39</c:v>
                </c:pt>
                <c:pt idx="12">
                  <c:v>47.58</c:v>
                </c:pt>
                <c:pt idx="13">
                  <c:v>47.58</c:v>
                </c:pt>
                <c:pt idx="14">
                  <c:v>47.58</c:v>
                </c:pt>
                <c:pt idx="15">
                  <c:v>47.58</c:v>
                </c:pt>
                <c:pt idx="16">
                  <c:v>47.58</c:v>
                </c:pt>
                <c:pt idx="17">
                  <c:v>47.58</c:v>
                </c:pt>
                <c:pt idx="18">
                  <c:v>47.58</c:v>
                </c:pt>
                <c:pt idx="19">
                  <c:v>47.58</c:v>
                </c:pt>
                <c:pt idx="20">
                  <c:v>47.58</c:v>
                </c:pt>
                <c:pt idx="21">
                  <c:v>47.58</c:v>
                </c:pt>
                <c:pt idx="22">
                  <c:v>47.58</c:v>
                </c:pt>
                <c:pt idx="23">
                  <c:v>47.58</c:v>
                </c:pt>
                <c:pt idx="24">
                  <c:v>47.58</c:v>
                </c:pt>
                <c:pt idx="25">
                  <c:v>47.58</c:v>
                </c:pt>
                <c:pt idx="26">
                  <c:v>47.58</c:v>
                </c:pt>
                <c:pt idx="27">
                  <c:v>47.58</c:v>
                </c:pt>
                <c:pt idx="28">
                  <c:v>47.58</c:v>
                </c:pt>
              </c:numCache>
            </c:numRef>
          </c:val>
        </c:ser>
        <c:ser>
          <c:idx val="32"/>
          <c:order val="31"/>
          <c:tx>
            <c:strRef>
              <c:f>[2]SR_baseline!$C$83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[2]SR_baseline!$E$83:$AG$83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[2]SR_baseline!$C$84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[2]SR_baseline!$E$84:$AG$84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[2]SR_baseline!$C$85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[2]SR_baseline!$E$85:$AG$85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84162560"/>
        <c:axId val="184189312"/>
      </c:lineChart>
      <c:catAx>
        <c:axId val="184162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89312"/>
        <c:crosses val="autoZero"/>
        <c:auto val="1"/>
        <c:lblAlgn val="ctr"/>
        <c:lblOffset val="100"/>
        <c:tickLblSkip val="2"/>
        <c:tickMarkSkip val="1"/>
      </c:catAx>
      <c:valAx>
        <c:axId val="18418931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62560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21775647609436"/>
          <c:y val="1.3867488443759672E-2"/>
          <c:w val="0.17478269998858817"/>
          <c:h val="0.9275815407511639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[2]SR_baseline!$B$143</c:f>
          <c:strCache>
            <c:ptCount val="1"/>
            <c:pt idx="0">
              <c:v>NYAA</c:v>
            </c:pt>
          </c:strCache>
        </c:strRef>
      </c:tx>
      <c:layout>
        <c:manualLayout>
          <c:xMode val="edge"/>
          <c:yMode val="edge"/>
          <c:x val="0.39285712941796352"/>
          <c:y val="4.9306625577812124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7.2448979591836812E-2"/>
          <c:y val="0.10939915780825522"/>
          <c:w val="0.65408163265306496"/>
          <c:h val="0.65793578005809916"/>
        </c:manualLayout>
      </c:layout>
      <c:lineChart>
        <c:grouping val="standard"/>
        <c:ser>
          <c:idx val="1"/>
          <c:order val="0"/>
          <c:tx>
            <c:strRef>
              <c:f>[2]SR_baseline!$C$145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[2]SR_baseline!$E$145:$AG$145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"/>
          <c:order val="1"/>
          <c:tx>
            <c:strRef>
              <c:f>[2]SR_baseline!$C$146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[2]SR_baseline!$E$146:$AG$146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2"/>
          <c:tx>
            <c:strRef>
              <c:f>[2]SR_baseline!$C$147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[2]SR_baseline!$E$147:$AG$147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4"/>
          <c:order val="3"/>
          <c:tx>
            <c:strRef>
              <c:f>[2]SR_baseline!$C$148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[2]SR_baseline!$E$148:$AG$148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5"/>
          <c:order val="4"/>
          <c:tx>
            <c:strRef>
              <c:f>[2]SR_baseline!$C$149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[2]SR_baseline!$E$149:$AG$149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5"/>
          <c:tx>
            <c:strRef>
              <c:f>[2]SR_baseline!$C$150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[2]SR_baseline!$E$150:$AG$150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6"/>
          <c:tx>
            <c:strRef>
              <c:f>[2]SR_baseline!$C$151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[2]SR_baseline!$E$151:$AG$151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7"/>
          <c:tx>
            <c:strRef>
              <c:f>[2]SR_baseline!$C$152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[2]SR_baseline!$E$152:$AG$152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8"/>
          <c:tx>
            <c:strRef>
              <c:f>[2]SR_baseline!$C$153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[2]SR_baseline!$E$153:$AG$153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9"/>
          <c:tx>
            <c:strRef>
              <c:f>[2]SR_baseline!$C$154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[2]SR_baseline!$E$154:$AG$154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10"/>
          <c:tx>
            <c:strRef>
              <c:f>[2]SR_baseline!$C$155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[2]SR_baseline!$E$155:$AG$155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1"/>
          <c:tx>
            <c:strRef>
              <c:f>[2]SR_baseline!$C$156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[2]SR_baseline!$E$156:$AG$156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3"/>
          <c:order val="12"/>
          <c:tx>
            <c:strRef>
              <c:f>[2]SR_baseline!$C$157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[2]SR_baseline!$E$157:$AG$157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[2]SR_baseline!$C$158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[2]SR_baseline!$E$158:$AG$158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[2]SR_baseline!$C$159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[2]SR_baseline!$E$159:$AG$159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[2]SR_baseline!$C$160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[2]SR_baseline!$E$160:$AG$160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[2]SR_baseline!$C$161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[2]SR_baseline!$E$161:$AG$161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[2]SR_baseline!$C$162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[2]SR_baseline!$E$162:$AG$162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[2]SR_baseline!$C$163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[2]SR_baseline!$E$163:$AG$163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0"/>
          <c:order val="19"/>
          <c:tx>
            <c:strRef>
              <c:f>[2]SR_baseline!$C$164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[2]SR_baseline!$E$164:$AG$164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4.9000000000000004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4.9000000000000004</c:v>
                </c:pt>
              </c:numCache>
            </c:numRef>
          </c:val>
        </c:ser>
        <c:ser>
          <c:idx val="21"/>
          <c:order val="20"/>
          <c:tx>
            <c:strRef>
              <c:f>[2]SR_baseline!$C$165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[2]SR_baseline!$E$165:$AG$165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2"/>
          <c:order val="21"/>
          <c:tx>
            <c:strRef>
              <c:f>[2]SR_baseline!$C$166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[2]SR_baseline!$E$166:$AG$166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3"/>
          <c:order val="22"/>
          <c:tx>
            <c:strRef>
              <c:f>[2]SR_baseline!$C$167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[2]SR_baseline!$E$167:$AG$167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</c:numCache>
            </c:numRef>
          </c:val>
        </c:ser>
        <c:ser>
          <c:idx val="24"/>
          <c:order val="23"/>
          <c:tx>
            <c:strRef>
              <c:f>[2]SR_baseline!$C$168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[2]SR_baseline!$E$168:$AG$168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8</c:v>
                </c:pt>
                <c:pt idx="8">
                  <c:v>11.7</c:v>
                </c:pt>
                <c:pt idx="9">
                  <c:v>11.7</c:v>
                </c:pt>
                <c:pt idx="10">
                  <c:v>11.7</c:v>
                </c:pt>
                <c:pt idx="11">
                  <c:v>11.7</c:v>
                </c:pt>
                <c:pt idx="12">
                  <c:v>11.7</c:v>
                </c:pt>
                <c:pt idx="13">
                  <c:v>11.7</c:v>
                </c:pt>
                <c:pt idx="14">
                  <c:v>11.7</c:v>
                </c:pt>
                <c:pt idx="15">
                  <c:v>11.7</c:v>
                </c:pt>
                <c:pt idx="16">
                  <c:v>11.7</c:v>
                </c:pt>
                <c:pt idx="17">
                  <c:v>11.7</c:v>
                </c:pt>
                <c:pt idx="18">
                  <c:v>11.7</c:v>
                </c:pt>
                <c:pt idx="19">
                  <c:v>11.7</c:v>
                </c:pt>
                <c:pt idx="20">
                  <c:v>11.7</c:v>
                </c:pt>
                <c:pt idx="21">
                  <c:v>11.7</c:v>
                </c:pt>
                <c:pt idx="22">
                  <c:v>11.7</c:v>
                </c:pt>
                <c:pt idx="23">
                  <c:v>11.7</c:v>
                </c:pt>
                <c:pt idx="24">
                  <c:v>11.7</c:v>
                </c:pt>
                <c:pt idx="25">
                  <c:v>11.7</c:v>
                </c:pt>
                <c:pt idx="26">
                  <c:v>11.7</c:v>
                </c:pt>
                <c:pt idx="27">
                  <c:v>11.7</c:v>
                </c:pt>
                <c:pt idx="28">
                  <c:v>11.7</c:v>
                </c:pt>
              </c:numCache>
            </c:numRef>
          </c:val>
        </c:ser>
        <c:ser>
          <c:idx val="25"/>
          <c:order val="24"/>
          <c:tx>
            <c:strRef>
              <c:f>[2]SR_baseline!$C$169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[2]SR_baseline!$E$169:$AG$169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6"/>
          <c:order val="25"/>
          <c:tx>
            <c:strRef>
              <c:f>[2]SR_baseline!$C$170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[2]SR_baseline!$E$170:$AG$170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</c:numCache>
            </c:numRef>
          </c:val>
        </c:ser>
        <c:ser>
          <c:idx val="27"/>
          <c:order val="26"/>
          <c:tx>
            <c:strRef>
              <c:f>[2]SR_baseline!$C$171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[2]SR_baseline!$E$171:$AG$171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[2]SR_baseline!$C$172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[2]SR_baseline!$E$172:$AG$172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[2]SR_baseline!$C$173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[2]SR_baseline!$E$173:$AG$173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11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</c:numCache>
            </c:numRef>
          </c:val>
        </c:ser>
        <c:ser>
          <c:idx val="30"/>
          <c:order val="29"/>
          <c:tx>
            <c:strRef>
              <c:f>[2]SR_baseline!$C$174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[2]SR_baseline!$E$174:$AG$174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10.24</c:v>
                </c:pt>
                <c:pt idx="11">
                  <c:v>10.24</c:v>
                </c:pt>
                <c:pt idx="12">
                  <c:v>10.24</c:v>
                </c:pt>
                <c:pt idx="13">
                  <c:v>14.66</c:v>
                </c:pt>
                <c:pt idx="14">
                  <c:v>14.66</c:v>
                </c:pt>
                <c:pt idx="15">
                  <c:v>14.66</c:v>
                </c:pt>
                <c:pt idx="16">
                  <c:v>14.66</c:v>
                </c:pt>
                <c:pt idx="17">
                  <c:v>14.66</c:v>
                </c:pt>
                <c:pt idx="18">
                  <c:v>14.66</c:v>
                </c:pt>
                <c:pt idx="19">
                  <c:v>14.66</c:v>
                </c:pt>
                <c:pt idx="20">
                  <c:v>14.66</c:v>
                </c:pt>
                <c:pt idx="21">
                  <c:v>14.66</c:v>
                </c:pt>
                <c:pt idx="22">
                  <c:v>14.66</c:v>
                </c:pt>
                <c:pt idx="23">
                  <c:v>14.66</c:v>
                </c:pt>
                <c:pt idx="24">
                  <c:v>14.66</c:v>
                </c:pt>
                <c:pt idx="25">
                  <c:v>14.66</c:v>
                </c:pt>
                <c:pt idx="26">
                  <c:v>14.66</c:v>
                </c:pt>
                <c:pt idx="27">
                  <c:v>14.66</c:v>
                </c:pt>
                <c:pt idx="28">
                  <c:v>14.66</c:v>
                </c:pt>
              </c:numCache>
            </c:numRef>
          </c:val>
        </c:ser>
        <c:ser>
          <c:idx val="31"/>
          <c:order val="30"/>
          <c:tx>
            <c:strRef>
              <c:f>[2]SR_baseline!$C$175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[2]SR_baseline!$E$175:$AG$175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3.18</c:v>
                </c:pt>
                <c:pt idx="5">
                  <c:v>3.18</c:v>
                </c:pt>
                <c:pt idx="6">
                  <c:v>4.18</c:v>
                </c:pt>
                <c:pt idx="7">
                  <c:v>28.27</c:v>
                </c:pt>
                <c:pt idx="8">
                  <c:v>28.27</c:v>
                </c:pt>
                <c:pt idx="9">
                  <c:v>34.57</c:v>
                </c:pt>
                <c:pt idx="10">
                  <c:v>40.950000000000003</c:v>
                </c:pt>
                <c:pt idx="11">
                  <c:v>40.950000000000003</c:v>
                </c:pt>
                <c:pt idx="12">
                  <c:v>40.950000000000003</c:v>
                </c:pt>
                <c:pt idx="13">
                  <c:v>45.14</c:v>
                </c:pt>
                <c:pt idx="14">
                  <c:v>45.14</c:v>
                </c:pt>
                <c:pt idx="15">
                  <c:v>45.14</c:v>
                </c:pt>
                <c:pt idx="16">
                  <c:v>45.14</c:v>
                </c:pt>
                <c:pt idx="17">
                  <c:v>45.14</c:v>
                </c:pt>
                <c:pt idx="18">
                  <c:v>45.14</c:v>
                </c:pt>
                <c:pt idx="19">
                  <c:v>45.14</c:v>
                </c:pt>
                <c:pt idx="20">
                  <c:v>45.14</c:v>
                </c:pt>
                <c:pt idx="21">
                  <c:v>45.14</c:v>
                </c:pt>
                <c:pt idx="22">
                  <c:v>45.14</c:v>
                </c:pt>
                <c:pt idx="23">
                  <c:v>45.14</c:v>
                </c:pt>
                <c:pt idx="24">
                  <c:v>45.14</c:v>
                </c:pt>
                <c:pt idx="25">
                  <c:v>45.14</c:v>
                </c:pt>
                <c:pt idx="26">
                  <c:v>45.14</c:v>
                </c:pt>
                <c:pt idx="27">
                  <c:v>45.14</c:v>
                </c:pt>
                <c:pt idx="28">
                  <c:v>45.14</c:v>
                </c:pt>
              </c:numCache>
            </c:numRef>
          </c:val>
        </c:ser>
        <c:ser>
          <c:idx val="32"/>
          <c:order val="31"/>
          <c:tx>
            <c:strRef>
              <c:f>[2]SR_baseline!$C$176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[2]SR_baseline!$E$176:$AG$176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[2]SR_baseline!$C$177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[2]SR_baseline!$E$177:$AG$177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[2]SR_baseline!$C$178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[2]SR_baseline!$E$178:$AG$178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84653312"/>
        <c:axId val="184655232"/>
      </c:lineChart>
      <c:catAx>
        <c:axId val="1846533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655232"/>
        <c:crosses val="autoZero"/>
        <c:auto val="1"/>
        <c:lblAlgn val="ctr"/>
        <c:lblOffset val="100"/>
        <c:tickLblSkip val="2"/>
        <c:tickMarkSkip val="1"/>
      </c:catAx>
      <c:valAx>
        <c:axId val="1846552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653312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749169794635877"/>
          <c:y val="7.7041602465331436E-3"/>
          <c:w val="0.18010771503024492"/>
          <c:h val="0.9337448689483941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[2]SR_baseline!$B$97</c:f>
          <c:strCache>
            <c:ptCount val="1"/>
            <c:pt idx="0">
              <c:v>MDO</c:v>
            </c:pt>
          </c:strCache>
        </c:strRef>
      </c:tx>
      <c:layout>
        <c:manualLayout>
          <c:xMode val="edge"/>
          <c:yMode val="edge"/>
          <c:x val="0.39094694873555802"/>
          <c:y val="5.132743362831875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7.2016533259923993E-2"/>
          <c:y val="0.14690278182278632"/>
          <c:w val="0.65432164504730661"/>
          <c:h val="0.60531025763123769"/>
        </c:manualLayout>
      </c:layout>
      <c:lineChart>
        <c:grouping val="standard"/>
        <c:ser>
          <c:idx val="2"/>
          <c:order val="0"/>
          <c:tx>
            <c:strRef>
              <c:f>[2]SR_baseline!$C$99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[2]SR_baseline!$E$99:$AG$99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1"/>
          <c:tx>
            <c:strRef>
              <c:f>[2]SR_baseline!$C$100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[2]SR_baseline!$E$100:$AG$100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4"/>
          <c:order val="2"/>
          <c:tx>
            <c:strRef>
              <c:f>[2]SR_baseline!$C$101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[2]SR_baseline!$E$101:$AG$101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90.26</c:v>
                </c:pt>
                <c:pt idx="6">
                  <c:v>90.26</c:v>
                </c:pt>
                <c:pt idx="7">
                  <c:v>90.26</c:v>
                </c:pt>
                <c:pt idx="8">
                  <c:v>91.21</c:v>
                </c:pt>
                <c:pt idx="9">
                  <c:v>91.21</c:v>
                </c:pt>
                <c:pt idx="10">
                  <c:v>91.21</c:v>
                </c:pt>
                <c:pt idx="11">
                  <c:v>91.21</c:v>
                </c:pt>
                <c:pt idx="12">
                  <c:v>91.21</c:v>
                </c:pt>
                <c:pt idx="13">
                  <c:v>91.21</c:v>
                </c:pt>
                <c:pt idx="14">
                  <c:v>91.21</c:v>
                </c:pt>
                <c:pt idx="15">
                  <c:v>91.21</c:v>
                </c:pt>
                <c:pt idx="16">
                  <c:v>91.21</c:v>
                </c:pt>
                <c:pt idx="17">
                  <c:v>91.21</c:v>
                </c:pt>
                <c:pt idx="18">
                  <c:v>91.21</c:v>
                </c:pt>
                <c:pt idx="19">
                  <c:v>91.21</c:v>
                </c:pt>
                <c:pt idx="20">
                  <c:v>91.21</c:v>
                </c:pt>
                <c:pt idx="21">
                  <c:v>91.21</c:v>
                </c:pt>
                <c:pt idx="22">
                  <c:v>91.21</c:v>
                </c:pt>
                <c:pt idx="23">
                  <c:v>91.21</c:v>
                </c:pt>
                <c:pt idx="24">
                  <c:v>91.21</c:v>
                </c:pt>
                <c:pt idx="25">
                  <c:v>91.21</c:v>
                </c:pt>
                <c:pt idx="26">
                  <c:v>91.21</c:v>
                </c:pt>
                <c:pt idx="27">
                  <c:v>91.21</c:v>
                </c:pt>
                <c:pt idx="28">
                  <c:v>91.21</c:v>
                </c:pt>
              </c:numCache>
            </c:numRef>
          </c:val>
        </c:ser>
        <c:ser>
          <c:idx val="5"/>
          <c:order val="3"/>
          <c:tx>
            <c:strRef>
              <c:f>[2]SR_baseline!$C$102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[2]SR_baseline!$E$102:$AG$102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4"/>
          <c:tx>
            <c:strRef>
              <c:f>[2]SR_baseline!$C$103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[2]SR_baseline!$E$103:$AG$103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5"/>
          <c:tx>
            <c:strRef>
              <c:f>[2]SR_baseline!$C$104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[2]SR_baseline!$E$104:$AG$104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6"/>
          <c:tx>
            <c:strRef>
              <c:f>[2]SR_baseline!$C$105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[2]SR_baseline!$E$105:$AG$105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7"/>
          <c:tx>
            <c:strRef>
              <c:f>[2]SR_baseline!$C$106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[2]SR_baseline!$E$106:$AG$106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8"/>
          <c:tx>
            <c:strRef>
              <c:f>[2]SR_baseline!$C$107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[2]SR_baseline!$E$107:$AG$107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9"/>
          <c:tx>
            <c:strRef>
              <c:f>[2]SR_baseline!$C$108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[2]SR_baseline!$E$108:$AG$108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0"/>
          <c:tx>
            <c:strRef>
              <c:f>[2]SR_baseline!$C$109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[2]SR_baseline!$E$109:$AG$109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3"/>
          <c:order val="11"/>
          <c:tx>
            <c:strRef>
              <c:f>[2]SR_baseline!$C$110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[2]SR_baseline!$E$110:$AG$110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4"/>
          <c:order val="12"/>
          <c:tx>
            <c:strRef>
              <c:f>[2]SR_baseline!$C$111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[2]SR_baseline!$E$111:$AG$111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3"/>
          <c:tx>
            <c:strRef>
              <c:f>[2]SR_baseline!$C$112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[2]SR_baseline!$E$112:$AG$112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4"/>
          <c:tx>
            <c:strRef>
              <c:f>[2]SR_baseline!$C$113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[2]SR_baseline!$E$113:$AG$113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5"/>
          <c:tx>
            <c:strRef>
              <c:f>[2]SR_baseline!$C$114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[2]SR_baseline!$E$114:$AG$114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6"/>
          <c:tx>
            <c:strRef>
              <c:f>[2]SR_baseline!$C$115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[2]SR_baseline!$E$115:$AG$115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7"/>
          <c:tx>
            <c:strRef>
              <c:f>[2]SR_baseline!$C$116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[2]SR_baseline!$E$116:$AG$116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0"/>
          <c:order val="18"/>
          <c:tx>
            <c:strRef>
              <c:f>[2]SR_baseline!$C$117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[2]SR_baseline!$E$117:$AG$117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1"/>
          <c:order val="19"/>
          <c:tx>
            <c:strRef>
              <c:f>[2]SR_baseline!$C$118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[2]SR_baseline!$E$118:$AG$118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4.9000000000000004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4.9000000000000004</c:v>
                </c:pt>
              </c:numCache>
            </c:numRef>
          </c:val>
        </c:ser>
        <c:ser>
          <c:idx val="22"/>
          <c:order val="20"/>
          <c:tx>
            <c:strRef>
              <c:f>[2]SR_baseline!$C$119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[2]SR_baseline!$E$119:$AG$119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3"/>
          <c:order val="21"/>
          <c:tx>
            <c:strRef>
              <c:f>[2]SR_baseline!$C$120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[2]SR_baseline!$E$120:$AG$120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4"/>
          <c:order val="22"/>
          <c:tx>
            <c:strRef>
              <c:f>[2]SR_baseline!$C$121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[2]SR_baseline!$E$121:$AG$121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</c:numCache>
            </c:numRef>
          </c:val>
        </c:ser>
        <c:ser>
          <c:idx val="25"/>
          <c:order val="23"/>
          <c:tx>
            <c:strRef>
              <c:f>[2]SR_baseline!$C$122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[2]SR_baseline!$E$122:$AG$122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8</c:v>
                </c:pt>
                <c:pt idx="8">
                  <c:v>11.7</c:v>
                </c:pt>
                <c:pt idx="9">
                  <c:v>11.7</c:v>
                </c:pt>
                <c:pt idx="10">
                  <c:v>11.7</c:v>
                </c:pt>
                <c:pt idx="11">
                  <c:v>11.7</c:v>
                </c:pt>
                <c:pt idx="12">
                  <c:v>11.7</c:v>
                </c:pt>
                <c:pt idx="13">
                  <c:v>11.7</c:v>
                </c:pt>
                <c:pt idx="14">
                  <c:v>11.7</c:v>
                </c:pt>
                <c:pt idx="15">
                  <c:v>11.7</c:v>
                </c:pt>
                <c:pt idx="16">
                  <c:v>11.7</c:v>
                </c:pt>
                <c:pt idx="17">
                  <c:v>11.7</c:v>
                </c:pt>
                <c:pt idx="18">
                  <c:v>11.7</c:v>
                </c:pt>
                <c:pt idx="19">
                  <c:v>11.7</c:v>
                </c:pt>
                <c:pt idx="20">
                  <c:v>11.7</c:v>
                </c:pt>
                <c:pt idx="21">
                  <c:v>11.7</c:v>
                </c:pt>
                <c:pt idx="22">
                  <c:v>11.7</c:v>
                </c:pt>
                <c:pt idx="23">
                  <c:v>11.7</c:v>
                </c:pt>
                <c:pt idx="24">
                  <c:v>11.7</c:v>
                </c:pt>
                <c:pt idx="25">
                  <c:v>11.7</c:v>
                </c:pt>
                <c:pt idx="26">
                  <c:v>11.7</c:v>
                </c:pt>
                <c:pt idx="27">
                  <c:v>11.7</c:v>
                </c:pt>
                <c:pt idx="28">
                  <c:v>11.7</c:v>
                </c:pt>
              </c:numCache>
            </c:numRef>
          </c:val>
        </c:ser>
        <c:ser>
          <c:idx val="26"/>
          <c:order val="24"/>
          <c:tx>
            <c:strRef>
              <c:f>[2]SR_baseline!$C$123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[2]SR_baseline!$E$123:$AG$123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7"/>
          <c:order val="25"/>
          <c:tx>
            <c:strRef>
              <c:f>[2]SR_baseline!$C$124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[2]SR_baseline!$E$124:$AG$124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</c:numCache>
            </c:numRef>
          </c:val>
        </c:ser>
        <c:ser>
          <c:idx val="28"/>
          <c:order val="26"/>
          <c:tx>
            <c:strRef>
              <c:f>[2]SR_baseline!$C$125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[2]SR_baseline!$E$125:$AG$125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7"/>
          <c:tx>
            <c:strRef>
              <c:f>[2]SR_baseline!$C$126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[2]SR_baseline!$E$126:$AG$126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0"/>
          <c:order val="28"/>
          <c:tx>
            <c:strRef>
              <c:f>[2]SR_baseline!$C$127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[2]SR_baseline!$E$127:$AG$127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11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</c:numCache>
            </c:numRef>
          </c:val>
        </c:ser>
        <c:ser>
          <c:idx val="31"/>
          <c:order val="29"/>
          <c:tx>
            <c:strRef>
              <c:f>[2]SR_baseline!$C$128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[2]SR_baseline!$E$128:$AG$128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10.24</c:v>
                </c:pt>
                <c:pt idx="11">
                  <c:v>10.24</c:v>
                </c:pt>
                <c:pt idx="12">
                  <c:v>10.24</c:v>
                </c:pt>
                <c:pt idx="13">
                  <c:v>14.66</c:v>
                </c:pt>
                <c:pt idx="14">
                  <c:v>14.66</c:v>
                </c:pt>
                <c:pt idx="15">
                  <c:v>14.66</c:v>
                </c:pt>
                <c:pt idx="16">
                  <c:v>14.66</c:v>
                </c:pt>
                <c:pt idx="17">
                  <c:v>14.66</c:v>
                </c:pt>
                <c:pt idx="18">
                  <c:v>14.66</c:v>
                </c:pt>
                <c:pt idx="19">
                  <c:v>14.66</c:v>
                </c:pt>
                <c:pt idx="20">
                  <c:v>14.66</c:v>
                </c:pt>
                <c:pt idx="21">
                  <c:v>14.66</c:v>
                </c:pt>
                <c:pt idx="22">
                  <c:v>14.66</c:v>
                </c:pt>
                <c:pt idx="23">
                  <c:v>14.66</c:v>
                </c:pt>
                <c:pt idx="24">
                  <c:v>14.66</c:v>
                </c:pt>
                <c:pt idx="25">
                  <c:v>14.66</c:v>
                </c:pt>
                <c:pt idx="26">
                  <c:v>14.66</c:v>
                </c:pt>
                <c:pt idx="27">
                  <c:v>14.66</c:v>
                </c:pt>
                <c:pt idx="28">
                  <c:v>14.66</c:v>
                </c:pt>
              </c:numCache>
            </c:numRef>
          </c:val>
        </c:ser>
        <c:ser>
          <c:idx val="32"/>
          <c:order val="30"/>
          <c:tx>
            <c:strRef>
              <c:f>[2]SR_baseline!$C$129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[2]SR_baseline!$E$129:$AG$129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3.18</c:v>
                </c:pt>
                <c:pt idx="5">
                  <c:v>3.18</c:v>
                </c:pt>
                <c:pt idx="6">
                  <c:v>4.18</c:v>
                </c:pt>
                <c:pt idx="7">
                  <c:v>28.27</c:v>
                </c:pt>
                <c:pt idx="8">
                  <c:v>28.27</c:v>
                </c:pt>
                <c:pt idx="9">
                  <c:v>34.57</c:v>
                </c:pt>
                <c:pt idx="10">
                  <c:v>40.950000000000003</c:v>
                </c:pt>
                <c:pt idx="11">
                  <c:v>40.950000000000003</c:v>
                </c:pt>
                <c:pt idx="12">
                  <c:v>40.950000000000003</c:v>
                </c:pt>
                <c:pt idx="13">
                  <c:v>45.14</c:v>
                </c:pt>
                <c:pt idx="14">
                  <c:v>45.14</c:v>
                </c:pt>
                <c:pt idx="15">
                  <c:v>45.14</c:v>
                </c:pt>
                <c:pt idx="16">
                  <c:v>45.14</c:v>
                </c:pt>
                <c:pt idx="17">
                  <c:v>45.14</c:v>
                </c:pt>
                <c:pt idx="18">
                  <c:v>45.14</c:v>
                </c:pt>
                <c:pt idx="19">
                  <c:v>45.14</c:v>
                </c:pt>
                <c:pt idx="20">
                  <c:v>45.14</c:v>
                </c:pt>
                <c:pt idx="21">
                  <c:v>45.14</c:v>
                </c:pt>
                <c:pt idx="22">
                  <c:v>45.14</c:v>
                </c:pt>
                <c:pt idx="23">
                  <c:v>45.14</c:v>
                </c:pt>
                <c:pt idx="24">
                  <c:v>45.14</c:v>
                </c:pt>
                <c:pt idx="25">
                  <c:v>45.14</c:v>
                </c:pt>
                <c:pt idx="26">
                  <c:v>45.14</c:v>
                </c:pt>
                <c:pt idx="27">
                  <c:v>45.14</c:v>
                </c:pt>
                <c:pt idx="28">
                  <c:v>45.14</c:v>
                </c:pt>
              </c:numCache>
            </c:numRef>
          </c:val>
        </c:ser>
        <c:ser>
          <c:idx val="33"/>
          <c:order val="31"/>
          <c:tx>
            <c:strRef>
              <c:f>[2]SR_baseline!$C$130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[2]SR_baseline!$E$130:$AG$130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2"/>
          <c:tx>
            <c:strRef>
              <c:f>[2]SR_baseline!$C$131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[2]SR_baseline!$E$131:$AG$131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0"/>
          <c:order val="33"/>
          <c:tx>
            <c:strRef>
              <c:f>[2]SR_baseline!$C$132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[2]SR_baseline!$E$132:$AG$132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85095296"/>
        <c:axId val="185097216"/>
      </c:lineChart>
      <c:catAx>
        <c:axId val="1850952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097216"/>
        <c:crosses val="autoZero"/>
        <c:auto val="1"/>
        <c:lblAlgn val="ctr"/>
        <c:lblOffset val="100"/>
        <c:tickLblSkip val="2"/>
        <c:tickMarkSkip val="1"/>
      </c:catAx>
      <c:valAx>
        <c:axId val="18509721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095296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206604572396108"/>
          <c:y val="8.8495575221239388E-3"/>
          <c:w val="0.17019475021168487"/>
          <c:h val="0.96637242468585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794943704871494E-2"/>
          <c:y val="0.12018499026822412"/>
          <c:w val="0.65641091387311246"/>
          <c:h val="0.64560911438956492"/>
        </c:manualLayout>
      </c:layout>
      <c:lineChart>
        <c:grouping val="standard"/>
        <c:ser>
          <c:idx val="1"/>
          <c:order val="0"/>
          <c:tx>
            <c:strRef>
              <c:f>[2]SR_baseline!$C$7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[2]SR_baseline!$E$7:$AG$7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"/>
          <c:order val="1"/>
          <c:tx>
            <c:strRef>
              <c:f>[2]SR_baseline!$C$8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[2]SR_baseline!$E$8:$AG$8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2"/>
          <c:tx>
            <c:strRef>
              <c:f>[2]SR_baseline!$C$9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[2]SR_baseline!$E$9:$AG$9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90.26</c:v>
                </c:pt>
                <c:pt idx="6">
                  <c:v>90.26</c:v>
                </c:pt>
                <c:pt idx="7">
                  <c:v>90.26</c:v>
                </c:pt>
                <c:pt idx="8">
                  <c:v>91.21</c:v>
                </c:pt>
                <c:pt idx="9">
                  <c:v>91.21</c:v>
                </c:pt>
                <c:pt idx="10">
                  <c:v>91.21</c:v>
                </c:pt>
                <c:pt idx="11">
                  <c:v>91.21</c:v>
                </c:pt>
                <c:pt idx="12">
                  <c:v>91.21</c:v>
                </c:pt>
                <c:pt idx="13">
                  <c:v>91.21</c:v>
                </c:pt>
                <c:pt idx="14">
                  <c:v>91.21</c:v>
                </c:pt>
                <c:pt idx="15">
                  <c:v>91.21</c:v>
                </c:pt>
                <c:pt idx="16">
                  <c:v>91.21</c:v>
                </c:pt>
                <c:pt idx="17">
                  <c:v>91.21</c:v>
                </c:pt>
                <c:pt idx="18">
                  <c:v>91.21</c:v>
                </c:pt>
                <c:pt idx="19">
                  <c:v>91.21</c:v>
                </c:pt>
                <c:pt idx="20">
                  <c:v>91.21</c:v>
                </c:pt>
                <c:pt idx="21">
                  <c:v>91.21</c:v>
                </c:pt>
                <c:pt idx="22">
                  <c:v>91.21</c:v>
                </c:pt>
                <c:pt idx="23">
                  <c:v>91.21</c:v>
                </c:pt>
                <c:pt idx="24">
                  <c:v>91.21</c:v>
                </c:pt>
                <c:pt idx="25">
                  <c:v>91.21</c:v>
                </c:pt>
                <c:pt idx="26">
                  <c:v>91.21</c:v>
                </c:pt>
                <c:pt idx="27">
                  <c:v>91.21</c:v>
                </c:pt>
                <c:pt idx="28">
                  <c:v>91.21</c:v>
                </c:pt>
              </c:numCache>
            </c:numRef>
          </c:val>
        </c:ser>
        <c:ser>
          <c:idx val="4"/>
          <c:order val="3"/>
          <c:tx>
            <c:strRef>
              <c:f>[2]SR_baseline!$C$10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[2]SR_baseline!$E$10:$AG$10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5"/>
          <c:order val="4"/>
          <c:tx>
            <c:strRef>
              <c:f>[2]SR_baseline!$C$11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[2]SR_baseline!$E$11:$AG$11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5"/>
          <c:tx>
            <c:strRef>
              <c:f>[2]SR_baseline!$C$12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[2]SR_baseline!$E$12:$AG$12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6"/>
          <c:tx>
            <c:strRef>
              <c:f>[2]SR_baseline!$C$13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[2]SR_baseline!$E$13:$AG$13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7"/>
          <c:tx>
            <c:strRef>
              <c:f>[2]SR_baseline!$C$14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[2]SR_baseline!$E$14:$AG$14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8"/>
          <c:tx>
            <c:strRef>
              <c:f>[2]SR_baseline!$C$15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[2]SR_baseline!$E$15:$AG$15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9"/>
          <c:tx>
            <c:strRef>
              <c:f>[2]SR_baseline!$C$16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[2]SR_baseline!$E$16:$AG$16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10"/>
          <c:tx>
            <c:strRef>
              <c:f>[2]SR_baseline!$C$17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[2]SR_baseline!$E$17:$AG$17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1"/>
          <c:tx>
            <c:strRef>
              <c:f>[2]SR_baseline!$C$18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[2]SR_baseline!$E$18:$AG$18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3"/>
          <c:order val="12"/>
          <c:tx>
            <c:strRef>
              <c:f>[2]SR_baseline!$C$19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[2]SR_baseline!$E$19:$AG$19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[2]SR_baseline!$C$20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[2]SR_baseline!$E$20:$AG$20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[2]SR_baseline!$C$21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[2]SR_baseline!$E$21:$AG$21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[2]SR_baseline!$C$22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[2]SR_baseline!$E$22:$AG$22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[2]SR_baseline!$C$23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[2]SR_baseline!$E$23:$AG$23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[2]SR_baseline!$C$24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[2]SR_baseline!$E$24:$AG$24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[2]SR_baseline!$C$25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[2]SR_baseline!$E$25:$AG$25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0"/>
          <c:order val="19"/>
          <c:tx>
            <c:strRef>
              <c:f>[2]SR_baseline!$C$26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[2]SR_baseline!$E$26:$AG$26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4.9000000000000004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4.9000000000000004</c:v>
                </c:pt>
              </c:numCache>
            </c:numRef>
          </c:val>
        </c:ser>
        <c:ser>
          <c:idx val="21"/>
          <c:order val="20"/>
          <c:tx>
            <c:strRef>
              <c:f>[2]SR_baseline!$C$27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[2]SR_baseline!$E$27:$AG$27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2"/>
          <c:order val="21"/>
          <c:tx>
            <c:strRef>
              <c:f>[2]SR_baseline!$C$28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[2]SR_baseline!$E$28:$AG$28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3"/>
          <c:order val="22"/>
          <c:tx>
            <c:strRef>
              <c:f>[2]SR_baseline!$C$29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[2]SR_baseline!$E$29:$AG$29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</c:numCache>
            </c:numRef>
          </c:val>
        </c:ser>
        <c:ser>
          <c:idx val="24"/>
          <c:order val="23"/>
          <c:tx>
            <c:strRef>
              <c:f>[2]SR_baseline!$C$30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[2]SR_baseline!$E$30:$AG$30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8</c:v>
                </c:pt>
                <c:pt idx="8">
                  <c:v>11.7</c:v>
                </c:pt>
                <c:pt idx="9">
                  <c:v>11.7</c:v>
                </c:pt>
                <c:pt idx="10">
                  <c:v>11.7</c:v>
                </c:pt>
                <c:pt idx="11">
                  <c:v>11.7</c:v>
                </c:pt>
                <c:pt idx="12">
                  <c:v>11.7</c:v>
                </c:pt>
                <c:pt idx="13">
                  <c:v>11.7</c:v>
                </c:pt>
                <c:pt idx="14">
                  <c:v>11.7</c:v>
                </c:pt>
                <c:pt idx="15">
                  <c:v>11.7</c:v>
                </c:pt>
                <c:pt idx="16">
                  <c:v>11.7</c:v>
                </c:pt>
                <c:pt idx="17">
                  <c:v>11.7</c:v>
                </c:pt>
                <c:pt idx="18">
                  <c:v>11.7</c:v>
                </c:pt>
                <c:pt idx="19">
                  <c:v>11.7</c:v>
                </c:pt>
                <c:pt idx="20">
                  <c:v>11.7</c:v>
                </c:pt>
                <c:pt idx="21">
                  <c:v>11.7</c:v>
                </c:pt>
                <c:pt idx="22">
                  <c:v>11.7</c:v>
                </c:pt>
                <c:pt idx="23">
                  <c:v>11.7</c:v>
                </c:pt>
                <c:pt idx="24">
                  <c:v>11.7</c:v>
                </c:pt>
                <c:pt idx="25">
                  <c:v>11.7</c:v>
                </c:pt>
                <c:pt idx="26">
                  <c:v>11.7</c:v>
                </c:pt>
                <c:pt idx="27">
                  <c:v>11.7</c:v>
                </c:pt>
                <c:pt idx="28">
                  <c:v>11.7</c:v>
                </c:pt>
              </c:numCache>
            </c:numRef>
          </c:val>
        </c:ser>
        <c:ser>
          <c:idx val="25"/>
          <c:order val="24"/>
          <c:tx>
            <c:strRef>
              <c:f>[2]SR_baseline!$C$31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[2]SR_baseline!$E$31:$AG$31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6"/>
          <c:order val="25"/>
          <c:tx>
            <c:strRef>
              <c:f>[2]SR_baseline!$C$32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[2]SR_baseline!$E$32:$AG$32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</c:numCache>
            </c:numRef>
          </c:val>
        </c:ser>
        <c:ser>
          <c:idx val="27"/>
          <c:order val="26"/>
          <c:tx>
            <c:strRef>
              <c:f>[2]SR_baseline!$C$33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[2]SR_baseline!$E$33:$AG$33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[2]SR_baseline!$C$34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[2]SR_baseline!$E$34:$AG$34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[2]SR_baseline!$C$35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[2]SR_baseline!$E$35:$AG$35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11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</c:numCache>
            </c:numRef>
          </c:val>
        </c:ser>
        <c:ser>
          <c:idx val="30"/>
          <c:order val="29"/>
          <c:tx>
            <c:strRef>
              <c:f>[2]SR_baseline!$C$36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[2]SR_baseline!$E$36:$AG$36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10.24</c:v>
                </c:pt>
                <c:pt idx="11">
                  <c:v>10.24</c:v>
                </c:pt>
                <c:pt idx="12">
                  <c:v>10.24</c:v>
                </c:pt>
                <c:pt idx="13">
                  <c:v>14.66</c:v>
                </c:pt>
                <c:pt idx="14">
                  <c:v>14.66</c:v>
                </c:pt>
                <c:pt idx="15">
                  <c:v>14.66</c:v>
                </c:pt>
                <c:pt idx="16">
                  <c:v>14.66</c:v>
                </c:pt>
                <c:pt idx="17">
                  <c:v>14.66</c:v>
                </c:pt>
                <c:pt idx="18">
                  <c:v>14.66</c:v>
                </c:pt>
                <c:pt idx="19">
                  <c:v>14.66</c:v>
                </c:pt>
                <c:pt idx="20">
                  <c:v>14.66</c:v>
                </c:pt>
                <c:pt idx="21">
                  <c:v>14.66</c:v>
                </c:pt>
                <c:pt idx="22">
                  <c:v>14.66</c:v>
                </c:pt>
                <c:pt idx="23">
                  <c:v>14.66</c:v>
                </c:pt>
                <c:pt idx="24">
                  <c:v>14.66</c:v>
                </c:pt>
                <c:pt idx="25">
                  <c:v>14.66</c:v>
                </c:pt>
                <c:pt idx="26">
                  <c:v>14.66</c:v>
                </c:pt>
                <c:pt idx="27">
                  <c:v>14.66</c:v>
                </c:pt>
                <c:pt idx="28">
                  <c:v>14.66</c:v>
                </c:pt>
              </c:numCache>
            </c:numRef>
          </c:val>
        </c:ser>
        <c:ser>
          <c:idx val="31"/>
          <c:order val="30"/>
          <c:tx>
            <c:strRef>
              <c:f>[2]SR_baseline!$C$37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[2]SR_baseline!$E$37:$AG$37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3.18</c:v>
                </c:pt>
                <c:pt idx="5">
                  <c:v>3.18</c:v>
                </c:pt>
                <c:pt idx="6">
                  <c:v>4.18</c:v>
                </c:pt>
                <c:pt idx="7">
                  <c:v>28.27</c:v>
                </c:pt>
                <c:pt idx="8">
                  <c:v>28.27</c:v>
                </c:pt>
                <c:pt idx="9">
                  <c:v>34.57</c:v>
                </c:pt>
                <c:pt idx="10">
                  <c:v>40.950000000000003</c:v>
                </c:pt>
                <c:pt idx="11">
                  <c:v>40.950000000000003</c:v>
                </c:pt>
                <c:pt idx="12">
                  <c:v>40.950000000000003</c:v>
                </c:pt>
                <c:pt idx="13">
                  <c:v>45.14</c:v>
                </c:pt>
                <c:pt idx="14">
                  <c:v>45.14</c:v>
                </c:pt>
                <c:pt idx="15">
                  <c:v>45.14</c:v>
                </c:pt>
                <c:pt idx="16">
                  <c:v>45.14</c:v>
                </c:pt>
                <c:pt idx="17">
                  <c:v>45.14</c:v>
                </c:pt>
                <c:pt idx="18">
                  <c:v>45.14</c:v>
                </c:pt>
                <c:pt idx="19">
                  <c:v>45.14</c:v>
                </c:pt>
                <c:pt idx="20">
                  <c:v>45.14</c:v>
                </c:pt>
                <c:pt idx="21">
                  <c:v>45.14</c:v>
                </c:pt>
                <c:pt idx="22">
                  <c:v>45.14</c:v>
                </c:pt>
                <c:pt idx="23">
                  <c:v>45.14</c:v>
                </c:pt>
                <c:pt idx="24">
                  <c:v>45.14</c:v>
                </c:pt>
                <c:pt idx="25">
                  <c:v>45.14</c:v>
                </c:pt>
                <c:pt idx="26">
                  <c:v>45.14</c:v>
                </c:pt>
                <c:pt idx="27">
                  <c:v>45.14</c:v>
                </c:pt>
                <c:pt idx="28">
                  <c:v>45.14</c:v>
                </c:pt>
              </c:numCache>
            </c:numRef>
          </c:val>
        </c:ser>
        <c:ser>
          <c:idx val="32"/>
          <c:order val="31"/>
          <c:tx>
            <c:strRef>
              <c:f>[2]SR_baseline!$C$38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[2]SR_baseline!$E$38:$AG$38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[2]SR_baseline!$C$39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[2]SR_baseline!$E$39:$AG$39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[2]SR_baseline!$C$40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[2]SR_baseline!$E$6:$AG$6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[2]SR_baseline!$E$40:$AG$40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185553664"/>
        <c:axId val="185555584"/>
      </c:lineChart>
      <c:catAx>
        <c:axId val="1855536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55584"/>
        <c:crosses val="autoZero"/>
        <c:auto val="1"/>
        <c:lblAlgn val="ctr"/>
        <c:lblOffset val="100"/>
        <c:tickLblSkip val="2"/>
        <c:tickMarkSkip val="1"/>
      </c:catAx>
      <c:valAx>
        <c:axId val="1855555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53664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2507492507493"/>
          <c:y val="7.8369905956113071E-3"/>
          <c:w val="0.20079920079920144"/>
          <c:h val="0.94357366771159878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647901740020475E-2"/>
          <c:y val="0.12172582347679127"/>
          <c:w val="0.64892528147390183"/>
          <c:h val="0.64252744797242767"/>
        </c:manualLayout>
      </c:layout>
      <c:lineChart>
        <c:grouping val="standard"/>
        <c:ser>
          <c:idx val="1"/>
          <c:order val="0"/>
          <c:tx>
            <c:strRef>
              <c:f>[2]SR_uncertainty_plus!$C$7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[2]SR_uncertainty_plus!$E$7:$AG$7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"/>
          <c:order val="1"/>
          <c:tx>
            <c:strRef>
              <c:f>[2]SR_uncertainty_plus!$C$8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[2]SR_uncertainty_plus!$E$8:$AG$8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2"/>
          <c:tx>
            <c:strRef>
              <c:f>[2]SR_uncertainty_plus!$C$9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[2]SR_uncertainty_plus!$E$9:$AG$9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90.26</c:v>
                </c:pt>
                <c:pt idx="6">
                  <c:v>90.26</c:v>
                </c:pt>
                <c:pt idx="7">
                  <c:v>90.26</c:v>
                </c:pt>
                <c:pt idx="8">
                  <c:v>91.21</c:v>
                </c:pt>
                <c:pt idx="9">
                  <c:v>91.21</c:v>
                </c:pt>
                <c:pt idx="10">
                  <c:v>91.21</c:v>
                </c:pt>
                <c:pt idx="11">
                  <c:v>91.21</c:v>
                </c:pt>
                <c:pt idx="12">
                  <c:v>91.21</c:v>
                </c:pt>
                <c:pt idx="13">
                  <c:v>91.21</c:v>
                </c:pt>
                <c:pt idx="14">
                  <c:v>91.21</c:v>
                </c:pt>
                <c:pt idx="15">
                  <c:v>91.21</c:v>
                </c:pt>
                <c:pt idx="16">
                  <c:v>91.21</c:v>
                </c:pt>
                <c:pt idx="17">
                  <c:v>91.21</c:v>
                </c:pt>
                <c:pt idx="18">
                  <c:v>91.21</c:v>
                </c:pt>
                <c:pt idx="19">
                  <c:v>91.21</c:v>
                </c:pt>
                <c:pt idx="20">
                  <c:v>91.21</c:v>
                </c:pt>
                <c:pt idx="21">
                  <c:v>91.21</c:v>
                </c:pt>
                <c:pt idx="22">
                  <c:v>91.21</c:v>
                </c:pt>
                <c:pt idx="23">
                  <c:v>91.21</c:v>
                </c:pt>
                <c:pt idx="24">
                  <c:v>91.21</c:v>
                </c:pt>
                <c:pt idx="25">
                  <c:v>91.21</c:v>
                </c:pt>
                <c:pt idx="26">
                  <c:v>91.21</c:v>
                </c:pt>
                <c:pt idx="27">
                  <c:v>91.21</c:v>
                </c:pt>
                <c:pt idx="28">
                  <c:v>91.21</c:v>
                </c:pt>
              </c:numCache>
            </c:numRef>
          </c:val>
        </c:ser>
        <c:ser>
          <c:idx val="4"/>
          <c:order val="3"/>
          <c:tx>
            <c:strRef>
              <c:f>[2]SR_uncertainty_plus!$C$10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[2]SR_uncertainty_plus!$E$10:$AG$10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5"/>
          <c:order val="4"/>
          <c:tx>
            <c:strRef>
              <c:f>[2]SR_uncertainty_plus!$C$11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[2]SR_uncertainty_plus!$E$11:$AG$11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5"/>
          <c:tx>
            <c:strRef>
              <c:f>[2]SR_uncertainty_plus!$C$12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[2]SR_uncertainty_plus!$E$12:$AG$12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6"/>
          <c:tx>
            <c:strRef>
              <c:f>[2]SR_uncertainty_plus!$C$13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[2]SR_uncertainty_plus!$E$13:$AG$13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7"/>
          <c:tx>
            <c:strRef>
              <c:f>[2]SR_uncertainty_plus!$C$14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[2]SR_uncertainty_plus!$E$14:$AG$14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8"/>
          <c:tx>
            <c:strRef>
              <c:f>[2]SR_uncertainty_plus!$C$15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[2]SR_uncertainty_plus!$E$15:$AG$15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9"/>
          <c:tx>
            <c:strRef>
              <c:f>[2]SR_uncertainty_plus!$C$16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[2]SR_uncertainty_plus!$E$16:$AG$16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10"/>
          <c:tx>
            <c:strRef>
              <c:f>[2]SR_uncertainty_plus!$C$17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[2]SR_uncertainty_plus!$E$17:$AG$17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1"/>
          <c:tx>
            <c:strRef>
              <c:f>[2]SR_uncertainty_plus!$C$18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[2]SR_uncertainty_plus!$E$18:$AG$18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3"/>
          <c:order val="12"/>
          <c:tx>
            <c:strRef>
              <c:f>[2]SR_uncertainty_plus!$C$19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[2]SR_uncertainty_plus!$E$19:$AG$19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[2]SR_uncertainty_plus!$C$20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[2]SR_uncertainty_plus!$E$20:$AG$20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[2]SR_uncertainty_plus!$C$21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[2]SR_uncertainty_plus!$E$21:$AG$21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[2]SR_uncertainty_plus!$C$22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[2]SR_uncertainty_plus!$E$22:$AG$22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[2]SR_uncertainty_plus!$C$23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[2]SR_uncertainty_plus!$E$23:$AG$23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[2]SR_uncertainty_plus!$C$24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[2]SR_uncertainty_plus!$E$24:$AG$24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[2]SR_uncertainty_plus!$C$25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[2]SR_uncertainty_plus!$E$25:$AG$25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0"/>
          <c:order val="19"/>
          <c:tx>
            <c:strRef>
              <c:f>[2]SR_uncertainty_plus!$C$26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[2]SR_uncertainty_plus!$F$26:$AG$26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4.9000000000000004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4.9000000000000004</c:v>
                </c:pt>
                <c:pt idx="26">
                  <c:v>4.9000000000000004</c:v>
                </c:pt>
                <c:pt idx="27">
                  <c:v>4.9000000000000004</c:v>
                </c:pt>
              </c:numCache>
            </c:numRef>
          </c:val>
        </c:ser>
        <c:ser>
          <c:idx val="21"/>
          <c:order val="20"/>
          <c:tx>
            <c:strRef>
              <c:f>[2]SR_uncertainty_plus!$C$27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[2]SR_uncertainty_plus!$E$27:$AG$27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</c:numCache>
            </c:numRef>
          </c:val>
        </c:ser>
        <c:ser>
          <c:idx val="22"/>
          <c:order val="21"/>
          <c:tx>
            <c:strRef>
              <c:f>[2]SR_uncertainty_plus!$C$28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[2]SR_uncertainty_plus!$E$28:$AG$28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9.1999999999999993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9.1999999999999993</c:v>
                </c:pt>
                <c:pt idx="17">
                  <c:v>9.1999999999999993</c:v>
                </c:pt>
                <c:pt idx="18">
                  <c:v>9.1999999999999993</c:v>
                </c:pt>
                <c:pt idx="19">
                  <c:v>9.1999999999999993</c:v>
                </c:pt>
                <c:pt idx="20">
                  <c:v>9.1999999999999993</c:v>
                </c:pt>
                <c:pt idx="21">
                  <c:v>9.1999999999999993</c:v>
                </c:pt>
                <c:pt idx="22">
                  <c:v>9.1999999999999993</c:v>
                </c:pt>
                <c:pt idx="23">
                  <c:v>9.1999999999999993</c:v>
                </c:pt>
                <c:pt idx="24">
                  <c:v>9.1999999999999993</c:v>
                </c:pt>
                <c:pt idx="25">
                  <c:v>9.1999999999999993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</c:numCache>
            </c:numRef>
          </c:val>
        </c:ser>
        <c:ser>
          <c:idx val="23"/>
          <c:order val="22"/>
          <c:tx>
            <c:strRef>
              <c:f>[2]SR_uncertainty_plus!$C$29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[2]SR_uncertainty_plus!$E$29:$AG$29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263</c:v>
                </c:pt>
                <c:pt idx="14">
                  <c:v>263</c:v>
                </c:pt>
                <c:pt idx="15">
                  <c:v>263</c:v>
                </c:pt>
                <c:pt idx="16">
                  <c:v>263</c:v>
                </c:pt>
                <c:pt idx="17">
                  <c:v>263</c:v>
                </c:pt>
                <c:pt idx="18">
                  <c:v>263</c:v>
                </c:pt>
                <c:pt idx="19">
                  <c:v>263</c:v>
                </c:pt>
                <c:pt idx="20">
                  <c:v>263</c:v>
                </c:pt>
                <c:pt idx="21">
                  <c:v>263</c:v>
                </c:pt>
                <c:pt idx="22">
                  <c:v>263</c:v>
                </c:pt>
                <c:pt idx="23">
                  <c:v>263</c:v>
                </c:pt>
                <c:pt idx="24">
                  <c:v>263</c:v>
                </c:pt>
                <c:pt idx="25">
                  <c:v>263</c:v>
                </c:pt>
                <c:pt idx="26">
                  <c:v>263</c:v>
                </c:pt>
                <c:pt idx="27">
                  <c:v>263</c:v>
                </c:pt>
                <c:pt idx="28">
                  <c:v>263</c:v>
                </c:pt>
              </c:numCache>
            </c:numRef>
          </c:val>
        </c:ser>
        <c:ser>
          <c:idx val="24"/>
          <c:order val="23"/>
          <c:tx>
            <c:strRef>
              <c:f>[2]SR_uncertainty_plus!$C$30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[2]SR_uncertainty_plus!$E$30:$AG$30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</c:v>
                </c:pt>
                <c:pt idx="7">
                  <c:v>16</c:v>
                </c:pt>
                <c:pt idx="8">
                  <c:v>23.4</c:v>
                </c:pt>
                <c:pt idx="9">
                  <c:v>23.4</c:v>
                </c:pt>
                <c:pt idx="10">
                  <c:v>23.4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23.4</c:v>
                </c:pt>
                <c:pt idx="19">
                  <c:v>23.4</c:v>
                </c:pt>
                <c:pt idx="20">
                  <c:v>23.4</c:v>
                </c:pt>
                <c:pt idx="21">
                  <c:v>23.4</c:v>
                </c:pt>
                <c:pt idx="22">
                  <c:v>23.4</c:v>
                </c:pt>
                <c:pt idx="23">
                  <c:v>23.4</c:v>
                </c:pt>
                <c:pt idx="24">
                  <c:v>23.4</c:v>
                </c:pt>
                <c:pt idx="25">
                  <c:v>23.4</c:v>
                </c:pt>
                <c:pt idx="26">
                  <c:v>23.4</c:v>
                </c:pt>
                <c:pt idx="27">
                  <c:v>23.4</c:v>
                </c:pt>
                <c:pt idx="28">
                  <c:v>23.4</c:v>
                </c:pt>
              </c:numCache>
            </c:numRef>
          </c:val>
        </c:ser>
        <c:ser>
          <c:idx val="25"/>
          <c:order val="24"/>
          <c:tx>
            <c:strRef>
              <c:f>[2]SR_uncertainty_plus!$C$31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[2]SR_uncertainty_plus!$E$31:$AG$31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5.3</c:v>
                </c:pt>
                <c:pt idx="15">
                  <c:v>5.3</c:v>
                </c:pt>
                <c:pt idx="16">
                  <c:v>5.3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5.3</c:v>
                </c:pt>
                <c:pt idx="21">
                  <c:v>5.3</c:v>
                </c:pt>
                <c:pt idx="22">
                  <c:v>5.3</c:v>
                </c:pt>
                <c:pt idx="23">
                  <c:v>5.3</c:v>
                </c:pt>
                <c:pt idx="24">
                  <c:v>5.3</c:v>
                </c:pt>
                <c:pt idx="25">
                  <c:v>5.3</c:v>
                </c:pt>
                <c:pt idx="26">
                  <c:v>5.3</c:v>
                </c:pt>
                <c:pt idx="27">
                  <c:v>5.3</c:v>
                </c:pt>
                <c:pt idx="28">
                  <c:v>5.3</c:v>
                </c:pt>
              </c:numCache>
            </c:numRef>
          </c:val>
        </c:ser>
        <c:ser>
          <c:idx val="26"/>
          <c:order val="25"/>
          <c:tx>
            <c:strRef>
              <c:f>[2]SR_uncertainty_plus!$C$32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[2]SR_uncertainty_plus!$E$32:$AG$32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</c:numCache>
            </c:numRef>
          </c:val>
        </c:ser>
        <c:ser>
          <c:idx val="27"/>
          <c:order val="26"/>
          <c:tx>
            <c:strRef>
              <c:f>[2]SR_uncertainty_plus!$C$33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[2]SR_uncertainty_plus!$E$33:$AG$33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[2]SR_uncertainty_plus!$C$34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[2]SR_uncertainty_plus!$E$34:$AG$34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[2]SR_uncertainty_plus!$C$35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[2]SR_uncertainty_plus!$E$35:$AG$35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11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</c:numCache>
            </c:numRef>
          </c:val>
        </c:ser>
        <c:ser>
          <c:idx val="30"/>
          <c:order val="29"/>
          <c:tx>
            <c:strRef>
              <c:f>[2]SR_uncertainty_plus!$C$36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[2]SR_uncertainty_plus!$E$36:$AG$36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10.24</c:v>
                </c:pt>
                <c:pt idx="11">
                  <c:v>10.24</c:v>
                </c:pt>
                <c:pt idx="12">
                  <c:v>10.24</c:v>
                </c:pt>
                <c:pt idx="13">
                  <c:v>14.66</c:v>
                </c:pt>
                <c:pt idx="14">
                  <c:v>14.66</c:v>
                </c:pt>
                <c:pt idx="15">
                  <c:v>14.66</c:v>
                </c:pt>
                <c:pt idx="16">
                  <c:v>14.66</c:v>
                </c:pt>
                <c:pt idx="17">
                  <c:v>14.66</c:v>
                </c:pt>
                <c:pt idx="18">
                  <c:v>14.66</c:v>
                </c:pt>
                <c:pt idx="19">
                  <c:v>14.66</c:v>
                </c:pt>
                <c:pt idx="20">
                  <c:v>14.66</c:v>
                </c:pt>
                <c:pt idx="21">
                  <c:v>14.66</c:v>
                </c:pt>
                <c:pt idx="22">
                  <c:v>14.66</c:v>
                </c:pt>
                <c:pt idx="23">
                  <c:v>14.66</c:v>
                </c:pt>
                <c:pt idx="24">
                  <c:v>14.66</c:v>
                </c:pt>
                <c:pt idx="25">
                  <c:v>14.66</c:v>
                </c:pt>
                <c:pt idx="26">
                  <c:v>14.66</c:v>
                </c:pt>
                <c:pt idx="27">
                  <c:v>14.66</c:v>
                </c:pt>
                <c:pt idx="28">
                  <c:v>14.66</c:v>
                </c:pt>
              </c:numCache>
            </c:numRef>
          </c:val>
        </c:ser>
        <c:ser>
          <c:idx val="31"/>
          <c:order val="30"/>
          <c:tx>
            <c:strRef>
              <c:f>[2]SR_uncertainty_plus!$C$37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[2]SR_uncertainty_plus!$E$37:$AG$37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3.18</c:v>
                </c:pt>
                <c:pt idx="5">
                  <c:v>3.18</c:v>
                </c:pt>
                <c:pt idx="6">
                  <c:v>4.18</c:v>
                </c:pt>
                <c:pt idx="7">
                  <c:v>28.27</c:v>
                </c:pt>
                <c:pt idx="8">
                  <c:v>28.27</c:v>
                </c:pt>
                <c:pt idx="9">
                  <c:v>34.57</c:v>
                </c:pt>
                <c:pt idx="10">
                  <c:v>40.950000000000003</c:v>
                </c:pt>
                <c:pt idx="11">
                  <c:v>40.950000000000003</c:v>
                </c:pt>
                <c:pt idx="12">
                  <c:v>40.950000000000003</c:v>
                </c:pt>
                <c:pt idx="13">
                  <c:v>45.14</c:v>
                </c:pt>
                <c:pt idx="14">
                  <c:v>45.14</c:v>
                </c:pt>
                <c:pt idx="15">
                  <c:v>45.14</c:v>
                </c:pt>
                <c:pt idx="16">
                  <c:v>45.14</c:v>
                </c:pt>
                <c:pt idx="17">
                  <c:v>45.14</c:v>
                </c:pt>
                <c:pt idx="18">
                  <c:v>45.14</c:v>
                </c:pt>
                <c:pt idx="19">
                  <c:v>45.14</c:v>
                </c:pt>
                <c:pt idx="20">
                  <c:v>45.14</c:v>
                </c:pt>
                <c:pt idx="21">
                  <c:v>45.14</c:v>
                </c:pt>
                <c:pt idx="22">
                  <c:v>45.14</c:v>
                </c:pt>
                <c:pt idx="23">
                  <c:v>45.14</c:v>
                </c:pt>
                <c:pt idx="24">
                  <c:v>45.14</c:v>
                </c:pt>
                <c:pt idx="25">
                  <c:v>45.14</c:v>
                </c:pt>
                <c:pt idx="26">
                  <c:v>45.14</c:v>
                </c:pt>
                <c:pt idx="27">
                  <c:v>45.14</c:v>
                </c:pt>
                <c:pt idx="28">
                  <c:v>45.14</c:v>
                </c:pt>
              </c:numCache>
            </c:numRef>
          </c:val>
        </c:ser>
        <c:ser>
          <c:idx val="32"/>
          <c:order val="31"/>
          <c:tx>
            <c:strRef>
              <c:f>[2]SR_uncertainty_plus!$C$38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[2]SR_uncertainty_plus!$E$38:$AG$38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[2]SR_uncertainty_plus!$C$39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[2]SR_uncertainty_plus!$E$39:$AG$39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[2]SR_uncertainty_plus!$C$40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[2]SR_uncertainty_plus!$E$40:$AG$40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200520448"/>
        <c:axId val="200522368"/>
      </c:lineChart>
      <c:catAx>
        <c:axId val="2005204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522368"/>
        <c:crosses val="autoZero"/>
        <c:auto val="1"/>
        <c:lblAlgn val="ctr"/>
        <c:lblOffset val="100"/>
        <c:tickLblSkip val="2"/>
        <c:tickMarkSkip val="1"/>
      </c:catAx>
      <c:valAx>
        <c:axId val="20052236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520448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66367665580591"/>
          <c:y val="5.8495821727019504E-2"/>
          <c:w val="0.18406612634959096"/>
          <c:h val="0.852368272907390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794943704871494E-2"/>
          <c:y val="0.12018499026822412"/>
          <c:w val="0.65641091387311246"/>
          <c:h val="0.64560911438956492"/>
        </c:manualLayout>
      </c:layout>
      <c:lineChart>
        <c:grouping val="standard"/>
        <c:ser>
          <c:idx val="1"/>
          <c:order val="0"/>
          <c:tx>
            <c:strRef>
              <c:f>[2]SR_uncertainty_plus!$C$52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[2]SR_uncertainty_plus!$E$52:$AG$52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"/>
          <c:order val="1"/>
          <c:tx>
            <c:strRef>
              <c:f>[2]SR_uncertainty_plus!$C$53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[2]SR_uncertainty_plus!$E$53:$AG$53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2"/>
          <c:tx>
            <c:strRef>
              <c:f>[2]SR_uncertainty_plus!$C$54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[2]SR_uncertainty_plus!$E$54:$AG$54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60.56</c:v>
                </c:pt>
                <c:pt idx="6">
                  <c:v>60.56</c:v>
                </c:pt>
                <c:pt idx="7">
                  <c:v>60.56</c:v>
                </c:pt>
                <c:pt idx="8">
                  <c:v>74.11</c:v>
                </c:pt>
                <c:pt idx="9">
                  <c:v>74.11</c:v>
                </c:pt>
                <c:pt idx="10">
                  <c:v>74.11</c:v>
                </c:pt>
                <c:pt idx="11">
                  <c:v>74.11</c:v>
                </c:pt>
                <c:pt idx="12">
                  <c:v>74.11</c:v>
                </c:pt>
                <c:pt idx="13">
                  <c:v>74.11</c:v>
                </c:pt>
                <c:pt idx="14">
                  <c:v>74.11</c:v>
                </c:pt>
                <c:pt idx="15">
                  <c:v>74.11</c:v>
                </c:pt>
                <c:pt idx="16">
                  <c:v>74.11</c:v>
                </c:pt>
                <c:pt idx="17">
                  <c:v>74.11</c:v>
                </c:pt>
                <c:pt idx="18">
                  <c:v>74.11</c:v>
                </c:pt>
                <c:pt idx="19">
                  <c:v>74.11</c:v>
                </c:pt>
                <c:pt idx="20">
                  <c:v>74.11</c:v>
                </c:pt>
                <c:pt idx="21">
                  <c:v>74.11</c:v>
                </c:pt>
                <c:pt idx="22">
                  <c:v>74.11</c:v>
                </c:pt>
                <c:pt idx="23">
                  <c:v>74.11</c:v>
                </c:pt>
                <c:pt idx="24">
                  <c:v>74.11</c:v>
                </c:pt>
                <c:pt idx="25">
                  <c:v>74.11</c:v>
                </c:pt>
                <c:pt idx="26">
                  <c:v>74.11</c:v>
                </c:pt>
                <c:pt idx="27">
                  <c:v>74.11</c:v>
                </c:pt>
                <c:pt idx="28">
                  <c:v>74.11</c:v>
                </c:pt>
              </c:numCache>
            </c:numRef>
          </c:val>
        </c:ser>
        <c:ser>
          <c:idx val="4"/>
          <c:order val="3"/>
          <c:tx>
            <c:strRef>
              <c:f>[2]SR_uncertainty_plus!$C$55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[2]SR_uncertainty_plus!$E$55:$AG$55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5"/>
          <c:order val="4"/>
          <c:tx>
            <c:strRef>
              <c:f>[2]SR_uncertainty_plus!$C$56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[2]SR_uncertainty_plus!$E$56:$AG$56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5"/>
          <c:tx>
            <c:strRef>
              <c:f>[2]SR_uncertainty_plus!$C$57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[2]SR_uncertainty_plus!$E$57:$AG$57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6"/>
          <c:tx>
            <c:strRef>
              <c:f>[2]SR_uncertainty_plus!$C$58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[2]SR_uncertainty_plus!$E$58:$AG$58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7"/>
          <c:tx>
            <c:strRef>
              <c:f>[2]SR_uncertainty_plus!$C$59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[2]SR_uncertainty_plus!$E$59:$AG$59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8"/>
          <c:tx>
            <c:strRef>
              <c:f>[2]SR_uncertainty_plus!$C$60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[2]SR_uncertainty_plus!$E$60:$AG$60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9"/>
          <c:tx>
            <c:strRef>
              <c:f>[2]SR_uncertainty_plus!$C$61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[2]SR_uncertainty_plus!$E$61:$AG$61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10"/>
          <c:tx>
            <c:strRef>
              <c:f>[2]SR_uncertainty_plus!$C$62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[2]SR_uncertainty_plus!$E$62:$AG$62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1"/>
          <c:tx>
            <c:strRef>
              <c:f>[2]SR_uncertainty_plus!$C$63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[2]SR_uncertainty_plus!$E$63:$AG$63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3"/>
          <c:order val="12"/>
          <c:tx>
            <c:strRef>
              <c:f>[2]SR_uncertainty_plus!$C$64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[2]SR_uncertainty_plus!$E$64:$AG$64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[2]SR_uncertainty_plus!$C$65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[2]SR_uncertainty_plus!$E$65:$AG$65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[2]SR_uncertainty_plus!$C$66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[2]SR_uncertainty_plus!$E$66:$AG$66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[2]SR_uncertainty_plus!$C$67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[2]SR_uncertainty_plus!$E$67:$AG$67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[2]SR_uncertainty_plus!$C$68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[2]SR_uncertainty_plus!$E$68:$AG$68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[2]SR_uncertainty_plus!$C$69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[2]SR_uncertainty_plus!$E$69:$AG$69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[2]SR_uncertainty_plus!$C$70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[2]SR_uncertainty_plus!$E$70:$AG$70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0"/>
          <c:order val="19"/>
          <c:tx>
            <c:strRef>
              <c:f>[2]SR_uncertainty_plus!$C$71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[2]SR_uncertainty_plus!$E$71:$AG$71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5.69</c:v>
                </c:pt>
                <c:pt idx="8">
                  <c:v>5.69</c:v>
                </c:pt>
                <c:pt idx="9">
                  <c:v>5.69</c:v>
                </c:pt>
                <c:pt idx="10">
                  <c:v>5.69</c:v>
                </c:pt>
                <c:pt idx="11">
                  <c:v>5.69</c:v>
                </c:pt>
                <c:pt idx="12">
                  <c:v>5.69</c:v>
                </c:pt>
                <c:pt idx="13">
                  <c:v>5.69</c:v>
                </c:pt>
                <c:pt idx="14">
                  <c:v>5.69</c:v>
                </c:pt>
                <c:pt idx="15">
                  <c:v>5.69</c:v>
                </c:pt>
                <c:pt idx="16">
                  <c:v>5.69</c:v>
                </c:pt>
                <c:pt idx="17">
                  <c:v>5.69</c:v>
                </c:pt>
                <c:pt idx="18">
                  <c:v>5.69</c:v>
                </c:pt>
                <c:pt idx="19">
                  <c:v>5.69</c:v>
                </c:pt>
                <c:pt idx="20">
                  <c:v>5.69</c:v>
                </c:pt>
                <c:pt idx="21">
                  <c:v>5.69</c:v>
                </c:pt>
                <c:pt idx="22">
                  <c:v>5.69</c:v>
                </c:pt>
                <c:pt idx="23">
                  <c:v>5.69</c:v>
                </c:pt>
                <c:pt idx="24">
                  <c:v>5.69</c:v>
                </c:pt>
                <c:pt idx="25">
                  <c:v>5.69</c:v>
                </c:pt>
                <c:pt idx="26">
                  <c:v>5.69</c:v>
                </c:pt>
                <c:pt idx="27">
                  <c:v>5.69</c:v>
                </c:pt>
                <c:pt idx="28">
                  <c:v>5.69</c:v>
                </c:pt>
              </c:numCache>
            </c:numRef>
          </c:val>
        </c:ser>
        <c:ser>
          <c:idx val="21"/>
          <c:order val="20"/>
          <c:tx>
            <c:strRef>
              <c:f>[2]SR_uncertainty_plus!$C$72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[2]SR_uncertainty_plus!$E$72:$AG$72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</c:numCache>
            </c:numRef>
          </c:val>
        </c:ser>
        <c:ser>
          <c:idx val="22"/>
          <c:order val="21"/>
          <c:tx>
            <c:strRef>
              <c:f>[2]SR_uncertainty_plus!$C$73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[2]SR_uncertainty_plus!$E$73:$AG$73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9.1999999999999993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9.1999999999999993</c:v>
                </c:pt>
                <c:pt idx="17">
                  <c:v>9.1999999999999993</c:v>
                </c:pt>
                <c:pt idx="18">
                  <c:v>9.1999999999999993</c:v>
                </c:pt>
                <c:pt idx="19">
                  <c:v>9.1999999999999993</c:v>
                </c:pt>
                <c:pt idx="20">
                  <c:v>9.1999999999999993</c:v>
                </c:pt>
                <c:pt idx="21">
                  <c:v>9.1999999999999993</c:v>
                </c:pt>
                <c:pt idx="22">
                  <c:v>9.1999999999999993</c:v>
                </c:pt>
                <c:pt idx="23">
                  <c:v>9.1999999999999993</c:v>
                </c:pt>
                <c:pt idx="24">
                  <c:v>9.1999999999999993</c:v>
                </c:pt>
                <c:pt idx="25">
                  <c:v>9.1999999999999993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</c:numCache>
            </c:numRef>
          </c:val>
        </c:ser>
        <c:ser>
          <c:idx val="23"/>
          <c:order val="22"/>
          <c:tx>
            <c:strRef>
              <c:f>[2]SR_uncertainty_plus!$C$74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[2]SR_uncertainty_plus!$E$74:$AG$74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263</c:v>
                </c:pt>
                <c:pt idx="14">
                  <c:v>263</c:v>
                </c:pt>
                <c:pt idx="15">
                  <c:v>263</c:v>
                </c:pt>
                <c:pt idx="16">
                  <c:v>263</c:v>
                </c:pt>
                <c:pt idx="17">
                  <c:v>263</c:v>
                </c:pt>
                <c:pt idx="18">
                  <c:v>263</c:v>
                </c:pt>
                <c:pt idx="19">
                  <c:v>263</c:v>
                </c:pt>
                <c:pt idx="20">
                  <c:v>263</c:v>
                </c:pt>
                <c:pt idx="21">
                  <c:v>263</c:v>
                </c:pt>
                <c:pt idx="22">
                  <c:v>263</c:v>
                </c:pt>
                <c:pt idx="23">
                  <c:v>263</c:v>
                </c:pt>
                <c:pt idx="24">
                  <c:v>263</c:v>
                </c:pt>
                <c:pt idx="25">
                  <c:v>263</c:v>
                </c:pt>
                <c:pt idx="26">
                  <c:v>263</c:v>
                </c:pt>
                <c:pt idx="27">
                  <c:v>263</c:v>
                </c:pt>
                <c:pt idx="28">
                  <c:v>263</c:v>
                </c:pt>
              </c:numCache>
            </c:numRef>
          </c:val>
        </c:ser>
        <c:ser>
          <c:idx val="24"/>
          <c:order val="23"/>
          <c:tx>
            <c:strRef>
              <c:f>[2]SR_uncertainty_plus!$C$75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[2]SR_uncertainty_plus!$E$75:$AG$75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</c:v>
                </c:pt>
                <c:pt idx="7">
                  <c:v>19</c:v>
                </c:pt>
                <c:pt idx="8">
                  <c:v>26.4</c:v>
                </c:pt>
                <c:pt idx="9">
                  <c:v>26.4</c:v>
                </c:pt>
                <c:pt idx="10">
                  <c:v>26.4</c:v>
                </c:pt>
                <c:pt idx="11">
                  <c:v>26.4</c:v>
                </c:pt>
                <c:pt idx="12">
                  <c:v>26.4</c:v>
                </c:pt>
                <c:pt idx="13">
                  <c:v>26.4</c:v>
                </c:pt>
                <c:pt idx="14">
                  <c:v>26.4</c:v>
                </c:pt>
                <c:pt idx="15">
                  <c:v>26.4</c:v>
                </c:pt>
                <c:pt idx="16">
                  <c:v>26.4</c:v>
                </c:pt>
                <c:pt idx="17">
                  <c:v>26.4</c:v>
                </c:pt>
                <c:pt idx="18">
                  <c:v>26.4</c:v>
                </c:pt>
                <c:pt idx="19">
                  <c:v>26.4</c:v>
                </c:pt>
                <c:pt idx="20">
                  <c:v>26.4</c:v>
                </c:pt>
                <c:pt idx="21">
                  <c:v>26.4</c:v>
                </c:pt>
                <c:pt idx="22">
                  <c:v>26.4</c:v>
                </c:pt>
                <c:pt idx="23">
                  <c:v>26.4</c:v>
                </c:pt>
                <c:pt idx="24">
                  <c:v>26.4</c:v>
                </c:pt>
                <c:pt idx="25">
                  <c:v>26.4</c:v>
                </c:pt>
                <c:pt idx="26">
                  <c:v>26.4</c:v>
                </c:pt>
                <c:pt idx="27">
                  <c:v>26.4</c:v>
                </c:pt>
                <c:pt idx="28">
                  <c:v>26.4</c:v>
                </c:pt>
              </c:numCache>
            </c:numRef>
          </c:val>
        </c:ser>
        <c:ser>
          <c:idx val="25"/>
          <c:order val="24"/>
          <c:tx>
            <c:strRef>
              <c:f>[2]SR_uncertainty_plus!$C$76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[2]SR_uncertainty_plus!$E$76:$AG$76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5.3</c:v>
                </c:pt>
                <c:pt idx="15">
                  <c:v>5.3</c:v>
                </c:pt>
                <c:pt idx="16">
                  <c:v>5.3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5.3</c:v>
                </c:pt>
                <c:pt idx="21">
                  <c:v>5.3</c:v>
                </c:pt>
                <c:pt idx="22">
                  <c:v>5.3</c:v>
                </c:pt>
                <c:pt idx="23">
                  <c:v>5.3</c:v>
                </c:pt>
                <c:pt idx="24">
                  <c:v>5.3</c:v>
                </c:pt>
                <c:pt idx="25">
                  <c:v>5.3</c:v>
                </c:pt>
                <c:pt idx="26">
                  <c:v>5.3</c:v>
                </c:pt>
                <c:pt idx="27">
                  <c:v>5.3</c:v>
                </c:pt>
                <c:pt idx="28">
                  <c:v>5.3</c:v>
                </c:pt>
              </c:numCache>
            </c:numRef>
          </c:val>
        </c:ser>
        <c:ser>
          <c:idx val="26"/>
          <c:order val="25"/>
          <c:tx>
            <c:strRef>
              <c:f>[2]SR_uncertainty_plus!$C$77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[2]SR_uncertainty_plus!$E$77:$AG$77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</c:numCache>
            </c:numRef>
          </c:val>
        </c:ser>
        <c:ser>
          <c:idx val="27"/>
          <c:order val="26"/>
          <c:tx>
            <c:strRef>
              <c:f>[2]SR_uncertainty_plus!$C$78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[2]SR_uncertainty_plus!$E$78:$AG$78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[2]SR_uncertainty_plus!$C$79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[2]SR_uncertainty_plus!$E$79:$AG$79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[2]SR_uncertainty_plus!$C$80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[2]SR_uncertainty_plus!$E$80:$AG$80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1.75</c:v>
                </c:pt>
                <c:pt idx="7">
                  <c:v>3.15</c:v>
                </c:pt>
                <c:pt idx="8">
                  <c:v>3.15</c:v>
                </c:pt>
                <c:pt idx="9">
                  <c:v>8.15</c:v>
                </c:pt>
                <c:pt idx="10">
                  <c:v>8.15</c:v>
                </c:pt>
                <c:pt idx="11">
                  <c:v>8.15</c:v>
                </c:pt>
                <c:pt idx="12">
                  <c:v>8.15</c:v>
                </c:pt>
                <c:pt idx="13">
                  <c:v>8.15</c:v>
                </c:pt>
                <c:pt idx="14">
                  <c:v>8.15</c:v>
                </c:pt>
                <c:pt idx="15">
                  <c:v>8.15</c:v>
                </c:pt>
                <c:pt idx="16">
                  <c:v>8.15</c:v>
                </c:pt>
                <c:pt idx="17">
                  <c:v>8.15</c:v>
                </c:pt>
                <c:pt idx="18">
                  <c:v>8.15</c:v>
                </c:pt>
                <c:pt idx="19">
                  <c:v>8.15</c:v>
                </c:pt>
                <c:pt idx="20">
                  <c:v>8.15</c:v>
                </c:pt>
                <c:pt idx="21">
                  <c:v>8.15</c:v>
                </c:pt>
                <c:pt idx="22">
                  <c:v>8.15</c:v>
                </c:pt>
                <c:pt idx="23">
                  <c:v>8.15</c:v>
                </c:pt>
                <c:pt idx="24">
                  <c:v>8.15</c:v>
                </c:pt>
                <c:pt idx="25">
                  <c:v>8.15</c:v>
                </c:pt>
                <c:pt idx="26">
                  <c:v>8.15</c:v>
                </c:pt>
                <c:pt idx="27">
                  <c:v>8.15</c:v>
                </c:pt>
                <c:pt idx="28">
                  <c:v>8.15</c:v>
                </c:pt>
              </c:numCache>
            </c:numRef>
          </c:val>
        </c:ser>
        <c:ser>
          <c:idx val="30"/>
          <c:order val="29"/>
          <c:tx>
            <c:strRef>
              <c:f>[2]SR_uncertainty_plus!$C$81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[2]SR_uncertainty_plus!$E$81:$AG$81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5.82</c:v>
                </c:pt>
                <c:pt idx="11">
                  <c:v>5.82</c:v>
                </c:pt>
                <c:pt idx="12">
                  <c:v>5.82</c:v>
                </c:pt>
                <c:pt idx="13">
                  <c:v>5.82</c:v>
                </c:pt>
                <c:pt idx="14">
                  <c:v>5.82</c:v>
                </c:pt>
                <c:pt idx="15">
                  <c:v>5.82</c:v>
                </c:pt>
                <c:pt idx="16">
                  <c:v>5.82</c:v>
                </c:pt>
                <c:pt idx="17">
                  <c:v>5.82</c:v>
                </c:pt>
                <c:pt idx="18">
                  <c:v>5.82</c:v>
                </c:pt>
                <c:pt idx="19">
                  <c:v>5.82</c:v>
                </c:pt>
                <c:pt idx="20">
                  <c:v>5.82</c:v>
                </c:pt>
                <c:pt idx="21">
                  <c:v>5.82</c:v>
                </c:pt>
                <c:pt idx="22">
                  <c:v>5.82</c:v>
                </c:pt>
                <c:pt idx="23">
                  <c:v>5.82</c:v>
                </c:pt>
                <c:pt idx="24">
                  <c:v>5.82</c:v>
                </c:pt>
                <c:pt idx="25">
                  <c:v>5.82</c:v>
                </c:pt>
                <c:pt idx="26">
                  <c:v>5.82</c:v>
                </c:pt>
                <c:pt idx="27">
                  <c:v>5.82</c:v>
                </c:pt>
                <c:pt idx="28">
                  <c:v>5.82</c:v>
                </c:pt>
              </c:numCache>
            </c:numRef>
          </c:val>
        </c:ser>
        <c:ser>
          <c:idx val="31"/>
          <c:order val="30"/>
          <c:tx>
            <c:strRef>
              <c:f>[2]SR_uncertainty_plus!$C$82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[2]SR_uncertainty_plus!$E$82:$AG$82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37.090000000000003</c:v>
                </c:pt>
                <c:pt idx="8">
                  <c:v>37.090000000000003</c:v>
                </c:pt>
                <c:pt idx="9">
                  <c:v>43.39</c:v>
                </c:pt>
                <c:pt idx="10">
                  <c:v>43.39</c:v>
                </c:pt>
                <c:pt idx="11">
                  <c:v>43.39</c:v>
                </c:pt>
                <c:pt idx="12">
                  <c:v>47.58</c:v>
                </c:pt>
                <c:pt idx="13">
                  <c:v>47.58</c:v>
                </c:pt>
                <c:pt idx="14">
                  <c:v>47.58</c:v>
                </c:pt>
                <c:pt idx="15">
                  <c:v>47.58</c:v>
                </c:pt>
                <c:pt idx="16">
                  <c:v>47.58</c:v>
                </c:pt>
                <c:pt idx="17">
                  <c:v>47.58</c:v>
                </c:pt>
                <c:pt idx="18">
                  <c:v>47.58</c:v>
                </c:pt>
                <c:pt idx="19">
                  <c:v>47.58</c:v>
                </c:pt>
                <c:pt idx="20">
                  <c:v>47.58</c:v>
                </c:pt>
                <c:pt idx="21">
                  <c:v>47.58</c:v>
                </c:pt>
                <c:pt idx="22">
                  <c:v>47.58</c:v>
                </c:pt>
                <c:pt idx="23">
                  <c:v>47.58</c:v>
                </c:pt>
                <c:pt idx="24">
                  <c:v>47.58</c:v>
                </c:pt>
                <c:pt idx="25">
                  <c:v>47.58</c:v>
                </c:pt>
                <c:pt idx="26">
                  <c:v>47.58</c:v>
                </c:pt>
                <c:pt idx="27">
                  <c:v>47.58</c:v>
                </c:pt>
                <c:pt idx="28">
                  <c:v>47.58</c:v>
                </c:pt>
              </c:numCache>
            </c:numRef>
          </c:val>
        </c:ser>
        <c:ser>
          <c:idx val="32"/>
          <c:order val="31"/>
          <c:tx>
            <c:strRef>
              <c:f>[2]SR_uncertainty_plus!$C$83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[2]SR_uncertainty_plus!$E$83:$AG$83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[2]SR_uncertainty_plus!$C$84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[2]SR_uncertainty_plus!$E$84:$AG$84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[2]SR_uncertainty_plus!$C$85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[2]SR_uncertainty_plus!$E$85:$AG$85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200945664"/>
        <c:axId val="200947584"/>
      </c:lineChart>
      <c:catAx>
        <c:axId val="2009456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947584"/>
        <c:crosses val="autoZero"/>
        <c:auto val="1"/>
        <c:lblAlgn val="ctr"/>
        <c:lblOffset val="100"/>
        <c:tickLblSkip val="2"/>
        <c:tickMarkSkip val="1"/>
      </c:catAx>
      <c:valAx>
        <c:axId val="2009475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945664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71598160321763"/>
          <c:y val="7.7041602465331436E-3"/>
          <c:w val="0.18440376604300621"/>
          <c:h val="0.9275815407511639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[2]SR_uncertainty_plus!$B$143</c:f>
          <c:strCache>
            <c:ptCount val="1"/>
            <c:pt idx="0">
              <c:v>NYAA</c:v>
            </c:pt>
          </c:strCache>
        </c:strRef>
      </c:tx>
      <c:layout>
        <c:manualLayout>
          <c:xMode val="edge"/>
          <c:yMode val="edge"/>
          <c:x val="0.39285715312983266"/>
          <c:y val="4.9306625577812124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7.2448979591836812E-2"/>
          <c:y val="0.10939915780825522"/>
          <c:w val="0.65408163265306496"/>
          <c:h val="0.65793578005809916"/>
        </c:manualLayout>
      </c:layout>
      <c:lineChart>
        <c:grouping val="standard"/>
        <c:ser>
          <c:idx val="1"/>
          <c:order val="0"/>
          <c:tx>
            <c:strRef>
              <c:f>[2]SR_uncertainty_plus!$C$145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[2]SR_uncertainty_plus!$E$145:$AG$145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"/>
          <c:order val="1"/>
          <c:tx>
            <c:strRef>
              <c:f>[2]SR_uncertainty_plus!$C$146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[2]SR_uncertainty_plus!$E$146:$AG$146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2"/>
          <c:tx>
            <c:strRef>
              <c:f>[2]SR_uncertainty_plus!$C$147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[2]SR_uncertainty_plus!$E$147:$AG$147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4"/>
          <c:order val="3"/>
          <c:tx>
            <c:strRef>
              <c:f>[2]SR_uncertainty_plus!$C$148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[2]SR_uncertainty_plus!$E$148:$AG$148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5"/>
          <c:order val="4"/>
          <c:tx>
            <c:strRef>
              <c:f>[2]SR_uncertainty_plus!$C$149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[2]SR_uncertainty_plus!$E$149:$AG$149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5"/>
          <c:tx>
            <c:strRef>
              <c:f>[2]SR_uncertainty_plus!$C$150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[2]SR_uncertainty_plus!$E$150:$AG$150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6"/>
          <c:tx>
            <c:strRef>
              <c:f>[2]SR_uncertainty_plus!$C$151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[2]SR_uncertainty_plus!$E$151:$AG$151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7"/>
          <c:tx>
            <c:strRef>
              <c:f>[2]SR_uncertainty_plus!$C$152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[2]SR_uncertainty_plus!$E$152:$AG$152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8"/>
          <c:tx>
            <c:strRef>
              <c:f>[2]SR_uncertainty_plus!$C$153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[2]SR_uncertainty_plus!$E$153:$AG$153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9"/>
          <c:tx>
            <c:strRef>
              <c:f>[2]SR_uncertainty_plus!$C$154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[2]SR_uncertainty_plus!$E$154:$AG$154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10"/>
          <c:tx>
            <c:strRef>
              <c:f>[2]SR_uncertainty_plus!$C$155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[2]SR_uncertainty_plus!$E$155:$AG$155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1"/>
          <c:tx>
            <c:strRef>
              <c:f>[2]SR_uncertainty_plus!$C$156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[2]SR_uncertainty_plus!$E$156:$AG$156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3"/>
          <c:order val="12"/>
          <c:tx>
            <c:strRef>
              <c:f>[2]SR_uncertainty_plus!$C$157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[2]SR_uncertainty_plus!$E$157:$AG$157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4"/>
          <c:order val="13"/>
          <c:tx>
            <c:strRef>
              <c:f>[2]SR_uncertainty_plus!$C$158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[2]SR_uncertainty_plus!$E$158:$AG$158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4"/>
          <c:tx>
            <c:strRef>
              <c:f>[2]SR_uncertainty_plus!$C$159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[2]SR_uncertainty_plus!$E$159:$AG$159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5"/>
          <c:tx>
            <c:strRef>
              <c:f>[2]SR_uncertainty_plus!$C$160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[2]SR_uncertainty_plus!$E$160:$AG$160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6"/>
          <c:tx>
            <c:strRef>
              <c:f>[2]SR_uncertainty_plus!$C$161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[2]SR_uncertainty_plus!$E$161:$AG$161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7"/>
          <c:tx>
            <c:strRef>
              <c:f>[2]SR_uncertainty_plus!$C$162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[2]SR_uncertainty_plus!$E$162:$AG$162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8"/>
          <c:tx>
            <c:strRef>
              <c:f>[2]SR_uncertainty_plus!$C$163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[2]SR_uncertainty_plus!$E$163:$AG$163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0"/>
          <c:order val="19"/>
          <c:tx>
            <c:strRef>
              <c:f>[2]SR_uncertainty_plus!$C$164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[2]SR_uncertainty_plus!$E$164:$AG$164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4.9000000000000004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4.9000000000000004</c:v>
                </c:pt>
              </c:numCache>
            </c:numRef>
          </c:val>
        </c:ser>
        <c:ser>
          <c:idx val="21"/>
          <c:order val="20"/>
          <c:tx>
            <c:strRef>
              <c:f>[2]SR_uncertainty_plus!$C$165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[2]SR_uncertainty_plus!$E$165:$AG$165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</c:numCache>
            </c:numRef>
          </c:val>
        </c:ser>
        <c:ser>
          <c:idx val="22"/>
          <c:order val="21"/>
          <c:tx>
            <c:strRef>
              <c:f>[2]SR_uncertainty_plus!$C$166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[2]SR_uncertainty_plus!$E$166:$AG$166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9.1999999999999993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9.1999999999999993</c:v>
                </c:pt>
                <c:pt idx="17">
                  <c:v>9.1999999999999993</c:v>
                </c:pt>
                <c:pt idx="18">
                  <c:v>9.1999999999999993</c:v>
                </c:pt>
                <c:pt idx="19">
                  <c:v>9.1999999999999993</c:v>
                </c:pt>
                <c:pt idx="20">
                  <c:v>9.1999999999999993</c:v>
                </c:pt>
                <c:pt idx="21">
                  <c:v>9.1999999999999993</c:v>
                </c:pt>
                <c:pt idx="22">
                  <c:v>9.1999999999999993</c:v>
                </c:pt>
                <c:pt idx="23">
                  <c:v>9.1999999999999993</c:v>
                </c:pt>
                <c:pt idx="24">
                  <c:v>9.1999999999999993</c:v>
                </c:pt>
                <c:pt idx="25">
                  <c:v>9.1999999999999993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</c:numCache>
            </c:numRef>
          </c:val>
        </c:ser>
        <c:ser>
          <c:idx val="23"/>
          <c:order val="22"/>
          <c:tx>
            <c:strRef>
              <c:f>[2]SR_uncertainty_plus!$C$167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[2]SR_uncertainty_plus!$E$167:$AG$167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263</c:v>
                </c:pt>
                <c:pt idx="14">
                  <c:v>263</c:v>
                </c:pt>
                <c:pt idx="15">
                  <c:v>263</c:v>
                </c:pt>
                <c:pt idx="16">
                  <c:v>263</c:v>
                </c:pt>
                <c:pt idx="17">
                  <c:v>263</c:v>
                </c:pt>
                <c:pt idx="18">
                  <c:v>263</c:v>
                </c:pt>
                <c:pt idx="19">
                  <c:v>263</c:v>
                </c:pt>
                <c:pt idx="20">
                  <c:v>263</c:v>
                </c:pt>
                <c:pt idx="21">
                  <c:v>263</c:v>
                </c:pt>
                <c:pt idx="22">
                  <c:v>263</c:v>
                </c:pt>
                <c:pt idx="23">
                  <c:v>263</c:v>
                </c:pt>
                <c:pt idx="24">
                  <c:v>263</c:v>
                </c:pt>
                <c:pt idx="25">
                  <c:v>263</c:v>
                </c:pt>
                <c:pt idx="26">
                  <c:v>263</c:v>
                </c:pt>
                <c:pt idx="27">
                  <c:v>263</c:v>
                </c:pt>
                <c:pt idx="28">
                  <c:v>263</c:v>
                </c:pt>
              </c:numCache>
            </c:numRef>
          </c:val>
        </c:ser>
        <c:ser>
          <c:idx val="24"/>
          <c:order val="23"/>
          <c:tx>
            <c:strRef>
              <c:f>[2]SR_uncertainty_plus!$C$168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[2]SR_uncertainty_plus!$E$168:$AG$168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</c:v>
                </c:pt>
                <c:pt idx="7">
                  <c:v>16</c:v>
                </c:pt>
                <c:pt idx="8">
                  <c:v>23.4</c:v>
                </c:pt>
                <c:pt idx="9">
                  <c:v>23.4</c:v>
                </c:pt>
                <c:pt idx="10">
                  <c:v>23.4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23.4</c:v>
                </c:pt>
                <c:pt idx="19">
                  <c:v>23.4</c:v>
                </c:pt>
                <c:pt idx="20">
                  <c:v>23.4</c:v>
                </c:pt>
                <c:pt idx="21">
                  <c:v>23.4</c:v>
                </c:pt>
                <c:pt idx="22">
                  <c:v>23.4</c:v>
                </c:pt>
                <c:pt idx="23">
                  <c:v>23.4</c:v>
                </c:pt>
                <c:pt idx="24">
                  <c:v>23.4</c:v>
                </c:pt>
                <c:pt idx="25">
                  <c:v>23.4</c:v>
                </c:pt>
                <c:pt idx="26">
                  <c:v>23.4</c:v>
                </c:pt>
                <c:pt idx="27">
                  <c:v>23.4</c:v>
                </c:pt>
                <c:pt idx="28">
                  <c:v>23.4</c:v>
                </c:pt>
              </c:numCache>
            </c:numRef>
          </c:val>
        </c:ser>
        <c:ser>
          <c:idx val="25"/>
          <c:order val="24"/>
          <c:tx>
            <c:strRef>
              <c:f>[2]SR_uncertainty_plus!$C$169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[2]SR_uncertainty_plus!$E$169:$AG$169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5.3</c:v>
                </c:pt>
                <c:pt idx="15">
                  <c:v>5.3</c:v>
                </c:pt>
                <c:pt idx="16">
                  <c:v>5.3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5.3</c:v>
                </c:pt>
                <c:pt idx="21">
                  <c:v>5.3</c:v>
                </c:pt>
                <c:pt idx="22">
                  <c:v>5.3</c:v>
                </c:pt>
                <c:pt idx="23">
                  <c:v>5.3</c:v>
                </c:pt>
                <c:pt idx="24">
                  <c:v>5.3</c:v>
                </c:pt>
                <c:pt idx="25">
                  <c:v>5.3</c:v>
                </c:pt>
                <c:pt idx="26">
                  <c:v>5.3</c:v>
                </c:pt>
                <c:pt idx="27">
                  <c:v>5.3</c:v>
                </c:pt>
                <c:pt idx="28">
                  <c:v>5.3</c:v>
                </c:pt>
              </c:numCache>
            </c:numRef>
          </c:val>
        </c:ser>
        <c:ser>
          <c:idx val="26"/>
          <c:order val="25"/>
          <c:tx>
            <c:strRef>
              <c:f>[2]SR_uncertainty_plus!$C$170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[2]SR_uncertainty_plus!$E$170:$AG$170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</c:numCache>
            </c:numRef>
          </c:val>
        </c:ser>
        <c:ser>
          <c:idx val="27"/>
          <c:order val="26"/>
          <c:tx>
            <c:strRef>
              <c:f>[2]SR_uncertainty_plus!$C$171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[2]SR_uncertainty_plus!$E$171:$AG$171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8"/>
          <c:order val="27"/>
          <c:tx>
            <c:strRef>
              <c:f>[2]SR_uncertainty_plus!$C$172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[2]SR_uncertainty_plus!$E$172:$AG$172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8"/>
          <c:tx>
            <c:strRef>
              <c:f>[2]SR_uncertainty_plus!$C$173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[2]SR_uncertainty_plus!$E$173:$AG$173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11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</c:numCache>
            </c:numRef>
          </c:val>
        </c:ser>
        <c:ser>
          <c:idx val="30"/>
          <c:order val="29"/>
          <c:tx>
            <c:strRef>
              <c:f>[2]SR_uncertainty_plus!$C$174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[2]SR_uncertainty_plus!$E$174:$AG$174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10.24</c:v>
                </c:pt>
                <c:pt idx="11">
                  <c:v>10.24</c:v>
                </c:pt>
                <c:pt idx="12">
                  <c:v>10.24</c:v>
                </c:pt>
                <c:pt idx="13">
                  <c:v>14.66</c:v>
                </c:pt>
                <c:pt idx="14">
                  <c:v>14.66</c:v>
                </c:pt>
                <c:pt idx="15">
                  <c:v>14.66</c:v>
                </c:pt>
                <c:pt idx="16">
                  <c:v>14.66</c:v>
                </c:pt>
                <c:pt idx="17">
                  <c:v>14.66</c:v>
                </c:pt>
                <c:pt idx="18">
                  <c:v>14.66</c:v>
                </c:pt>
                <c:pt idx="19">
                  <c:v>14.66</c:v>
                </c:pt>
                <c:pt idx="20">
                  <c:v>14.66</c:v>
                </c:pt>
                <c:pt idx="21">
                  <c:v>14.66</c:v>
                </c:pt>
                <c:pt idx="22">
                  <c:v>14.66</c:v>
                </c:pt>
                <c:pt idx="23">
                  <c:v>14.66</c:v>
                </c:pt>
                <c:pt idx="24">
                  <c:v>14.66</c:v>
                </c:pt>
                <c:pt idx="25">
                  <c:v>14.66</c:v>
                </c:pt>
                <c:pt idx="26">
                  <c:v>14.66</c:v>
                </c:pt>
                <c:pt idx="27">
                  <c:v>14.66</c:v>
                </c:pt>
                <c:pt idx="28">
                  <c:v>14.66</c:v>
                </c:pt>
              </c:numCache>
            </c:numRef>
          </c:val>
        </c:ser>
        <c:ser>
          <c:idx val="31"/>
          <c:order val="30"/>
          <c:tx>
            <c:strRef>
              <c:f>[2]SR_uncertainty_plus!$C$175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[2]SR_uncertainty_plus!$E$175:$AG$175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3.18</c:v>
                </c:pt>
                <c:pt idx="5">
                  <c:v>3.18</c:v>
                </c:pt>
                <c:pt idx="6">
                  <c:v>4.18</c:v>
                </c:pt>
                <c:pt idx="7">
                  <c:v>28.27</c:v>
                </c:pt>
                <c:pt idx="8">
                  <c:v>28.27</c:v>
                </c:pt>
                <c:pt idx="9">
                  <c:v>34.57</c:v>
                </c:pt>
                <c:pt idx="10">
                  <c:v>40.950000000000003</c:v>
                </c:pt>
                <c:pt idx="11">
                  <c:v>40.950000000000003</c:v>
                </c:pt>
                <c:pt idx="12">
                  <c:v>40.950000000000003</c:v>
                </c:pt>
                <c:pt idx="13">
                  <c:v>45.14</c:v>
                </c:pt>
                <c:pt idx="14">
                  <c:v>45.14</c:v>
                </c:pt>
                <c:pt idx="15">
                  <c:v>45.14</c:v>
                </c:pt>
                <c:pt idx="16">
                  <c:v>45.14</c:v>
                </c:pt>
                <c:pt idx="17">
                  <c:v>45.14</c:v>
                </c:pt>
                <c:pt idx="18">
                  <c:v>45.14</c:v>
                </c:pt>
                <c:pt idx="19">
                  <c:v>45.14</c:v>
                </c:pt>
                <c:pt idx="20">
                  <c:v>45.14</c:v>
                </c:pt>
                <c:pt idx="21">
                  <c:v>45.14</c:v>
                </c:pt>
                <c:pt idx="22">
                  <c:v>45.14</c:v>
                </c:pt>
                <c:pt idx="23">
                  <c:v>45.14</c:v>
                </c:pt>
                <c:pt idx="24">
                  <c:v>45.14</c:v>
                </c:pt>
                <c:pt idx="25">
                  <c:v>45.14</c:v>
                </c:pt>
                <c:pt idx="26">
                  <c:v>45.14</c:v>
                </c:pt>
                <c:pt idx="27">
                  <c:v>45.14</c:v>
                </c:pt>
                <c:pt idx="28">
                  <c:v>45.14</c:v>
                </c:pt>
              </c:numCache>
            </c:numRef>
          </c:val>
        </c:ser>
        <c:ser>
          <c:idx val="32"/>
          <c:order val="31"/>
          <c:tx>
            <c:strRef>
              <c:f>[2]SR_uncertainty_plus!$C$176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[2]SR_uncertainty_plus!$E$176:$AG$176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3"/>
          <c:order val="32"/>
          <c:tx>
            <c:strRef>
              <c:f>[2]SR_uncertainty_plus!$C$177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[2]SR_uncertainty_plus!$E$177:$AG$177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3"/>
          <c:tx>
            <c:strRef>
              <c:f>[2]SR_uncertainty_plus!$C$178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[2]SR_uncertainty_plus!$E$178:$AG$178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202365952"/>
        <c:axId val="202376320"/>
      </c:lineChart>
      <c:catAx>
        <c:axId val="2023659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376320"/>
        <c:crosses val="autoZero"/>
        <c:auto val="1"/>
        <c:lblAlgn val="ctr"/>
        <c:lblOffset val="100"/>
        <c:tickLblSkip val="2"/>
        <c:tickMarkSkip val="1"/>
      </c:catAx>
      <c:valAx>
        <c:axId val="2023763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365952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63477031124534"/>
          <c:y val="7.7041602465331436E-3"/>
          <c:w val="0.1835618355924698"/>
          <c:h val="0.9337448689483941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[2]SR_uncertainty_plus!$B$97</c:f>
          <c:strCache>
            <c:ptCount val="1"/>
            <c:pt idx="0">
              <c:v>MDO</c:v>
            </c:pt>
          </c:strCache>
        </c:strRef>
      </c:tx>
      <c:layout>
        <c:manualLayout>
          <c:xMode val="edge"/>
          <c:yMode val="edge"/>
          <c:x val="0.39094688600907573"/>
          <c:y val="5.132743362831875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6.8077307489303407E-2"/>
          <c:y val="0.15752226002684289"/>
          <c:w val="0.66053387536918928"/>
          <c:h val="0.60531025763123769"/>
        </c:manualLayout>
      </c:layout>
      <c:lineChart>
        <c:grouping val="standard"/>
        <c:ser>
          <c:idx val="2"/>
          <c:order val="0"/>
          <c:tx>
            <c:strRef>
              <c:f>[2]SR_uncertainty_plus!$C$99</c:f>
              <c:strCache>
                <c:ptCount val="1"/>
                <c:pt idx="0">
                  <c:v>SWS Hampshire Kingsclere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[2]SR_uncertainty_plus!$E$99:$AG$99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"/>
          <c:order val="1"/>
          <c:tx>
            <c:strRef>
              <c:f>[2]SR_uncertainty_plus!$C$100</c:f>
              <c:strCache>
                <c:ptCount val="1"/>
                <c:pt idx="0">
                  <c:v>SWS Hampshire Andover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[2]SR_uncertainty_plus!$E$100:$AG$100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4"/>
          <c:order val="2"/>
          <c:tx>
            <c:strRef>
              <c:f>[2]SR_uncertainty_plus!$C$101</c:f>
              <c:strCache>
                <c:ptCount val="1"/>
                <c:pt idx="0">
                  <c:v>SWS Hampshire South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[2]SR_uncertainty_plus!$E$101:$AG$101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90.26</c:v>
                </c:pt>
                <c:pt idx="6">
                  <c:v>90.26</c:v>
                </c:pt>
                <c:pt idx="7">
                  <c:v>90.26</c:v>
                </c:pt>
                <c:pt idx="8">
                  <c:v>91.21</c:v>
                </c:pt>
                <c:pt idx="9">
                  <c:v>91.21</c:v>
                </c:pt>
                <c:pt idx="10">
                  <c:v>91.21</c:v>
                </c:pt>
                <c:pt idx="11">
                  <c:v>91.21</c:v>
                </c:pt>
                <c:pt idx="12">
                  <c:v>91.21</c:v>
                </c:pt>
                <c:pt idx="13">
                  <c:v>91.21</c:v>
                </c:pt>
                <c:pt idx="14">
                  <c:v>91.21</c:v>
                </c:pt>
                <c:pt idx="15">
                  <c:v>91.21</c:v>
                </c:pt>
                <c:pt idx="16">
                  <c:v>91.21</c:v>
                </c:pt>
                <c:pt idx="17">
                  <c:v>91.21</c:v>
                </c:pt>
                <c:pt idx="18">
                  <c:v>91.21</c:v>
                </c:pt>
                <c:pt idx="19">
                  <c:v>91.21</c:v>
                </c:pt>
                <c:pt idx="20">
                  <c:v>91.21</c:v>
                </c:pt>
                <c:pt idx="21">
                  <c:v>91.21</c:v>
                </c:pt>
                <c:pt idx="22">
                  <c:v>91.21</c:v>
                </c:pt>
                <c:pt idx="23">
                  <c:v>91.21</c:v>
                </c:pt>
                <c:pt idx="24">
                  <c:v>91.21</c:v>
                </c:pt>
                <c:pt idx="25">
                  <c:v>91.21</c:v>
                </c:pt>
                <c:pt idx="26">
                  <c:v>91.21</c:v>
                </c:pt>
                <c:pt idx="27">
                  <c:v>91.21</c:v>
                </c:pt>
                <c:pt idx="28">
                  <c:v>91.21</c:v>
                </c:pt>
              </c:numCache>
            </c:numRef>
          </c:val>
        </c:ser>
        <c:ser>
          <c:idx val="5"/>
          <c:order val="3"/>
          <c:tx>
            <c:strRef>
              <c:f>[2]SR_uncertainty_plus!$C$102</c:f>
              <c:strCache>
                <c:ptCount val="1"/>
                <c:pt idx="0">
                  <c:v>SWS I.o.W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[2]SR_uncertainty_plus!$E$102:$AG$102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6"/>
          <c:order val="4"/>
          <c:tx>
            <c:strRef>
              <c:f>[2]SR_uncertainty_plus!$C$103</c:f>
              <c:strCache>
                <c:ptCount val="1"/>
                <c:pt idx="0">
                  <c:v>SWS Sussex North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[2]SR_uncertainty_plus!$E$103:$AG$103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7"/>
          <c:order val="5"/>
          <c:tx>
            <c:strRef>
              <c:f>[2]SR_uncertainty_plus!$C$104</c:f>
              <c:strCache>
                <c:ptCount val="1"/>
                <c:pt idx="0">
                  <c:v>SWS Sussex Brighton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[2]SR_uncertainty_plus!$E$104:$AG$104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8"/>
          <c:order val="6"/>
          <c:tx>
            <c:strRef>
              <c:f>[2]SR_uncertainty_plus!$C$105</c:f>
              <c:strCache>
                <c:ptCount val="1"/>
                <c:pt idx="0">
                  <c:v>SWS Sussex Worthing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[2]SR_uncertainty_plus!$E$105:$AG$105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9"/>
          <c:order val="7"/>
          <c:tx>
            <c:strRef>
              <c:f>[2]SR_uncertainty_plus!$C$106</c:f>
              <c:strCache>
                <c:ptCount val="1"/>
                <c:pt idx="0">
                  <c:v>SWS Sussex Hastings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[2]SR_uncertainty_plus!$E$106:$AG$106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0"/>
          <c:order val="8"/>
          <c:tx>
            <c:strRef>
              <c:f>[2]SR_uncertainty_plus!$C$107</c:f>
              <c:strCache>
                <c:ptCount val="1"/>
                <c:pt idx="0">
                  <c:v>SWS Kent Medway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[2]SR_uncertainty_plus!$E$107:$AG$107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1"/>
          <c:order val="9"/>
          <c:tx>
            <c:strRef>
              <c:f>[2]SR_uncertainty_plus!$C$108</c:f>
              <c:strCache>
                <c:ptCount val="1"/>
                <c:pt idx="0">
                  <c:v>SWS Kent Thanet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[2]SR_uncertainty_plus!$E$108:$AG$108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2"/>
          <c:order val="10"/>
          <c:tx>
            <c:strRef>
              <c:f>[2]SR_uncertainty_plus!$C$109</c:f>
              <c:strCache>
                <c:ptCount val="1"/>
                <c:pt idx="0">
                  <c:v>PRTS Company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[2]SR_uncertainty_plus!$E$109:$AG$109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8.3000000000000007</c:v>
                </c:pt>
                <c:pt idx="4">
                  <c:v>8.3000000000000007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8.3000000000000007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</c:numCache>
            </c:numRef>
          </c:val>
        </c:ser>
        <c:ser>
          <c:idx val="13"/>
          <c:order val="11"/>
          <c:tx>
            <c:strRef>
              <c:f>[2]SR_uncertainty_plus!$C$110</c:f>
              <c:strCache>
                <c:ptCount val="1"/>
                <c:pt idx="0">
                  <c:v>SEW Northern North (RZ 4)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[2]SR_uncertainty_plus!$E$110:$AG$110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6.81</c:v>
                </c:pt>
                <c:pt idx="10">
                  <c:v>6.81</c:v>
                </c:pt>
                <c:pt idx="11">
                  <c:v>6.81</c:v>
                </c:pt>
                <c:pt idx="12">
                  <c:v>6.81</c:v>
                </c:pt>
                <c:pt idx="13">
                  <c:v>6.81</c:v>
                </c:pt>
                <c:pt idx="14">
                  <c:v>6.81</c:v>
                </c:pt>
                <c:pt idx="15">
                  <c:v>6.81</c:v>
                </c:pt>
                <c:pt idx="16">
                  <c:v>6.81</c:v>
                </c:pt>
                <c:pt idx="17">
                  <c:v>6.81</c:v>
                </c:pt>
                <c:pt idx="18">
                  <c:v>6.81</c:v>
                </c:pt>
                <c:pt idx="19">
                  <c:v>6.81</c:v>
                </c:pt>
                <c:pt idx="20">
                  <c:v>6.81</c:v>
                </c:pt>
                <c:pt idx="21">
                  <c:v>6.81</c:v>
                </c:pt>
                <c:pt idx="22">
                  <c:v>6.81</c:v>
                </c:pt>
                <c:pt idx="23">
                  <c:v>6.81</c:v>
                </c:pt>
                <c:pt idx="24">
                  <c:v>6.81</c:v>
                </c:pt>
                <c:pt idx="25">
                  <c:v>6.81</c:v>
                </c:pt>
                <c:pt idx="26">
                  <c:v>6.81</c:v>
                </c:pt>
                <c:pt idx="27">
                  <c:v>6.81</c:v>
                </c:pt>
                <c:pt idx="28">
                  <c:v>6.81</c:v>
                </c:pt>
              </c:numCache>
            </c:numRef>
          </c:val>
        </c:ser>
        <c:ser>
          <c:idx val="14"/>
          <c:order val="12"/>
          <c:tx>
            <c:strRef>
              <c:f>[2]SR_uncertainty_plus!$C$111</c:f>
              <c:strCache>
                <c:ptCount val="1"/>
                <c:pt idx="0">
                  <c:v>SEW Northern South (RZ 5)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[2]SR_uncertainty_plus!$E$111:$AG$111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5"/>
          <c:order val="13"/>
          <c:tx>
            <c:strRef>
              <c:f>[2]SR_uncertainty_plus!$C$112</c:f>
              <c:strCache>
                <c:ptCount val="1"/>
                <c:pt idx="0">
                  <c:v>SEW Mid Sussex (RZ 2)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[2]SR_uncertainty_plus!$E$112:$AG$112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6"/>
          <c:order val="14"/>
          <c:tx>
            <c:strRef>
              <c:f>[2]SR_uncertainty_plus!$C$113</c:f>
              <c:strCache>
                <c:ptCount val="1"/>
                <c:pt idx="0">
                  <c:v>SEW Eastbourne (RZ 3)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[2]SR_uncertainty_plus!$E$113:$AG$113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7"/>
          <c:order val="15"/>
          <c:tx>
            <c:strRef>
              <c:f>[2]SR_uncertainty_plus!$C$114</c:f>
              <c:strCache>
                <c:ptCount val="1"/>
                <c:pt idx="0">
                  <c:v>SEW Medway (RZ 1)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[2]SR_uncertainty_plus!$E$114:$AG$114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8"/>
          <c:order val="16"/>
          <c:tx>
            <c:strRef>
              <c:f>[2]SR_uncertainty_plus!$C$115</c:f>
              <c:strCache>
                <c:ptCount val="1"/>
                <c:pt idx="0">
                  <c:v>SEW RZ 6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[2]SR_uncertainty_plus!$E$115:$AG$115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9"/>
          <c:order val="17"/>
          <c:tx>
            <c:strRef>
              <c:f>[2]SR_uncertainty_plus!$C$116</c:f>
              <c:strCache>
                <c:ptCount val="1"/>
                <c:pt idx="0">
                  <c:v>SEW RZ 7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[2]SR_uncertainty_plus!$E$116:$AG$116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0"/>
          <c:order val="18"/>
          <c:tx>
            <c:strRef>
              <c:f>[2]SR_uncertainty_plus!$C$117</c:f>
              <c:strCache>
                <c:ptCount val="1"/>
                <c:pt idx="0">
                  <c:v>SEW RZ 8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[2]SR_uncertainty_plus!$E$117:$AG$117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</c:numCache>
            </c:numRef>
          </c:val>
        </c:ser>
        <c:ser>
          <c:idx val="21"/>
          <c:order val="19"/>
          <c:tx>
            <c:strRef>
              <c:f>[2]SR_uncertainty_plus!$C$118</c:f>
              <c:strCache>
                <c:ptCount val="1"/>
                <c:pt idx="0">
                  <c:v>Veolia Water Southeast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[2]SR_uncertainty_plus!$E$118:$AG$118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4.9000000000000004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4.9000000000000004</c:v>
                </c:pt>
              </c:numCache>
            </c:numRef>
          </c:val>
        </c:ser>
        <c:ser>
          <c:idx val="22"/>
          <c:order val="20"/>
          <c:tx>
            <c:strRef>
              <c:f>[2]SR_uncertainty_plus!$C$119</c:f>
              <c:strCache>
                <c:ptCount val="1"/>
                <c:pt idx="0">
                  <c:v>SES Sutton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[2]SR_uncertainty_plus!$E$119:$AG$119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</c:numCache>
            </c:numRef>
          </c:val>
        </c:ser>
        <c:ser>
          <c:idx val="23"/>
          <c:order val="21"/>
          <c:tx>
            <c:strRef>
              <c:f>[2]SR_uncertainty_plus!$C$120</c:f>
              <c:strCache>
                <c:ptCount val="1"/>
                <c:pt idx="0">
                  <c:v>SES East Surrey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[2]SR_uncertainty_plus!$E$120:$AG$120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9.1999999999999993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9.1999999999999993</c:v>
                </c:pt>
                <c:pt idx="17">
                  <c:v>9.1999999999999993</c:v>
                </c:pt>
                <c:pt idx="18">
                  <c:v>9.1999999999999993</c:v>
                </c:pt>
                <c:pt idx="19">
                  <c:v>9.1999999999999993</c:v>
                </c:pt>
                <c:pt idx="20">
                  <c:v>9.1999999999999993</c:v>
                </c:pt>
                <c:pt idx="21">
                  <c:v>9.1999999999999993</c:v>
                </c:pt>
                <c:pt idx="22">
                  <c:v>9.1999999999999993</c:v>
                </c:pt>
                <c:pt idx="23">
                  <c:v>9.1999999999999993</c:v>
                </c:pt>
                <c:pt idx="24">
                  <c:v>9.1999999999999993</c:v>
                </c:pt>
                <c:pt idx="25">
                  <c:v>9.1999999999999993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</c:numCache>
            </c:numRef>
          </c:val>
        </c:ser>
        <c:ser>
          <c:idx val="24"/>
          <c:order val="22"/>
          <c:tx>
            <c:strRef>
              <c:f>[2]SR_uncertainty_plus!$C$121</c:f>
              <c:strCache>
                <c:ptCount val="1"/>
                <c:pt idx="0">
                  <c:v>TW London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[2]SR_uncertainty_plus!$E$121:$AG$121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263</c:v>
                </c:pt>
                <c:pt idx="14">
                  <c:v>263</c:v>
                </c:pt>
                <c:pt idx="15">
                  <c:v>263</c:v>
                </c:pt>
                <c:pt idx="16">
                  <c:v>263</c:v>
                </c:pt>
                <c:pt idx="17">
                  <c:v>263</c:v>
                </c:pt>
                <c:pt idx="18">
                  <c:v>263</c:v>
                </c:pt>
                <c:pt idx="19">
                  <c:v>263</c:v>
                </c:pt>
                <c:pt idx="20">
                  <c:v>263</c:v>
                </c:pt>
                <c:pt idx="21">
                  <c:v>263</c:v>
                </c:pt>
                <c:pt idx="22">
                  <c:v>263</c:v>
                </c:pt>
                <c:pt idx="23">
                  <c:v>263</c:v>
                </c:pt>
                <c:pt idx="24">
                  <c:v>263</c:v>
                </c:pt>
                <c:pt idx="25">
                  <c:v>263</c:v>
                </c:pt>
                <c:pt idx="26">
                  <c:v>263</c:v>
                </c:pt>
                <c:pt idx="27">
                  <c:v>263</c:v>
                </c:pt>
                <c:pt idx="28">
                  <c:v>263</c:v>
                </c:pt>
              </c:numCache>
            </c:numRef>
          </c:val>
        </c:ser>
        <c:ser>
          <c:idx val="25"/>
          <c:order val="23"/>
          <c:tx>
            <c:strRef>
              <c:f>[2]SR_uncertainty_plus!$C$122</c:f>
              <c:strCache>
                <c:ptCount val="1"/>
                <c:pt idx="0">
                  <c:v>TW SWOX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[2]SR_uncertainty_plus!$E$122:$AG$122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</c:v>
                </c:pt>
                <c:pt idx="7">
                  <c:v>16</c:v>
                </c:pt>
                <c:pt idx="8">
                  <c:v>23.4</c:v>
                </c:pt>
                <c:pt idx="9">
                  <c:v>23.4</c:v>
                </c:pt>
                <c:pt idx="10">
                  <c:v>23.4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23.4</c:v>
                </c:pt>
                <c:pt idx="19">
                  <c:v>23.4</c:v>
                </c:pt>
                <c:pt idx="20">
                  <c:v>23.4</c:v>
                </c:pt>
                <c:pt idx="21">
                  <c:v>23.4</c:v>
                </c:pt>
                <c:pt idx="22">
                  <c:v>23.4</c:v>
                </c:pt>
                <c:pt idx="23">
                  <c:v>23.4</c:v>
                </c:pt>
                <c:pt idx="24">
                  <c:v>23.4</c:v>
                </c:pt>
                <c:pt idx="25">
                  <c:v>23.4</c:v>
                </c:pt>
                <c:pt idx="26">
                  <c:v>23.4</c:v>
                </c:pt>
                <c:pt idx="27">
                  <c:v>23.4</c:v>
                </c:pt>
                <c:pt idx="28">
                  <c:v>23.4</c:v>
                </c:pt>
              </c:numCache>
            </c:numRef>
          </c:val>
        </c:ser>
        <c:ser>
          <c:idx val="26"/>
          <c:order val="24"/>
          <c:tx>
            <c:strRef>
              <c:f>[2]SR_uncertainty_plus!$C$123</c:f>
              <c:strCache>
                <c:ptCount val="1"/>
                <c:pt idx="0">
                  <c:v>TW SWA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[2]SR_uncertainty_plus!$E$123:$AG$123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5.3</c:v>
                </c:pt>
                <c:pt idx="15">
                  <c:v>5.3</c:v>
                </c:pt>
                <c:pt idx="16">
                  <c:v>5.3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5.3</c:v>
                </c:pt>
                <c:pt idx="21">
                  <c:v>5.3</c:v>
                </c:pt>
                <c:pt idx="22">
                  <c:v>5.3</c:v>
                </c:pt>
                <c:pt idx="23">
                  <c:v>5.3</c:v>
                </c:pt>
                <c:pt idx="24">
                  <c:v>5.3</c:v>
                </c:pt>
                <c:pt idx="25">
                  <c:v>5.3</c:v>
                </c:pt>
                <c:pt idx="26">
                  <c:v>5.3</c:v>
                </c:pt>
                <c:pt idx="27">
                  <c:v>5.3</c:v>
                </c:pt>
                <c:pt idx="28">
                  <c:v>5.3</c:v>
                </c:pt>
              </c:numCache>
            </c:numRef>
          </c:val>
        </c:ser>
        <c:ser>
          <c:idx val="27"/>
          <c:order val="25"/>
          <c:tx>
            <c:strRef>
              <c:f>[2]SR_uncertainty_plus!$C$124</c:f>
              <c:strCache>
                <c:ptCount val="1"/>
                <c:pt idx="0">
                  <c:v>TW Kennet Valley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[2]SR_uncertainty_plus!$E$124:$AG$124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</c:numCache>
            </c:numRef>
          </c:val>
        </c:ser>
        <c:ser>
          <c:idx val="28"/>
          <c:order val="26"/>
          <c:tx>
            <c:strRef>
              <c:f>[2]SR_uncertainty_plus!$C$125</c:f>
              <c:strCache>
                <c:ptCount val="1"/>
                <c:pt idx="0">
                  <c:v>TW Henley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[2]SR_uncertainty_plus!$E$125:$AG$125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9"/>
          <c:order val="27"/>
          <c:tx>
            <c:strRef>
              <c:f>[2]SR_uncertainty_plus!$C$126</c:f>
              <c:strCache>
                <c:ptCount val="1"/>
                <c:pt idx="0">
                  <c:v>TW Guildford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[2]SR_uncertainty_plus!$E$126:$AG$126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0"/>
          <c:order val="28"/>
          <c:tx>
            <c:strRef>
              <c:f>[2]SR_uncertainty_plus!$C$127</c:f>
              <c:strCache>
                <c:ptCount val="1"/>
                <c:pt idx="0">
                  <c:v>VW1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[2]SR_uncertainty_plus!$E$127:$AG$127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11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</c:numCache>
            </c:numRef>
          </c:val>
        </c:ser>
        <c:ser>
          <c:idx val="31"/>
          <c:order val="29"/>
          <c:tx>
            <c:strRef>
              <c:f>[2]SR_uncertainty_plus!$C$128</c:f>
              <c:strCache>
                <c:ptCount val="1"/>
                <c:pt idx="0">
                  <c:v>VW2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[2]SR_uncertainty_plus!$E$128:$AG$128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  <c:pt idx="9">
                  <c:v>5.82</c:v>
                </c:pt>
                <c:pt idx="10">
                  <c:v>10.24</c:v>
                </c:pt>
                <c:pt idx="11">
                  <c:v>10.24</c:v>
                </c:pt>
                <c:pt idx="12">
                  <c:v>10.24</c:v>
                </c:pt>
                <c:pt idx="13">
                  <c:v>14.66</c:v>
                </c:pt>
                <c:pt idx="14">
                  <c:v>14.66</c:v>
                </c:pt>
                <c:pt idx="15">
                  <c:v>14.66</c:v>
                </c:pt>
                <c:pt idx="16">
                  <c:v>14.66</c:v>
                </c:pt>
                <c:pt idx="17">
                  <c:v>14.66</c:v>
                </c:pt>
                <c:pt idx="18">
                  <c:v>14.66</c:v>
                </c:pt>
                <c:pt idx="19">
                  <c:v>14.66</c:v>
                </c:pt>
                <c:pt idx="20">
                  <c:v>14.66</c:v>
                </c:pt>
                <c:pt idx="21">
                  <c:v>14.66</c:v>
                </c:pt>
                <c:pt idx="22">
                  <c:v>14.66</c:v>
                </c:pt>
                <c:pt idx="23">
                  <c:v>14.66</c:v>
                </c:pt>
                <c:pt idx="24">
                  <c:v>14.66</c:v>
                </c:pt>
                <c:pt idx="25">
                  <c:v>14.66</c:v>
                </c:pt>
                <c:pt idx="26">
                  <c:v>14.66</c:v>
                </c:pt>
                <c:pt idx="27">
                  <c:v>14.66</c:v>
                </c:pt>
                <c:pt idx="28">
                  <c:v>14.66</c:v>
                </c:pt>
              </c:numCache>
            </c:numRef>
          </c:val>
        </c:ser>
        <c:ser>
          <c:idx val="32"/>
          <c:order val="30"/>
          <c:tx>
            <c:strRef>
              <c:f>[2]SR_uncertainty_plus!$C$129</c:f>
              <c:strCache>
                <c:ptCount val="1"/>
                <c:pt idx="0">
                  <c:v>VW3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[2]SR_uncertainty_plus!$E$129:$AG$129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3.18</c:v>
                </c:pt>
                <c:pt idx="5">
                  <c:v>3.18</c:v>
                </c:pt>
                <c:pt idx="6">
                  <c:v>4.18</c:v>
                </c:pt>
                <c:pt idx="7">
                  <c:v>28.27</c:v>
                </c:pt>
                <c:pt idx="8">
                  <c:v>28.27</c:v>
                </c:pt>
                <c:pt idx="9">
                  <c:v>34.57</c:v>
                </c:pt>
                <c:pt idx="10">
                  <c:v>40.950000000000003</c:v>
                </c:pt>
                <c:pt idx="11">
                  <c:v>40.950000000000003</c:v>
                </c:pt>
                <c:pt idx="12">
                  <c:v>40.950000000000003</c:v>
                </c:pt>
                <c:pt idx="13">
                  <c:v>45.14</c:v>
                </c:pt>
                <c:pt idx="14">
                  <c:v>45.14</c:v>
                </c:pt>
                <c:pt idx="15">
                  <c:v>45.14</c:v>
                </c:pt>
                <c:pt idx="16">
                  <c:v>45.14</c:v>
                </c:pt>
                <c:pt idx="17">
                  <c:v>45.14</c:v>
                </c:pt>
                <c:pt idx="18">
                  <c:v>45.14</c:v>
                </c:pt>
                <c:pt idx="19">
                  <c:v>45.14</c:v>
                </c:pt>
                <c:pt idx="20">
                  <c:v>45.14</c:v>
                </c:pt>
                <c:pt idx="21">
                  <c:v>45.14</c:v>
                </c:pt>
                <c:pt idx="22">
                  <c:v>45.14</c:v>
                </c:pt>
                <c:pt idx="23">
                  <c:v>45.14</c:v>
                </c:pt>
                <c:pt idx="24">
                  <c:v>45.14</c:v>
                </c:pt>
                <c:pt idx="25">
                  <c:v>45.14</c:v>
                </c:pt>
                <c:pt idx="26">
                  <c:v>45.14</c:v>
                </c:pt>
                <c:pt idx="27">
                  <c:v>45.14</c:v>
                </c:pt>
                <c:pt idx="28">
                  <c:v>45.14</c:v>
                </c:pt>
              </c:numCache>
            </c:numRef>
          </c:val>
        </c:ser>
        <c:ser>
          <c:idx val="33"/>
          <c:order val="31"/>
          <c:tx>
            <c:strRef>
              <c:f>[2]SR_uncertainty_plus!$C$130</c:f>
              <c:strCache>
                <c:ptCount val="1"/>
                <c:pt idx="0">
                  <c:v>VW4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[2]SR_uncertainty_plus!$E$130:$AG$130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34"/>
          <c:order val="32"/>
          <c:tx>
            <c:strRef>
              <c:f>[2]SR_uncertainty_plus!$C$131</c:f>
              <c:strCache>
                <c:ptCount val="1"/>
                <c:pt idx="0">
                  <c:v>VW5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[2]SR_uncertainty_plus!$E$131:$AG$131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0"/>
          <c:order val="33"/>
          <c:tx>
            <c:strRef>
              <c:f>[2]SR_uncertainty_plus!$C$132</c:f>
              <c:strCache>
                <c:ptCount val="1"/>
                <c:pt idx="0">
                  <c:v>VW6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[2]SR_uncertainty_plus!$E$6:$AG$6</c:f>
              <c:strCache>
                <c:ptCount val="29"/>
                <c:pt idx="0">
                  <c:v>2011-12</c:v>
                </c:pt>
                <c:pt idx="1">
                  <c:v>2012-13</c:v>
                </c:pt>
                <c:pt idx="2">
                  <c:v>2013-14</c:v>
                </c:pt>
                <c:pt idx="3">
                  <c:v>2014-15</c:v>
                </c:pt>
                <c:pt idx="4">
                  <c:v>2015-16</c:v>
                </c:pt>
                <c:pt idx="5">
                  <c:v>2016-17</c:v>
                </c:pt>
                <c:pt idx="6">
                  <c:v>2017-18</c:v>
                </c:pt>
                <c:pt idx="7">
                  <c:v>2018-19</c:v>
                </c:pt>
                <c:pt idx="8">
                  <c:v>2019-20</c:v>
                </c:pt>
                <c:pt idx="9">
                  <c:v>2020-21</c:v>
                </c:pt>
                <c:pt idx="10">
                  <c:v>2021-22</c:v>
                </c:pt>
                <c:pt idx="11">
                  <c:v>2022-23</c:v>
                </c:pt>
                <c:pt idx="12">
                  <c:v>2023-24</c:v>
                </c:pt>
                <c:pt idx="13">
                  <c:v>2024-25</c:v>
                </c:pt>
                <c:pt idx="14">
                  <c:v>2025-26</c:v>
                </c:pt>
                <c:pt idx="15">
                  <c:v>2026-27</c:v>
                </c:pt>
                <c:pt idx="16">
                  <c:v>2027-28</c:v>
                </c:pt>
                <c:pt idx="17">
                  <c:v>2028-29</c:v>
                </c:pt>
                <c:pt idx="18">
                  <c:v>2029-30</c:v>
                </c:pt>
                <c:pt idx="19">
                  <c:v>2030-31</c:v>
                </c:pt>
                <c:pt idx="20">
                  <c:v>2031-32</c:v>
                </c:pt>
                <c:pt idx="21">
                  <c:v>2032-33</c:v>
                </c:pt>
                <c:pt idx="22">
                  <c:v>2033-34</c:v>
                </c:pt>
                <c:pt idx="23">
                  <c:v>2034-35</c:v>
                </c:pt>
                <c:pt idx="24">
                  <c:v>2035-36</c:v>
                </c:pt>
                <c:pt idx="25">
                  <c:v>2036-37</c:v>
                </c:pt>
                <c:pt idx="26">
                  <c:v>2037-38</c:v>
                </c:pt>
                <c:pt idx="27">
                  <c:v>2038-39</c:v>
                </c:pt>
                <c:pt idx="28">
                  <c:v>2039-40</c:v>
                </c:pt>
              </c:strCache>
            </c:strRef>
          </c:cat>
          <c:val>
            <c:numRef>
              <c:f>[2]SR_uncertainty_plus!$E$132:$AG$132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marker val="1"/>
        <c:axId val="202783360"/>
        <c:axId val="202801920"/>
      </c:lineChart>
      <c:catAx>
        <c:axId val="2027833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801920"/>
        <c:crosses val="autoZero"/>
        <c:auto val="1"/>
        <c:lblAlgn val="ctr"/>
        <c:lblOffset val="100"/>
        <c:tickLblSkip val="2"/>
        <c:tickMarkSkip val="1"/>
      </c:catAx>
      <c:valAx>
        <c:axId val="2028019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783360"/>
        <c:crosses val="autoZero"/>
        <c:crossBetween val="between"/>
      </c:valAx>
      <c:spPr>
        <a:noFill/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05006434913391"/>
          <c:y val="1.2389380530973448E-2"/>
          <c:w val="0.18491270007992397"/>
          <c:h val="0.966372424685852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561975</xdr:colOff>
      <xdr:row>10</xdr:row>
      <xdr:rowOff>91169</xdr:rowOff>
    </xdr:from>
    <xdr:to>
      <xdr:col>63</xdr:col>
      <xdr:colOff>186418</xdr:colOff>
      <xdr:row>48</xdr:row>
      <xdr:rowOff>119743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375557</xdr:colOff>
      <xdr:row>50</xdr:row>
      <xdr:rowOff>808265</xdr:rowOff>
    </xdr:from>
    <xdr:to>
      <xdr:col>61</xdr:col>
      <xdr:colOff>582386</xdr:colOff>
      <xdr:row>89</xdr:row>
      <xdr:rowOff>20411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444954</xdr:colOff>
      <xdr:row>155</xdr:row>
      <xdr:rowOff>10885</xdr:rowOff>
    </xdr:from>
    <xdr:to>
      <xdr:col>59</xdr:col>
      <xdr:colOff>51707</xdr:colOff>
      <xdr:row>193</xdr:row>
      <xdr:rowOff>39461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1307647</xdr:colOff>
      <xdr:row>104</xdr:row>
      <xdr:rowOff>16329</xdr:rowOff>
    </xdr:from>
    <xdr:to>
      <xdr:col>56</xdr:col>
      <xdr:colOff>297997</xdr:colOff>
      <xdr:row>137</xdr:row>
      <xdr:rowOff>55789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0.05703</cdr:x>
      <cdr:y>0.04412</cdr:y>
    </cdr:from>
    <cdr:to>
      <cdr:x>0.43141</cdr:x>
      <cdr:y>0.08474</cdr:y>
    </cdr:to>
    <cdr:sp macro="" textlink="">
      <cdr:nvSpPr>
        <cdr:cNvPr id="1515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602869" y="277876"/>
          <a:ext cx="3709214" cy="249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2E45470-23F3-4103-AA66-B912EF481CB4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Adjusted DO as entered into model as baseline DO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0.56289</cdr:x>
      <cdr:y>0.07046</cdr:y>
    </cdr:from>
    <cdr:to>
      <cdr:x>0.5733</cdr:x>
      <cdr:y>0.10222</cdr:y>
    </cdr:to>
    <cdr:sp macro="" textlink="">
      <cdr:nvSpPr>
        <cdr:cNvPr id="151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18317" y="439420"/>
          <a:ext cx="105978" cy="1996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0.5047</cdr:x>
      <cdr:y>0.04412</cdr:y>
    </cdr:from>
    <cdr:to>
      <cdr:x>0.55621</cdr:x>
      <cdr:y>0.07858</cdr:y>
    </cdr:to>
    <cdr:sp macro="" textlink="">
      <cdr:nvSpPr>
        <cdr:cNvPr id="151555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5048996" y="277876"/>
          <a:ext cx="510171" cy="2133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0161793-69C4-4347-8B0E-C130E66E885F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DYAA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0.05729</cdr:x>
      <cdr:y>0.02394</cdr:y>
    </cdr:from>
    <cdr:to>
      <cdr:x>0.43117</cdr:x>
      <cdr:y>0.06579</cdr:y>
    </cdr:to>
    <cdr:sp macro="" textlink="">
      <cdr:nvSpPr>
        <cdr:cNvPr id="1525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591963" y="151384"/>
          <a:ext cx="3699586" cy="25603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FB4174E-E194-4C9E-B237-BD8E6DCBC4C2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Adjusted DO as entered into model as baseline DO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0.51164</cdr:x>
      <cdr:y>0.04658</cdr:y>
    </cdr:from>
    <cdr:to>
      <cdr:x>0.52228</cdr:x>
      <cdr:y>0.07883</cdr:y>
    </cdr:to>
    <cdr:sp macro="" textlink="">
      <cdr:nvSpPr>
        <cdr:cNvPr id="1525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075" y="291592"/>
          <a:ext cx="105772" cy="1996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0.50173</cdr:x>
      <cdr:y>0.02394</cdr:y>
    </cdr:from>
    <cdr:to>
      <cdr:x>0.55274</cdr:x>
      <cdr:y>0.05889</cdr:y>
    </cdr:to>
    <cdr:sp macro="" textlink="">
      <cdr:nvSpPr>
        <cdr:cNvPr id="15257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4987681" y="151384"/>
          <a:ext cx="506726" cy="2164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61F890-26D0-42E5-A4BA-BE33F7228000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0.06371</cdr:x>
      <cdr:y>0.04043</cdr:y>
    </cdr:from>
    <cdr:to>
      <cdr:x>0.41603</cdr:x>
      <cdr:y>0.0803</cdr:y>
    </cdr:to>
    <cdr:sp macro="" textlink="">
      <cdr:nvSpPr>
        <cdr:cNvPr id="1546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25984" y="255016"/>
          <a:ext cx="3700430" cy="254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A4FB036-C8C0-4BCD-8B0F-9281C7853A78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Adjusted DO as entered into model as baseline DO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0.4735</cdr:x>
      <cdr:y>0.04043</cdr:y>
    </cdr:from>
    <cdr:to>
      <cdr:x>0.48366</cdr:x>
      <cdr:y>0.07169</cdr:y>
    </cdr:to>
    <cdr:sp macro="" textlink="">
      <cdr:nvSpPr>
        <cdr:cNvPr id="1546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44024" y="255016"/>
          <a:ext cx="104680" cy="1996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0.44352</cdr:x>
      <cdr:y>0.04068</cdr:y>
    </cdr:from>
    <cdr:to>
      <cdr:x>0.49208</cdr:x>
      <cdr:y>0.07563</cdr:y>
    </cdr:to>
    <cdr:sp macro="" textlink="">
      <cdr:nvSpPr>
        <cdr:cNvPr id="154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4732602" y="255016"/>
          <a:ext cx="507697" cy="2148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FF8CFC-7F20-4F96-A5D9-142C2E10CD69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NYAA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0.04484</cdr:x>
      <cdr:y>0.04567</cdr:y>
    </cdr:from>
    <cdr:to>
      <cdr:x>0.43689</cdr:x>
      <cdr:y>0.09233</cdr:y>
    </cdr:to>
    <cdr:sp macro="" textlink="">
      <cdr:nvSpPr>
        <cdr:cNvPr id="1536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474710" y="252044"/>
          <a:ext cx="3704504" cy="2515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6866F83-963D-406B-A1E8-772D1A6B1753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Adjusted DO as entered into model as baseline DO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0.50247</cdr:x>
      <cdr:y>0.06213</cdr:y>
    </cdr:from>
    <cdr:to>
      <cdr:x>0.51336</cdr:x>
      <cdr:y>0.09896</cdr:y>
    </cdr:to>
    <cdr:sp macro="" textlink="">
      <cdr:nvSpPr>
        <cdr:cNvPr id="153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08014" y="338103"/>
          <a:ext cx="103622" cy="1999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0.45545</cdr:x>
      <cdr:y>0.04616</cdr:y>
    </cdr:from>
    <cdr:to>
      <cdr:x>0.50247</cdr:x>
      <cdr:y>0.0857</cdr:y>
    </cdr:to>
    <cdr:sp macro="" textlink="">
      <cdr:nvSpPr>
        <cdr:cNvPr id="15360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4367618" y="252044"/>
          <a:ext cx="440396" cy="2131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17C01E3-0316-4286-B823-383C04116346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MDO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457200</xdr:colOff>
      <xdr:row>6</xdr:row>
      <xdr:rowOff>47625</xdr:rowOff>
    </xdr:from>
    <xdr:to>
      <xdr:col>59</xdr:col>
      <xdr:colOff>9525</xdr:colOff>
      <xdr:row>46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533400</xdr:colOff>
      <xdr:row>52</xdr:row>
      <xdr:rowOff>9525</xdr:rowOff>
    </xdr:from>
    <xdr:to>
      <xdr:col>56</xdr:col>
      <xdr:colOff>66675</xdr:colOff>
      <xdr:row>90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9525</xdr:colOff>
      <xdr:row>145</xdr:row>
      <xdr:rowOff>104775</xdr:rowOff>
    </xdr:from>
    <xdr:to>
      <xdr:col>50</xdr:col>
      <xdr:colOff>200025</xdr:colOff>
      <xdr:row>183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564696</xdr:colOff>
      <xdr:row>103</xdr:row>
      <xdr:rowOff>16328</xdr:rowOff>
    </xdr:from>
    <xdr:to>
      <xdr:col>50</xdr:col>
      <xdr:colOff>678996</xdr:colOff>
      <xdr:row>136</xdr:row>
      <xdr:rowOff>55789</xdr:rowOff>
    </xdr:to>
    <xdr:graphicFrame macro="">
      <xdr:nvGraphicFramePr>
        <xdr:cNvPr id="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44</xdr:col>
      <xdr:colOff>201385</xdr:colOff>
      <xdr:row>7</xdr:row>
      <xdr:rowOff>104775</xdr:rowOff>
    </xdr:from>
    <xdr:to>
      <xdr:col>46</xdr:col>
      <xdr:colOff>195564</xdr:colOff>
      <xdr:row>8</xdr:row>
      <xdr:rowOff>125186</xdr:rowOff>
    </xdr:to>
    <xdr:sp macro="" textlink="$A$1">
      <xdr:nvSpPr>
        <xdr:cNvPr id="6" name="Text Box 8"/>
        <xdr:cNvSpPr txBox="1">
          <a:spLocks noChangeArrowheads="1" noTextEdit="1"/>
        </xdr:cNvSpPr>
      </xdr:nvSpPr>
      <xdr:spPr bwMode="auto">
        <a:xfrm>
          <a:off x="31500535" y="1800225"/>
          <a:ext cx="1365779" cy="210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fld id="{02E36B2C-0E12-4F0A-91B8-B5864B5368B3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Distribution Input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48</xdr:col>
      <xdr:colOff>253093</xdr:colOff>
      <xdr:row>7</xdr:row>
      <xdr:rowOff>104775</xdr:rowOff>
    </xdr:from>
    <xdr:to>
      <xdr:col>49</xdr:col>
      <xdr:colOff>581194</xdr:colOff>
      <xdr:row>8</xdr:row>
      <xdr:rowOff>171450</xdr:rowOff>
    </xdr:to>
    <xdr:sp macro="" textlink="$B5">
      <xdr:nvSpPr>
        <xdr:cNvPr id="7" name="Text Box 9"/>
        <xdr:cNvSpPr txBox="1">
          <a:spLocks noChangeArrowheads="1" noTextEdit="1"/>
        </xdr:cNvSpPr>
      </xdr:nvSpPr>
      <xdr:spPr bwMode="auto">
        <a:xfrm>
          <a:off x="34295443" y="1800225"/>
          <a:ext cx="1013901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fld id="{DE6BC7BC-088D-4969-96D3-054755999CCA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DYAA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0.08084</cdr:x>
      <cdr:y>0.0424</cdr:y>
    </cdr:from>
    <cdr:to>
      <cdr:x>0.22929</cdr:x>
      <cdr:y>0.07587</cdr:y>
    </cdr:to>
    <cdr:sp macro="" textlink="">
      <cdr:nvSpPr>
        <cdr:cNvPr id="1064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8393" y="265684"/>
          <a:ext cx="1361771" cy="210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Distribution Input</a:t>
          </a:r>
        </a:p>
      </cdr:txBody>
    </cdr:sp>
  </cdr:relSizeAnchor>
  <cdr:relSizeAnchor xmlns:cdr="http://schemas.openxmlformats.org/drawingml/2006/chartDrawing">
    <cdr:from>
      <cdr:x>0.29833</cdr:x>
      <cdr:y>0.0424</cdr:y>
    </cdr:from>
    <cdr:to>
      <cdr:x>0.35228</cdr:x>
      <cdr:y>0.07712</cdr:y>
    </cdr:to>
    <cdr:sp macro="" textlink="[3]DI!$B$50">
      <cdr:nvSpPr>
        <cdr:cNvPr id="10649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799644" y="265684"/>
          <a:ext cx="501462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1B65967-482E-4A55-9F56-2046E0D8D2A1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0.01138</cdr:x>
      <cdr:y>0.04308</cdr:y>
    </cdr:to>
    <cdr:sp macro="" textlink="">
      <cdr:nvSpPr>
        <cdr:cNvPr id="10650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5348975" y="-2219960"/>
          <a:ext cx="105814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0.94531</cdr:x>
      <cdr:y>0.58543</cdr:y>
    </cdr:from>
    <cdr:to>
      <cdr:x>1</cdr:x>
      <cdr:y>0.61914</cdr:y>
    </cdr:to>
    <cdr:sp macro="" textlink="[3]DI!$B$50">
      <cdr:nvSpPr>
        <cdr:cNvPr id="106501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788117" y="3627628"/>
          <a:ext cx="506063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010671-68B5-43A0-8629-3EC6B47550B5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0.06695</cdr:x>
      <cdr:y>0.05176</cdr:y>
    </cdr:from>
    <cdr:to>
      <cdr:x>0.21468</cdr:x>
      <cdr:y>0.08254</cdr:y>
    </cdr:to>
    <cdr:sp macro="" textlink="">
      <cdr:nvSpPr>
        <cdr:cNvPr id="1085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2029" y="341884"/>
          <a:ext cx="1361882" cy="210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Distribution Input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0.07713</cdr:x>
      <cdr:y>0.07637</cdr:y>
    </cdr:from>
    <cdr:to>
      <cdr:x>0.22534</cdr:x>
      <cdr:y>0.12153</cdr:y>
    </cdr:to>
    <cdr:sp macro="" textlink="">
      <cdr:nvSpPr>
        <cdr:cNvPr id="1075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73140" y="364582"/>
          <a:ext cx="1362128" cy="2091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Distribution Input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515711</xdr:colOff>
      <xdr:row>5</xdr:row>
      <xdr:rowOff>462643</xdr:rowOff>
    </xdr:from>
    <xdr:to>
      <xdr:col>58</xdr:col>
      <xdr:colOff>521153</xdr:colOff>
      <xdr:row>46</xdr:row>
      <xdr:rowOff>10886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261258</xdr:colOff>
      <xdr:row>50</xdr:row>
      <xdr:rowOff>243568</xdr:rowOff>
    </xdr:from>
    <xdr:to>
      <xdr:col>59</xdr:col>
      <xdr:colOff>247651</xdr:colOff>
      <xdr:row>87</xdr:row>
      <xdr:rowOff>108858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703489</xdr:colOff>
      <xdr:row>145</xdr:row>
      <xdr:rowOff>104775</xdr:rowOff>
    </xdr:from>
    <xdr:to>
      <xdr:col>55</xdr:col>
      <xdr:colOff>553811</xdr:colOff>
      <xdr:row>183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6804</xdr:colOff>
      <xdr:row>98</xdr:row>
      <xdr:rowOff>152400</xdr:rowOff>
    </xdr:from>
    <xdr:to>
      <xdr:col>57</xdr:col>
      <xdr:colOff>570140</xdr:colOff>
      <xdr:row>132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38</xdr:col>
      <xdr:colOff>678996</xdr:colOff>
      <xdr:row>10</xdr:row>
      <xdr:rowOff>62593</xdr:rowOff>
    </xdr:from>
    <xdr:to>
      <xdr:col>41</xdr:col>
      <xdr:colOff>232184</xdr:colOff>
      <xdr:row>11</xdr:row>
      <xdr:rowOff>148318</xdr:rowOff>
    </xdr:to>
    <xdr:sp macro="" textlink="$A$1">
      <xdr:nvSpPr>
        <xdr:cNvPr id="6" name="Text Box 5"/>
        <xdr:cNvSpPr txBox="1">
          <a:spLocks noChangeArrowheads="1" noTextEdit="1"/>
        </xdr:cNvSpPr>
      </xdr:nvSpPr>
      <xdr:spPr bwMode="auto">
        <a:xfrm>
          <a:off x="28034796" y="2053318"/>
          <a:ext cx="2896463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fld id="{85E7A5BA-DE70-4B99-92E4-7D0AC48C5028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Target Headroom including CC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43</xdr:col>
      <xdr:colOff>487136</xdr:colOff>
      <xdr:row>9</xdr:row>
      <xdr:rowOff>121104</xdr:rowOff>
    </xdr:from>
    <xdr:to>
      <xdr:col>45</xdr:col>
      <xdr:colOff>268099</xdr:colOff>
      <xdr:row>10</xdr:row>
      <xdr:rowOff>187778</xdr:rowOff>
    </xdr:to>
    <xdr:sp macro="" textlink="$B5">
      <xdr:nvSpPr>
        <xdr:cNvPr id="7" name="Text Box 6"/>
        <xdr:cNvSpPr txBox="1">
          <a:spLocks noChangeArrowheads="1" noTextEdit="1"/>
        </xdr:cNvSpPr>
      </xdr:nvSpPr>
      <xdr:spPr bwMode="auto">
        <a:xfrm>
          <a:off x="31681511" y="1949904"/>
          <a:ext cx="1000163" cy="257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fld id="{E174FFBC-F695-4358-812E-DF2612A2C43C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DYAA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0.40052</cdr:x>
      <cdr:y>0.0424</cdr:y>
    </cdr:from>
    <cdr:to>
      <cdr:x>0.45447</cdr:x>
      <cdr:y>0.07811</cdr:y>
    </cdr:to>
    <cdr:sp macro="" textlink="">
      <cdr:nvSpPr>
        <cdr:cNvPr id="1116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3740461" y="265684"/>
          <a:ext cx="501463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BF34B9C-13B5-4363-B806-CB99D9CC195B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0.00074</cdr:x>
      <cdr:y>0.00025</cdr:y>
    </cdr:from>
    <cdr:to>
      <cdr:x>0.01039</cdr:x>
      <cdr:y>0.04308</cdr:y>
    </cdr:to>
    <cdr:sp macro="" textlink="">
      <cdr:nvSpPr>
        <cdr:cNvPr id="1116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5348975" y="-2219960"/>
          <a:ext cx="105814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0.94531</cdr:x>
      <cdr:y>0.58519</cdr:y>
    </cdr:from>
    <cdr:to>
      <cdr:x>1</cdr:x>
      <cdr:y>0.61913</cdr:y>
    </cdr:to>
    <cdr:sp macro="" textlink="">
      <cdr:nvSpPr>
        <cdr:cNvPr id="11162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788117" y="3627628"/>
          <a:ext cx="506063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C81A248-2083-40CA-A2B7-997623E19AD9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0.05164</cdr:x>
      <cdr:y>0.0424</cdr:y>
    </cdr:from>
    <cdr:to>
      <cdr:x>0.29808</cdr:x>
      <cdr:y>0.08401</cdr:y>
    </cdr:to>
    <cdr:sp macro="" textlink="">
      <cdr:nvSpPr>
        <cdr:cNvPr id="111621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520059" y="265684"/>
          <a:ext cx="2279585" cy="254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47E7A41-DDD5-4424-94C4-C176656A8FE6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Target Headroom including CC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0.07215</cdr:x>
      <cdr:y>0.05101</cdr:y>
    </cdr:from>
    <cdr:to>
      <cdr:x>0.31812</cdr:x>
      <cdr:y>0.08721</cdr:y>
    </cdr:to>
    <cdr:sp macro="" textlink="">
      <cdr:nvSpPr>
        <cdr:cNvPr id="1126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42146" y="351028"/>
          <a:ext cx="2275199" cy="249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23CAA28-D1AC-484B-8A49-083BADE585A8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Target Headroom including CC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0.06649</cdr:x>
      <cdr:y>0.05107</cdr:y>
    </cdr:from>
    <cdr:to>
      <cdr:x>0.31517</cdr:x>
      <cdr:y>0.10561</cdr:y>
    </cdr:to>
    <cdr:sp macro="" textlink="">
      <cdr:nvSpPr>
        <cdr:cNvPr id="1136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681415" y="256016"/>
          <a:ext cx="2272505" cy="2555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930AD6A-D984-465B-8E60-81EE33710D5A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Target Headroom including CC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439510</xdr:colOff>
      <xdr:row>8</xdr:row>
      <xdr:rowOff>63954</xdr:rowOff>
    </xdr:from>
    <xdr:to>
      <xdr:col>63</xdr:col>
      <xdr:colOff>419099</xdr:colOff>
      <xdr:row>48</xdr:row>
      <xdr:rowOff>102054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122465</xdr:colOff>
      <xdr:row>52</xdr:row>
      <xdr:rowOff>40822</xdr:rowOff>
    </xdr:from>
    <xdr:to>
      <xdr:col>62</xdr:col>
      <xdr:colOff>81643</xdr:colOff>
      <xdr:row>90</xdr:row>
      <xdr:rowOff>69397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417739</xdr:colOff>
      <xdr:row>145</xdr:row>
      <xdr:rowOff>9525</xdr:rowOff>
    </xdr:from>
    <xdr:to>
      <xdr:col>62</xdr:col>
      <xdr:colOff>417739</xdr:colOff>
      <xdr:row>183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575582</xdr:colOff>
      <xdr:row>98</xdr:row>
      <xdr:rowOff>97971</xdr:rowOff>
    </xdr:from>
    <xdr:to>
      <xdr:col>59</xdr:col>
      <xdr:colOff>510268</xdr:colOff>
      <xdr:row>131</xdr:row>
      <xdr:rowOff>137431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38</xdr:col>
      <xdr:colOff>249010</xdr:colOff>
      <xdr:row>10</xdr:row>
      <xdr:rowOff>81643</xdr:rowOff>
    </xdr:from>
    <xdr:to>
      <xdr:col>40</xdr:col>
      <xdr:colOff>224863</xdr:colOff>
      <xdr:row>11</xdr:row>
      <xdr:rowOff>156482</xdr:rowOff>
    </xdr:to>
    <xdr:sp macro="" textlink="$A$1">
      <xdr:nvSpPr>
        <xdr:cNvPr id="6" name="Text Box 5"/>
        <xdr:cNvSpPr txBox="1">
          <a:spLocks noChangeArrowheads="1" noTextEdit="1"/>
        </xdr:cNvSpPr>
      </xdr:nvSpPr>
      <xdr:spPr bwMode="auto">
        <a:xfrm>
          <a:off x="29119285" y="2072368"/>
          <a:ext cx="2776203" cy="2653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fld id="{63CAD8C8-52EE-4B91-9715-D0D64D12A23C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Operational &amp; Treatment work losses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42</xdr:col>
      <xdr:colOff>137432</xdr:colOff>
      <xdr:row>10</xdr:row>
      <xdr:rowOff>5443</xdr:rowOff>
    </xdr:from>
    <xdr:to>
      <xdr:col>43</xdr:col>
      <xdr:colOff>530717</xdr:colOff>
      <xdr:row>11</xdr:row>
      <xdr:rowOff>100692</xdr:rowOff>
    </xdr:to>
    <xdr:sp macro="" textlink="$B5">
      <xdr:nvSpPr>
        <xdr:cNvPr id="7" name="Text Box 6"/>
        <xdr:cNvSpPr txBox="1">
          <a:spLocks noChangeArrowheads="1" noTextEdit="1"/>
        </xdr:cNvSpPr>
      </xdr:nvSpPr>
      <xdr:spPr bwMode="auto">
        <a:xfrm>
          <a:off x="32236682" y="1996168"/>
          <a:ext cx="1002885" cy="285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fld id="{B09C9BDF-D374-414A-9FF4-8559168C551F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DYAA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0.38717</cdr:x>
      <cdr:y>0.04216</cdr:y>
    </cdr:from>
    <cdr:to>
      <cdr:x>0.44185</cdr:x>
      <cdr:y>0.07711</cdr:y>
    </cdr:to>
    <cdr:sp macro="" textlink="Loss!$B$50">
      <cdr:nvSpPr>
        <cdr:cNvPr id="1218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3643849" y="265684"/>
          <a:ext cx="501463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7CA7-5C35-4A85-8F52-F8A1EF5D9AE5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0.00074</cdr:x>
      <cdr:y>0</cdr:y>
    </cdr:from>
    <cdr:to>
      <cdr:x>0.01039</cdr:x>
      <cdr:y>0.04308</cdr:y>
    </cdr:to>
    <cdr:sp macro="" textlink="">
      <cdr:nvSpPr>
        <cdr:cNvPr id="1218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5348975" y="-2218436"/>
          <a:ext cx="105814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0.94532</cdr:x>
      <cdr:y>0.58518</cdr:y>
    </cdr:from>
    <cdr:to>
      <cdr:x>1</cdr:x>
      <cdr:y>0.61913</cdr:y>
    </cdr:to>
    <cdr:sp macro="" textlink="Loss!$B$50">
      <cdr:nvSpPr>
        <cdr:cNvPr id="12185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804219" y="3627628"/>
          <a:ext cx="508364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C12544D-42CF-4256-A2F5-4109F2CBAB01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0.0692</cdr:x>
      <cdr:y>0.02394</cdr:y>
    </cdr:from>
    <cdr:to>
      <cdr:x>0.38717</cdr:x>
      <cdr:y>0.07735</cdr:y>
    </cdr:to>
    <cdr:sp macro="" textlink="Loss!$A$1">
      <cdr:nvSpPr>
        <cdr:cNvPr id="12186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43187" y="151384"/>
          <a:ext cx="2900662" cy="3291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fld id="{F5FE9E12-DFFB-4D94-8A80-23E29D0D9CD6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Operational &amp; Treatment work losses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0.0563</cdr:x>
      <cdr:y>0.03402</cdr:y>
    </cdr:from>
    <cdr:to>
      <cdr:x>0.38345</cdr:x>
      <cdr:y>0.08794</cdr:y>
    </cdr:to>
    <cdr:sp macro="" textlink="Loss!$A$1">
      <cdr:nvSpPr>
        <cdr:cNvPr id="12288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610351" y="229108"/>
          <a:ext cx="3022037" cy="3566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0A72E01-6FD8-4711-A3B6-F4CAB2BE23C1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Operational &amp; Treatment work losses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0.06872</cdr:x>
      <cdr:y>0.05893</cdr:y>
    </cdr:from>
    <cdr:to>
      <cdr:x>0.39657</cdr:x>
      <cdr:y>0.1083</cdr:y>
    </cdr:to>
    <cdr:sp macro="" textlink="Loss!$A$1">
      <cdr:nvSpPr>
        <cdr:cNvPr id="12390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18105" y="318243"/>
          <a:ext cx="2992552" cy="2555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3EF4728-4B63-429E-8D20-5FB9484382F7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Operational &amp; Treatment work losses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74839</xdr:colOff>
      <xdr:row>102</xdr:row>
      <xdr:rowOff>16328</xdr:rowOff>
    </xdr:from>
    <xdr:to>
      <xdr:col>56</xdr:col>
      <xdr:colOff>488497</xdr:colOff>
      <xdr:row>135</xdr:row>
      <xdr:rowOff>55789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532040</xdr:colOff>
      <xdr:row>6</xdr:row>
      <xdr:rowOff>148318</xdr:rowOff>
    </xdr:from>
    <xdr:to>
      <xdr:col>60</xdr:col>
      <xdr:colOff>394607</xdr:colOff>
      <xdr:row>47</xdr:row>
      <xdr:rowOff>23132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186418</xdr:colOff>
      <xdr:row>52</xdr:row>
      <xdr:rowOff>27214</xdr:rowOff>
    </xdr:from>
    <xdr:to>
      <xdr:col>59</xdr:col>
      <xdr:colOff>17689</xdr:colOff>
      <xdr:row>90</xdr:row>
      <xdr:rowOff>55789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322488</xdr:colOff>
      <xdr:row>148</xdr:row>
      <xdr:rowOff>9525</xdr:rowOff>
    </xdr:from>
    <xdr:to>
      <xdr:col>61</xdr:col>
      <xdr:colOff>200025</xdr:colOff>
      <xdr:row>186</xdr:row>
      <xdr:rowOff>38100</xdr:rowOff>
    </xdr:to>
    <xdr:graphicFrame macro="">
      <xdr:nvGraphicFramePr>
        <xdr:cNvPr id="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35</xdr:col>
      <xdr:colOff>444047</xdr:colOff>
      <xdr:row>10</xdr:row>
      <xdr:rowOff>6804</xdr:rowOff>
    </xdr:from>
    <xdr:to>
      <xdr:col>36</xdr:col>
      <xdr:colOff>333144</xdr:colOff>
      <xdr:row>11</xdr:row>
      <xdr:rowOff>27215</xdr:rowOff>
    </xdr:to>
    <xdr:sp macro="" textlink="$A$1">
      <xdr:nvSpPr>
        <xdr:cNvPr id="6" name="Text Box 5"/>
        <xdr:cNvSpPr txBox="1">
          <a:spLocks noChangeArrowheads="1" noTextEdit="1"/>
        </xdr:cNvSpPr>
      </xdr:nvSpPr>
      <xdr:spPr bwMode="auto">
        <a:xfrm>
          <a:off x="30619247" y="1997529"/>
          <a:ext cx="1365472" cy="210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fld id="{70937290-0F9D-491F-8A93-DFB3DEF0D011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Outage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40</xdr:col>
      <xdr:colOff>571500</xdr:colOff>
      <xdr:row>7</xdr:row>
      <xdr:rowOff>85725</xdr:rowOff>
    </xdr:from>
    <xdr:to>
      <xdr:col>42</xdr:col>
      <xdr:colOff>361950</xdr:colOff>
      <xdr:row>8</xdr:row>
      <xdr:rowOff>152400</xdr:rowOff>
    </xdr:to>
    <xdr:sp macro="" textlink="$B5">
      <xdr:nvSpPr>
        <xdr:cNvPr id="7" name="Text Box 6"/>
        <xdr:cNvSpPr txBox="1">
          <a:spLocks noChangeArrowheads="1" noTextEdit="1"/>
        </xdr:cNvSpPr>
      </xdr:nvSpPr>
      <xdr:spPr bwMode="auto">
        <a:xfrm>
          <a:off x="35328225" y="1590675"/>
          <a:ext cx="100965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fld id="{02DFC7DA-5921-41AF-B139-30AC8A3FD18F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DYAA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11878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9289974" y="-16193049"/>
          <a:ext cx="105484" cy="2661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0.93775</cdr:x>
      <cdr:y>0.963</cdr:y>
    </cdr:from>
    <cdr:to>
      <cdr:x>0.93775</cdr:x>
      <cdr:y>0.96348</cdr:y>
    </cdr:to>
    <cdr:sp macro="" textlink="Outage!$A$1">
      <cdr:nvSpPr>
        <cdr:cNvPr id="11878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805076" y="8100568"/>
          <a:ext cx="621442" cy="2555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2A80676-ADC1-42C3-9906-AC82DF6C1450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Outage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0.07515</cdr:x>
      <cdr:y>0.05893</cdr:y>
    </cdr:from>
    <cdr:to>
      <cdr:x>0.24414</cdr:x>
      <cdr:y>0.11222</cdr:y>
    </cdr:to>
    <cdr:sp macro="" textlink="Outage!$A$1">
      <cdr:nvSpPr>
        <cdr:cNvPr id="11878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61675" y="293087"/>
          <a:ext cx="1543285" cy="2475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fld id="{50975AAE-FAAB-424A-8BCE-B774E97C0980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Outage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0.29536</cdr:x>
      <cdr:y>0.0424</cdr:y>
    </cdr:from>
    <cdr:to>
      <cdr:x>0.35029</cdr:x>
      <cdr:y>0.07712</cdr:y>
    </cdr:to>
    <cdr:sp macro="" textlink="Outage!$B$50">
      <cdr:nvSpPr>
        <cdr:cNvPr id="11673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799644" y="265684"/>
          <a:ext cx="501462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7ECCF1F-E781-487E-BB46-52B6A002BAC2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0.00074</cdr:x>
      <cdr:y>0.00025</cdr:y>
    </cdr:from>
    <cdr:to>
      <cdr:x>0.01039</cdr:x>
      <cdr:y>0.04308</cdr:y>
    </cdr:to>
    <cdr:sp macro="" textlink="">
      <cdr:nvSpPr>
        <cdr:cNvPr id="11673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5348975" y="-2219960"/>
          <a:ext cx="105814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0.94556</cdr:x>
      <cdr:y>0.58518</cdr:y>
    </cdr:from>
    <cdr:to>
      <cdr:x>1</cdr:x>
      <cdr:y>0.61913</cdr:y>
    </cdr:to>
    <cdr:sp macro="" textlink="Outage!$B$50">
      <cdr:nvSpPr>
        <cdr:cNvPr id="11674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788117" y="3627628"/>
          <a:ext cx="506063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CF26859-48C0-45DB-9CA3-6E7EDD4085B2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0.07118</cdr:x>
      <cdr:y>0.03625</cdr:y>
    </cdr:from>
    <cdr:to>
      <cdr:x>0.23919</cdr:x>
      <cdr:y>0.07711</cdr:y>
    </cdr:to>
    <cdr:sp macro="" textlink="Outage!$A$1">
      <cdr:nvSpPr>
        <cdr:cNvPr id="116741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43187" y="227584"/>
          <a:ext cx="1538892" cy="2529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fld id="{7F8E7AA2-AB4B-4189-8B6B-D52E5D378547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Outage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0.09787</cdr:x>
      <cdr:y>0.03527</cdr:y>
    </cdr:from>
    <cdr:to>
      <cdr:x>0.16469</cdr:x>
      <cdr:y>0.06927</cdr:y>
    </cdr:to>
    <cdr:sp macro="" textlink="Outage!$A$1">
      <cdr:nvSpPr>
        <cdr:cNvPr id="11776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991863" y="250444"/>
          <a:ext cx="619668" cy="2514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3A025A5-6F1C-439B-A54E-2672BF9E7FD2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Outage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847725</xdr:colOff>
      <xdr:row>51</xdr:row>
      <xdr:rowOff>104775</xdr:rowOff>
    </xdr:from>
    <xdr:to>
      <xdr:col>56</xdr:col>
      <xdr:colOff>590550</xdr:colOff>
      <xdr:row>89</xdr:row>
      <xdr:rowOff>133350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476250</xdr:colOff>
      <xdr:row>145</xdr:row>
      <xdr:rowOff>133350</xdr:rowOff>
    </xdr:from>
    <xdr:to>
      <xdr:col>52</xdr:col>
      <xdr:colOff>419100</xdr:colOff>
      <xdr:row>184</xdr:row>
      <xdr:rowOff>0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1362075</xdr:colOff>
      <xdr:row>99</xdr:row>
      <xdr:rowOff>57150</xdr:rowOff>
    </xdr:from>
    <xdr:to>
      <xdr:col>57</xdr:col>
      <xdr:colOff>276225</xdr:colOff>
      <xdr:row>132</xdr:row>
      <xdr:rowOff>95250</xdr:rowOff>
    </xdr:to>
    <xdr:graphicFrame macro="">
      <xdr:nvGraphicFramePr>
        <xdr:cNvPr id="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247650</xdr:colOff>
      <xdr:row>9</xdr:row>
      <xdr:rowOff>57150</xdr:rowOff>
    </xdr:from>
    <xdr:to>
      <xdr:col>53</xdr:col>
      <xdr:colOff>581025</xdr:colOff>
      <xdr:row>46</xdr:row>
      <xdr:rowOff>142875</xdr:rowOff>
    </xdr:to>
    <xdr:graphicFrame macro="">
      <xdr:nvGraphicFramePr>
        <xdr:cNvPr id="5" name="Chart 5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0.29487</cdr:x>
      <cdr:y>0.0424</cdr:y>
    </cdr:from>
    <cdr:to>
      <cdr:x>0.34981</cdr:x>
      <cdr:y>0.07711</cdr:y>
    </cdr:to>
    <cdr:sp macro="" textlink="">
      <cdr:nvSpPr>
        <cdr:cNvPr id="1269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797343" y="267208"/>
          <a:ext cx="499163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29A735-3991-4E60-8E2B-3FAFC93E74B4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0.00074</cdr:x>
      <cdr:y>0</cdr:y>
    </cdr:from>
    <cdr:to>
      <cdr:x>0.01039</cdr:x>
      <cdr:y>0.04308</cdr:y>
    </cdr:to>
    <cdr:sp macro="" textlink="">
      <cdr:nvSpPr>
        <cdr:cNvPr id="1269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5348975" y="-2218436"/>
          <a:ext cx="105814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0.94532</cdr:x>
      <cdr:y>0.58518</cdr:y>
    </cdr:from>
    <cdr:to>
      <cdr:x>1</cdr:x>
      <cdr:y>0.61913</cdr:y>
    </cdr:to>
    <cdr:sp macro="" textlink="">
      <cdr:nvSpPr>
        <cdr:cNvPr id="12697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804219" y="3627628"/>
          <a:ext cx="508364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7BA39A6-B138-48E5-81FF-601A8407CEC5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0.07143</cdr:x>
      <cdr:y>0.0365</cdr:y>
    </cdr:from>
    <cdr:to>
      <cdr:x>0.29561</cdr:x>
      <cdr:y>0.07711</cdr:y>
    </cdr:to>
    <cdr:sp macro="" textlink="">
      <cdr:nvSpPr>
        <cdr:cNvPr id="12698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43187" y="227584"/>
          <a:ext cx="2054156" cy="2529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Sustainability reductions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0.06645</cdr:x>
      <cdr:y>0.04978</cdr:y>
    </cdr:from>
    <cdr:to>
      <cdr:x>0.27135</cdr:x>
      <cdr:y>0.08524</cdr:y>
    </cdr:to>
    <cdr:sp macro="" textlink="">
      <cdr:nvSpPr>
        <cdr:cNvPr id="12800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679717" y="343408"/>
          <a:ext cx="1905247" cy="254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Sustainability reductions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0.06574</cdr:x>
      <cdr:y>0.05082</cdr:y>
    </cdr:from>
    <cdr:to>
      <cdr:x>0.2741</cdr:x>
      <cdr:y>0.10412</cdr:y>
    </cdr:to>
    <cdr:sp macro="" textlink="">
      <cdr:nvSpPr>
        <cdr:cNvPr id="12902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695173" y="254692"/>
          <a:ext cx="1903310" cy="2555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Sustainability reductions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0.30125</cdr:x>
      <cdr:y>0.04178</cdr:y>
    </cdr:from>
    <cdr:to>
      <cdr:x>0.37427</cdr:x>
      <cdr:y>0.07722</cdr:y>
    </cdr:to>
    <cdr:sp macro="" textlink="">
      <cdr:nvSpPr>
        <cdr:cNvPr id="24924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90164" y="257497"/>
          <a:ext cx="694487" cy="215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DYAA</a:t>
          </a:r>
        </a:p>
        <a:p xmlns:a="http://schemas.openxmlformats.org/drawingml/2006/main">
          <a:pPr algn="ctr" rtl="0">
            <a:defRPr sz="1000"/>
          </a:pPr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0.01138</cdr:x>
      <cdr:y>0.04308</cdr:y>
    </cdr:to>
    <cdr:sp macro="" textlink="">
      <cdr:nvSpPr>
        <cdr:cNvPr id="1269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5348975" y="-2218436"/>
          <a:ext cx="105814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0.94532</cdr:x>
      <cdr:y>0.58421</cdr:y>
    </cdr:from>
    <cdr:to>
      <cdr:x>1</cdr:x>
      <cdr:y>0.61816</cdr:y>
    </cdr:to>
    <cdr:sp macro="" textlink="">
      <cdr:nvSpPr>
        <cdr:cNvPr id="12697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804219" y="3627628"/>
          <a:ext cx="508364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7BA39A6-B138-48E5-81FF-601A8407CEC5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0.0796</cdr:x>
      <cdr:y>0.03625</cdr:y>
    </cdr:from>
    <cdr:to>
      <cdr:x>0.30056</cdr:x>
      <cdr:y>0.07736</cdr:y>
    </cdr:to>
    <cdr:sp macro="" textlink="">
      <cdr:nvSpPr>
        <cdr:cNvPr id="12698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43187" y="227584"/>
          <a:ext cx="2054156" cy="2529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Sustainability reductions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757918</xdr:colOff>
      <xdr:row>9</xdr:row>
      <xdr:rowOff>146957</xdr:rowOff>
    </xdr:from>
    <xdr:to>
      <xdr:col>54</xdr:col>
      <xdr:colOff>606878</xdr:colOff>
      <xdr:row>50</xdr:row>
      <xdr:rowOff>345622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409575</xdr:colOff>
      <xdr:row>54</xdr:row>
      <xdr:rowOff>28575</xdr:rowOff>
    </xdr:from>
    <xdr:to>
      <xdr:col>52</xdr:col>
      <xdr:colOff>552450</xdr:colOff>
      <xdr:row>92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409575</xdr:colOff>
      <xdr:row>145</xdr:row>
      <xdr:rowOff>28575</xdr:rowOff>
    </xdr:from>
    <xdr:to>
      <xdr:col>51</xdr:col>
      <xdr:colOff>600075</xdr:colOff>
      <xdr:row>183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47625</xdr:colOff>
      <xdr:row>99</xdr:row>
      <xdr:rowOff>28575</xdr:rowOff>
    </xdr:from>
    <xdr:to>
      <xdr:col>51</xdr:col>
      <xdr:colOff>161925</xdr:colOff>
      <xdr:row>132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39</xdr:col>
      <xdr:colOff>88446</xdr:colOff>
      <xdr:row>11</xdr:row>
      <xdr:rowOff>155121</xdr:rowOff>
    </xdr:from>
    <xdr:to>
      <xdr:col>42</xdr:col>
      <xdr:colOff>314068</xdr:colOff>
      <xdr:row>12</xdr:row>
      <xdr:rowOff>174171</xdr:rowOff>
    </xdr:to>
    <xdr:sp macro="" textlink="$A$1">
      <xdr:nvSpPr>
        <xdr:cNvPr id="6" name="Text Box 5"/>
        <xdr:cNvSpPr txBox="1">
          <a:spLocks noChangeArrowheads="1" noTextEdit="1"/>
        </xdr:cNvSpPr>
      </xdr:nvSpPr>
      <xdr:spPr bwMode="auto">
        <a:xfrm>
          <a:off x="30997071" y="2631621"/>
          <a:ext cx="2054422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fld id="{FBEEC90C-D8E6-47EE-90E2-0DCDA131BBD1}" type="TxLink"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Sustainability reductions + uncertainties</a:t>
          </a:fld>
          <a:endParaRPr lang="en-GB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40</xdr:col>
      <xdr:colOff>571500</xdr:colOff>
      <xdr:row>7</xdr:row>
      <xdr:rowOff>85725</xdr:rowOff>
    </xdr:from>
    <xdr:to>
      <xdr:col>42</xdr:col>
      <xdr:colOff>361950</xdr:colOff>
      <xdr:row>8</xdr:row>
      <xdr:rowOff>152400</xdr:rowOff>
    </xdr:to>
    <xdr:sp macro="" textlink="$B5">
      <xdr:nvSpPr>
        <xdr:cNvPr id="7" name="Text Box 6"/>
        <xdr:cNvSpPr txBox="1">
          <a:spLocks noChangeArrowheads="1" noTextEdit="1"/>
        </xdr:cNvSpPr>
      </xdr:nvSpPr>
      <xdr:spPr bwMode="auto">
        <a:xfrm>
          <a:off x="32089725" y="1914525"/>
          <a:ext cx="100965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fld id="{15FAE822-51CC-4750-B9F6-09C29811DBE7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l" rtl="0">
              <a:defRPr sz="1000"/>
            </a:pPr>
            <a:t>DYAA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0.29661</cdr:x>
      <cdr:y>0.04215</cdr:y>
    </cdr:from>
    <cdr:to>
      <cdr:x>0.35104</cdr:x>
      <cdr:y>0.07761</cdr:y>
    </cdr:to>
    <cdr:sp macro="" textlink="">
      <cdr:nvSpPr>
        <cdr:cNvPr id="1269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797343" y="267208"/>
          <a:ext cx="499163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29A735-3991-4E60-8E2B-3FAFC93E74B4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0.01138</cdr:x>
      <cdr:y>0.04308</cdr:y>
    </cdr:to>
    <cdr:sp macro="" textlink="">
      <cdr:nvSpPr>
        <cdr:cNvPr id="1269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25348975" y="-2218436"/>
          <a:ext cx="105814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0.94532</cdr:x>
      <cdr:y>0.58543</cdr:y>
    </cdr:from>
    <cdr:to>
      <cdr:x>1</cdr:x>
      <cdr:y>0.61913</cdr:y>
    </cdr:to>
    <cdr:sp macro="" textlink="">
      <cdr:nvSpPr>
        <cdr:cNvPr id="12697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3804219" y="3627628"/>
          <a:ext cx="508364" cy="2118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7BA39A6-B138-48E5-81FF-601A8407CEC5}" type="TxLink">
            <a:rPr lang="en-GB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DYCP</a:t>
          </a:fld>
          <a:endParaRPr lang="en-GB" sz="10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0.07268</cdr:x>
      <cdr:y>0.0365</cdr:y>
    </cdr:from>
    <cdr:to>
      <cdr:x>0.29661</cdr:x>
      <cdr:y>0.07761</cdr:y>
    </cdr:to>
    <cdr:sp macro="" textlink="">
      <cdr:nvSpPr>
        <cdr:cNvPr id="12698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743187" y="227584"/>
          <a:ext cx="2054156" cy="2529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Sustainability reductions + uncertainties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0.06497</cdr:x>
      <cdr:y>0.05004</cdr:y>
    </cdr:from>
    <cdr:to>
      <cdr:x>0.27061</cdr:x>
      <cdr:y>0.08524</cdr:y>
    </cdr:to>
    <cdr:sp macro="" textlink="">
      <cdr:nvSpPr>
        <cdr:cNvPr id="12800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679717" y="343408"/>
          <a:ext cx="1905247" cy="254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Sustainability reductions + uncertainties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0.06799</cdr:x>
      <cdr:y>0.05304</cdr:y>
    </cdr:from>
    <cdr:to>
      <cdr:x>0.27583</cdr:x>
      <cdr:y>0.11026</cdr:y>
    </cdr:to>
    <cdr:sp macro="" textlink="">
      <cdr:nvSpPr>
        <cdr:cNvPr id="12902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695173" y="254692"/>
          <a:ext cx="1903310" cy="2555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Sustainability reductions + uncertainties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GWWRSE/Phase3/Phase3_data_book_v3_BaseCase_211013%20v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GWWRSE/Phase3/Phase3_data_book_v3_BaseCase_211013%20v3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heck"/>
      <sheetName val="ID"/>
      <sheetName val="Sheet6"/>
      <sheetName val="Version Control"/>
      <sheetName val="Lkp_Options"/>
      <sheetName val="Lkp_Options(old)"/>
      <sheetName val="EntriesCount"/>
      <sheetName val="overall"/>
      <sheetName val="DO_adjustments_ts_RMS"/>
      <sheetName val="DO_adjustments_ts"/>
      <sheetName val="DO_Pre_Adj"/>
      <sheetName val="DO_final_RMS"/>
      <sheetName val="DO_final"/>
      <sheetName val="TDMD"/>
      <sheetName val="DI"/>
      <sheetName val="THR"/>
      <sheetName val="DO_B3"/>
      <sheetName val="DO adjustments"/>
      <sheetName val="Loss"/>
      <sheetName val="Outage"/>
      <sheetName val="SR_baseline"/>
      <sheetName val="SR_Uncertain"/>
      <sheetName val="SR_uncertainty_plus"/>
      <sheetName val="Downstream costs"/>
      <sheetName val="WRZ_TDMD_A"/>
      <sheetName val="WRZ_TDMD_B1"/>
      <sheetName val="WRZ_TDMD_B2"/>
      <sheetName val="WRZ_TDMD_B3"/>
      <sheetName val="WRZ_TDMD_B4"/>
      <sheetName val="WRZ_NetDO_A"/>
      <sheetName val="WRZ_NetDO_B1"/>
      <sheetName val="WRZ_NetDO_B2"/>
      <sheetName val="WRZ_NetDO_B3"/>
      <sheetName val="WRZ_NetDO_B4"/>
      <sheetName val="Sheet4"/>
      <sheetName val="DB_lookup"/>
      <sheetName val="Sheet7"/>
      <sheetName val="Ph2B_Source"/>
      <sheetName val="Ph2B_Source_J3"/>
      <sheetName val="Ph2B_DM"/>
      <sheetName val="Sheet3"/>
      <sheetName val="Sheet2"/>
      <sheetName val="Ph2B_DM_J8"/>
      <sheetName val="Ex.Transfer"/>
      <sheetName val="PH2B _TransferPH3"/>
      <sheetName val="Ph2B_Source_RMS"/>
      <sheetName val="Ex.Transfer_RMS"/>
      <sheetName val="PH2B _TransferPH3_RMS"/>
      <sheetName val="Ph2B_TransferPH2b"/>
      <sheetName val="Ph2B_Source_K6"/>
      <sheetName val="Ph2B_DM_K6"/>
      <sheetName val="Ex.Transfer_K6"/>
      <sheetName val="Ph2B_Transfer_K6"/>
      <sheetName val="Deleted Nodes"/>
      <sheetName val="Deleted Transfers"/>
      <sheetName val="MutuallyExclusive"/>
      <sheetName val="MutuallyDependent"/>
      <sheetName val="Phasing"/>
      <sheetName val="Capacity"/>
      <sheetName val="Capacity_RMS"/>
      <sheetName val="Constrains_SQL"/>
      <sheetName val="ExDO_Vopex"/>
      <sheetName val="Negative_DO"/>
      <sheetName val="WTW"/>
      <sheetName val="Sheet1"/>
      <sheetName val="constaint_list"/>
      <sheetName val="Options to remove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7"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</row>
        <row r="8">
          <cell r="E8">
            <v>-0.33</v>
          </cell>
          <cell r="F8">
            <v>-0.33</v>
          </cell>
          <cell r="G8">
            <v>-0.33</v>
          </cell>
          <cell r="H8">
            <v>-0.33</v>
          </cell>
          <cell r="I8">
            <v>-0.33</v>
          </cell>
          <cell r="J8">
            <v>-0.33</v>
          </cell>
          <cell r="K8">
            <v>-0.33</v>
          </cell>
          <cell r="L8">
            <v>-0.33</v>
          </cell>
          <cell r="M8">
            <v>-0.33</v>
          </cell>
          <cell r="N8">
            <v>-0.33</v>
          </cell>
          <cell r="O8">
            <v>-0.33</v>
          </cell>
          <cell r="P8">
            <v>-0.33</v>
          </cell>
          <cell r="Q8">
            <v>-0.33</v>
          </cell>
          <cell r="R8">
            <v>-0.33</v>
          </cell>
          <cell r="S8">
            <v>-0.33</v>
          </cell>
          <cell r="T8">
            <v>-0.33</v>
          </cell>
          <cell r="U8">
            <v>-0.33</v>
          </cell>
          <cell r="V8">
            <v>-0.33</v>
          </cell>
          <cell r="W8">
            <v>-0.33</v>
          </cell>
          <cell r="X8">
            <v>-0.33</v>
          </cell>
          <cell r="Y8">
            <v>-0.33</v>
          </cell>
          <cell r="Z8">
            <v>-0.33</v>
          </cell>
          <cell r="AA8">
            <v>-0.33</v>
          </cell>
          <cell r="AB8">
            <v>-0.33</v>
          </cell>
          <cell r="AC8">
            <v>-0.33</v>
          </cell>
          <cell r="AD8">
            <v>-0.33</v>
          </cell>
          <cell r="AE8">
            <v>-0.33</v>
          </cell>
          <cell r="AF8">
            <v>-0.33</v>
          </cell>
          <cell r="AG8">
            <v>-0.33</v>
          </cell>
        </row>
        <row r="9">
          <cell r="E9">
            <v>-65</v>
          </cell>
          <cell r="F9">
            <v>-65</v>
          </cell>
          <cell r="G9">
            <v>-65</v>
          </cell>
          <cell r="H9">
            <v>-65</v>
          </cell>
          <cell r="I9">
            <v>-65</v>
          </cell>
          <cell r="J9">
            <v>-65</v>
          </cell>
          <cell r="K9">
            <v>-65</v>
          </cell>
          <cell r="L9">
            <v>-65</v>
          </cell>
          <cell r="M9">
            <v>-65</v>
          </cell>
          <cell r="N9">
            <v>-65</v>
          </cell>
          <cell r="O9">
            <v>-65</v>
          </cell>
          <cell r="P9">
            <v>-65</v>
          </cell>
          <cell r="Q9">
            <v>-65</v>
          </cell>
          <cell r="R9">
            <v>-65</v>
          </cell>
          <cell r="S9">
            <v>-65</v>
          </cell>
          <cell r="T9">
            <v>-65</v>
          </cell>
          <cell r="U9">
            <v>-65</v>
          </cell>
          <cell r="V9">
            <v>-65</v>
          </cell>
          <cell r="W9">
            <v>-65</v>
          </cell>
          <cell r="X9">
            <v>-65</v>
          </cell>
          <cell r="Y9">
            <v>-65</v>
          </cell>
          <cell r="Z9">
            <v>-65</v>
          </cell>
          <cell r="AA9">
            <v>-65</v>
          </cell>
          <cell r="AB9">
            <v>-65</v>
          </cell>
          <cell r="AC9">
            <v>-65</v>
          </cell>
          <cell r="AD9">
            <v>-65</v>
          </cell>
          <cell r="AE9">
            <v>-65</v>
          </cell>
          <cell r="AF9">
            <v>-65</v>
          </cell>
          <cell r="AG9">
            <v>-65</v>
          </cell>
        </row>
        <row r="10"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</row>
        <row r="11"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</row>
        <row r="12"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</row>
        <row r="13"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</row>
        <row r="14">
          <cell r="E14">
            <v>-10.9</v>
          </cell>
          <cell r="F14">
            <v>-10.9</v>
          </cell>
          <cell r="G14">
            <v>-10.9</v>
          </cell>
          <cell r="H14">
            <v>-10.9</v>
          </cell>
          <cell r="I14">
            <v>-10.9</v>
          </cell>
          <cell r="J14">
            <v>-10.9</v>
          </cell>
          <cell r="K14">
            <v>-10.9</v>
          </cell>
          <cell r="L14">
            <v>-10.9</v>
          </cell>
          <cell r="M14">
            <v>-10.9</v>
          </cell>
          <cell r="N14">
            <v>-10.9</v>
          </cell>
          <cell r="O14">
            <v>-10.9</v>
          </cell>
          <cell r="P14">
            <v>-10.9</v>
          </cell>
          <cell r="Q14">
            <v>-10.9</v>
          </cell>
          <cell r="R14">
            <v>-10.9</v>
          </cell>
          <cell r="S14">
            <v>-10.9</v>
          </cell>
          <cell r="T14">
            <v>-10.9</v>
          </cell>
          <cell r="U14">
            <v>-10.9</v>
          </cell>
          <cell r="V14">
            <v>-10.9</v>
          </cell>
          <cell r="W14">
            <v>-10.9</v>
          </cell>
          <cell r="X14">
            <v>-10.9</v>
          </cell>
          <cell r="Y14">
            <v>-10.9</v>
          </cell>
          <cell r="Z14">
            <v>-10.9</v>
          </cell>
          <cell r="AA14">
            <v>-10.9</v>
          </cell>
          <cell r="AB14">
            <v>-10.9</v>
          </cell>
          <cell r="AC14">
            <v>-10.9</v>
          </cell>
          <cell r="AD14">
            <v>-10.9</v>
          </cell>
          <cell r="AE14">
            <v>-10.9</v>
          </cell>
          <cell r="AF14">
            <v>-10.9</v>
          </cell>
          <cell r="AG14">
            <v>-10.9</v>
          </cell>
        </row>
        <row r="15">
          <cell r="E15">
            <v>-38.019999999999996</v>
          </cell>
          <cell r="F15">
            <v>-38.019999999999996</v>
          </cell>
          <cell r="G15">
            <v>-38.019999999999996</v>
          </cell>
          <cell r="H15">
            <v>-38.019999999999996</v>
          </cell>
          <cell r="I15">
            <v>-38.019999999999996</v>
          </cell>
          <cell r="J15">
            <v>-38.019999999999996</v>
          </cell>
          <cell r="K15">
            <v>-38.019999999999996</v>
          </cell>
          <cell r="L15">
            <v>-38.019999999999996</v>
          </cell>
          <cell r="M15">
            <v>-43.900000000000006</v>
          </cell>
          <cell r="N15">
            <v>-43.900000000000006</v>
          </cell>
          <cell r="O15">
            <v>-43.900000000000006</v>
          </cell>
          <cell r="P15">
            <v>-43.900000000000006</v>
          </cell>
          <cell r="Q15">
            <v>-43.900000000000006</v>
          </cell>
          <cell r="R15">
            <v>-43.900000000000006</v>
          </cell>
          <cell r="S15">
            <v>-43.900000000000006</v>
          </cell>
          <cell r="T15">
            <v>-43.900000000000006</v>
          </cell>
          <cell r="U15">
            <v>-43.900000000000006</v>
          </cell>
          <cell r="V15">
            <v>-43.900000000000006</v>
          </cell>
          <cell r="W15">
            <v>-43.900000000000006</v>
          </cell>
          <cell r="X15">
            <v>-43.900000000000006</v>
          </cell>
          <cell r="Y15">
            <v>-43.900000000000006</v>
          </cell>
          <cell r="Z15">
            <v>-43.900000000000006</v>
          </cell>
          <cell r="AA15">
            <v>-43.900000000000006</v>
          </cell>
          <cell r="AB15">
            <v>-43.900000000000006</v>
          </cell>
          <cell r="AC15">
            <v>-43.900000000000006</v>
          </cell>
          <cell r="AD15">
            <v>-43.900000000000006</v>
          </cell>
          <cell r="AE15">
            <v>-43.900000000000006</v>
          </cell>
          <cell r="AF15">
            <v>-43.900000000000006</v>
          </cell>
          <cell r="AG15">
            <v>-43.900000000000006</v>
          </cell>
        </row>
        <row r="16">
          <cell r="E16">
            <v>0.1</v>
          </cell>
          <cell r="F16">
            <v>0.1</v>
          </cell>
          <cell r="G16">
            <v>0.1</v>
          </cell>
          <cell r="H16">
            <v>0.1</v>
          </cell>
          <cell r="I16">
            <v>0.1</v>
          </cell>
          <cell r="J16">
            <v>0.1</v>
          </cell>
          <cell r="K16">
            <v>0.1</v>
          </cell>
          <cell r="L16">
            <v>0.1</v>
          </cell>
          <cell r="M16">
            <v>0.1</v>
          </cell>
          <cell r="N16">
            <v>0.1</v>
          </cell>
          <cell r="O16">
            <v>0.1</v>
          </cell>
          <cell r="P16">
            <v>0.1</v>
          </cell>
          <cell r="Q16">
            <v>0.1</v>
          </cell>
          <cell r="R16">
            <v>0.1</v>
          </cell>
          <cell r="S16">
            <v>0.1</v>
          </cell>
          <cell r="T16">
            <v>0.1</v>
          </cell>
          <cell r="U16">
            <v>0.1</v>
          </cell>
          <cell r="V16">
            <v>0.1</v>
          </cell>
          <cell r="W16">
            <v>0.1</v>
          </cell>
          <cell r="X16">
            <v>0.1</v>
          </cell>
          <cell r="Y16">
            <v>0.1</v>
          </cell>
          <cell r="Z16">
            <v>0.1</v>
          </cell>
          <cell r="AA16">
            <v>0.1</v>
          </cell>
          <cell r="AB16">
            <v>0.1</v>
          </cell>
          <cell r="AC16">
            <v>0.1</v>
          </cell>
          <cell r="AD16">
            <v>0.1</v>
          </cell>
          <cell r="AE16">
            <v>0.1</v>
          </cell>
          <cell r="AF16">
            <v>0.1</v>
          </cell>
          <cell r="AG16">
            <v>0.1</v>
          </cell>
        </row>
        <row r="17"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</row>
        <row r="18"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</row>
        <row r="19"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</row>
        <row r="20"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</row>
        <row r="21"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</row>
        <row r="22"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</row>
        <row r="23">
          <cell r="E23">
            <v>-8.18</v>
          </cell>
          <cell r="F23">
            <v>-8.18</v>
          </cell>
          <cell r="G23">
            <v>-8.18</v>
          </cell>
          <cell r="H23">
            <v>-8.18</v>
          </cell>
          <cell r="I23">
            <v>-8.18</v>
          </cell>
          <cell r="J23">
            <v>-8.18</v>
          </cell>
          <cell r="K23">
            <v>-8.18</v>
          </cell>
          <cell r="L23">
            <v>-8.18</v>
          </cell>
          <cell r="M23">
            <v>-5</v>
          </cell>
          <cell r="N23">
            <v>-5</v>
          </cell>
          <cell r="O23">
            <v>-5</v>
          </cell>
          <cell r="P23">
            <v>-5</v>
          </cell>
          <cell r="Q23">
            <v>-5</v>
          </cell>
          <cell r="R23">
            <v>-5</v>
          </cell>
          <cell r="S23">
            <v>-5</v>
          </cell>
          <cell r="T23">
            <v>-5</v>
          </cell>
          <cell r="U23">
            <v>-5</v>
          </cell>
          <cell r="V23">
            <v>-5</v>
          </cell>
          <cell r="W23">
            <v>-5</v>
          </cell>
          <cell r="X23">
            <v>-5</v>
          </cell>
          <cell r="Y23">
            <v>-5</v>
          </cell>
          <cell r="Z23">
            <v>-5</v>
          </cell>
          <cell r="AA23">
            <v>-5</v>
          </cell>
          <cell r="AB23">
            <v>-5</v>
          </cell>
          <cell r="AC23">
            <v>-5</v>
          </cell>
          <cell r="AD23">
            <v>-5</v>
          </cell>
          <cell r="AE23">
            <v>-5</v>
          </cell>
          <cell r="AF23">
            <v>-5</v>
          </cell>
          <cell r="AG23">
            <v>-5</v>
          </cell>
        </row>
        <row r="24">
          <cell r="E24">
            <v>-8</v>
          </cell>
          <cell r="F24">
            <v>-8</v>
          </cell>
          <cell r="G24">
            <v>-8</v>
          </cell>
          <cell r="H24">
            <v>-8</v>
          </cell>
          <cell r="I24">
            <v>-8</v>
          </cell>
          <cell r="J24">
            <v>-8</v>
          </cell>
          <cell r="K24">
            <v>-8</v>
          </cell>
          <cell r="L24">
            <v>-8</v>
          </cell>
          <cell r="M24">
            <v>-5.7</v>
          </cell>
          <cell r="N24">
            <v>-5.7</v>
          </cell>
          <cell r="O24">
            <v>-5.7</v>
          </cell>
          <cell r="P24">
            <v>-5.7</v>
          </cell>
          <cell r="Q24">
            <v>-5.7</v>
          </cell>
          <cell r="R24">
            <v>-5.7</v>
          </cell>
          <cell r="S24">
            <v>-5.7</v>
          </cell>
          <cell r="T24">
            <v>-5.7</v>
          </cell>
          <cell r="U24">
            <v>-5.7</v>
          </cell>
          <cell r="V24">
            <v>-5.7</v>
          </cell>
          <cell r="W24">
            <v>-5.7</v>
          </cell>
          <cell r="X24">
            <v>-5.7</v>
          </cell>
          <cell r="Y24">
            <v>-5.7</v>
          </cell>
          <cell r="Z24">
            <v>-5.7</v>
          </cell>
          <cell r="AA24">
            <v>-5.7</v>
          </cell>
          <cell r="AB24">
            <v>-5.7</v>
          </cell>
          <cell r="AC24">
            <v>-5.7</v>
          </cell>
          <cell r="AD24">
            <v>-5.7</v>
          </cell>
          <cell r="AE24">
            <v>-5.7</v>
          </cell>
          <cell r="AF24">
            <v>-5.7</v>
          </cell>
          <cell r="AG24">
            <v>-5.7</v>
          </cell>
        </row>
        <row r="25">
          <cell r="E25">
            <v>-10</v>
          </cell>
          <cell r="F25">
            <v>-10</v>
          </cell>
          <cell r="G25">
            <v>-10</v>
          </cell>
          <cell r="H25">
            <v>-10</v>
          </cell>
          <cell r="I25">
            <v>-10</v>
          </cell>
          <cell r="J25">
            <v>-10</v>
          </cell>
          <cell r="K25">
            <v>-10</v>
          </cell>
          <cell r="L25">
            <v>-10</v>
          </cell>
          <cell r="M25">
            <v>-10</v>
          </cell>
          <cell r="N25">
            <v>-10</v>
          </cell>
          <cell r="O25">
            <v>-10</v>
          </cell>
          <cell r="P25">
            <v>-10</v>
          </cell>
          <cell r="Q25">
            <v>-10</v>
          </cell>
          <cell r="R25">
            <v>-10</v>
          </cell>
          <cell r="S25">
            <v>-10</v>
          </cell>
          <cell r="T25">
            <v>-10</v>
          </cell>
          <cell r="U25">
            <v>-10</v>
          </cell>
          <cell r="V25">
            <v>-10</v>
          </cell>
          <cell r="W25">
            <v>-10</v>
          </cell>
          <cell r="X25">
            <v>-10</v>
          </cell>
          <cell r="Y25">
            <v>-10</v>
          </cell>
          <cell r="Z25">
            <v>-10</v>
          </cell>
          <cell r="AA25">
            <v>-10</v>
          </cell>
          <cell r="AB25">
            <v>-10</v>
          </cell>
          <cell r="AC25">
            <v>-10</v>
          </cell>
          <cell r="AD25">
            <v>-10</v>
          </cell>
          <cell r="AE25">
            <v>-10</v>
          </cell>
          <cell r="AF25">
            <v>-10</v>
          </cell>
          <cell r="AG25">
            <v>-10</v>
          </cell>
        </row>
        <row r="26">
          <cell r="E26">
            <v>-0.1</v>
          </cell>
          <cell r="F26">
            <v>-0.1</v>
          </cell>
          <cell r="G26">
            <v>-0.1</v>
          </cell>
          <cell r="H26">
            <v>-0.1</v>
          </cell>
          <cell r="I26">
            <v>-0.1</v>
          </cell>
          <cell r="J26">
            <v>-0.1</v>
          </cell>
          <cell r="K26">
            <v>-0.1</v>
          </cell>
          <cell r="L26">
            <v>-0.1</v>
          </cell>
          <cell r="M26">
            <v>-0.1</v>
          </cell>
          <cell r="N26">
            <v>-0.1</v>
          </cell>
          <cell r="O26">
            <v>-0.1</v>
          </cell>
          <cell r="P26">
            <v>-0.1</v>
          </cell>
          <cell r="Q26">
            <v>-0.1</v>
          </cell>
          <cell r="R26">
            <v>-0.1</v>
          </cell>
          <cell r="S26">
            <v>-0.1</v>
          </cell>
          <cell r="T26">
            <v>-0.1</v>
          </cell>
          <cell r="U26">
            <v>-0.1</v>
          </cell>
          <cell r="V26">
            <v>-0.1</v>
          </cell>
          <cell r="W26">
            <v>-0.1</v>
          </cell>
          <cell r="X26">
            <v>-0.1</v>
          </cell>
          <cell r="Y26">
            <v>-0.1</v>
          </cell>
          <cell r="Z26">
            <v>-0.1</v>
          </cell>
          <cell r="AA26">
            <v>-0.1</v>
          </cell>
          <cell r="AB26">
            <v>-0.1</v>
          </cell>
          <cell r="AC26">
            <v>-0.1</v>
          </cell>
          <cell r="AD26">
            <v>-0.1</v>
          </cell>
          <cell r="AE26">
            <v>-0.1</v>
          </cell>
          <cell r="AF26">
            <v>-0.1</v>
          </cell>
          <cell r="AG26">
            <v>-0.1</v>
          </cell>
        </row>
        <row r="27">
          <cell r="E27">
            <v>-0.27</v>
          </cell>
          <cell r="F27">
            <v>-0.27</v>
          </cell>
          <cell r="G27">
            <v>-0.27</v>
          </cell>
          <cell r="H27">
            <v>-0.27</v>
          </cell>
          <cell r="I27">
            <v>-0.27</v>
          </cell>
          <cell r="J27">
            <v>-0.27</v>
          </cell>
          <cell r="K27">
            <v>-0.27</v>
          </cell>
          <cell r="L27">
            <v>-0.27</v>
          </cell>
          <cell r="M27">
            <v>-0.27</v>
          </cell>
          <cell r="N27">
            <v>-0.27</v>
          </cell>
          <cell r="O27">
            <v>-0.27</v>
          </cell>
          <cell r="P27">
            <v>-0.27</v>
          </cell>
          <cell r="Q27">
            <v>-0.27</v>
          </cell>
          <cell r="R27">
            <v>-0.27</v>
          </cell>
          <cell r="S27">
            <v>-0.27</v>
          </cell>
          <cell r="T27">
            <v>-0.27</v>
          </cell>
          <cell r="U27">
            <v>-0.27</v>
          </cell>
          <cell r="V27">
            <v>-0.27</v>
          </cell>
          <cell r="W27">
            <v>-0.27</v>
          </cell>
          <cell r="X27">
            <v>-0.27</v>
          </cell>
          <cell r="Y27">
            <v>-0.27</v>
          </cell>
          <cell r="Z27">
            <v>-0.27</v>
          </cell>
          <cell r="AA27">
            <v>-0.27</v>
          </cell>
          <cell r="AB27">
            <v>-0.27</v>
          </cell>
          <cell r="AC27">
            <v>-0.27</v>
          </cell>
          <cell r="AD27">
            <v>-0.27</v>
          </cell>
          <cell r="AE27">
            <v>-0.27</v>
          </cell>
          <cell r="AF27">
            <v>-0.27</v>
          </cell>
          <cell r="AG27">
            <v>-0.27</v>
          </cell>
        </row>
        <row r="28">
          <cell r="E28">
            <v>-28.9</v>
          </cell>
          <cell r="F28">
            <v>-28.9</v>
          </cell>
          <cell r="G28">
            <v>-28.9</v>
          </cell>
          <cell r="H28">
            <v>-28.9</v>
          </cell>
          <cell r="I28">
            <v>-28.9</v>
          </cell>
          <cell r="J28">
            <v>-28.9</v>
          </cell>
          <cell r="K28">
            <v>-28.9</v>
          </cell>
          <cell r="L28">
            <v>-28.9</v>
          </cell>
          <cell r="M28">
            <v>-28.9</v>
          </cell>
          <cell r="N28">
            <v>-28.9</v>
          </cell>
          <cell r="O28">
            <v>-28.9</v>
          </cell>
          <cell r="P28">
            <v>-28.9</v>
          </cell>
          <cell r="Q28">
            <v>-28.9</v>
          </cell>
          <cell r="R28">
            <v>-28.9</v>
          </cell>
          <cell r="S28">
            <v>-28.9</v>
          </cell>
          <cell r="T28">
            <v>-28.9</v>
          </cell>
          <cell r="U28">
            <v>-28.9</v>
          </cell>
          <cell r="V28">
            <v>-28.9</v>
          </cell>
          <cell r="W28">
            <v>-28.9</v>
          </cell>
          <cell r="X28">
            <v>-28.9</v>
          </cell>
          <cell r="Y28">
            <v>-28.9</v>
          </cell>
          <cell r="Z28">
            <v>-28.9</v>
          </cell>
          <cell r="AA28">
            <v>-28.9</v>
          </cell>
          <cell r="AB28">
            <v>-28.9</v>
          </cell>
          <cell r="AC28">
            <v>-28.9</v>
          </cell>
          <cell r="AD28">
            <v>-28.9</v>
          </cell>
          <cell r="AE28">
            <v>-28.9</v>
          </cell>
          <cell r="AF28">
            <v>-28.9</v>
          </cell>
          <cell r="AG28">
            <v>-28.9</v>
          </cell>
        </row>
        <row r="29"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</row>
        <row r="30"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</row>
        <row r="31"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</row>
        <row r="32"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</row>
        <row r="33"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</row>
        <row r="34"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</row>
        <row r="35"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</row>
        <row r="36"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</row>
        <row r="37">
          <cell r="E37">
            <v>-0.04</v>
          </cell>
          <cell r="F37">
            <v>-0.04</v>
          </cell>
          <cell r="G37">
            <v>-0.04</v>
          </cell>
          <cell r="H37">
            <v>-0.04</v>
          </cell>
          <cell r="I37">
            <v>-0.04</v>
          </cell>
          <cell r="J37">
            <v>-0.04</v>
          </cell>
          <cell r="K37">
            <v>-0.04</v>
          </cell>
          <cell r="L37">
            <v>-0.04</v>
          </cell>
          <cell r="M37">
            <v>-0.04</v>
          </cell>
          <cell r="N37">
            <v>-0.04</v>
          </cell>
          <cell r="O37">
            <v>-0.04</v>
          </cell>
          <cell r="P37">
            <v>-0.04</v>
          </cell>
          <cell r="Q37">
            <v>-0.04</v>
          </cell>
          <cell r="R37">
            <v>-0.04</v>
          </cell>
          <cell r="S37">
            <v>-0.04</v>
          </cell>
          <cell r="T37">
            <v>-0.04</v>
          </cell>
          <cell r="U37">
            <v>-0.04</v>
          </cell>
          <cell r="V37">
            <v>-0.04</v>
          </cell>
          <cell r="W37">
            <v>-0.04</v>
          </cell>
          <cell r="X37">
            <v>-0.04</v>
          </cell>
          <cell r="Y37">
            <v>-0.04</v>
          </cell>
          <cell r="Z37">
            <v>-0.04</v>
          </cell>
          <cell r="AA37">
            <v>-0.04</v>
          </cell>
          <cell r="AB37">
            <v>-0.04</v>
          </cell>
          <cell r="AC37">
            <v>-0.04</v>
          </cell>
          <cell r="AD37">
            <v>-0.04</v>
          </cell>
          <cell r="AE37">
            <v>-0.04</v>
          </cell>
          <cell r="AF37">
            <v>-0.04</v>
          </cell>
          <cell r="AG37">
            <v>-0.04</v>
          </cell>
        </row>
        <row r="38"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</row>
        <row r="39">
          <cell r="E39">
            <v>0.31</v>
          </cell>
          <cell r="F39">
            <v>0.31</v>
          </cell>
          <cell r="G39">
            <v>0.31</v>
          </cell>
          <cell r="H39">
            <v>0.31</v>
          </cell>
          <cell r="I39">
            <v>0.31</v>
          </cell>
          <cell r="J39">
            <v>0.31</v>
          </cell>
          <cell r="K39">
            <v>0.31</v>
          </cell>
          <cell r="L39">
            <v>0.31</v>
          </cell>
          <cell r="M39">
            <v>0.31</v>
          </cell>
          <cell r="N39">
            <v>0.31</v>
          </cell>
          <cell r="O39">
            <v>0.31</v>
          </cell>
          <cell r="P39">
            <v>0.31</v>
          </cell>
          <cell r="Q39">
            <v>0.31</v>
          </cell>
          <cell r="R39">
            <v>0.31</v>
          </cell>
          <cell r="S39">
            <v>0.31</v>
          </cell>
          <cell r="T39">
            <v>0.31</v>
          </cell>
          <cell r="U39">
            <v>0.31</v>
          </cell>
          <cell r="V39">
            <v>0.31</v>
          </cell>
          <cell r="W39">
            <v>0.31</v>
          </cell>
          <cell r="X39">
            <v>0.31</v>
          </cell>
          <cell r="Y39">
            <v>0.31</v>
          </cell>
          <cell r="Z39">
            <v>0.31</v>
          </cell>
          <cell r="AA39">
            <v>0.31</v>
          </cell>
          <cell r="AB39">
            <v>0.31</v>
          </cell>
          <cell r="AC39">
            <v>0.31</v>
          </cell>
          <cell r="AD39">
            <v>0.31</v>
          </cell>
          <cell r="AE39">
            <v>0.31</v>
          </cell>
          <cell r="AF39">
            <v>0.31</v>
          </cell>
          <cell r="AG39">
            <v>0.31</v>
          </cell>
        </row>
        <row r="40"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</row>
        <row r="41">
          <cell r="E41">
            <v>55</v>
          </cell>
          <cell r="F41">
            <v>55</v>
          </cell>
          <cell r="G41">
            <v>55</v>
          </cell>
          <cell r="H41">
            <v>55</v>
          </cell>
          <cell r="I41">
            <v>55</v>
          </cell>
          <cell r="J41">
            <v>55</v>
          </cell>
          <cell r="K41">
            <v>55</v>
          </cell>
          <cell r="L41">
            <v>55</v>
          </cell>
          <cell r="M41">
            <v>55</v>
          </cell>
          <cell r="N41">
            <v>55</v>
          </cell>
          <cell r="O41">
            <v>55</v>
          </cell>
          <cell r="P41">
            <v>55</v>
          </cell>
          <cell r="Q41">
            <v>55</v>
          </cell>
          <cell r="R41">
            <v>55</v>
          </cell>
          <cell r="S41">
            <v>55</v>
          </cell>
          <cell r="T41">
            <v>55</v>
          </cell>
          <cell r="U41">
            <v>55</v>
          </cell>
          <cell r="V41">
            <v>55</v>
          </cell>
          <cell r="W41">
            <v>55</v>
          </cell>
          <cell r="X41">
            <v>55</v>
          </cell>
          <cell r="Y41">
            <v>55</v>
          </cell>
          <cell r="Z41">
            <v>55</v>
          </cell>
          <cell r="AA41">
            <v>55</v>
          </cell>
          <cell r="AB41">
            <v>55</v>
          </cell>
          <cell r="AC41">
            <v>55</v>
          </cell>
          <cell r="AD41">
            <v>55</v>
          </cell>
          <cell r="AE41">
            <v>55</v>
          </cell>
          <cell r="AF41">
            <v>55</v>
          </cell>
          <cell r="AG41">
            <v>55</v>
          </cell>
        </row>
        <row r="42">
          <cell r="E42">
            <v>10.9</v>
          </cell>
          <cell r="F42">
            <v>10.9</v>
          </cell>
          <cell r="G42">
            <v>10.9</v>
          </cell>
          <cell r="H42">
            <v>10.9</v>
          </cell>
          <cell r="I42">
            <v>10.9</v>
          </cell>
          <cell r="J42">
            <v>10.9</v>
          </cell>
          <cell r="K42">
            <v>10.9</v>
          </cell>
          <cell r="L42">
            <v>10.9</v>
          </cell>
          <cell r="M42">
            <v>10.9</v>
          </cell>
          <cell r="N42">
            <v>10.9</v>
          </cell>
          <cell r="O42">
            <v>10.9</v>
          </cell>
          <cell r="P42">
            <v>10.9</v>
          </cell>
          <cell r="Q42">
            <v>10.9</v>
          </cell>
          <cell r="R42">
            <v>10.9</v>
          </cell>
          <cell r="S42">
            <v>10.9</v>
          </cell>
          <cell r="T42">
            <v>10.9</v>
          </cell>
          <cell r="U42">
            <v>10.9</v>
          </cell>
          <cell r="V42">
            <v>10.9</v>
          </cell>
          <cell r="W42">
            <v>10.9</v>
          </cell>
          <cell r="X42">
            <v>10.9</v>
          </cell>
          <cell r="Y42">
            <v>10.9</v>
          </cell>
          <cell r="Z42">
            <v>10.9</v>
          </cell>
          <cell r="AA42">
            <v>10.9</v>
          </cell>
          <cell r="AB42">
            <v>10.9</v>
          </cell>
          <cell r="AC42">
            <v>10.9</v>
          </cell>
          <cell r="AD42">
            <v>10.9</v>
          </cell>
          <cell r="AE42">
            <v>10.9</v>
          </cell>
          <cell r="AF42">
            <v>10.9</v>
          </cell>
          <cell r="AG42">
            <v>10.9</v>
          </cell>
        </row>
        <row r="43">
          <cell r="E43">
            <v>11.7</v>
          </cell>
          <cell r="F43">
            <v>11.7</v>
          </cell>
          <cell r="G43">
            <v>11.7</v>
          </cell>
          <cell r="H43">
            <v>11.7</v>
          </cell>
          <cell r="I43">
            <v>11.7</v>
          </cell>
          <cell r="J43">
            <v>11.7</v>
          </cell>
          <cell r="K43">
            <v>11.7</v>
          </cell>
          <cell r="L43">
            <v>11.7</v>
          </cell>
          <cell r="M43">
            <v>11.7</v>
          </cell>
          <cell r="N43">
            <v>11.7</v>
          </cell>
          <cell r="O43">
            <v>11.7</v>
          </cell>
          <cell r="P43">
            <v>11.7</v>
          </cell>
          <cell r="Q43">
            <v>11.7</v>
          </cell>
          <cell r="R43">
            <v>11.7</v>
          </cell>
          <cell r="S43">
            <v>11.7</v>
          </cell>
          <cell r="T43">
            <v>11.7</v>
          </cell>
          <cell r="U43">
            <v>11.7</v>
          </cell>
          <cell r="V43">
            <v>11.7</v>
          </cell>
          <cell r="W43">
            <v>11.7</v>
          </cell>
          <cell r="X43">
            <v>11.7</v>
          </cell>
          <cell r="Y43">
            <v>11.7</v>
          </cell>
          <cell r="Z43">
            <v>11.7</v>
          </cell>
          <cell r="AA43">
            <v>11.7</v>
          </cell>
          <cell r="AB43">
            <v>11.7</v>
          </cell>
          <cell r="AC43">
            <v>11.7</v>
          </cell>
          <cell r="AD43">
            <v>11.7</v>
          </cell>
          <cell r="AE43">
            <v>11.7</v>
          </cell>
          <cell r="AF43">
            <v>11.7</v>
          </cell>
          <cell r="AG43">
            <v>11.7</v>
          </cell>
        </row>
        <row r="44">
          <cell r="E44">
            <v>42.5</v>
          </cell>
          <cell r="F44">
            <v>42.5</v>
          </cell>
          <cell r="G44">
            <v>42.5</v>
          </cell>
          <cell r="H44">
            <v>42.5</v>
          </cell>
          <cell r="I44">
            <v>42.5</v>
          </cell>
          <cell r="J44">
            <v>42.5</v>
          </cell>
          <cell r="K44">
            <v>42.5</v>
          </cell>
          <cell r="L44">
            <v>42.5</v>
          </cell>
          <cell r="M44">
            <v>42.900000000000006</v>
          </cell>
          <cell r="N44">
            <v>42.900000000000006</v>
          </cell>
          <cell r="O44">
            <v>42.900000000000006</v>
          </cell>
          <cell r="P44">
            <v>42.900000000000006</v>
          </cell>
          <cell r="Q44">
            <v>42.900000000000006</v>
          </cell>
          <cell r="R44">
            <v>42.900000000000006</v>
          </cell>
          <cell r="S44">
            <v>42.900000000000006</v>
          </cell>
          <cell r="T44">
            <v>42.900000000000006</v>
          </cell>
          <cell r="U44">
            <v>42.900000000000006</v>
          </cell>
          <cell r="V44">
            <v>42.900000000000006</v>
          </cell>
          <cell r="W44">
            <v>42.900000000000006</v>
          </cell>
          <cell r="X44">
            <v>42.900000000000006</v>
          </cell>
          <cell r="Y44">
            <v>42.900000000000006</v>
          </cell>
          <cell r="Z44">
            <v>42.900000000000006</v>
          </cell>
          <cell r="AA44">
            <v>42.900000000000006</v>
          </cell>
          <cell r="AB44">
            <v>42.900000000000006</v>
          </cell>
          <cell r="AC44">
            <v>42.900000000000006</v>
          </cell>
          <cell r="AD44">
            <v>42.900000000000006</v>
          </cell>
          <cell r="AE44">
            <v>42.900000000000006</v>
          </cell>
          <cell r="AF44">
            <v>42.900000000000006</v>
          </cell>
          <cell r="AG44">
            <v>42.900000000000006</v>
          </cell>
        </row>
        <row r="45">
          <cell r="E45">
            <v>28.9</v>
          </cell>
          <cell r="F45">
            <v>28.9</v>
          </cell>
          <cell r="G45">
            <v>28.9</v>
          </cell>
          <cell r="H45">
            <v>28.9</v>
          </cell>
          <cell r="I45">
            <v>28.9</v>
          </cell>
          <cell r="J45">
            <v>28.9</v>
          </cell>
          <cell r="K45">
            <v>28.9</v>
          </cell>
          <cell r="L45">
            <v>28.9</v>
          </cell>
          <cell r="M45">
            <v>28.9</v>
          </cell>
          <cell r="N45">
            <v>28.9</v>
          </cell>
          <cell r="O45">
            <v>28.9</v>
          </cell>
          <cell r="P45">
            <v>28.9</v>
          </cell>
          <cell r="Q45">
            <v>28.9</v>
          </cell>
          <cell r="R45">
            <v>28.9</v>
          </cell>
          <cell r="S45">
            <v>28.9</v>
          </cell>
          <cell r="T45">
            <v>28.9</v>
          </cell>
          <cell r="U45">
            <v>28.9</v>
          </cell>
          <cell r="V45">
            <v>28.9</v>
          </cell>
          <cell r="W45">
            <v>28.9</v>
          </cell>
          <cell r="X45">
            <v>28.9</v>
          </cell>
          <cell r="Y45">
            <v>28.9</v>
          </cell>
          <cell r="Z45">
            <v>28.9</v>
          </cell>
          <cell r="AA45">
            <v>28.9</v>
          </cell>
          <cell r="AB45">
            <v>28.9</v>
          </cell>
          <cell r="AC45">
            <v>28.9</v>
          </cell>
          <cell r="AD45">
            <v>28.9</v>
          </cell>
          <cell r="AE45">
            <v>28.9</v>
          </cell>
          <cell r="AF45">
            <v>28.9</v>
          </cell>
          <cell r="AG45">
            <v>28.9</v>
          </cell>
        </row>
        <row r="46">
          <cell r="E46">
            <v>10</v>
          </cell>
          <cell r="F46">
            <v>10</v>
          </cell>
          <cell r="G46">
            <v>10</v>
          </cell>
          <cell r="H46">
            <v>10</v>
          </cell>
          <cell r="I46">
            <v>10</v>
          </cell>
          <cell r="J46">
            <v>10</v>
          </cell>
          <cell r="K46">
            <v>10</v>
          </cell>
          <cell r="L46">
            <v>10</v>
          </cell>
          <cell r="M46">
            <v>10</v>
          </cell>
          <cell r="N46">
            <v>10</v>
          </cell>
          <cell r="O46">
            <v>10</v>
          </cell>
          <cell r="P46">
            <v>10</v>
          </cell>
          <cell r="Q46">
            <v>10</v>
          </cell>
          <cell r="R46">
            <v>10</v>
          </cell>
          <cell r="S46">
            <v>10</v>
          </cell>
          <cell r="T46">
            <v>10</v>
          </cell>
          <cell r="U46">
            <v>10</v>
          </cell>
          <cell r="V46">
            <v>10</v>
          </cell>
          <cell r="W46">
            <v>10</v>
          </cell>
          <cell r="X46">
            <v>10</v>
          </cell>
          <cell r="Y46">
            <v>10</v>
          </cell>
          <cell r="Z46">
            <v>10</v>
          </cell>
          <cell r="AA46">
            <v>10</v>
          </cell>
          <cell r="AB46">
            <v>10</v>
          </cell>
          <cell r="AC46">
            <v>10</v>
          </cell>
          <cell r="AD46">
            <v>10</v>
          </cell>
          <cell r="AE46">
            <v>10</v>
          </cell>
          <cell r="AF46">
            <v>10</v>
          </cell>
          <cell r="AG46">
            <v>10</v>
          </cell>
        </row>
        <row r="52"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</row>
        <row r="53">
          <cell r="E53">
            <v>-0.33</v>
          </cell>
          <cell r="F53">
            <v>-0.33</v>
          </cell>
          <cell r="G53">
            <v>-0.33</v>
          </cell>
          <cell r="H53">
            <v>-0.33</v>
          </cell>
          <cell r="I53">
            <v>-0.33</v>
          </cell>
          <cell r="J53">
            <v>-0.33</v>
          </cell>
          <cell r="K53">
            <v>-0.33</v>
          </cell>
          <cell r="L53">
            <v>-0.33</v>
          </cell>
          <cell r="M53">
            <v>-0.33</v>
          </cell>
          <cell r="N53">
            <v>-0.33</v>
          </cell>
          <cell r="O53">
            <v>-0.33</v>
          </cell>
          <cell r="P53">
            <v>-0.33</v>
          </cell>
          <cell r="Q53">
            <v>-0.33</v>
          </cell>
          <cell r="R53">
            <v>-0.33</v>
          </cell>
          <cell r="S53">
            <v>-0.33</v>
          </cell>
          <cell r="T53">
            <v>-0.33</v>
          </cell>
          <cell r="U53">
            <v>-0.33</v>
          </cell>
          <cell r="V53">
            <v>-0.33</v>
          </cell>
          <cell r="W53">
            <v>-0.33</v>
          </cell>
          <cell r="X53">
            <v>-0.33</v>
          </cell>
          <cell r="Y53">
            <v>-0.33</v>
          </cell>
          <cell r="Z53">
            <v>-0.33</v>
          </cell>
          <cell r="AA53">
            <v>-0.33</v>
          </cell>
          <cell r="AB53">
            <v>-0.33</v>
          </cell>
          <cell r="AC53">
            <v>-0.33</v>
          </cell>
          <cell r="AD53">
            <v>-0.33</v>
          </cell>
          <cell r="AE53">
            <v>-0.33</v>
          </cell>
          <cell r="AF53">
            <v>-0.33</v>
          </cell>
          <cell r="AG53">
            <v>-0.33</v>
          </cell>
        </row>
        <row r="54">
          <cell r="E54">
            <v>-65</v>
          </cell>
          <cell r="F54">
            <v>-65</v>
          </cell>
          <cell r="G54">
            <v>-65</v>
          </cell>
          <cell r="H54">
            <v>-65</v>
          </cell>
          <cell r="I54">
            <v>-65</v>
          </cell>
          <cell r="J54">
            <v>-65</v>
          </cell>
          <cell r="K54">
            <v>-65</v>
          </cell>
          <cell r="L54">
            <v>-65</v>
          </cell>
          <cell r="M54">
            <v>-65</v>
          </cell>
          <cell r="N54">
            <v>-65</v>
          </cell>
          <cell r="O54">
            <v>-65</v>
          </cell>
          <cell r="P54">
            <v>-65</v>
          </cell>
          <cell r="Q54">
            <v>-65</v>
          </cell>
          <cell r="R54">
            <v>-65</v>
          </cell>
          <cell r="S54">
            <v>-65</v>
          </cell>
          <cell r="T54">
            <v>-65</v>
          </cell>
          <cell r="U54">
            <v>-65</v>
          </cell>
          <cell r="V54">
            <v>-65</v>
          </cell>
          <cell r="W54">
            <v>-65</v>
          </cell>
          <cell r="X54">
            <v>-65</v>
          </cell>
          <cell r="Y54">
            <v>-65</v>
          </cell>
          <cell r="Z54">
            <v>-65</v>
          </cell>
          <cell r="AA54">
            <v>-65</v>
          </cell>
          <cell r="AB54">
            <v>-65</v>
          </cell>
          <cell r="AC54">
            <v>-65</v>
          </cell>
          <cell r="AD54">
            <v>-65</v>
          </cell>
          <cell r="AE54">
            <v>-65</v>
          </cell>
          <cell r="AF54">
            <v>-65</v>
          </cell>
          <cell r="AG54">
            <v>-65</v>
          </cell>
        </row>
        <row r="55"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</row>
        <row r="56"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</row>
        <row r="57"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</row>
        <row r="58"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</row>
        <row r="59">
          <cell r="E59">
            <v>-10.9</v>
          </cell>
          <cell r="F59">
            <v>-10.9</v>
          </cell>
          <cell r="G59">
            <v>-10.9</v>
          </cell>
          <cell r="H59">
            <v>-10.9</v>
          </cell>
          <cell r="I59">
            <v>-10.9</v>
          </cell>
          <cell r="J59">
            <v>-10.9</v>
          </cell>
          <cell r="K59">
            <v>-10.9</v>
          </cell>
          <cell r="L59">
            <v>-10.9</v>
          </cell>
          <cell r="M59">
            <v>-10.9</v>
          </cell>
          <cell r="N59">
            <v>-10.9</v>
          </cell>
          <cell r="O59">
            <v>-10.9</v>
          </cell>
          <cell r="P59">
            <v>-10.9</v>
          </cell>
          <cell r="Q59">
            <v>-10.9</v>
          </cell>
          <cell r="R59">
            <v>-10.9</v>
          </cell>
          <cell r="S59">
            <v>-10.9</v>
          </cell>
          <cell r="T59">
            <v>-10.9</v>
          </cell>
          <cell r="U59">
            <v>-10.9</v>
          </cell>
          <cell r="V59">
            <v>-10.9</v>
          </cell>
          <cell r="W59">
            <v>-10.9</v>
          </cell>
          <cell r="X59">
            <v>-10.9</v>
          </cell>
          <cell r="Y59">
            <v>-10.9</v>
          </cell>
          <cell r="Z59">
            <v>-10.9</v>
          </cell>
          <cell r="AA59">
            <v>-10.9</v>
          </cell>
          <cell r="AB59">
            <v>-10.9</v>
          </cell>
          <cell r="AC59">
            <v>-10.9</v>
          </cell>
          <cell r="AD59">
            <v>-10.9</v>
          </cell>
          <cell r="AE59">
            <v>-10.9</v>
          </cell>
          <cell r="AF59">
            <v>-10.9</v>
          </cell>
          <cell r="AG59">
            <v>-10.9</v>
          </cell>
        </row>
        <row r="60">
          <cell r="E60">
            <v>-67.7</v>
          </cell>
          <cell r="F60">
            <v>-67.7</v>
          </cell>
          <cell r="G60">
            <v>-67.7</v>
          </cell>
          <cell r="H60">
            <v>-67.7</v>
          </cell>
          <cell r="I60">
            <v>-67.7</v>
          </cell>
          <cell r="J60">
            <v>-67.7</v>
          </cell>
          <cell r="K60">
            <v>-67.7</v>
          </cell>
          <cell r="L60">
            <v>-67.7</v>
          </cell>
          <cell r="M60">
            <v>-67.7</v>
          </cell>
          <cell r="N60">
            <v>-67.7</v>
          </cell>
          <cell r="O60">
            <v>-67.7</v>
          </cell>
          <cell r="P60">
            <v>-67.7</v>
          </cell>
          <cell r="Q60">
            <v>-67.7</v>
          </cell>
          <cell r="R60">
            <v>-67.7</v>
          </cell>
          <cell r="S60">
            <v>-67.7</v>
          </cell>
          <cell r="T60">
            <v>-67.7</v>
          </cell>
          <cell r="U60">
            <v>-67.7</v>
          </cell>
          <cell r="V60">
            <v>-67.7</v>
          </cell>
          <cell r="W60">
            <v>-67.7</v>
          </cell>
          <cell r="X60">
            <v>-67.7</v>
          </cell>
          <cell r="Y60">
            <v>-67.7</v>
          </cell>
          <cell r="Z60">
            <v>-67.7</v>
          </cell>
          <cell r="AA60">
            <v>-67.7</v>
          </cell>
          <cell r="AB60">
            <v>-67.7</v>
          </cell>
          <cell r="AC60">
            <v>-67.7</v>
          </cell>
          <cell r="AD60">
            <v>-67.7</v>
          </cell>
          <cell r="AE60">
            <v>-67.7</v>
          </cell>
          <cell r="AF60">
            <v>-67.7</v>
          </cell>
          <cell r="AG60">
            <v>-67.7</v>
          </cell>
        </row>
        <row r="61">
          <cell r="E61">
            <v>0.1</v>
          </cell>
          <cell r="F61">
            <v>0.1</v>
          </cell>
          <cell r="G61">
            <v>0.1</v>
          </cell>
          <cell r="H61">
            <v>0.1</v>
          </cell>
          <cell r="I61">
            <v>0.1</v>
          </cell>
          <cell r="J61">
            <v>0.1</v>
          </cell>
          <cell r="K61">
            <v>0.1</v>
          </cell>
          <cell r="L61">
            <v>0.1</v>
          </cell>
          <cell r="M61">
            <v>0.1</v>
          </cell>
          <cell r="N61">
            <v>0.1</v>
          </cell>
          <cell r="O61">
            <v>0.1</v>
          </cell>
          <cell r="P61">
            <v>0.1</v>
          </cell>
          <cell r="Q61">
            <v>0.1</v>
          </cell>
          <cell r="R61">
            <v>0.1</v>
          </cell>
          <cell r="S61">
            <v>0.1</v>
          </cell>
          <cell r="T61">
            <v>0.1</v>
          </cell>
          <cell r="U61">
            <v>0.1</v>
          </cell>
          <cell r="V61">
            <v>0.1</v>
          </cell>
          <cell r="W61">
            <v>0.1</v>
          </cell>
          <cell r="X61">
            <v>0.1</v>
          </cell>
          <cell r="Y61">
            <v>0.1</v>
          </cell>
          <cell r="Z61">
            <v>0.1</v>
          </cell>
          <cell r="AA61">
            <v>0.1</v>
          </cell>
          <cell r="AB61">
            <v>0.1</v>
          </cell>
          <cell r="AC61">
            <v>0.1</v>
          </cell>
          <cell r="AD61">
            <v>0.1</v>
          </cell>
          <cell r="AE61">
            <v>0.1</v>
          </cell>
          <cell r="AF61">
            <v>0.1</v>
          </cell>
          <cell r="AG61">
            <v>0.1</v>
          </cell>
        </row>
        <row r="62"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</row>
        <row r="63"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</row>
        <row r="64"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</row>
        <row r="65"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</row>
        <row r="66"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</row>
        <row r="67"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</row>
        <row r="68">
          <cell r="E68">
            <v>-9</v>
          </cell>
          <cell r="F68">
            <v>-9</v>
          </cell>
          <cell r="G68">
            <v>-9</v>
          </cell>
          <cell r="H68">
            <v>-9</v>
          </cell>
          <cell r="I68">
            <v>-9</v>
          </cell>
          <cell r="J68">
            <v>-9</v>
          </cell>
          <cell r="K68">
            <v>-9</v>
          </cell>
          <cell r="L68">
            <v>-9</v>
          </cell>
          <cell r="M68">
            <v>-9</v>
          </cell>
          <cell r="N68">
            <v>-9</v>
          </cell>
          <cell r="O68">
            <v>-9</v>
          </cell>
          <cell r="P68">
            <v>-9</v>
          </cell>
          <cell r="Q68">
            <v>-9</v>
          </cell>
          <cell r="R68">
            <v>-9</v>
          </cell>
          <cell r="S68">
            <v>-9</v>
          </cell>
          <cell r="T68">
            <v>-9</v>
          </cell>
          <cell r="U68">
            <v>-9</v>
          </cell>
          <cell r="V68">
            <v>-9</v>
          </cell>
          <cell r="W68">
            <v>-9</v>
          </cell>
          <cell r="X68">
            <v>-9</v>
          </cell>
          <cell r="Y68">
            <v>-9</v>
          </cell>
          <cell r="Z68">
            <v>-9</v>
          </cell>
          <cell r="AA68">
            <v>-9</v>
          </cell>
          <cell r="AB68">
            <v>-9</v>
          </cell>
          <cell r="AC68">
            <v>-9</v>
          </cell>
          <cell r="AD68">
            <v>-9</v>
          </cell>
          <cell r="AE68">
            <v>-9</v>
          </cell>
          <cell r="AF68">
            <v>-9</v>
          </cell>
          <cell r="AG68">
            <v>-9</v>
          </cell>
        </row>
        <row r="69">
          <cell r="E69">
            <v>-12</v>
          </cell>
          <cell r="F69">
            <v>-12</v>
          </cell>
          <cell r="G69">
            <v>-12</v>
          </cell>
          <cell r="H69">
            <v>-12</v>
          </cell>
          <cell r="I69">
            <v>-12</v>
          </cell>
          <cell r="J69">
            <v>-12</v>
          </cell>
          <cell r="K69">
            <v>-12</v>
          </cell>
          <cell r="L69">
            <v>-12</v>
          </cell>
          <cell r="M69">
            <v>-10.5</v>
          </cell>
          <cell r="N69">
            <v>-10.5</v>
          </cell>
          <cell r="O69">
            <v>-10.5</v>
          </cell>
          <cell r="P69">
            <v>-10.5</v>
          </cell>
          <cell r="Q69">
            <v>-10.5</v>
          </cell>
          <cell r="R69">
            <v>-10.5</v>
          </cell>
          <cell r="S69">
            <v>-10.5</v>
          </cell>
          <cell r="T69">
            <v>-10.5</v>
          </cell>
          <cell r="U69">
            <v>-10.5</v>
          </cell>
          <cell r="V69">
            <v>-10.5</v>
          </cell>
          <cell r="W69">
            <v>-10.5</v>
          </cell>
          <cell r="X69">
            <v>-10.5</v>
          </cell>
          <cell r="Y69">
            <v>-10.5</v>
          </cell>
          <cell r="Z69">
            <v>-10.5</v>
          </cell>
          <cell r="AA69">
            <v>-10.5</v>
          </cell>
          <cell r="AB69">
            <v>-10.5</v>
          </cell>
          <cell r="AC69">
            <v>-10.5</v>
          </cell>
          <cell r="AD69">
            <v>-10.5</v>
          </cell>
          <cell r="AE69">
            <v>-10.5</v>
          </cell>
          <cell r="AF69">
            <v>-10.5</v>
          </cell>
          <cell r="AG69">
            <v>-10.5</v>
          </cell>
        </row>
        <row r="70">
          <cell r="E70">
            <v>-10</v>
          </cell>
          <cell r="F70">
            <v>-10</v>
          </cell>
          <cell r="G70">
            <v>-10</v>
          </cell>
          <cell r="H70">
            <v>-10</v>
          </cell>
          <cell r="I70">
            <v>-10</v>
          </cell>
          <cell r="J70">
            <v>-10</v>
          </cell>
          <cell r="K70">
            <v>-10</v>
          </cell>
          <cell r="L70">
            <v>-10</v>
          </cell>
          <cell r="M70">
            <v>-10</v>
          </cell>
          <cell r="N70">
            <v>-10</v>
          </cell>
          <cell r="O70">
            <v>-10</v>
          </cell>
          <cell r="P70">
            <v>-10</v>
          </cell>
          <cell r="Q70">
            <v>-10</v>
          </cell>
          <cell r="R70">
            <v>-10</v>
          </cell>
          <cell r="S70">
            <v>-10</v>
          </cell>
          <cell r="T70">
            <v>-10</v>
          </cell>
          <cell r="U70">
            <v>-10</v>
          </cell>
          <cell r="V70">
            <v>-10</v>
          </cell>
          <cell r="W70">
            <v>-10</v>
          </cell>
          <cell r="X70">
            <v>-10</v>
          </cell>
          <cell r="Y70">
            <v>-10</v>
          </cell>
          <cell r="Z70">
            <v>-10</v>
          </cell>
          <cell r="AA70">
            <v>-10</v>
          </cell>
          <cell r="AB70">
            <v>-10</v>
          </cell>
          <cell r="AC70">
            <v>-10</v>
          </cell>
          <cell r="AD70">
            <v>-10</v>
          </cell>
          <cell r="AE70">
            <v>-10</v>
          </cell>
          <cell r="AF70">
            <v>-10</v>
          </cell>
          <cell r="AG70">
            <v>-10</v>
          </cell>
        </row>
        <row r="71">
          <cell r="E71">
            <v>-0.1</v>
          </cell>
          <cell r="F71">
            <v>-0.1</v>
          </cell>
          <cell r="G71">
            <v>-0.1</v>
          </cell>
          <cell r="H71">
            <v>-0.1</v>
          </cell>
          <cell r="I71">
            <v>-0.1</v>
          </cell>
          <cell r="J71">
            <v>-0.1</v>
          </cell>
          <cell r="K71">
            <v>-0.1</v>
          </cell>
          <cell r="L71">
            <v>-0.1</v>
          </cell>
          <cell r="M71">
            <v>-0.1</v>
          </cell>
          <cell r="N71">
            <v>-0.1</v>
          </cell>
          <cell r="O71">
            <v>-0.1</v>
          </cell>
          <cell r="P71">
            <v>-0.1</v>
          </cell>
          <cell r="Q71">
            <v>-0.1</v>
          </cell>
          <cell r="R71">
            <v>-0.1</v>
          </cell>
          <cell r="S71">
            <v>-0.1</v>
          </cell>
          <cell r="T71">
            <v>-0.1</v>
          </cell>
          <cell r="U71">
            <v>-0.1</v>
          </cell>
          <cell r="V71">
            <v>-0.1</v>
          </cell>
          <cell r="W71">
            <v>-0.1</v>
          </cell>
          <cell r="X71">
            <v>-0.1</v>
          </cell>
          <cell r="Y71">
            <v>-0.1</v>
          </cell>
          <cell r="Z71">
            <v>-0.1</v>
          </cell>
          <cell r="AA71">
            <v>-0.1</v>
          </cell>
          <cell r="AB71">
            <v>-0.1</v>
          </cell>
          <cell r="AC71">
            <v>-0.1</v>
          </cell>
          <cell r="AD71">
            <v>-0.1</v>
          </cell>
          <cell r="AE71">
            <v>-0.1</v>
          </cell>
          <cell r="AF71">
            <v>-0.1</v>
          </cell>
          <cell r="AG71">
            <v>-0.1</v>
          </cell>
        </row>
        <row r="72">
          <cell r="E72">
            <v>-0.27</v>
          </cell>
          <cell r="F72">
            <v>-0.27</v>
          </cell>
          <cell r="G72">
            <v>-0.27</v>
          </cell>
          <cell r="H72">
            <v>-0.27</v>
          </cell>
          <cell r="I72">
            <v>-0.27</v>
          </cell>
          <cell r="J72">
            <v>-0.27</v>
          </cell>
          <cell r="K72">
            <v>-0.27</v>
          </cell>
          <cell r="L72">
            <v>-0.27</v>
          </cell>
          <cell r="M72">
            <v>-0.27</v>
          </cell>
          <cell r="N72">
            <v>-0.27</v>
          </cell>
          <cell r="O72">
            <v>-0.27</v>
          </cell>
          <cell r="P72">
            <v>-0.27</v>
          </cell>
          <cell r="Q72">
            <v>-0.27</v>
          </cell>
          <cell r="R72">
            <v>-0.27</v>
          </cell>
          <cell r="S72">
            <v>-0.27</v>
          </cell>
          <cell r="T72">
            <v>-0.27</v>
          </cell>
          <cell r="U72">
            <v>-0.27</v>
          </cell>
          <cell r="V72">
            <v>-0.27</v>
          </cell>
          <cell r="W72">
            <v>-0.27</v>
          </cell>
          <cell r="X72">
            <v>-0.27</v>
          </cell>
          <cell r="Y72">
            <v>-0.27</v>
          </cell>
          <cell r="Z72">
            <v>-0.27</v>
          </cell>
          <cell r="AA72">
            <v>-0.27</v>
          </cell>
          <cell r="AB72">
            <v>-0.27</v>
          </cell>
          <cell r="AC72">
            <v>-0.27</v>
          </cell>
          <cell r="AD72">
            <v>-0.27</v>
          </cell>
          <cell r="AE72">
            <v>-0.27</v>
          </cell>
          <cell r="AF72">
            <v>-0.27</v>
          </cell>
          <cell r="AG72">
            <v>-0.27</v>
          </cell>
        </row>
        <row r="73">
          <cell r="E73">
            <v>-50</v>
          </cell>
          <cell r="F73">
            <v>-50</v>
          </cell>
          <cell r="G73">
            <v>-50</v>
          </cell>
          <cell r="H73">
            <v>-50</v>
          </cell>
          <cell r="I73">
            <v>-50</v>
          </cell>
          <cell r="J73">
            <v>-50</v>
          </cell>
          <cell r="K73">
            <v>-50</v>
          </cell>
          <cell r="L73">
            <v>-50</v>
          </cell>
          <cell r="M73">
            <v>-50</v>
          </cell>
          <cell r="N73">
            <v>-50</v>
          </cell>
          <cell r="O73">
            <v>-50</v>
          </cell>
          <cell r="P73">
            <v>-50</v>
          </cell>
          <cell r="Q73">
            <v>-50</v>
          </cell>
          <cell r="R73">
            <v>-50</v>
          </cell>
          <cell r="S73">
            <v>-50</v>
          </cell>
          <cell r="T73">
            <v>-50</v>
          </cell>
          <cell r="U73">
            <v>-50</v>
          </cell>
          <cell r="V73">
            <v>-50</v>
          </cell>
          <cell r="W73">
            <v>-50</v>
          </cell>
          <cell r="X73">
            <v>-50</v>
          </cell>
          <cell r="Y73">
            <v>-50</v>
          </cell>
          <cell r="Z73">
            <v>-50</v>
          </cell>
          <cell r="AA73">
            <v>-50</v>
          </cell>
          <cell r="AB73">
            <v>-50</v>
          </cell>
          <cell r="AC73">
            <v>-50</v>
          </cell>
          <cell r="AD73">
            <v>-50</v>
          </cell>
          <cell r="AE73">
            <v>-50</v>
          </cell>
          <cell r="AF73">
            <v>-50</v>
          </cell>
          <cell r="AG73">
            <v>-50</v>
          </cell>
        </row>
        <row r="74"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</row>
        <row r="75"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</row>
        <row r="76"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</row>
        <row r="77">
          <cell r="E77"/>
          <cell r="F77"/>
          <cell r="G77"/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</row>
        <row r="78"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</row>
        <row r="79"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</row>
        <row r="80"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</row>
        <row r="81"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</row>
        <row r="82">
          <cell r="E82">
            <v>-0.04</v>
          </cell>
          <cell r="F82">
            <v>-0.04</v>
          </cell>
          <cell r="G82">
            <v>-0.04</v>
          </cell>
          <cell r="H82">
            <v>-0.04</v>
          </cell>
          <cell r="I82">
            <v>-0.04</v>
          </cell>
          <cell r="J82">
            <v>-0.04</v>
          </cell>
          <cell r="K82">
            <v>-0.04</v>
          </cell>
          <cell r="L82">
            <v>-0.04</v>
          </cell>
          <cell r="M82">
            <v>-0.04</v>
          </cell>
          <cell r="N82">
            <v>-0.04</v>
          </cell>
          <cell r="O82">
            <v>-0.04</v>
          </cell>
          <cell r="P82">
            <v>-0.04</v>
          </cell>
          <cell r="Q82">
            <v>-0.04</v>
          </cell>
          <cell r="R82">
            <v>-0.04</v>
          </cell>
          <cell r="S82">
            <v>-0.04</v>
          </cell>
          <cell r="T82">
            <v>-0.04</v>
          </cell>
          <cell r="U82">
            <v>-0.04</v>
          </cell>
          <cell r="V82">
            <v>-0.04</v>
          </cell>
          <cell r="W82">
            <v>-0.04</v>
          </cell>
          <cell r="X82">
            <v>-0.04</v>
          </cell>
          <cell r="Y82">
            <v>-0.04</v>
          </cell>
          <cell r="Z82">
            <v>-0.04</v>
          </cell>
          <cell r="AA82">
            <v>-0.04</v>
          </cell>
          <cell r="AB82">
            <v>-0.04</v>
          </cell>
          <cell r="AC82">
            <v>-0.04</v>
          </cell>
          <cell r="AD82">
            <v>-0.04</v>
          </cell>
          <cell r="AE82">
            <v>-0.04</v>
          </cell>
          <cell r="AF82">
            <v>-0.04</v>
          </cell>
          <cell r="AG82">
            <v>-0.04</v>
          </cell>
        </row>
        <row r="83"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</row>
        <row r="84">
          <cell r="E84">
            <v>0.31</v>
          </cell>
          <cell r="F84">
            <v>0.31</v>
          </cell>
          <cell r="G84">
            <v>0.31</v>
          </cell>
          <cell r="H84">
            <v>0.31</v>
          </cell>
          <cell r="I84">
            <v>0.31</v>
          </cell>
          <cell r="J84">
            <v>0.31</v>
          </cell>
          <cell r="K84">
            <v>0.31</v>
          </cell>
          <cell r="L84">
            <v>0.31</v>
          </cell>
          <cell r="M84">
            <v>0.31</v>
          </cell>
          <cell r="N84">
            <v>0.31</v>
          </cell>
          <cell r="O84">
            <v>0.31</v>
          </cell>
          <cell r="P84">
            <v>0.31</v>
          </cell>
          <cell r="Q84">
            <v>0.31</v>
          </cell>
          <cell r="R84">
            <v>0.31</v>
          </cell>
          <cell r="S84">
            <v>0.31</v>
          </cell>
          <cell r="T84">
            <v>0.31</v>
          </cell>
          <cell r="U84">
            <v>0.31</v>
          </cell>
          <cell r="V84">
            <v>0.31</v>
          </cell>
          <cell r="W84">
            <v>0.31</v>
          </cell>
          <cell r="X84">
            <v>0.31</v>
          </cell>
          <cell r="Y84">
            <v>0.31</v>
          </cell>
          <cell r="Z84">
            <v>0.31</v>
          </cell>
          <cell r="AA84">
            <v>0.31</v>
          </cell>
          <cell r="AB84">
            <v>0.31</v>
          </cell>
          <cell r="AC84">
            <v>0.31</v>
          </cell>
          <cell r="AD84">
            <v>0.31</v>
          </cell>
          <cell r="AE84">
            <v>0.31</v>
          </cell>
          <cell r="AF84">
            <v>0.31</v>
          </cell>
          <cell r="AG84">
            <v>0.31</v>
          </cell>
        </row>
        <row r="85"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</row>
        <row r="86">
          <cell r="E86">
            <v>55</v>
          </cell>
          <cell r="F86">
            <v>55</v>
          </cell>
          <cell r="G86">
            <v>55</v>
          </cell>
          <cell r="H86">
            <v>55</v>
          </cell>
          <cell r="I86">
            <v>55</v>
          </cell>
          <cell r="J86">
            <v>55</v>
          </cell>
          <cell r="K86">
            <v>55</v>
          </cell>
          <cell r="L86">
            <v>55</v>
          </cell>
          <cell r="M86">
            <v>55</v>
          </cell>
          <cell r="N86">
            <v>55</v>
          </cell>
          <cell r="O86">
            <v>55</v>
          </cell>
          <cell r="P86">
            <v>55</v>
          </cell>
          <cell r="Q86">
            <v>55</v>
          </cell>
          <cell r="R86">
            <v>55</v>
          </cell>
          <cell r="S86">
            <v>55</v>
          </cell>
          <cell r="T86">
            <v>55</v>
          </cell>
          <cell r="U86">
            <v>55</v>
          </cell>
          <cell r="V86">
            <v>55</v>
          </cell>
          <cell r="W86">
            <v>55</v>
          </cell>
          <cell r="X86">
            <v>55</v>
          </cell>
          <cell r="Y86">
            <v>55</v>
          </cell>
          <cell r="Z86">
            <v>55</v>
          </cell>
          <cell r="AA86">
            <v>55</v>
          </cell>
          <cell r="AB86">
            <v>55</v>
          </cell>
          <cell r="AC86">
            <v>55</v>
          </cell>
          <cell r="AD86">
            <v>55</v>
          </cell>
          <cell r="AE86">
            <v>55</v>
          </cell>
          <cell r="AF86">
            <v>55</v>
          </cell>
          <cell r="AG86">
            <v>55</v>
          </cell>
        </row>
        <row r="87">
          <cell r="E87">
            <v>10.9</v>
          </cell>
          <cell r="F87">
            <v>10.9</v>
          </cell>
          <cell r="G87">
            <v>10.9</v>
          </cell>
          <cell r="H87">
            <v>10.9</v>
          </cell>
          <cell r="I87">
            <v>10.9</v>
          </cell>
          <cell r="J87">
            <v>10.9</v>
          </cell>
          <cell r="K87">
            <v>10.9</v>
          </cell>
          <cell r="L87">
            <v>10.9</v>
          </cell>
          <cell r="M87">
            <v>10.9</v>
          </cell>
          <cell r="N87">
            <v>10.9</v>
          </cell>
          <cell r="O87">
            <v>10.9</v>
          </cell>
          <cell r="P87">
            <v>10.9</v>
          </cell>
          <cell r="Q87">
            <v>10.9</v>
          </cell>
          <cell r="R87">
            <v>10.9</v>
          </cell>
          <cell r="S87">
            <v>10.9</v>
          </cell>
          <cell r="T87">
            <v>10.9</v>
          </cell>
          <cell r="U87">
            <v>10.9</v>
          </cell>
          <cell r="V87">
            <v>10.9</v>
          </cell>
          <cell r="W87">
            <v>10.9</v>
          </cell>
          <cell r="X87">
            <v>10.9</v>
          </cell>
          <cell r="Y87">
            <v>10.9</v>
          </cell>
          <cell r="Z87">
            <v>10.9</v>
          </cell>
          <cell r="AA87">
            <v>10.9</v>
          </cell>
          <cell r="AB87">
            <v>10.9</v>
          </cell>
          <cell r="AC87">
            <v>10.9</v>
          </cell>
          <cell r="AD87">
            <v>10.9</v>
          </cell>
          <cell r="AE87">
            <v>10.9</v>
          </cell>
          <cell r="AF87">
            <v>10.9</v>
          </cell>
          <cell r="AG87">
            <v>10.9</v>
          </cell>
        </row>
        <row r="88">
          <cell r="E88">
            <v>11.7</v>
          </cell>
          <cell r="F88">
            <v>11.7</v>
          </cell>
          <cell r="G88">
            <v>11.7</v>
          </cell>
          <cell r="H88">
            <v>11.7</v>
          </cell>
          <cell r="I88">
            <v>11.7</v>
          </cell>
          <cell r="J88">
            <v>11.7</v>
          </cell>
          <cell r="K88">
            <v>11.7</v>
          </cell>
          <cell r="L88">
            <v>11.7</v>
          </cell>
          <cell r="M88">
            <v>11.7</v>
          </cell>
          <cell r="N88">
            <v>11.7</v>
          </cell>
          <cell r="O88">
            <v>11.7</v>
          </cell>
          <cell r="P88">
            <v>11.7</v>
          </cell>
          <cell r="Q88">
            <v>11.7</v>
          </cell>
          <cell r="R88">
            <v>11.7</v>
          </cell>
          <cell r="S88">
            <v>11.7</v>
          </cell>
          <cell r="T88">
            <v>11.7</v>
          </cell>
          <cell r="U88">
            <v>11.7</v>
          </cell>
          <cell r="V88">
            <v>11.7</v>
          </cell>
          <cell r="W88">
            <v>11.7</v>
          </cell>
          <cell r="X88">
            <v>11.7</v>
          </cell>
          <cell r="Y88">
            <v>11.7</v>
          </cell>
          <cell r="Z88">
            <v>11.7</v>
          </cell>
          <cell r="AA88">
            <v>11.7</v>
          </cell>
          <cell r="AB88">
            <v>11.7</v>
          </cell>
          <cell r="AC88">
            <v>11.7</v>
          </cell>
          <cell r="AD88">
            <v>11.7</v>
          </cell>
          <cell r="AE88">
            <v>11.7</v>
          </cell>
          <cell r="AF88">
            <v>11.7</v>
          </cell>
          <cell r="AG88">
            <v>11.7</v>
          </cell>
        </row>
        <row r="89">
          <cell r="E89">
            <v>77</v>
          </cell>
          <cell r="F89">
            <v>77</v>
          </cell>
          <cell r="G89">
            <v>77</v>
          </cell>
          <cell r="H89">
            <v>77</v>
          </cell>
          <cell r="I89">
            <v>77</v>
          </cell>
          <cell r="J89">
            <v>77</v>
          </cell>
          <cell r="K89">
            <v>77</v>
          </cell>
          <cell r="L89">
            <v>77</v>
          </cell>
          <cell r="M89">
            <v>75.5</v>
          </cell>
          <cell r="N89">
            <v>75.5</v>
          </cell>
          <cell r="O89">
            <v>75.5</v>
          </cell>
          <cell r="P89">
            <v>75.5</v>
          </cell>
          <cell r="Q89">
            <v>75.5</v>
          </cell>
          <cell r="R89">
            <v>75.5</v>
          </cell>
          <cell r="S89">
            <v>75.5</v>
          </cell>
          <cell r="T89">
            <v>75.5</v>
          </cell>
          <cell r="U89">
            <v>75.5</v>
          </cell>
          <cell r="V89">
            <v>75.5</v>
          </cell>
          <cell r="W89">
            <v>75.5</v>
          </cell>
          <cell r="X89">
            <v>75.5</v>
          </cell>
          <cell r="Y89">
            <v>75.5</v>
          </cell>
          <cell r="Z89">
            <v>75.5</v>
          </cell>
          <cell r="AA89">
            <v>75.5</v>
          </cell>
          <cell r="AB89">
            <v>75.5</v>
          </cell>
          <cell r="AC89">
            <v>75.5</v>
          </cell>
          <cell r="AD89">
            <v>75.5</v>
          </cell>
          <cell r="AE89">
            <v>75.5</v>
          </cell>
          <cell r="AF89">
            <v>75.5</v>
          </cell>
          <cell r="AG89">
            <v>75.5</v>
          </cell>
        </row>
        <row r="90">
          <cell r="E90">
            <v>50</v>
          </cell>
          <cell r="F90">
            <v>50</v>
          </cell>
          <cell r="G90">
            <v>50</v>
          </cell>
          <cell r="H90">
            <v>50</v>
          </cell>
          <cell r="I90">
            <v>50</v>
          </cell>
          <cell r="J90">
            <v>50</v>
          </cell>
          <cell r="K90">
            <v>50</v>
          </cell>
          <cell r="L90">
            <v>50</v>
          </cell>
          <cell r="M90">
            <v>50</v>
          </cell>
          <cell r="N90">
            <v>50</v>
          </cell>
          <cell r="O90">
            <v>50</v>
          </cell>
          <cell r="P90">
            <v>50</v>
          </cell>
          <cell r="Q90">
            <v>50</v>
          </cell>
          <cell r="R90">
            <v>50</v>
          </cell>
          <cell r="S90">
            <v>50</v>
          </cell>
          <cell r="T90">
            <v>50</v>
          </cell>
          <cell r="U90">
            <v>50</v>
          </cell>
          <cell r="V90">
            <v>50</v>
          </cell>
          <cell r="W90">
            <v>50</v>
          </cell>
          <cell r="X90">
            <v>50</v>
          </cell>
          <cell r="Y90">
            <v>50</v>
          </cell>
          <cell r="Z90">
            <v>50</v>
          </cell>
          <cell r="AA90">
            <v>50</v>
          </cell>
          <cell r="AB90">
            <v>50</v>
          </cell>
          <cell r="AC90">
            <v>50</v>
          </cell>
          <cell r="AD90">
            <v>50</v>
          </cell>
          <cell r="AE90">
            <v>50</v>
          </cell>
          <cell r="AF90">
            <v>50</v>
          </cell>
          <cell r="AG90">
            <v>50</v>
          </cell>
        </row>
        <row r="91">
          <cell r="E91">
            <v>10</v>
          </cell>
          <cell r="F91">
            <v>10</v>
          </cell>
          <cell r="G91">
            <v>10</v>
          </cell>
          <cell r="H91">
            <v>10</v>
          </cell>
          <cell r="I91">
            <v>10</v>
          </cell>
          <cell r="J91">
            <v>10</v>
          </cell>
          <cell r="K91">
            <v>10</v>
          </cell>
          <cell r="L91">
            <v>10</v>
          </cell>
          <cell r="M91">
            <v>10</v>
          </cell>
          <cell r="N91">
            <v>10</v>
          </cell>
          <cell r="O91">
            <v>10</v>
          </cell>
          <cell r="P91">
            <v>10</v>
          </cell>
          <cell r="Q91">
            <v>10</v>
          </cell>
          <cell r="R91">
            <v>10</v>
          </cell>
          <cell r="S91">
            <v>10</v>
          </cell>
          <cell r="T91">
            <v>10</v>
          </cell>
          <cell r="U91">
            <v>10</v>
          </cell>
          <cell r="V91">
            <v>10</v>
          </cell>
          <cell r="W91">
            <v>10</v>
          </cell>
          <cell r="X91">
            <v>10</v>
          </cell>
          <cell r="Y91">
            <v>10</v>
          </cell>
          <cell r="Z91">
            <v>10</v>
          </cell>
          <cell r="AA91">
            <v>10</v>
          </cell>
          <cell r="AB91">
            <v>10</v>
          </cell>
          <cell r="AC91">
            <v>10</v>
          </cell>
          <cell r="AD91">
            <v>10</v>
          </cell>
          <cell r="AE91">
            <v>10</v>
          </cell>
          <cell r="AF91">
            <v>10</v>
          </cell>
          <cell r="AG91">
            <v>10</v>
          </cell>
        </row>
        <row r="99"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</row>
        <row r="100">
          <cell r="E100">
            <v>-0.33</v>
          </cell>
          <cell r="F100">
            <v>-0.33</v>
          </cell>
          <cell r="G100">
            <v>-0.33</v>
          </cell>
          <cell r="H100">
            <v>-0.33</v>
          </cell>
          <cell r="I100">
            <v>-0.33</v>
          </cell>
          <cell r="J100">
            <v>-0.33</v>
          </cell>
          <cell r="K100">
            <v>-0.33</v>
          </cell>
          <cell r="L100">
            <v>-0.33</v>
          </cell>
          <cell r="M100">
            <v>-0.33</v>
          </cell>
          <cell r="N100">
            <v>-0.33</v>
          </cell>
          <cell r="O100">
            <v>-0.33</v>
          </cell>
          <cell r="P100">
            <v>-0.33</v>
          </cell>
          <cell r="Q100">
            <v>-0.33</v>
          </cell>
          <cell r="R100">
            <v>-0.33</v>
          </cell>
          <cell r="S100">
            <v>-0.33</v>
          </cell>
          <cell r="T100">
            <v>-0.33</v>
          </cell>
          <cell r="U100">
            <v>-0.33</v>
          </cell>
          <cell r="V100">
            <v>-0.33</v>
          </cell>
          <cell r="W100">
            <v>-0.33</v>
          </cell>
          <cell r="X100">
            <v>-0.33</v>
          </cell>
          <cell r="Y100">
            <v>-0.33</v>
          </cell>
          <cell r="Z100">
            <v>-0.33</v>
          </cell>
          <cell r="AA100">
            <v>-0.33</v>
          </cell>
          <cell r="AB100">
            <v>-0.33</v>
          </cell>
          <cell r="AC100">
            <v>-0.33</v>
          </cell>
          <cell r="AD100">
            <v>-0.33</v>
          </cell>
          <cell r="AE100">
            <v>-0.33</v>
          </cell>
          <cell r="AF100">
            <v>-0.33</v>
          </cell>
          <cell r="AG100">
            <v>-0.33</v>
          </cell>
        </row>
        <row r="101">
          <cell r="E101">
            <v>-65</v>
          </cell>
          <cell r="F101">
            <v>-65</v>
          </cell>
          <cell r="G101">
            <v>-65</v>
          </cell>
          <cell r="H101">
            <v>-65</v>
          </cell>
          <cell r="I101">
            <v>-65</v>
          </cell>
          <cell r="J101">
            <v>-65</v>
          </cell>
          <cell r="K101">
            <v>-65</v>
          </cell>
          <cell r="L101">
            <v>-65</v>
          </cell>
          <cell r="M101">
            <v>-65</v>
          </cell>
          <cell r="N101">
            <v>-65</v>
          </cell>
          <cell r="O101">
            <v>-65</v>
          </cell>
          <cell r="P101">
            <v>-65</v>
          </cell>
          <cell r="Q101">
            <v>-65</v>
          </cell>
          <cell r="R101">
            <v>-65</v>
          </cell>
          <cell r="S101">
            <v>-65</v>
          </cell>
          <cell r="T101">
            <v>-65</v>
          </cell>
          <cell r="U101">
            <v>-65</v>
          </cell>
          <cell r="V101">
            <v>-65</v>
          </cell>
          <cell r="W101">
            <v>-65</v>
          </cell>
          <cell r="X101">
            <v>-65</v>
          </cell>
          <cell r="Y101">
            <v>-65</v>
          </cell>
          <cell r="Z101">
            <v>-65</v>
          </cell>
          <cell r="AA101">
            <v>-65</v>
          </cell>
          <cell r="AB101">
            <v>-65</v>
          </cell>
          <cell r="AC101">
            <v>-65</v>
          </cell>
          <cell r="AD101">
            <v>-65</v>
          </cell>
          <cell r="AE101">
            <v>-65</v>
          </cell>
          <cell r="AF101">
            <v>-65</v>
          </cell>
          <cell r="AG101">
            <v>-65</v>
          </cell>
        </row>
        <row r="102"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</row>
        <row r="103"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</row>
        <row r="104"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</row>
        <row r="105"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</row>
        <row r="106">
          <cell r="E106">
            <v>-10.9</v>
          </cell>
          <cell r="F106">
            <v>-10.9</v>
          </cell>
          <cell r="G106">
            <v>-10.9</v>
          </cell>
          <cell r="H106">
            <v>-10.9</v>
          </cell>
          <cell r="I106">
            <v>-10.9</v>
          </cell>
          <cell r="J106">
            <v>-10.9</v>
          </cell>
          <cell r="K106">
            <v>-10.9</v>
          </cell>
          <cell r="L106">
            <v>-10.9</v>
          </cell>
          <cell r="M106">
            <v>-10.9</v>
          </cell>
          <cell r="N106">
            <v>-10.9</v>
          </cell>
          <cell r="O106">
            <v>-10.9</v>
          </cell>
          <cell r="P106">
            <v>-10.9</v>
          </cell>
          <cell r="Q106">
            <v>-10.9</v>
          </cell>
          <cell r="R106">
            <v>-10.9</v>
          </cell>
          <cell r="S106">
            <v>-10.9</v>
          </cell>
          <cell r="T106">
            <v>-10.9</v>
          </cell>
          <cell r="U106">
            <v>-10.9</v>
          </cell>
          <cell r="V106">
            <v>-10.9</v>
          </cell>
          <cell r="W106">
            <v>-10.9</v>
          </cell>
          <cell r="X106">
            <v>-10.9</v>
          </cell>
          <cell r="Y106">
            <v>-10.9</v>
          </cell>
          <cell r="Z106">
            <v>-10.9</v>
          </cell>
          <cell r="AA106">
            <v>-10.9</v>
          </cell>
          <cell r="AB106">
            <v>-10.9</v>
          </cell>
          <cell r="AC106">
            <v>-10.9</v>
          </cell>
          <cell r="AD106">
            <v>-10.9</v>
          </cell>
          <cell r="AE106">
            <v>-10.9</v>
          </cell>
          <cell r="AF106">
            <v>-10.9</v>
          </cell>
          <cell r="AG106">
            <v>-10.9</v>
          </cell>
        </row>
        <row r="107">
          <cell r="E107">
            <v>-38.019999999999996</v>
          </cell>
          <cell r="F107">
            <v>-38.019999999999996</v>
          </cell>
          <cell r="G107">
            <v>-38.019999999999996</v>
          </cell>
          <cell r="H107">
            <v>-38.019999999999996</v>
          </cell>
          <cell r="I107">
            <v>-38.019999999999996</v>
          </cell>
          <cell r="J107">
            <v>-38.019999999999996</v>
          </cell>
          <cell r="K107">
            <v>-38.019999999999996</v>
          </cell>
          <cell r="L107">
            <v>-38.019999999999996</v>
          </cell>
          <cell r="M107">
            <v>-43.900000000000006</v>
          </cell>
          <cell r="N107">
            <v>-43.900000000000006</v>
          </cell>
          <cell r="O107">
            <v>-43.900000000000006</v>
          </cell>
          <cell r="P107">
            <v>-43.900000000000006</v>
          </cell>
          <cell r="Q107">
            <v>-43.900000000000006</v>
          </cell>
          <cell r="R107">
            <v>-43.900000000000006</v>
          </cell>
          <cell r="S107">
            <v>-43.900000000000006</v>
          </cell>
          <cell r="T107">
            <v>-43.900000000000006</v>
          </cell>
          <cell r="U107">
            <v>-43.900000000000006</v>
          </cell>
          <cell r="V107">
            <v>-43.900000000000006</v>
          </cell>
          <cell r="W107">
            <v>-43.900000000000006</v>
          </cell>
          <cell r="X107">
            <v>-43.900000000000006</v>
          </cell>
          <cell r="Y107">
            <v>-43.900000000000006</v>
          </cell>
          <cell r="Z107">
            <v>-43.900000000000006</v>
          </cell>
          <cell r="AA107">
            <v>-43.900000000000006</v>
          </cell>
          <cell r="AB107">
            <v>-43.900000000000006</v>
          </cell>
          <cell r="AC107">
            <v>-43.900000000000006</v>
          </cell>
          <cell r="AD107">
            <v>-43.900000000000006</v>
          </cell>
          <cell r="AE107">
            <v>-43.900000000000006</v>
          </cell>
          <cell r="AF107">
            <v>-43.900000000000006</v>
          </cell>
          <cell r="AG107">
            <v>-43.900000000000006</v>
          </cell>
        </row>
        <row r="108">
          <cell r="E108">
            <v>0.1</v>
          </cell>
          <cell r="F108">
            <v>0.1</v>
          </cell>
          <cell r="G108">
            <v>0.1</v>
          </cell>
          <cell r="H108">
            <v>0.1</v>
          </cell>
          <cell r="I108">
            <v>0.1</v>
          </cell>
          <cell r="J108">
            <v>0.1</v>
          </cell>
          <cell r="K108">
            <v>0.1</v>
          </cell>
          <cell r="L108">
            <v>0.1</v>
          </cell>
          <cell r="M108">
            <v>0.1</v>
          </cell>
          <cell r="N108">
            <v>0.1</v>
          </cell>
          <cell r="O108">
            <v>0.1</v>
          </cell>
          <cell r="P108">
            <v>0.1</v>
          </cell>
          <cell r="Q108">
            <v>0.1</v>
          </cell>
          <cell r="R108">
            <v>0.1</v>
          </cell>
          <cell r="S108">
            <v>0.1</v>
          </cell>
          <cell r="T108">
            <v>0.1</v>
          </cell>
          <cell r="U108">
            <v>0.1</v>
          </cell>
          <cell r="V108">
            <v>0.1</v>
          </cell>
          <cell r="W108">
            <v>0.1</v>
          </cell>
          <cell r="X108">
            <v>0.1</v>
          </cell>
          <cell r="Y108">
            <v>0.1</v>
          </cell>
          <cell r="Z108">
            <v>0.1</v>
          </cell>
          <cell r="AA108">
            <v>0.1</v>
          </cell>
          <cell r="AB108">
            <v>0.1</v>
          </cell>
          <cell r="AC108">
            <v>0.1</v>
          </cell>
          <cell r="AD108">
            <v>0.1</v>
          </cell>
          <cell r="AE108">
            <v>0.1</v>
          </cell>
          <cell r="AF108">
            <v>0.1</v>
          </cell>
          <cell r="AG108">
            <v>0.1</v>
          </cell>
        </row>
        <row r="109"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</row>
        <row r="110"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</row>
        <row r="111"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</row>
        <row r="112"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</row>
        <row r="113">
          <cell r="E113"/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</row>
        <row r="114"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</row>
        <row r="115">
          <cell r="E115">
            <v>-8.18</v>
          </cell>
          <cell r="F115">
            <v>-8.18</v>
          </cell>
          <cell r="G115">
            <v>-8.18</v>
          </cell>
          <cell r="H115">
            <v>-8.18</v>
          </cell>
          <cell r="I115">
            <v>-8.18</v>
          </cell>
          <cell r="J115">
            <v>-8.18</v>
          </cell>
          <cell r="K115">
            <v>-8.18</v>
          </cell>
          <cell r="L115">
            <v>-8.18</v>
          </cell>
          <cell r="M115">
            <v>-5</v>
          </cell>
          <cell r="N115">
            <v>-5</v>
          </cell>
          <cell r="O115">
            <v>-5</v>
          </cell>
          <cell r="P115">
            <v>-5</v>
          </cell>
          <cell r="Q115">
            <v>-5</v>
          </cell>
          <cell r="R115">
            <v>-5</v>
          </cell>
          <cell r="S115">
            <v>-5</v>
          </cell>
          <cell r="T115">
            <v>-5</v>
          </cell>
          <cell r="U115">
            <v>-5</v>
          </cell>
          <cell r="V115">
            <v>-5</v>
          </cell>
          <cell r="W115">
            <v>-5</v>
          </cell>
          <cell r="X115">
            <v>-5</v>
          </cell>
          <cell r="Y115">
            <v>-5</v>
          </cell>
          <cell r="Z115">
            <v>-5</v>
          </cell>
          <cell r="AA115">
            <v>-5</v>
          </cell>
          <cell r="AB115">
            <v>-5</v>
          </cell>
          <cell r="AC115">
            <v>-5</v>
          </cell>
          <cell r="AD115">
            <v>-5</v>
          </cell>
          <cell r="AE115">
            <v>-5</v>
          </cell>
          <cell r="AF115">
            <v>-5</v>
          </cell>
          <cell r="AG115">
            <v>-5</v>
          </cell>
        </row>
        <row r="116">
          <cell r="E116">
            <v>-8</v>
          </cell>
          <cell r="F116">
            <v>-8</v>
          </cell>
          <cell r="G116">
            <v>-8</v>
          </cell>
          <cell r="H116">
            <v>-8</v>
          </cell>
          <cell r="I116">
            <v>-8</v>
          </cell>
          <cell r="J116">
            <v>-8</v>
          </cell>
          <cell r="K116">
            <v>-8</v>
          </cell>
          <cell r="L116">
            <v>-8</v>
          </cell>
          <cell r="M116">
            <v>-5.7</v>
          </cell>
          <cell r="N116">
            <v>-5.7</v>
          </cell>
          <cell r="O116">
            <v>-5.7</v>
          </cell>
          <cell r="P116">
            <v>-5.7</v>
          </cell>
          <cell r="Q116">
            <v>-5.7</v>
          </cell>
          <cell r="R116">
            <v>-5.7</v>
          </cell>
          <cell r="S116">
            <v>-5.7</v>
          </cell>
          <cell r="T116">
            <v>-5.7</v>
          </cell>
          <cell r="U116">
            <v>-5.7</v>
          </cell>
          <cell r="V116">
            <v>-5.7</v>
          </cell>
          <cell r="W116">
            <v>-5.7</v>
          </cell>
          <cell r="X116">
            <v>-5.7</v>
          </cell>
          <cell r="Y116">
            <v>-5.7</v>
          </cell>
          <cell r="Z116">
            <v>-5.7</v>
          </cell>
          <cell r="AA116">
            <v>-5.7</v>
          </cell>
          <cell r="AB116">
            <v>-5.7</v>
          </cell>
          <cell r="AC116">
            <v>-5.7</v>
          </cell>
          <cell r="AD116">
            <v>-5.7</v>
          </cell>
          <cell r="AE116">
            <v>-5.7</v>
          </cell>
          <cell r="AF116">
            <v>-5.7</v>
          </cell>
          <cell r="AG116">
            <v>-5.7</v>
          </cell>
        </row>
        <row r="117">
          <cell r="E117">
            <v>-10</v>
          </cell>
          <cell r="F117">
            <v>-10</v>
          </cell>
          <cell r="G117">
            <v>-10</v>
          </cell>
          <cell r="H117">
            <v>-10</v>
          </cell>
          <cell r="I117">
            <v>-10</v>
          </cell>
          <cell r="J117">
            <v>-10</v>
          </cell>
          <cell r="K117">
            <v>-10</v>
          </cell>
          <cell r="L117">
            <v>-10</v>
          </cell>
          <cell r="M117">
            <v>-10</v>
          </cell>
          <cell r="N117">
            <v>-10</v>
          </cell>
          <cell r="O117">
            <v>-10</v>
          </cell>
          <cell r="P117">
            <v>-10</v>
          </cell>
          <cell r="Q117">
            <v>-10</v>
          </cell>
          <cell r="R117">
            <v>-10</v>
          </cell>
          <cell r="S117">
            <v>-10</v>
          </cell>
          <cell r="T117">
            <v>-10</v>
          </cell>
          <cell r="U117">
            <v>-10</v>
          </cell>
          <cell r="V117">
            <v>-10</v>
          </cell>
          <cell r="W117">
            <v>-10</v>
          </cell>
          <cell r="X117">
            <v>-10</v>
          </cell>
          <cell r="Y117">
            <v>-10</v>
          </cell>
          <cell r="Z117">
            <v>-10</v>
          </cell>
          <cell r="AA117">
            <v>-10</v>
          </cell>
          <cell r="AB117">
            <v>-10</v>
          </cell>
          <cell r="AC117">
            <v>-10</v>
          </cell>
          <cell r="AD117">
            <v>-10</v>
          </cell>
          <cell r="AE117">
            <v>-10</v>
          </cell>
          <cell r="AF117">
            <v>-10</v>
          </cell>
          <cell r="AG117">
            <v>-10</v>
          </cell>
        </row>
        <row r="118">
          <cell r="E118">
            <v>-0.1</v>
          </cell>
          <cell r="F118">
            <v>-0.1</v>
          </cell>
          <cell r="G118">
            <v>-0.1</v>
          </cell>
          <cell r="H118">
            <v>-0.1</v>
          </cell>
          <cell r="I118">
            <v>-0.1</v>
          </cell>
          <cell r="J118">
            <v>-0.1</v>
          </cell>
          <cell r="K118">
            <v>-0.1</v>
          </cell>
          <cell r="L118">
            <v>-0.1</v>
          </cell>
          <cell r="M118">
            <v>-0.1</v>
          </cell>
          <cell r="N118">
            <v>-0.1</v>
          </cell>
          <cell r="O118">
            <v>-0.1</v>
          </cell>
          <cell r="P118">
            <v>-0.1</v>
          </cell>
          <cell r="Q118">
            <v>-0.1</v>
          </cell>
          <cell r="R118">
            <v>-0.1</v>
          </cell>
          <cell r="S118">
            <v>-0.1</v>
          </cell>
          <cell r="T118">
            <v>-0.1</v>
          </cell>
          <cell r="U118">
            <v>-0.1</v>
          </cell>
          <cell r="V118">
            <v>-0.1</v>
          </cell>
          <cell r="W118">
            <v>-0.1</v>
          </cell>
          <cell r="X118">
            <v>-0.1</v>
          </cell>
          <cell r="Y118">
            <v>-0.1</v>
          </cell>
          <cell r="Z118">
            <v>-0.1</v>
          </cell>
          <cell r="AA118">
            <v>-0.1</v>
          </cell>
          <cell r="AB118">
            <v>-0.1</v>
          </cell>
          <cell r="AC118">
            <v>-0.1</v>
          </cell>
          <cell r="AD118">
            <v>-0.1</v>
          </cell>
          <cell r="AE118">
            <v>-0.1</v>
          </cell>
          <cell r="AF118">
            <v>-0.1</v>
          </cell>
          <cell r="AG118">
            <v>-0.1</v>
          </cell>
        </row>
        <row r="119">
          <cell r="E119">
            <v>-0.27</v>
          </cell>
          <cell r="F119">
            <v>-0.27</v>
          </cell>
          <cell r="G119">
            <v>-0.27</v>
          </cell>
          <cell r="H119">
            <v>-0.27</v>
          </cell>
          <cell r="I119">
            <v>-0.27</v>
          </cell>
          <cell r="J119">
            <v>-0.27</v>
          </cell>
          <cell r="K119">
            <v>-0.27</v>
          </cell>
          <cell r="L119">
            <v>-0.27</v>
          </cell>
          <cell r="M119">
            <v>-0.27</v>
          </cell>
          <cell r="N119">
            <v>-0.27</v>
          </cell>
          <cell r="O119">
            <v>-0.27</v>
          </cell>
          <cell r="P119">
            <v>-0.27</v>
          </cell>
          <cell r="Q119">
            <v>-0.27</v>
          </cell>
          <cell r="R119">
            <v>-0.27</v>
          </cell>
          <cell r="S119">
            <v>-0.27</v>
          </cell>
          <cell r="T119">
            <v>-0.27</v>
          </cell>
          <cell r="U119">
            <v>-0.27</v>
          </cell>
          <cell r="V119">
            <v>-0.27</v>
          </cell>
          <cell r="W119">
            <v>-0.27</v>
          </cell>
          <cell r="X119">
            <v>-0.27</v>
          </cell>
          <cell r="Y119">
            <v>-0.27</v>
          </cell>
          <cell r="Z119">
            <v>-0.27</v>
          </cell>
          <cell r="AA119">
            <v>-0.27</v>
          </cell>
          <cell r="AB119">
            <v>-0.27</v>
          </cell>
          <cell r="AC119">
            <v>-0.27</v>
          </cell>
          <cell r="AD119">
            <v>-0.27</v>
          </cell>
          <cell r="AE119">
            <v>-0.27</v>
          </cell>
          <cell r="AF119">
            <v>-0.27</v>
          </cell>
          <cell r="AG119">
            <v>-0.27</v>
          </cell>
        </row>
        <row r="120">
          <cell r="E120">
            <v>-28.9</v>
          </cell>
          <cell r="F120">
            <v>-28.9</v>
          </cell>
          <cell r="G120">
            <v>-28.9</v>
          </cell>
          <cell r="H120">
            <v>-28.9</v>
          </cell>
          <cell r="I120">
            <v>-28.9</v>
          </cell>
          <cell r="J120">
            <v>-28.9</v>
          </cell>
          <cell r="K120">
            <v>-28.9</v>
          </cell>
          <cell r="L120">
            <v>-28.9</v>
          </cell>
          <cell r="M120">
            <v>-28.9</v>
          </cell>
          <cell r="N120">
            <v>-28.9</v>
          </cell>
          <cell r="O120">
            <v>-28.9</v>
          </cell>
          <cell r="P120">
            <v>-28.9</v>
          </cell>
          <cell r="Q120">
            <v>-28.9</v>
          </cell>
          <cell r="R120">
            <v>-28.9</v>
          </cell>
          <cell r="S120">
            <v>-28.9</v>
          </cell>
          <cell r="T120">
            <v>-28.9</v>
          </cell>
          <cell r="U120">
            <v>-28.9</v>
          </cell>
          <cell r="V120">
            <v>-28.9</v>
          </cell>
          <cell r="W120">
            <v>-28.9</v>
          </cell>
          <cell r="X120">
            <v>-28.9</v>
          </cell>
          <cell r="Y120">
            <v>-28.9</v>
          </cell>
          <cell r="Z120">
            <v>-28.9</v>
          </cell>
          <cell r="AA120">
            <v>-28.9</v>
          </cell>
          <cell r="AB120">
            <v>-28.9</v>
          </cell>
          <cell r="AC120">
            <v>-28.9</v>
          </cell>
          <cell r="AD120">
            <v>-28.9</v>
          </cell>
          <cell r="AE120">
            <v>-28.9</v>
          </cell>
          <cell r="AF120">
            <v>-28.9</v>
          </cell>
          <cell r="AG120">
            <v>-28.9</v>
          </cell>
        </row>
        <row r="121"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</row>
        <row r="122"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</row>
        <row r="123"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</row>
        <row r="124"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</row>
        <row r="125"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</row>
        <row r="126"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</row>
        <row r="127"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</row>
        <row r="128"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</row>
        <row r="129">
          <cell r="E129">
            <v>-0.04</v>
          </cell>
          <cell r="F129">
            <v>-0.04</v>
          </cell>
          <cell r="G129">
            <v>-0.04</v>
          </cell>
          <cell r="H129">
            <v>-0.04</v>
          </cell>
          <cell r="I129">
            <v>-0.04</v>
          </cell>
          <cell r="J129">
            <v>-0.04</v>
          </cell>
          <cell r="K129">
            <v>-0.04</v>
          </cell>
          <cell r="L129">
            <v>-0.04</v>
          </cell>
          <cell r="M129">
            <v>-0.04</v>
          </cell>
          <cell r="N129">
            <v>-0.04</v>
          </cell>
          <cell r="O129">
            <v>-0.04</v>
          </cell>
          <cell r="P129">
            <v>-0.04</v>
          </cell>
          <cell r="Q129">
            <v>-0.04</v>
          </cell>
          <cell r="R129">
            <v>-0.04</v>
          </cell>
          <cell r="S129">
            <v>-0.04</v>
          </cell>
          <cell r="T129">
            <v>-0.04</v>
          </cell>
          <cell r="U129">
            <v>-0.04</v>
          </cell>
          <cell r="V129">
            <v>-0.04</v>
          </cell>
          <cell r="W129">
            <v>-0.04</v>
          </cell>
          <cell r="X129">
            <v>-0.04</v>
          </cell>
          <cell r="Y129">
            <v>-0.04</v>
          </cell>
          <cell r="Z129">
            <v>-0.04</v>
          </cell>
          <cell r="AA129">
            <v>-0.04</v>
          </cell>
          <cell r="AB129">
            <v>-0.04</v>
          </cell>
          <cell r="AC129">
            <v>-0.04</v>
          </cell>
          <cell r="AD129">
            <v>-0.04</v>
          </cell>
          <cell r="AE129">
            <v>-0.04</v>
          </cell>
          <cell r="AF129">
            <v>-0.04</v>
          </cell>
          <cell r="AG129">
            <v>-0.04</v>
          </cell>
        </row>
        <row r="130"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</row>
        <row r="131">
          <cell r="E131">
            <v>0.31</v>
          </cell>
          <cell r="F131">
            <v>0.31</v>
          </cell>
          <cell r="G131">
            <v>0.31</v>
          </cell>
          <cell r="H131">
            <v>0.31</v>
          </cell>
          <cell r="I131">
            <v>0.31</v>
          </cell>
          <cell r="J131">
            <v>0.31</v>
          </cell>
          <cell r="K131">
            <v>0.31</v>
          </cell>
          <cell r="L131">
            <v>0.31</v>
          </cell>
          <cell r="M131">
            <v>0.31</v>
          </cell>
          <cell r="N131">
            <v>0.31</v>
          </cell>
          <cell r="O131">
            <v>0.31</v>
          </cell>
          <cell r="P131">
            <v>0.31</v>
          </cell>
          <cell r="Q131">
            <v>0.31</v>
          </cell>
          <cell r="R131">
            <v>0.31</v>
          </cell>
          <cell r="S131">
            <v>0.31</v>
          </cell>
          <cell r="T131">
            <v>0.31</v>
          </cell>
          <cell r="U131">
            <v>0.31</v>
          </cell>
          <cell r="V131">
            <v>0.31</v>
          </cell>
          <cell r="W131">
            <v>0.31</v>
          </cell>
          <cell r="X131">
            <v>0.31</v>
          </cell>
          <cell r="Y131">
            <v>0.31</v>
          </cell>
          <cell r="Z131">
            <v>0.31</v>
          </cell>
          <cell r="AA131">
            <v>0.31</v>
          </cell>
          <cell r="AB131">
            <v>0.31</v>
          </cell>
          <cell r="AC131">
            <v>0.31</v>
          </cell>
          <cell r="AD131">
            <v>0.31</v>
          </cell>
          <cell r="AE131">
            <v>0.31</v>
          </cell>
          <cell r="AF131">
            <v>0.31</v>
          </cell>
          <cell r="AG131">
            <v>0.31</v>
          </cell>
        </row>
        <row r="132"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</row>
        <row r="133">
          <cell r="E133">
            <v>55</v>
          </cell>
          <cell r="F133">
            <v>55</v>
          </cell>
          <cell r="G133">
            <v>55</v>
          </cell>
          <cell r="H133">
            <v>55</v>
          </cell>
          <cell r="I133">
            <v>55</v>
          </cell>
          <cell r="J133">
            <v>55</v>
          </cell>
          <cell r="K133">
            <v>55</v>
          </cell>
          <cell r="L133">
            <v>55</v>
          </cell>
          <cell r="M133">
            <v>55</v>
          </cell>
          <cell r="N133">
            <v>55</v>
          </cell>
          <cell r="O133">
            <v>55</v>
          </cell>
          <cell r="P133">
            <v>55</v>
          </cell>
          <cell r="Q133">
            <v>55</v>
          </cell>
          <cell r="R133">
            <v>55</v>
          </cell>
          <cell r="S133">
            <v>55</v>
          </cell>
          <cell r="T133">
            <v>55</v>
          </cell>
          <cell r="U133">
            <v>55</v>
          </cell>
          <cell r="V133">
            <v>55</v>
          </cell>
          <cell r="W133">
            <v>55</v>
          </cell>
          <cell r="X133">
            <v>55</v>
          </cell>
          <cell r="Y133">
            <v>55</v>
          </cell>
          <cell r="Z133">
            <v>55</v>
          </cell>
          <cell r="AA133">
            <v>55</v>
          </cell>
          <cell r="AB133">
            <v>55</v>
          </cell>
          <cell r="AC133">
            <v>55</v>
          </cell>
          <cell r="AD133">
            <v>55</v>
          </cell>
          <cell r="AE133">
            <v>55</v>
          </cell>
          <cell r="AF133">
            <v>55</v>
          </cell>
          <cell r="AG133">
            <v>55</v>
          </cell>
        </row>
        <row r="134">
          <cell r="E134">
            <v>10.9</v>
          </cell>
          <cell r="F134">
            <v>10.9</v>
          </cell>
          <cell r="G134">
            <v>10.9</v>
          </cell>
          <cell r="H134">
            <v>10.9</v>
          </cell>
          <cell r="I134">
            <v>10.9</v>
          </cell>
          <cell r="J134">
            <v>10.9</v>
          </cell>
          <cell r="K134">
            <v>10.9</v>
          </cell>
          <cell r="L134">
            <v>10.9</v>
          </cell>
          <cell r="M134">
            <v>10.9</v>
          </cell>
          <cell r="N134">
            <v>10.9</v>
          </cell>
          <cell r="O134">
            <v>10.9</v>
          </cell>
          <cell r="P134">
            <v>10.9</v>
          </cell>
          <cell r="Q134">
            <v>10.9</v>
          </cell>
          <cell r="R134">
            <v>10.9</v>
          </cell>
          <cell r="S134">
            <v>10.9</v>
          </cell>
          <cell r="T134">
            <v>10.9</v>
          </cell>
          <cell r="U134">
            <v>10.9</v>
          </cell>
          <cell r="V134">
            <v>10.9</v>
          </cell>
          <cell r="W134">
            <v>10.9</v>
          </cell>
          <cell r="X134">
            <v>10.9</v>
          </cell>
          <cell r="Y134">
            <v>10.9</v>
          </cell>
          <cell r="Z134">
            <v>10.9</v>
          </cell>
          <cell r="AA134">
            <v>10.9</v>
          </cell>
          <cell r="AB134">
            <v>10.9</v>
          </cell>
          <cell r="AC134">
            <v>10.9</v>
          </cell>
          <cell r="AD134">
            <v>10.9</v>
          </cell>
          <cell r="AE134">
            <v>10.9</v>
          </cell>
          <cell r="AF134">
            <v>10.9</v>
          </cell>
          <cell r="AG134">
            <v>10.9</v>
          </cell>
        </row>
        <row r="135">
          <cell r="E135">
            <v>11.7</v>
          </cell>
          <cell r="F135">
            <v>11.7</v>
          </cell>
          <cell r="G135">
            <v>11.7</v>
          </cell>
          <cell r="H135">
            <v>11.7</v>
          </cell>
          <cell r="I135">
            <v>11.7</v>
          </cell>
          <cell r="J135">
            <v>11.7</v>
          </cell>
          <cell r="K135">
            <v>11.7</v>
          </cell>
          <cell r="L135">
            <v>11.7</v>
          </cell>
          <cell r="M135">
            <v>11.7</v>
          </cell>
          <cell r="N135">
            <v>11.7</v>
          </cell>
          <cell r="O135">
            <v>11.7</v>
          </cell>
          <cell r="P135">
            <v>11.7</v>
          </cell>
          <cell r="Q135">
            <v>11.7</v>
          </cell>
          <cell r="R135">
            <v>11.7</v>
          </cell>
          <cell r="S135">
            <v>11.7</v>
          </cell>
          <cell r="T135">
            <v>11.7</v>
          </cell>
          <cell r="U135">
            <v>11.7</v>
          </cell>
          <cell r="V135">
            <v>11.7</v>
          </cell>
          <cell r="W135">
            <v>11.7</v>
          </cell>
          <cell r="X135">
            <v>11.7</v>
          </cell>
          <cell r="Y135">
            <v>11.7</v>
          </cell>
          <cell r="Z135">
            <v>11.7</v>
          </cell>
          <cell r="AA135">
            <v>11.7</v>
          </cell>
          <cell r="AB135">
            <v>11.7</v>
          </cell>
          <cell r="AC135">
            <v>11.7</v>
          </cell>
          <cell r="AD135">
            <v>11.7</v>
          </cell>
          <cell r="AE135">
            <v>11.7</v>
          </cell>
          <cell r="AF135">
            <v>11.7</v>
          </cell>
          <cell r="AG135">
            <v>11.7</v>
          </cell>
        </row>
        <row r="136">
          <cell r="E136">
            <v>42.5</v>
          </cell>
          <cell r="F136">
            <v>42.5</v>
          </cell>
          <cell r="G136">
            <v>42.5</v>
          </cell>
          <cell r="H136">
            <v>42.5</v>
          </cell>
          <cell r="I136">
            <v>42.5</v>
          </cell>
          <cell r="J136">
            <v>42.5</v>
          </cell>
          <cell r="K136">
            <v>42.5</v>
          </cell>
          <cell r="L136">
            <v>42.5</v>
          </cell>
          <cell r="M136">
            <v>42.900000000000006</v>
          </cell>
          <cell r="N136">
            <v>42.900000000000006</v>
          </cell>
          <cell r="O136">
            <v>42.900000000000006</v>
          </cell>
          <cell r="P136">
            <v>42.900000000000006</v>
          </cell>
          <cell r="Q136">
            <v>42.900000000000006</v>
          </cell>
          <cell r="R136">
            <v>42.900000000000006</v>
          </cell>
          <cell r="S136">
            <v>42.900000000000006</v>
          </cell>
          <cell r="T136">
            <v>42.900000000000006</v>
          </cell>
          <cell r="U136">
            <v>42.900000000000006</v>
          </cell>
          <cell r="V136">
            <v>42.900000000000006</v>
          </cell>
          <cell r="W136">
            <v>42.900000000000006</v>
          </cell>
          <cell r="X136">
            <v>42.900000000000006</v>
          </cell>
          <cell r="Y136">
            <v>42.900000000000006</v>
          </cell>
          <cell r="Z136">
            <v>42.900000000000006</v>
          </cell>
          <cell r="AA136">
            <v>42.900000000000006</v>
          </cell>
          <cell r="AB136">
            <v>42.900000000000006</v>
          </cell>
          <cell r="AC136">
            <v>42.900000000000006</v>
          </cell>
          <cell r="AD136">
            <v>42.900000000000006</v>
          </cell>
          <cell r="AE136">
            <v>42.900000000000006</v>
          </cell>
          <cell r="AF136">
            <v>42.900000000000006</v>
          </cell>
          <cell r="AG136">
            <v>42.900000000000006</v>
          </cell>
        </row>
        <row r="137">
          <cell r="E137">
            <v>28.9</v>
          </cell>
          <cell r="F137">
            <v>28.9</v>
          </cell>
          <cell r="G137">
            <v>28.9</v>
          </cell>
          <cell r="H137">
            <v>28.9</v>
          </cell>
          <cell r="I137">
            <v>28.9</v>
          </cell>
          <cell r="J137">
            <v>28.9</v>
          </cell>
          <cell r="K137">
            <v>28.9</v>
          </cell>
          <cell r="L137">
            <v>28.9</v>
          </cell>
          <cell r="M137">
            <v>28.9</v>
          </cell>
          <cell r="N137">
            <v>28.9</v>
          </cell>
          <cell r="O137">
            <v>28.9</v>
          </cell>
          <cell r="P137">
            <v>28.9</v>
          </cell>
          <cell r="Q137">
            <v>28.9</v>
          </cell>
          <cell r="R137">
            <v>28.9</v>
          </cell>
          <cell r="S137">
            <v>28.9</v>
          </cell>
          <cell r="T137">
            <v>28.9</v>
          </cell>
          <cell r="U137">
            <v>28.9</v>
          </cell>
          <cell r="V137">
            <v>28.9</v>
          </cell>
          <cell r="W137">
            <v>28.9</v>
          </cell>
          <cell r="X137">
            <v>28.9</v>
          </cell>
          <cell r="Y137">
            <v>28.9</v>
          </cell>
          <cell r="Z137">
            <v>28.9</v>
          </cell>
          <cell r="AA137">
            <v>28.9</v>
          </cell>
          <cell r="AB137">
            <v>28.9</v>
          </cell>
          <cell r="AC137">
            <v>28.9</v>
          </cell>
          <cell r="AD137">
            <v>28.9</v>
          </cell>
          <cell r="AE137">
            <v>28.9</v>
          </cell>
          <cell r="AF137">
            <v>28.9</v>
          </cell>
          <cell r="AG137">
            <v>28.9</v>
          </cell>
        </row>
        <row r="138">
          <cell r="E138">
            <v>10</v>
          </cell>
          <cell r="F138">
            <v>10</v>
          </cell>
          <cell r="G138">
            <v>10</v>
          </cell>
          <cell r="H138">
            <v>10</v>
          </cell>
          <cell r="I138">
            <v>10</v>
          </cell>
          <cell r="J138">
            <v>10</v>
          </cell>
          <cell r="K138">
            <v>10</v>
          </cell>
          <cell r="L138">
            <v>10</v>
          </cell>
          <cell r="M138">
            <v>10</v>
          </cell>
          <cell r="N138">
            <v>10</v>
          </cell>
          <cell r="O138">
            <v>10</v>
          </cell>
          <cell r="P138">
            <v>10</v>
          </cell>
          <cell r="Q138">
            <v>10</v>
          </cell>
          <cell r="R138">
            <v>10</v>
          </cell>
          <cell r="S138">
            <v>10</v>
          </cell>
          <cell r="T138">
            <v>10</v>
          </cell>
          <cell r="U138">
            <v>10</v>
          </cell>
          <cell r="V138">
            <v>10</v>
          </cell>
          <cell r="W138">
            <v>10</v>
          </cell>
          <cell r="X138">
            <v>10</v>
          </cell>
          <cell r="Y138">
            <v>10</v>
          </cell>
          <cell r="Z138">
            <v>10</v>
          </cell>
          <cell r="AA138">
            <v>10</v>
          </cell>
          <cell r="AB138">
            <v>10</v>
          </cell>
          <cell r="AC138">
            <v>10</v>
          </cell>
          <cell r="AD138">
            <v>10</v>
          </cell>
          <cell r="AE138">
            <v>10</v>
          </cell>
          <cell r="AF138">
            <v>10</v>
          </cell>
          <cell r="AG138">
            <v>10</v>
          </cell>
        </row>
        <row r="145"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</row>
        <row r="146">
          <cell r="E146">
            <v>-0.33</v>
          </cell>
          <cell r="F146">
            <v>-0.33</v>
          </cell>
          <cell r="G146">
            <v>-0.33</v>
          </cell>
          <cell r="H146">
            <v>-0.33</v>
          </cell>
          <cell r="I146">
            <v>-0.33</v>
          </cell>
          <cell r="J146">
            <v>-0.33</v>
          </cell>
          <cell r="K146">
            <v>-0.33</v>
          </cell>
          <cell r="L146">
            <v>-0.33</v>
          </cell>
          <cell r="M146">
            <v>-0.33</v>
          </cell>
          <cell r="N146">
            <v>-0.33</v>
          </cell>
          <cell r="O146">
            <v>-0.33</v>
          </cell>
          <cell r="P146">
            <v>-0.33</v>
          </cell>
          <cell r="Q146">
            <v>-0.33</v>
          </cell>
          <cell r="R146">
            <v>-0.33</v>
          </cell>
          <cell r="S146">
            <v>-0.33</v>
          </cell>
          <cell r="T146">
            <v>-0.33</v>
          </cell>
          <cell r="U146">
            <v>-0.33</v>
          </cell>
          <cell r="V146">
            <v>-0.33</v>
          </cell>
          <cell r="W146">
            <v>-0.33</v>
          </cell>
          <cell r="X146">
            <v>-0.33</v>
          </cell>
          <cell r="Y146">
            <v>-0.33</v>
          </cell>
          <cell r="Z146">
            <v>-0.33</v>
          </cell>
          <cell r="AA146">
            <v>-0.33</v>
          </cell>
          <cell r="AB146">
            <v>-0.33</v>
          </cell>
          <cell r="AC146">
            <v>-0.33</v>
          </cell>
          <cell r="AD146">
            <v>-0.33</v>
          </cell>
          <cell r="AE146">
            <v>-0.33</v>
          </cell>
          <cell r="AF146">
            <v>-0.33</v>
          </cell>
          <cell r="AG146">
            <v>-0.33</v>
          </cell>
        </row>
        <row r="147">
          <cell r="E147">
            <v>-65</v>
          </cell>
          <cell r="F147">
            <v>-65</v>
          </cell>
          <cell r="G147">
            <v>-65</v>
          </cell>
          <cell r="H147">
            <v>-65</v>
          </cell>
          <cell r="I147">
            <v>-65</v>
          </cell>
          <cell r="J147">
            <v>-65</v>
          </cell>
          <cell r="K147">
            <v>-65</v>
          </cell>
          <cell r="L147">
            <v>-65</v>
          </cell>
          <cell r="M147">
            <v>-65</v>
          </cell>
          <cell r="N147">
            <v>-65</v>
          </cell>
          <cell r="O147">
            <v>-65</v>
          </cell>
          <cell r="P147">
            <v>-65</v>
          </cell>
          <cell r="Q147">
            <v>-65</v>
          </cell>
          <cell r="R147">
            <v>-65</v>
          </cell>
          <cell r="S147">
            <v>-65</v>
          </cell>
          <cell r="T147">
            <v>-65</v>
          </cell>
          <cell r="U147">
            <v>-65</v>
          </cell>
          <cell r="V147">
            <v>-65</v>
          </cell>
          <cell r="W147">
            <v>-65</v>
          </cell>
          <cell r="X147">
            <v>-65</v>
          </cell>
          <cell r="Y147">
            <v>-65</v>
          </cell>
          <cell r="Z147">
            <v>-65</v>
          </cell>
          <cell r="AA147">
            <v>-65</v>
          </cell>
          <cell r="AB147">
            <v>-65</v>
          </cell>
          <cell r="AC147">
            <v>-65</v>
          </cell>
          <cell r="AD147">
            <v>-65</v>
          </cell>
          <cell r="AE147">
            <v>-65</v>
          </cell>
          <cell r="AF147">
            <v>-65</v>
          </cell>
          <cell r="AG147">
            <v>-65</v>
          </cell>
        </row>
        <row r="148"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</row>
        <row r="149"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</row>
        <row r="150"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</row>
        <row r="151"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</row>
        <row r="152">
          <cell r="E152">
            <v>-10.9</v>
          </cell>
          <cell r="F152">
            <v>-10.9</v>
          </cell>
          <cell r="G152">
            <v>-10.9</v>
          </cell>
          <cell r="H152">
            <v>-10.9</v>
          </cell>
          <cell r="I152">
            <v>-10.9</v>
          </cell>
          <cell r="J152">
            <v>-10.9</v>
          </cell>
          <cell r="K152">
            <v>-10.9</v>
          </cell>
          <cell r="L152">
            <v>-10.9</v>
          </cell>
          <cell r="M152">
            <v>-10.9</v>
          </cell>
          <cell r="N152">
            <v>-10.9</v>
          </cell>
          <cell r="O152">
            <v>-10.9</v>
          </cell>
          <cell r="P152">
            <v>-10.9</v>
          </cell>
          <cell r="Q152">
            <v>-10.9</v>
          </cell>
          <cell r="R152">
            <v>-10.9</v>
          </cell>
          <cell r="S152">
            <v>-10.9</v>
          </cell>
          <cell r="T152">
            <v>-10.9</v>
          </cell>
          <cell r="U152">
            <v>-10.9</v>
          </cell>
          <cell r="V152">
            <v>-10.9</v>
          </cell>
          <cell r="W152">
            <v>-10.9</v>
          </cell>
          <cell r="X152">
            <v>-10.9</v>
          </cell>
          <cell r="Y152">
            <v>-10.9</v>
          </cell>
          <cell r="Z152">
            <v>-10.9</v>
          </cell>
          <cell r="AA152">
            <v>-10.9</v>
          </cell>
          <cell r="AB152">
            <v>-10.9</v>
          </cell>
          <cell r="AC152">
            <v>-10.9</v>
          </cell>
          <cell r="AD152">
            <v>-10.9</v>
          </cell>
          <cell r="AE152">
            <v>-10.9</v>
          </cell>
          <cell r="AF152">
            <v>-10.9</v>
          </cell>
          <cell r="AG152">
            <v>-10.9</v>
          </cell>
        </row>
        <row r="153">
          <cell r="E153">
            <v>-38.019999999999996</v>
          </cell>
          <cell r="F153">
            <v>-38.019999999999996</v>
          </cell>
          <cell r="G153">
            <v>-38.019999999999996</v>
          </cell>
          <cell r="H153">
            <v>-38.019999999999996</v>
          </cell>
          <cell r="I153">
            <v>-38.019999999999996</v>
          </cell>
          <cell r="J153">
            <v>-38.019999999999996</v>
          </cell>
          <cell r="K153">
            <v>-38.019999999999996</v>
          </cell>
          <cell r="L153">
            <v>-38.019999999999996</v>
          </cell>
          <cell r="M153">
            <v>-43.900000000000006</v>
          </cell>
          <cell r="N153">
            <v>-43.900000000000006</v>
          </cell>
          <cell r="O153">
            <v>-43.900000000000006</v>
          </cell>
          <cell r="P153">
            <v>-43.900000000000006</v>
          </cell>
          <cell r="Q153">
            <v>-43.900000000000006</v>
          </cell>
          <cell r="R153">
            <v>-43.900000000000006</v>
          </cell>
          <cell r="S153">
            <v>-43.900000000000006</v>
          </cell>
          <cell r="T153">
            <v>-43.900000000000006</v>
          </cell>
          <cell r="U153">
            <v>-43.900000000000006</v>
          </cell>
          <cell r="V153">
            <v>-43.900000000000006</v>
          </cell>
          <cell r="W153">
            <v>-43.900000000000006</v>
          </cell>
          <cell r="X153">
            <v>-43.900000000000006</v>
          </cell>
          <cell r="Y153">
            <v>-43.900000000000006</v>
          </cell>
          <cell r="Z153">
            <v>-43.900000000000006</v>
          </cell>
          <cell r="AA153">
            <v>-43.900000000000006</v>
          </cell>
          <cell r="AB153">
            <v>-43.900000000000006</v>
          </cell>
          <cell r="AC153">
            <v>-43.900000000000006</v>
          </cell>
          <cell r="AD153">
            <v>-43.900000000000006</v>
          </cell>
          <cell r="AE153">
            <v>-43.900000000000006</v>
          </cell>
          <cell r="AF153">
            <v>-43.900000000000006</v>
          </cell>
          <cell r="AG153">
            <v>-43.900000000000006</v>
          </cell>
        </row>
        <row r="154">
          <cell r="E154">
            <v>0.1</v>
          </cell>
          <cell r="F154">
            <v>0.1</v>
          </cell>
          <cell r="G154">
            <v>0.1</v>
          </cell>
          <cell r="H154">
            <v>0.1</v>
          </cell>
          <cell r="I154">
            <v>0.1</v>
          </cell>
          <cell r="J154">
            <v>0.1</v>
          </cell>
          <cell r="K154">
            <v>0.1</v>
          </cell>
          <cell r="L154">
            <v>0.1</v>
          </cell>
          <cell r="M154">
            <v>0.1</v>
          </cell>
          <cell r="N154">
            <v>0.1</v>
          </cell>
          <cell r="O154">
            <v>0.1</v>
          </cell>
          <cell r="P154">
            <v>0.1</v>
          </cell>
          <cell r="Q154">
            <v>0.1</v>
          </cell>
          <cell r="R154">
            <v>0.1</v>
          </cell>
          <cell r="S154">
            <v>0.1</v>
          </cell>
          <cell r="T154">
            <v>0.1</v>
          </cell>
          <cell r="U154">
            <v>0.1</v>
          </cell>
          <cell r="V154">
            <v>0.1</v>
          </cell>
          <cell r="W154">
            <v>0.1</v>
          </cell>
          <cell r="X154">
            <v>0.1</v>
          </cell>
          <cell r="Y154">
            <v>0.1</v>
          </cell>
          <cell r="Z154">
            <v>0.1</v>
          </cell>
          <cell r="AA154">
            <v>0.1</v>
          </cell>
          <cell r="AB154">
            <v>0.1</v>
          </cell>
          <cell r="AC154">
            <v>0.1</v>
          </cell>
          <cell r="AD154">
            <v>0.1</v>
          </cell>
          <cell r="AE154">
            <v>0.1</v>
          </cell>
          <cell r="AF154">
            <v>0.1</v>
          </cell>
          <cell r="AG154">
            <v>0.1</v>
          </cell>
        </row>
        <row r="155"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</row>
        <row r="156"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</row>
        <row r="157"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</row>
        <row r="158"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</row>
        <row r="159"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</row>
        <row r="160"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</row>
        <row r="161">
          <cell r="E161">
            <v>-8.18</v>
          </cell>
          <cell r="F161">
            <v>-8.18</v>
          </cell>
          <cell r="G161">
            <v>-8.18</v>
          </cell>
          <cell r="H161">
            <v>-8.18</v>
          </cell>
          <cell r="I161">
            <v>-8.18</v>
          </cell>
          <cell r="J161">
            <v>-8.18</v>
          </cell>
          <cell r="K161">
            <v>-8.18</v>
          </cell>
          <cell r="L161">
            <v>-8.18</v>
          </cell>
          <cell r="M161">
            <v>-5</v>
          </cell>
          <cell r="N161">
            <v>-5</v>
          </cell>
          <cell r="O161">
            <v>-5</v>
          </cell>
          <cell r="P161">
            <v>-5</v>
          </cell>
          <cell r="Q161">
            <v>-5</v>
          </cell>
          <cell r="R161">
            <v>-5</v>
          </cell>
          <cell r="S161">
            <v>-5</v>
          </cell>
          <cell r="T161">
            <v>-5</v>
          </cell>
          <cell r="U161">
            <v>-5</v>
          </cell>
          <cell r="V161">
            <v>-5</v>
          </cell>
          <cell r="W161">
            <v>-5</v>
          </cell>
          <cell r="X161">
            <v>-5</v>
          </cell>
          <cell r="Y161">
            <v>-5</v>
          </cell>
          <cell r="Z161">
            <v>-5</v>
          </cell>
          <cell r="AA161">
            <v>-5</v>
          </cell>
          <cell r="AB161">
            <v>-5</v>
          </cell>
          <cell r="AC161">
            <v>-5</v>
          </cell>
          <cell r="AD161">
            <v>-5</v>
          </cell>
          <cell r="AE161">
            <v>-5</v>
          </cell>
          <cell r="AF161">
            <v>-5</v>
          </cell>
          <cell r="AG161">
            <v>-5</v>
          </cell>
        </row>
        <row r="162">
          <cell r="E162">
            <v>-8</v>
          </cell>
          <cell r="F162">
            <v>-8</v>
          </cell>
          <cell r="G162">
            <v>-8</v>
          </cell>
          <cell r="H162">
            <v>-8</v>
          </cell>
          <cell r="I162">
            <v>-8</v>
          </cell>
          <cell r="J162">
            <v>-8</v>
          </cell>
          <cell r="K162">
            <v>-8</v>
          </cell>
          <cell r="L162">
            <v>-8</v>
          </cell>
          <cell r="M162">
            <v>-5.7</v>
          </cell>
          <cell r="N162">
            <v>-5.7</v>
          </cell>
          <cell r="O162">
            <v>-5.7</v>
          </cell>
          <cell r="P162">
            <v>-5.7</v>
          </cell>
          <cell r="Q162">
            <v>-5.7</v>
          </cell>
          <cell r="R162">
            <v>-5.7</v>
          </cell>
          <cell r="S162">
            <v>-5.7</v>
          </cell>
          <cell r="T162">
            <v>-5.7</v>
          </cell>
          <cell r="U162">
            <v>-5.7</v>
          </cell>
          <cell r="V162">
            <v>-5.7</v>
          </cell>
          <cell r="W162">
            <v>-5.7</v>
          </cell>
          <cell r="X162">
            <v>-5.7</v>
          </cell>
          <cell r="Y162">
            <v>-5.7</v>
          </cell>
          <cell r="Z162">
            <v>-5.7</v>
          </cell>
          <cell r="AA162">
            <v>-5.7</v>
          </cell>
          <cell r="AB162">
            <v>-5.7</v>
          </cell>
          <cell r="AC162">
            <v>-5.7</v>
          </cell>
          <cell r="AD162">
            <v>-5.7</v>
          </cell>
          <cell r="AE162">
            <v>-5.7</v>
          </cell>
          <cell r="AF162">
            <v>-5.7</v>
          </cell>
          <cell r="AG162">
            <v>-5.7</v>
          </cell>
        </row>
        <row r="163">
          <cell r="E163">
            <v>-10</v>
          </cell>
          <cell r="F163">
            <v>-10</v>
          </cell>
          <cell r="G163">
            <v>-10</v>
          </cell>
          <cell r="H163">
            <v>-10</v>
          </cell>
          <cell r="I163">
            <v>-10</v>
          </cell>
          <cell r="J163">
            <v>-10</v>
          </cell>
          <cell r="K163">
            <v>-10</v>
          </cell>
          <cell r="L163">
            <v>-10</v>
          </cell>
          <cell r="M163">
            <v>-10</v>
          </cell>
          <cell r="N163">
            <v>-10</v>
          </cell>
          <cell r="O163">
            <v>-10</v>
          </cell>
          <cell r="P163">
            <v>-10</v>
          </cell>
          <cell r="Q163">
            <v>-10</v>
          </cell>
          <cell r="R163">
            <v>-10</v>
          </cell>
          <cell r="S163">
            <v>-10</v>
          </cell>
          <cell r="T163">
            <v>-10</v>
          </cell>
          <cell r="U163">
            <v>-10</v>
          </cell>
          <cell r="V163">
            <v>-10</v>
          </cell>
          <cell r="W163">
            <v>-10</v>
          </cell>
          <cell r="X163">
            <v>-10</v>
          </cell>
          <cell r="Y163">
            <v>-10</v>
          </cell>
          <cell r="Z163">
            <v>-10</v>
          </cell>
          <cell r="AA163">
            <v>-10</v>
          </cell>
          <cell r="AB163">
            <v>-10</v>
          </cell>
          <cell r="AC163">
            <v>-10</v>
          </cell>
          <cell r="AD163">
            <v>-10</v>
          </cell>
          <cell r="AE163">
            <v>-10</v>
          </cell>
          <cell r="AF163">
            <v>-10</v>
          </cell>
          <cell r="AG163">
            <v>-10</v>
          </cell>
        </row>
        <row r="164">
          <cell r="E164">
            <v>-0.1</v>
          </cell>
          <cell r="F164">
            <v>-0.1</v>
          </cell>
          <cell r="G164">
            <v>-0.1</v>
          </cell>
          <cell r="H164">
            <v>-0.1</v>
          </cell>
          <cell r="I164">
            <v>-0.1</v>
          </cell>
          <cell r="J164">
            <v>-0.1</v>
          </cell>
          <cell r="K164">
            <v>-0.1</v>
          </cell>
          <cell r="L164">
            <v>-0.1</v>
          </cell>
          <cell r="M164">
            <v>-0.1</v>
          </cell>
          <cell r="N164">
            <v>-0.1</v>
          </cell>
          <cell r="O164">
            <v>-0.1</v>
          </cell>
          <cell r="P164">
            <v>-0.1</v>
          </cell>
          <cell r="Q164">
            <v>-0.1</v>
          </cell>
          <cell r="R164">
            <v>-0.1</v>
          </cell>
          <cell r="S164">
            <v>-0.1</v>
          </cell>
          <cell r="T164">
            <v>-0.1</v>
          </cell>
          <cell r="U164">
            <v>-0.1</v>
          </cell>
          <cell r="V164">
            <v>-0.1</v>
          </cell>
          <cell r="W164">
            <v>-0.1</v>
          </cell>
          <cell r="X164">
            <v>-0.1</v>
          </cell>
          <cell r="Y164">
            <v>-0.1</v>
          </cell>
          <cell r="Z164">
            <v>-0.1</v>
          </cell>
          <cell r="AA164">
            <v>-0.1</v>
          </cell>
          <cell r="AB164">
            <v>-0.1</v>
          </cell>
          <cell r="AC164">
            <v>-0.1</v>
          </cell>
          <cell r="AD164">
            <v>-0.1</v>
          </cell>
          <cell r="AE164">
            <v>-0.1</v>
          </cell>
          <cell r="AF164">
            <v>-0.1</v>
          </cell>
          <cell r="AG164">
            <v>-0.1</v>
          </cell>
        </row>
        <row r="165">
          <cell r="E165">
            <v>-0.27</v>
          </cell>
          <cell r="F165">
            <v>-0.27</v>
          </cell>
          <cell r="G165">
            <v>-0.27</v>
          </cell>
          <cell r="H165">
            <v>-0.27</v>
          </cell>
          <cell r="I165">
            <v>-0.27</v>
          </cell>
          <cell r="J165">
            <v>-0.27</v>
          </cell>
          <cell r="K165">
            <v>-0.27</v>
          </cell>
          <cell r="L165">
            <v>-0.27</v>
          </cell>
          <cell r="M165">
            <v>-0.27</v>
          </cell>
          <cell r="N165">
            <v>-0.27</v>
          </cell>
          <cell r="O165">
            <v>-0.27</v>
          </cell>
          <cell r="P165">
            <v>-0.27</v>
          </cell>
          <cell r="Q165">
            <v>-0.27</v>
          </cell>
          <cell r="R165">
            <v>-0.27</v>
          </cell>
          <cell r="S165">
            <v>-0.27</v>
          </cell>
          <cell r="T165">
            <v>-0.27</v>
          </cell>
          <cell r="U165">
            <v>-0.27</v>
          </cell>
          <cell r="V165">
            <v>-0.27</v>
          </cell>
          <cell r="W165">
            <v>-0.27</v>
          </cell>
          <cell r="X165">
            <v>-0.27</v>
          </cell>
          <cell r="Y165">
            <v>-0.27</v>
          </cell>
          <cell r="Z165">
            <v>-0.27</v>
          </cell>
          <cell r="AA165">
            <v>-0.27</v>
          </cell>
          <cell r="AB165">
            <v>-0.27</v>
          </cell>
          <cell r="AC165">
            <v>-0.27</v>
          </cell>
          <cell r="AD165">
            <v>-0.27</v>
          </cell>
          <cell r="AE165">
            <v>-0.27</v>
          </cell>
          <cell r="AF165">
            <v>-0.27</v>
          </cell>
          <cell r="AG165">
            <v>-0.27</v>
          </cell>
        </row>
        <row r="166">
          <cell r="E166">
            <v>-28.9</v>
          </cell>
          <cell r="F166">
            <v>-28.9</v>
          </cell>
          <cell r="G166">
            <v>-28.9</v>
          </cell>
          <cell r="H166">
            <v>-28.9</v>
          </cell>
          <cell r="I166">
            <v>-28.9</v>
          </cell>
          <cell r="J166">
            <v>-28.9</v>
          </cell>
          <cell r="K166">
            <v>-28.9</v>
          </cell>
          <cell r="L166">
            <v>-28.9</v>
          </cell>
          <cell r="M166">
            <v>-28.9</v>
          </cell>
          <cell r="N166">
            <v>-28.9</v>
          </cell>
          <cell r="O166">
            <v>-28.9</v>
          </cell>
          <cell r="P166">
            <v>-28.9</v>
          </cell>
          <cell r="Q166">
            <v>-28.9</v>
          </cell>
          <cell r="R166">
            <v>-28.9</v>
          </cell>
          <cell r="S166">
            <v>-28.9</v>
          </cell>
          <cell r="T166">
            <v>-28.9</v>
          </cell>
          <cell r="U166">
            <v>-28.9</v>
          </cell>
          <cell r="V166">
            <v>-28.9</v>
          </cell>
          <cell r="W166">
            <v>-28.9</v>
          </cell>
          <cell r="X166">
            <v>-28.9</v>
          </cell>
          <cell r="Y166">
            <v>-28.9</v>
          </cell>
          <cell r="Z166">
            <v>-28.9</v>
          </cell>
          <cell r="AA166">
            <v>-28.9</v>
          </cell>
          <cell r="AB166">
            <v>-28.9</v>
          </cell>
          <cell r="AC166">
            <v>-28.9</v>
          </cell>
          <cell r="AD166">
            <v>-28.9</v>
          </cell>
          <cell r="AE166">
            <v>-28.9</v>
          </cell>
          <cell r="AF166">
            <v>-28.9</v>
          </cell>
          <cell r="AG166">
            <v>-28.9</v>
          </cell>
        </row>
        <row r="167"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</row>
        <row r="168"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</row>
        <row r="169"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</row>
        <row r="170"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</row>
        <row r="171"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</row>
        <row r="172"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</row>
        <row r="173"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</row>
        <row r="174"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</row>
        <row r="175">
          <cell r="E175">
            <v>-0.04</v>
          </cell>
          <cell r="F175">
            <v>-0.04</v>
          </cell>
          <cell r="G175">
            <v>-0.04</v>
          </cell>
          <cell r="H175">
            <v>-0.04</v>
          </cell>
          <cell r="I175">
            <v>-0.04</v>
          </cell>
          <cell r="J175">
            <v>-0.04</v>
          </cell>
          <cell r="K175">
            <v>-0.04</v>
          </cell>
          <cell r="L175">
            <v>-0.04</v>
          </cell>
          <cell r="M175">
            <v>-0.04</v>
          </cell>
          <cell r="N175">
            <v>-0.04</v>
          </cell>
          <cell r="O175">
            <v>-0.04</v>
          </cell>
          <cell r="P175">
            <v>-0.04</v>
          </cell>
          <cell r="Q175">
            <v>-0.04</v>
          </cell>
          <cell r="R175">
            <v>-0.04</v>
          </cell>
          <cell r="S175">
            <v>-0.04</v>
          </cell>
          <cell r="T175">
            <v>-0.04</v>
          </cell>
          <cell r="U175">
            <v>-0.04</v>
          </cell>
          <cell r="V175">
            <v>-0.04</v>
          </cell>
          <cell r="W175">
            <v>-0.04</v>
          </cell>
          <cell r="X175">
            <v>-0.04</v>
          </cell>
          <cell r="Y175">
            <v>-0.04</v>
          </cell>
          <cell r="Z175">
            <v>-0.04</v>
          </cell>
          <cell r="AA175">
            <v>-0.04</v>
          </cell>
          <cell r="AB175">
            <v>-0.04</v>
          </cell>
          <cell r="AC175">
            <v>-0.04</v>
          </cell>
          <cell r="AD175">
            <v>-0.04</v>
          </cell>
          <cell r="AE175">
            <v>-0.04</v>
          </cell>
          <cell r="AF175">
            <v>-0.04</v>
          </cell>
          <cell r="AG175">
            <v>-0.04</v>
          </cell>
        </row>
        <row r="176"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</row>
        <row r="177">
          <cell r="E177">
            <v>0.31</v>
          </cell>
          <cell r="F177">
            <v>0.31</v>
          </cell>
          <cell r="G177">
            <v>0.31</v>
          </cell>
          <cell r="H177">
            <v>0.31</v>
          </cell>
          <cell r="I177">
            <v>0.31</v>
          </cell>
          <cell r="J177">
            <v>0.31</v>
          </cell>
          <cell r="K177">
            <v>0.31</v>
          </cell>
          <cell r="L177">
            <v>0.31</v>
          </cell>
          <cell r="M177">
            <v>0.31</v>
          </cell>
          <cell r="N177">
            <v>0.31</v>
          </cell>
          <cell r="O177">
            <v>0.31</v>
          </cell>
          <cell r="P177">
            <v>0.31</v>
          </cell>
          <cell r="Q177">
            <v>0.31</v>
          </cell>
          <cell r="R177">
            <v>0.31</v>
          </cell>
          <cell r="S177">
            <v>0.31</v>
          </cell>
          <cell r="T177">
            <v>0.31</v>
          </cell>
          <cell r="U177">
            <v>0.31</v>
          </cell>
          <cell r="V177">
            <v>0.31</v>
          </cell>
          <cell r="W177">
            <v>0.31</v>
          </cell>
          <cell r="X177">
            <v>0.31</v>
          </cell>
          <cell r="Y177">
            <v>0.31</v>
          </cell>
          <cell r="Z177">
            <v>0.31</v>
          </cell>
          <cell r="AA177">
            <v>0.31</v>
          </cell>
          <cell r="AB177">
            <v>0.31</v>
          </cell>
          <cell r="AC177">
            <v>0.31</v>
          </cell>
          <cell r="AD177">
            <v>0.31</v>
          </cell>
          <cell r="AE177">
            <v>0.31</v>
          </cell>
          <cell r="AF177">
            <v>0.31</v>
          </cell>
          <cell r="AG177">
            <v>0.31</v>
          </cell>
        </row>
        <row r="178"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</row>
        <row r="179">
          <cell r="E179">
            <v>55</v>
          </cell>
          <cell r="F179">
            <v>55</v>
          </cell>
          <cell r="G179">
            <v>55</v>
          </cell>
          <cell r="H179">
            <v>55</v>
          </cell>
          <cell r="I179">
            <v>55</v>
          </cell>
          <cell r="J179">
            <v>55</v>
          </cell>
          <cell r="K179">
            <v>55</v>
          </cell>
          <cell r="L179">
            <v>55</v>
          </cell>
          <cell r="M179">
            <v>55</v>
          </cell>
          <cell r="N179">
            <v>55</v>
          </cell>
          <cell r="O179">
            <v>55</v>
          </cell>
          <cell r="P179">
            <v>55</v>
          </cell>
          <cell r="Q179">
            <v>55</v>
          </cell>
          <cell r="R179">
            <v>55</v>
          </cell>
          <cell r="S179">
            <v>55</v>
          </cell>
          <cell r="T179">
            <v>55</v>
          </cell>
          <cell r="U179">
            <v>55</v>
          </cell>
          <cell r="V179">
            <v>55</v>
          </cell>
          <cell r="W179">
            <v>55</v>
          </cell>
          <cell r="X179">
            <v>55</v>
          </cell>
          <cell r="Y179">
            <v>55</v>
          </cell>
          <cell r="Z179">
            <v>55</v>
          </cell>
          <cell r="AA179">
            <v>55</v>
          </cell>
          <cell r="AB179">
            <v>55</v>
          </cell>
          <cell r="AC179">
            <v>55</v>
          </cell>
          <cell r="AD179">
            <v>55</v>
          </cell>
          <cell r="AE179">
            <v>55</v>
          </cell>
          <cell r="AF179">
            <v>55</v>
          </cell>
          <cell r="AG179">
            <v>55</v>
          </cell>
        </row>
        <row r="180">
          <cell r="E180">
            <v>10.9</v>
          </cell>
          <cell r="F180">
            <v>10.9</v>
          </cell>
          <cell r="G180">
            <v>10.9</v>
          </cell>
          <cell r="H180">
            <v>10.9</v>
          </cell>
          <cell r="I180">
            <v>10.9</v>
          </cell>
          <cell r="J180">
            <v>10.9</v>
          </cell>
          <cell r="K180">
            <v>10.9</v>
          </cell>
          <cell r="L180">
            <v>10.9</v>
          </cell>
          <cell r="M180">
            <v>10.9</v>
          </cell>
          <cell r="N180">
            <v>10.9</v>
          </cell>
          <cell r="O180">
            <v>10.9</v>
          </cell>
          <cell r="P180">
            <v>10.9</v>
          </cell>
          <cell r="Q180">
            <v>10.9</v>
          </cell>
          <cell r="R180">
            <v>10.9</v>
          </cell>
          <cell r="S180">
            <v>10.9</v>
          </cell>
          <cell r="T180">
            <v>10.9</v>
          </cell>
          <cell r="U180">
            <v>10.9</v>
          </cell>
          <cell r="V180">
            <v>10.9</v>
          </cell>
          <cell r="W180">
            <v>10.9</v>
          </cell>
          <cell r="X180">
            <v>10.9</v>
          </cell>
          <cell r="Y180">
            <v>10.9</v>
          </cell>
          <cell r="Z180">
            <v>10.9</v>
          </cell>
          <cell r="AA180">
            <v>10.9</v>
          </cell>
          <cell r="AB180">
            <v>10.9</v>
          </cell>
          <cell r="AC180">
            <v>10.9</v>
          </cell>
          <cell r="AD180">
            <v>10.9</v>
          </cell>
          <cell r="AE180">
            <v>10.9</v>
          </cell>
          <cell r="AF180">
            <v>10.9</v>
          </cell>
          <cell r="AG180">
            <v>10.9</v>
          </cell>
        </row>
        <row r="181">
          <cell r="E181">
            <v>11.7</v>
          </cell>
          <cell r="F181">
            <v>11.7</v>
          </cell>
          <cell r="G181">
            <v>11.7</v>
          </cell>
          <cell r="H181">
            <v>11.7</v>
          </cell>
          <cell r="I181">
            <v>11.7</v>
          </cell>
          <cell r="J181">
            <v>11.7</v>
          </cell>
          <cell r="K181">
            <v>11.7</v>
          </cell>
          <cell r="L181">
            <v>11.7</v>
          </cell>
          <cell r="M181">
            <v>11.7</v>
          </cell>
          <cell r="N181">
            <v>11.7</v>
          </cell>
          <cell r="O181">
            <v>11.7</v>
          </cell>
          <cell r="P181">
            <v>11.7</v>
          </cell>
          <cell r="Q181">
            <v>11.7</v>
          </cell>
          <cell r="R181">
            <v>11.7</v>
          </cell>
          <cell r="S181">
            <v>11.7</v>
          </cell>
          <cell r="T181">
            <v>11.7</v>
          </cell>
          <cell r="U181">
            <v>11.7</v>
          </cell>
          <cell r="V181">
            <v>11.7</v>
          </cell>
          <cell r="W181">
            <v>11.7</v>
          </cell>
          <cell r="X181">
            <v>11.7</v>
          </cell>
          <cell r="Y181">
            <v>11.7</v>
          </cell>
          <cell r="Z181">
            <v>11.7</v>
          </cell>
          <cell r="AA181">
            <v>11.7</v>
          </cell>
          <cell r="AB181">
            <v>11.7</v>
          </cell>
          <cell r="AC181">
            <v>11.7</v>
          </cell>
          <cell r="AD181">
            <v>11.7</v>
          </cell>
          <cell r="AE181">
            <v>11.7</v>
          </cell>
          <cell r="AF181">
            <v>11.7</v>
          </cell>
          <cell r="AG181">
            <v>11.7</v>
          </cell>
        </row>
        <row r="182">
          <cell r="E182">
            <v>42.5</v>
          </cell>
          <cell r="F182">
            <v>42.5</v>
          </cell>
          <cell r="G182">
            <v>42.5</v>
          </cell>
          <cell r="H182">
            <v>42.5</v>
          </cell>
          <cell r="I182">
            <v>42.5</v>
          </cell>
          <cell r="J182">
            <v>42.5</v>
          </cell>
          <cell r="K182">
            <v>42.5</v>
          </cell>
          <cell r="L182">
            <v>42.5</v>
          </cell>
          <cell r="M182">
            <v>42.900000000000006</v>
          </cell>
          <cell r="N182">
            <v>42.900000000000006</v>
          </cell>
          <cell r="O182">
            <v>42.900000000000006</v>
          </cell>
          <cell r="P182">
            <v>42.900000000000006</v>
          </cell>
          <cell r="Q182">
            <v>42.900000000000006</v>
          </cell>
          <cell r="R182">
            <v>42.900000000000006</v>
          </cell>
          <cell r="S182">
            <v>42.900000000000006</v>
          </cell>
          <cell r="T182">
            <v>42.900000000000006</v>
          </cell>
          <cell r="U182">
            <v>42.900000000000006</v>
          </cell>
          <cell r="V182">
            <v>42.900000000000006</v>
          </cell>
          <cell r="W182">
            <v>42.900000000000006</v>
          </cell>
          <cell r="X182">
            <v>42.900000000000006</v>
          </cell>
          <cell r="Y182">
            <v>42.900000000000006</v>
          </cell>
          <cell r="Z182">
            <v>42.900000000000006</v>
          </cell>
          <cell r="AA182">
            <v>42.900000000000006</v>
          </cell>
          <cell r="AB182">
            <v>42.900000000000006</v>
          </cell>
          <cell r="AC182">
            <v>42.900000000000006</v>
          </cell>
          <cell r="AD182">
            <v>42.900000000000006</v>
          </cell>
          <cell r="AE182">
            <v>42.900000000000006</v>
          </cell>
          <cell r="AF182">
            <v>42.900000000000006</v>
          </cell>
          <cell r="AG182">
            <v>42.900000000000006</v>
          </cell>
        </row>
        <row r="183">
          <cell r="E183">
            <v>28.9</v>
          </cell>
          <cell r="F183">
            <v>28.9</v>
          </cell>
          <cell r="G183">
            <v>28.9</v>
          </cell>
          <cell r="H183">
            <v>28.9</v>
          </cell>
          <cell r="I183">
            <v>28.9</v>
          </cell>
          <cell r="J183">
            <v>28.9</v>
          </cell>
          <cell r="K183">
            <v>28.9</v>
          </cell>
          <cell r="L183">
            <v>28.9</v>
          </cell>
          <cell r="M183">
            <v>28.9</v>
          </cell>
          <cell r="N183">
            <v>28.9</v>
          </cell>
          <cell r="O183">
            <v>28.9</v>
          </cell>
          <cell r="P183">
            <v>28.9</v>
          </cell>
          <cell r="Q183">
            <v>28.9</v>
          </cell>
          <cell r="R183">
            <v>28.9</v>
          </cell>
          <cell r="S183">
            <v>28.9</v>
          </cell>
          <cell r="T183">
            <v>28.9</v>
          </cell>
          <cell r="U183">
            <v>28.9</v>
          </cell>
          <cell r="V183">
            <v>28.9</v>
          </cell>
          <cell r="W183">
            <v>28.9</v>
          </cell>
          <cell r="X183">
            <v>28.9</v>
          </cell>
          <cell r="Y183">
            <v>28.9</v>
          </cell>
          <cell r="Z183">
            <v>28.9</v>
          </cell>
          <cell r="AA183">
            <v>28.9</v>
          </cell>
          <cell r="AB183">
            <v>28.9</v>
          </cell>
          <cell r="AC183">
            <v>28.9</v>
          </cell>
          <cell r="AD183">
            <v>28.9</v>
          </cell>
          <cell r="AE183">
            <v>28.9</v>
          </cell>
          <cell r="AF183">
            <v>28.9</v>
          </cell>
          <cell r="AG183">
            <v>28.9</v>
          </cell>
        </row>
        <row r="184">
          <cell r="E184">
            <v>10</v>
          </cell>
          <cell r="F184">
            <v>10</v>
          </cell>
          <cell r="G184">
            <v>10</v>
          </cell>
          <cell r="H184">
            <v>10</v>
          </cell>
          <cell r="I184">
            <v>10</v>
          </cell>
          <cell r="J184">
            <v>10</v>
          </cell>
          <cell r="K184">
            <v>10</v>
          </cell>
          <cell r="L184">
            <v>10</v>
          </cell>
          <cell r="M184">
            <v>10</v>
          </cell>
          <cell r="N184">
            <v>10</v>
          </cell>
          <cell r="O184">
            <v>10</v>
          </cell>
          <cell r="P184">
            <v>10</v>
          </cell>
          <cell r="Q184">
            <v>10</v>
          </cell>
          <cell r="R184">
            <v>10</v>
          </cell>
          <cell r="S184">
            <v>10</v>
          </cell>
          <cell r="T184">
            <v>10</v>
          </cell>
          <cell r="U184">
            <v>10</v>
          </cell>
          <cell r="V184">
            <v>10</v>
          </cell>
          <cell r="W184">
            <v>10</v>
          </cell>
          <cell r="X184">
            <v>10</v>
          </cell>
          <cell r="Y184">
            <v>10</v>
          </cell>
          <cell r="Z184">
            <v>10</v>
          </cell>
          <cell r="AA184">
            <v>10</v>
          </cell>
          <cell r="AB184">
            <v>10</v>
          </cell>
          <cell r="AC184">
            <v>10</v>
          </cell>
          <cell r="AD184">
            <v>10</v>
          </cell>
          <cell r="AE184">
            <v>10</v>
          </cell>
          <cell r="AF184">
            <v>10</v>
          </cell>
          <cell r="AG184">
            <v>10</v>
          </cell>
        </row>
      </sheetData>
      <sheetData sheetId="10">
        <row r="7">
          <cell r="E7">
            <v>8.7687671232876703</v>
          </cell>
          <cell r="F7">
            <v>8.7687671232876703</v>
          </cell>
          <cell r="G7">
            <v>8.7687671232876703</v>
          </cell>
          <cell r="H7">
            <v>8.7687671232876703</v>
          </cell>
          <cell r="I7">
            <v>8.7687671232876703</v>
          </cell>
          <cell r="J7">
            <v>8.7687671232876703</v>
          </cell>
          <cell r="K7">
            <v>8.7687671232876703</v>
          </cell>
          <cell r="L7">
            <v>8.7687671232876703</v>
          </cell>
          <cell r="M7">
            <v>8.7687671232876703</v>
          </cell>
          <cell r="N7">
            <v>8.7687671232876703</v>
          </cell>
          <cell r="O7">
            <v>8.7687671232876703</v>
          </cell>
          <cell r="P7">
            <v>8.7687671232876703</v>
          </cell>
          <cell r="Q7">
            <v>8.7687671232876703</v>
          </cell>
          <cell r="R7">
            <v>8.7687671232876703</v>
          </cell>
          <cell r="S7">
            <v>8.7687671232876703</v>
          </cell>
          <cell r="T7">
            <v>8.7687671232876703</v>
          </cell>
          <cell r="U7">
            <v>8.7687671232876703</v>
          </cell>
          <cell r="V7">
            <v>8.7687671232876703</v>
          </cell>
          <cell r="W7">
            <v>8.7687671232876703</v>
          </cell>
          <cell r="X7">
            <v>8.7687671232876703</v>
          </cell>
          <cell r="Y7">
            <v>8.7687671232876703</v>
          </cell>
          <cell r="Z7">
            <v>8.7687671232876703</v>
          </cell>
          <cell r="AA7">
            <v>8.7687671232876703</v>
          </cell>
          <cell r="AB7">
            <v>8.7687671232876703</v>
          </cell>
          <cell r="AC7">
            <v>8.7687671232876703</v>
          </cell>
          <cell r="AD7">
            <v>8.7687671232876703</v>
          </cell>
          <cell r="AE7">
            <v>8.7687671232876703</v>
          </cell>
          <cell r="AF7">
            <v>8.7687671232876703</v>
          </cell>
          <cell r="AG7">
            <v>8.7687671232876703</v>
          </cell>
        </row>
        <row r="8">
          <cell r="E8">
            <v>22.815794520547946</v>
          </cell>
          <cell r="F8">
            <v>22.815794520547946</v>
          </cell>
          <cell r="G8">
            <v>22.815794520547946</v>
          </cell>
          <cell r="H8">
            <v>22.815794520547946</v>
          </cell>
          <cell r="I8">
            <v>22.815794520547946</v>
          </cell>
          <cell r="J8">
            <v>22.815794520547946</v>
          </cell>
          <cell r="K8">
            <v>22.815794520547946</v>
          </cell>
          <cell r="L8">
            <v>22.815794520547946</v>
          </cell>
          <cell r="M8">
            <v>22.815794520547946</v>
          </cell>
          <cell r="N8">
            <v>22.815794520547946</v>
          </cell>
          <cell r="O8">
            <v>22.815794520547946</v>
          </cell>
          <cell r="P8">
            <v>22.815794520547946</v>
          </cell>
          <cell r="Q8">
            <v>22.815794520547946</v>
          </cell>
          <cell r="R8">
            <v>22.815794520547946</v>
          </cell>
          <cell r="S8">
            <v>22.815794520547946</v>
          </cell>
          <cell r="T8">
            <v>22.815794520547946</v>
          </cell>
          <cell r="U8">
            <v>22.815794520547946</v>
          </cell>
          <cell r="V8">
            <v>22.815794520547946</v>
          </cell>
          <cell r="W8">
            <v>22.815794520547946</v>
          </cell>
          <cell r="X8">
            <v>22.815794520547946</v>
          </cell>
          <cell r="Y8">
            <v>22.815794520547946</v>
          </cell>
          <cell r="Z8">
            <v>22.815794520547946</v>
          </cell>
          <cell r="AA8">
            <v>22.815794520547946</v>
          </cell>
          <cell r="AB8">
            <v>22.815794520547946</v>
          </cell>
          <cell r="AC8">
            <v>22.815794520547946</v>
          </cell>
          <cell r="AD8">
            <v>22.815794520547946</v>
          </cell>
          <cell r="AE8">
            <v>22.815794520547946</v>
          </cell>
          <cell r="AF8">
            <v>22.815794520547946</v>
          </cell>
          <cell r="AG8">
            <v>22.815794520547946</v>
          </cell>
        </row>
        <row r="9">
          <cell r="E9">
            <v>268.98099669343412</v>
          </cell>
          <cell r="F9">
            <v>268.30651393481344</v>
          </cell>
          <cell r="G9">
            <v>267.63203117619275</v>
          </cell>
          <cell r="H9">
            <v>266.95754841757207</v>
          </cell>
          <cell r="I9">
            <v>266.28306565895133</v>
          </cell>
          <cell r="J9">
            <v>258.54461029759091</v>
          </cell>
          <cell r="K9">
            <v>257.87012753897022</v>
          </cell>
          <cell r="L9">
            <v>257.19564478034954</v>
          </cell>
          <cell r="M9">
            <v>256.52116202172886</v>
          </cell>
          <cell r="N9">
            <v>255.84667926310817</v>
          </cell>
          <cell r="O9">
            <v>255.17219650448749</v>
          </cell>
          <cell r="P9">
            <v>254.4977137458668</v>
          </cell>
          <cell r="Q9">
            <v>253.82323098724612</v>
          </cell>
          <cell r="R9">
            <v>253.14874822862544</v>
          </cell>
          <cell r="S9">
            <v>252.47426547000475</v>
          </cell>
          <cell r="T9">
            <v>251.79978271138401</v>
          </cell>
          <cell r="U9">
            <v>251.12529995276333</v>
          </cell>
          <cell r="V9">
            <v>250.45081719414264</v>
          </cell>
          <cell r="W9">
            <v>249.77633443552196</v>
          </cell>
          <cell r="X9">
            <v>249.10185167690128</v>
          </cell>
          <cell r="Y9">
            <v>248.42736891828059</v>
          </cell>
          <cell r="Z9">
            <v>247.75288615965991</v>
          </cell>
          <cell r="AA9">
            <v>247.07840340103922</v>
          </cell>
          <cell r="AB9">
            <v>246.40392064241851</v>
          </cell>
          <cell r="AC9">
            <v>245.72943788379783</v>
          </cell>
          <cell r="AD9">
            <v>245.05495512517714</v>
          </cell>
          <cell r="AE9">
            <v>244.38047236655646</v>
          </cell>
          <cell r="AF9">
            <v>243.70598960793575</v>
          </cell>
          <cell r="AG9">
            <v>243.03150684931506</v>
          </cell>
        </row>
        <row r="10">
          <cell r="E10">
            <v>31.09715068493151</v>
          </cell>
          <cell r="F10">
            <v>31.09715068493151</v>
          </cell>
          <cell r="G10">
            <v>31.09715068493151</v>
          </cell>
          <cell r="H10">
            <v>31.09715068493151</v>
          </cell>
          <cell r="I10">
            <v>31.09715068493151</v>
          </cell>
          <cell r="J10">
            <v>31.09715068493151</v>
          </cell>
          <cell r="K10">
            <v>31.09715068493151</v>
          </cell>
          <cell r="L10">
            <v>31.09715068493151</v>
          </cell>
          <cell r="M10">
            <v>29.244930544648351</v>
          </cell>
          <cell r="N10">
            <v>29.244930544648351</v>
          </cell>
          <cell r="O10">
            <v>29.244930544648351</v>
          </cell>
          <cell r="P10">
            <v>29.244930544648351</v>
          </cell>
          <cell r="Q10">
            <v>29.244930544648351</v>
          </cell>
          <cell r="R10">
            <v>29.244930544648351</v>
          </cell>
          <cell r="S10">
            <v>29.244930544648351</v>
          </cell>
          <cell r="T10">
            <v>29.244930544648351</v>
          </cell>
          <cell r="U10">
            <v>29.244930544648351</v>
          </cell>
          <cell r="V10">
            <v>29.244930544648351</v>
          </cell>
          <cell r="W10">
            <v>29.244930544648351</v>
          </cell>
          <cell r="X10">
            <v>29.244930544648351</v>
          </cell>
          <cell r="Y10">
            <v>29.244930544648351</v>
          </cell>
          <cell r="Z10">
            <v>29.244930544648351</v>
          </cell>
          <cell r="AA10">
            <v>29.244930544648351</v>
          </cell>
          <cell r="AB10">
            <v>29.244930544648351</v>
          </cell>
          <cell r="AC10">
            <v>29.244930544648351</v>
          </cell>
          <cell r="AD10">
            <v>29.244930544648351</v>
          </cell>
          <cell r="AE10">
            <v>29.244930544648351</v>
          </cell>
          <cell r="AF10">
            <v>29.244930544648351</v>
          </cell>
          <cell r="AG10">
            <v>29.244930544648351</v>
          </cell>
        </row>
        <row r="11">
          <cell r="E11">
            <v>71.221481341521027</v>
          </cell>
          <cell r="F11">
            <v>71.169757203589995</v>
          </cell>
          <cell r="G11">
            <v>71.118033065658949</v>
          </cell>
          <cell r="H11">
            <v>71.066308927727917</v>
          </cell>
          <cell r="I11">
            <v>71.014584789796885</v>
          </cell>
          <cell r="J11">
            <v>70.962860651865853</v>
          </cell>
          <cell r="K11">
            <v>70.911136513934821</v>
          </cell>
          <cell r="L11">
            <v>70.859412376003789</v>
          </cell>
          <cell r="M11">
            <v>60.997688238072747</v>
          </cell>
          <cell r="N11">
            <v>60.945964100141715</v>
          </cell>
          <cell r="O11">
            <v>60.894239962210676</v>
          </cell>
          <cell r="P11">
            <v>60.842515824279644</v>
          </cell>
          <cell r="Q11">
            <v>60.790791686348612</v>
          </cell>
          <cell r="R11">
            <v>60.739067548417573</v>
          </cell>
          <cell r="S11">
            <v>60.687343410486541</v>
          </cell>
          <cell r="T11">
            <v>60.635619272555502</v>
          </cell>
          <cell r="U11">
            <v>60.58389513462447</v>
          </cell>
          <cell r="V11">
            <v>60.532170996693438</v>
          </cell>
          <cell r="W11">
            <v>60.480446858762399</v>
          </cell>
          <cell r="X11">
            <v>60.428722720831367</v>
          </cell>
          <cell r="Y11">
            <v>60.376998582900335</v>
          </cell>
          <cell r="Z11">
            <v>60.325274444969295</v>
          </cell>
          <cell r="AA11">
            <v>60.273550307038263</v>
          </cell>
          <cell r="AB11">
            <v>60.221826169107231</v>
          </cell>
          <cell r="AC11">
            <v>60.170102031176192</v>
          </cell>
          <cell r="AD11">
            <v>60.11837789324516</v>
          </cell>
          <cell r="AE11">
            <v>60.066653755314128</v>
          </cell>
          <cell r="AF11">
            <v>60.014929617383089</v>
          </cell>
          <cell r="AG11">
            <v>59.963205479452057</v>
          </cell>
        </row>
        <row r="12">
          <cell r="E12">
            <v>94.67194520547946</v>
          </cell>
          <cell r="F12">
            <v>94.67194520547946</v>
          </cell>
          <cell r="G12">
            <v>94.67194520547946</v>
          </cell>
          <cell r="H12">
            <v>94.67194520547946</v>
          </cell>
          <cell r="I12">
            <v>94.67194520547946</v>
          </cell>
          <cell r="J12">
            <v>94.67194520547946</v>
          </cell>
          <cell r="K12">
            <v>94.67194520547946</v>
          </cell>
          <cell r="L12">
            <v>94.67194520547946</v>
          </cell>
          <cell r="M12">
            <v>94.203788079172114</v>
          </cell>
          <cell r="N12">
            <v>94.203788079172114</v>
          </cell>
          <cell r="O12">
            <v>94.203788079172114</v>
          </cell>
          <cell r="P12">
            <v>94.203788079172114</v>
          </cell>
          <cell r="Q12">
            <v>94.203788079172114</v>
          </cell>
          <cell r="R12">
            <v>82.623788079172115</v>
          </cell>
          <cell r="S12">
            <v>82.623788079172115</v>
          </cell>
          <cell r="T12">
            <v>82.623788079172115</v>
          </cell>
          <cell r="U12">
            <v>82.623788079172115</v>
          </cell>
          <cell r="V12">
            <v>82.623788079172115</v>
          </cell>
          <cell r="W12">
            <v>82.623788079172115</v>
          </cell>
          <cell r="X12">
            <v>82.623788079172115</v>
          </cell>
          <cell r="Y12">
            <v>82.623788079172115</v>
          </cell>
          <cell r="Z12">
            <v>82.623788079172115</v>
          </cell>
          <cell r="AA12">
            <v>82.623788079172115</v>
          </cell>
          <cell r="AB12">
            <v>82.623788079172115</v>
          </cell>
          <cell r="AC12">
            <v>82.623788079172115</v>
          </cell>
          <cell r="AD12">
            <v>82.623788079172115</v>
          </cell>
          <cell r="AE12">
            <v>82.623788079172115</v>
          </cell>
          <cell r="AF12">
            <v>82.623788079172115</v>
          </cell>
          <cell r="AG12">
            <v>82.623788079172115</v>
          </cell>
        </row>
        <row r="13">
          <cell r="E13">
            <v>55.835178082191781</v>
          </cell>
          <cell r="F13">
            <v>55.835178082191781</v>
          </cell>
          <cell r="G13">
            <v>55.835178082191781</v>
          </cell>
          <cell r="H13">
            <v>55.835178082191781</v>
          </cell>
          <cell r="I13">
            <v>55.835178082191781</v>
          </cell>
          <cell r="J13">
            <v>55.835178082191781</v>
          </cell>
          <cell r="K13">
            <v>55.835178082191781</v>
          </cell>
          <cell r="L13">
            <v>55.835178082191781</v>
          </cell>
          <cell r="M13">
            <v>55.708974569237398</v>
          </cell>
          <cell r="N13">
            <v>55.708974569237398</v>
          </cell>
          <cell r="O13">
            <v>55.708974569237398</v>
          </cell>
          <cell r="P13">
            <v>55.708974569237398</v>
          </cell>
          <cell r="Q13">
            <v>55.708974569237398</v>
          </cell>
          <cell r="R13">
            <v>55.708974569237398</v>
          </cell>
          <cell r="S13">
            <v>55.708974569237398</v>
          </cell>
          <cell r="T13">
            <v>55.708974569237398</v>
          </cell>
          <cell r="U13">
            <v>55.708974569237398</v>
          </cell>
          <cell r="V13">
            <v>55.708974569237398</v>
          </cell>
          <cell r="W13">
            <v>55.708974569237398</v>
          </cell>
          <cell r="X13">
            <v>55.708974569237398</v>
          </cell>
          <cell r="Y13">
            <v>55.708974569237398</v>
          </cell>
          <cell r="Z13">
            <v>55.708974569237398</v>
          </cell>
          <cell r="AA13">
            <v>55.708974569237398</v>
          </cell>
          <cell r="AB13">
            <v>55.708974569237398</v>
          </cell>
          <cell r="AC13">
            <v>55.708974569237398</v>
          </cell>
          <cell r="AD13">
            <v>55.708974569237398</v>
          </cell>
          <cell r="AE13">
            <v>55.708974569237398</v>
          </cell>
          <cell r="AF13">
            <v>55.708974569237398</v>
          </cell>
          <cell r="AG13">
            <v>55.708974569237398</v>
          </cell>
        </row>
        <row r="14">
          <cell r="E14">
            <v>21.447790269248937</v>
          </cell>
          <cell r="F14">
            <v>21.389169579593766</v>
          </cell>
          <cell r="G14">
            <v>21.330548889938591</v>
          </cell>
          <cell r="H14">
            <v>21.271928200283419</v>
          </cell>
          <cell r="I14">
            <v>21.213307510628248</v>
          </cell>
          <cell r="J14">
            <v>21.154686820973076</v>
          </cell>
          <cell r="K14">
            <v>21.096066131317901</v>
          </cell>
          <cell r="L14">
            <v>21.037445441662729</v>
          </cell>
          <cell r="M14">
            <v>19.678824752007557</v>
          </cell>
          <cell r="N14">
            <v>19.620204062352386</v>
          </cell>
          <cell r="O14">
            <v>19.561583372697211</v>
          </cell>
          <cell r="P14">
            <v>19.502962683042039</v>
          </cell>
          <cell r="Q14">
            <v>19.444341993386868</v>
          </cell>
          <cell r="R14">
            <v>19.385721303731696</v>
          </cell>
          <cell r="S14">
            <v>19.327100614076521</v>
          </cell>
          <cell r="T14">
            <v>19.268479924421349</v>
          </cell>
          <cell r="U14">
            <v>19.209859234766178</v>
          </cell>
          <cell r="V14">
            <v>19.151238545111006</v>
          </cell>
          <cell r="W14">
            <v>19.092617855455831</v>
          </cell>
          <cell r="X14">
            <v>19.03399716580066</v>
          </cell>
          <cell r="Y14">
            <v>18.975376476145488</v>
          </cell>
          <cell r="Z14">
            <v>18.916755786490317</v>
          </cell>
          <cell r="AA14">
            <v>18.858135096835142</v>
          </cell>
          <cell r="AB14">
            <v>18.79951440717997</v>
          </cell>
          <cell r="AC14">
            <v>18.740893717524798</v>
          </cell>
          <cell r="AD14">
            <v>18.682273027869627</v>
          </cell>
          <cell r="AE14">
            <v>18.623652338214452</v>
          </cell>
          <cell r="AF14">
            <v>18.56503164855928</v>
          </cell>
          <cell r="AG14">
            <v>18.506410958904109</v>
          </cell>
        </row>
        <row r="15">
          <cell r="E15">
            <v>164.06842229570148</v>
          </cell>
          <cell r="F15">
            <v>163.95807746811528</v>
          </cell>
          <cell r="G15">
            <v>163.84773264052907</v>
          </cell>
          <cell r="H15">
            <v>163.73738781294287</v>
          </cell>
          <cell r="I15">
            <v>163.62704298535664</v>
          </cell>
          <cell r="J15">
            <v>159.51669815777043</v>
          </cell>
          <cell r="K15">
            <v>159.40635333018423</v>
          </cell>
          <cell r="L15">
            <v>159.29600850259803</v>
          </cell>
          <cell r="M15">
            <v>153.08566367501183</v>
          </cell>
          <cell r="N15">
            <v>152.97531884742563</v>
          </cell>
          <cell r="O15">
            <v>152.86497401983942</v>
          </cell>
          <cell r="P15">
            <v>152.75462919225322</v>
          </cell>
          <cell r="Q15">
            <v>152.64428436466699</v>
          </cell>
          <cell r="R15">
            <v>144.23393953708077</v>
          </cell>
          <cell r="S15">
            <v>144.12359470949457</v>
          </cell>
          <cell r="T15">
            <v>144.01324988190837</v>
          </cell>
          <cell r="U15">
            <v>143.90290505432216</v>
          </cell>
          <cell r="V15">
            <v>143.79256022673596</v>
          </cell>
          <cell r="W15">
            <v>143.68221539914975</v>
          </cell>
          <cell r="X15">
            <v>143.57187057156355</v>
          </cell>
          <cell r="Y15">
            <v>143.46152574397735</v>
          </cell>
          <cell r="Z15">
            <v>143.35118091639112</v>
          </cell>
          <cell r="AA15">
            <v>143.24083608880491</v>
          </cell>
          <cell r="AB15">
            <v>143.13049126121871</v>
          </cell>
          <cell r="AC15">
            <v>143.0201464336325</v>
          </cell>
          <cell r="AD15">
            <v>142.9098016060463</v>
          </cell>
          <cell r="AE15">
            <v>142.7994567784601</v>
          </cell>
          <cell r="AF15">
            <v>142.68911195087389</v>
          </cell>
          <cell r="AG15">
            <v>142.57876712328769</v>
          </cell>
        </row>
        <row r="16">
          <cell r="E16">
            <v>55.373390174775622</v>
          </cell>
          <cell r="F16">
            <v>55.342355692017001</v>
          </cell>
          <cell r="G16">
            <v>55.311321209258381</v>
          </cell>
          <cell r="H16">
            <v>55.28028672649976</v>
          </cell>
          <cell r="I16">
            <v>55.24925224374114</v>
          </cell>
          <cell r="J16">
            <v>55.218217760982519</v>
          </cell>
          <cell r="K16">
            <v>55.187183278223898</v>
          </cell>
          <cell r="L16">
            <v>55.156148795465278</v>
          </cell>
          <cell r="M16">
            <v>53.930936230514881</v>
          </cell>
          <cell r="N16">
            <v>53.89990174775626</v>
          </cell>
          <cell r="O16">
            <v>53.86886726499764</v>
          </cell>
          <cell r="P16">
            <v>53.837832782239019</v>
          </cell>
          <cell r="Q16">
            <v>53.806798299480398</v>
          </cell>
          <cell r="R16">
            <v>45.555763816721779</v>
          </cell>
          <cell r="S16">
            <v>45.524729333963158</v>
          </cell>
          <cell r="T16">
            <v>45.493694851204538</v>
          </cell>
          <cell r="U16">
            <v>45.462660368445917</v>
          </cell>
          <cell r="V16">
            <v>45.431625885687296</v>
          </cell>
          <cell r="W16">
            <v>45.400591402928676</v>
          </cell>
          <cell r="X16">
            <v>45.369556920170055</v>
          </cell>
          <cell r="Y16">
            <v>45.338522437411434</v>
          </cell>
          <cell r="Z16">
            <v>45.307487954652814</v>
          </cell>
          <cell r="AA16">
            <v>45.276453471894193</v>
          </cell>
          <cell r="AB16">
            <v>45.245418989135572</v>
          </cell>
          <cell r="AC16">
            <v>45.214384506376952</v>
          </cell>
          <cell r="AD16">
            <v>45.183350023618331</v>
          </cell>
          <cell r="AE16">
            <v>45.152315540859711</v>
          </cell>
          <cell r="AF16">
            <v>45.12128105810109</v>
          </cell>
          <cell r="AG16">
            <v>45.090246575342469</v>
          </cell>
        </row>
        <row r="17">
          <cell r="E17">
            <v>245.8</v>
          </cell>
          <cell r="F17">
            <v>245.8</v>
          </cell>
          <cell r="G17">
            <v>245.70000000000002</v>
          </cell>
          <cell r="H17">
            <v>245.60000000000002</v>
          </cell>
          <cell r="I17">
            <v>245.5</v>
          </cell>
          <cell r="J17">
            <v>245.4</v>
          </cell>
          <cell r="K17">
            <v>245.3</v>
          </cell>
          <cell r="L17">
            <v>245.20000000000002</v>
          </cell>
          <cell r="M17">
            <v>245.10000000000002</v>
          </cell>
          <cell r="N17">
            <v>245</v>
          </cell>
          <cell r="O17">
            <v>244.9</v>
          </cell>
          <cell r="P17">
            <v>244.8</v>
          </cell>
          <cell r="Q17">
            <v>244.70000000000002</v>
          </cell>
          <cell r="R17">
            <v>244.6</v>
          </cell>
          <cell r="S17">
            <v>244.5</v>
          </cell>
          <cell r="T17">
            <v>244.4</v>
          </cell>
          <cell r="U17">
            <v>244.3</v>
          </cell>
          <cell r="V17">
            <v>244.20000000000002</v>
          </cell>
          <cell r="W17">
            <v>244.1</v>
          </cell>
          <cell r="X17">
            <v>244</v>
          </cell>
          <cell r="Y17">
            <v>244.02666666666667</v>
          </cell>
          <cell r="Z17">
            <v>243.995</v>
          </cell>
          <cell r="AA17">
            <v>243.96333333333334</v>
          </cell>
          <cell r="AB17">
            <v>243.93166666666667</v>
          </cell>
          <cell r="AC17">
            <v>243.9</v>
          </cell>
          <cell r="AD17">
            <v>243.86833333333334</v>
          </cell>
          <cell r="AE17">
            <v>243.83666666666667</v>
          </cell>
          <cell r="AF17">
            <v>243.80500000000001</v>
          </cell>
          <cell r="AG17">
            <v>243.77333333333334</v>
          </cell>
        </row>
        <row r="18">
          <cell r="E18">
            <v>184.33</v>
          </cell>
          <cell r="F18">
            <v>184.33</v>
          </cell>
          <cell r="G18">
            <v>184.33</v>
          </cell>
          <cell r="H18">
            <v>184.33</v>
          </cell>
          <cell r="I18">
            <v>184.32734180925289</v>
          </cell>
          <cell r="J18">
            <v>184.32468361850573</v>
          </cell>
          <cell r="K18">
            <v>184.3220254277586</v>
          </cell>
          <cell r="L18">
            <v>184.31936723701145</v>
          </cell>
          <cell r="M18">
            <v>184.31670904626432</v>
          </cell>
          <cell r="N18">
            <v>184.31405085551719</v>
          </cell>
          <cell r="O18">
            <v>184.31139266477004</v>
          </cell>
          <cell r="P18">
            <v>184.30873447402291</v>
          </cell>
          <cell r="Q18">
            <v>184.30607628327579</v>
          </cell>
          <cell r="R18">
            <v>184.30341809252863</v>
          </cell>
          <cell r="S18">
            <v>184.3007599017815</v>
          </cell>
          <cell r="T18">
            <v>184.29810171103435</v>
          </cell>
          <cell r="U18">
            <v>184.29544352028722</v>
          </cell>
          <cell r="V18">
            <v>184.2927853295401</v>
          </cell>
          <cell r="W18">
            <v>184.29012713879294</v>
          </cell>
          <cell r="X18">
            <v>184.28746894804581</v>
          </cell>
          <cell r="Y18">
            <v>184.28481075729869</v>
          </cell>
          <cell r="Z18">
            <v>184.28215256655153</v>
          </cell>
          <cell r="AA18">
            <v>184.2794943758044</v>
          </cell>
          <cell r="AB18">
            <v>184.27683618505725</v>
          </cell>
          <cell r="AC18">
            <v>184.28481075729869</v>
          </cell>
          <cell r="AD18">
            <v>184.28481075729869</v>
          </cell>
          <cell r="AE18">
            <v>184.28215256655153</v>
          </cell>
          <cell r="AF18">
            <v>184.2794943758044</v>
          </cell>
          <cell r="AG18">
            <v>184.27683618505725</v>
          </cell>
        </row>
        <row r="19">
          <cell r="E19">
            <v>56.44</v>
          </cell>
          <cell r="F19">
            <v>56.44</v>
          </cell>
          <cell r="G19">
            <v>56.44</v>
          </cell>
          <cell r="H19">
            <v>56.44</v>
          </cell>
          <cell r="I19">
            <v>56.439332192194136</v>
          </cell>
          <cell r="J19">
            <v>56.438664384388282</v>
          </cell>
          <cell r="K19">
            <v>56.437996576582421</v>
          </cell>
          <cell r="L19">
            <v>56.437328768776567</v>
          </cell>
          <cell r="M19">
            <v>56.436660960970706</v>
          </cell>
          <cell r="N19">
            <v>56.435993153164851</v>
          </cell>
          <cell r="O19">
            <v>56.43532534535899</v>
          </cell>
          <cell r="P19">
            <v>56.434657537553136</v>
          </cell>
          <cell r="Q19">
            <v>56.433989729747275</v>
          </cell>
          <cell r="R19">
            <v>56.43332192194142</v>
          </cell>
          <cell r="S19">
            <v>56.432654114135559</v>
          </cell>
          <cell r="T19">
            <v>56.431986306329705</v>
          </cell>
          <cell r="U19">
            <v>56.431318498523844</v>
          </cell>
          <cell r="V19">
            <v>56.430650690717989</v>
          </cell>
          <cell r="W19">
            <v>56.429982882912128</v>
          </cell>
          <cell r="X19">
            <v>56.429315075106274</v>
          </cell>
          <cell r="Y19">
            <v>56.428647267300413</v>
          </cell>
          <cell r="Z19">
            <v>56.427979459494559</v>
          </cell>
          <cell r="AA19">
            <v>56.427311651688697</v>
          </cell>
          <cell r="AB19">
            <v>56.429982882912128</v>
          </cell>
          <cell r="AC19">
            <v>56.429315075106274</v>
          </cell>
          <cell r="AD19">
            <v>56.428647267300413</v>
          </cell>
          <cell r="AE19">
            <v>56.427979459494559</v>
          </cell>
          <cell r="AF19">
            <v>56.427311651688697</v>
          </cell>
          <cell r="AG19">
            <v>56.426643843882843</v>
          </cell>
        </row>
        <row r="20">
          <cell r="E20">
            <v>72.63</v>
          </cell>
          <cell r="F20">
            <v>72.63</v>
          </cell>
          <cell r="G20">
            <v>72.63</v>
          </cell>
          <cell r="H20">
            <v>72.63</v>
          </cell>
          <cell r="I20">
            <v>72.325474606166154</v>
          </cell>
          <cell r="J20">
            <v>72.020949212332312</v>
          </cell>
          <cell r="K20">
            <v>71.716423818498455</v>
          </cell>
          <cell r="L20">
            <v>71.411898424664614</v>
          </cell>
          <cell r="M20">
            <v>71.107373030830772</v>
          </cell>
          <cell r="N20">
            <v>70.80284763699693</v>
          </cell>
          <cell r="O20">
            <v>70.498322243163088</v>
          </cell>
          <cell r="P20">
            <v>70.193796849329246</v>
          </cell>
          <cell r="Q20">
            <v>69.88927145549539</v>
          </cell>
          <cell r="R20">
            <v>69.584746061661548</v>
          </cell>
          <cell r="S20">
            <v>69.280220667827706</v>
          </cell>
          <cell r="T20">
            <v>68.975695273993864</v>
          </cell>
          <cell r="U20">
            <v>68.671169880160022</v>
          </cell>
          <cell r="V20">
            <v>68.36664448632618</v>
          </cell>
          <cell r="W20">
            <v>68.062119092492324</v>
          </cell>
          <cell r="X20">
            <v>67.757593698658482</v>
          </cell>
          <cell r="Y20">
            <v>67.45306830482464</v>
          </cell>
          <cell r="Z20">
            <v>67.148542910990798</v>
          </cell>
          <cell r="AA20">
            <v>66.844017517156956</v>
          </cell>
          <cell r="AB20">
            <v>66.5394921233231</v>
          </cell>
          <cell r="AC20">
            <v>66.5394921233231</v>
          </cell>
          <cell r="AD20">
            <v>66.5394921233231</v>
          </cell>
          <cell r="AE20">
            <v>66.5394921233231</v>
          </cell>
          <cell r="AF20">
            <v>66.5394921233231</v>
          </cell>
          <cell r="AG20">
            <v>66.5394921233231</v>
          </cell>
        </row>
        <row r="21">
          <cell r="E21">
            <v>66.13</v>
          </cell>
          <cell r="F21">
            <v>66.13</v>
          </cell>
          <cell r="G21">
            <v>66.13</v>
          </cell>
          <cell r="H21">
            <v>66.13</v>
          </cell>
          <cell r="I21">
            <v>66.047986300114587</v>
          </cell>
          <cell r="J21">
            <v>65.965972600229165</v>
          </cell>
          <cell r="K21">
            <v>65.883958900343757</v>
          </cell>
          <cell r="L21">
            <v>65.801945200458334</v>
          </cell>
          <cell r="M21">
            <v>65.719931500572926</v>
          </cell>
          <cell r="N21">
            <v>65.637917800687504</v>
          </cell>
          <cell r="O21">
            <v>65.555904100802096</v>
          </cell>
          <cell r="P21">
            <v>65.473890400916673</v>
          </cell>
          <cell r="Q21">
            <v>65.391876701031265</v>
          </cell>
          <cell r="R21">
            <v>65.309863001145843</v>
          </cell>
          <cell r="S21">
            <v>65.227849301260434</v>
          </cell>
          <cell r="T21">
            <v>65.145835601375012</v>
          </cell>
          <cell r="U21">
            <v>65.063821901489604</v>
          </cell>
          <cell r="V21">
            <v>64.981808201604181</v>
          </cell>
          <cell r="W21">
            <v>64.899794501718773</v>
          </cell>
          <cell r="X21">
            <v>64.817780801833351</v>
          </cell>
          <cell r="Y21">
            <v>64.735767101947943</v>
          </cell>
          <cell r="Z21">
            <v>64.65375340206252</v>
          </cell>
          <cell r="AA21">
            <v>64.571739702177112</v>
          </cell>
          <cell r="AB21">
            <v>64.489726002291704</v>
          </cell>
          <cell r="AC21">
            <v>64.489726002291704</v>
          </cell>
          <cell r="AD21">
            <v>64.489726002291704</v>
          </cell>
          <cell r="AE21">
            <v>64.489726002291704</v>
          </cell>
          <cell r="AF21">
            <v>64.489726002291704</v>
          </cell>
          <cell r="AG21">
            <v>64.489726002291704</v>
          </cell>
        </row>
        <row r="22">
          <cell r="E22">
            <v>41.1</v>
          </cell>
          <cell r="F22">
            <v>41.098054623751807</v>
          </cell>
          <cell r="G22">
            <v>41.09610924750362</v>
          </cell>
          <cell r="H22">
            <v>41.094163871255425</v>
          </cell>
          <cell r="I22">
            <v>41.092218495007238</v>
          </cell>
          <cell r="J22">
            <v>41.090273118759043</v>
          </cell>
          <cell r="K22">
            <v>41.088327742510849</v>
          </cell>
          <cell r="L22">
            <v>41.086382366262661</v>
          </cell>
          <cell r="M22">
            <v>41.084436990014467</v>
          </cell>
          <cell r="N22">
            <v>41.082491613766273</v>
          </cell>
          <cell r="O22">
            <v>41.080546237518085</v>
          </cell>
          <cell r="P22">
            <v>41.078600861269891</v>
          </cell>
          <cell r="Q22">
            <v>41.076655485021703</v>
          </cell>
          <cell r="R22">
            <v>41.074710108773509</v>
          </cell>
          <cell r="S22">
            <v>41.072764732525314</v>
          </cell>
          <cell r="T22">
            <v>41.070819356277127</v>
          </cell>
          <cell r="U22">
            <v>41.068873980028933</v>
          </cell>
          <cell r="V22">
            <v>41.066928603780738</v>
          </cell>
          <cell r="W22">
            <v>41.064983227532551</v>
          </cell>
          <cell r="X22">
            <v>41.063037851284356</v>
          </cell>
          <cell r="Y22">
            <v>41.061092475036169</v>
          </cell>
          <cell r="Z22">
            <v>41.059147098787975</v>
          </cell>
          <cell r="AA22">
            <v>41.05720172253978</v>
          </cell>
          <cell r="AB22">
            <v>41.055256346291593</v>
          </cell>
          <cell r="AC22">
            <v>41.061092475036169</v>
          </cell>
          <cell r="AD22">
            <v>41.059147098787975</v>
          </cell>
          <cell r="AE22">
            <v>41.05720172253978</v>
          </cell>
          <cell r="AF22">
            <v>41.055256346291593</v>
          </cell>
          <cell r="AG22">
            <v>41.055256346291593</v>
          </cell>
        </row>
        <row r="23">
          <cell r="E23">
            <v>60.8</v>
          </cell>
          <cell r="F23">
            <v>60.8</v>
          </cell>
          <cell r="G23">
            <v>60.8</v>
          </cell>
          <cell r="H23">
            <v>60.8</v>
          </cell>
          <cell r="I23">
            <v>60.704025104393779</v>
          </cell>
          <cell r="J23">
            <v>60.60805020878756</v>
          </cell>
          <cell r="K23">
            <v>60.512075313181342</v>
          </cell>
          <cell r="L23">
            <v>60.41610041757513</v>
          </cell>
          <cell r="M23">
            <v>60.320125521968912</v>
          </cell>
          <cell r="N23">
            <v>60.224150626362693</v>
          </cell>
          <cell r="O23">
            <v>60.128175730756475</v>
          </cell>
          <cell r="P23">
            <v>60.032200835150256</v>
          </cell>
          <cell r="Q23">
            <v>59.936225939544038</v>
          </cell>
          <cell r="R23">
            <v>59.840251043937819</v>
          </cell>
          <cell r="S23">
            <v>59.744276148331608</v>
          </cell>
          <cell r="T23">
            <v>59.648301252725389</v>
          </cell>
          <cell r="U23">
            <v>59.552326357119171</v>
          </cell>
          <cell r="V23">
            <v>59.456351461512952</v>
          </cell>
          <cell r="W23">
            <v>59.360376565906734</v>
          </cell>
          <cell r="X23">
            <v>59.264401670300515</v>
          </cell>
          <cell r="Y23">
            <v>59.168426774694296</v>
          </cell>
          <cell r="Z23">
            <v>59.072451879088085</v>
          </cell>
          <cell r="AA23">
            <v>58.976476983481867</v>
          </cell>
          <cell r="AB23">
            <v>58.880502087875648</v>
          </cell>
          <cell r="AC23">
            <v>58.880502087875648</v>
          </cell>
          <cell r="AD23">
            <v>58.880502087875648</v>
          </cell>
          <cell r="AE23">
            <v>58.880502087875648</v>
          </cell>
          <cell r="AF23">
            <v>58.880502087875648</v>
          </cell>
          <cell r="AG23">
            <v>58.880502087875648</v>
          </cell>
        </row>
        <row r="24">
          <cell r="E24">
            <v>16.399999999999999</v>
          </cell>
          <cell r="F24">
            <v>16.399999999999999</v>
          </cell>
          <cell r="G24">
            <v>16.399999999999999</v>
          </cell>
          <cell r="H24">
            <v>16.399999999999999</v>
          </cell>
          <cell r="I24">
            <v>16.399999999999999</v>
          </cell>
          <cell r="J24">
            <v>16.399999999999999</v>
          </cell>
          <cell r="K24">
            <v>16.399999999999999</v>
          </cell>
          <cell r="L24">
            <v>16.399999999999999</v>
          </cell>
          <cell r="M24">
            <v>16.399999999999999</v>
          </cell>
          <cell r="N24">
            <v>16.399999999999999</v>
          </cell>
          <cell r="O24">
            <v>16.399999999999999</v>
          </cell>
          <cell r="P24">
            <v>16.399999999999999</v>
          </cell>
          <cell r="Q24">
            <v>16.399999999999999</v>
          </cell>
          <cell r="R24">
            <v>16.399999999999999</v>
          </cell>
          <cell r="S24">
            <v>16.399999999999999</v>
          </cell>
          <cell r="T24">
            <v>16.399999999999999</v>
          </cell>
          <cell r="U24">
            <v>16.399999999999999</v>
          </cell>
          <cell r="V24">
            <v>16.399999999999999</v>
          </cell>
          <cell r="W24">
            <v>16.399999999999999</v>
          </cell>
          <cell r="X24">
            <v>16.399999999999999</v>
          </cell>
          <cell r="Y24">
            <v>16.399999999999999</v>
          </cell>
          <cell r="Z24">
            <v>16.399999999999999</v>
          </cell>
          <cell r="AA24">
            <v>16.399999999999999</v>
          </cell>
          <cell r="AB24">
            <v>16.399999999999999</v>
          </cell>
          <cell r="AC24">
            <v>16.399999999999999</v>
          </cell>
          <cell r="AD24">
            <v>16.399999999999999</v>
          </cell>
          <cell r="AE24">
            <v>16.399999999999999</v>
          </cell>
          <cell r="AF24">
            <v>16.399999999999999</v>
          </cell>
          <cell r="AG24">
            <v>16.399999999999999</v>
          </cell>
        </row>
        <row r="25">
          <cell r="E25">
            <v>113.36</v>
          </cell>
          <cell r="F25">
            <v>113.36</v>
          </cell>
          <cell r="G25">
            <v>113.36</v>
          </cell>
          <cell r="H25">
            <v>113.36</v>
          </cell>
          <cell r="I25">
            <v>113.21603765659067</v>
          </cell>
          <cell r="J25">
            <v>113.07207531318134</v>
          </cell>
          <cell r="K25">
            <v>112.92811296977202</v>
          </cell>
          <cell r="L25">
            <v>112.78415062636269</v>
          </cell>
          <cell r="M25">
            <v>112.64018828295337</v>
          </cell>
          <cell r="N25">
            <v>112.49622593954405</v>
          </cell>
          <cell r="O25">
            <v>112.35226359613472</v>
          </cell>
          <cell r="P25">
            <v>112.20830125272539</v>
          </cell>
          <cell r="Q25">
            <v>112.06433890931606</v>
          </cell>
          <cell r="R25">
            <v>111.92037656590674</v>
          </cell>
          <cell r="S25">
            <v>111.77641422249741</v>
          </cell>
          <cell r="T25">
            <v>111.63245187908808</v>
          </cell>
          <cell r="U25">
            <v>111.48848953567875</v>
          </cell>
          <cell r="V25">
            <v>111.34452719226944</v>
          </cell>
          <cell r="W25">
            <v>111.20056484886011</v>
          </cell>
          <cell r="X25">
            <v>111.05660250545078</v>
          </cell>
          <cell r="Y25">
            <v>110.91264016204146</v>
          </cell>
          <cell r="Z25">
            <v>110.76867781863213</v>
          </cell>
          <cell r="AA25">
            <v>110.6247154752228</v>
          </cell>
          <cell r="AB25">
            <v>110.48075313181347</v>
          </cell>
          <cell r="AC25">
            <v>110.48075313181347</v>
          </cell>
          <cell r="AD25">
            <v>110.48075313181347</v>
          </cell>
          <cell r="AE25">
            <v>110.48075313181347</v>
          </cell>
          <cell r="AF25">
            <v>110.48075313181347</v>
          </cell>
          <cell r="AG25">
            <v>110.48075313181347</v>
          </cell>
        </row>
        <row r="26">
          <cell r="E26">
            <v>52.3</v>
          </cell>
          <cell r="F26">
            <v>52.078260869565213</v>
          </cell>
          <cell r="G26">
            <v>51.856521739130429</v>
          </cell>
          <cell r="H26">
            <v>51.634782608695652</v>
          </cell>
          <cell r="I26">
            <v>51.413043478260867</v>
          </cell>
          <cell r="J26">
            <v>51.191304347826083</v>
          </cell>
          <cell r="K26">
            <v>50.969565217391299</v>
          </cell>
          <cell r="L26">
            <v>50.747826086956522</v>
          </cell>
          <cell r="M26">
            <v>50.526086956521738</v>
          </cell>
          <cell r="N26">
            <v>50.304347826086953</v>
          </cell>
          <cell r="O26">
            <v>50.082608695652169</v>
          </cell>
          <cell r="P26">
            <v>49.860869565217385</v>
          </cell>
          <cell r="Q26">
            <v>49.639130434782608</v>
          </cell>
          <cell r="R26">
            <v>49.417391304347824</v>
          </cell>
          <cell r="S26">
            <v>49.195652173913039</v>
          </cell>
          <cell r="T26">
            <v>48.973913043478262</v>
          </cell>
          <cell r="U26">
            <v>48.752173913043478</v>
          </cell>
          <cell r="V26">
            <v>48.530434782608694</v>
          </cell>
          <cell r="W26">
            <v>48.30869565217391</v>
          </cell>
          <cell r="X26">
            <v>48.086956521739125</v>
          </cell>
          <cell r="Y26">
            <v>47.865217391304348</v>
          </cell>
          <cell r="Z26">
            <v>47.643478260869564</v>
          </cell>
          <cell r="AA26">
            <v>47.42173913043478</v>
          </cell>
          <cell r="AB26">
            <v>47.2</v>
          </cell>
          <cell r="AC26">
            <v>46.978260869565219</v>
          </cell>
          <cell r="AD26">
            <v>46.756521739130434</v>
          </cell>
          <cell r="AE26">
            <v>46.53478260869565</v>
          </cell>
          <cell r="AF26">
            <v>46.313043478260866</v>
          </cell>
          <cell r="AG26">
            <v>46.091304347826089</v>
          </cell>
        </row>
        <row r="27">
          <cell r="E27">
            <v>78.44</v>
          </cell>
          <cell r="F27">
            <v>76.374999999999986</v>
          </cell>
          <cell r="G27">
            <v>76.374999999999986</v>
          </cell>
          <cell r="H27">
            <v>76.374999999999986</v>
          </cell>
          <cell r="I27">
            <v>76.374999999999986</v>
          </cell>
          <cell r="J27">
            <v>76.374999999999986</v>
          </cell>
          <cell r="K27">
            <v>76.374999999999986</v>
          </cell>
          <cell r="L27">
            <v>76.374999999999986</v>
          </cell>
          <cell r="M27">
            <v>76.374999999999986</v>
          </cell>
          <cell r="N27">
            <v>76.374999999999986</v>
          </cell>
          <cell r="O27">
            <v>76.374999999999986</v>
          </cell>
          <cell r="P27">
            <v>76.374999999999986</v>
          </cell>
          <cell r="Q27">
            <v>76.374999999999986</v>
          </cell>
          <cell r="R27">
            <v>76.374999999999986</v>
          </cell>
          <cell r="S27">
            <v>76.374999999999986</v>
          </cell>
          <cell r="T27">
            <v>76.374999999999986</v>
          </cell>
          <cell r="U27">
            <v>76.374999999999986</v>
          </cell>
          <cell r="V27">
            <v>76.374999999999986</v>
          </cell>
          <cell r="W27">
            <v>76.374999999999986</v>
          </cell>
          <cell r="X27">
            <v>76.374999999999986</v>
          </cell>
          <cell r="Y27">
            <v>76.374999999999986</v>
          </cell>
          <cell r="Z27">
            <v>76.374999999999986</v>
          </cell>
          <cell r="AA27">
            <v>76.374999999999986</v>
          </cell>
          <cell r="AB27">
            <v>76.374999999999986</v>
          </cell>
          <cell r="AC27">
            <v>76.374999999999986</v>
          </cell>
          <cell r="AD27">
            <v>76.374999999999986</v>
          </cell>
          <cell r="AE27">
            <v>76.374999999999986</v>
          </cell>
          <cell r="AF27">
            <v>76.374999999999986</v>
          </cell>
          <cell r="AG27">
            <v>76.374999999999986</v>
          </cell>
        </row>
        <row r="28">
          <cell r="E28">
            <v>134.06</v>
          </cell>
          <cell r="F28">
            <v>139.46</v>
          </cell>
          <cell r="G28">
            <v>139.12844458004028</v>
          </cell>
          <cell r="H28">
            <v>138.79688916008055</v>
          </cell>
          <cell r="I28">
            <v>138.4653337401208</v>
          </cell>
          <cell r="J28">
            <v>138.13377832016107</v>
          </cell>
          <cell r="K28">
            <v>137.80222290020134</v>
          </cell>
          <cell r="L28">
            <v>137.47066748024162</v>
          </cell>
          <cell r="M28">
            <v>137.13911206028189</v>
          </cell>
          <cell r="N28">
            <v>136.80755664032213</v>
          </cell>
          <cell r="O28">
            <v>136.47600122036241</v>
          </cell>
          <cell r="P28">
            <v>136.14444580040268</v>
          </cell>
          <cell r="Q28">
            <v>135.81289038044295</v>
          </cell>
          <cell r="R28">
            <v>135.48133496048322</v>
          </cell>
          <cell r="S28">
            <v>135.14977954052347</v>
          </cell>
          <cell r="T28">
            <v>134.81822412056374</v>
          </cell>
          <cell r="U28">
            <v>134.48666870060401</v>
          </cell>
          <cell r="V28">
            <v>134.15511328064429</v>
          </cell>
          <cell r="W28">
            <v>133.82355786068456</v>
          </cell>
          <cell r="X28">
            <v>133.4920024407248</v>
          </cell>
          <cell r="Y28">
            <v>133.16044702076508</v>
          </cell>
          <cell r="Z28">
            <v>133.04795500327873</v>
          </cell>
          <cell r="AA28">
            <v>132.93546298579241</v>
          </cell>
          <cell r="AB28">
            <v>132.82297096830607</v>
          </cell>
          <cell r="AC28">
            <v>132.71047895081972</v>
          </cell>
          <cell r="AD28">
            <v>132.5979869333334</v>
          </cell>
          <cell r="AE28">
            <v>132.48549491584706</v>
          </cell>
          <cell r="AF28">
            <v>132.37300289836071</v>
          </cell>
          <cell r="AG28">
            <v>132.26051088087436</v>
          </cell>
        </row>
        <row r="29">
          <cell r="E29">
            <v>2146.0000000000009</v>
          </cell>
          <cell r="F29">
            <v>2146</v>
          </cell>
          <cell r="G29">
            <v>2141.6713556440768</v>
          </cell>
          <cell r="H29">
            <v>2137.3427112881536</v>
          </cell>
          <cell r="I29">
            <v>2133.0140669322313</v>
          </cell>
          <cell r="J29">
            <v>2128.6854225763082</v>
          </cell>
          <cell r="K29">
            <v>2124.356778220385</v>
          </cell>
          <cell r="L29">
            <v>2120.0281338644618</v>
          </cell>
          <cell r="M29">
            <v>2115.6994895085386</v>
          </cell>
          <cell r="N29">
            <v>2111.3708451526154</v>
          </cell>
          <cell r="O29">
            <v>2107.0422007966922</v>
          </cell>
          <cell r="P29">
            <v>2102.713556440769</v>
          </cell>
          <cell r="Q29">
            <v>2098.3849120848458</v>
          </cell>
          <cell r="R29">
            <v>2094.0562677289226</v>
          </cell>
          <cell r="S29">
            <v>2089.7276233729995</v>
          </cell>
          <cell r="T29">
            <v>2085.3989790170763</v>
          </cell>
          <cell r="U29">
            <v>2081.0703346611531</v>
          </cell>
          <cell r="V29">
            <v>2076.7416903052299</v>
          </cell>
          <cell r="W29">
            <v>2072.4130459493067</v>
          </cell>
          <cell r="X29">
            <v>2070.6094441343389</v>
          </cell>
          <cell r="Y29">
            <v>2069.238706754963</v>
          </cell>
          <cell r="Z29">
            <v>2067.8679693755876</v>
          </cell>
          <cell r="AA29">
            <v>2066.4972319962117</v>
          </cell>
          <cell r="AB29">
            <v>2065.1264946168362</v>
          </cell>
          <cell r="AC29">
            <v>2063.7557572374603</v>
          </cell>
          <cell r="AD29">
            <v>2062.3850198580849</v>
          </cell>
          <cell r="AE29">
            <v>2061.014282478709</v>
          </cell>
          <cell r="AF29">
            <v>2059.6435450993336</v>
          </cell>
          <cell r="AG29">
            <v>2058.2728077199577</v>
          </cell>
        </row>
        <row r="30">
          <cell r="E30">
            <v>321.84743909792519</v>
          </cell>
          <cell r="F30">
            <v>324.84057220087317</v>
          </cell>
          <cell r="G30">
            <v>325.93546809562218</v>
          </cell>
          <cell r="H30">
            <v>327.92286383615027</v>
          </cell>
          <cell r="I30">
            <v>327.52429575422542</v>
          </cell>
          <cell r="J30">
            <v>327.11572767230052</v>
          </cell>
          <cell r="K30">
            <v>326.70715959037562</v>
          </cell>
          <cell r="L30">
            <v>326.29859150845078</v>
          </cell>
          <cell r="M30">
            <v>325.89002342652589</v>
          </cell>
          <cell r="N30">
            <v>325.48145534460099</v>
          </cell>
          <cell r="O30">
            <v>325.07288726267615</v>
          </cell>
          <cell r="P30">
            <v>324.66431918075125</v>
          </cell>
          <cell r="Q30">
            <v>324.25575109882635</v>
          </cell>
          <cell r="R30">
            <v>323.84718301690145</v>
          </cell>
          <cell r="S30">
            <v>323.43861493497661</v>
          </cell>
          <cell r="T30">
            <v>323.03004685305172</v>
          </cell>
          <cell r="U30">
            <v>322.62147877112682</v>
          </cell>
          <cell r="V30">
            <v>322.21291068920198</v>
          </cell>
          <cell r="W30">
            <v>321.80434260727708</v>
          </cell>
          <cell r="X30">
            <v>321.63410590647504</v>
          </cell>
          <cell r="Y30">
            <v>321.50472601386548</v>
          </cell>
          <cell r="Z30">
            <v>321.37534612125592</v>
          </cell>
          <cell r="AA30">
            <v>321.24596622864641</v>
          </cell>
          <cell r="AB30">
            <v>321.11658633603685</v>
          </cell>
          <cell r="AC30">
            <v>320.98720644342728</v>
          </cell>
          <cell r="AD30">
            <v>320.85782655081778</v>
          </cell>
          <cell r="AE30">
            <v>320.72844665820821</v>
          </cell>
          <cell r="AF30">
            <v>320.59906676559865</v>
          </cell>
          <cell r="AG30">
            <v>320.46968687298914</v>
          </cell>
        </row>
        <row r="31">
          <cell r="E31">
            <v>182.98000000000005</v>
          </cell>
          <cell r="F31">
            <v>182.98000000000005</v>
          </cell>
          <cell r="G31">
            <v>182.94731549110048</v>
          </cell>
          <cell r="H31">
            <v>182.91463098220092</v>
          </cell>
          <cell r="I31">
            <v>182.88194647330135</v>
          </cell>
          <cell r="J31">
            <v>182.84926196440179</v>
          </cell>
          <cell r="K31">
            <v>182.81657745550223</v>
          </cell>
          <cell r="L31">
            <v>182.78389294660266</v>
          </cell>
          <cell r="M31">
            <v>182.7512084377031</v>
          </cell>
          <cell r="N31">
            <v>182.71852392880353</v>
          </cell>
          <cell r="O31">
            <v>182.68583941990397</v>
          </cell>
          <cell r="P31">
            <v>182.65315491100441</v>
          </cell>
          <cell r="Q31">
            <v>182.62047040210484</v>
          </cell>
          <cell r="R31">
            <v>182.58778589320528</v>
          </cell>
          <cell r="S31">
            <v>182.55510138430571</v>
          </cell>
          <cell r="T31">
            <v>182.52241687540615</v>
          </cell>
          <cell r="U31">
            <v>182.48973236650659</v>
          </cell>
          <cell r="V31">
            <v>182.45704785760702</v>
          </cell>
          <cell r="W31">
            <v>182.42436334870746</v>
          </cell>
          <cell r="X31">
            <v>182.41074480333262</v>
          </cell>
          <cell r="Y31">
            <v>182.40039470884776</v>
          </cell>
          <cell r="Z31">
            <v>182.39004461436292</v>
          </cell>
          <cell r="AA31">
            <v>182.37969451987806</v>
          </cell>
          <cell r="AB31">
            <v>182.36934442539319</v>
          </cell>
          <cell r="AC31">
            <v>182.35899433090833</v>
          </cell>
          <cell r="AD31">
            <v>182.34864423642347</v>
          </cell>
          <cell r="AE31">
            <v>182.3382941419386</v>
          </cell>
          <cell r="AF31">
            <v>182.32794404745374</v>
          </cell>
          <cell r="AG31">
            <v>182.31759395296888</v>
          </cell>
        </row>
        <row r="32">
          <cell r="E32">
            <v>141.58000000000001</v>
          </cell>
          <cell r="F32">
            <v>141.58000000000001</v>
          </cell>
          <cell r="G32">
            <v>141.55246375217533</v>
          </cell>
          <cell r="H32">
            <v>141.52492750435061</v>
          </cell>
          <cell r="I32">
            <v>141.49739125652593</v>
          </cell>
          <cell r="J32">
            <v>141.46985500870124</v>
          </cell>
          <cell r="K32">
            <v>141.44231876087653</v>
          </cell>
          <cell r="L32">
            <v>141.41478251305185</v>
          </cell>
          <cell r="M32">
            <v>141.38724626522716</v>
          </cell>
          <cell r="N32">
            <v>141.35971001740248</v>
          </cell>
          <cell r="O32">
            <v>141.33217376957776</v>
          </cell>
          <cell r="P32">
            <v>141.30463752175308</v>
          </cell>
          <cell r="Q32">
            <v>141.27710127392839</v>
          </cell>
          <cell r="R32">
            <v>141.24956502610368</v>
          </cell>
          <cell r="S32">
            <v>141.222028778279</v>
          </cell>
          <cell r="T32">
            <v>141.19449253045431</v>
          </cell>
          <cell r="U32">
            <v>141.1669562826296</v>
          </cell>
          <cell r="V32">
            <v>141.13942003480491</v>
          </cell>
          <cell r="W32">
            <v>141.11188378698023</v>
          </cell>
          <cell r="X32">
            <v>141.1004103503866</v>
          </cell>
          <cell r="Y32">
            <v>141.09169053857545</v>
          </cell>
          <cell r="Z32">
            <v>141.0829707267643</v>
          </cell>
          <cell r="AA32">
            <v>141.07425091495315</v>
          </cell>
          <cell r="AB32">
            <v>141.06553110314198</v>
          </cell>
          <cell r="AC32">
            <v>141.05681129133083</v>
          </cell>
          <cell r="AD32">
            <v>141.04809147951968</v>
          </cell>
          <cell r="AE32">
            <v>141.03937166770854</v>
          </cell>
          <cell r="AF32">
            <v>141.03065185589739</v>
          </cell>
          <cell r="AG32">
            <v>141.02193204408621</v>
          </cell>
        </row>
        <row r="33">
          <cell r="E33">
            <v>25.65</v>
          </cell>
          <cell r="F33">
            <v>25.65</v>
          </cell>
          <cell r="G33">
            <v>25.65</v>
          </cell>
          <cell r="H33">
            <v>25.65</v>
          </cell>
          <cell r="I33">
            <v>25.65</v>
          </cell>
          <cell r="J33">
            <v>25.65</v>
          </cell>
          <cell r="K33">
            <v>25.65</v>
          </cell>
          <cell r="L33">
            <v>25.65</v>
          </cell>
          <cell r="M33">
            <v>25.65</v>
          </cell>
          <cell r="N33">
            <v>25.65</v>
          </cell>
          <cell r="O33">
            <v>25.65</v>
          </cell>
          <cell r="P33">
            <v>25.65</v>
          </cell>
          <cell r="Q33">
            <v>25.65</v>
          </cell>
          <cell r="R33">
            <v>25.65</v>
          </cell>
          <cell r="S33">
            <v>25.65</v>
          </cell>
          <cell r="T33">
            <v>25.65</v>
          </cell>
          <cell r="U33">
            <v>25.65</v>
          </cell>
          <cell r="V33">
            <v>25.65</v>
          </cell>
          <cell r="W33">
            <v>25.65</v>
          </cell>
          <cell r="X33">
            <v>25.65</v>
          </cell>
          <cell r="Y33">
            <v>25.65</v>
          </cell>
          <cell r="Z33">
            <v>25.65</v>
          </cell>
          <cell r="AA33">
            <v>25.65</v>
          </cell>
          <cell r="AB33">
            <v>25.65</v>
          </cell>
          <cell r="AC33">
            <v>25.65</v>
          </cell>
          <cell r="AD33">
            <v>25.65</v>
          </cell>
          <cell r="AE33">
            <v>25.65</v>
          </cell>
          <cell r="AF33">
            <v>25.65</v>
          </cell>
          <cell r="AG33">
            <v>25.65</v>
          </cell>
        </row>
        <row r="34">
          <cell r="E34">
            <v>65.180000000000007</v>
          </cell>
          <cell r="F34">
            <v>65.180000000000007</v>
          </cell>
          <cell r="G34">
            <v>65.176718747706829</v>
          </cell>
          <cell r="H34">
            <v>65.173437495413637</v>
          </cell>
          <cell r="I34">
            <v>65.170156243120459</v>
          </cell>
          <cell r="J34">
            <v>65.166874990827267</v>
          </cell>
          <cell r="K34">
            <v>65.16359373853409</v>
          </cell>
          <cell r="L34">
            <v>65.160312486240898</v>
          </cell>
          <cell r="M34">
            <v>65.15703123394772</v>
          </cell>
          <cell r="N34">
            <v>65.153749981654542</v>
          </cell>
          <cell r="O34">
            <v>65.15046872936135</v>
          </cell>
          <cell r="P34">
            <v>65.147187477068172</v>
          </cell>
          <cell r="Q34">
            <v>65.14390622477498</v>
          </cell>
          <cell r="R34">
            <v>65.140624972481803</v>
          </cell>
          <cell r="S34">
            <v>65.137343720188611</v>
          </cell>
          <cell r="T34">
            <v>65.134062467895433</v>
          </cell>
          <cell r="U34">
            <v>65.130781215602255</v>
          </cell>
          <cell r="V34">
            <v>65.127499963309063</v>
          </cell>
          <cell r="W34">
            <v>65.124218711015885</v>
          </cell>
          <cell r="X34">
            <v>65.122851522560381</v>
          </cell>
          <cell r="Y34">
            <v>65.121812459334208</v>
          </cell>
          <cell r="Z34">
            <v>65.120773396108035</v>
          </cell>
          <cell r="AA34">
            <v>65.119734332881862</v>
          </cell>
          <cell r="AB34">
            <v>65.118695269655689</v>
          </cell>
          <cell r="AC34">
            <v>65.117656206429515</v>
          </cell>
          <cell r="AD34">
            <v>65.116617143203342</v>
          </cell>
          <cell r="AE34">
            <v>65.115578079977169</v>
          </cell>
          <cell r="AF34">
            <v>65.114539016750982</v>
          </cell>
          <cell r="AG34">
            <v>65.113499953524808</v>
          </cell>
        </row>
        <row r="35">
          <cell r="E35">
            <v>136.78</v>
          </cell>
          <cell r="F35">
            <v>136.66958478260869</v>
          </cell>
          <cell r="G35">
            <v>136.55916956521739</v>
          </cell>
          <cell r="H35">
            <v>136.44875434782608</v>
          </cell>
          <cell r="I35">
            <v>136.33833913043478</v>
          </cell>
          <cell r="J35">
            <v>136.22792391304347</v>
          </cell>
          <cell r="K35">
            <v>136.11750869565216</v>
          </cell>
          <cell r="L35">
            <v>136.00709347826086</v>
          </cell>
          <cell r="M35">
            <v>135.89667826086955</v>
          </cell>
          <cell r="N35">
            <v>135.78626304347827</v>
          </cell>
          <cell r="O35">
            <v>135.67584782608697</v>
          </cell>
          <cell r="P35">
            <v>135.56543260869566</v>
          </cell>
          <cell r="Q35">
            <v>135.45501739130435</v>
          </cell>
          <cell r="R35">
            <v>135.34460217391305</v>
          </cell>
          <cell r="S35">
            <v>135.23418695652174</v>
          </cell>
          <cell r="T35">
            <v>135.12377173913043</v>
          </cell>
          <cell r="U35">
            <v>135.01335652173913</v>
          </cell>
          <cell r="V35">
            <v>134.90294130434782</v>
          </cell>
          <cell r="W35">
            <v>134.79252608695651</v>
          </cell>
          <cell r="X35">
            <v>134.68211086956521</v>
          </cell>
          <cell r="Y35">
            <v>134.5716956521739</v>
          </cell>
          <cell r="Z35">
            <v>134.46128043478259</v>
          </cell>
          <cell r="AA35">
            <v>134.35086521739129</v>
          </cell>
          <cell r="AB35">
            <v>134.24044999999998</v>
          </cell>
          <cell r="AC35">
            <v>134.13003478260867</v>
          </cell>
          <cell r="AD35">
            <v>134.0196195652174</v>
          </cell>
          <cell r="AE35">
            <v>133.90920434782609</v>
          </cell>
          <cell r="AF35">
            <v>133.79878913043478</v>
          </cell>
          <cell r="AG35">
            <v>133.68837391304348</v>
          </cell>
        </row>
        <row r="36">
          <cell r="E36">
            <v>180.36</v>
          </cell>
          <cell r="F36">
            <v>180.16479478260871</v>
          </cell>
          <cell r="G36">
            <v>179.9695895652174</v>
          </cell>
          <cell r="H36">
            <v>179.7743843478261</v>
          </cell>
          <cell r="I36">
            <v>179.5791791304348</v>
          </cell>
          <cell r="J36">
            <v>179.38397391304349</v>
          </cell>
          <cell r="K36">
            <v>179.18876869565219</v>
          </cell>
          <cell r="L36">
            <v>178.99356347826088</v>
          </cell>
          <cell r="M36">
            <v>178.79835826086958</v>
          </cell>
          <cell r="N36">
            <v>178.60315304347827</v>
          </cell>
          <cell r="O36">
            <v>178.40794782608697</v>
          </cell>
          <cell r="P36">
            <v>178.21274260869566</v>
          </cell>
          <cell r="Q36">
            <v>178.01753739130436</v>
          </cell>
          <cell r="R36">
            <v>177.82233217391305</v>
          </cell>
          <cell r="S36">
            <v>177.62712695652175</v>
          </cell>
          <cell r="T36">
            <v>177.43192173913044</v>
          </cell>
          <cell r="U36">
            <v>177.23671652173914</v>
          </cell>
          <cell r="V36">
            <v>177.04151130434784</v>
          </cell>
          <cell r="W36">
            <v>176.84630608695653</v>
          </cell>
          <cell r="X36">
            <v>176.65110086956523</v>
          </cell>
          <cell r="Y36">
            <v>176.45589565217392</v>
          </cell>
          <cell r="Z36">
            <v>176.26069043478262</v>
          </cell>
          <cell r="AA36">
            <v>176.06548521739131</v>
          </cell>
          <cell r="AB36">
            <v>175.87028000000001</v>
          </cell>
          <cell r="AC36">
            <v>175.6750747826087</v>
          </cell>
          <cell r="AD36">
            <v>175.4798695652174</v>
          </cell>
          <cell r="AE36">
            <v>175.28466434782609</v>
          </cell>
          <cell r="AF36">
            <v>175.08945913043479</v>
          </cell>
          <cell r="AG36">
            <v>174.89425391304349</v>
          </cell>
        </row>
        <row r="37">
          <cell r="E37">
            <v>262.93</v>
          </cell>
          <cell r="F37">
            <v>262.72956521739127</v>
          </cell>
          <cell r="G37">
            <v>262.52913043478259</v>
          </cell>
          <cell r="H37">
            <v>262.32869565217391</v>
          </cell>
          <cell r="I37">
            <v>262.12826086956522</v>
          </cell>
          <cell r="J37">
            <v>261.92782608695654</v>
          </cell>
          <cell r="K37">
            <v>261.72739130434786</v>
          </cell>
          <cell r="L37">
            <v>261.52695652173912</v>
          </cell>
          <cell r="M37">
            <v>261.32652173913044</v>
          </cell>
          <cell r="N37">
            <v>261.1260869565217</v>
          </cell>
          <cell r="O37">
            <v>260.92565217391302</v>
          </cell>
          <cell r="P37">
            <v>260.72521739130434</v>
          </cell>
          <cell r="Q37">
            <v>260.52478260869566</v>
          </cell>
          <cell r="R37">
            <v>260.32434782608698</v>
          </cell>
          <cell r="S37">
            <v>260.1239130434783</v>
          </cell>
          <cell r="T37">
            <v>259.92347826086956</v>
          </cell>
          <cell r="U37">
            <v>259.72304347826088</v>
          </cell>
          <cell r="V37">
            <v>259.52260869565214</v>
          </cell>
          <cell r="W37">
            <v>259.32217391304346</v>
          </cell>
          <cell r="X37">
            <v>259.12173913043478</v>
          </cell>
          <cell r="Y37">
            <v>258.92130434782609</v>
          </cell>
          <cell r="Z37">
            <v>258.72086956521741</v>
          </cell>
          <cell r="AA37">
            <v>258.52043478260873</v>
          </cell>
          <cell r="AB37">
            <v>258.32</v>
          </cell>
          <cell r="AC37">
            <v>258.11956521739131</v>
          </cell>
          <cell r="AD37">
            <v>257.91913043478257</v>
          </cell>
          <cell r="AE37">
            <v>257.71869565217389</v>
          </cell>
          <cell r="AF37">
            <v>257.51826086956521</v>
          </cell>
          <cell r="AG37">
            <v>257.31782608695653</v>
          </cell>
        </row>
        <row r="38">
          <cell r="E38">
            <v>241</v>
          </cell>
          <cell r="F38">
            <v>241</v>
          </cell>
          <cell r="G38">
            <v>241</v>
          </cell>
          <cell r="H38">
            <v>241</v>
          </cell>
          <cell r="I38">
            <v>241</v>
          </cell>
          <cell r="J38">
            <v>241</v>
          </cell>
          <cell r="K38">
            <v>241</v>
          </cell>
          <cell r="L38">
            <v>241</v>
          </cell>
          <cell r="M38">
            <v>241</v>
          </cell>
          <cell r="N38">
            <v>241</v>
          </cell>
          <cell r="O38">
            <v>241</v>
          </cell>
          <cell r="P38">
            <v>241</v>
          </cell>
          <cell r="Q38">
            <v>241</v>
          </cell>
          <cell r="R38">
            <v>241</v>
          </cell>
          <cell r="S38">
            <v>241</v>
          </cell>
          <cell r="T38">
            <v>241</v>
          </cell>
          <cell r="U38">
            <v>241</v>
          </cell>
          <cell r="V38">
            <v>241</v>
          </cell>
          <cell r="W38">
            <v>241</v>
          </cell>
          <cell r="X38">
            <v>241</v>
          </cell>
          <cell r="Y38">
            <v>241</v>
          </cell>
          <cell r="Z38">
            <v>241</v>
          </cell>
          <cell r="AA38">
            <v>241</v>
          </cell>
          <cell r="AB38">
            <v>241</v>
          </cell>
          <cell r="AC38">
            <v>241</v>
          </cell>
          <cell r="AD38">
            <v>241</v>
          </cell>
          <cell r="AE38">
            <v>241</v>
          </cell>
          <cell r="AF38">
            <v>241</v>
          </cell>
          <cell r="AG38">
            <v>241</v>
          </cell>
        </row>
        <row r="39">
          <cell r="E39">
            <v>70.77</v>
          </cell>
          <cell r="F39">
            <v>70.75257478260869</v>
          </cell>
          <cell r="G39">
            <v>70.735149565217384</v>
          </cell>
          <cell r="H39">
            <v>70.717724347826078</v>
          </cell>
          <cell r="I39">
            <v>70.700299130434786</v>
          </cell>
          <cell r="J39">
            <v>70.68287391304348</v>
          </cell>
          <cell r="K39">
            <v>70.665448695652174</v>
          </cell>
          <cell r="L39">
            <v>70.648023478260868</v>
          </cell>
          <cell r="M39">
            <v>70.630598260869561</v>
          </cell>
          <cell r="N39">
            <v>70.613173043478255</v>
          </cell>
          <cell r="O39">
            <v>70.595747826086949</v>
          </cell>
          <cell r="P39">
            <v>70.578322608695643</v>
          </cell>
          <cell r="Q39">
            <v>70.560897391304351</v>
          </cell>
          <cell r="R39">
            <v>70.543472173913045</v>
          </cell>
          <cell r="S39">
            <v>70.526046956521739</v>
          </cell>
          <cell r="T39">
            <v>70.508621739130433</v>
          </cell>
          <cell r="U39">
            <v>70.491196521739127</v>
          </cell>
          <cell r="V39">
            <v>70.473771304347821</v>
          </cell>
          <cell r="W39">
            <v>70.456346086956515</v>
          </cell>
          <cell r="X39">
            <v>70.438920869565209</v>
          </cell>
          <cell r="Y39">
            <v>70.421495652173917</v>
          </cell>
          <cell r="Z39">
            <v>70.404070434782611</v>
          </cell>
          <cell r="AA39">
            <v>70.386645217391305</v>
          </cell>
          <cell r="AB39">
            <v>70.369219999999999</v>
          </cell>
          <cell r="AC39">
            <v>70.351794782608692</v>
          </cell>
          <cell r="AD39">
            <v>70.334369565217386</v>
          </cell>
          <cell r="AE39">
            <v>70.31694434782608</v>
          </cell>
          <cell r="AF39">
            <v>70.299519130434788</v>
          </cell>
          <cell r="AG39">
            <v>70.282093913043482</v>
          </cell>
        </row>
        <row r="40">
          <cell r="E40">
            <v>201.7</v>
          </cell>
          <cell r="F40">
            <v>201.33043478260868</v>
          </cell>
          <cell r="G40">
            <v>200.96086956521739</v>
          </cell>
          <cell r="H40">
            <v>200.59130434782608</v>
          </cell>
          <cell r="I40">
            <v>200.22173913043477</v>
          </cell>
          <cell r="J40">
            <v>199.85217391304346</v>
          </cell>
          <cell r="K40">
            <v>199.48260869565217</v>
          </cell>
          <cell r="L40">
            <v>199.11304347826086</v>
          </cell>
          <cell r="M40">
            <v>198.74347826086955</v>
          </cell>
          <cell r="N40">
            <v>198.37391304347824</v>
          </cell>
          <cell r="O40">
            <v>198.00434782608696</v>
          </cell>
          <cell r="P40">
            <v>197.63478260869564</v>
          </cell>
          <cell r="Q40">
            <v>197.26521739130433</v>
          </cell>
          <cell r="R40">
            <v>196.89565217391302</v>
          </cell>
          <cell r="S40">
            <v>196.52608695652174</v>
          </cell>
          <cell r="T40">
            <v>196.15652173913043</v>
          </cell>
          <cell r="U40">
            <v>195.78695652173911</v>
          </cell>
          <cell r="V40">
            <v>195.4173913043478</v>
          </cell>
          <cell r="W40">
            <v>195.04782608695652</v>
          </cell>
          <cell r="X40">
            <v>194.67826086956521</v>
          </cell>
          <cell r="Y40">
            <v>194.3086956521739</v>
          </cell>
          <cell r="Z40">
            <v>193.93913043478258</v>
          </cell>
          <cell r="AA40">
            <v>193.5695652173913</v>
          </cell>
          <cell r="AB40">
            <v>193.2</v>
          </cell>
          <cell r="AC40">
            <v>192.83043478260868</v>
          </cell>
          <cell r="AD40">
            <v>192.46086956521737</v>
          </cell>
          <cell r="AE40">
            <v>192.09130434782608</v>
          </cell>
          <cell r="AF40">
            <v>191.72173913043477</v>
          </cell>
          <cell r="AG40">
            <v>191.35217391304346</v>
          </cell>
        </row>
        <row r="41"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</row>
        <row r="42"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</row>
        <row r="43"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</row>
        <row r="44"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</row>
        <row r="45"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</row>
        <row r="46"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</row>
        <row r="52">
          <cell r="E52">
            <v>9.48</v>
          </cell>
          <cell r="F52">
            <v>9.48</v>
          </cell>
          <cell r="G52">
            <v>9.48</v>
          </cell>
          <cell r="H52">
            <v>9.48</v>
          </cell>
          <cell r="I52">
            <v>9.48</v>
          </cell>
          <cell r="J52">
            <v>9.48</v>
          </cell>
          <cell r="K52">
            <v>9.48</v>
          </cell>
          <cell r="L52">
            <v>9.48</v>
          </cell>
          <cell r="M52">
            <v>9.48</v>
          </cell>
          <cell r="N52">
            <v>9.48</v>
          </cell>
          <cell r="O52">
            <v>9.48</v>
          </cell>
          <cell r="P52">
            <v>9.48</v>
          </cell>
          <cell r="Q52">
            <v>9.48</v>
          </cell>
          <cell r="R52">
            <v>9.48</v>
          </cell>
          <cell r="S52">
            <v>9.48</v>
          </cell>
          <cell r="T52">
            <v>9.48</v>
          </cell>
          <cell r="U52">
            <v>9.48</v>
          </cell>
          <cell r="V52">
            <v>9.48</v>
          </cell>
          <cell r="W52">
            <v>9.48</v>
          </cell>
          <cell r="X52">
            <v>9.48</v>
          </cell>
          <cell r="Y52">
            <v>9.48</v>
          </cell>
          <cell r="Z52">
            <v>9.48</v>
          </cell>
          <cell r="AA52">
            <v>9.48</v>
          </cell>
          <cell r="AB52">
            <v>9.48</v>
          </cell>
          <cell r="AC52">
            <v>9.48</v>
          </cell>
          <cell r="AD52">
            <v>9.48</v>
          </cell>
          <cell r="AE52">
            <v>9.48</v>
          </cell>
          <cell r="AF52">
            <v>9.48</v>
          </cell>
          <cell r="AG52">
            <v>9.48</v>
          </cell>
        </row>
        <row r="53">
          <cell r="E53">
            <v>28.4</v>
          </cell>
          <cell r="F53">
            <v>28.4</v>
          </cell>
          <cell r="G53">
            <v>28.4</v>
          </cell>
          <cell r="H53">
            <v>28.4</v>
          </cell>
          <cell r="I53">
            <v>28.4</v>
          </cell>
          <cell r="J53">
            <v>27.91</v>
          </cell>
          <cell r="K53">
            <v>27.91</v>
          </cell>
          <cell r="L53">
            <v>27.91</v>
          </cell>
          <cell r="M53">
            <v>27.91</v>
          </cell>
          <cell r="N53">
            <v>27.91</v>
          </cell>
          <cell r="O53">
            <v>27.91</v>
          </cell>
          <cell r="P53">
            <v>27.91</v>
          </cell>
          <cell r="Q53">
            <v>27.91</v>
          </cell>
          <cell r="R53">
            <v>27.91</v>
          </cell>
          <cell r="S53">
            <v>27.91</v>
          </cell>
          <cell r="T53">
            <v>27.91</v>
          </cell>
          <cell r="U53">
            <v>27.91</v>
          </cell>
          <cell r="V53">
            <v>27.91</v>
          </cell>
          <cell r="W53">
            <v>27.91</v>
          </cell>
          <cell r="X53">
            <v>27.91</v>
          </cell>
          <cell r="Y53">
            <v>27.91</v>
          </cell>
          <cell r="Z53">
            <v>27.91</v>
          </cell>
          <cell r="AA53">
            <v>27.91</v>
          </cell>
          <cell r="AB53">
            <v>27.91</v>
          </cell>
          <cell r="AC53">
            <v>27.91</v>
          </cell>
          <cell r="AD53">
            <v>27.91</v>
          </cell>
          <cell r="AE53">
            <v>27.91</v>
          </cell>
          <cell r="AF53">
            <v>27.91</v>
          </cell>
          <cell r="AG53">
            <v>27.91</v>
          </cell>
        </row>
        <row r="54">
          <cell r="E54">
            <v>263.55551724137933</v>
          </cell>
          <cell r="F54">
            <v>262.88103448275865</v>
          </cell>
          <cell r="G54">
            <v>262.20655172413797</v>
          </cell>
          <cell r="H54">
            <v>261.53206896551728</v>
          </cell>
          <cell r="I54">
            <v>260.85758620689654</v>
          </cell>
          <cell r="J54">
            <v>237.38310344827585</v>
          </cell>
          <cell r="K54">
            <v>236.70862068965516</v>
          </cell>
          <cell r="L54">
            <v>236.03413793103448</v>
          </cell>
          <cell r="M54">
            <v>235.3596551724138</v>
          </cell>
          <cell r="N54">
            <v>234.68517241379311</v>
          </cell>
          <cell r="O54">
            <v>234.01068965517243</v>
          </cell>
          <cell r="P54">
            <v>233.33620689655174</v>
          </cell>
          <cell r="Q54">
            <v>232.66172413793103</v>
          </cell>
          <cell r="R54">
            <v>231.98724137931035</v>
          </cell>
          <cell r="S54">
            <v>231.31275862068966</v>
          </cell>
          <cell r="T54">
            <v>230.63827586206898</v>
          </cell>
          <cell r="U54">
            <v>229.9637931034483</v>
          </cell>
          <cell r="V54">
            <v>229.28931034482758</v>
          </cell>
          <cell r="W54">
            <v>228.6148275862069</v>
          </cell>
          <cell r="X54">
            <v>227.94034482758622</v>
          </cell>
          <cell r="Y54">
            <v>227.26586206896553</v>
          </cell>
          <cell r="Z54">
            <v>226.59137931034485</v>
          </cell>
          <cell r="AA54">
            <v>225.91689655172416</v>
          </cell>
          <cell r="AB54">
            <v>225.24241379310345</v>
          </cell>
          <cell r="AC54">
            <v>224.56793103448277</v>
          </cell>
          <cell r="AD54">
            <v>223.89344827586208</v>
          </cell>
          <cell r="AE54">
            <v>223.2189655172414</v>
          </cell>
          <cell r="AF54">
            <v>222.54448275862069</v>
          </cell>
          <cell r="AG54">
            <v>221.87</v>
          </cell>
        </row>
        <row r="55">
          <cell r="E55">
            <v>36.253103448275859</v>
          </cell>
          <cell r="F55">
            <v>36.246206896551719</v>
          </cell>
          <cell r="G55">
            <v>36.239310344827587</v>
          </cell>
          <cell r="H55">
            <v>36.232413793103447</v>
          </cell>
          <cell r="I55">
            <v>36.225517241379308</v>
          </cell>
          <cell r="J55">
            <v>36.218620689655168</v>
          </cell>
          <cell r="K55">
            <v>36.211724137931036</v>
          </cell>
          <cell r="L55">
            <v>36.204827586206896</v>
          </cell>
          <cell r="M55">
            <v>36.454425782416095</v>
          </cell>
          <cell r="N55">
            <v>36.447529230691956</v>
          </cell>
          <cell r="O55">
            <v>36.440632678967816</v>
          </cell>
          <cell r="P55">
            <v>36.433736127243684</v>
          </cell>
          <cell r="Q55">
            <v>36.426839575519544</v>
          </cell>
          <cell r="R55">
            <v>36.419943023795405</v>
          </cell>
          <cell r="S55">
            <v>36.413046472071265</v>
          </cell>
          <cell r="T55">
            <v>36.406149920347133</v>
          </cell>
          <cell r="U55">
            <v>36.399253368622993</v>
          </cell>
          <cell r="V55">
            <v>36.392356816898854</v>
          </cell>
          <cell r="W55">
            <v>36.385460265174714</v>
          </cell>
          <cell r="X55">
            <v>36.378563713450575</v>
          </cell>
          <cell r="Y55">
            <v>36.371667161726442</v>
          </cell>
          <cell r="Z55">
            <v>36.364770610002303</v>
          </cell>
          <cell r="AA55">
            <v>36.357874058278163</v>
          </cell>
          <cell r="AB55">
            <v>36.350977506554024</v>
          </cell>
          <cell r="AC55">
            <v>36.344080954829892</v>
          </cell>
          <cell r="AD55">
            <v>36.337184403105752</v>
          </cell>
          <cell r="AE55">
            <v>36.330287851381613</v>
          </cell>
          <cell r="AF55">
            <v>36.323391299657473</v>
          </cell>
          <cell r="AG55">
            <v>36.316494747933334</v>
          </cell>
        </row>
        <row r="56">
          <cell r="E56">
            <v>78.141724137931035</v>
          </cell>
          <cell r="F56">
            <v>78.093448275862073</v>
          </cell>
          <cell r="G56">
            <v>78.045172413793097</v>
          </cell>
          <cell r="H56">
            <v>77.996896551724134</v>
          </cell>
          <cell r="I56">
            <v>77.948620689655172</v>
          </cell>
          <cell r="J56">
            <v>77.90034482758621</v>
          </cell>
          <cell r="K56">
            <v>77.852068965517233</v>
          </cell>
          <cell r="L56">
            <v>77.803793103448271</v>
          </cell>
          <cell r="M56">
            <v>74.565517241379311</v>
          </cell>
          <cell r="N56">
            <v>74.517241379310349</v>
          </cell>
          <cell r="O56">
            <v>74.468965517241372</v>
          </cell>
          <cell r="P56">
            <v>74.42068965517241</v>
          </cell>
          <cell r="Q56">
            <v>74.372413793103448</v>
          </cell>
          <cell r="R56">
            <v>74.324137931034485</v>
          </cell>
          <cell r="S56">
            <v>74.275862068965523</v>
          </cell>
          <cell r="T56">
            <v>74.227586206896547</v>
          </cell>
          <cell r="U56">
            <v>74.179310344827584</v>
          </cell>
          <cell r="V56">
            <v>74.131034482758622</v>
          </cell>
          <cell r="W56">
            <v>74.08275862068966</v>
          </cell>
          <cell r="X56">
            <v>74.034482758620683</v>
          </cell>
          <cell r="Y56">
            <v>73.986206896551721</v>
          </cell>
          <cell r="Z56">
            <v>73.937931034482759</v>
          </cell>
          <cell r="AA56">
            <v>73.889655172413796</v>
          </cell>
          <cell r="AB56">
            <v>73.841379310344834</v>
          </cell>
          <cell r="AC56">
            <v>73.793103448275858</v>
          </cell>
          <cell r="AD56">
            <v>73.744827586206895</v>
          </cell>
          <cell r="AE56">
            <v>73.696551724137933</v>
          </cell>
          <cell r="AF56">
            <v>73.648275862068971</v>
          </cell>
          <cell r="AG56">
            <v>73.599999999999994</v>
          </cell>
        </row>
        <row r="57">
          <cell r="E57">
            <v>109.27</v>
          </cell>
          <cell r="F57">
            <v>109.27</v>
          </cell>
          <cell r="G57">
            <v>109.27</v>
          </cell>
          <cell r="H57">
            <v>109.27</v>
          </cell>
          <cell r="I57">
            <v>109.27</v>
          </cell>
          <cell r="J57">
            <v>109.27</v>
          </cell>
          <cell r="K57">
            <v>109.27</v>
          </cell>
          <cell r="L57">
            <v>109.27</v>
          </cell>
          <cell r="M57">
            <v>111.4</v>
          </cell>
          <cell r="N57">
            <v>111.4</v>
          </cell>
          <cell r="O57">
            <v>111.4</v>
          </cell>
          <cell r="P57">
            <v>111.4</v>
          </cell>
          <cell r="Q57">
            <v>111.4</v>
          </cell>
          <cell r="R57">
            <v>93.33</v>
          </cell>
          <cell r="S57">
            <v>93.33</v>
          </cell>
          <cell r="T57">
            <v>93.33</v>
          </cell>
          <cell r="U57">
            <v>93.33</v>
          </cell>
          <cell r="V57">
            <v>93.33</v>
          </cell>
          <cell r="W57">
            <v>93.33</v>
          </cell>
          <cell r="X57">
            <v>93.33</v>
          </cell>
          <cell r="Y57">
            <v>93.33</v>
          </cell>
          <cell r="Z57">
            <v>93.33</v>
          </cell>
          <cell r="AA57">
            <v>93.33</v>
          </cell>
          <cell r="AB57">
            <v>93.33</v>
          </cell>
          <cell r="AC57">
            <v>93.33</v>
          </cell>
          <cell r="AD57">
            <v>93.33</v>
          </cell>
          <cell r="AE57">
            <v>93.33</v>
          </cell>
          <cell r="AF57">
            <v>93.33</v>
          </cell>
          <cell r="AG57">
            <v>93.33</v>
          </cell>
        </row>
        <row r="58">
          <cell r="E58">
            <v>64.53</v>
          </cell>
          <cell r="F58">
            <v>64.53</v>
          </cell>
          <cell r="G58">
            <v>64.53</v>
          </cell>
          <cell r="H58">
            <v>64.53</v>
          </cell>
          <cell r="I58">
            <v>64.53</v>
          </cell>
          <cell r="J58">
            <v>64.53</v>
          </cell>
          <cell r="K58">
            <v>64.53</v>
          </cell>
          <cell r="L58">
            <v>64.53</v>
          </cell>
          <cell r="M58">
            <v>64.900000000000006</v>
          </cell>
          <cell r="N58">
            <v>64.900000000000006</v>
          </cell>
          <cell r="O58">
            <v>64.900000000000006</v>
          </cell>
          <cell r="P58">
            <v>64.900000000000006</v>
          </cell>
          <cell r="Q58">
            <v>64.900000000000006</v>
          </cell>
          <cell r="R58">
            <v>64.900000000000006</v>
          </cell>
          <cell r="S58">
            <v>64.900000000000006</v>
          </cell>
          <cell r="T58">
            <v>64.900000000000006</v>
          </cell>
          <cell r="U58">
            <v>64.900000000000006</v>
          </cell>
          <cell r="V58">
            <v>64.900000000000006</v>
          </cell>
          <cell r="W58">
            <v>64.900000000000006</v>
          </cell>
          <cell r="X58">
            <v>64.900000000000006</v>
          </cell>
          <cell r="Y58">
            <v>64.900000000000006</v>
          </cell>
          <cell r="Z58">
            <v>64.900000000000006</v>
          </cell>
          <cell r="AA58">
            <v>64.900000000000006</v>
          </cell>
          <cell r="AB58">
            <v>64.900000000000006</v>
          </cell>
          <cell r="AC58">
            <v>64.900000000000006</v>
          </cell>
          <cell r="AD58">
            <v>64.900000000000006</v>
          </cell>
          <cell r="AE58">
            <v>64.900000000000006</v>
          </cell>
          <cell r="AF58">
            <v>64.900000000000006</v>
          </cell>
          <cell r="AG58">
            <v>64.900000000000006</v>
          </cell>
        </row>
        <row r="59">
          <cell r="E59">
            <v>51.5</v>
          </cell>
          <cell r="F59">
            <v>51.5</v>
          </cell>
          <cell r="G59">
            <v>51.5</v>
          </cell>
          <cell r="H59">
            <v>51.5</v>
          </cell>
          <cell r="I59">
            <v>51.5</v>
          </cell>
          <cell r="J59">
            <v>51.5</v>
          </cell>
          <cell r="K59">
            <v>51.5</v>
          </cell>
          <cell r="L59">
            <v>51.5</v>
          </cell>
          <cell r="M59">
            <v>51.5</v>
          </cell>
          <cell r="N59">
            <v>51.5</v>
          </cell>
          <cell r="O59">
            <v>51.5</v>
          </cell>
          <cell r="P59">
            <v>51.5</v>
          </cell>
          <cell r="Q59">
            <v>51.5</v>
          </cell>
          <cell r="R59">
            <v>51.5</v>
          </cell>
          <cell r="S59">
            <v>51.5</v>
          </cell>
          <cell r="T59">
            <v>51.5</v>
          </cell>
          <cell r="U59">
            <v>51.5</v>
          </cell>
          <cell r="V59">
            <v>51.5</v>
          </cell>
          <cell r="W59">
            <v>51.5</v>
          </cell>
          <cell r="X59">
            <v>51.5</v>
          </cell>
          <cell r="Y59">
            <v>51.5</v>
          </cell>
          <cell r="Z59">
            <v>51.5</v>
          </cell>
          <cell r="AA59">
            <v>51.5</v>
          </cell>
          <cell r="AB59">
            <v>51.5</v>
          </cell>
          <cell r="AC59">
            <v>51.5</v>
          </cell>
          <cell r="AD59">
            <v>51.5</v>
          </cell>
          <cell r="AE59">
            <v>51.5</v>
          </cell>
          <cell r="AF59">
            <v>51.5</v>
          </cell>
          <cell r="AG59">
            <v>51.5</v>
          </cell>
        </row>
        <row r="60">
          <cell r="E60">
            <v>203.89172413793105</v>
          </cell>
          <cell r="F60">
            <v>203.91344827586207</v>
          </cell>
          <cell r="G60">
            <v>203.93517241379311</v>
          </cell>
          <cell r="H60">
            <v>203.95689655172416</v>
          </cell>
          <cell r="I60">
            <v>203.97862068965517</v>
          </cell>
          <cell r="J60">
            <v>200.00034482758622</v>
          </cell>
          <cell r="K60">
            <v>200.02206896551724</v>
          </cell>
          <cell r="L60">
            <v>200.04379310344828</v>
          </cell>
          <cell r="M60">
            <v>200.06551724137933</v>
          </cell>
          <cell r="N60">
            <v>200.08724137931034</v>
          </cell>
          <cell r="O60">
            <v>200.10896551724139</v>
          </cell>
          <cell r="P60">
            <v>200.13068965517243</v>
          </cell>
          <cell r="Q60">
            <v>200.15241379310345</v>
          </cell>
          <cell r="R60">
            <v>191.87413793103448</v>
          </cell>
          <cell r="S60">
            <v>191.8958620689655</v>
          </cell>
          <cell r="T60">
            <v>191.91758620689654</v>
          </cell>
          <cell r="U60">
            <v>191.93931034482759</v>
          </cell>
          <cell r="V60">
            <v>191.96103448275861</v>
          </cell>
          <cell r="W60">
            <v>191.98275862068965</v>
          </cell>
          <cell r="X60">
            <v>192.0044827586207</v>
          </cell>
          <cell r="Y60">
            <v>192.02620689655171</v>
          </cell>
          <cell r="Z60">
            <v>192.04793103448276</v>
          </cell>
          <cell r="AA60">
            <v>192.06965517241377</v>
          </cell>
          <cell r="AB60">
            <v>192.09137931034482</v>
          </cell>
          <cell r="AC60">
            <v>192.11310344827587</v>
          </cell>
          <cell r="AD60">
            <v>192.13482758620688</v>
          </cell>
          <cell r="AE60">
            <v>192.15655172413793</v>
          </cell>
          <cell r="AF60">
            <v>192.17827586206897</v>
          </cell>
          <cell r="AG60">
            <v>192.2</v>
          </cell>
        </row>
        <row r="61">
          <cell r="E61">
            <v>62.614482758620682</v>
          </cell>
          <cell r="F61">
            <v>62.548965517241371</v>
          </cell>
          <cell r="G61">
            <v>62.48344827586206</v>
          </cell>
          <cell r="H61">
            <v>62.417931034482748</v>
          </cell>
          <cell r="I61">
            <v>62.352413793103437</v>
          </cell>
          <cell r="J61">
            <v>62.286896551724126</v>
          </cell>
          <cell r="K61">
            <v>62.221379310344815</v>
          </cell>
          <cell r="L61">
            <v>62.155862068965504</v>
          </cell>
          <cell r="M61">
            <v>58.920344827586206</v>
          </cell>
          <cell r="N61">
            <v>58.854827586206895</v>
          </cell>
          <cell r="O61">
            <v>58.789310344827584</v>
          </cell>
          <cell r="P61">
            <v>58.723793103448273</v>
          </cell>
          <cell r="Q61">
            <v>58.658275862068962</v>
          </cell>
          <cell r="R61">
            <v>49.852758620689649</v>
          </cell>
          <cell r="S61">
            <v>49.787241379310338</v>
          </cell>
          <cell r="T61">
            <v>49.721724137931034</v>
          </cell>
          <cell r="U61">
            <v>49.656206896551723</v>
          </cell>
          <cell r="V61">
            <v>49.590689655172412</v>
          </cell>
          <cell r="W61">
            <v>49.525172413793101</v>
          </cell>
          <cell r="X61">
            <v>49.45965517241379</v>
          </cell>
          <cell r="Y61">
            <v>49.394137931034479</v>
          </cell>
          <cell r="Z61">
            <v>49.328620689655168</v>
          </cell>
          <cell r="AA61">
            <v>49.263103448275857</v>
          </cell>
          <cell r="AB61">
            <v>49.197586206896545</v>
          </cell>
          <cell r="AC61">
            <v>49.132068965517234</v>
          </cell>
          <cell r="AD61">
            <v>49.066551724137923</v>
          </cell>
          <cell r="AE61">
            <v>49.00103448275862</v>
          </cell>
          <cell r="AF61">
            <v>48.935517241379308</v>
          </cell>
          <cell r="AG61">
            <v>48.87</v>
          </cell>
        </row>
        <row r="62">
          <cell r="E62">
            <v>330</v>
          </cell>
          <cell r="F62">
            <v>330</v>
          </cell>
          <cell r="G62">
            <v>329.86315789473684</v>
          </cell>
          <cell r="H62">
            <v>329.72631578947369</v>
          </cell>
          <cell r="I62">
            <v>329.58947368421053</v>
          </cell>
          <cell r="J62">
            <v>329.45263157894738</v>
          </cell>
          <cell r="K62">
            <v>329.31578947368422</v>
          </cell>
          <cell r="L62">
            <v>329.17894736842106</v>
          </cell>
          <cell r="M62">
            <v>329.04210526315791</v>
          </cell>
          <cell r="N62">
            <v>328.90526315789475</v>
          </cell>
          <cell r="O62">
            <v>328.7684210526316</v>
          </cell>
          <cell r="P62">
            <v>328.63157894736838</v>
          </cell>
          <cell r="Q62">
            <v>328.49473684210523</v>
          </cell>
          <cell r="R62">
            <v>328.35789473684207</v>
          </cell>
          <cell r="S62">
            <v>328.22105263157891</v>
          </cell>
          <cell r="T62">
            <v>328.08421052631576</v>
          </cell>
          <cell r="U62">
            <v>327.9473684210526</v>
          </cell>
          <cell r="V62">
            <v>327.81052631578945</v>
          </cell>
          <cell r="W62">
            <v>327.67368421052629</v>
          </cell>
          <cell r="X62">
            <v>327.53684210526313</v>
          </cell>
          <cell r="Y62">
            <v>327.57333333333332</v>
          </cell>
          <cell r="Z62">
            <v>327.52999999999997</v>
          </cell>
          <cell r="AA62">
            <v>327.48666666666662</v>
          </cell>
          <cell r="AB62">
            <v>327.44333333333333</v>
          </cell>
          <cell r="AC62">
            <v>327.39999999999998</v>
          </cell>
          <cell r="AD62">
            <v>327.35666666666663</v>
          </cell>
          <cell r="AE62">
            <v>327.31333333333333</v>
          </cell>
          <cell r="AF62">
            <v>327.27</v>
          </cell>
          <cell r="AG62">
            <v>327.22666666666663</v>
          </cell>
        </row>
        <row r="63">
          <cell r="E63">
            <v>205.5</v>
          </cell>
          <cell r="F63">
            <v>205.5</v>
          </cell>
          <cell r="G63">
            <v>205.5</v>
          </cell>
          <cell r="H63">
            <v>205.5</v>
          </cell>
          <cell r="I63">
            <v>205.4967788772673</v>
          </cell>
          <cell r="J63">
            <v>205.49355775453461</v>
          </cell>
          <cell r="K63">
            <v>205.49033663180194</v>
          </cell>
          <cell r="L63">
            <v>205.48711550906927</v>
          </cell>
          <cell r="M63">
            <v>205.48389438633657</v>
          </cell>
          <cell r="N63">
            <v>205.4806732636039</v>
          </cell>
          <cell r="O63">
            <v>205.47745214087124</v>
          </cell>
          <cell r="P63">
            <v>205.47423101813854</v>
          </cell>
          <cell r="Q63">
            <v>205.47100989540587</v>
          </cell>
          <cell r="R63">
            <v>205.4677887726732</v>
          </cell>
          <cell r="S63">
            <v>205.46456764994051</v>
          </cell>
          <cell r="T63">
            <v>205.46134652720784</v>
          </cell>
          <cell r="U63">
            <v>205.45812540447517</v>
          </cell>
          <cell r="V63">
            <v>205.45490428174247</v>
          </cell>
          <cell r="W63">
            <v>205.4516831590098</v>
          </cell>
          <cell r="X63">
            <v>205.44846203627714</v>
          </cell>
          <cell r="Y63">
            <v>205.44524091354444</v>
          </cell>
          <cell r="Z63">
            <v>205.44201979081177</v>
          </cell>
          <cell r="AA63">
            <v>205.4387986680791</v>
          </cell>
          <cell r="AB63">
            <v>205.4355775453464</v>
          </cell>
          <cell r="AC63">
            <v>205.4355775453464</v>
          </cell>
          <cell r="AD63">
            <v>205.4355775453464</v>
          </cell>
          <cell r="AE63">
            <v>205.4355775453464</v>
          </cell>
          <cell r="AF63">
            <v>205.4355775453464</v>
          </cell>
          <cell r="AG63">
            <v>205.4355775453464</v>
          </cell>
        </row>
        <row r="64">
          <cell r="E64">
            <v>68.39</v>
          </cell>
          <cell r="F64">
            <v>68.39</v>
          </cell>
          <cell r="G64">
            <v>68.39</v>
          </cell>
          <cell r="H64">
            <v>68.39</v>
          </cell>
          <cell r="I64">
            <v>68.39</v>
          </cell>
          <cell r="J64">
            <v>68.39</v>
          </cell>
          <cell r="K64">
            <v>68.39</v>
          </cell>
          <cell r="L64">
            <v>68.39</v>
          </cell>
          <cell r="M64">
            <v>68.39</v>
          </cell>
          <cell r="N64">
            <v>68.39</v>
          </cell>
          <cell r="O64">
            <v>68.39</v>
          </cell>
          <cell r="P64">
            <v>68.39</v>
          </cell>
          <cell r="Q64">
            <v>68.39</v>
          </cell>
          <cell r="R64">
            <v>68.39</v>
          </cell>
          <cell r="S64">
            <v>68.39</v>
          </cell>
          <cell r="T64">
            <v>68.39</v>
          </cell>
          <cell r="U64">
            <v>68.39</v>
          </cell>
          <cell r="V64">
            <v>68.39</v>
          </cell>
          <cell r="W64">
            <v>68.39</v>
          </cell>
          <cell r="X64">
            <v>68.39</v>
          </cell>
          <cell r="Y64">
            <v>68.39</v>
          </cell>
          <cell r="Z64">
            <v>68.39</v>
          </cell>
          <cell r="AA64">
            <v>68.39</v>
          </cell>
          <cell r="AB64">
            <v>68.39</v>
          </cell>
          <cell r="AC64">
            <v>68.39</v>
          </cell>
          <cell r="AD64">
            <v>68.39</v>
          </cell>
          <cell r="AE64">
            <v>68.39</v>
          </cell>
          <cell r="AF64">
            <v>68.39</v>
          </cell>
          <cell r="AG64">
            <v>68.39</v>
          </cell>
        </row>
        <row r="65">
          <cell r="E65">
            <v>98.513999999999996</v>
          </cell>
          <cell r="F65">
            <v>98.513999999999996</v>
          </cell>
          <cell r="G65">
            <v>98.513999999999996</v>
          </cell>
          <cell r="H65">
            <v>98.513999999999996</v>
          </cell>
          <cell r="I65">
            <v>98.241491535388718</v>
          </cell>
          <cell r="J65">
            <v>97.968983070777426</v>
          </cell>
          <cell r="K65">
            <v>97.696474606166149</v>
          </cell>
          <cell r="L65">
            <v>97.423966141554871</v>
          </cell>
          <cell r="M65">
            <v>97.151457676943593</v>
          </cell>
          <cell r="N65">
            <v>96.878949212332301</v>
          </cell>
          <cell r="O65">
            <v>96.606440747721024</v>
          </cell>
          <cell r="P65">
            <v>96.333932283109746</v>
          </cell>
          <cell r="Q65">
            <v>96.061423818498469</v>
          </cell>
          <cell r="R65">
            <v>95.788915353887177</v>
          </cell>
          <cell r="S65">
            <v>95.516406889275899</v>
          </cell>
          <cell r="T65">
            <v>95.243898424664621</v>
          </cell>
          <cell r="U65">
            <v>94.97138996005333</v>
          </cell>
          <cell r="V65">
            <v>94.698881495442052</v>
          </cell>
          <cell r="W65">
            <v>94.426373030830774</v>
          </cell>
          <cell r="X65">
            <v>94.153864566219497</v>
          </cell>
          <cell r="Y65">
            <v>93.881356101608205</v>
          </cell>
          <cell r="Z65">
            <v>93.608847636996927</v>
          </cell>
          <cell r="AA65">
            <v>93.336339172385649</v>
          </cell>
          <cell r="AB65">
            <v>93.063830707774372</v>
          </cell>
          <cell r="AC65">
            <v>93.063830707774372</v>
          </cell>
          <cell r="AD65">
            <v>93.063830707774372</v>
          </cell>
          <cell r="AE65">
            <v>93.063830707774372</v>
          </cell>
          <cell r="AF65">
            <v>93.063830707774372</v>
          </cell>
          <cell r="AG65">
            <v>93.063830707774372</v>
          </cell>
        </row>
        <row r="66">
          <cell r="E66">
            <v>78.599999999999994</v>
          </cell>
          <cell r="F66">
            <v>78.599999999999994</v>
          </cell>
          <cell r="G66">
            <v>78.599999999999994</v>
          </cell>
          <cell r="H66">
            <v>78.599999999999994</v>
          </cell>
          <cell r="I66">
            <v>78.534998125644222</v>
          </cell>
          <cell r="J66">
            <v>78.46999625128845</v>
          </cell>
          <cell r="K66">
            <v>78.404994376932677</v>
          </cell>
          <cell r="L66">
            <v>78.339992502576905</v>
          </cell>
          <cell r="M66">
            <v>78.274990628221119</v>
          </cell>
          <cell r="N66">
            <v>78.209988753865346</v>
          </cell>
          <cell r="O66">
            <v>78.144986879509574</v>
          </cell>
          <cell r="P66">
            <v>78.079985005153802</v>
          </cell>
          <cell r="Q66">
            <v>78.014983130798029</v>
          </cell>
          <cell r="R66">
            <v>77.949981256442257</v>
          </cell>
          <cell r="S66">
            <v>77.884979382086485</v>
          </cell>
          <cell r="T66">
            <v>77.819977507730712</v>
          </cell>
          <cell r="U66">
            <v>77.754975633374926</v>
          </cell>
          <cell r="V66">
            <v>77.689973759019153</v>
          </cell>
          <cell r="W66">
            <v>77.624971884663381</v>
          </cell>
          <cell r="X66">
            <v>77.559970010307609</v>
          </cell>
          <cell r="Y66">
            <v>77.494968135951837</v>
          </cell>
          <cell r="Z66">
            <v>77.429966261596064</v>
          </cell>
          <cell r="AA66">
            <v>77.364964387240292</v>
          </cell>
          <cell r="AB66">
            <v>77.29996251288452</v>
          </cell>
          <cell r="AC66">
            <v>77.29996251288452</v>
          </cell>
          <cell r="AD66">
            <v>77.29996251288452</v>
          </cell>
          <cell r="AE66">
            <v>77.29996251288452</v>
          </cell>
          <cell r="AF66">
            <v>77.29996251288452</v>
          </cell>
          <cell r="AG66">
            <v>77.29996251288452</v>
          </cell>
        </row>
        <row r="67">
          <cell r="E67">
            <v>45.92</v>
          </cell>
          <cell r="F67">
            <v>45.92</v>
          </cell>
          <cell r="G67">
            <v>45.92</v>
          </cell>
          <cell r="H67">
            <v>45.92</v>
          </cell>
          <cell r="I67">
            <v>45.9176072961437</v>
          </cell>
          <cell r="J67">
            <v>45.915214592287398</v>
          </cell>
          <cell r="K67">
            <v>45.912821888431104</v>
          </cell>
          <cell r="L67">
            <v>45.910429184574802</v>
          </cell>
          <cell r="M67">
            <v>45.908036480718508</v>
          </cell>
          <cell r="N67">
            <v>45.905643776862206</v>
          </cell>
          <cell r="O67">
            <v>45.903251073005912</v>
          </cell>
          <cell r="P67">
            <v>45.90085836914961</v>
          </cell>
          <cell r="Q67">
            <v>45.898465665293315</v>
          </cell>
          <cell r="R67">
            <v>45.896072961437014</v>
          </cell>
          <cell r="S67">
            <v>45.893680257580719</v>
          </cell>
          <cell r="T67">
            <v>45.891287553724418</v>
          </cell>
          <cell r="U67">
            <v>45.888894849868123</v>
          </cell>
          <cell r="V67">
            <v>45.886502146011821</v>
          </cell>
          <cell r="W67">
            <v>45.884109442155527</v>
          </cell>
          <cell r="X67">
            <v>45.881716738299225</v>
          </cell>
          <cell r="Y67">
            <v>45.879324034442931</v>
          </cell>
          <cell r="Z67">
            <v>45.876931330586629</v>
          </cell>
          <cell r="AA67">
            <v>45.874538626730335</v>
          </cell>
          <cell r="AB67">
            <v>45.872145922874033</v>
          </cell>
          <cell r="AC67">
            <v>45.872145922874033</v>
          </cell>
          <cell r="AD67">
            <v>45.872145922874033</v>
          </cell>
          <cell r="AE67">
            <v>45.872145922874033</v>
          </cell>
          <cell r="AF67">
            <v>45.872145922874033</v>
          </cell>
          <cell r="AG67">
            <v>45.872145922874033</v>
          </cell>
        </row>
        <row r="68">
          <cell r="E68">
            <v>74.98</v>
          </cell>
          <cell r="F68">
            <v>74.98</v>
          </cell>
          <cell r="G68">
            <v>74.98</v>
          </cell>
          <cell r="H68">
            <v>74.98</v>
          </cell>
          <cell r="I68">
            <v>74.947416888120429</v>
          </cell>
          <cell r="J68">
            <v>74.914833776240854</v>
          </cell>
          <cell r="K68">
            <v>74.882250664361294</v>
          </cell>
          <cell r="L68">
            <v>74.849667552481733</v>
          </cell>
          <cell r="M68">
            <v>74.817084440602159</v>
          </cell>
          <cell r="N68">
            <v>74.784501328722598</v>
          </cell>
          <cell r="O68">
            <v>74.751918216843038</v>
          </cell>
          <cell r="P68">
            <v>74.719335104963463</v>
          </cell>
          <cell r="Q68">
            <v>74.686751993083902</v>
          </cell>
          <cell r="R68">
            <v>74.654168881204328</v>
          </cell>
          <cell r="S68">
            <v>74.621585769324767</v>
          </cell>
          <cell r="T68">
            <v>74.589002657445207</v>
          </cell>
          <cell r="U68">
            <v>74.556419545565632</v>
          </cell>
          <cell r="V68">
            <v>74.523836433686071</v>
          </cell>
          <cell r="W68">
            <v>74.491253321806511</v>
          </cell>
          <cell r="X68">
            <v>74.458670209926936</v>
          </cell>
          <cell r="Y68">
            <v>74.426087098047375</v>
          </cell>
          <cell r="Z68">
            <v>74.393503986167815</v>
          </cell>
          <cell r="AA68">
            <v>74.36092087428824</v>
          </cell>
          <cell r="AB68">
            <v>74.32833776240868</v>
          </cell>
          <cell r="AC68">
            <v>74.32833776240868</v>
          </cell>
          <cell r="AD68">
            <v>74.32833776240868</v>
          </cell>
          <cell r="AE68">
            <v>74.32833776240868</v>
          </cell>
          <cell r="AF68">
            <v>74.32833776240868</v>
          </cell>
          <cell r="AG68">
            <v>74.32833776240868</v>
          </cell>
        </row>
        <row r="69">
          <cell r="E69">
            <v>22.3</v>
          </cell>
          <cell r="F69">
            <v>22.3</v>
          </cell>
          <cell r="G69">
            <v>22.3</v>
          </cell>
          <cell r="H69">
            <v>22.3</v>
          </cell>
          <cell r="I69">
            <v>22.3</v>
          </cell>
          <cell r="J69">
            <v>22.3</v>
          </cell>
          <cell r="K69">
            <v>22.3</v>
          </cell>
          <cell r="L69">
            <v>22.3</v>
          </cell>
          <cell r="M69">
            <v>22.3</v>
          </cell>
          <cell r="N69">
            <v>22.3</v>
          </cell>
          <cell r="O69">
            <v>22.3</v>
          </cell>
          <cell r="P69">
            <v>22.3</v>
          </cell>
          <cell r="Q69">
            <v>22.3</v>
          </cell>
          <cell r="R69">
            <v>22.3</v>
          </cell>
          <cell r="S69">
            <v>22.3</v>
          </cell>
          <cell r="T69">
            <v>22.3</v>
          </cell>
          <cell r="U69">
            <v>22.3</v>
          </cell>
          <cell r="V69">
            <v>22.3</v>
          </cell>
          <cell r="W69">
            <v>22.3</v>
          </cell>
          <cell r="X69">
            <v>22.3</v>
          </cell>
          <cell r="Y69">
            <v>22.3</v>
          </cell>
          <cell r="Z69">
            <v>22.3</v>
          </cell>
          <cell r="AA69">
            <v>22.3</v>
          </cell>
          <cell r="AB69">
            <v>22.3</v>
          </cell>
          <cell r="AC69">
            <v>22.3</v>
          </cell>
          <cell r="AD69">
            <v>22.3</v>
          </cell>
          <cell r="AE69">
            <v>22.3</v>
          </cell>
          <cell r="AF69">
            <v>22.3</v>
          </cell>
          <cell r="AG69">
            <v>22.3</v>
          </cell>
        </row>
        <row r="70">
          <cell r="E70">
            <v>128.31</v>
          </cell>
          <cell r="F70">
            <v>128.31</v>
          </cell>
          <cell r="G70">
            <v>128.31</v>
          </cell>
          <cell r="H70">
            <v>128.31</v>
          </cell>
          <cell r="I70">
            <v>128.26112533218065</v>
          </cell>
          <cell r="J70">
            <v>128.21225066436131</v>
          </cell>
          <cell r="K70">
            <v>128.16337599654196</v>
          </cell>
          <cell r="L70">
            <v>128.11450132872261</v>
          </cell>
          <cell r="M70">
            <v>128.06562666090326</v>
          </cell>
          <cell r="N70">
            <v>128.01675199308391</v>
          </cell>
          <cell r="O70">
            <v>127.96787732526457</v>
          </cell>
          <cell r="P70">
            <v>127.91900265744522</v>
          </cell>
          <cell r="Q70">
            <v>127.87012798962587</v>
          </cell>
          <cell r="R70">
            <v>127.82125332180652</v>
          </cell>
          <cell r="S70">
            <v>127.77237865398718</v>
          </cell>
          <cell r="T70">
            <v>127.72350398616783</v>
          </cell>
          <cell r="U70">
            <v>127.67462931834848</v>
          </cell>
          <cell r="V70">
            <v>127.62575465052913</v>
          </cell>
          <cell r="W70">
            <v>127.57687998270977</v>
          </cell>
          <cell r="X70">
            <v>127.52800531489042</v>
          </cell>
          <cell r="Y70">
            <v>127.47913064707107</v>
          </cell>
          <cell r="Z70">
            <v>127.43025597925173</v>
          </cell>
          <cell r="AA70">
            <v>127.38138131143238</v>
          </cell>
          <cell r="AB70">
            <v>127.33250664361303</v>
          </cell>
          <cell r="AC70">
            <v>127.33250664361303</v>
          </cell>
          <cell r="AD70">
            <v>127.33250664361303</v>
          </cell>
          <cell r="AE70">
            <v>127.33250664361303</v>
          </cell>
          <cell r="AF70">
            <v>127.33250664361303</v>
          </cell>
          <cell r="AG70">
            <v>127.33250664361303</v>
          </cell>
        </row>
        <row r="71">
          <cell r="E71">
            <v>60.93</v>
          </cell>
          <cell r="F71">
            <v>60.661304347826089</v>
          </cell>
          <cell r="G71">
            <v>60.392608695652171</v>
          </cell>
          <cell r="H71">
            <v>60.123913043478261</v>
          </cell>
          <cell r="I71">
            <v>59.85521739130435</v>
          </cell>
          <cell r="J71">
            <v>59.586521739130433</v>
          </cell>
          <cell r="K71">
            <v>59.317826086956522</v>
          </cell>
          <cell r="L71">
            <v>59.049130434782612</v>
          </cell>
          <cell r="M71">
            <v>58.780434782608694</v>
          </cell>
          <cell r="N71">
            <v>58.511739130434783</v>
          </cell>
          <cell r="O71">
            <v>58.243043478260866</v>
          </cell>
          <cell r="P71">
            <v>57.974347826086955</v>
          </cell>
          <cell r="Q71">
            <v>57.705652173913045</v>
          </cell>
          <cell r="R71">
            <v>57.436956521739127</v>
          </cell>
          <cell r="S71">
            <v>57.168260869565216</v>
          </cell>
          <cell r="T71">
            <v>56.899565217391306</v>
          </cell>
          <cell r="U71">
            <v>56.630869565217388</v>
          </cell>
          <cell r="V71">
            <v>56.362173913043478</v>
          </cell>
          <cell r="W71">
            <v>56.09347826086956</v>
          </cell>
          <cell r="X71">
            <v>55.824782608695649</v>
          </cell>
          <cell r="Y71">
            <v>55.556086956521739</v>
          </cell>
          <cell r="Z71">
            <v>55.287391304347821</v>
          </cell>
          <cell r="AA71">
            <v>55.018695652173911</v>
          </cell>
          <cell r="AB71">
            <v>54.75</v>
          </cell>
          <cell r="AC71">
            <v>54.481304347826082</v>
          </cell>
          <cell r="AD71">
            <v>54.212608695652172</v>
          </cell>
          <cell r="AE71">
            <v>53.943913043478261</v>
          </cell>
          <cell r="AF71">
            <v>53.675217391304344</v>
          </cell>
          <cell r="AG71">
            <v>53.406521739130433</v>
          </cell>
        </row>
        <row r="72">
          <cell r="E72">
            <v>110.14</v>
          </cell>
          <cell r="F72">
            <v>107.407</v>
          </cell>
          <cell r="G72">
            <v>107.407</v>
          </cell>
          <cell r="H72">
            <v>107.407</v>
          </cell>
          <cell r="I72">
            <v>107.407</v>
          </cell>
          <cell r="J72">
            <v>107.407</v>
          </cell>
          <cell r="K72">
            <v>107.407</v>
          </cell>
          <cell r="L72">
            <v>107.407</v>
          </cell>
          <cell r="M72">
            <v>107.407</v>
          </cell>
          <cell r="N72">
            <v>107.407</v>
          </cell>
          <cell r="O72">
            <v>107.407</v>
          </cell>
          <cell r="P72">
            <v>107.407</v>
          </cell>
          <cell r="Q72">
            <v>107.407</v>
          </cell>
          <cell r="R72">
            <v>107.407</v>
          </cell>
          <cell r="S72">
            <v>107.407</v>
          </cell>
          <cell r="T72">
            <v>107.407</v>
          </cell>
          <cell r="U72">
            <v>107.407</v>
          </cell>
          <cell r="V72">
            <v>107.407</v>
          </cell>
          <cell r="W72">
            <v>107.407</v>
          </cell>
          <cell r="X72">
            <v>107.407</v>
          </cell>
          <cell r="Y72">
            <v>107.407</v>
          </cell>
          <cell r="Z72">
            <v>107.407</v>
          </cell>
          <cell r="AA72">
            <v>107.407</v>
          </cell>
          <cell r="AB72">
            <v>107.407</v>
          </cell>
          <cell r="AC72">
            <v>107.407</v>
          </cell>
          <cell r="AD72">
            <v>107.407</v>
          </cell>
          <cell r="AE72">
            <v>107.407</v>
          </cell>
          <cell r="AF72">
            <v>107.407</v>
          </cell>
          <cell r="AG72">
            <v>107.407</v>
          </cell>
        </row>
        <row r="73">
          <cell r="E73">
            <v>178.6</v>
          </cell>
          <cell r="F73">
            <v>183.6</v>
          </cell>
          <cell r="G73">
            <v>183.26844458004027</v>
          </cell>
          <cell r="H73">
            <v>182.93688916008054</v>
          </cell>
          <cell r="I73">
            <v>182.60533374012078</v>
          </cell>
          <cell r="J73">
            <v>182.27377832016106</v>
          </cell>
          <cell r="K73">
            <v>181.94222290020133</v>
          </cell>
          <cell r="L73">
            <v>181.6106674802416</v>
          </cell>
          <cell r="M73">
            <v>181.27911206028188</v>
          </cell>
          <cell r="N73">
            <v>180.94755664032212</v>
          </cell>
          <cell r="O73">
            <v>180.61600122036239</v>
          </cell>
          <cell r="P73">
            <v>180.28444580040266</v>
          </cell>
          <cell r="Q73">
            <v>179.95289038044294</v>
          </cell>
          <cell r="R73">
            <v>179.62133496048321</v>
          </cell>
          <cell r="S73">
            <v>179.28977954052345</v>
          </cell>
          <cell r="T73">
            <v>178.95822412056373</v>
          </cell>
          <cell r="U73">
            <v>178.626668700604</v>
          </cell>
          <cell r="V73">
            <v>178.29511328064427</v>
          </cell>
          <cell r="W73">
            <v>177.96355786068455</v>
          </cell>
          <cell r="X73">
            <v>177.63200244072479</v>
          </cell>
          <cell r="Y73">
            <v>177.30044702076506</v>
          </cell>
          <cell r="Z73">
            <v>177.18795500327872</v>
          </cell>
          <cell r="AA73">
            <v>177.0754629857924</v>
          </cell>
          <cell r="AB73">
            <v>176.96297096830605</v>
          </cell>
          <cell r="AC73">
            <v>176.85047895081971</v>
          </cell>
          <cell r="AD73">
            <v>176.73798693333339</v>
          </cell>
          <cell r="AE73">
            <v>176.62549491584704</v>
          </cell>
          <cell r="AF73">
            <v>176.5130028983607</v>
          </cell>
          <cell r="AG73">
            <v>176.40051088087435</v>
          </cell>
        </row>
        <row r="74">
          <cell r="E74">
            <v>2146.0000000000009</v>
          </cell>
          <cell r="F74">
            <v>2146</v>
          </cell>
          <cell r="G74">
            <v>2141.6713556440768</v>
          </cell>
          <cell r="H74">
            <v>2137.3427112881536</v>
          </cell>
          <cell r="I74">
            <v>2133.0140669322313</v>
          </cell>
          <cell r="J74">
            <v>2128.6854225763082</v>
          </cell>
          <cell r="K74">
            <v>2124.356778220385</v>
          </cell>
          <cell r="L74">
            <v>2120.0281338644618</v>
          </cell>
          <cell r="M74">
            <v>2115.6994895085386</v>
          </cell>
          <cell r="N74">
            <v>2111.3708451526154</v>
          </cell>
          <cell r="O74">
            <v>2107.0422007966922</v>
          </cell>
          <cell r="P74">
            <v>2102.713556440769</v>
          </cell>
          <cell r="Q74">
            <v>2098.3849120848458</v>
          </cell>
          <cell r="R74">
            <v>2094.0562677289226</v>
          </cell>
          <cell r="S74">
            <v>2089.7276233729995</v>
          </cell>
          <cell r="T74">
            <v>2085.3989790170763</v>
          </cell>
          <cell r="U74">
            <v>2081.0703346611531</v>
          </cell>
          <cell r="V74">
            <v>2076.7416903052299</v>
          </cell>
          <cell r="W74">
            <v>2072.4130459493067</v>
          </cell>
          <cell r="X74">
            <v>2070.6094441343389</v>
          </cell>
          <cell r="Y74">
            <v>2069.238706754963</v>
          </cell>
          <cell r="Z74">
            <v>2067.8679693755876</v>
          </cell>
          <cell r="AA74">
            <v>2066.4972319962117</v>
          </cell>
          <cell r="AB74">
            <v>2065.1264946168362</v>
          </cell>
          <cell r="AC74">
            <v>2063.7557572374603</v>
          </cell>
          <cell r="AD74">
            <v>2062.3850198580849</v>
          </cell>
          <cell r="AE74">
            <v>2061.014282478709</v>
          </cell>
          <cell r="AF74">
            <v>2059.6435450993336</v>
          </cell>
          <cell r="AG74">
            <v>2058.2728077199577</v>
          </cell>
        </row>
        <row r="75">
          <cell r="E75">
            <v>377.18196877782412</v>
          </cell>
          <cell r="F75">
            <v>381.43848916317</v>
          </cell>
          <cell r="G75">
            <v>382.55205636199224</v>
          </cell>
          <cell r="H75">
            <v>384.36713439764441</v>
          </cell>
          <cell r="I75">
            <v>383.88070159646662</v>
          </cell>
          <cell r="J75">
            <v>383.39426879528878</v>
          </cell>
          <cell r="K75">
            <v>382.907835994111</v>
          </cell>
          <cell r="L75">
            <v>382.42140319293321</v>
          </cell>
          <cell r="M75">
            <v>381.93497039175543</v>
          </cell>
          <cell r="N75">
            <v>381.44853759057764</v>
          </cell>
          <cell r="O75">
            <v>380.96210478939986</v>
          </cell>
          <cell r="P75">
            <v>380.47567198822208</v>
          </cell>
          <cell r="Q75">
            <v>379.98923918704429</v>
          </cell>
          <cell r="R75">
            <v>379.50280638586645</v>
          </cell>
          <cell r="S75">
            <v>379.01637358468867</v>
          </cell>
          <cell r="T75">
            <v>378.52994078351088</v>
          </cell>
          <cell r="U75">
            <v>378.0435079823331</v>
          </cell>
          <cell r="V75">
            <v>377.55707518115531</v>
          </cell>
          <cell r="W75">
            <v>377.07064237997753</v>
          </cell>
          <cell r="X75">
            <v>376.86796204615342</v>
          </cell>
          <cell r="Y75">
            <v>376.71392499244712</v>
          </cell>
          <cell r="Z75">
            <v>376.55988793874081</v>
          </cell>
          <cell r="AA75">
            <v>376.40585088503451</v>
          </cell>
          <cell r="AB75">
            <v>376.25181383132821</v>
          </cell>
          <cell r="AC75">
            <v>376.09777677762196</v>
          </cell>
          <cell r="AD75">
            <v>375.94373972391566</v>
          </cell>
          <cell r="AE75">
            <v>375.78970267020935</v>
          </cell>
          <cell r="AF75">
            <v>375.63566561650305</v>
          </cell>
          <cell r="AG75">
            <v>375.48162856279674</v>
          </cell>
        </row>
        <row r="76">
          <cell r="E76">
            <v>215.11000000000004</v>
          </cell>
          <cell r="F76">
            <v>215.11000000000004</v>
          </cell>
          <cell r="G76">
            <v>215.06019961449266</v>
          </cell>
          <cell r="H76">
            <v>215.01039922898525</v>
          </cell>
          <cell r="I76">
            <v>214.96059884347787</v>
          </cell>
          <cell r="J76">
            <v>214.91079845797049</v>
          </cell>
          <cell r="K76">
            <v>214.86099807246308</v>
          </cell>
          <cell r="L76">
            <v>214.81119768695569</v>
          </cell>
          <cell r="M76">
            <v>214.76139730144831</v>
          </cell>
          <cell r="N76">
            <v>214.71159691594093</v>
          </cell>
          <cell r="O76">
            <v>214.66179653043352</v>
          </cell>
          <cell r="P76">
            <v>214.61199614492614</v>
          </cell>
          <cell r="Q76">
            <v>214.56219575941876</v>
          </cell>
          <cell r="R76">
            <v>214.51239537391135</v>
          </cell>
          <cell r="S76">
            <v>214.46259498840396</v>
          </cell>
          <cell r="T76">
            <v>214.41279460289658</v>
          </cell>
          <cell r="U76">
            <v>214.36299421738917</v>
          </cell>
          <cell r="V76">
            <v>214.31319383188179</v>
          </cell>
          <cell r="W76">
            <v>214.26339344637441</v>
          </cell>
          <cell r="X76">
            <v>214.24264328574631</v>
          </cell>
          <cell r="Y76">
            <v>214.22687316366898</v>
          </cell>
          <cell r="Z76">
            <v>214.21110304159166</v>
          </cell>
          <cell r="AA76">
            <v>214.1953329195143</v>
          </cell>
          <cell r="AB76">
            <v>214.17956279743697</v>
          </cell>
          <cell r="AC76">
            <v>214.16379267535962</v>
          </cell>
          <cell r="AD76">
            <v>214.14802255328229</v>
          </cell>
          <cell r="AE76">
            <v>214.13225243120493</v>
          </cell>
          <cell r="AF76">
            <v>214.1164823091276</v>
          </cell>
          <cell r="AG76">
            <v>214.10071218705025</v>
          </cell>
        </row>
        <row r="77">
          <cell r="E77">
            <v>165.8</v>
          </cell>
          <cell r="F77">
            <v>165.8</v>
          </cell>
          <cell r="G77">
            <v>165.5233377271249</v>
          </cell>
          <cell r="H77">
            <v>165.24667545424978</v>
          </cell>
          <cell r="I77">
            <v>164.97001318137467</v>
          </cell>
          <cell r="J77">
            <v>164.69335090849958</v>
          </cell>
          <cell r="K77">
            <v>164.41668863562447</v>
          </cell>
          <cell r="L77">
            <v>164.14002636274935</v>
          </cell>
          <cell r="M77">
            <v>163.86336408987424</v>
          </cell>
          <cell r="N77">
            <v>163.58670181699912</v>
          </cell>
          <cell r="O77">
            <v>163.31003954412401</v>
          </cell>
          <cell r="P77">
            <v>163.0333772712489</v>
          </cell>
          <cell r="Q77">
            <v>162.75671499837378</v>
          </cell>
          <cell r="R77">
            <v>162.48005272549869</v>
          </cell>
          <cell r="S77">
            <v>162.20339045262358</v>
          </cell>
          <cell r="T77">
            <v>161.92672817974847</v>
          </cell>
          <cell r="U77">
            <v>161.65006590687335</v>
          </cell>
          <cell r="V77">
            <v>161.37340363399824</v>
          </cell>
          <cell r="W77">
            <v>161.09674136112312</v>
          </cell>
          <cell r="X77">
            <v>160.98146541409184</v>
          </cell>
          <cell r="Y77">
            <v>160.89385569434805</v>
          </cell>
          <cell r="Z77">
            <v>160.80624597460425</v>
          </cell>
          <cell r="AA77">
            <v>160.71863625486048</v>
          </cell>
          <cell r="AB77">
            <v>160.63102653511669</v>
          </cell>
          <cell r="AC77">
            <v>160.54341681537292</v>
          </cell>
          <cell r="AD77">
            <v>160.45580709562913</v>
          </cell>
          <cell r="AE77">
            <v>160.36819737588533</v>
          </cell>
          <cell r="AF77">
            <v>160.28058765614156</v>
          </cell>
          <cell r="AG77">
            <v>160.19297793639777</v>
          </cell>
        </row>
        <row r="78">
          <cell r="E78">
            <v>26.3</v>
          </cell>
          <cell r="F78">
            <v>26.3</v>
          </cell>
          <cell r="G78">
            <v>26.3</v>
          </cell>
          <cell r="H78">
            <v>26.3</v>
          </cell>
          <cell r="I78">
            <v>26.3</v>
          </cell>
          <cell r="J78">
            <v>26.3</v>
          </cell>
          <cell r="K78">
            <v>26.3</v>
          </cell>
          <cell r="L78">
            <v>26.3</v>
          </cell>
          <cell r="M78">
            <v>26.3</v>
          </cell>
          <cell r="N78">
            <v>26.3</v>
          </cell>
          <cell r="O78">
            <v>26.3</v>
          </cell>
          <cell r="P78">
            <v>26.3</v>
          </cell>
          <cell r="Q78">
            <v>26.3</v>
          </cell>
          <cell r="R78">
            <v>26.3</v>
          </cell>
          <cell r="S78">
            <v>26.3</v>
          </cell>
          <cell r="T78">
            <v>26.3</v>
          </cell>
          <cell r="U78">
            <v>26.3</v>
          </cell>
          <cell r="V78">
            <v>26.3</v>
          </cell>
          <cell r="W78">
            <v>26.3</v>
          </cell>
          <cell r="X78">
            <v>26.3</v>
          </cell>
          <cell r="Y78">
            <v>26.3</v>
          </cell>
          <cell r="Z78">
            <v>26.3</v>
          </cell>
          <cell r="AA78">
            <v>26.3</v>
          </cell>
          <cell r="AB78">
            <v>26.3</v>
          </cell>
          <cell r="AC78">
            <v>26.3</v>
          </cell>
          <cell r="AD78">
            <v>26.3</v>
          </cell>
          <cell r="AE78">
            <v>26.3</v>
          </cell>
          <cell r="AF78">
            <v>26.3</v>
          </cell>
          <cell r="AG78">
            <v>26.3</v>
          </cell>
        </row>
        <row r="79">
          <cell r="E79">
            <v>75.679999999999993</v>
          </cell>
          <cell r="F79">
            <v>75.679999999999993</v>
          </cell>
          <cell r="G79">
            <v>75.675494236584129</v>
          </cell>
          <cell r="H79">
            <v>75.670988473168251</v>
          </cell>
          <cell r="I79">
            <v>75.666482709752387</v>
          </cell>
          <cell r="J79">
            <v>75.661976946336523</v>
          </cell>
          <cell r="K79">
            <v>75.657471182920645</v>
          </cell>
          <cell r="L79">
            <v>75.652965419504781</v>
          </cell>
          <cell r="M79">
            <v>75.648459656088917</v>
          </cell>
          <cell r="N79">
            <v>75.643953892673039</v>
          </cell>
          <cell r="O79">
            <v>75.639448129257175</v>
          </cell>
          <cell r="P79">
            <v>75.634942365841312</v>
          </cell>
          <cell r="Q79">
            <v>75.630436602425434</v>
          </cell>
          <cell r="R79">
            <v>75.62593083900957</v>
          </cell>
          <cell r="S79">
            <v>75.621425075593706</v>
          </cell>
          <cell r="T79">
            <v>75.616919312177828</v>
          </cell>
          <cell r="U79">
            <v>75.612413548761964</v>
          </cell>
          <cell r="V79">
            <v>75.6079077853461</v>
          </cell>
          <cell r="W79">
            <v>75.603402021930222</v>
          </cell>
          <cell r="X79">
            <v>75.60152462050695</v>
          </cell>
          <cell r="Y79">
            <v>75.600097795425256</v>
          </cell>
          <cell r="Z79">
            <v>75.598670970343562</v>
          </cell>
          <cell r="AA79">
            <v>75.597244145261868</v>
          </cell>
          <cell r="AB79">
            <v>75.595817320180174</v>
          </cell>
          <cell r="AC79">
            <v>75.594390495098494</v>
          </cell>
          <cell r="AD79">
            <v>75.5929636700168</v>
          </cell>
          <cell r="AE79">
            <v>75.591536844935106</v>
          </cell>
          <cell r="AF79">
            <v>75.590110019853412</v>
          </cell>
          <cell r="AG79">
            <v>75.588683194771718</v>
          </cell>
        </row>
        <row r="80">
          <cell r="E80">
            <v>172.25</v>
          </cell>
          <cell r="F80">
            <v>171.94847173913044</v>
          </cell>
          <cell r="G80">
            <v>171.64694347826088</v>
          </cell>
          <cell r="H80">
            <v>171.34541521739129</v>
          </cell>
          <cell r="I80">
            <v>171.04388695652173</v>
          </cell>
          <cell r="J80">
            <v>170.74235869565217</v>
          </cell>
          <cell r="K80">
            <v>170.44083043478261</v>
          </cell>
          <cell r="L80">
            <v>170.13930217391305</v>
          </cell>
          <cell r="M80">
            <v>169.83777391304349</v>
          </cell>
          <cell r="N80">
            <v>169.5362456521739</v>
          </cell>
          <cell r="O80">
            <v>169.23471739130434</v>
          </cell>
          <cell r="P80">
            <v>168.93318913043478</v>
          </cell>
          <cell r="Q80">
            <v>168.63166086956522</v>
          </cell>
          <cell r="R80">
            <v>168.33013260869566</v>
          </cell>
          <cell r="S80">
            <v>168.0286043478261</v>
          </cell>
          <cell r="T80">
            <v>167.72707608695652</v>
          </cell>
          <cell r="U80">
            <v>167.42554782608696</v>
          </cell>
          <cell r="V80">
            <v>167.1240195652174</v>
          </cell>
          <cell r="W80">
            <v>166.82249130434784</v>
          </cell>
          <cell r="X80">
            <v>166.52096304347828</v>
          </cell>
          <cell r="Y80">
            <v>166.21943478260869</v>
          </cell>
          <cell r="Z80">
            <v>165.91790652173913</v>
          </cell>
          <cell r="AA80">
            <v>165.61637826086957</v>
          </cell>
          <cell r="AB80">
            <v>165.31485000000001</v>
          </cell>
          <cell r="AC80">
            <v>165.01332173913045</v>
          </cell>
          <cell r="AD80">
            <v>164.71179347826086</v>
          </cell>
          <cell r="AE80">
            <v>164.4102652173913</v>
          </cell>
          <cell r="AF80">
            <v>164.10873695652174</v>
          </cell>
          <cell r="AG80">
            <v>163.80720869565218</v>
          </cell>
        </row>
        <row r="81">
          <cell r="E81">
            <v>213.47</v>
          </cell>
          <cell r="F81">
            <v>213.28112173913044</v>
          </cell>
          <cell r="G81">
            <v>213.09224347826085</v>
          </cell>
          <cell r="H81">
            <v>212.9033652173913</v>
          </cell>
          <cell r="I81">
            <v>212.71448695652174</v>
          </cell>
          <cell r="J81">
            <v>212.52560869565218</v>
          </cell>
          <cell r="K81">
            <v>212.3367304347826</v>
          </cell>
          <cell r="L81">
            <v>212.14785217391304</v>
          </cell>
          <cell r="M81">
            <v>211.95897391304348</v>
          </cell>
          <cell r="N81">
            <v>211.77009565217392</v>
          </cell>
          <cell r="O81">
            <v>211.58121739130434</v>
          </cell>
          <cell r="P81">
            <v>211.39233913043478</v>
          </cell>
          <cell r="Q81">
            <v>211.20346086956522</v>
          </cell>
          <cell r="R81">
            <v>211.01458260869566</v>
          </cell>
          <cell r="S81">
            <v>210.82570434782608</v>
          </cell>
          <cell r="T81">
            <v>210.63682608695652</v>
          </cell>
          <cell r="U81">
            <v>210.44794782608696</v>
          </cell>
          <cell r="V81">
            <v>210.2590695652174</v>
          </cell>
          <cell r="W81">
            <v>210.07019130434782</v>
          </cell>
          <cell r="X81">
            <v>209.88131304347826</v>
          </cell>
          <cell r="Y81">
            <v>209.6924347826087</v>
          </cell>
          <cell r="Z81">
            <v>209.50355652173911</v>
          </cell>
          <cell r="AA81">
            <v>209.31467826086956</v>
          </cell>
          <cell r="AB81">
            <v>209.1258</v>
          </cell>
          <cell r="AC81">
            <v>208.93692173913044</v>
          </cell>
          <cell r="AD81">
            <v>208.74804347826085</v>
          </cell>
          <cell r="AE81">
            <v>208.5591652173913</v>
          </cell>
          <cell r="AF81">
            <v>208.37028695652174</v>
          </cell>
          <cell r="AG81">
            <v>208.18140869565218</v>
          </cell>
        </row>
        <row r="82">
          <cell r="E82">
            <v>297.52</v>
          </cell>
          <cell r="F82">
            <v>297.32956521739129</v>
          </cell>
          <cell r="G82">
            <v>297.1391304347826</v>
          </cell>
          <cell r="H82">
            <v>296.94869565217391</v>
          </cell>
          <cell r="I82">
            <v>296.75826086956522</v>
          </cell>
          <cell r="J82">
            <v>296.56782608695653</v>
          </cell>
          <cell r="K82">
            <v>296.37739130434784</v>
          </cell>
          <cell r="L82">
            <v>296.18695652173915</v>
          </cell>
          <cell r="M82">
            <v>295.99652173913046</v>
          </cell>
          <cell r="N82">
            <v>295.80608695652171</v>
          </cell>
          <cell r="O82">
            <v>295.61565217391302</v>
          </cell>
          <cell r="P82">
            <v>295.42521739130433</v>
          </cell>
          <cell r="Q82">
            <v>295.23478260869564</v>
          </cell>
          <cell r="R82">
            <v>295.04434782608695</v>
          </cell>
          <cell r="S82">
            <v>294.8539130434782</v>
          </cell>
          <cell r="T82">
            <v>294.66347826086951</v>
          </cell>
          <cell r="U82">
            <v>294.47304347826082</v>
          </cell>
          <cell r="V82">
            <v>294.28260869565213</v>
          </cell>
          <cell r="W82">
            <v>294.09217391304344</v>
          </cell>
          <cell r="X82">
            <v>293.90173913043475</v>
          </cell>
          <cell r="Y82">
            <v>293.71130434782606</v>
          </cell>
          <cell r="Z82">
            <v>293.52086956521737</v>
          </cell>
          <cell r="AA82">
            <v>293.33043478260868</v>
          </cell>
          <cell r="AB82">
            <v>293.14</v>
          </cell>
          <cell r="AC82">
            <v>292.9495652173913</v>
          </cell>
          <cell r="AD82">
            <v>292.75913043478261</v>
          </cell>
          <cell r="AE82">
            <v>292.56869565217391</v>
          </cell>
          <cell r="AF82">
            <v>292.37826086956522</v>
          </cell>
          <cell r="AG82">
            <v>292.18782608695653</v>
          </cell>
        </row>
        <row r="83">
          <cell r="E83">
            <v>245</v>
          </cell>
          <cell r="F83">
            <v>245</v>
          </cell>
          <cell r="G83">
            <v>245</v>
          </cell>
          <cell r="H83">
            <v>245</v>
          </cell>
          <cell r="I83">
            <v>245</v>
          </cell>
          <cell r="J83">
            <v>245</v>
          </cell>
          <cell r="K83">
            <v>245</v>
          </cell>
          <cell r="L83">
            <v>245</v>
          </cell>
          <cell r="M83">
            <v>245</v>
          </cell>
          <cell r="N83">
            <v>245</v>
          </cell>
          <cell r="O83">
            <v>245</v>
          </cell>
          <cell r="P83">
            <v>245</v>
          </cell>
          <cell r="Q83">
            <v>245</v>
          </cell>
          <cell r="R83">
            <v>245</v>
          </cell>
          <cell r="S83">
            <v>245</v>
          </cell>
          <cell r="T83">
            <v>245</v>
          </cell>
          <cell r="U83">
            <v>245</v>
          </cell>
          <cell r="V83">
            <v>245</v>
          </cell>
          <cell r="W83">
            <v>245</v>
          </cell>
          <cell r="X83">
            <v>245</v>
          </cell>
          <cell r="Y83">
            <v>245</v>
          </cell>
          <cell r="Z83">
            <v>245</v>
          </cell>
          <cell r="AA83">
            <v>245</v>
          </cell>
          <cell r="AB83">
            <v>245</v>
          </cell>
          <cell r="AC83">
            <v>245</v>
          </cell>
          <cell r="AD83">
            <v>245</v>
          </cell>
          <cell r="AE83">
            <v>245</v>
          </cell>
          <cell r="AF83">
            <v>245</v>
          </cell>
          <cell r="AG83">
            <v>245</v>
          </cell>
        </row>
        <row r="84">
          <cell r="E84">
            <v>73.38</v>
          </cell>
          <cell r="F84">
            <v>73.338803391304339</v>
          </cell>
          <cell r="G84">
            <v>73.297606782608696</v>
          </cell>
          <cell r="H84">
            <v>73.256410173913039</v>
          </cell>
          <cell r="I84">
            <v>73.215213565217383</v>
          </cell>
          <cell r="J84">
            <v>73.17401695652174</v>
          </cell>
          <cell r="K84">
            <v>73.132820347826083</v>
          </cell>
          <cell r="L84">
            <v>73.091623739130441</v>
          </cell>
          <cell r="M84">
            <v>73.050427130434784</v>
          </cell>
          <cell r="N84">
            <v>73.009230521739127</v>
          </cell>
          <cell r="O84">
            <v>72.968033913043485</v>
          </cell>
          <cell r="P84">
            <v>72.926837304347828</v>
          </cell>
          <cell r="Q84">
            <v>72.885640695652171</v>
          </cell>
          <cell r="R84">
            <v>72.844444086956528</v>
          </cell>
          <cell r="S84">
            <v>72.803247478260872</v>
          </cell>
          <cell r="T84">
            <v>72.762050869565229</v>
          </cell>
          <cell r="U84">
            <v>72.720854260869572</v>
          </cell>
          <cell r="V84">
            <v>72.679657652173915</v>
          </cell>
          <cell r="W84">
            <v>72.638461043478273</v>
          </cell>
          <cell r="X84">
            <v>72.597264434782616</v>
          </cell>
          <cell r="Y84">
            <v>72.556067826086959</v>
          </cell>
          <cell r="Z84">
            <v>72.514871217391317</v>
          </cell>
          <cell r="AA84">
            <v>72.47367460869566</v>
          </cell>
          <cell r="AB84">
            <v>72.432478000000003</v>
          </cell>
          <cell r="AC84">
            <v>72.391281391304361</v>
          </cell>
          <cell r="AD84">
            <v>72.350084782608704</v>
          </cell>
          <cell r="AE84">
            <v>72.308888173913061</v>
          </cell>
          <cell r="AF84">
            <v>72.267691565217405</v>
          </cell>
          <cell r="AG84">
            <v>72.226494956521748</v>
          </cell>
        </row>
        <row r="85">
          <cell r="E85">
            <v>262.2</v>
          </cell>
          <cell r="F85">
            <v>261.80434782608694</v>
          </cell>
          <cell r="G85">
            <v>261.40869565217389</v>
          </cell>
          <cell r="H85">
            <v>261.01304347826084</v>
          </cell>
          <cell r="I85">
            <v>260.61739130434779</v>
          </cell>
          <cell r="J85">
            <v>260.2217391304348</v>
          </cell>
          <cell r="K85">
            <v>259.82608695652175</v>
          </cell>
          <cell r="L85">
            <v>259.4304347826087</v>
          </cell>
          <cell r="M85">
            <v>259.03478260869565</v>
          </cell>
          <cell r="N85">
            <v>258.6391304347826</v>
          </cell>
          <cell r="O85">
            <v>258.24347826086955</v>
          </cell>
          <cell r="P85">
            <v>257.8478260869565</v>
          </cell>
          <cell r="Q85">
            <v>257.45217391304345</v>
          </cell>
          <cell r="R85">
            <v>257.0565217391304</v>
          </cell>
          <cell r="S85">
            <v>256.66086956521741</v>
          </cell>
          <cell r="T85">
            <v>256.26521739130436</v>
          </cell>
          <cell r="U85">
            <v>255.86956521739128</v>
          </cell>
          <cell r="V85">
            <v>255.47391304347826</v>
          </cell>
          <cell r="W85">
            <v>255.07826086956521</v>
          </cell>
          <cell r="X85">
            <v>254.68260869565216</v>
          </cell>
          <cell r="Y85">
            <v>254.28695652173911</v>
          </cell>
          <cell r="Z85">
            <v>253.89130434782609</v>
          </cell>
          <cell r="AA85">
            <v>253.49565217391304</v>
          </cell>
          <cell r="AB85">
            <v>253.1</v>
          </cell>
          <cell r="AC85">
            <v>252.70434782608694</v>
          </cell>
          <cell r="AD85">
            <v>252.3086956521739</v>
          </cell>
          <cell r="AE85">
            <v>251.91304347826087</v>
          </cell>
          <cell r="AF85">
            <v>251.51739130434783</v>
          </cell>
          <cell r="AG85">
            <v>251.12173913043478</v>
          </cell>
        </row>
        <row r="86"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</row>
        <row r="87"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</row>
        <row r="88"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</row>
        <row r="89"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</row>
        <row r="90"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</row>
        <row r="91"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</row>
        <row r="99">
          <cell r="E99">
            <v>8.68</v>
          </cell>
          <cell r="F99">
            <v>8.68</v>
          </cell>
          <cell r="G99">
            <v>8.68</v>
          </cell>
          <cell r="H99">
            <v>8.68</v>
          </cell>
          <cell r="I99">
            <v>8.68</v>
          </cell>
          <cell r="J99">
            <v>8.68</v>
          </cell>
          <cell r="K99">
            <v>8.68</v>
          </cell>
          <cell r="L99">
            <v>8.68</v>
          </cell>
          <cell r="M99">
            <v>8.68</v>
          </cell>
          <cell r="N99">
            <v>8.68</v>
          </cell>
          <cell r="O99">
            <v>8.68</v>
          </cell>
          <cell r="P99">
            <v>8.68</v>
          </cell>
          <cell r="Q99">
            <v>8.68</v>
          </cell>
          <cell r="R99">
            <v>8.68</v>
          </cell>
          <cell r="S99">
            <v>8.68</v>
          </cell>
          <cell r="T99">
            <v>8.68</v>
          </cell>
          <cell r="U99">
            <v>8.68</v>
          </cell>
          <cell r="V99">
            <v>8.68</v>
          </cell>
          <cell r="W99">
            <v>8.68</v>
          </cell>
          <cell r="X99">
            <v>8.68</v>
          </cell>
          <cell r="Y99">
            <v>8.68</v>
          </cell>
          <cell r="Z99">
            <v>8.68</v>
          </cell>
          <cell r="AA99">
            <v>8.68</v>
          </cell>
          <cell r="AB99">
            <v>8.68</v>
          </cell>
          <cell r="AC99">
            <v>8.68</v>
          </cell>
          <cell r="AD99">
            <v>8.68</v>
          </cell>
          <cell r="AE99">
            <v>8.68</v>
          </cell>
          <cell r="AF99">
            <v>8.68</v>
          </cell>
          <cell r="AG99">
            <v>8.68</v>
          </cell>
        </row>
        <row r="100">
          <cell r="E100">
            <v>22.67</v>
          </cell>
          <cell r="F100">
            <v>22.67</v>
          </cell>
          <cell r="G100">
            <v>22.67</v>
          </cell>
          <cell r="H100">
            <v>22.67</v>
          </cell>
          <cell r="I100">
            <v>22.67</v>
          </cell>
          <cell r="J100">
            <v>22.18</v>
          </cell>
          <cell r="K100">
            <v>22.18</v>
          </cell>
          <cell r="L100">
            <v>22.18</v>
          </cell>
          <cell r="M100">
            <v>22.18</v>
          </cell>
          <cell r="N100">
            <v>22.18</v>
          </cell>
          <cell r="O100">
            <v>22.18</v>
          </cell>
          <cell r="P100">
            <v>22.18</v>
          </cell>
          <cell r="Q100">
            <v>22.18</v>
          </cell>
          <cell r="R100">
            <v>22.18</v>
          </cell>
          <cell r="S100">
            <v>22.18</v>
          </cell>
          <cell r="T100">
            <v>22.18</v>
          </cell>
          <cell r="U100">
            <v>22.18</v>
          </cell>
          <cell r="V100">
            <v>22.18</v>
          </cell>
          <cell r="W100">
            <v>22.18</v>
          </cell>
          <cell r="X100">
            <v>22.18</v>
          </cell>
          <cell r="Y100">
            <v>22.18</v>
          </cell>
          <cell r="Z100">
            <v>22.18</v>
          </cell>
          <cell r="AA100">
            <v>22.18</v>
          </cell>
          <cell r="AB100">
            <v>22.18</v>
          </cell>
          <cell r="AC100">
            <v>22.18</v>
          </cell>
          <cell r="AD100">
            <v>22.18</v>
          </cell>
          <cell r="AE100">
            <v>22.18</v>
          </cell>
          <cell r="AF100">
            <v>22.18</v>
          </cell>
          <cell r="AG100">
            <v>22.18</v>
          </cell>
        </row>
        <row r="101">
          <cell r="E101">
            <v>245.53206896551725</v>
          </cell>
          <cell r="F101">
            <v>245.27413793103452</v>
          </cell>
          <cell r="G101">
            <v>245.01620689655175</v>
          </cell>
          <cell r="H101">
            <v>244.75827586206898</v>
          </cell>
          <cell r="I101">
            <v>244.50034482758622</v>
          </cell>
          <cell r="J101">
            <v>239.14241379310349</v>
          </cell>
          <cell r="K101">
            <v>238.88448275862072</v>
          </cell>
          <cell r="L101">
            <v>238.62655172413795</v>
          </cell>
          <cell r="M101">
            <v>238.36862068965519</v>
          </cell>
          <cell r="N101">
            <v>238.11068965517245</v>
          </cell>
          <cell r="O101">
            <v>237.85275862068968</v>
          </cell>
          <cell r="P101">
            <v>237.59482758620692</v>
          </cell>
          <cell r="Q101">
            <v>237.33689655172415</v>
          </cell>
          <cell r="R101">
            <v>237.07896551724141</v>
          </cell>
          <cell r="S101">
            <v>236.82103448275865</v>
          </cell>
          <cell r="T101">
            <v>236.56310344827588</v>
          </cell>
          <cell r="U101">
            <v>236.30517241379312</v>
          </cell>
          <cell r="V101">
            <v>236.04724137931038</v>
          </cell>
          <cell r="W101">
            <v>235.78931034482761</v>
          </cell>
          <cell r="X101">
            <v>235.53137931034485</v>
          </cell>
          <cell r="Y101">
            <v>235.27344827586208</v>
          </cell>
          <cell r="Z101">
            <v>235.01551724137934</v>
          </cell>
          <cell r="AA101">
            <v>234.75758620689658</v>
          </cell>
          <cell r="AB101">
            <v>234.49965517241381</v>
          </cell>
          <cell r="AC101">
            <v>234.24172413793104</v>
          </cell>
          <cell r="AD101">
            <v>233.98379310344831</v>
          </cell>
          <cell r="AE101">
            <v>233.72586206896554</v>
          </cell>
          <cell r="AF101">
            <v>233.46793103448277</v>
          </cell>
          <cell r="AG101">
            <v>233.21</v>
          </cell>
        </row>
        <row r="102">
          <cell r="E102">
            <v>28.14</v>
          </cell>
          <cell r="F102">
            <v>28.14</v>
          </cell>
          <cell r="G102">
            <v>28.14</v>
          </cell>
          <cell r="H102">
            <v>28.14</v>
          </cell>
          <cell r="I102">
            <v>28.14</v>
          </cell>
          <cell r="J102">
            <v>28.14</v>
          </cell>
          <cell r="K102">
            <v>28.14</v>
          </cell>
          <cell r="L102">
            <v>28.14</v>
          </cell>
          <cell r="M102">
            <v>28.40441498147964</v>
          </cell>
          <cell r="N102">
            <v>28.40441498147964</v>
          </cell>
          <cell r="O102">
            <v>28.40441498147964</v>
          </cell>
          <cell r="P102">
            <v>28.40441498147964</v>
          </cell>
          <cell r="Q102">
            <v>28.40441498147964</v>
          </cell>
          <cell r="R102">
            <v>28.40441498147964</v>
          </cell>
          <cell r="S102">
            <v>28.40441498147964</v>
          </cell>
          <cell r="T102">
            <v>28.40441498147964</v>
          </cell>
          <cell r="U102">
            <v>28.40441498147964</v>
          </cell>
          <cell r="V102">
            <v>28.40441498147964</v>
          </cell>
          <cell r="W102">
            <v>28.40441498147964</v>
          </cell>
          <cell r="X102">
            <v>28.40441498147964</v>
          </cell>
          <cell r="Y102">
            <v>28.40441498147964</v>
          </cell>
          <cell r="Z102">
            <v>28.40441498147964</v>
          </cell>
          <cell r="AA102">
            <v>28.40441498147964</v>
          </cell>
          <cell r="AB102">
            <v>28.40441498147964</v>
          </cell>
          <cell r="AC102">
            <v>28.40441498147964</v>
          </cell>
          <cell r="AD102">
            <v>28.40441498147964</v>
          </cell>
          <cell r="AE102">
            <v>28.40441498147964</v>
          </cell>
          <cell r="AF102">
            <v>28.40441498147964</v>
          </cell>
          <cell r="AG102">
            <v>28.40441498147964</v>
          </cell>
        </row>
        <row r="103">
          <cell r="E103">
            <v>50.198275862068968</v>
          </cell>
          <cell r="F103">
            <v>50.146551724137929</v>
          </cell>
          <cell r="G103">
            <v>50.094827586206897</v>
          </cell>
          <cell r="H103">
            <v>50.043103448275865</v>
          </cell>
          <cell r="I103">
            <v>49.991379310344826</v>
          </cell>
          <cell r="J103">
            <v>49.939655172413794</v>
          </cell>
          <cell r="K103">
            <v>49.887931034482762</v>
          </cell>
          <cell r="L103">
            <v>49.836206896551722</v>
          </cell>
          <cell r="M103">
            <v>45.934482758620689</v>
          </cell>
          <cell r="N103">
            <v>45.882758620689657</v>
          </cell>
          <cell r="O103">
            <v>45.831034482758618</v>
          </cell>
          <cell r="P103">
            <v>45.779310344827586</v>
          </cell>
          <cell r="Q103">
            <v>45.727586206896554</v>
          </cell>
          <cell r="R103">
            <v>45.675862068965515</v>
          </cell>
          <cell r="S103">
            <v>45.624137931034483</v>
          </cell>
          <cell r="T103">
            <v>45.572413793103443</v>
          </cell>
          <cell r="U103">
            <v>45.520689655172411</v>
          </cell>
          <cell r="V103">
            <v>45.468965517241379</v>
          </cell>
          <cell r="W103">
            <v>45.41724137931034</v>
          </cell>
          <cell r="X103">
            <v>45.365517241379308</v>
          </cell>
          <cell r="Y103">
            <v>45.313793103448276</v>
          </cell>
          <cell r="Z103">
            <v>45.262068965517237</v>
          </cell>
          <cell r="AA103">
            <v>45.210344827586205</v>
          </cell>
          <cell r="AB103">
            <v>45.158620689655173</v>
          </cell>
          <cell r="AC103">
            <v>45.106896551724134</v>
          </cell>
          <cell r="AD103">
            <v>45.055172413793102</v>
          </cell>
          <cell r="AE103">
            <v>45.00344827586207</v>
          </cell>
          <cell r="AF103">
            <v>44.951724137931031</v>
          </cell>
          <cell r="AG103">
            <v>44.9</v>
          </cell>
        </row>
        <row r="104">
          <cell r="E104">
            <v>92.85</v>
          </cell>
          <cell r="F104">
            <v>92.85</v>
          </cell>
          <cell r="G104">
            <v>92.85</v>
          </cell>
          <cell r="H104">
            <v>92.85</v>
          </cell>
          <cell r="I104">
            <v>92.85</v>
          </cell>
          <cell r="J104">
            <v>92.85</v>
          </cell>
          <cell r="K104">
            <v>92.85</v>
          </cell>
          <cell r="L104">
            <v>92.85</v>
          </cell>
          <cell r="M104">
            <v>92.4</v>
          </cell>
          <cell r="N104">
            <v>92.4</v>
          </cell>
          <cell r="O104">
            <v>92.4</v>
          </cell>
          <cell r="P104">
            <v>92.4</v>
          </cell>
          <cell r="Q104">
            <v>92.4</v>
          </cell>
          <cell r="R104">
            <v>81.63</v>
          </cell>
          <cell r="S104">
            <v>81.63</v>
          </cell>
          <cell r="T104">
            <v>81.63</v>
          </cell>
          <cell r="U104">
            <v>81.63</v>
          </cell>
          <cell r="V104">
            <v>81.63</v>
          </cell>
          <cell r="W104">
            <v>81.63</v>
          </cell>
          <cell r="X104">
            <v>81.63</v>
          </cell>
          <cell r="Y104">
            <v>81.63</v>
          </cell>
          <cell r="Z104">
            <v>81.63</v>
          </cell>
          <cell r="AA104">
            <v>81.63</v>
          </cell>
          <cell r="AB104">
            <v>81.63</v>
          </cell>
          <cell r="AC104">
            <v>81.63</v>
          </cell>
          <cell r="AD104">
            <v>81.63</v>
          </cell>
          <cell r="AE104">
            <v>81.63</v>
          </cell>
          <cell r="AF104">
            <v>81.63</v>
          </cell>
          <cell r="AG104">
            <v>81.63</v>
          </cell>
        </row>
        <row r="105">
          <cell r="E105">
            <v>54.75</v>
          </cell>
          <cell r="F105">
            <v>54.75</v>
          </cell>
          <cell r="G105">
            <v>54.75</v>
          </cell>
          <cell r="H105">
            <v>54.75</v>
          </cell>
          <cell r="I105">
            <v>54.75</v>
          </cell>
          <cell r="J105">
            <v>54.75</v>
          </cell>
          <cell r="K105">
            <v>54.75</v>
          </cell>
          <cell r="L105">
            <v>54.75</v>
          </cell>
          <cell r="M105">
            <v>54.8</v>
          </cell>
          <cell r="N105">
            <v>54.8</v>
          </cell>
          <cell r="O105">
            <v>54.8</v>
          </cell>
          <cell r="P105">
            <v>54.8</v>
          </cell>
          <cell r="Q105">
            <v>54.8</v>
          </cell>
          <cell r="R105">
            <v>54.8</v>
          </cell>
          <cell r="S105">
            <v>54.8</v>
          </cell>
          <cell r="T105">
            <v>54.8</v>
          </cell>
          <cell r="U105">
            <v>54.8</v>
          </cell>
          <cell r="V105">
            <v>54.8</v>
          </cell>
          <cell r="W105">
            <v>54.8</v>
          </cell>
          <cell r="X105">
            <v>54.8</v>
          </cell>
          <cell r="Y105">
            <v>54.8</v>
          </cell>
          <cell r="Z105">
            <v>54.8</v>
          </cell>
          <cell r="AA105">
            <v>54.8</v>
          </cell>
          <cell r="AB105">
            <v>54.8</v>
          </cell>
          <cell r="AC105">
            <v>54.8</v>
          </cell>
          <cell r="AD105">
            <v>54.8</v>
          </cell>
          <cell r="AE105">
            <v>54.8</v>
          </cell>
          <cell r="AF105">
            <v>54.8</v>
          </cell>
          <cell r="AG105">
            <v>54.8</v>
          </cell>
        </row>
        <row r="106">
          <cell r="E106">
            <v>21.447790269248937</v>
          </cell>
          <cell r="F106">
            <v>21.389169579593766</v>
          </cell>
          <cell r="G106">
            <v>21.330548889938591</v>
          </cell>
          <cell r="H106">
            <v>21.271928200283419</v>
          </cell>
          <cell r="I106">
            <v>21.213307510628248</v>
          </cell>
          <cell r="J106">
            <v>21.154686820973076</v>
          </cell>
          <cell r="K106">
            <v>21.096066131317901</v>
          </cell>
          <cell r="L106">
            <v>21.037445441662729</v>
          </cell>
          <cell r="M106">
            <v>19.678824752007557</v>
          </cell>
          <cell r="N106">
            <v>19.620204062352386</v>
          </cell>
          <cell r="O106">
            <v>19.561583372697211</v>
          </cell>
          <cell r="P106">
            <v>19.502962683042039</v>
          </cell>
          <cell r="Q106">
            <v>19.444341993386868</v>
          </cell>
          <cell r="R106">
            <v>19.385721303731696</v>
          </cell>
          <cell r="S106">
            <v>19.327100614076521</v>
          </cell>
          <cell r="T106">
            <v>19.268479924421349</v>
          </cell>
          <cell r="U106">
            <v>19.209859234766178</v>
          </cell>
          <cell r="V106">
            <v>19.151238545111006</v>
          </cell>
          <cell r="W106">
            <v>19.092617855455831</v>
          </cell>
          <cell r="X106">
            <v>19.03399716580066</v>
          </cell>
          <cell r="Y106">
            <v>18.975376476145488</v>
          </cell>
          <cell r="Z106">
            <v>18.916755786490317</v>
          </cell>
          <cell r="AA106">
            <v>18.858135096835142</v>
          </cell>
          <cell r="AB106">
            <v>18.79951440717997</v>
          </cell>
          <cell r="AC106">
            <v>18.740893717524798</v>
          </cell>
          <cell r="AD106">
            <v>18.682273027869627</v>
          </cell>
          <cell r="AE106">
            <v>18.623652338214452</v>
          </cell>
          <cell r="AF106">
            <v>18.56503164855928</v>
          </cell>
          <cell r="AG106">
            <v>18.506410958904109</v>
          </cell>
        </row>
        <row r="107">
          <cell r="E107">
            <v>164.06842229570148</v>
          </cell>
          <cell r="F107">
            <v>163.95807746811528</v>
          </cell>
          <cell r="G107">
            <v>163.84773264052907</v>
          </cell>
          <cell r="H107">
            <v>163.73738781294287</v>
          </cell>
          <cell r="I107">
            <v>163.62704298535664</v>
          </cell>
          <cell r="J107">
            <v>159.51669815777043</v>
          </cell>
          <cell r="K107">
            <v>159.40635333018423</v>
          </cell>
          <cell r="L107">
            <v>159.29600850259803</v>
          </cell>
          <cell r="M107">
            <v>153.08566367501183</v>
          </cell>
          <cell r="N107">
            <v>152.97531884742563</v>
          </cell>
          <cell r="O107">
            <v>152.86497401983942</v>
          </cell>
          <cell r="P107">
            <v>152.75462919225322</v>
          </cell>
          <cell r="Q107">
            <v>152.64428436466699</v>
          </cell>
          <cell r="R107">
            <v>144.23393953708077</v>
          </cell>
          <cell r="S107">
            <v>144.12359470949457</v>
          </cell>
          <cell r="T107">
            <v>144.01324988190837</v>
          </cell>
          <cell r="U107">
            <v>143.90290505432216</v>
          </cell>
          <cell r="V107">
            <v>143.79256022673596</v>
          </cell>
          <cell r="W107">
            <v>143.68221539914975</v>
          </cell>
          <cell r="X107">
            <v>143.57187057156355</v>
          </cell>
          <cell r="Y107">
            <v>143.46152574397735</v>
          </cell>
          <cell r="Z107">
            <v>143.35118091639112</v>
          </cell>
          <cell r="AA107">
            <v>143.24083608880491</v>
          </cell>
          <cell r="AB107">
            <v>143.13049126121871</v>
          </cell>
          <cell r="AC107">
            <v>143.0201464336325</v>
          </cell>
          <cell r="AD107">
            <v>142.9098016060463</v>
          </cell>
          <cell r="AE107">
            <v>142.7994567784601</v>
          </cell>
          <cell r="AF107">
            <v>142.68911195087389</v>
          </cell>
          <cell r="AG107">
            <v>142.57876712328769</v>
          </cell>
        </row>
        <row r="108">
          <cell r="E108">
            <v>55.373390174775622</v>
          </cell>
          <cell r="F108">
            <v>55.342355692017001</v>
          </cell>
          <cell r="G108">
            <v>55.311321209258381</v>
          </cell>
          <cell r="H108">
            <v>55.28028672649976</v>
          </cell>
          <cell r="I108">
            <v>55.24925224374114</v>
          </cell>
          <cell r="J108">
            <v>55.218217760982519</v>
          </cell>
          <cell r="K108">
            <v>55.187183278223898</v>
          </cell>
          <cell r="L108">
            <v>55.156148795465278</v>
          </cell>
          <cell r="M108">
            <v>53.930936230514881</v>
          </cell>
          <cell r="N108">
            <v>53.89990174775626</v>
          </cell>
          <cell r="O108">
            <v>53.86886726499764</v>
          </cell>
          <cell r="P108">
            <v>53.837832782239019</v>
          </cell>
          <cell r="Q108">
            <v>53.806798299480398</v>
          </cell>
          <cell r="R108">
            <v>45.555763816721779</v>
          </cell>
          <cell r="S108">
            <v>45.524729333963158</v>
          </cell>
          <cell r="T108">
            <v>45.493694851204538</v>
          </cell>
          <cell r="U108">
            <v>45.462660368445917</v>
          </cell>
          <cell r="V108">
            <v>45.431625885687296</v>
          </cell>
          <cell r="W108">
            <v>45.400591402928676</v>
          </cell>
          <cell r="X108">
            <v>45.369556920170055</v>
          </cell>
          <cell r="Y108">
            <v>45.338522437411434</v>
          </cell>
          <cell r="Z108">
            <v>45.307487954652814</v>
          </cell>
          <cell r="AA108">
            <v>45.276453471894193</v>
          </cell>
          <cell r="AB108">
            <v>45.245418989135572</v>
          </cell>
          <cell r="AC108">
            <v>45.214384506376952</v>
          </cell>
          <cell r="AD108">
            <v>45.183350023618331</v>
          </cell>
          <cell r="AE108">
            <v>45.152315540859711</v>
          </cell>
          <cell r="AF108">
            <v>45.12128105810109</v>
          </cell>
          <cell r="AG108">
            <v>45.090246575342469</v>
          </cell>
        </row>
        <row r="109">
          <cell r="E109">
            <v>281.2</v>
          </cell>
          <cell r="F109">
            <v>281.2</v>
          </cell>
          <cell r="G109">
            <v>281.09999999999997</v>
          </cell>
          <cell r="H109">
            <v>281</v>
          </cell>
          <cell r="I109">
            <v>280.89999999999998</v>
          </cell>
          <cell r="J109">
            <v>280.8</v>
          </cell>
          <cell r="K109">
            <v>280.7</v>
          </cell>
          <cell r="L109">
            <v>280.59999999999997</v>
          </cell>
          <cell r="M109">
            <v>280.5</v>
          </cell>
          <cell r="N109">
            <v>280.39999999999998</v>
          </cell>
          <cell r="O109">
            <v>280.3</v>
          </cell>
          <cell r="P109">
            <v>280.2</v>
          </cell>
          <cell r="Q109">
            <v>280.09999999999997</v>
          </cell>
          <cell r="R109">
            <v>280</v>
          </cell>
          <cell r="S109">
            <v>279.89999999999998</v>
          </cell>
          <cell r="T109">
            <v>279.8</v>
          </cell>
          <cell r="U109">
            <v>279.7</v>
          </cell>
          <cell r="V109">
            <v>279.59999999999997</v>
          </cell>
          <cell r="W109">
            <v>279.5</v>
          </cell>
          <cell r="X109">
            <v>279.39999999999998</v>
          </cell>
          <cell r="Y109">
            <v>279.42666666666668</v>
          </cell>
          <cell r="Z109">
            <v>279.39499999999998</v>
          </cell>
          <cell r="AA109">
            <v>279.36333333333334</v>
          </cell>
          <cell r="AB109">
            <v>279.33166666666665</v>
          </cell>
          <cell r="AC109">
            <v>279.29999999999995</v>
          </cell>
          <cell r="AD109">
            <v>279.26833333333332</v>
          </cell>
          <cell r="AE109">
            <v>279.23666666666662</v>
          </cell>
          <cell r="AF109">
            <v>279.20499999999998</v>
          </cell>
          <cell r="AG109">
            <v>279.17333333333329</v>
          </cell>
        </row>
        <row r="110">
          <cell r="E110">
            <v>181.41249999999999</v>
          </cell>
          <cell r="F110">
            <v>181.41249999999999</v>
          </cell>
          <cell r="G110">
            <v>181.41249999999999</v>
          </cell>
          <cell r="H110">
            <v>181.41249999999999</v>
          </cell>
          <cell r="I110">
            <v>181.40984180925284</v>
          </cell>
          <cell r="J110">
            <v>181.40718361850568</v>
          </cell>
          <cell r="K110">
            <v>181.40452542775856</v>
          </cell>
          <cell r="L110">
            <v>181.4018672370114</v>
          </cell>
          <cell r="M110">
            <v>181.39920904626428</v>
          </cell>
          <cell r="N110">
            <v>181.39655085551715</v>
          </cell>
          <cell r="O110">
            <v>181.39389266476999</v>
          </cell>
          <cell r="P110">
            <v>181.39123447402287</v>
          </cell>
          <cell r="Q110">
            <v>181.38857628327574</v>
          </cell>
          <cell r="R110">
            <v>181.38591809252858</v>
          </cell>
          <cell r="S110">
            <v>181.38325990178146</v>
          </cell>
          <cell r="T110">
            <v>181.3806017110343</v>
          </cell>
          <cell r="U110">
            <v>181.37794352028718</v>
          </cell>
          <cell r="V110">
            <v>181.37528532954005</v>
          </cell>
          <cell r="W110">
            <v>181.37262713879289</v>
          </cell>
          <cell r="X110">
            <v>181.36996894804577</v>
          </cell>
          <cell r="Y110">
            <v>181.36731075729864</v>
          </cell>
          <cell r="Z110">
            <v>181.36465256655148</v>
          </cell>
          <cell r="AA110">
            <v>181.36199437580436</v>
          </cell>
          <cell r="AB110">
            <v>181.3593361850572</v>
          </cell>
          <cell r="AC110">
            <v>181.36731075729864</v>
          </cell>
          <cell r="AD110">
            <v>181.36731075729864</v>
          </cell>
          <cell r="AE110">
            <v>181.36465256655148</v>
          </cell>
          <cell r="AF110">
            <v>181.36199437580436</v>
          </cell>
          <cell r="AG110">
            <v>181.3593361850572</v>
          </cell>
        </row>
        <row r="111">
          <cell r="E111">
            <v>53.452500000000001</v>
          </cell>
          <cell r="F111">
            <v>53.452500000000001</v>
          </cell>
          <cell r="G111">
            <v>53.452500000000001</v>
          </cell>
          <cell r="H111">
            <v>53.452500000000001</v>
          </cell>
          <cell r="I111">
            <v>53.451832192194139</v>
          </cell>
          <cell r="J111">
            <v>53.451164384388285</v>
          </cell>
          <cell r="K111">
            <v>53.450496576582424</v>
          </cell>
          <cell r="L111">
            <v>53.44982876877657</v>
          </cell>
          <cell r="M111">
            <v>53.449160960970708</v>
          </cell>
          <cell r="N111">
            <v>53.448493153164854</v>
          </cell>
          <cell r="O111">
            <v>53.447825345358993</v>
          </cell>
          <cell r="P111">
            <v>53.447157537553139</v>
          </cell>
          <cell r="Q111">
            <v>53.446489729747277</v>
          </cell>
          <cell r="R111">
            <v>53.445821921941423</v>
          </cell>
          <cell r="S111">
            <v>53.445154114135562</v>
          </cell>
          <cell r="T111">
            <v>53.444486306329708</v>
          </cell>
          <cell r="U111">
            <v>53.443818498523846</v>
          </cell>
          <cell r="V111">
            <v>53.443150690717992</v>
          </cell>
          <cell r="W111">
            <v>53.442482882912131</v>
          </cell>
          <cell r="X111">
            <v>53.441815075106277</v>
          </cell>
          <cell r="Y111">
            <v>53.441147267300416</v>
          </cell>
          <cell r="Z111">
            <v>53.440479459494561</v>
          </cell>
          <cell r="AA111">
            <v>53.4398116516887</v>
          </cell>
          <cell r="AB111">
            <v>53.442482882912131</v>
          </cell>
          <cell r="AC111">
            <v>53.441815075106277</v>
          </cell>
          <cell r="AD111">
            <v>53.441147267300416</v>
          </cell>
          <cell r="AE111">
            <v>53.440479459494561</v>
          </cell>
          <cell r="AF111">
            <v>53.4398116516887</v>
          </cell>
          <cell r="AG111">
            <v>53.439143843882846</v>
          </cell>
        </row>
        <row r="112">
          <cell r="E112">
            <v>66.158999999999992</v>
          </cell>
          <cell r="F112">
            <v>66.158999999999992</v>
          </cell>
          <cell r="G112">
            <v>66.158999999999992</v>
          </cell>
          <cell r="H112">
            <v>66.158999999999992</v>
          </cell>
          <cell r="I112">
            <v>65.85447460616615</v>
          </cell>
          <cell r="J112">
            <v>65.549949212332308</v>
          </cell>
          <cell r="K112">
            <v>65.245423818498452</v>
          </cell>
          <cell r="L112">
            <v>64.94089842466461</v>
          </cell>
          <cell r="M112">
            <v>64.636373030830768</v>
          </cell>
          <cell r="N112">
            <v>64.331847636996926</v>
          </cell>
          <cell r="O112">
            <v>64.027322243163084</v>
          </cell>
          <cell r="P112">
            <v>63.722796849329235</v>
          </cell>
          <cell r="Q112">
            <v>63.418271455495393</v>
          </cell>
          <cell r="R112">
            <v>63.113746061661544</v>
          </cell>
          <cell r="S112">
            <v>62.809220667827702</v>
          </cell>
          <cell r="T112">
            <v>62.50469527399386</v>
          </cell>
          <cell r="U112">
            <v>62.200169880160011</v>
          </cell>
          <cell r="V112">
            <v>61.895644486326169</v>
          </cell>
          <cell r="W112">
            <v>61.591119092492328</v>
          </cell>
          <cell r="X112">
            <v>61.286593698658479</v>
          </cell>
          <cell r="Y112">
            <v>60.982068304824637</v>
          </cell>
          <cell r="Z112">
            <v>60.677542910990795</v>
          </cell>
          <cell r="AA112">
            <v>60.373017517156946</v>
          </cell>
          <cell r="AB112">
            <v>60.068492123323104</v>
          </cell>
          <cell r="AC112">
            <v>60.068492123323104</v>
          </cell>
          <cell r="AD112">
            <v>60.068492123323104</v>
          </cell>
          <cell r="AE112">
            <v>60.068492123323104</v>
          </cell>
          <cell r="AF112">
            <v>60.068492123323104</v>
          </cell>
          <cell r="AG112">
            <v>60.068492123323104</v>
          </cell>
        </row>
        <row r="113">
          <cell r="E113">
            <v>63.01</v>
          </cell>
          <cell r="F113">
            <v>63.01</v>
          </cell>
          <cell r="G113">
            <v>63.01</v>
          </cell>
          <cell r="H113">
            <v>63.01</v>
          </cell>
          <cell r="I113">
            <v>62.927986300114583</v>
          </cell>
          <cell r="J113">
            <v>62.845972600229167</v>
          </cell>
          <cell r="K113">
            <v>62.763958900343752</v>
          </cell>
          <cell r="L113">
            <v>62.681945200458337</v>
          </cell>
          <cell r="M113">
            <v>62.599931500572922</v>
          </cell>
          <cell r="N113">
            <v>62.517917800687506</v>
          </cell>
          <cell r="O113">
            <v>62.435904100802091</v>
          </cell>
          <cell r="P113">
            <v>62.353890400916676</v>
          </cell>
          <cell r="Q113">
            <v>62.27187670103126</v>
          </cell>
          <cell r="R113">
            <v>62.189863001145852</v>
          </cell>
          <cell r="S113">
            <v>62.107849301260437</v>
          </cell>
          <cell r="T113">
            <v>62.025835601375022</v>
          </cell>
          <cell r="U113">
            <v>61.943821901489606</v>
          </cell>
          <cell r="V113">
            <v>61.861808201604191</v>
          </cell>
          <cell r="W113">
            <v>61.779794501718776</v>
          </cell>
          <cell r="X113">
            <v>61.69778080183336</v>
          </cell>
          <cell r="Y113">
            <v>61.615767101947945</v>
          </cell>
          <cell r="Z113">
            <v>61.53375340206253</v>
          </cell>
          <cell r="AA113">
            <v>61.451739702177115</v>
          </cell>
          <cell r="AB113">
            <v>61.369726002291699</v>
          </cell>
          <cell r="AC113">
            <v>61.369726002291699</v>
          </cell>
          <cell r="AD113">
            <v>61.369726002291699</v>
          </cell>
          <cell r="AE113">
            <v>61.369726002291699</v>
          </cell>
          <cell r="AF113">
            <v>61.369726002291699</v>
          </cell>
          <cell r="AG113">
            <v>61.369726002291699</v>
          </cell>
        </row>
        <row r="114">
          <cell r="E114">
            <v>39.895000000000003</v>
          </cell>
          <cell r="F114">
            <v>39.893054623751809</v>
          </cell>
          <cell r="G114">
            <v>39.891109247503621</v>
          </cell>
          <cell r="H114">
            <v>39.889163871255427</v>
          </cell>
          <cell r="I114">
            <v>39.887218495007239</v>
          </cell>
          <cell r="J114">
            <v>39.885273118759045</v>
          </cell>
          <cell r="K114">
            <v>39.883327742510851</v>
          </cell>
          <cell r="L114">
            <v>39.881382366262663</v>
          </cell>
          <cell r="M114">
            <v>39.879436990014469</v>
          </cell>
          <cell r="N114">
            <v>39.877491613766274</v>
          </cell>
          <cell r="O114">
            <v>39.875546237518087</v>
          </cell>
          <cell r="P114">
            <v>39.873600861269892</v>
          </cell>
          <cell r="Q114">
            <v>39.871655485021705</v>
          </cell>
          <cell r="R114">
            <v>39.869710108773511</v>
          </cell>
          <cell r="S114">
            <v>39.867764732525316</v>
          </cell>
          <cell r="T114">
            <v>39.865819356277129</v>
          </cell>
          <cell r="U114">
            <v>39.863873980028934</v>
          </cell>
          <cell r="V114">
            <v>39.86192860378074</v>
          </cell>
          <cell r="W114">
            <v>39.859983227532553</v>
          </cell>
          <cell r="X114">
            <v>39.858037851284358</v>
          </cell>
          <cell r="Y114">
            <v>39.856092475036171</v>
          </cell>
          <cell r="Z114">
            <v>39.854147098787976</v>
          </cell>
          <cell r="AA114">
            <v>39.852201722539782</v>
          </cell>
          <cell r="AB114">
            <v>39.850256346291594</v>
          </cell>
          <cell r="AC114">
            <v>39.856092475036171</v>
          </cell>
          <cell r="AD114">
            <v>39.854147098787976</v>
          </cell>
          <cell r="AE114">
            <v>39.852201722539782</v>
          </cell>
          <cell r="AF114">
            <v>39.850256346291594</v>
          </cell>
          <cell r="AG114">
            <v>39.850256346291594</v>
          </cell>
        </row>
        <row r="115">
          <cell r="E115">
            <v>57.255000000000003</v>
          </cell>
          <cell r="F115">
            <v>57.255000000000003</v>
          </cell>
          <cell r="G115">
            <v>57.255000000000003</v>
          </cell>
          <cell r="H115">
            <v>57.255000000000003</v>
          </cell>
          <cell r="I115">
            <v>57.159025104393784</v>
          </cell>
          <cell r="J115">
            <v>57.063050208787566</v>
          </cell>
          <cell r="K115">
            <v>56.967075313181347</v>
          </cell>
          <cell r="L115">
            <v>56.871100417575136</v>
          </cell>
          <cell r="M115">
            <v>56.775125521968917</v>
          </cell>
          <cell r="N115">
            <v>56.679150626362699</v>
          </cell>
          <cell r="O115">
            <v>56.58317573075648</v>
          </cell>
          <cell r="P115">
            <v>56.487200835150261</v>
          </cell>
          <cell r="Q115">
            <v>56.391225939544043</v>
          </cell>
          <cell r="R115">
            <v>56.295251043937824</v>
          </cell>
          <cell r="S115">
            <v>56.199276148331613</v>
          </cell>
          <cell r="T115">
            <v>56.103301252725394</v>
          </cell>
          <cell r="U115">
            <v>56.007326357119176</v>
          </cell>
          <cell r="V115">
            <v>55.911351461512957</v>
          </cell>
          <cell r="W115">
            <v>55.815376565906739</v>
          </cell>
          <cell r="X115">
            <v>55.71940167030052</v>
          </cell>
          <cell r="Y115">
            <v>55.623426774694309</v>
          </cell>
          <cell r="Z115">
            <v>55.52745187908809</v>
          </cell>
          <cell r="AA115">
            <v>55.431476983481872</v>
          </cell>
          <cell r="AB115">
            <v>55.335502087875653</v>
          </cell>
          <cell r="AC115">
            <v>55.335502087875653</v>
          </cell>
          <cell r="AD115">
            <v>55.335502087875653</v>
          </cell>
          <cell r="AE115">
            <v>55.335502087875653</v>
          </cell>
          <cell r="AF115">
            <v>55.335502087875653</v>
          </cell>
          <cell r="AG115">
            <v>55.335502087875653</v>
          </cell>
        </row>
        <row r="116">
          <cell r="E116">
            <v>14.925000000000001</v>
          </cell>
          <cell r="F116">
            <v>14.925000000000001</v>
          </cell>
          <cell r="G116">
            <v>14.925000000000001</v>
          </cell>
          <cell r="H116">
            <v>14.925000000000001</v>
          </cell>
          <cell r="I116">
            <v>14.925000000000001</v>
          </cell>
          <cell r="J116">
            <v>14.925000000000001</v>
          </cell>
          <cell r="K116">
            <v>14.925000000000001</v>
          </cell>
          <cell r="L116">
            <v>14.925000000000001</v>
          </cell>
          <cell r="M116">
            <v>14.925000000000001</v>
          </cell>
          <cell r="N116">
            <v>14.925000000000001</v>
          </cell>
          <cell r="O116">
            <v>14.925000000000001</v>
          </cell>
          <cell r="P116">
            <v>14.925000000000001</v>
          </cell>
          <cell r="Q116">
            <v>14.925000000000001</v>
          </cell>
          <cell r="R116">
            <v>14.925000000000001</v>
          </cell>
          <cell r="S116">
            <v>14.925000000000001</v>
          </cell>
          <cell r="T116">
            <v>14.925000000000001</v>
          </cell>
          <cell r="U116">
            <v>14.925000000000001</v>
          </cell>
          <cell r="V116">
            <v>14.925000000000001</v>
          </cell>
          <cell r="W116">
            <v>14.925000000000001</v>
          </cell>
          <cell r="X116">
            <v>14.925000000000001</v>
          </cell>
          <cell r="Y116">
            <v>14.925000000000001</v>
          </cell>
          <cell r="Z116">
            <v>14.925000000000001</v>
          </cell>
          <cell r="AA116">
            <v>14.925000000000001</v>
          </cell>
          <cell r="AB116">
            <v>14.925000000000001</v>
          </cell>
          <cell r="AC116">
            <v>14.925000000000001</v>
          </cell>
          <cell r="AD116">
            <v>14.925000000000001</v>
          </cell>
          <cell r="AE116">
            <v>14.925000000000001</v>
          </cell>
          <cell r="AF116">
            <v>14.925000000000001</v>
          </cell>
          <cell r="AG116">
            <v>14.925000000000001</v>
          </cell>
        </row>
        <row r="117">
          <cell r="E117">
            <v>109.6225</v>
          </cell>
          <cell r="F117">
            <v>109.6225</v>
          </cell>
          <cell r="G117">
            <v>109.6225</v>
          </cell>
          <cell r="H117">
            <v>109.6225</v>
          </cell>
          <cell r="I117">
            <v>109.47853765659067</v>
          </cell>
          <cell r="J117">
            <v>109.33457531318135</v>
          </cell>
          <cell r="K117">
            <v>109.19061296977202</v>
          </cell>
          <cell r="L117">
            <v>109.04665062636269</v>
          </cell>
          <cell r="M117">
            <v>108.90268828295338</v>
          </cell>
          <cell r="N117">
            <v>108.75872593954405</v>
          </cell>
          <cell r="O117">
            <v>108.61476359613472</v>
          </cell>
          <cell r="P117">
            <v>108.47080125272539</v>
          </cell>
          <cell r="Q117">
            <v>108.32683890931607</v>
          </cell>
          <cell r="R117">
            <v>108.18287656590674</v>
          </cell>
          <cell r="S117">
            <v>108.03891422249741</v>
          </cell>
          <cell r="T117">
            <v>107.89495187908808</v>
          </cell>
          <cell r="U117">
            <v>107.75098953567876</v>
          </cell>
          <cell r="V117">
            <v>107.60702719226944</v>
          </cell>
          <cell r="W117">
            <v>107.46306484886011</v>
          </cell>
          <cell r="X117">
            <v>107.31910250545079</v>
          </cell>
          <cell r="Y117">
            <v>107.17514016204146</v>
          </cell>
          <cell r="Z117">
            <v>107.03117781863213</v>
          </cell>
          <cell r="AA117">
            <v>106.8872154752228</v>
          </cell>
          <cell r="AB117">
            <v>106.74325313181347</v>
          </cell>
          <cell r="AC117">
            <v>106.74325313181347</v>
          </cell>
          <cell r="AD117">
            <v>106.74325313181347</v>
          </cell>
          <cell r="AE117">
            <v>106.74325313181347</v>
          </cell>
          <cell r="AF117">
            <v>106.74325313181347</v>
          </cell>
          <cell r="AG117">
            <v>106.74325313181347</v>
          </cell>
        </row>
        <row r="118">
          <cell r="E118">
            <v>52.3</v>
          </cell>
          <cell r="F118">
            <v>52.078260869565213</v>
          </cell>
          <cell r="G118">
            <v>51.856521739130429</v>
          </cell>
          <cell r="H118">
            <v>51.634782608695652</v>
          </cell>
          <cell r="I118">
            <v>51.413043478260867</v>
          </cell>
          <cell r="J118">
            <v>51.191304347826083</v>
          </cell>
          <cell r="K118">
            <v>50.969565217391299</v>
          </cell>
          <cell r="L118">
            <v>50.747826086956522</v>
          </cell>
          <cell r="M118">
            <v>50.526086956521738</v>
          </cell>
          <cell r="N118">
            <v>50.304347826086953</v>
          </cell>
          <cell r="O118">
            <v>50.082608695652169</v>
          </cell>
          <cell r="P118">
            <v>49.860869565217385</v>
          </cell>
          <cell r="Q118">
            <v>49.639130434782608</v>
          </cell>
          <cell r="R118">
            <v>49.417391304347824</v>
          </cell>
          <cell r="S118">
            <v>49.195652173913039</v>
          </cell>
          <cell r="T118">
            <v>48.973913043478262</v>
          </cell>
          <cell r="U118">
            <v>48.752173913043478</v>
          </cell>
          <cell r="V118">
            <v>48.530434782608694</v>
          </cell>
          <cell r="W118">
            <v>48.30869565217391</v>
          </cell>
          <cell r="X118">
            <v>48.086956521739125</v>
          </cell>
          <cell r="Y118">
            <v>47.865217391304348</v>
          </cell>
          <cell r="Z118">
            <v>47.643478260869564</v>
          </cell>
          <cell r="AA118">
            <v>47.42173913043478</v>
          </cell>
          <cell r="AB118">
            <v>47.2</v>
          </cell>
          <cell r="AC118">
            <v>46.978260869565219</v>
          </cell>
          <cell r="AD118">
            <v>46.756521739130434</v>
          </cell>
          <cell r="AE118">
            <v>46.53478260869565</v>
          </cell>
          <cell r="AF118">
            <v>46.313043478260866</v>
          </cell>
          <cell r="AG118">
            <v>46.091304347826089</v>
          </cell>
        </row>
        <row r="119">
          <cell r="E119">
            <v>78.441999999999979</v>
          </cell>
          <cell r="F119">
            <v>76.371999999999986</v>
          </cell>
          <cell r="G119">
            <v>76.371999999999986</v>
          </cell>
          <cell r="H119">
            <v>76.371999999999986</v>
          </cell>
          <cell r="I119">
            <v>76.371999999999986</v>
          </cell>
          <cell r="J119">
            <v>76.371999999999986</v>
          </cell>
          <cell r="K119">
            <v>76.371999999999986</v>
          </cell>
          <cell r="L119">
            <v>76.371999999999986</v>
          </cell>
          <cell r="M119">
            <v>76.371999999999986</v>
          </cell>
          <cell r="N119">
            <v>76.371999999999986</v>
          </cell>
          <cell r="O119">
            <v>76.371999999999986</v>
          </cell>
          <cell r="P119">
            <v>76.371999999999986</v>
          </cell>
          <cell r="Q119">
            <v>76.371999999999986</v>
          </cell>
          <cell r="R119">
            <v>76.371999999999986</v>
          </cell>
          <cell r="S119">
            <v>76.371999999999986</v>
          </cell>
          <cell r="T119">
            <v>76.371999999999986</v>
          </cell>
          <cell r="U119">
            <v>76.371999999999986</v>
          </cell>
          <cell r="V119">
            <v>76.371999999999986</v>
          </cell>
          <cell r="W119">
            <v>76.371999999999986</v>
          </cell>
          <cell r="X119">
            <v>76.371999999999986</v>
          </cell>
          <cell r="Y119">
            <v>76.371999999999986</v>
          </cell>
          <cell r="Z119">
            <v>76.371999999999986</v>
          </cell>
          <cell r="AA119">
            <v>76.371999999999986</v>
          </cell>
          <cell r="AB119">
            <v>76.371999999999986</v>
          </cell>
          <cell r="AC119">
            <v>76.371999999999986</v>
          </cell>
          <cell r="AD119">
            <v>76.371999999999986</v>
          </cell>
          <cell r="AE119">
            <v>76.371999999999986</v>
          </cell>
          <cell r="AF119">
            <v>76.371999999999986</v>
          </cell>
          <cell r="AG119">
            <v>76.371999999999986</v>
          </cell>
        </row>
        <row r="120">
          <cell r="E120">
            <v>134.05700000000004</v>
          </cell>
          <cell r="F120">
            <v>139.45700000000005</v>
          </cell>
          <cell r="G120">
            <v>139.12544458004032</v>
          </cell>
          <cell r="H120">
            <v>138.7938891600806</v>
          </cell>
          <cell r="I120">
            <v>138.46233374012084</v>
          </cell>
          <cell r="J120">
            <v>138.13077832016111</v>
          </cell>
          <cell r="K120">
            <v>137.79922290020139</v>
          </cell>
          <cell r="L120">
            <v>137.46766748024166</v>
          </cell>
          <cell r="M120">
            <v>137.13611206028193</v>
          </cell>
          <cell r="N120">
            <v>136.80455664032218</v>
          </cell>
          <cell r="O120">
            <v>136.47300122036245</v>
          </cell>
          <cell r="P120">
            <v>136.14144580040272</v>
          </cell>
          <cell r="Q120">
            <v>135.80989038044299</v>
          </cell>
          <cell r="R120">
            <v>135.47833496048327</v>
          </cell>
          <cell r="S120">
            <v>135.14677954052351</v>
          </cell>
          <cell r="T120">
            <v>134.81522412056378</v>
          </cell>
          <cell r="U120">
            <v>134.48366870060406</v>
          </cell>
          <cell r="V120">
            <v>134.15211328064433</v>
          </cell>
          <cell r="W120">
            <v>133.82055786068457</v>
          </cell>
          <cell r="X120">
            <v>133.48900244072485</v>
          </cell>
          <cell r="Y120">
            <v>133.15744702076512</v>
          </cell>
          <cell r="Z120">
            <v>133.04495500327877</v>
          </cell>
          <cell r="AA120">
            <v>132.93246298579245</v>
          </cell>
          <cell r="AB120">
            <v>132.81997096830611</v>
          </cell>
          <cell r="AC120">
            <v>132.70747895081976</v>
          </cell>
          <cell r="AD120">
            <v>132.59498693333344</v>
          </cell>
          <cell r="AE120">
            <v>132.4824949158471</v>
          </cell>
          <cell r="AF120">
            <v>132.37000289836075</v>
          </cell>
          <cell r="AG120">
            <v>132.25751088087441</v>
          </cell>
        </row>
        <row r="121">
          <cell r="E121">
            <v>2146.0000000000009</v>
          </cell>
          <cell r="F121">
            <v>2146</v>
          </cell>
          <cell r="G121">
            <v>2141.6713556440768</v>
          </cell>
          <cell r="H121">
            <v>2137.3427112881536</v>
          </cell>
          <cell r="I121">
            <v>2133.0140669322313</v>
          </cell>
          <cell r="J121">
            <v>2128.6854225763082</v>
          </cell>
          <cell r="K121">
            <v>2124.356778220385</v>
          </cell>
          <cell r="L121">
            <v>2120.0281338644618</v>
          </cell>
          <cell r="M121">
            <v>2115.6994895085386</v>
          </cell>
          <cell r="N121">
            <v>2111.3708451526154</v>
          </cell>
          <cell r="O121">
            <v>2107.0422007966922</v>
          </cell>
          <cell r="P121">
            <v>2102.713556440769</v>
          </cell>
          <cell r="Q121">
            <v>2098.3849120848458</v>
          </cell>
          <cell r="R121">
            <v>2094.0562677289226</v>
          </cell>
          <cell r="S121">
            <v>2089.7276233729995</v>
          </cell>
          <cell r="T121">
            <v>2085.3989790170763</v>
          </cell>
          <cell r="U121">
            <v>2081.0703346611531</v>
          </cell>
          <cell r="V121">
            <v>2076.7416903052299</v>
          </cell>
          <cell r="W121">
            <v>2072.4130459493067</v>
          </cell>
          <cell r="X121">
            <v>2070.6094441343389</v>
          </cell>
          <cell r="Y121">
            <v>2069.238706754963</v>
          </cell>
          <cell r="Z121">
            <v>2067.8679693755876</v>
          </cell>
          <cell r="AA121">
            <v>2066.4972319962117</v>
          </cell>
          <cell r="AB121">
            <v>2065.1264946168362</v>
          </cell>
          <cell r="AC121">
            <v>2063.7557572374603</v>
          </cell>
          <cell r="AD121">
            <v>2062.3850198580849</v>
          </cell>
          <cell r="AE121">
            <v>2061.014282478709</v>
          </cell>
          <cell r="AF121">
            <v>2059.6435450993336</v>
          </cell>
          <cell r="AG121">
            <v>2058.2728077199577</v>
          </cell>
        </row>
        <row r="122">
          <cell r="E122">
            <v>321.84743909792519</v>
          </cell>
          <cell r="F122">
            <v>324.84057220087317</v>
          </cell>
          <cell r="G122">
            <v>325.93546809562218</v>
          </cell>
          <cell r="H122">
            <v>327.92286383615027</v>
          </cell>
          <cell r="I122">
            <v>327.52429575422542</v>
          </cell>
          <cell r="J122">
            <v>327.11572767230052</v>
          </cell>
          <cell r="K122">
            <v>326.70715959037562</v>
          </cell>
          <cell r="L122">
            <v>326.29859150845078</v>
          </cell>
          <cell r="M122">
            <v>325.89002342652589</v>
          </cell>
          <cell r="N122">
            <v>325.48145534460099</v>
          </cell>
          <cell r="O122">
            <v>325.07288726267615</v>
          </cell>
          <cell r="P122">
            <v>324.66431918075125</v>
          </cell>
          <cell r="Q122">
            <v>324.25575109882635</v>
          </cell>
          <cell r="R122">
            <v>323.84718301690145</v>
          </cell>
          <cell r="S122">
            <v>323.43861493497661</v>
          </cell>
          <cell r="T122">
            <v>323.03004685305172</v>
          </cell>
          <cell r="U122">
            <v>322.62147877112682</v>
          </cell>
          <cell r="V122">
            <v>322.21291068920198</v>
          </cell>
          <cell r="W122">
            <v>321.80434260727708</v>
          </cell>
          <cell r="X122">
            <v>321.63410590647504</v>
          </cell>
          <cell r="Y122">
            <v>321.50472601386548</v>
          </cell>
          <cell r="Z122">
            <v>321.37534612125592</v>
          </cell>
          <cell r="AA122">
            <v>321.24596622864641</v>
          </cell>
          <cell r="AB122">
            <v>321.11658633603685</v>
          </cell>
          <cell r="AC122">
            <v>320.98720644342728</v>
          </cell>
          <cell r="AD122">
            <v>320.85782655081778</v>
          </cell>
          <cell r="AE122">
            <v>320.72844665820821</v>
          </cell>
          <cell r="AF122">
            <v>320.59906676559865</v>
          </cell>
          <cell r="AG122">
            <v>320.46968687298914</v>
          </cell>
        </row>
        <row r="123">
          <cell r="E123">
            <v>182.98000000000005</v>
          </cell>
          <cell r="F123">
            <v>182.98000000000005</v>
          </cell>
          <cell r="G123">
            <v>182.94731549110048</v>
          </cell>
          <cell r="H123">
            <v>182.91463098220092</v>
          </cell>
          <cell r="I123">
            <v>182.88194647330135</v>
          </cell>
          <cell r="J123">
            <v>182.84926196440179</v>
          </cell>
          <cell r="K123">
            <v>182.81657745550223</v>
          </cell>
          <cell r="L123">
            <v>182.78389294660266</v>
          </cell>
          <cell r="M123">
            <v>182.7512084377031</v>
          </cell>
          <cell r="N123">
            <v>182.71852392880353</v>
          </cell>
          <cell r="O123">
            <v>182.68583941990397</v>
          </cell>
          <cell r="P123">
            <v>182.65315491100441</v>
          </cell>
          <cell r="Q123">
            <v>182.62047040210484</v>
          </cell>
          <cell r="R123">
            <v>182.58778589320528</v>
          </cell>
          <cell r="S123">
            <v>182.55510138430571</v>
          </cell>
          <cell r="T123">
            <v>182.52241687540615</v>
          </cell>
          <cell r="U123">
            <v>182.48973236650659</v>
          </cell>
          <cell r="V123">
            <v>182.45704785760702</v>
          </cell>
          <cell r="W123">
            <v>182.42436334870746</v>
          </cell>
          <cell r="X123">
            <v>182.41074480333262</v>
          </cell>
          <cell r="Y123">
            <v>182.40039470884776</v>
          </cell>
          <cell r="Z123">
            <v>182.39004461436292</v>
          </cell>
          <cell r="AA123">
            <v>182.37969451987806</v>
          </cell>
          <cell r="AB123">
            <v>182.36934442539319</v>
          </cell>
          <cell r="AC123">
            <v>182.35899433090833</v>
          </cell>
          <cell r="AD123">
            <v>182.34864423642347</v>
          </cell>
          <cell r="AE123">
            <v>182.3382941419386</v>
          </cell>
          <cell r="AF123">
            <v>182.32794404745374</v>
          </cell>
          <cell r="AG123">
            <v>182.31759395296888</v>
          </cell>
        </row>
        <row r="124">
          <cell r="E124">
            <v>141.58000000000001</v>
          </cell>
          <cell r="F124">
            <v>141.58000000000001</v>
          </cell>
          <cell r="G124">
            <v>141.55246375217533</v>
          </cell>
          <cell r="H124">
            <v>141.52492750435061</v>
          </cell>
          <cell r="I124">
            <v>141.49739125652593</v>
          </cell>
          <cell r="J124">
            <v>141.46985500870124</v>
          </cell>
          <cell r="K124">
            <v>141.44231876087653</v>
          </cell>
          <cell r="L124">
            <v>141.41478251305185</v>
          </cell>
          <cell r="M124">
            <v>141.38724626522716</v>
          </cell>
          <cell r="N124">
            <v>141.35971001740248</v>
          </cell>
          <cell r="O124">
            <v>141.33217376957776</v>
          </cell>
          <cell r="P124">
            <v>141.30463752175308</v>
          </cell>
          <cell r="Q124">
            <v>141.27710127392839</v>
          </cell>
          <cell r="R124">
            <v>141.24956502610368</v>
          </cell>
          <cell r="S124">
            <v>141.222028778279</v>
          </cell>
          <cell r="T124">
            <v>141.19449253045431</v>
          </cell>
          <cell r="U124">
            <v>141.1669562826296</v>
          </cell>
          <cell r="V124">
            <v>141.13942003480491</v>
          </cell>
          <cell r="W124">
            <v>141.11188378698023</v>
          </cell>
          <cell r="X124">
            <v>141.1004103503866</v>
          </cell>
          <cell r="Y124">
            <v>141.09169053857545</v>
          </cell>
          <cell r="Z124">
            <v>141.0829707267643</v>
          </cell>
          <cell r="AA124">
            <v>141.07425091495315</v>
          </cell>
          <cell r="AB124">
            <v>141.06553110314198</v>
          </cell>
          <cell r="AC124">
            <v>141.05681129133083</v>
          </cell>
          <cell r="AD124">
            <v>141.04809147951968</v>
          </cell>
          <cell r="AE124">
            <v>141.03937166770854</v>
          </cell>
          <cell r="AF124">
            <v>141.03065185589739</v>
          </cell>
          <cell r="AG124">
            <v>141.02193204408621</v>
          </cell>
        </row>
        <row r="125">
          <cell r="E125">
            <v>25.65</v>
          </cell>
          <cell r="F125">
            <v>25.65</v>
          </cell>
          <cell r="G125">
            <v>25.65</v>
          </cell>
          <cell r="H125">
            <v>25.65</v>
          </cell>
          <cell r="I125">
            <v>25.65</v>
          </cell>
          <cell r="J125">
            <v>25.65</v>
          </cell>
          <cell r="K125">
            <v>25.65</v>
          </cell>
          <cell r="L125">
            <v>25.65</v>
          </cell>
          <cell r="M125">
            <v>25.65</v>
          </cell>
          <cell r="N125">
            <v>25.65</v>
          </cell>
          <cell r="O125">
            <v>25.65</v>
          </cell>
          <cell r="P125">
            <v>25.65</v>
          </cell>
          <cell r="Q125">
            <v>25.65</v>
          </cell>
          <cell r="R125">
            <v>25.65</v>
          </cell>
          <cell r="S125">
            <v>25.65</v>
          </cell>
          <cell r="T125">
            <v>25.65</v>
          </cell>
          <cell r="U125">
            <v>25.65</v>
          </cell>
          <cell r="V125">
            <v>25.65</v>
          </cell>
          <cell r="W125">
            <v>25.65</v>
          </cell>
          <cell r="X125">
            <v>25.65</v>
          </cell>
          <cell r="Y125">
            <v>25.65</v>
          </cell>
          <cell r="Z125">
            <v>25.65</v>
          </cell>
          <cell r="AA125">
            <v>25.65</v>
          </cell>
          <cell r="AB125">
            <v>25.65</v>
          </cell>
          <cell r="AC125">
            <v>25.65</v>
          </cell>
          <cell r="AD125">
            <v>25.65</v>
          </cell>
          <cell r="AE125">
            <v>25.65</v>
          </cell>
          <cell r="AF125">
            <v>25.65</v>
          </cell>
          <cell r="AG125">
            <v>25.65</v>
          </cell>
        </row>
        <row r="126">
          <cell r="E126">
            <v>65.180000000000007</v>
          </cell>
          <cell r="F126">
            <v>65.180000000000007</v>
          </cell>
          <cell r="G126">
            <v>65.176718747706829</v>
          </cell>
          <cell r="H126">
            <v>65.173437495413637</v>
          </cell>
          <cell r="I126">
            <v>65.170156243120459</v>
          </cell>
          <cell r="J126">
            <v>65.166874990827267</v>
          </cell>
          <cell r="K126">
            <v>65.16359373853409</v>
          </cell>
          <cell r="L126">
            <v>65.160312486240898</v>
          </cell>
          <cell r="M126">
            <v>65.15703123394772</v>
          </cell>
          <cell r="N126">
            <v>65.153749981654542</v>
          </cell>
          <cell r="O126">
            <v>65.15046872936135</v>
          </cell>
          <cell r="P126">
            <v>65.147187477068172</v>
          </cell>
          <cell r="Q126">
            <v>65.14390622477498</v>
          </cell>
          <cell r="R126">
            <v>65.140624972481803</v>
          </cell>
          <cell r="S126">
            <v>65.137343720188611</v>
          </cell>
          <cell r="T126">
            <v>65.134062467895433</v>
          </cell>
          <cell r="U126">
            <v>65.130781215602255</v>
          </cell>
          <cell r="V126">
            <v>65.127499963309063</v>
          </cell>
          <cell r="W126">
            <v>65.124218711015885</v>
          </cell>
          <cell r="X126">
            <v>65.122851522560381</v>
          </cell>
          <cell r="Y126">
            <v>65.121812459334208</v>
          </cell>
          <cell r="Z126">
            <v>65.120773396108035</v>
          </cell>
          <cell r="AA126">
            <v>65.119734332881862</v>
          </cell>
          <cell r="AB126">
            <v>65.118695269655689</v>
          </cell>
          <cell r="AC126">
            <v>65.117656206429515</v>
          </cell>
          <cell r="AD126">
            <v>65.116617143203342</v>
          </cell>
          <cell r="AE126">
            <v>65.115578079977169</v>
          </cell>
          <cell r="AF126">
            <v>65.114539016750982</v>
          </cell>
          <cell r="AG126">
            <v>65.113499953524808</v>
          </cell>
        </row>
        <row r="127">
          <cell r="E127">
            <v>136.78</v>
          </cell>
          <cell r="F127">
            <v>136.66958478260869</v>
          </cell>
          <cell r="G127">
            <v>136.55916956521739</v>
          </cell>
          <cell r="H127">
            <v>136.44875434782608</v>
          </cell>
          <cell r="I127">
            <v>136.33833913043478</v>
          </cell>
          <cell r="J127">
            <v>136.22792391304347</v>
          </cell>
          <cell r="K127">
            <v>136.11750869565216</v>
          </cell>
          <cell r="L127">
            <v>136.00709347826086</v>
          </cell>
          <cell r="M127">
            <v>135.89667826086955</v>
          </cell>
          <cell r="N127">
            <v>135.78626304347827</v>
          </cell>
          <cell r="O127">
            <v>135.67584782608697</v>
          </cell>
          <cell r="P127">
            <v>135.56543260869566</v>
          </cell>
          <cell r="Q127">
            <v>135.45501739130435</v>
          </cell>
          <cell r="R127">
            <v>135.34460217391305</v>
          </cell>
          <cell r="S127">
            <v>135.23418695652174</v>
          </cell>
          <cell r="T127">
            <v>135.12377173913043</v>
          </cell>
          <cell r="U127">
            <v>135.01335652173913</v>
          </cell>
          <cell r="V127">
            <v>134.90294130434782</v>
          </cell>
          <cell r="W127">
            <v>134.79252608695651</v>
          </cell>
          <cell r="X127">
            <v>134.68211086956521</v>
          </cell>
          <cell r="Y127">
            <v>134.5716956521739</v>
          </cell>
          <cell r="Z127">
            <v>134.46128043478259</v>
          </cell>
          <cell r="AA127">
            <v>134.35086521739129</v>
          </cell>
          <cell r="AB127">
            <v>134.24044999999998</v>
          </cell>
          <cell r="AC127">
            <v>134.13003478260867</v>
          </cell>
          <cell r="AD127">
            <v>134.0196195652174</v>
          </cell>
          <cell r="AE127">
            <v>133.90920434782609</v>
          </cell>
          <cell r="AF127">
            <v>133.79878913043478</v>
          </cell>
          <cell r="AG127">
            <v>133.68837391304348</v>
          </cell>
        </row>
        <row r="128">
          <cell r="E128">
            <v>180.36</v>
          </cell>
          <cell r="F128">
            <v>180.16479478260871</v>
          </cell>
          <cell r="G128">
            <v>179.9695895652174</v>
          </cell>
          <cell r="H128">
            <v>179.7743843478261</v>
          </cell>
          <cell r="I128">
            <v>179.5791791304348</v>
          </cell>
          <cell r="J128">
            <v>179.38397391304349</v>
          </cell>
          <cell r="K128">
            <v>179.18876869565219</v>
          </cell>
          <cell r="L128">
            <v>178.99356347826088</v>
          </cell>
          <cell r="M128">
            <v>178.79835826086958</v>
          </cell>
          <cell r="N128">
            <v>178.60315304347827</v>
          </cell>
          <cell r="O128">
            <v>178.40794782608697</v>
          </cell>
          <cell r="P128">
            <v>178.21274260869566</v>
          </cell>
          <cell r="Q128">
            <v>178.01753739130436</v>
          </cell>
          <cell r="R128">
            <v>177.82233217391305</v>
          </cell>
          <cell r="S128">
            <v>177.62712695652175</v>
          </cell>
          <cell r="T128">
            <v>177.43192173913044</v>
          </cell>
          <cell r="U128">
            <v>177.23671652173914</v>
          </cell>
          <cell r="V128">
            <v>177.04151130434784</v>
          </cell>
          <cell r="W128">
            <v>176.84630608695653</v>
          </cell>
          <cell r="X128">
            <v>176.65110086956523</v>
          </cell>
          <cell r="Y128">
            <v>176.45589565217392</v>
          </cell>
          <cell r="Z128">
            <v>176.26069043478262</v>
          </cell>
          <cell r="AA128">
            <v>176.06548521739131</v>
          </cell>
          <cell r="AB128">
            <v>175.87028000000001</v>
          </cell>
          <cell r="AC128">
            <v>175.6750747826087</v>
          </cell>
          <cell r="AD128">
            <v>175.4798695652174</v>
          </cell>
          <cell r="AE128">
            <v>175.28466434782609</v>
          </cell>
          <cell r="AF128">
            <v>175.08945913043479</v>
          </cell>
          <cell r="AG128">
            <v>174.89425391304349</v>
          </cell>
        </row>
        <row r="129">
          <cell r="E129">
            <v>262.93</v>
          </cell>
          <cell r="F129">
            <v>262.72956521739127</v>
          </cell>
          <cell r="G129">
            <v>262.52913043478259</v>
          </cell>
          <cell r="H129">
            <v>262.32869565217391</v>
          </cell>
          <cell r="I129">
            <v>262.12826086956522</v>
          </cell>
          <cell r="J129">
            <v>261.92782608695654</v>
          </cell>
          <cell r="K129">
            <v>261.72739130434786</v>
          </cell>
          <cell r="L129">
            <v>261.52695652173912</v>
          </cell>
          <cell r="M129">
            <v>261.32652173913044</v>
          </cell>
          <cell r="N129">
            <v>261.1260869565217</v>
          </cell>
          <cell r="O129">
            <v>260.92565217391302</v>
          </cell>
          <cell r="P129">
            <v>260.72521739130434</v>
          </cell>
          <cell r="Q129">
            <v>260.52478260869566</v>
          </cell>
          <cell r="R129">
            <v>260.32434782608698</v>
          </cell>
          <cell r="S129">
            <v>260.1239130434783</v>
          </cell>
          <cell r="T129">
            <v>259.92347826086956</v>
          </cell>
          <cell r="U129">
            <v>259.72304347826088</v>
          </cell>
          <cell r="V129">
            <v>259.52260869565214</v>
          </cell>
          <cell r="W129">
            <v>259.32217391304346</v>
          </cell>
          <cell r="X129">
            <v>259.12173913043478</v>
          </cell>
          <cell r="Y129">
            <v>258.92130434782609</v>
          </cell>
          <cell r="Z129">
            <v>258.72086956521741</v>
          </cell>
          <cell r="AA129">
            <v>258.52043478260873</v>
          </cell>
          <cell r="AB129">
            <v>258.32</v>
          </cell>
          <cell r="AC129">
            <v>258.11956521739131</v>
          </cell>
          <cell r="AD129">
            <v>257.91913043478257</v>
          </cell>
          <cell r="AE129">
            <v>257.71869565217389</v>
          </cell>
          <cell r="AF129">
            <v>257.51826086956521</v>
          </cell>
          <cell r="AG129">
            <v>257.31782608695653</v>
          </cell>
        </row>
        <row r="130">
          <cell r="E130">
            <v>241</v>
          </cell>
          <cell r="F130">
            <v>241</v>
          </cell>
          <cell r="G130">
            <v>241</v>
          </cell>
          <cell r="H130">
            <v>241</v>
          </cell>
          <cell r="I130">
            <v>241</v>
          </cell>
          <cell r="J130">
            <v>241</v>
          </cell>
          <cell r="K130">
            <v>241</v>
          </cell>
          <cell r="L130">
            <v>241</v>
          </cell>
          <cell r="M130">
            <v>241</v>
          </cell>
          <cell r="N130">
            <v>241</v>
          </cell>
          <cell r="O130">
            <v>241</v>
          </cell>
          <cell r="P130">
            <v>241</v>
          </cell>
          <cell r="Q130">
            <v>241</v>
          </cell>
          <cell r="R130">
            <v>241</v>
          </cell>
          <cell r="S130">
            <v>241</v>
          </cell>
          <cell r="T130">
            <v>241</v>
          </cell>
          <cell r="U130">
            <v>241</v>
          </cell>
          <cell r="V130">
            <v>241</v>
          </cell>
          <cell r="W130">
            <v>241</v>
          </cell>
          <cell r="X130">
            <v>241</v>
          </cell>
          <cell r="Y130">
            <v>241</v>
          </cell>
          <cell r="Z130">
            <v>241</v>
          </cell>
          <cell r="AA130">
            <v>241</v>
          </cell>
          <cell r="AB130">
            <v>241</v>
          </cell>
          <cell r="AC130">
            <v>241</v>
          </cell>
          <cell r="AD130">
            <v>241</v>
          </cell>
          <cell r="AE130">
            <v>241</v>
          </cell>
          <cell r="AF130">
            <v>241</v>
          </cell>
          <cell r="AG130">
            <v>241</v>
          </cell>
        </row>
        <row r="131">
          <cell r="E131">
            <v>70.77</v>
          </cell>
          <cell r="F131">
            <v>70.75257478260869</v>
          </cell>
          <cell r="G131">
            <v>70.735149565217384</v>
          </cell>
          <cell r="H131">
            <v>70.717724347826078</v>
          </cell>
          <cell r="I131">
            <v>70.700299130434786</v>
          </cell>
          <cell r="J131">
            <v>70.68287391304348</v>
          </cell>
          <cell r="K131">
            <v>70.665448695652174</v>
          </cell>
          <cell r="L131">
            <v>70.648023478260868</v>
          </cell>
          <cell r="M131">
            <v>70.630598260869561</v>
          </cell>
          <cell r="N131">
            <v>70.613173043478255</v>
          </cell>
          <cell r="O131">
            <v>70.595747826086949</v>
          </cell>
          <cell r="P131">
            <v>70.578322608695643</v>
          </cell>
          <cell r="Q131">
            <v>70.560897391304351</v>
          </cell>
          <cell r="R131">
            <v>70.543472173913045</v>
          </cell>
          <cell r="S131">
            <v>70.526046956521739</v>
          </cell>
          <cell r="T131">
            <v>70.508621739130433</v>
          </cell>
          <cell r="U131">
            <v>70.491196521739127</v>
          </cell>
          <cell r="V131">
            <v>70.473771304347821</v>
          </cell>
          <cell r="W131">
            <v>70.456346086956515</v>
          </cell>
          <cell r="X131">
            <v>70.438920869565209</v>
          </cell>
          <cell r="Y131">
            <v>70.421495652173917</v>
          </cell>
          <cell r="Z131">
            <v>70.404070434782611</v>
          </cell>
          <cell r="AA131">
            <v>70.386645217391305</v>
          </cell>
          <cell r="AB131">
            <v>70.369219999999999</v>
          </cell>
          <cell r="AC131">
            <v>70.351794782608692</v>
          </cell>
          <cell r="AD131">
            <v>70.334369565217386</v>
          </cell>
          <cell r="AE131">
            <v>70.31694434782608</v>
          </cell>
          <cell r="AF131">
            <v>70.299519130434788</v>
          </cell>
          <cell r="AG131">
            <v>70.282093913043482</v>
          </cell>
        </row>
        <row r="132">
          <cell r="E132">
            <v>201.7</v>
          </cell>
          <cell r="F132">
            <v>201.33043478260868</v>
          </cell>
          <cell r="G132">
            <v>200.96086956521739</v>
          </cell>
          <cell r="H132">
            <v>200.59130434782608</v>
          </cell>
          <cell r="I132">
            <v>200.22173913043477</v>
          </cell>
          <cell r="J132">
            <v>199.85217391304346</v>
          </cell>
          <cell r="K132">
            <v>199.48260869565217</v>
          </cell>
          <cell r="L132">
            <v>199.11304347826086</v>
          </cell>
          <cell r="M132">
            <v>198.74347826086955</v>
          </cell>
          <cell r="N132">
            <v>198.37391304347824</v>
          </cell>
          <cell r="O132">
            <v>198.00434782608696</v>
          </cell>
          <cell r="P132">
            <v>197.63478260869564</v>
          </cell>
          <cell r="Q132">
            <v>197.26521739130433</v>
          </cell>
          <cell r="R132">
            <v>196.89565217391302</v>
          </cell>
          <cell r="S132">
            <v>196.52608695652174</v>
          </cell>
          <cell r="T132">
            <v>196.15652173913043</v>
          </cell>
          <cell r="U132">
            <v>195.78695652173911</v>
          </cell>
          <cell r="V132">
            <v>195.4173913043478</v>
          </cell>
          <cell r="W132">
            <v>195.04782608695652</v>
          </cell>
          <cell r="X132">
            <v>194.67826086956521</v>
          </cell>
          <cell r="Y132">
            <v>194.3086956521739</v>
          </cell>
          <cell r="Z132">
            <v>193.93913043478258</v>
          </cell>
          <cell r="AA132">
            <v>193.5695652173913</v>
          </cell>
          <cell r="AB132">
            <v>193.2</v>
          </cell>
          <cell r="AC132">
            <v>192.83043478260868</v>
          </cell>
          <cell r="AD132">
            <v>192.46086956521737</v>
          </cell>
          <cell r="AE132">
            <v>192.09130434782608</v>
          </cell>
          <cell r="AF132">
            <v>191.72173913043477</v>
          </cell>
          <cell r="AG132">
            <v>191.35217391304346</v>
          </cell>
        </row>
        <row r="133"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</row>
        <row r="134"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</row>
        <row r="135"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</row>
        <row r="136"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</row>
        <row r="137"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</row>
        <row r="138"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</row>
        <row r="145">
          <cell r="E145">
            <v>8.7687671232876703</v>
          </cell>
          <cell r="F145">
            <v>8.7687671232876703</v>
          </cell>
          <cell r="G145">
            <v>8.7687671232876703</v>
          </cell>
          <cell r="H145">
            <v>8.7687671232876703</v>
          </cell>
          <cell r="I145">
            <v>8.7687671232876703</v>
          </cell>
          <cell r="J145">
            <v>8.7687671232876703</v>
          </cell>
          <cell r="K145">
            <v>8.7687671232876703</v>
          </cell>
          <cell r="L145">
            <v>8.7687671232876703</v>
          </cell>
          <cell r="M145">
            <v>8.7687671232876703</v>
          </cell>
          <cell r="N145">
            <v>8.7687671232876703</v>
          </cell>
          <cell r="O145">
            <v>8.7687671232876703</v>
          </cell>
          <cell r="P145">
            <v>8.7687671232876703</v>
          </cell>
          <cell r="Q145">
            <v>8.7687671232876703</v>
          </cell>
          <cell r="R145">
            <v>8.7687671232876703</v>
          </cell>
          <cell r="S145">
            <v>8.7687671232876703</v>
          </cell>
          <cell r="T145">
            <v>8.7687671232876703</v>
          </cell>
          <cell r="U145">
            <v>8.7687671232876703</v>
          </cell>
          <cell r="V145">
            <v>8.7687671232876703</v>
          </cell>
          <cell r="W145">
            <v>8.7687671232876703</v>
          </cell>
          <cell r="X145">
            <v>8.7687671232876703</v>
          </cell>
          <cell r="Y145">
            <v>8.7687671232876703</v>
          </cell>
          <cell r="Z145">
            <v>8.7687671232876703</v>
          </cell>
          <cell r="AA145">
            <v>8.7687671232876703</v>
          </cell>
          <cell r="AB145">
            <v>8.7687671232876703</v>
          </cell>
          <cell r="AC145">
            <v>8.7687671232876703</v>
          </cell>
          <cell r="AD145">
            <v>8.7687671232876703</v>
          </cell>
          <cell r="AE145">
            <v>8.7687671232876703</v>
          </cell>
          <cell r="AF145">
            <v>8.7687671232876703</v>
          </cell>
          <cell r="AG145">
            <v>8.7687671232876703</v>
          </cell>
        </row>
        <row r="146">
          <cell r="E146">
            <v>22.815794520547946</v>
          </cell>
          <cell r="F146">
            <v>22.815794520547946</v>
          </cell>
          <cell r="G146">
            <v>22.815794520547946</v>
          </cell>
          <cell r="H146">
            <v>22.815794520547946</v>
          </cell>
          <cell r="I146">
            <v>22.815794520547946</v>
          </cell>
          <cell r="J146">
            <v>22.815794520547946</v>
          </cell>
          <cell r="K146">
            <v>22.815794520547946</v>
          </cell>
          <cell r="L146">
            <v>22.815794520547946</v>
          </cell>
          <cell r="M146">
            <v>22.815794520547946</v>
          </cell>
          <cell r="N146">
            <v>22.815794520547946</v>
          </cell>
          <cell r="O146">
            <v>22.815794520547946</v>
          </cell>
          <cell r="P146">
            <v>22.815794520547946</v>
          </cell>
          <cell r="Q146">
            <v>22.815794520547946</v>
          </cell>
          <cell r="R146">
            <v>22.815794520547946</v>
          </cell>
          <cell r="S146">
            <v>22.815794520547946</v>
          </cell>
          <cell r="T146">
            <v>22.815794520547946</v>
          </cell>
          <cell r="U146">
            <v>22.815794520547946</v>
          </cell>
          <cell r="V146">
            <v>22.815794520547946</v>
          </cell>
          <cell r="W146">
            <v>22.815794520547946</v>
          </cell>
          <cell r="X146">
            <v>22.815794520547946</v>
          </cell>
          <cell r="Y146">
            <v>22.815794520547946</v>
          </cell>
          <cell r="Z146">
            <v>22.815794520547946</v>
          </cell>
          <cell r="AA146">
            <v>22.815794520547946</v>
          </cell>
          <cell r="AB146">
            <v>22.815794520547946</v>
          </cell>
          <cell r="AC146">
            <v>22.815794520547946</v>
          </cell>
          <cell r="AD146">
            <v>22.815794520547946</v>
          </cell>
          <cell r="AE146">
            <v>22.815794520547946</v>
          </cell>
          <cell r="AF146">
            <v>22.815794520547946</v>
          </cell>
          <cell r="AG146">
            <v>22.815794520547946</v>
          </cell>
        </row>
        <row r="147">
          <cell r="E147">
            <v>268.98099669343412</v>
          </cell>
          <cell r="F147">
            <v>268.30651393481344</v>
          </cell>
          <cell r="G147">
            <v>267.63203117619275</v>
          </cell>
          <cell r="H147">
            <v>266.95754841757207</v>
          </cell>
          <cell r="I147">
            <v>266.28306565895133</v>
          </cell>
          <cell r="J147">
            <v>265.60858290033065</v>
          </cell>
          <cell r="K147">
            <v>264.93410014170996</v>
          </cell>
          <cell r="L147">
            <v>264.25961738308928</v>
          </cell>
          <cell r="M147">
            <v>263.58513462446859</v>
          </cell>
          <cell r="N147">
            <v>262.91065186584791</v>
          </cell>
          <cell r="O147">
            <v>262.23616910722723</v>
          </cell>
          <cell r="P147">
            <v>261.56168634860654</v>
          </cell>
          <cell r="Q147">
            <v>260.88720358998586</v>
          </cell>
          <cell r="R147">
            <v>260.21272083136517</v>
          </cell>
          <cell r="S147">
            <v>259.53823807274449</v>
          </cell>
          <cell r="T147">
            <v>258.86375531412375</v>
          </cell>
          <cell r="U147">
            <v>258.18927255550307</v>
          </cell>
          <cell r="V147">
            <v>257.51478979688238</v>
          </cell>
          <cell r="W147">
            <v>256.8403070382617</v>
          </cell>
          <cell r="X147">
            <v>256.16582427964101</v>
          </cell>
          <cell r="Y147">
            <v>255.49134152102033</v>
          </cell>
          <cell r="Z147">
            <v>254.81685876239965</v>
          </cell>
          <cell r="AA147">
            <v>254.14237600377896</v>
          </cell>
          <cell r="AB147">
            <v>253.46789324515825</v>
          </cell>
          <cell r="AC147">
            <v>252.79341048653757</v>
          </cell>
          <cell r="AD147">
            <v>252.11892772791688</v>
          </cell>
          <cell r="AE147">
            <v>251.4444449692962</v>
          </cell>
          <cell r="AF147">
            <v>250.76996221067549</v>
          </cell>
          <cell r="AG147">
            <v>250.0954794520548</v>
          </cell>
        </row>
        <row r="148">
          <cell r="E148">
            <v>31.09715068493151</v>
          </cell>
          <cell r="F148">
            <v>31.09715068493151</v>
          </cell>
          <cell r="G148">
            <v>31.09715068493151</v>
          </cell>
          <cell r="H148">
            <v>31.09715068493151</v>
          </cell>
          <cell r="I148">
            <v>31.09715068493151</v>
          </cell>
          <cell r="J148">
            <v>31.09715068493151</v>
          </cell>
          <cell r="K148">
            <v>31.09715068493151</v>
          </cell>
          <cell r="L148">
            <v>31.09715068493151</v>
          </cell>
          <cell r="M148">
            <v>29.244930544648351</v>
          </cell>
          <cell r="N148">
            <v>29.244930544648351</v>
          </cell>
          <cell r="O148">
            <v>29.244930544648351</v>
          </cell>
          <cell r="P148">
            <v>29.244930544648351</v>
          </cell>
          <cell r="Q148">
            <v>29.244930544648351</v>
          </cell>
          <cell r="R148">
            <v>29.244930544648351</v>
          </cell>
          <cell r="S148">
            <v>29.244930544648351</v>
          </cell>
          <cell r="T148">
            <v>29.244930544648351</v>
          </cell>
          <cell r="U148">
            <v>29.244930544648351</v>
          </cell>
          <cell r="V148">
            <v>29.244930544648351</v>
          </cell>
          <cell r="W148">
            <v>29.244930544648351</v>
          </cell>
          <cell r="X148">
            <v>29.244930544648351</v>
          </cell>
          <cell r="Y148">
            <v>29.244930544648351</v>
          </cell>
          <cell r="Z148">
            <v>29.244930544648351</v>
          </cell>
          <cell r="AA148">
            <v>29.244930544648351</v>
          </cell>
          <cell r="AB148">
            <v>29.244930544648351</v>
          </cell>
          <cell r="AC148">
            <v>29.244930544648351</v>
          </cell>
          <cell r="AD148">
            <v>29.244930544648351</v>
          </cell>
          <cell r="AE148">
            <v>29.244930544648351</v>
          </cell>
          <cell r="AF148">
            <v>29.244930544648351</v>
          </cell>
          <cell r="AG148">
            <v>29.244930544648351</v>
          </cell>
        </row>
        <row r="149">
          <cell r="E149">
            <v>71.221481341521027</v>
          </cell>
          <cell r="F149">
            <v>71.169757203589995</v>
          </cell>
          <cell r="G149">
            <v>71.118033065658949</v>
          </cell>
          <cell r="H149">
            <v>71.066308927727917</v>
          </cell>
          <cell r="I149">
            <v>71.014584789796885</v>
          </cell>
          <cell r="J149">
            <v>70.962860651865853</v>
          </cell>
          <cell r="K149">
            <v>70.911136513934821</v>
          </cell>
          <cell r="L149">
            <v>70.859412376003789</v>
          </cell>
          <cell r="M149">
            <v>60.997688238072747</v>
          </cell>
          <cell r="N149">
            <v>60.945964100141715</v>
          </cell>
          <cell r="O149">
            <v>60.894239962210676</v>
          </cell>
          <cell r="P149">
            <v>60.842515824279644</v>
          </cell>
          <cell r="Q149">
            <v>60.790791686348612</v>
          </cell>
          <cell r="R149">
            <v>60.739067548417573</v>
          </cell>
          <cell r="S149">
            <v>60.687343410486541</v>
          </cell>
          <cell r="T149">
            <v>60.635619272555502</v>
          </cell>
          <cell r="U149">
            <v>60.58389513462447</v>
          </cell>
          <cell r="V149">
            <v>60.532170996693438</v>
          </cell>
          <cell r="W149">
            <v>60.480446858762399</v>
          </cell>
          <cell r="X149">
            <v>60.428722720831367</v>
          </cell>
          <cell r="Y149">
            <v>60.376998582900335</v>
          </cell>
          <cell r="Z149">
            <v>60.325274444969295</v>
          </cell>
          <cell r="AA149">
            <v>60.273550307038263</v>
          </cell>
          <cell r="AB149">
            <v>60.221826169107231</v>
          </cell>
          <cell r="AC149">
            <v>60.170102031176192</v>
          </cell>
          <cell r="AD149">
            <v>60.11837789324516</v>
          </cell>
          <cell r="AE149">
            <v>60.066653755314128</v>
          </cell>
          <cell r="AF149">
            <v>60.014929617383089</v>
          </cell>
          <cell r="AG149">
            <v>59.963205479452057</v>
          </cell>
        </row>
        <row r="150">
          <cell r="E150">
            <v>94.67194520547946</v>
          </cell>
          <cell r="F150">
            <v>94.67194520547946</v>
          </cell>
          <cell r="G150">
            <v>94.67194520547946</v>
          </cell>
          <cell r="H150">
            <v>94.67194520547946</v>
          </cell>
          <cell r="I150">
            <v>94.67194520547946</v>
          </cell>
          <cell r="J150">
            <v>94.67194520547946</v>
          </cell>
          <cell r="K150">
            <v>94.67194520547946</v>
          </cell>
          <cell r="L150">
            <v>94.67194520547946</v>
          </cell>
          <cell r="M150">
            <v>94.203788079172114</v>
          </cell>
          <cell r="N150">
            <v>94.203788079172114</v>
          </cell>
          <cell r="O150">
            <v>94.203788079172114</v>
          </cell>
          <cell r="P150">
            <v>94.203788079172114</v>
          </cell>
          <cell r="Q150">
            <v>94.203788079172114</v>
          </cell>
          <cell r="R150">
            <v>82.623788079172115</v>
          </cell>
          <cell r="S150">
            <v>82.623788079172115</v>
          </cell>
          <cell r="T150">
            <v>82.623788079172115</v>
          </cell>
          <cell r="U150">
            <v>82.623788079172115</v>
          </cell>
          <cell r="V150">
            <v>82.623788079172115</v>
          </cell>
          <cell r="W150">
            <v>82.623788079172115</v>
          </cell>
          <cell r="X150">
            <v>82.623788079172115</v>
          </cell>
          <cell r="Y150">
            <v>82.623788079172115</v>
          </cell>
          <cell r="Z150">
            <v>82.623788079172115</v>
          </cell>
          <cell r="AA150">
            <v>82.623788079172115</v>
          </cell>
          <cell r="AB150">
            <v>82.623788079172115</v>
          </cell>
          <cell r="AC150">
            <v>82.623788079172115</v>
          </cell>
          <cell r="AD150">
            <v>82.623788079172115</v>
          </cell>
          <cell r="AE150">
            <v>82.623788079172115</v>
          </cell>
          <cell r="AF150">
            <v>82.623788079172115</v>
          </cell>
          <cell r="AG150">
            <v>82.623788079172115</v>
          </cell>
        </row>
        <row r="151">
          <cell r="E151">
            <v>55.835178082191781</v>
          </cell>
          <cell r="F151">
            <v>55.835178082191781</v>
          </cell>
          <cell r="G151">
            <v>55.835178082191781</v>
          </cell>
          <cell r="H151">
            <v>55.835178082191781</v>
          </cell>
          <cell r="I151">
            <v>55.835178082191781</v>
          </cell>
          <cell r="J151">
            <v>55.835178082191781</v>
          </cell>
          <cell r="K151">
            <v>55.835178082191781</v>
          </cell>
          <cell r="L151">
            <v>55.835178082191781</v>
          </cell>
          <cell r="M151">
            <v>55.708974569237398</v>
          </cell>
          <cell r="N151">
            <v>55.708974569237398</v>
          </cell>
          <cell r="O151">
            <v>55.708974569237398</v>
          </cell>
          <cell r="P151">
            <v>55.708974569237398</v>
          </cell>
          <cell r="Q151">
            <v>55.708974569237398</v>
          </cell>
          <cell r="R151">
            <v>55.708974569237398</v>
          </cell>
          <cell r="S151">
            <v>55.708974569237398</v>
          </cell>
          <cell r="T151">
            <v>55.708974569237398</v>
          </cell>
          <cell r="U151">
            <v>55.708974569237398</v>
          </cell>
          <cell r="V151">
            <v>55.708974569237398</v>
          </cell>
          <cell r="W151">
            <v>55.708974569237398</v>
          </cell>
          <cell r="X151">
            <v>55.708974569237398</v>
          </cell>
          <cell r="Y151">
            <v>55.708974569237398</v>
          </cell>
          <cell r="Z151">
            <v>55.708974569237398</v>
          </cell>
          <cell r="AA151">
            <v>55.708974569237398</v>
          </cell>
          <cell r="AB151">
            <v>55.708974569237398</v>
          </cell>
          <cell r="AC151">
            <v>55.708974569237398</v>
          </cell>
          <cell r="AD151">
            <v>55.708974569237398</v>
          </cell>
          <cell r="AE151">
            <v>55.708974569237398</v>
          </cell>
          <cell r="AF151">
            <v>55.708974569237398</v>
          </cell>
          <cell r="AG151">
            <v>55.708974569237398</v>
          </cell>
        </row>
        <row r="152">
          <cell r="E152">
            <v>21.447790269248937</v>
          </cell>
          <cell r="F152">
            <v>21.389169579593766</v>
          </cell>
          <cell r="G152">
            <v>21.330548889938591</v>
          </cell>
          <cell r="H152">
            <v>21.271928200283419</v>
          </cell>
          <cell r="I152">
            <v>21.213307510628248</v>
          </cell>
          <cell r="J152">
            <v>21.154686820973076</v>
          </cell>
          <cell r="K152">
            <v>21.096066131317901</v>
          </cell>
          <cell r="L152">
            <v>21.037445441662729</v>
          </cell>
          <cell r="M152">
            <v>19.678824752007557</v>
          </cell>
          <cell r="N152">
            <v>19.620204062352386</v>
          </cell>
          <cell r="O152">
            <v>19.561583372697211</v>
          </cell>
          <cell r="P152">
            <v>19.502962683042039</v>
          </cell>
          <cell r="Q152">
            <v>19.444341993386868</v>
          </cell>
          <cell r="R152">
            <v>19.385721303731696</v>
          </cell>
          <cell r="S152">
            <v>19.327100614076521</v>
          </cell>
          <cell r="T152">
            <v>19.268479924421349</v>
          </cell>
          <cell r="U152">
            <v>19.209859234766178</v>
          </cell>
          <cell r="V152">
            <v>19.151238545111006</v>
          </cell>
          <cell r="W152">
            <v>19.092617855455831</v>
          </cell>
          <cell r="X152">
            <v>19.03399716580066</v>
          </cell>
          <cell r="Y152">
            <v>18.975376476145488</v>
          </cell>
          <cell r="Z152">
            <v>18.916755786490317</v>
          </cell>
          <cell r="AA152">
            <v>18.858135096835142</v>
          </cell>
          <cell r="AB152">
            <v>18.79951440717997</v>
          </cell>
          <cell r="AC152">
            <v>18.740893717524798</v>
          </cell>
          <cell r="AD152">
            <v>18.682273027869627</v>
          </cell>
          <cell r="AE152">
            <v>18.623652338214452</v>
          </cell>
          <cell r="AF152">
            <v>18.56503164855928</v>
          </cell>
          <cell r="AG152">
            <v>18.506410958904109</v>
          </cell>
        </row>
        <row r="153">
          <cell r="E153">
            <v>164.06842229570145</v>
          </cell>
          <cell r="F153">
            <v>163.95807746811525</v>
          </cell>
          <cell r="G153">
            <v>163.84773264052905</v>
          </cell>
          <cell r="H153">
            <v>163.73738781294284</v>
          </cell>
          <cell r="I153">
            <v>163.62704298535664</v>
          </cell>
          <cell r="J153">
            <v>159.51669815777043</v>
          </cell>
          <cell r="K153">
            <v>159.40635333018423</v>
          </cell>
          <cell r="L153">
            <v>159.29600850259803</v>
          </cell>
          <cell r="M153">
            <v>153.08566367501183</v>
          </cell>
          <cell r="N153">
            <v>152.9753188474256</v>
          </cell>
          <cell r="O153">
            <v>152.86497401983939</v>
          </cell>
          <cell r="P153">
            <v>152.75462919225319</v>
          </cell>
          <cell r="Q153">
            <v>152.64428436466699</v>
          </cell>
          <cell r="R153">
            <v>144.23393953708077</v>
          </cell>
          <cell r="S153">
            <v>144.12359470949457</v>
          </cell>
          <cell r="T153">
            <v>144.01324988190837</v>
          </cell>
          <cell r="U153">
            <v>143.90290505432216</v>
          </cell>
          <cell r="V153">
            <v>143.79256022673596</v>
          </cell>
          <cell r="W153">
            <v>143.68221539914975</v>
          </cell>
          <cell r="X153">
            <v>143.57187057156355</v>
          </cell>
          <cell r="Y153">
            <v>143.46152574397735</v>
          </cell>
          <cell r="Z153">
            <v>143.35118091639112</v>
          </cell>
          <cell r="AA153">
            <v>143.24083608880491</v>
          </cell>
          <cell r="AB153">
            <v>143.13049126121871</v>
          </cell>
          <cell r="AC153">
            <v>143.0201464336325</v>
          </cell>
          <cell r="AD153">
            <v>142.9098016060463</v>
          </cell>
          <cell r="AE153">
            <v>142.7994567784601</v>
          </cell>
          <cell r="AF153">
            <v>142.68911195087389</v>
          </cell>
          <cell r="AG153">
            <v>142.57876712328769</v>
          </cell>
        </row>
        <row r="154">
          <cell r="E154">
            <v>55.373390174775622</v>
          </cell>
          <cell r="F154">
            <v>55.342355692017001</v>
          </cell>
          <cell r="G154">
            <v>55.311321209258381</v>
          </cell>
          <cell r="H154">
            <v>55.28028672649976</v>
          </cell>
          <cell r="I154">
            <v>55.24925224374114</v>
          </cell>
          <cell r="J154">
            <v>55.218217760982519</v>
          </cell>
          <cell r="K154">
            <v>55.187183278223898</v>
          </cell>
          <cell r="L154">
            <v>55.156148795465278</v>
          </cell>
          <cell r="M154">
            <v>53.930936230514881</v>
          </cell>
          <cell r="N154">
            <v>53.89990174775626</v>
          </cell>
          <cell r="O154">
            <v>53.86886726499764</v>
          </cell>
          <cell r="P154">
            <v>53.837832782239019</v>
          </cell>
          <cell r="Q154">
            <v>53.806798299480398</v>
          </cell>
          <cell r="R154">
            <v>45.555763816721779</v>
          </cell>
          <cell r="S154">
            <v>45.524729333963158</v>
          </cell>
          <cell r="T154">
            <v>45.493694851204538</v>
          </cell>
          <cell r="U154">
            <v>45.46266036844591</v>
          </cell>
          <cell r="V154">
            <v>45.431625885687296</v>
          </cell>
          <cell r="W154">
            <v>45.400591402928669</v>
          </cell>
          <cell r="X154">
            <v>45.369556920170055</v>
          </cell>
          <cell r="Y154">
            <v>45.338522437411427</v>
          </cell>
          <cell r="Z154">
            <v>45.307487954652814</v>
          </cell>
          <cell r="AA154">
            <v>45.276453471894186</v>
          </cell>
          <cell r="AB154">
            <v>45.245418989135572</v>
          </cell>
          <cell r="AC154">
            <v>45.214384506376945</v>
          </cell>
          <cell r="AD154">
            <v>45.183350023618331</v>
          </cell>
          <cell r="AE154">
            <v>45.152315540859703</v>
          </cell>
          <cell r="AF154">
            <v>45.12128105810109</v>
          </cell>
          <cell r="AG154">
            <v>45.090246575342462</v>
          </cell>
        </row>
        <row r="155">
          <cell r="E155">
            <v>313.36</v>
          </cell>
          <cell r="F155">
            <v>312.36</v>
          </cell>
          <cell r="G155">
            <v>311.45999999999998</v>
          </cell>
          <cell r="H155">
            <v>310.56</v>
          </cell>
          <cell r="I155">
            <v>309.66000000000003</v>
          </cell>
          <cell r="J155">
            <v>308.76</v>
          </cell>
          <cell r="K155">
            <v>307.86</v>
          </cell>
          <cell r="L155">
            <v>306.95999999999998</v>
          </cell>
          <cell r="M155">
            <v>306.06</v>
          </cell>
          <cell r="N155">
            <v>305.45999999999998</v>
          </cell>
          <cell r="O155">
            <v>305.26</v>
          </cell>
          <cell r="P155">
            <v>304.95999999999998</v>
          </cell>
          <cell r="Q155">
            <v>304.76</v>
          </cell>
          <cell r="R155">
            <v>304.45999999999998</v>
          </cell>
          <cell r="S155">
            <v>304.26</v>
          </cell>
          <cell r="T155">
            <v>303.95999999999998</v>
          </cell>
          <cell r="U155">
            <v>303.66000000000003</v>
          </cell>
          <cell r="V155">
            <v>303.45999999999998</v>
          </cell>
          <cell r="W155">
            <v>303.16000000000003</v>
          </cell>
          <cell r="X155">
            <v>302.95999999999998</v>
          </cell>
          <cell r="Y155">
            <v>302.66000000000003</v>
          </cell>
          <cell r="Z155">
            <v>302.45999999999998</v>
          </cell>
          <cell r="AA155">
            <v>302.16000000000003</v>
          </cell>
          <cell r="AB155">
            <v>301.95999999999998</v>
          </cell>
          <cell r="AC155">
            <v>301.66000000000003</v>
          </cell>
          <cell r="AD155">
            <v>301.45999999999998</v>
          </cell>
          <cell r="AE155">
            <v>301.16000000000003</v>
          </cell>
          <cell r="AF155">
            <v>300.95999999999998</v>
          </cell>
          <cell r="AG155">
            <v>300.66000000000003</v>
          </cell>
        </row>
        <row r="156">
          <cell r="E156">
            <v>184.33</v>
          </cell>
          <cell r="F156">
            <v>184.33</v>
          </cell>
          <cell r="G156">
            <v>184.33</v>
          </cell>
          <cell r="H156">
            <v>184.33</v>
          </cell>
          <cell r="I156">
            <v>184.32734180925289</v>
          </cell>
          <cell r="J156">
            <v>184.32468361850573</v>
          </cell>
          <cell r="K156">
            <v>184.3220254277586</v>
          </cell>
          <cell r="L156">
            <v>184.31936723701145</v>
          </cell>
          <cell r="M156">
            <v>184.31670904626432</v>
          </cell>
          <cell r="N156">
            <v>184.31405085551719</v>
          </cell>
          <cell r="O156">
            <v>184.31139266477004</v>
          </cell>
          <cell r="P156">
            <v>184.30873447402291</v>
          </cell>
          <cell r="Q156">
            <v>184.30607628327579</v>
          </cell>
          <cell r="R156">
            <v>184.30341809252863</v>
          </cell>
          <cell r="S156">
            <v>184.3007599017815</v>
          </cell>
          <cell r="T156">
            <v>184.29810171103435</v>
          </cell>
          <cell r="U156">
            <v>184.29544352028722</v>
          </cell>
          <cell r="V156">
            <v>184.2927853295401</v>
          </cell>
          <cell r="W156">
            <v>184.29012713879294</v>
          </cell>
          <cell r="X156">
            <v>184.28746894804581</v>
          </cell>
          <cell r="Y156">
            <v>184.28481075729869</v>
          </cell>
          <cell r="Z156">
            <v>184.28215256655153</v>
          </cell>
          <cell r="AA156">
            <v>184.2794943758044</v>
          </cell>
          <cell r="AB156">
            <v>184.27683618505725</v>
          </cell>
          <cell r="AC156">
            <v>184.28481075729869</v>
          </cell>
          <cell r="AD156">
            <v>184.28481075729869</v>
          </cell>
          <cell r="AE156">
            <v>184.28215256655153</v>
          </cell>
          <cell r="AF156">
            <v>184.2794943758044</v>
          </cell>
          <cell r="AG156">
            <v>184.27683618505725</v>
          </cell>
        </row>
        <row r="157">
          <cell r="E157">
            <v>56.44</v>
          </cell>
          <cell r="F157">
            <v>56.44</v>
          </cell>
          <cell r="G157">
            <v>56.44</v>
          </cell>
          <cell r="H157">
            <v>56.44</v>
          </cell>
          <cell r="I157">
            <v>56.439332192194136</v>
          </cell>
          <cell r="J157">
            <v>56.438664384388282</v>
          </cell>
          <cell r="K157">
            <v>56.437996576582421</v>
          </cell>
          <cell r="L157">
            <v>56.437328768776567</v>
          </cell>
          <cell r="M157">
            <v>56.436660960970706</v>
          </cell>
          <cell r="N157">
            <v>56.435993153164851</v>
          </cell>
          <cell r="O157">
            <v>56.43532534535899</v>
          </cell>
          <cell r="P157">
            <v>56.434657537553136</v>
          </cell>
          <cell r="Q157">
            <v>56.433989729747275</v>
          </cell>
          <cell r="R157">
            <v>56.43332192194142</v>
          </cell>
          <cell r="S157">
            <v>56.432654114135559</v>
          </cell>
          <cell r="T157">
            <v>56.431986306329705</v>
          </cell>
          <cell r="U157">
            <v>56.431318498523844</v>
          </cell>
          <cell r="V157">
            <v>56.430650690717989</v>
          </cell>
          <cell r="W157">
            <v>56.429982882912128</v>
          </cell>
          <cell r="X157">
            <v>56.429315075106274</v>
          </cell>
          <cell r="Y157">
            <v>56.428647267300413</v>
          </cell>
          <cell r="Z157">
            <v>56.427979459494559</v>
          </cell>
          <cell r="AA157">
            <v>56.427311651688697</v>
          </cell>
          <cell r="AB157">
            <v>56.429982882912128</v>
          </cell>
          <cell r="AC157">
            <v>56.429315075106274</v>
          </cell>
          <cell r="AD157">
            <v>56.428647267300413</v>
          </cell>
          <cell r="AE157">
            <v>56.427979459494559</v>
          </cell>
          <cell r="AF157">
            <v>56.427311651688697</v>
          </cell>
          <cell r="AG157">
            <v>56.426643843882843</v>
          </cell>
        </row>
        <row r="158">
          <cell r="E158">
            <v>72.63</v>
          </cell>
          <cell r="F158">
            <v>72.63</v>
          </cell>
          <cell r="G158">
            <v>72.63</v>
          </cell>
          <cell r="H158">
            <v>72.63</v>
          </cell>
          <cell r="I158">
            <v>72.325474606166154</v>
          </cell>
          <cell r="J158">
            <v>72.020949212332312</v>
          </cell>
          <cell r="K158">
            <v>71.716423818498455</v>
          </cell>
          <cell r="L158">
            <v>71.411898424664614</v>
          </cell>
          <cell r="M158">
            <v>71.107373030830772</v>
          </cell>
          <cell r="N158">
            <v>70.80284763699693</v>
          </cell>
          <cell r="O158">
            <v>70.498322243163088</v>
          </cell>
          <cell r="P158">
            <v>70.193796849329246</v>
          </cell>
          <cell r="Q158">
            <v>69.88927145549539</v>
          </cell>
          <cell r="R158">
            <v>69.584746061661548</v>
          </cell>
          <cell r="S158">
            <v>69.280220667827706</v>
          </cell>
          <cell r="T158">
            <v>68.975695273993864</v>
          </cell>
          <cell r="U158">
            <v>68.671169880160022</v>
          </cell>
          <cell r="V158">
            <v>68.36664448632618</v>
          </cell>
          <cell r="W158">
            <v>68.062119092492324</v>
          </cell>
          <cell r="X158">
            <v>67.757593698658482</v>
          </cell>
          <cell r="Y158">
            <v>67.45306830482464</v>
          </cell>
          <cell r="Z158">
            <v>67.148542910990798</v>
          </cell>
          <cell r="AA158">
            <v>66.844017517156956</v>
          </cell>
          <cell r="AB158">
            <v>66.5394921233231</v>
          </cell>
          <cell r="AC158">
            <v>66.5394921233231</v>
          </cell>
          <cell r="AD158">
            <v>66.5394921233231</v>
          </cell>
          <cell r="AE158">
            <v>66.5394921233231</v>
          </cell>
          <cell r="AF158">
            <v>66.5394921233231</v>
          </cell>
          <cell r="AG158">
            <v>66.5394921233231</v>
          </cell>
        </row>
        <row r="159">
          <cell r="E159">
            <v>66.13</v>
          </cell>
          <cell r="F159">
            <v>66.13</v>
          </cell>
          <cell r="G159">
            <v>66.13</v>
          </cell>
          <cell r="H159">
            <v>66.13</v>
          </cell>
          <cell r="I159">
            <v>66.047986300114587</v>
          </cell>
          <cell r="J159">
            <v>65.965972600229165</v>
          </cell>
          <cell r="K159">
            <v>65.883958900343757</v>
          </cell>
          <cell r="L159">
            <v>65.801945200458334</v>
          </cell>
          <cell r="M159">
            <v>65.719931500572926</v>
          </cell>
          <cell r="N159">
            <v>65.637917800687504</v>
          </cell>
          <cell r="O159">
            <v>65.555904100802096</v>
          </cell>
          <cell r="P159">
            <v>65.473890400916673</v>
          </cell>
          <cell r="Q159">
            <v>65.391876701031265</v>
          </cell>
          <cell r="R159">
            <v>65.309863001145843</v>
          </cell>
          <cell r="S159">
            <v>65.227849301260434</v>
          </cell>
          <cell r="T159">
            <v>65.145835601375012</v>
          </cell>
          <cell r="U159">
            <v>65.063821901489604</v>
          </cell>
          <cell r="V159">
            <v>64.981808201604181</v>
          </cell>
          <cell r="W159">
            <v>64.899794501718773</v>
          </cell>
          <cell r="X159">
            <v>64.817780801833351</v>
          </cell>
          <cell r="Y159">
            <v>64.735767101947943</v>
          </cell>
          <cell r="Z159">
            <v>64.65375340206252</v>
          </cell>
          <cell r="AA159">
            <v>64.571739702177112</v>
          </cell>
          <cell r="AB159">
            <v>64.489726002291704</v>
          </cell>
          <cell r="AC159">
            <v>64.489726002291704</v>
          </cell>
          <cell r="AD159">
            <v>64.489726002291704</v>
          </cell>
          <cell r="AE159">
            <v>64.489726002291704</v>
          </cell>
          <cell r="AF159">
            <v>64.489726002291704</v>
          </cell>
          <cell r="AG159">
            <v>64.489726002291704</v>
          </cell>
        </row>
        <row r="160">
          <cell r="E160">
            <v>41.1</v>
          </cell>
          <cell r="F160">
            <v>41.098054623751807</v>
          </cell>
          <cell r="G160">
            <v>41.09610924750362</v>
          </cell>
          <cell r="H160">
            <v>41.094163871255425</v>
          </cell>
          <cell r="I160">
            <v>41.092218495007238</v>
          </cell>
          <cell r="J160">
            <v>41.090273118759043</v>
          </cell>
          <cell r="K160">
            <v>41.088327742510849</v>
          </cell>
          <cell r="L160">
            <v>41.086382366262661</v>
          </cell>
          <cell r="M160">
            <v>41.084436990014467</v>
          </cell>
          <cell r="N160">
            <v>41.082491613766273</v>
          </cell>
          <cell r="O160">
            <v>41.080546237518085</v>
          </cell>
          <cell r="P160">
            <v>41.078600861269891</v>
          </cell>
          <cell r="Q160">
            <v>41.076655485021703</v>
          </cell>
          <cell r="R160">
            <v>41.074710108773509</v>
          </cell>
          <cell r="S160">
            <v>41.072764732525314</v>
          </cell>
          <cell r="T160">
            <v>41.070819356277127</v>
          </cell>
          <cell r="U160">
            <v>41.068873980028933</v>
          </cell>
          <cell r="V160">
            <v>41.066928603780738</v>
          </cell>
          <cell r="W160">
            <v>41.064983227532551</v>
          </cell>
          <cell r="X160">
            <v>41.063037851284356</v>
          </cell>
          <cell r="Y160">
            <v>41.061092475036169</v>
          </cell>
          <cell r="Z160">
            <v>41.059147098787975</v>
          </cell>
          <cell r="AA160">
            <v>41.05720172253978</v>
          </cell>
          <cell r="AB160">
            <v>41.055256346291593</v>
          </cell>
          <cell r="AC160">
            <v>41.061092475036169</v>
          </cell>
          <cell r="AD160">
            <v>41.059147098787975</v>
          </cell>
          <cell r="AE160">
            <v>41.05720172253978</v>
          </cell>
          <cell r="AF160">
            <v>41.055256346291593</v>
          </cell>
          <cell r="AG160">
            <v>41.055256346291593</v>
          </cell>
        </row>
        <row r="161">
          <cell r="E161">
            <v>60.8</v>
          </cell>
          <cell r="F161">
            <v>60.8</v>
          </cell>
          <cell r="G161">
            <v>60.8</v>
          </cell>
          <cell r="H161">
            <v>60.8</v>
          </cell>
          <cell r="I161">
            <v>60.704025104393779</v>
          </cell>
          <cell r="J161">
            <v>60.60805020878756</v>
          </cell>
          <cell r="K161">
            <v>60.512075313181342</v>
          </cell>
          <cell r="L161">
            <v>60.41610041757513</v>
          </cell>
          <cell r="M161">
            <v>60.320125521968912</v>
          </cell>
          <cell r="N161">
            <v>60.224150626362693</v>
          </cell>
          <cell r="O161">
            <v>60.128175730756475</v>
          </cell>
          <cell r="P161">
            <v>60.032200835150256</v>
          </cell>
          <cell r="Q161">
            <v>59.936225939544038</v>
          </cell>
          <cell r="R161">
            <v>59.840251043937819</v>
          </cell>
          <cell r="S161">
            <v>59.744276148331608</v>
          </cell>
          <cell r="T161">
            <v>59.648301252725389</v>
          </cell>
          <cell r="U161">
            <v>59.552326357119171</v>
          </cell>
          <cell r="V161">
            <v>59.456351461512952</v>
          </cell>
          <cell r="W161">
            <v>59.360376565906734</v>
          </cell>
          <cell r="X161">
            <v>59.264401670300515</v>
          </cell>
          <cell r="Y161">
            <v>59.168426774694296</v>
          </cell>
          <cell r="Z161">
            <v>59.072451879088085</v>
          </cell>
          <cell r="AA161">
            <v>58.976476983481867</v>
          </cell>
          <cell r="AB161">
            <v>58.880502087875648</v>
          </cell>
          <cell r="AC161">
            <v>58.880502087875648</v>
          </cell>
          <cell r="AD161">
            <v>58.880502087875648</v>
          </cell>
          <cell r="AE161">
            <v>58.880502087875648</v>
          </cell>
          <cell r="AF161">
            <v>58.880502087875648</v>
          </cell>
          <cell r="AG161">
            <v>58.880502087875648</v>
          </cell>
        </row>
        <row r="162">
          <cell r="E162">
            <v>16.399999999999999</v>
          </cell>
          <cell r="F162">
            <v>16.399999999999999</v>
          </cell>
          <cell r="G162">
            <v>16.399999999999999</v>
          </cell>
          <cell r="H162">
            <v>16.399999999999999</v>
          </cell>
          <cell r="I162">
            <v>16.399999999999999</v>
          </cell>
          <cell r="J162">
            <v>16.399999999999999</v>
          </cell>
          <cell r="K162">
            <v>16.399999999999999</v>
          </cell>
          <cell r="L162">
            <v>16.399999999999999</v>
          </cell>
          <cell r="M162">
            <v>16.399999999999999</v>
          </cell>
          <cell r="N162">
            <v>16.399999999999999</v>
          </cell>
          <cell r="O162">
            <v>16.399999999999999</v>
          </cell>
          <cell r="P162">
            <v>16.399999999999999</v>
          </cell>
          <cell r="Q162">
            <v>16.399999999999999</v>
          </cell>
          <cell r="R162">
            <v>16.399999999999999</v>
          </cell>
          <cell r="S162">
            <v>16.399999999999999</v>
          </cell>
          <cell r="T162">
            <v>16.399999999999999</v>
          </cell>
          <cell r="U162">
            <v>16.399999999999999</v>
          </cell>
          <cell r="V162">
            <v>16.399999999999999</v>
          </cell>
          <cell r="W162">
            <v>16.399999999999999</v>
          </cell>
          <cell r="X162">
            <v>16.399999999999999</v>
          </cell>
          <cell r="Y162">
            <v>16.399999999999999</v>
          </cell>
          <cell r="Z162">
            <v>16.399999999999999</v>
          </cell>
          <cell r="AA162">
            <v>16.399999999999999</v>
          </cell>
          <cell r="AB162">
            <v>16.399999999999999</v>
          </cell>
          <cell r="AC162">
            <v>16.399999999999999</v>
          </cell>
          <cell r="AD162">
            <v>16.399999999999999</v>
          </cell>
          <cell r="AE162">
            <v>16.399999999999999</v>
          </cell>
          <cell r="AF162">
            <v>16.399999999999999</v>
          </cell>
          <cell r="AG162">
            <v>16.399999999999999</v>
          </cell>
        </row>
        <row r="163">
          <cell r="E163">
            <v>113.36</v>
          </cell>
          <cell r="F163">
            <v>113.36</v>
          </cell>
          <cell r="G163">
            <v>113.36</v>
          </cell>
          <cell r="H163">
            <v>113.36</v>
          </cell>
          <cell r="I163">
            <v>113.21603765659067</v>
          </cell>
          <cell r="J163">
            <v>113.07207531318134</v>
          </cell>
          <cell r="K163">
            <v>112.92811296977202</v>
          </cell>
          <cell r="L163">
            <v>112.78415062636269</v>
          </cell>
          <cell r="M163">
            <v>112.64018828295337</v>
          </cell>
          <cell r="N163">
            <v>112.49622593954405</v>
          </cell>
          <cell r="O163">
            <v>112.35226359613472</v>
          </cell>
          <cell r="P163">
            <v>112.20830125272539</v>
          </cell>
          <cell r="Q163">
            <v>112.06433890931606</v>
          </cell>
          <cell r="R163">
            <v>111.92037656590674</v>
          </cell>
          <cell r="S163">
            <v>111.77641422249741</v>
          </cell>
          <cell r="T163">
            <v>111.63245187908808</v>
          </cell>
          <cell r="U163">
            <v>111.48848953567875</v>
          </cell>
          <cell r="V163">
            <v>111.34452719226944</v>
          </cell>
          <cell r="W163">
            <v>111.20056484886011</v>
          </cell>
          <cell r="X163">
            <v>111.05660250545078</v>
          </cell>
          <cell r="Y163">
            <v>110.91264016204146</v>
          </cell>
          <cell r="Z163">
            <v>110.76867781863213</v>
          </cell>
          <cell r="AA163">
            <v>110.6247154752228</v>
          </cell>
          <cell r="AB163">
            <v>110.48075313181347</v>
          </cell>
          <cell r="AC163">
            <v>110.48075313181347</v>
          </cell>
          <cell r="AD163">
            <v>110.48075313181347</v>
          </cell>
          <cell r="AE163">
            <v>110.48075313181347</v>
          </cell>
          <cell r="AF163">
            <v>110.48075313181347</v>
          </cell>
          <cell r="AG163">
            <v>110.48075313181347</v>
          </cell>
        </row>
        <row r="164">
          <cell r="E164">
            <v>52.3</v>
          </cell>
          <cell r="F164">
            <v>52.078260869565213</v>
          </cell>
          <cell r="G164">
            <v>51.856521739130429</v>
          </cell>
          <cell r="H164">
            <v>51.634782608695652</v>
          </cell>
          <cell r="I164">
            <v>51.413043478260867</v>
          </cell>
          <cell r="J164">
            <v>51.191304347826083</v>
          </cell>
          <cell r="K164">
            <v>50.969565217391299</v>
          </cell>
          <cell r="L164">
            <v>50.747826086956522</v>
          </cell>
          <cell r="M164">
            <v>50.526086956521738</v>
          </cell>
          <cell r="N164">
            <v>50.304347826086953</v>
          </cell>
          <cell r="O164">
            <v>50.082608695652169</v>
          </cell>
          <cell r="P164">
            <v>49.860869565217385</v>
          </cell>
          <cell r="Q164">
            <v>49.639130434782608</v>
          </cell>
          <cell r="R164">
            <v>49.417391304347824</v>
          </cell>
          <cell r="S164">
            <v>49.195652173913039</v>
          </cell>
          <cell r="T164">
            <v>48.973913043478262</v>
          </cell>
          <cell r="U164">
            <v>48.752173913043478</v>
          </cell>
          <cell r="V164">
            <v>48.530434782608694</v>
          </cell>
          <cell r="W164">
            <v>48.30869565217391</v>
          </cell>
          <cell r="X164">
            <v>48.086956521739125</v>
          </cell>
          <cell r="Y164">
            <v>47.865217391304348</v>
          </cell>
          <cell r="Z164">
            <v>47.643478260869564</v>
          </cell>
          <cell r="AA164">
            <v>47.42173913043478</v>
          </cell>
          <cell r="AB164">
            <v>47.2</v>
          </cell>
          <cell r="AC164">
            <v>46.978260869565219</v>
          </cell>
          <cell r="AD164">
            <v>46.756521739130434</v>
          </cell>
          <cell r="AE164">
            <v>46.53478260869565</v>
          </cell>
          <cell r="AF164">
            <v>46.313043478260866</v>
          </cell>
          <cell r="AG164">
            <v>46.091304347826089</v>
          </cell>
        </row>
        <row r="165">
          <cell r="E165">
            <v>78.441999999999979</v>
          </cell>
          <cell r="F165">
            <v>76.371999999999986</v>
          </cell>
          <cell r="G165">
            <v>76.371999999999986</v>
          </cell>
          <cell r="H165">
            <v>76.371999999999986</v>
          </cell>
          <cell r="I165">
            <v>76.371999999999986</v>
          </cell>
          <cell r="J165">
            <v>76.371999999999986</v>
          </cell>
          <cell r="K165">
            <v>76.371999999999986</v>
          </cell>
          <cell r="L165">
            <v>76.371999999999986</v>
          </cell>
          <cell r="M165">
            <v>76.371999999999986</v>
          </cell>
          <cell r="N165">
            <v>76.371999999999986</v>
          </cell>
          <cell r="O165">
            <v>76.371999999999986</v>
          </cell>
          <cell r="P165">
            <v>76.371999999999986</v>
          </cell>
          <cell r="Q165">
            <v>76.371999999999986</v>
          </cell>
          <cell r="R165">
            <v>76.371999999999986</v>
          </cell>
          <cell r="S165">
            <v>76.371999999999986</v>
          </cell>
          <cell r="T165">
            <v>76.371999999999986</v>
          </cell>
          <cell r="U165">
            <v>76.371999999999986</v>
          </cell>
          <cell r="V165">
            <v>76.371999999999986</v>
          </cell>
          <cell r="W165">
            <v>76.371999999999986</v>
          </cell>
          <cell r="X165">
            <v>76.371999999999986</v>
          </cell>
          <cell r="Y165">
            <v>76.371999999999986</v>
          </cell>
          <cell r="Z165">
            <v>76.371999999999986</v>
          </cell>
          <cell r="AA165">
            <v>76.371999999999986</v>
          </cell>
          <cell r="AB165">
            <v>76.371999999999986</v>
          </cell>
          <cell r="AC165">
            <v>76.371999999999986</v>
          </cell>
          <cell r="AD165">
            <v>76.371999999999986</v>
          </cell>
          <cell r="AE165">
            <v>76.371999999999986</v>
          </cell>
          <cell r="AF165">
            <v>76.371999999999986</v>
          </cell>
          <cell r="AG165">
            <v>76.371999999999986</v>
          </cell>
        </row>
        <row r="166">
          <cell r="E166">
            <v>134.05700000000004</v>
          </cell>
          <cell r="F166">
            <v>139.45700000000005</v>
          </cell>
          <cell r="G166">
            <v>139.12544458004032</v>
          </cell>
          <cell r="H166">
            <v>138.7938891600806</v>
          </cell>
          <cell r="I166">
            <v>138.46233374012084</v>
          </cell>
          <cell r="J166">
            <v>138.13077832016111</v>
          </cell>
          <cell r="K166">
            <v>137.79922290020139</v>
          </cell>
          <cell r="L166">
            <v>137.46766748024166</v>
          </cell>
          <cell r="M166">
            <v>137.13611206028193</v>
          </cell>
          <cell r="N166">
            <v>136.80455664032218</v>
          </cell>
          <cell r="O166">
            <v>136.47300122036245</v>
          </cell>
          <cell r="P166">
            <v>136.14144580040272</v>
          </cell>
          <cell r="Q166">
            <v>135.80989038044299</v>
          </cell>
          <cell r="R166">
            <v>135.47833496048327</v>
          </cell>
          <cell r="S166">
            <v>135.14677954052351</v>
          </cell>
          <cell r="T166">
            <v>134.81522412056378</v>
          </cell>
          <cell r="U166">
            <v>134.48366870060406</v>
          </cell>
          <cell r="V166">
            <v>134.15211328064433</v>
          </cell>
          <cell r="W166">
            <v>133.82055786068457</v>
          </cell>
          <cell r="X166">
            <v>133.48900244072485</v>
          </cell>
          <cell r="Y166">
            <v>133.15744702076512</v>
          </cell>
          <cell r="Z166">
            <v>133.04495500327877</v>
          </cell>
          <cell r="AA166">
            <v>132.93246298579245</v>
          </cell>
          <cell r="AB166">
            <v>132.81997096830611</v>
          </cell>
          <cell r="AC166">
            <v>132.70747895081976</v>
          </cell>
          <cell r="AD166">
            <v>132.59498693333344</v>
          </cell>
          <cell r="AE166">
            <v>132.4824949158471</v>
          </cell>
          <cell r="AF166">
            <v>132.37000289836075</v>
          </cell>
          <cell r="AG166">
            <v>132.25751088087441</v>
          </cell>
        </row>
        <row r="167">
          <cell r="E167">
            <v>2146.0000000000009</v>
          </cell>
          <cell r="F167">
            <v>2146</v>
          </cell>
          <cell r="G167">
            <v>2141.6713556440768</v>
          </cell>
          <cell r="H167">
            <v>2137.3427112881536</v>
          </cell>
          <cell r="I167">
            <v>2133.0140669322313</v>
          </cell>
          <cell r="J167">
            <v>2128.6854225763082</v>
          </cell>
          <cell r="K167">
            <v>2124.356778220385</v>
          </cell>
          <cell r="L167">
            <v>2120.0281338644618</v>
          </cell>
          <cell r="M167">
            <v>2115.6994895085386</v>
          </cell>
          <cell r="N167">
            <v>2111.3708451526154</v>
          </cell>
          <cell r="O167">
            <v>2107.0422007966922</v>
          </cell>
          <cell r="P167">
            <v>2102.713556440769</v>
          </cell>
          <cell r="Q167">
            <v>2098.3849120848458</v>
          </cell>
          <cell r="R167">
            <v>2094.0562677289226</v>
          </cell>
          <cell r="S167">
            <v>2089.7276233729995</v>
          </cell>
          <cell r="T167">
            <v>2085.3989790170763</v>
          </cell>
          <cell r="U167">
            <v>2081.0703346611531</v>
          </cell>
          <cell r="V167">
            <v>2076.7416903052299</v>
          </cell>
          <cell r="W167">
            <v>2072.4130459493067</v>
          </cell>
          <cell r="X167">
            <v>2070.6094441343389</v>
          </cell>
          <cell r="Y167">
            <v>2069.238706754963</v>
          </cell>
          <cell r="Z167">
            <v>2067.8679693755876</v>
          </cell>
          <cell r="AA167">
            <v>2066.4972319962117</v>
          </cell>
          <cell r="AB167">
            <v>2065.1264946168362</v>
          </cell>
          <cell r="AC167">
            <v>2063.7557572374603</v>
          </cell>
          <cell r="AD167">
            <v>2062.3850198580849</v>
          </cell>
          <cell r="AE167">
            <v>2061.014282478709</v>
          </cell>
          <cell r="AF167">
            <v>2059.6435450993336</v>
          </cell>
          <cell r="AG167">
            <v>2058.2728077199577</v>
          </cell>
        </row>
        <row r="168">
          <cell r="E168">
            <v>321.84743909792519</v>
          </cell>
          <cell r="F168">
            <v>324.84057220087317</v>
          </cell>
          <cell r="G168">
            <v>325.93546809562218</v>
          </cell>
          <cell r="H168">
            <v>327.92286383615027</v>
          </cell>
          <cell r="I168">
            <v>327.52429575422542</v>
          </cell>
          <cell r="J168">
            <v>327.11572767230052</v>
          </cell>
          <cell r="K168">
            <v>326.70715959037562</v>
          </cell>
          <cell r="L168">
            <v>326.29859150845078</v>
          </cell>
          <cell r="M168">
            <v>325.89002342652589</v>
          </cell>
          <cell r="N168">
            <v>325.48145534460099</v>
          </cell>
          <cell r="O168">
            <v>325.07288726267615</v>
          </cell>
          <cell r="P168">
            <v>324.66431918075125</v>
          </cell>
          <cell r="Q168">
            <v>324.25575109882635</v>
          </cell>
          <cell r="R168">
            <v>323.84718301690145</v>
          </cell>
          <cell r="S168">
            <v>323.43861493497661</v>
          </cell>
          <cell r="T168">
            <v>323.03004685305172</v>
          </cell>
          <cell r="U168">
            <v>322.62147877112682</v>
          </cell>
          <cell r="V168">
            <v>322.21291068920198</v>
          </cell>
          <cell r="W168">
            <v>321.80434260727708</v>
          </cell>
          <cell r="X168">
            <v>321.63410590647504</v>
          </cell>
          <cell r="Y168">
            <v>321.50472601386548</v>
          </cell>
          <cell r="Z168">
            <v>321.37534612125592</v>
          </cell>
          <cell r="AA168">
            <v>321.24596622864641</v>
          </cell>
          <cell r="AB168">
            <v>321.11658633603685</v>
          </cell>
          <cell r="AC168">
            <v>320.98720644342728</v>
          </cell>
          <cell r="AD168">
            <v>320.85782655081778</v>
          </cell>
          <cell r="AE168">
            <v>320.72844665820821</v>
          </cell>
          <cell r="AF168">
            <v>320.59906676559865</v>
          </cell>
          <cell r="AG168">
            <v>320.46968687298914</v>
          </cell>
        </row>
        <row r="169">
          <cell r="E169">
            <v>182.98000000000005</v>
          </cell>
          <cell r="F169">
            <v>182.98000000000005</v>
          </cell>
          <cell r="G169">
            <v>182.94731549110048</v>
          </cell>
          <cell r="H169">
            <v>182.91463098220092</v>
          </cell>
          <cell r="I169">
            <v>182.88194647330135</v>
          </cell>
          <cell r="J169">
            <v>182.84926196440179</v>
          </cell>
          <cell r="K169">
            <v>182.81657745550223</v>
          </cell>
          <cell r="L169">
            <v>182.78389294660266</v>
          </cell>
          <cell r="M169">
            <v>182.7512084377031</v>
          </cell>
          <cell r="N169">
            <v>182.71852392880353</v>
          </cell>
          <cell r="O169">
            <v>182.68583941990397</v>
          </cell>
          <cell r="P169">
            <v>182.65315491100441</v>
          </cell>
          <cell r="Q169">
            <v>182.62047040210484</v>
          </cell>
          <cell r="R169">
            <v>182.58778589320528</v>
          </cell>
          <cell r="S169">
            <v>182.55510138430571</v>
          </cell>
          <cell r="T169">
            <v>182.52241687540615</v>
          </cell>
          <cell r="U169">
            <v>182.48973236650659</v>
          </cell>
          <cell r="V169">
            <v>182.45704785760702</v>
          </cell>
          <cell r="W169">
            <v>182.42436334870746</v>
          </cell>
          <cell r="X169">
            <v>182.41074480333262</v>
          </cell>
          <cell r="Y169">
            <v>182.40039470884776</v>
          </cell>
          <cell r="Z169">
            <v>182.39004461436292</v>
          </cell>
          <cell r="AA169">
            <v>182.37969451987806</v>
          </cell>
          <cell r="AB169">
            <v>182.36934442539319</v>
          </cell>
          <cell r="AC169">
            <v>182.35899433090833</v>
          </cell>
          <cell r="AD169">
            <v>182.34864423642347</v>
          </cell>
          <cell r="AE169">
            <v>182.3382941419386</v>
          </cell>
          <cell r="AF169">
            <v>182.32794404745374</v>
          </cell>
          <cell r="AG169">
            <v>182.31759395296888</v>
          </cell>
        </row>
        <row r="170">
          <cell r="E170">
            <v>141.58000000000001</v>
          </cell>
          <cell r="F170">
            <v>141.58000000000001</v>
          </cell>
          <cell r="G170">
            <v>141.55246375217533</v>
          </cell>
          <cell r="H170">
            <v>141.52492750435061</v>
          </cell>
          <cell r="I170">
            <v>141.49739125652593</v>
          </cell>
          <cell r="J170">
            <v>141.46985500870124</v>
          </cell>
          <cell r="K170">
            <v>141.44231876087653</v>
          </cell>
          <cell r="L170">
            <v>141.41478251305185</v>
          </cell>
          <cell r="M170">
            <v>141.38724626522716</v>
          </cell>
          <cell r="N170">
            <v>141.35971001740248</v>
          </cell>
          <cell r="O170">
            <v>141.33217376957776</v>
          </cell>
          <cell r="P170">
            <v>141.30463752175308</v>
          </cell>
          <cell r="Q170">
            <v>141.27710127392839</v>
          </cell>
          <cell r="R170">
            <v>141.24956502610368</v>
          </cell>
          <cell r="S170">
            <v>141.222028778279</v>
          </cell>
          <cell r="T170">
            <v>141.19449253045431</v>
          </cell>
          <cell r="U170">
            <v>141.1669562826296</v>
          </cell>
          <cell r="V170">
            <v>141.13942003480491</v>
          </cell>
          <cell r="W170">
            <v>141.11188378698023</v>
          </cell>
          <cell r="X170">
            <v>141.1004103503866</v>
          </cell>
          <cell r="Y170">
            <v>141.09169053857545</v>
          </cell>
          <cell r="Z170">
            <v>141.0829707267643</v>
          </cell>
          <cell r="AA170">
            <v>141.07425091495315</v>
          </cell>
          <cell r="AB170">
            <v>141.06553110314198</v>
          </cell>
          <cell r="AC170">
            <v>141.05681129133083</v>
          </cell>
          <cell r="AD170">
            <v>141.04809147951968</v>
          </cell>
          <cell r="AE170">
            <v>141.03937166770854</v>
          </cell>
          <cell r="AF170">
            <v>141.03065185589739</v>
          </cell>
          <cell r="AG170">
            <v>141.02193204408621</v>
          </cell>
        </row>
        <row r="171">
          <cell r="E171">
            <v>25.65</v>
          </cell>
          <cell r="F171">
            <v>25.65</v>
          </cell>
          <cell r="G171">
            <v>25.65</v>
          </cell>
          <cell r="H171">
            <v>25.65</v>
          </cell>
          <cell r="I171">
            <v>25.65</v>
          </cell>
          <cell r="J171">
            <v>25.65</v>
          </cell>
          <cell r="K171">
            <v>25.65</v>
          </cell>
          <cell r="L171">
            <v>25.65</v>
          </cell>
          <cell r="M171">
            <v>25.65</v>
          </cell>
          <cell r="N171">
            <v>25.65</v>
          </cell>
          <cell r="O171">
            <v>25.65</v>
          </cell>
          <cell r="P171">
            <v>25.65</v>
          </cell>
          <cell r="Q171">
            <v>25.65</v>
          </cell>
          <cell r="R171">
            <v>25.65</v>
          </cell>
          <cell r="S171">
            <v>25.65</v>
          </cell>
          <cell r="T171">
            <v>25.65</v>
          </cell>
          <cell r="U171">
            <v>25.65</v>
          </cell>
          <cell r="V171">
            <v>25.65</v>
          </cell>
          <cell r="W171">
            <v>25.65</v>
          </cell>
          <cell r="X171">
            <v>25.65</v>
          </cell>
          <cell r="Y171">
            <v>25.65</v>
          </cell>
          <cell r="Z171">
            <v>25.65</v>
          </cell>
          <cell r="AA171">
            <v>25.65</v>
          </cell>
          <cell r="AB171">
            <v>25.65</v>
          </cell>
          <cell r="AC171">
            <v>25.65</v>
          </cell>
          <cell r="AD171">
            <v>25.65</v>
          </cell>
          <cell r="AE171">
            <v>25.65</v>
          </cell>
          <cell r="AF171">
            <v>25.65</v>
          </cell>
          <cell r="AG171">
            <v>25.65</v>
          </cell>
        </row>
        <row r="172">
          <cell r="E172">
            <v>65.180000000000007</v>
          </cell>
          <cell r="F172">
            <v>65.180000000000007</v>
          </cell>
          <cell r="G172">
            <v>65.176718747706829</v>
          </cell>
          <cell r="H172">
            <v>65.173437495413637</v>
          </cell>
          <cell r="I172">
            <v>65.170156243120459</v>
          </cell>
          <cell r="J172">
            <v>65.166874990827267</v>
          </cell>
          <cell r="K172">
            <v>65.16359373853409</v>
          </cell>
          <cell r="L172">
            <v>65.160312486240898</v>
          </cell>
          <cell r="M172">
            <v>65.15703123394772</v>
          </cell>
          <cell r="N172">
            <v>65.153749981654542</v>
          </cell>
          <cell r="O172">
            <v>65.15046872936135</v>
          </cell>
          <cell r="P172">
            <v>65.147187477068172</v>
          </cell>
          <cell r="Q172">
            <v>65.14390622477498</v>
          </cell>
          <cell r="R172">
            <v>65.140624972481803</v>
          </cell>
          <cell r="S172">
            <v>65.137343720188611</v>
          </cell>
          <cell r="T172">
            <v>65.134062467895433</v>
          </cell>
          <cell r="U172">
            <v>65.130781215602255</v>
          </cell>
          <cell r="V172">
            <v>65.127499963309063</v>
          </cell>
          <cell r="W172">
            <v>65.124218711015885</v>
          </cell>
          <cell r="X172">
            <v>65.122851522560381</v>
          </cell>
          <cell r="Y172">
            <v>65.121812459334208</v>
          </cell>
          <cell r="Z172">
            <v>65.120773396108035</v>
          </cell>
          <cell r="AA172">
            <v>65.119734332881862</v>
          </cell>
          <cell r="AB172">
            <v>65.118695269655689</v>
          </cell>
          <cell r="AC172">
            <v>65.117656206429515</v>
          </cell>
          <cell r="AD172">
            <v>65.116617143203342</v>
          </cell>
          <cell r="AE172">
            <v>65.115578079977169</v>
          </cell>
          <cell r="AF172">
            <v>65.114539016750982</v>
          </cell>
          <cell r="AG172">
            <v>65.113499953524808</v>
          </cell>
        </row>
        <row r="173">
          <cell r="E173">
            <v>136.78</v>
          </cell>
          <cell r="F173">
            <v>136.66958478260869</v>
          </cell>
          <cell r="G173">
            <v>136.55916956521739</v>
          </cell>
          <cell r="H173">
            <v>136.44875434782608</v>
          </cell>
          <cell r="I173">
            <v>136.33833913043478</v>
          </cell>
          <cell r="J173">
            <v>136.22792391304347</v>
          </cell>
          <cell r="K173">
            <v>136.11750869565216</v>
          </cell>
          <cell r="L173">
            <v>136.00709347826086</v>
          </cell>
          <cell r="M173">
            <v>135.89667826086955</v>
          </cell>
          <cell r="N173">
            <v>135.78626304347827</v>
          </cell>
          <cell r="O173">
            <v>135.67584782608697</v>
          </cell>
          <cell r="P173">
            <v>135.56543260869566</v>
          </cell>
          <cell r="Q173">
            <v>135.45501739130435</v>
          </cell>
          <cell r="R173">
            <v>135.34460217391305</v>
          </cell>
          <cell r="S173">
            <v>135.23418695652174</v>
          </cell>
          <cell r="T173">
            <v>135.12377173913043</v>
          </cell>
          <cell r="U173">
            <v>135.01335652173913</v>
          </cell>
          <cell r="V173">
            <v>134.90294130434782</v>
          </cell>
          <cell r="W173">
            <v>134.79252608695651</v>
          </cell>
          <cell r="X173">
            <v>134.68211086956521</v>
          </cell>
          <cell r="Y173">
            <v>134.5716956521739</v>
          </cell>
          <cell r="Z173">
            <v>134.46128043478259</v>
          </cell>
          <cell r="AA173">
            <v>134.35086521739129</v>
          </cell>
          <cell r="AB173">
            <v>134.24044999999998</v>
          </cell>
          <cell r="AC173">
            <v>134.13003478260867</v>
          </cell>
          <cell r="AD173">
            <v>134.0196195652174</v>
          </cell>
          <cell r="AE173">
            <v>133.90920434782609</v>
          </cell>
          <cell r="AF173">
            <v>133.79878913043478</v>
          </cell>
          <cell r="AG173">
            <v>133.68837391304348</v>
          </cell>
        </row>
        <row r="174">
          <cell r="E174">
            <v>181.86</v>
          </cell>
          <cell r="F174">
            <v>181.66479478260871</v>
          </cell>
          <cell r="G174">
            <v>181.4695895652174</v>
          </cell>
          <cell r="H174">
            <v>181.2743843478261</v>
          </cell>
          <cell r="I174">
            <v>181.0791791304348</v>
          </cell>
          <cell r="J174">
            <v>180.88397391304349</v>
          </cell>
          <cell r="K174">
            <v>180.68876869565219</v>
          </cell>
          <cell r="L174">
            <v>180.49356347826088</v>
          </cell>
          <cell r="M174">
            <v>180.29835826086958</v>
          </cell>
          <cell r="N174">
            <v>180.10315304347827</v>
          </cell>
          <cell r="O174">
            <v>179.90794782608697</v>
          </cell>
          <cell r="P174">
            <v>179.71274260869566</v>
          </cell>
          <cell r="Q174">
            <v>179.51753739130436</v>
          </cell>
          <cell r="R174">
            <v>179.32233217391305</v>
          </cell>
          <cell r="S174">
            <v>179.12712695652175</v>
          </cell>
          <cell r="T174">
            <v>178.93192173913044</v>
          </cell>
          <cell r="U174">
            <v>178.73671652173914</v>
          </cell>
          <cell r="V174">
            <v>178.54151130434784</v>
          </cell>
          <cell r="W174">
            <v>178.34630608695653</v>
          </cell>
          <cell r="X174">
            <v>178.15110086956523</v>
          </cell>
          <cell r="Y174">
            <v>177.95589565217392</v>
          </cell>
          <cell r="Z174">
            <v>177.76069043478262</v>
          </cell>
          <cell r="AA174">
            <v>177.56548521739131</v>
          </cell>
          <cell r="AB174">
            <v>177.37028000000001</v>
          </cell>
          <cell r="AC174">
            <v>177.1750747826087</v>
          </cell>
          <cell r="AD174">
            <v>176.9798695652174</v>
          </cell>
          <cell r="AE174">
            <v>176.78466434782609</v>
          </cell>
          <cell r="AF174">
            <v>176.58945913043479</v>
          </cell>
          <cell r="AG174">
            <v>176.39425391304349</v>
          </cell>
        </row>
        <row r="175">
          <cell r="E175">
            <v>281.53999999999996</v>
          </cell>
          <cell r="F175">
            <v>281.33956521739128</v>
          </cell>
          <cell r="G175">
            <v>281.1391304347826</v>
          </cell>
          <cell r="H175">
            <v>280.93869565217392</v>
          </cell>
          <cell r="I175">
            <v>280.73826086956524</v>
          </cell>
          <cell r="J175">
            <v>280.5378260869565</v>
          </cell>
          <cell r="K175">
            <v>280.33739130434782</v>
          </cell>
          <cell r="L175">
            <v>280.13695652173908</v>
          </cell>
          <cell r="M175">
            <v>279.9365217391304</v>
          </cell>
          <cell r="N175">
            <v>279.73608695652172</v>
          </cell>
          <cell r="O175">
            <v>279.53565217391304</v>
          </cell>
          <cell r="P175">
            <v>279.33521739130435</v>
          </cell>
          <cell r="Q175">
            <v>279.13478260869567</v>
          </cell>
          <cell r="R175">
            <v>278.93434782608693</v>
          </cell>
          <cell r="S175">
            <v>278.73391304347825</v>
          </cell>
          <cell r="T175">
            <v>278.53347826086951</v>
          </cell>
          <cell r="U175">
            <v>278.33304347826083</v>
          </cell>
          <cell r="V175">
            <v>278.13260869565215</v>
          </cell>
          <cell r="W175">
            <v>277.93217391304347</v>
          </cell>
          <cell r="X175">
            <v>277.73173913043479</v>
          </cell>
          <cell r="Y175">
            <v>277.53130434782611</v>
          </cell>
          <cell r="Z175">
            <v>277.33086956521737</v>
          </cell>
          <cell r="AA175">
            <v>277.13043478260869</v>
          </cell>
          <cell r="AB175">
            <v>276.92999999999995</v>
          </cell>
          <cell r="AC175">
            <v>276.72956521739127</v>
          </cell>
          <cell r="AD175">
            <v>276.52913043478259</v>
          </cell>
          <cell r="AE175">
            <v>276.32869565217391</v>
          </cell>
          <cell r="AF175">
            <v>276.12826086956522</v>
          </cell>
          <cell r="AG175">
            <v>275.92782608695654</v>
          </cell>
        </row>
        <row r="176">
          <cell r="E176">
            <v>241</v>
          </cell>
          <cell r="F176">
            <v>241</v>
          </cell>
          <cell r="G176">
            <v>241</v>
          </cell>
          <cell r="H176">
            <v>241</v>
          </cell>
          <cell r="I176">
            <v>241</v>
          </cell>
          <cell r="J176">
            <v>241</v>
          </cell>
          <cell r="K176">
            <v>241</v>
          </cell>
          <cell r="L176">
            <v>241</v>
          </cell>
          <cell r="M176">
            <v>241</v>
          </cell>
          <cell r="N176">
            <v>241</v>
          </cell>
          <cell r="O176">
            <v>241</v>
          </cell>
          <cell r="P176">
            <v>241</v>
          </cell>
          <cell r="Q176">
            <v>241</v>
          </cell>
          <cell r="R176">
            <v>241</v>
          </cell>
          <cell r="S176">
            <v>241</v>
          </cell>
          <cell r="T176">
            <v>241</v>
          </cell>
          <cell r="U176">
            <v>241</v>
          </cell>
          <cell r="V176">
            <v>241</v>
          </cell>
          <cell r="W176">
            <v>241</v>
          </cell>
          <cell r="X176">
            <v>241</v>
          </cell>
          <cell r="Y176">
            <v>241</v>
          </cell>
          <cell r="Z176">
            <v>241</v>
          </cell>
          <cell r="AA176">
            <v>241</v>
          </cell>
          <cell r="AB176">
            <v>241</v>
          </cell>
          <cell r="AC176">
            <v>241</v>
          </cell>
          <cell r="AD176">
            <v>241</v>
          </cell>
          <cell r="AE176">
            <v>241</v>
          </cell>
          <cell r="AF176">
            <v>241</v>
          </cell>
          <cell r="AG176">
            <v>241</v>
          </cell>
        </row>
        <row r="177">
          <cell r="E177">
            <v>81.069999999999993</v>
          </cell>
          <cell r="F177">
            <v>81.052574782608687</v>
          </cell>
          <cell r="G177">
            <v>81.035149565217381</v>
          </cell>
          <cell r="H177">
            <v>81.017724347826075</v>
          </cell>
          <cell r="I177">
            <v>81.000299130434783</v>
          </cell>
          <cell r="J177">
            <v>80.982873913043477</v>
          </cell>
          <cell r="K177">
            <v>80.965448695652171</v>
          </cell>
          <cell r="L177">
            <v>80.948023478260865</v>
          </cell>
          <cell r="M177">
            <v>80.930598260869559</v>
          </cell>
          <cell r="N177">
            <v>80.913173043478253</v>
          </cell>
          <cell r="O177">
            <v>80.895747826086946</v>
          </cell>
          <cell r="P177">
            <v>80.87832260869564</v>
          </cell>
          <cell r="Q177">
            <v>80.860897391304349</v>
          </cell>
          <cell r="R177">
            <v>80.843472173913042</v>
          </cell>
          <cell r="S177">
            <v>80.826046956521736</v>
          </cell>
          <cell r="T177">
            <v>80.80862173913043</v>
          </cell>
          <cell r="U177">
            <v>80.791196521739124</v>
          </cell>
          <cell r="V177">
            <v>80.773771304347818</v>
          </cell>
          <cell r="W177">
            <v>80.756346086956512</v>
          </cell>
          <cell r="X177">
            <v>80.738920869565206</v>
          </cell>
          <cell r="Y177">
            <v>80.721495652173914</v>
          </cell>
          <cell r="Z177">
            <v>80.704070434782608</v>
          </cell>
          <cell r="AA177">
            <v>80.686645217391302</v>
          </cell>
          <cell r="AB177">
            <v>80.669219999999996</v>
          </cell>
          <cell r="AC177">
            <v>80.65179478260869</v>
          </cell>
          <cell r="AD177">
            <v>80.634369565217384</v>
          </cell>
          <cell r="AE177">
            <v>80.616944347826077</v>
          </cell>
          <cell r="AF177">
            <v>80.599519130434786</v>
          </cell>
          <cell r="AG177">
            <v>80.582093913043479</v>
          </cell>
        </row>
        <row r="178">
          <cell r="E178">
            <v>201.8</v>
          </cell>
          <cell r="F178">
            <v>201.4304347826087</v>
          </cell>
          <cell r="G178">
            <v>201.06086956521742</v>
          </cell>
          <cell r="H178">
            <v>200.6913043478261</v>
          </cell>
          <cell r="I178">
            <v>200.32173913043479</v>
          </cell>
          <cell r="J178">
            <v>199.95217391304348</v>
          </cell>
          <cell r="K178">
            <v>199.5826086956522</v>
          </cell>
          <cell r="L178">
            <v>199.21304347826089</v>
          </cell>
          <cell r="M178">
            <v>198.84347826086957</v>
          </cell>
          <cell r="N178">
            <v>198.47391304347826</v>
          </cell>
          <cell r="O178">
            <v>198.10434782608698</v>
          </cell>
          <cell r="P178">
            <v>197.73478260869567</v>
          </cell>
          <cell r="Q178">
            <v>197.36521739130436</v>
          </cell>
          <cell r="R178">
            <v>196.99565217391304</v>
          </cell>
          <cell r="S178">
            <v>196.62608695652176</v>
          </cell>
          <cell r="T178">
            <v>196.25652173913045</v>
          </cell>
          <cell r="U178">
            <v>195.88695652173914</v>
          </cell>
          <cell r="V178">
            <v>195.51739130434783</v>
          </cell>
          <cell r="W178">
            <v>195.14782608695654</v>
          </cell>
          <cell r="X178">
            <v>194.77826086956523</v>
          </cell>
          <cell r="Y178">
            <v>194.40869565217392</v>
          </cell>
          <cell r="Z178">
            <v>194.03913043478261</v>
          </cell>
          <cell r="AA178">
            <v>193.66956521739132</v>
          </cell>
          <cell r="AB178">
            <v>193.3</v>
          </cell>
          <cell r="AC178">
            <v>192.9304347826087</v>
          </cell>
          <cell r="AD178">
            <v>192.56086956521739</v>
          </cell>
          <cell r="AE178">
            <v>192.1913043478261</v>
          </cell>
          <cell r="AF178">
            <v>191.82173913043479</v>
          </cell>
          <cell r="AG178">
            <v>191.45217391304348</v>
          </cell>
        </row>
        <row r="179"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</row>
        <row r="180"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</row>
        <row r="181"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</row>
        <row r="182"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</row>
        <row r="183"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</row>
        <row r="184"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</row>
      </sheetData>
      <sheetData sheetId="11"/>
      <sheetData sheetId="12">
        <row r="6">
          <cell r="E6" t="str">
            <v>2011-12</v>
          </cell>
          <cell r="F6" t="str">
            <v>2012-13</v>
          </cell>
          <cell r="G6" t="str">
            <v>2013-14</v>
          </cell>
          <cell r="H6" t="str">
            <v>2014-15</v>
          </cell>
          <cell r="I6" t="str">
            <v>2015-16</v>
          </cell>
          <cell r="J6" t="str">
            <v>2016-17</v>
          </cell>
          <cell r="K6" t="str">
            <v>2017-18</v>
          </cell>
          <cell r="L6" t="str">
            <v>2018-19</v>
          </cell>
          <cell r="M6" t="str">
            <v>2019-20</v>
          </cell>
          <cell r="N6" t="str">
            <v>2020-21</v>
          </cell>
          <cell r="O6" t="str">
            <v>2021-22</v>
          </cell>
          <cell r="P6" t="str">
            <v>2022-23</v>
          </cell>
          <cell r="Q6" t="str">
            <v>2023-24</v>
          </cell>
          <cell r="R6" t="str">
            <v>2024-25</v>
          </cell>
          <cell r="S6" t="str">
            <v>2025-26</v>
          </cell>
          <cell r="T6" t="str">
            <v>2026-27</v>
          </cell>
          <cell r="U6" t="str">
            <v>2027-28</v>
          </cell>
          <cell r="V6" t="str">
            <v>2028-29</v>
          </cell>
          <cell r="W6" t="str">
            <v>2029-30</v>
          </cell>
          <cell r="X6" t="str">
            <v>2030-31</v>
          </cell>
          <cell r="Y6" t="str">
            <v>2031-32</v>
          </cell>
          <cell r="Z6" t="str">
            <v>2032-33</v>
          </cell>
          <cell r="AA6" t="str">
            <v>2033-34</v>
          </cell>
          <cell r="AB6" t="str">
            <v>2034-35</v>
          </cell>
          <cell r="AC6" t="str">
            <v>2035-36</v>
          </cell>
          <cell r="AD6" t="str">
            <v>2036-37</v>
          </cell>
          <cell r="AE6" t="str">
            <v>2037-38</v>
          </cell>
          <cell r="AF6" t="str">
            <v>2038-39</v>
          </cell>
          <cell r="AG6" t="str">
            <v>2039-40</v>
          </cell>
        </row>
        <row r="7">
          <cell r="C7" t="str">
            <v>SWS Hampshire Kingsclere</v>
          </cell>
          <cell r="E7">
            <v>8.7687671232876703</v>
          </cell>
          <cell r="F7">
            <v>8.7687671232876703</v>
          </cell>
          <cell r="G7">
            <v>8.7687671232876703</v>
          </cell>
          <cell r="H7">
            <v>8.7687671232876703</v>
          </cell>
          <cell r="I7">
            <v>8.7687671232876703</v>
          </cell>
          <cell r="J7">
            <v>8.7687671232876703</v>
          </cell>
          <cell r="K7">
            <v>8.7687671232876703</v>
          </cell>
          <cell r="L7">
            <v>8.7687671232876703</v>
          </cell>
          <cell r="M7">
            <v>8.7687671232876703</v>
          </cell>
          <cell r="N7">
            <v>8.7687671232876703</v>
          </cell>
          <cell r="O7">
            <v>8.7687671232876703</v>
          </cell>
          <cell r="P7">
            <v>8.7687671232876703</v>
          </cell>
          <cell r="Q7">
            <v>8.7687671232876703</v>
          </cell>
          <cell r="R7">
            <v>8.7687671232876703</v>
          </cell>
          <cell r="S7">
            <v>8.7687671232876703</v>
          </cell>
          <cell r="T7">
            <v>8.7687671232876703</v>
          </cell>
          <cell r="U7">
            <v>8.7687671232876703</v>
          </cell>
          <cell r="V7">
            <v>8.7687671232876703</v>
          </cell>
          <cell r="W7">
            <v>8.7687671232876703</v>
          </cell>
          <cell r="X7">
            <v>8.7687671232876703</v>
          </cell>
          <cell r="Y7">
            <v>8.7687671232876703</v>
          </cell>
          <cell r="Z7">
            <v>8.7687671232876703</v>
          </cell>
          <cell r="AA7">
            <v>8.7687671232876703</v>
          </cell>
          <cell r="AB7">
            <v>8.7687671232876703</v>
          </cell>
          <cell r="AC7">
            <v>8.7687671232876703</v>
          </cell>
          <cell r="AD7">
            <v>8.7687671232876703</v>
          </cell>
          <cell r="AE7">
            <v>8.7687671232876703</v>
          </cell>
          <cell r="AF7">
            <v>8.7687671232876703</v>
          </cell>
          <cell r="AG7">
            <v>8.7687671232876703</v>
          </cell>
        </row>
        <row r="8">
          <cell r="C8" t="str">
            <v>SWS Hampshire Andover</v>
          </cell>
          <cell r="E8">
            <v>22.485794520547948</v>
          </cell>
          <cell r="F8">
            <v>22.485794520547948</v>
          </cell>
          <cell r="G8">
            <v>22.485794520547948</v>
          </cell>
          <cell r="H8">
            <v>22.485794520547948</v>
          </cell>
          <cell r="I8">
            <v>22.485794520547948</v>
          </cell>
          <cell r="J8">
            <v>22.485794520547948</v>
          </cell>
          <cell r="K8">
            <v>22.485794520547948</v>
          </cell>
          <cell r="L8">
            <v>22.485794520547948</v>
          </cell>
          <cell r="M8">
            <v>22.485794520547948</v>
          </cell>
          <cell r="N8">
            <v>22.485794520547948</v>
          </cell>
          <cell r="O8">
            <v>22.485794520547948</v>
          </cell>
          <cell r="P8">
            <v>22.485794520547948</v>
          </cell>
          <cell r="Q8">
            <v>22.485794520547948</v>
          </cell>
          <cell r="R8">
            <v>22.485794520547948</v>
          </cell>
          <cell r="S8">
            <v>22.485794520547948</v>
          </cell>
          <cell r="T8">
            <v>22.485794520547948</v>
          </cell>
          <cell r="U8">
            <v>22.485794520547948</v>
          </cell>
          <cell r="V8">
            <v>22.485794520547948</v>
          </cell>
          <cell r="W8">
            <v>22.485794520547948</v>
          </cell>
          <cell r="X8">
            <v>22.485794520547948</v>
          </cell>
          <cell r="Y8">
            <v>22.485794520547948</v>
          </cell>
          <cell r="Z8">
            <v>22.485794520547948</v>
          </cell>
          <cell r="AA8">
            <v>22.485794520547948</v>
          </cell>
          <cell r="AB8">
            <v>22.485794520547948</v>
          </cell>
          <cell r="AC8">
            <v>22.485794520547948</v>
          </cell>
          <cell r="AD8">
            <v>22.485794520547948</v>
          </cell>
          <cell r="AE8">
            <v>22.485794520547948</v>
          </cell>
          <cell r="AF8">
            <v>22.485794520547948</v>
          </cell>
          <cell r="AG8">
            <v>22.485794520547948</v>
          </cell>
        </row>
        <row r="9">
          <cell r="C9" t="str">
            <v>SWS Hampshire South</v>
          </cell>
          <cell r="E9">
            <v>203.98099669343412</v>
          </cell>
          <cell r="F9">
            <v>203.30651393481344</v>
          </cell>
          <cell r="G9">
            <v>202.63203117619275</v>
          </cell>
          <cell r="H9">
            <v>201.95754841757207</v>
          </cell>
          <cell r="I9">
            <v>201.28306565895133</v>
          </cell>
          <cell r="J9">
            <v>193.54461029759091</v>
          </cell>
          <cell r="K9">
            <v>192.87012753897022</v>
          </cell>
          <cell r="L9">
            <v>192.19564478034954</v>
          </cell>
          <cell r="M9">
            <v>191.52116202172886</v>
          </cell>
          <cell r="N9">
            <v>190.84667926310817</v>
          </cell>
          <cell r="O9">
            <v>190.17219650448749</v>
          </cell>
          <cell r="P9">
            <v>189.4977137458668</v>
          </cell>
          <cell r="Q9">
            <v>188.82323098724612</v>
          </cell>
          <cell r="R9">
            <v>188.14874822862544</v>
          </cell>
          <cell r="S9">
            <v>187.47426547000475</v>
          </cell>
          <cell r="T9">
            <v>186.79978271138401</v>
          </cell>
          <cell r="U9">
            <v>186.12529995276333</v>
          </cell>
          <cell r="V9">
            <v>185.45081719414264</v>
          </cell>
          <cell r="W9">
            <v>184.77633443552196</v>
          </cell>
          <cell r="X9">
            <v>184.10185167690128</v>
          </cell>
          <cell r="Y9">
            <v>183.42736891828059</v>
          </cell>
          <cell r="Z9">
            <v>182.75288615965991</v>
          </cell>
          <cell r="AA9">
            <v>182.07840340103922</v>
          </cell>
          <cell r="AB9">
            <v>181.40392064241851</v>
          </cell>
          <cell r="AC9">
            <v>180.72943788379783</v>
          </cell>
          <cell r="AD9">
            <v>180.05495512517714</v>
          </cell>
          <cell r="AE9">
            <v>179.38047236655646</v>
          </cell>
          <cell r="AF9">
            <v>178.70598960793575</v>
          </cell>
          <cell r="AG9">
            <v>178.03150684931506</v>
          </cell>
        </row>
        <row r="10">
          <cell r="C10" t="str">
            <v>SWS I.o.W</v>
          </cell>
          <cell r="E10">
            <v>31.09715068493151</v>
          </cell>
          <cell r="F10">
            <v>31.09715068493151</v>
          </cell>
          <cell r="G10">
            <v>31.09715068493151</v>
          </cell>
          <cell r="H10">
            <v>31.09715068493151</v>
          </cell>
          <cell r="I10">
            <v>31.09715068493151</v>
          </cell>
          <cell r="J10">
            <v>31.09715068493151</v>
          </cell>
          <cell r="K10">
            <v>31.09715068493151</v>
          </cell>
          <cell r="L10">
            <v>31.09715068493151</v>
          </cell>
          <cell r="M10">
            <v>29.244930544648351</v>
          </cell>
          <cell r="N10">
            <v>29.244930544648351</v>
          </cell>
          <cell r="O10">
            <v>29.244930544648351</v>
          </cell>
          <cell r="P10">
            <v>29.244930544648351</v>
          </cell>
          <cell r="Q10">
            <v>29.244930544648351</v>
          </cell>
          <cell r="R10">
            <v>29.244930544648351</v>
          </cell>
          <cell r="S10">
            <v>29.244930544648351</v>
          </cell>
          <cell r="T10">
            <v>29.244930544648351</v>
          </cell>
          <cell r="U10">
            <v>29.244930544648351</v>
          </cell>
          <cell r="V10">
            <v>29.244930544648351</v>
          </cell>
          <cell r="W10">
            <v>29.244930544648351</v>
          </cell>
          <cell r="X10">
            <v>29.244930544648351</v>
          </cell>
          <cell r="Y10">
            <v>29.244930544648351</v>
          </cell>
          <cell r="Z10">
            <v>29.244930544648351</v>
          </cell>
          <cell r="AA10">
            <v>29.244930544648351</v>
          </cell>
          <cell r="AB10">
            <v>29.244930544648351</v>
          </cell>
          <cell r="AC10">
            <v>29.244930544648351</v>
          </cell>
          <cell r="AD10">
            <v>29.244930544648351</v>
          </cell>
          <cell r="AE10">
            <v>29.244930544648351</v>
          </cell>
          <cell r="AF10">
            <v>29.244930544648351</v>
          </cell>
          <cell r="AG10">
            <v>29.244930544648351</v>
          </cell>
        </row>
        <row r="11">
          <cell r="C11" t="str">
            <v>SWS Sussex North</v>
          </cell>
          <cell r="E11">
            <v>71.221481341521027</v>
          </cell>
          <cell r="F11">
            <v>71.169757203589995</v>
          </cell>
          <cell r="G11">
            <v>71.118033065658949</v>
          </cell>
          <cell r="H11">
            <v>71.066308927727917</v>
          </cell>
          <cell r="I11">
            <v>71.014584789796885</v>
          </cell>
          <cell r="J11">
            <v>70.962860651865853</v>
          </cell>
          <cell r="K11">
            <v>70.911136513934821</v>
          </cell>
          <cell r="L11">
            <v>70.859412376003789</v>
          </cell>
          <cell r="M11">
            <v>60.997688238072747</v>
          </cell>
          <cell r="N11">
            <v>60.945964100141715</v>
          </cell>
          <cell r="O11">
            <v>60.894239962210676</v>
          </cell>
          <cell r="P11">
            <v>60.842515824279644</v>
          </cell>
          <cell r="Q11">
            <v>60.790791686348612</v>
          </cell>
          <cell r="R11">
            <v>60.739067548417573</v>
          </cell>
          <cell r="S11">
            <v>60.687343410486541</v>
          </cell>
          <cell r="T11">
            <v>60.635619272555502</v>
          </cell>
          <cell r="U11">
            <v>60.58389513462447</v>
          </cell>
          <cell r="V11">
            <v>60.532170996693438</v>
          </cell>
          <cell r="W11">
            <v>60.480446858762399</v>
          </cell>
          <cell r="X11">
            <v>60.428722720831367</v>
          </cell>
          <cell r="Y11">
            <v>60.376998582900335</v>
          </cell>
          <cell r="Z11">
            <v>60.325274444969295</v>
          </cell>
          <cell r="AA11">
            <v>60.273550307038263</v>
          </cell>
          <cell r="AB11">
            <v>60.221826169107231</v>
          </cell>
          <cell r="AC11">
            <v>60.170102031176192</v>
          </cell>
          <cell r="AD11">
            <v>60.11837789324516</v>
          </cell>
          <cell r="AE11">
            <v>60.066653755314128</v>
          </cell>
          <cell r="AF11">
            <v>60.014929617383089</v>
          </cell>
          <cell r="AG11">
            <v>59.963205479452057</v>
          </cell>
        </row>
        <row r="12">
          <cell r="C12" t="str">
            <v>SWS Sussex Brighton</v>
          </cell>
          <cell r="E12">
            <v>94.67194520547946</v>
          </cell>
          <cell r="F12">
            <v>94.67194520547946</v>
          </cell>
          <cell r="G12">
            <v>94.67194520547946</v>
          </cell>
          <cell r="H12">
            <v>94.67194520547946</v>
          </cell>
          <cell r="I12">
            <v>94.67194520547946</v>
          </cell>
          <cell r="J12">
            <v>94.67194520547946</v>
          </cell>
          <cell r="K12">
            <v>94.67194520547946</v>
          </cell>
          <cell r="L12">
            <v>94.67194520547946</v>
          </cell>
          <cell r="M12">
            <v>94.203788079172114</v>
          </cell>
          <cell r="N12">
            <v>94.203788079172114</v>
          </cell>
          <cell r="O12">
            <v>94.203788079172114</v>
          </cell>
          <cell r="P12">
            <v>94.203788079172114</v>
          </cell>
          <cell r="Q12">
            <v>94.203788079172114</v>
          </cell>
          <cell r="R12">
            <v>82.623788079172115</v>
          </cell>
          <cell r="S12">
            <v>82.623788079172115</v>
          </cell>
          <cell r="T12">
            <v>82.623788079172115</v>
          </cell>
          <cell r="U12">
            <v>82.623788079172115</v>
          </cell>
          <cell r="V12">
            <v>82.623788079172115</v>
          </cell>
          <cell r="W12">
            <v>82.623788079172115</v>
          </cell>
          <cell r="X12">
            <v>82.623788079172115</v>
          </cell>
          <cell r="Y12">
            <v>82.623788079172115</v>
          </cell>
          <cell r="Z12">
            <v>82.623788079172115</v>
          </cell>
          <cell r="AA12">
            <v>82.623788079172115</v>
          </cell>
          <cell r="AB12">
            <v>82.623788079172115</v>
          </cell>
          <cell r="AC12">
            <v>82.623788079172115</v>
          </cell>
          <cell r="AD12">
            <v>82.623788079172115</v>
          </cell>
          <cell r="AE12">
            <v>82.623788079172115</v>
          </cell>
          <cell r="AF12">
            <v>82.623788079172115</v>
          </cell>
          <cell r="AG12">
            <v>82.623788079172115</v>
          </cell>
        </row>
        <row r="13">
          <cell r="C13" t="str">
            <v>SWS Sussex Worthing</v>
          </cell>
          <cell r="E13">
            <v>55.835178082191781</v>
          </cell>
          <cell r="F13">
            <v>55.835178082191781</v>
          </cell>
          <cell r="G13">
            <v>55.835178082191781</v>
          </cell>
          <cell r="H13">
            <v>55.835178082191781</v>
          </cell>
          <cell r="I13">
            <v>55.835178082191781</v>
          </cell>
          <cell r="J13">
            <v>55.835178082191781</v>
          </cell>
          <cell r="K13">
            <v>55.835178082191781</v>
          </cell>
          <cell r="L13">
            <v>55.835178082191781</v>
          </cell>
          <cell r="M13">
            <v>55.708974569237398</v>
          </cell>
          <cell r="N13">
            <v>55.708974569237398</v>
          </cell>
          <cell r="O13">
            <v>55.708974569237398</v>
          </cell>
          <cell r="P13">
            <v>55.708974569237398</v>
          </cell>
          <cell r="Q13">
            <v>55.708974569237398</v>
          </cell>
          <cell r="R13">
            <v>55.708974569237398</v>
          </cell>
          <cell r="S13">
            <v>55.708974569237398</v>
          </cell>
          <cell r="T13">
            <v>55.708974569237398</v>
          </cell>
          <cell r="U13">
            <v>55.708974569237398</v>
          </cell>
          <cell r="V13">
            <v>55.708974569237398</v>
          </cell>
          <cell r="W13">
            <v>55.708974569237398</v>
          </cell>
          <cell r="X13">
            <v>55.708974569237398</v>
          </cell>
          <cell r="Y13">
            <v>55.708974569237398</v>
          </cell>
          <cell r="Z13">
            <v>55.708974569237398</v>
          </cell>
          <cell r="AA13">
            <v>55.708974569237398</v>
          </cell>
          <cell r="AB13">
            <v>55.708974569237398</v>
          </cell>
          <cell r="AC13">
            <v>55.708974569237398</v>
          </cell>
          <cell r="AD13">
            <v>55.708974569237398</v>
          </cell>
          <cell r="AE13">
            <v>55.708974569237398</v>
          </cell>
          <cell r="AF13">
            <v>55.708974569237398</v>
          </cell>
          <cell r="AG13">
            <v>55.708974569237398</v>
          </cell>
        </row>
        <row r="14">
          <cell r="C14" t="str">
            <v>SWS Sussex Hastings</v>
          </cell>
          <cell r="E14">
            <v>10.547790269248937</v>
          </cell>
          <cell r="F14">
            <v>10.489169579593765</v>
          </cell>
          <cell r="G14">
            <v>10.43054888993859</v>
          </cell>
          <cell r="H14">
            <v>10.371928200283419</v>
          </cell>
          <cell r="I14">
            <v>10.313307510628247</v>
          </cell>
          <cell r="J14">
            <v>10.254686820973076</v>
          </cell>
          <cell r="K14">
            <v>10.196066131317901</v>
          </cell>
          <cell r="L14">
            <v>10.137445441662729</v>
          </cell>
          <cell r="M14">
            <v>8.7788247520075569</v>
          </cell>
          <cell r="N14">
            <v>8.7202040623523853</v>
          </cell>
          <cell r="O14">
            <v>8.6615833726972102</v>
          </cell>
          <cell r="P14">
            <v>8.6029626830420387</v>
          </cell>
          <cell r="Q14">
            <v>8.5443419933868672</v>
          </cell>
          <cell r="R14">
            <v>8.4857213037316956</v>
          </cell>
          <cell r="S14">
            <v>8.4271006140765206</v>
          </cell>
          <cell r="T14">
            <v>8.368479924421349</v>
          </cell>
          <cell r="U14">
            <v>8.3098592347661775</v>
          </cell>
          <cell r="V14">
            <v>8.251238545111006</v>
          </cell>
          <cell r="W14">
            <v>8.1926178554558309</v>
          </cell>
          <cell r="X14">
            <v>8.1339971658006593</v>
          </cell>
          <cell r="Y14">
            <v>8.0753764761454878</v>
          </cell>
          <cell r="Z14">
            <v>8.0167557864903163</v>
          </cell>
          <cell r="AA14">
            <v>7.9581350968351412</v>
          </cell>
          <cell r="AB14">
            <v>7.8995144071799697</v>
          </cell>
          <cell r="AC14">
            <v>7.8408937175247981</v>
          </cell>
          <cell r="AD14">
            <v>7.7822730278696266</v>
          </cell>
          <cell r="AE14">
            <v>7.7236523382144515</v>
          </cell>
          <cell r="AF14">
            <v>7.66503164855928</v>
          </cell>
          <cell r="AG14">
            <v>7.6064109589041085</v>
          </cell>
        </row>
        <row r="15">
          <cell r="C15" t="str">
            <v>SWS Kent Medway</v>
          </cell>
          <cell r="E15">
            <v>126.04842229570149</v>
          </cell>
          <cell r="F15">
            <v>125.93807746811528</v>
          </cell>
          <cell r="G15">
            <v>125.82773264052908</v>
          </cell>
          <cell r="H15">
            <v>125.71738781294287</v>
          </cell>
          <cell r="I15">
            <v>125.60704298535664</v>
          </cell>
          <cell r="J15">
            <v>121.49669815777044</v>
          </cell>
          <cell r="K15">
            <v>121.38635333018424</v>
          </cell>
          <cell r="L15">
            <v>121.27600850259803</v>
          </cell>
          <cell r="M15">
            <v>109.18566367501182</v>
          </cell>
          <cell r="N15">
            <v>109.07531884742562</v>
          </cell>
          <cell r="O15">
            <v>108.96497401983942</v>
          </cell>
          <cell r="P15">
            <v>108.85462919225321</v>
          </cell>
          <cell r="Q15">
            <v>108.74428436466698</v>
          </cell>
          <cell r="R15">
            <v>100.33393953708077</v>
          </cell>
          <cell r="S15">
            <v>100.22359470949456</v>
          </cell>
          <cell r="T15">
            <v>100.11324988190836</v>
          </cell>
          <cell r="U15">
            <v>100.00290505432216</v>
          </cell>
          <cell r="V15">
            <v>99.892560226735952</v>
          </cell>
          <cell r="W15">
            <v>99.782215399149749</v>
          </cell>
          <cell r="X15">
            <v>99.671870571563545</v>
          </cell>
          <cell r="Y15">
            <v>99.561525743977342</v>
          </cell>
          <cell r="Z15">
            <v>99.45118091639111</v>
          </cell>
          <cell r="AA15">
            <v>99.340836088804906</v>
          </cell>
          <cell r="AB15">
            <v>99.230491261218702</v>
          </cell>
          <cell r="AC15">
            <v>99.120146433632499</v>
          </cell>
          <cell r="AD15">
            <v>99.009801606046295</v>
          </cell>
          <cell r="AE15">
            <v>98.899456778460092</v>
          </cell>
          <cell r="AF15">
            <v>98.789111950873888</v>
          </cell>
          <cell r="AG15">
            <v>98.678767123287685</v>
          </cell>
        </row>
        <row r="16">
          <cell r="C16" t="str">
            <v>SWS Kent Thanet</v>
          </cell>
          <cell r="E16">
            <v>55.473390174775624</v>
          </cell>
          <cell r="F16">
            <v>55.442355692017003</v>
          </cell>
          <cell r="G16">
            <v>55.411321209258382</v>
          </cell>
          <cell r="H16">
            <v>55.380286726499762</v>
          </cell>
          <cell r="I16">
            <v>55.349252243741141</v>
          </cell>
          <cell r="J16">
            <v>55.31821776098252</v>
          </cell>
          <cell r="K16">
            <v>55.2871832782239</v>
          </cell>
          <cell r="L16">
            <v>55.256148795465279</v>
          </cell>
          <cell r="M16">
            <v>54.030936230514882</v>
          </cell>
          <cell r="N16">
            <v>53.999901747756262</v>
          </cell>
          <cell r="O16">
            <v>53.968867264997641</v>
          </cell>
          <cell r="P16">
            <v>53.93783278223902</v>
          </cell>
          <cell r="Q16">
            <v>53.9067982994804</v>
          </cell>
          <cell r="R16">
            <v>45.65576381672178</v>
          </cell>
          <cell r="S16">
            <v>45.62472933396316</v>
          </cell>
          <cell r="T16">
            <v>45.593694851204539</v>
          </cell>
          <cell r="U16">
            <v>45.562660368445918</v>
          </cell>
          <cell r="V16">
            <v>45.531625885687298</v>
          </cell>
          <cell r="W16">
            <v>45.500591402928677</v>
          </cell>
          <cell r="X16">
            <v>45.469556920170056</v>
          </cell>
          <cell r="Y16">
            <v>45.438522437411436</v>
          </cell>
          <cell r="Z16">
            <v>45.407487954652815</v>
          </cell>
          <cell r="AA16">
            <v>45.376453471894195</v>
          </cell>
          <cell r="AB16">
            <v>45.345418989135574</v>
          </cell>
          <cell r="AC16">
            <v>45.314384506376953</v>
          </cell>
          <cell r="AD16">
            <v>45.283350023618333</v>
          </cell>
          <cell r="AE16">
            <v>45.252315540859712</v>
          </cell>
          <cell r="AF16">
            <v>45.221281058101091</v>
          </cell>
          <cell r="AG16">
            <v>45.190246575342471</v>
          </cell>
        </row>
        <row r="17">
          <cell r="C17" t="str">
            <v>PRTS Company</v>
          </cell>
          <cell r="E17">
            <v>245.8</v>
          </cell>
          <cell r="F17">
            <v>245.8</v>
          </cell>
          <cell r="G17">
            <v>245.70000000000002</v>
          </cell>
          <cell r="H17">
            <v>245.60000000000002</v>
          </cell>
          <cell r="I17">
            <v>245.5</v>
          </cell>
          <cell r="J17">
            <v>245.4</v>
          </cell>
          <cell r="K17">
            <v>245.3</v>
          </cell>
          <cell r="L17">
            <v>245.20000000000002</v>
          </cell>
          <cell r="M17">
            <v>245.10000000000002</v>
          </cell>
          <cell r="N17">
            <v>245</v>
          </cell>
          <cell r="O17">
            <v>244.9</v>
          </cell>
          <cell r="P17">
            <v>244.8</v>
          </cell>
          <cell r="Q17">
            <v>244.70000000000002</v>
          </cell>
          <cell r="R17">
            <v>244.6</v>
          </cell>
          <cell r="S17">
            <v>244.5</v>
          </cell>
          <cell r="T17">
            <v>244.4</v>
          </cell>
          <cell r="U17">
            <v>244.3</v>
          </cell>
          <cell r="V17">
            <v>244.20000000000002</v>
          </cell>
          <cell r="W17">
            <v>244.1</v>
          </cell>
          <cell r="X17">
            <v>244</v>
          </cell>
          <cell r="Y17">
            <v>244.02666666666667</v>
          </cell>
          <cell r="Z17">
            <v>243.995</v>
          </cell>
          <cell r="AA17">
            <v>243.96333333333334</v>
          </cell>
          <cell r="AB17">
            <v>243.93166666666667</v>
          </cell>
          <cell r="AC17">
            <v>243.9</v>
          </cell>
          <cell r="AD17">
            <v>243.86833333333334</v>
          </cell>
          <cell r="AE17">
            <v>243.83666666666667</v>
          </cell>
          <cell r="AF17">
            <v>243.80500000000001</v>
          </cell>
          <cell r="AG17">
            <v>243.77333333333334</v>
          </cell>
        </row>
        <row r="18">
          <cell r="C18" t="str">
            <v>SEW Northern North (RZ 4)</v>
          </cell>
          <cell r="E18">
            <v>184.33</v>
          </cell>
          <cell r="F18">
            <v>184.33</v>
          </cell>
          <cell r="G18">
            <v>184.33</v>
          </cell>
          <cell r="H18">
            <v>184.33</v>
          </cell>
          <cell r="I18">
            <v>184.32734180925289</v>
          </cell>
          <cell r="J18">
            <v>184.32468361850573</v>
          </cell>
          <cell r="K18">
            <v>184.3220254277586</v>
          </cell>
          <cell r="L18">
            <v>184.31936723701145</v>
          </cell>
          <cell r="M18">
            <v>184.31670904626432</v>
          </cell>
          <cell r="N18">
            <v>184.31405085551719</v>
          </cell>
          <cell r="O18">
            <v>184.31139266477004</v>
          </cell>
          <cell r="P18">
            <v>184.30873447402291</v>
          </cell>
          <cell r="Q18">
            <v>184.30607628327579</v>
          </cell>
          <cell r="R18">
            <v>184.30341809252863</v>
          </cell>
          <cell r="S18">
            <v>184.3007599017815</v>
          </cell>
          <cell r="T18">
            <v>184.29810171103435</v>
          </cell>
          <cell r="U18">
            <v>184.29544352028722</v>
          </cell>
          <cell r="V18">
            <v>184.2927853295401</v>
          </cell>
          <cell r="W18">
            <v>184.29012713879294</v>
          </cell>
          <cell r="X18">
            <v>184.28746894804581</v>
          </cell>
          <cell r="Y18">
            <v>184.28481075729869</v>
          </cell>
          <cell r="Z18">
            <v>184.28215256655153</v>
          </cell>
          <cell r="AA18">
            <v>184.2794943758044</v>
          </cell>
          <cell r="AB18">
            <v>184.27683618505725</v>
          </cell>
          <cell r="AC18">
            <v>184.28481075729869</v>
          </cell>
          <cell r="AD18">
            <v>184.28481075729869</v>
          </cell>
          <cell r="AE18">
            <v>184.28215256655153</v>
          </cell>
          <cell r="AF18">
            <v>184.2794943758044</v>
          </cell>
          <cell r="AG18">
            <v>184.27683618505725</v>
          </cell>
        </row>
        <row r="19">
          <cell r="C19" t="str">
            <v>SEW Northern South (RZ 5)</v>
          </cell>
          <cell r="E19">
            <v>56.44</v>
          </cell>
          <cell r="F19">
            <v>56.44</v>
          </cell>
          <cell r="G19">
            <v>56.44</v>
          </cell>
          <cell r="H19">
            <v>56.44</v>
          </cell>
          <cell r="I19">
            <v>56.439332192194136</v>
          </cell>
          <cell r="J19">
            <v>56.438664384388282</v>
          </cell>
          <cell r="K19">
            <v>56.437996576582421</v>
          </cell>
          <cell r="L19">
            <v>56.437328768776567</v>
          </cell>
          <cell r="M19">
            <v>56.436660960970706</v>
          </cell>
          <cell r="N19">
            <v>56.435993153164851</v>
          </cell>
          <cell r="O19">
            <v>56.43532534535899</v>
          </cell>
          <cell r="P19">
            <v>56.434657537553136</v>
          </cell>
          <cell r="Q19">
            <v>56.433989729747275</v>
          </cell>
          <cell r="R19">
            <v>56.43332192194142</v>
          </cell>
          <cell r="S19">
            <v>56.432654114135559</v>
          </cell>
          <cell r="T19">
            <v>56.431986306329705</v>
          </cell>
          <cell r="U19">
            <v>56.431318498523844</v>
          </cell>
          <cell r="V19">
            <v>56.430650690717989</v>
          </cell>
          <cell r="W19">
            <v>56.429982882912128</v>
          </cell>
          <cell r="X19">
            <v>56.429315075106274</v>
          </cell>
          <cell r="Y19">
            <v>56.428647267300413</v>
          </cell>
          <cell r="Z19">
            <v>56.427979459494559</v>
          </cell>
          <cell r="AA19">
            <v>56.427311651688697</v>
          </cell>
          <cell r="AB19">
            <v>56.429982882912128</v>
          </cell>
          <cell r="AC19">
            <v>56.429315075106274</v>
          </cell>
          <cell r="AD19">
            <v>56.428647267300413</v>
          </cell>
          <cell r="AE19">
            <v>56.427979459494559</v>
          </cell>
          <cell r="AF19">
            <v>56.427311651688697</v>
          </cell>
          <cell r="AG19">
            <v>56.426643843882843</v>
          </cell>
        </row>
        <row r="20">
          <cell r="C20" t="str">
            <v>SEW Mid Sussex (RZ 2)</v>
          </cell>
          <cell r="E20">
            <v>72.63</v>
          </cell>
          <cell r="F20">
            <v>72.63</v>
          </cell>
          <cell r="G20">
            <v>72.63</v>
          </cell>
          <cell r="H20">
            <v>72.63</v>
          </cell>
          <cell r="I20">
            <v>72.325474606166154</v>
          </cell>
          <cell r="J20">
            <v>72.020949212332312</v>
          </cell>
          <cell r="K20">
            <v>71.716423818498455</v>
          </cell>
          <cell r="L20">
            <v>71.411898424664614</v>
          </cell>
          <cell r="M20">
            <v>71.107373030830772</v>
          </cell>
          <cell r="N20">
            <v>70.80284763699693</v>
          </cell>
          <cell r="O20">
            <v>70.498322243163088</v>
          </cell>
          <cell r="P20">
            <v>70.193796849329246</v>
          </cell>
          <cell r="Q20">
            <v>69.88927145549539</v>
          </cell>
          <cell r="R20">
            <v>69.584746061661548</v>
          </cell>
          <cell r="S20">
            <v>69.280220667827706</v>
          </cell>
          <cell r="T20">
            <v>68.975695273993864</v>
          </cell>
          <cell r="U20">
            <v>68.671169880160022</v>
          </cell>
          <cell r="V20">
            <v>68.36664448632618</v>
          </cell>
          <cell r="W20">
            <v>68.062119092492324</v>
          </cell>
          <cell r="X20">
            <v>67.757593698658482</v>
          </cell>
          <cell r="Y20">
            <v>67.45306830482464</v>
          </cell>
          <cell r="Z20">
            <v>67.148542910990798</v>
          </cell>
          <cell r="AA20">
            <v>66.844017517156956</v>
          </cell>
          <cell r="AB20">
            <v>66.5394921233231</v>
          </cell>
          <cell r="AC20">
            <v>66.5394921233231</v>
          </cell>
          <cell r="AD20">
            <v>66.5394921233231</v>
          </cell>
          <cell r="AE20">
            <v>66.5394921233231</v>
          </cell>
          <cell r="AF20">
            <v>66.5394921233231</v>
          </cell>
          <cell r="AG20">
            <v>66.5394921233231</v>
          </cell>
        </row>
        <row r="21">
          <cell r="C21" t="str">
            <v>SEW Eastbourne (RZ 3)</v>
          </cell>
          <cell r="E21">
            <v>66.13</v>
          </cell>
          <cell r="F21">
            <v>66.13</v>
          </cell>
          <cell r="G21">
            <v>66.13</v>
          </cell>
          <cell r="H21">
            <v>66.13</v>
          </cell>
          <cell r="I21">
            <v>66.047986300114587</v>
          </cell>
          <cell r="J21">
            <v>65.965972600229165</v>
          </cell>
          <cell r="K21">
            <v>65.883958900343757</v>
          </cell>
          <cell r="L21">
            <v>65.801945200458334</v>
          </cell>
          <cell r="M21">
            <v>65.719931500572926</v>
          </cell>
          <cell r="N21">
            <v>65.637917800687504</v>
          </cell>
          <cell r="O21">
            <v>65.555904100802096</v>
          </cell>
          <cell r="P21">
            <v>65.473890400916673</v>
          </cell>
          <cell r="Q21">
            <v>65.391876701031265</v>
          </cell>
          <cell r="R21">
            <v>65.309863001145843</v>
          </cell>
          <cell r="S21">
            <v>65.227849301260434</v>
          </cell>
          <cell r="T21">
            <v>65.145835601375012</v>
          </cell>
          <cell r="U21">
            <v>65.063821901489604</v>
          </cell>
          <cell r="V21">
            <v>64.981808201604181</v>
          </cell>
          <cell r="W21">
            <v>64.899794501718773</v>
          </cell>
          <cell r="X21">
            <v>64.817780801833351</v>
          </cell>
          <cell r="Y21">
            <v>64.735767101947943</v>
          </cell>
          <cell r="Z21">
            <v>64.65375340206252</v>
          </cell>
          <cell r="AA21">
            <v>64.571739702177112</v>
          </cell>
          <cell r="AB21">
            <v>64.489726002291704</v>
          </cell>
          <cell r="AC21">
            <v>64.489726002291704</v>
          </cell>
          <cell r="AD21">
            <v>64.489726002291704</v>
          </cell>
          <cell r="AE21">
            <v>64.489726002291704</v>
          </cell>
          <cell r="AF21">
            <v>64.489726002291704</v>
          </cell>
          <cell r="AG21">
            <v>64.489726002291704</v>
          </cell>
        </row>
        <row r="22">
          <cell r="C22" t="str">
            <v>SEW Medway (RZ 1)</v>
          </cell>
          <cell r="E22">
            <v>41.1</v>
          </cell>
          <cell r="F22">
            <v>41.098054623751807</v>
          </cell>
          <cell r="G22">
            <v>41.09610924750362</v>
          </cell>
          <cell r="H22">
            <v>41.094163871255425</v>
          </cell>
          <cell r="I22">
            <v>41.092218495007238</v>
          </cell>
          <cell r="J22">
            <v>41.090273118759043</v>
          </cell>
          <cell r="K22">
            <v>41.088327742510849</v>
          </cell>
          <cell r="L22">
            <v>41.086382366262661</v>
          </cell>
          <cell r="M22">
            <v>41.084436990014467</v>
          </cell>
          <cell r="N22">
            <v>41.082491613766273</v>
          </cell>
          <cell r="O22">
            <v>41.080546237518085</v>
          </cell>
          <cell r="P22">
            <v>41.078600861269891</v>
          </cell>
          <cell r="Q22">
            <v>41.076655485021703</v>
          </cell>
          <cell r="R22">
            <v>41.074710108773509</v>
          </cell>
          <cell r="S22">
            <v>41.072764732525314</v>
          </cell>
          <cell r="T22">
            <v>41.070819356277127</v>
          </cell>
          <cell r="U22">
            <v>41.068873980028933</v>
          </cell>
          <cell r="V22">
            <v>41.066928603780738</v>
          </cell>
          <cell r="W22">
            <v>41.064983227532551</v>
          </cell>
          <cell r="X22">
            <v>41.063037851284356</v>
          </cell>
          <cell r="Y22">
            <v>41.061092475036169</v>
          </cell>
          <cell r="Z22">
            <v>41.059147098787975</v>
          </cell>
          <cell r="AA22">
            <v>41.05720172253978</v>
          </cell>
          <cell r="AB22">
            <v>41.055256346291593</v>
          </cell>
          <cell r="AC22">
            <v>41.061092475036169</v>
          </cell>
          <cell r="AD22">
            <v>41.059147098787975</v>
          </cell>
          <cell r="AE22">
            <v>41.05720172253978</v>
          </cell>
          <cell r="AF22">
            <v>41.055256346291593</v>
          </cell>
          <cell r="AG22">
            <v>41.055256346291593</v>
          </cell>
        </row>
        <row r="23">
          <cell r="C23" t="str">
            <v>SEW RZ 6</v>
          </cell>
          <cell r="E23">
            <v>52.62</v>
          </cell>
          <cell r="F23">
            <v>52.62</v>
          </cell>
          <cell r="G23">
            <v>52.62</v>
          </cell>
          <cell r="H23">
            <v>52.62</v>
          </cell>
          <cell r="I23">
            <v>52.524025104393779</v>
          </cell>
          <cell r="J23">
            <v>52.42805020878756</v>
          </cell>
          <cell r="K23">
            <v>52.332075313181342</v>
          </cell>
          <cell r="L23">
            <v>52.23610041757513</v>
          </cell>
          <cell r="M23">
            <v>55.320125521968912</v>
          </cell>
          <cell r="N23">
            <v>55.224150626362693</v>
          </cell>
          <cell r="O23">
            <v>55.128175730756475</v>
          </cell>
          <cell r="P23">
            <v>55.032200835150256</v>
          </cell>
          <cell r="Q23">
            <v>54.936225939544038</v>
          </cell>
          <cell r="R23">
            <v>54.840251043937819</v>
          </cell>
          <cell r="S23">
            <v>54.744276148331608</v>
          </cell>
          <cell r="T23">
            <v>54.648301252725389</v>
          </cell>
          <cell r="U23">
            <v>54.552326357119171</v>
          </cell>
          <cell r="V23">
            <v>54.456351461512952</v>
          </cell>
          <cell r="W23">
            <v>54.360376565906734</v>
          </cell>
          <cell r="X23">
            <v>54.264401670300515</v>
          </cell>
          <cell r="Y23">
            <v>54.168426774694296</v>
          </cell>
          <cell r="Z23">
            <v>54.072451879088085</v>
          </cell>
          <cell r="AA23">
            <v>53.976476983481867</v>
          </cell>
          <cell r="AB23">
            <v>53.880502087875648</v>
          </cell>
          <cell r="AC23">
            <v>53.880502087875648</v>
          </cell>
          <cell r="AD23">
            <v>53.880502087875648</v>
          </cell>
          <cell r="AE23">
            <v>53.880502087875648</v>
          </cell>
          <cell r="AF23">
            <v>53.880502087875648</v>
          </cell>
          <cell r="AG23">
            <v>53.880502087875648</v>
          </cell>
        </row>
        <row r="24">
          <cell r="C24" t="str">
            <v>SEW RZ 7</v>
          </cell>
          <cell r="E24">
            <v>8.3999999999999986</v>
          </cell>
          <cell r="F24">
            <v>8.3999999999999986</v>
          </cell>
          <cell r="G24">
            <v>8.3999999999999986</v>
          </cell>
          <cell r="H24">
            <v>8.3999999999999986</v>
          </cell>
          <cell r="I24">
            <v>8.3999999999999986</v>
          </cell>
          <cell r="J24">
            <v>8.3999999999999986</v>
          </cell>
          <cell r="K24">
            <v>8.3999999999999986</v>
          </cell>
          <cell r="L24">
            <v>8.3999999999999986</v>
          </cell>
          <cell r="M24">
            <v>10.7</v>
          </cell>
          <cell r="N24">
            <v>10.7</v>
          </cell>
          <cell r="O24">
            <v>10.7</v>
          </cell>
          <cell r="P24">
            <v>10.7</v>
          </cell>
          <cell r="Q24">
            <v>10.7</v>
          </cell>
          <cell r="R24">
            <v>10.7</v>
          </cell>
          <cell r="S24">
            <v>10.7</v>
          </cell>
          <cell r="T24">
            <v>10.7</v>
          </cell>
          <cell r="U24">
            <v>10.7</v>
          </cell>
          <cell r="V24">
            <v>10.7</v>
          </cell>
          <cell r="W24">
            <v>10.7</v>
          </cell>
          <cell r="X24">
            <v>10.7</v>
          </cell>
          <cell r="Y24">
            <v>10.7</v>
          </cell>
          <cell r="Z24">
            <v>10.7</v>
          </cell>
          <cell r="AA24">
            <v>10.7</v>
          </cell>
          <cell r="AB24">
            <v>10.7</v>
          </cell>
          <cell r="AC24">
            <v>10.7</v>
          </cell>
          <cell r="AD24">
            <v>10.7</v>
          </cell>
          <cell r="AE24">
            <v>10.7</v>
          </cell>
          <cell r="AF24">
            <v>10.7</v>
          </cell>
          <cell r="AG24">
            <v>10.7</v>
          </cell>
        </row>
        <row r="25">
          <cell r="C25" t="str">
            <v>SEW RZ 8</v>
          </cell>
          <cell r="E25">
            <v>103.36</v>
          </cell>
          <cell r="F25">
            <v>103.36</v>
          </cell>
          <cell r="G25">
            <v>103.36</v>
          </cell>
          <cell r="H25">
            <v>103.36</v>
          </cell>
          <cell r="I25">
            <v>103.21603765659067</v>
          </cell>
          <cell r="J25">
            <v>103.07207531318134</v>
          </cell>
          <cell r="K25">
            <v>102.92811296977202</v>
          </cell>
          <cell r="L25">
            <v>102.78415062636269</v>
          </cell>
          <cell r="M25">
            <v>102.64018828295337</v>
          </cell>
          <cell r="N25">
            <v>102.49622593954405</v>
          </cell>
          <cell r="O25">
            <v>102.35226359613472</v>
          </cell>
          <cell r="P25">
            <v>102.20830125272539</v>
          </cell>
          <cell r="Q25">
            <v>102.06433890931606</v>
          </cell>
          <cell r="R25">
            <v>101.92037656590674</v>
          </cell>
          <cell r="S25">
            <v>101.77641422249741</v>
          </cell>
          <cell r="T25">
            <v>101.63245187908808</v>
          </cell>
          <cell r="U25">
            <v>101.48848953567875</v>
          </cell>
          <cell r="V25">
            <v>101.34452719226944</v>
          </cell>
          <cell r="W25">
            <v>101.20056484886011</v>
          </cell>
          <cell r="X25">
            <v>101.05660250545078</v>
          </cell>
          <cell r="Y25">
            <v>100.91264016204146</v>
          </cell>
          <cell r="Z25">
            <v>100.76867781863213</v>
          </cell>
          <cell r="AA25">
            <v>100.6247154752228</v>
          </cell>
          <cell r="AB25">
            <v>100.48075313181347</v>
          </cell>
          <cell r="AC25">
            <v>100.48075313181347</v>
          </cell>
          <cell r="AD25">
            <v>100.48075313181347</v>
          </cell>
          <cell r="AE25">
            <v>100.48075313181347</v>
          </cell>
          <cell r="AF25">
            <v>100.48075313181347</v>
          </cell>
          <cell r="AG25">
            <v>100.48075313181347</v>
          </cell>
        </row>
        <row r="26">
          <cell r="C26" t="str">
            <v>Veolia Water Southeast</v>
          </cell>
          <cell r="E26">
            <v>52.199999999999996</v>
          </cell>
          <cell r="F26">
            <v>51.978260869565212</v>
          </cell>
          <cell r="G26">
            <v>51.756521739130427</v>
          </cell>
          <cell r="H26">
            <v>51.53478260869565</v>
          </cell>
          <cell r="I26">
            <v>51.313043478260866</v>
          </cell>
          <cell r="J26">
            <v>51.091304347826082</v>
          </cell>
          <cell r="K26">
            <v>50.869565217391298</v>
          </cell>
          <cell r="L26">
            <v>50.64782608695652</v>
          </cell>
          <cell r="M26">
            <v>50.426086956521736</v>
          </cell>
          <cell r="N26">
            <v>50.204347826086952</v>
          </cell>
          <cell r="O26">
            <v>49.982608695652168</v>
          </cell>
          <cell r="P26">
            <v>49.760869565217384</v>
          </cell>
          <cell r="Q26">
            <v>49.539130434782606</v>
          </cell>
          <cell r="R26">
            <v>49.317391304347822</v>
          </cell>
          <cell r="S26">
            <v>49.095652173913038</v>
          </cell>
          <cell r="T26">
            <v>48.873913043478261</v>
          </cell>
          <cell r="U26">
            <v>48.652173913043477</v>
          </cell>
          <cell r="V26">
            <v>48.430434782608693</v>
          </cell>
          <cell r="W26">
            <v>48.208695652173908</v>
          </cell>
          <cell r="X26">
            <v>47.986956521739124</v>
          </cell>
          <cell r="Y26">
            <v>47.765217391304347</v>
          </cell>
          <cell r="Z26">
            <v>47.543478260869563</v>
          </cell>
          <cell r="AA26">
            <v>47.321739130434779</v>
          </cell>
          <cell r="AB26">
            <v>47.1</v>
          </cell>
          <cell r="AC26">
            <v>46.878260869565217</v>
          </cell>
          <cell r="AD26">
            <v>46.656521739130433</v>
          </cell>
          <cell r="AE26">
            <v>46.434782608695649</v>
          </cell>
          <cell r="AF26">
            <v>46.213043478260865</v>
          </cell>
          <cell r="AG26">
            <v>45.991304347826087</v>
          </cell>
        </row>
        <row r="27">
          <cell r="C27" t="str">
            <v>SES Sutton</v>
          </cell>
          <cell r="E27">
            <v>78.17</v>
          </cell>
          <cell r="F27">
            <v>76.10499999999999</v>
          </cell>
          <cell r="G27">
            <v>76.10499999999999</v>
          </cell>
          <cell r="H27">
            <v>76.10499999999999</v>
          </cell>
          <cell r="I27">
            <v>76.10499999999999</v>
          </cell>
          <cell r="J27">
            <v>76.10499999999999</v>
          </cell>
          <cell r="K27">
            <v>76.10499999999999</v>
          </cell>
          <cell r="L27">
            <v>76.10499999999999</v>
          </cell>
          <cell r="M27">
            <v>76.10499999999999</v>
          </cell>
          <cell r="N27">
            <v>76.10499999999999</v>
          </cell>
          <cell r="O27">
            <v>76.10499999999999</v>
          </cell>
          <cell r="P27">
            <v>76.10499999999999</v>
          </cell>
          <cell r="Q27">
            <v>76.10499999999999</v>
          </cell>
          <cell r="R27">
            <v>76.10499999999999</v>
          </cell>
          <cell r="S27">
            <v>76.10499999999999</v>
          </cell>
          <cell r="T27">
            <v>76.10499999999999</v>
          </cell>
          <cell r="U27">
            <v>76.10499999999999</v>
          </cell>
          <cell r="V27">
            <v>76.10499999999999</v>
          </cell>
          <cell r="W27">
            <v>76.10499999999999</v>
          </cell>
          <cell r="X27">
            <v>76.10499999999999</v>
          </cell>
          <cell r="Y27">
            <v>76.10499999999999</v>
          </cell>
          <cell r="Z27">
            <v>76.10499999999999</v>
          </cell>
          <cell r="AA27">
            <v>76.10499999999999</v>
          </cell>
          <cell r="AB27">
            <v>76.10499999999999</v>
          </cell>
          <cell r="AC27">
            <v>76.10499999999999</v>
          </cell>
          <cell r="AD27">
            <v>76.10499999999999</v>
          </cell>
          <cell r="AE27">
            <v>76.10499999999999</v>
          </cell>
          <cell r="AF27">
            <v>76.10499999999999</v>
          </cell>
          <cell r="AG27">
            <v>76.10499999999999</v>
          </cell>
        </row>
        <row r="28">
          <cell r="C28" t="str">
            <v>SES East Surrey</v>
          </cell>
          <cell r="E28">
            <v>105.16</v>
          </cell>
          <cell r="F28">
            <v>110.56</v>
          </cell>
          <cell r="G28">
            <v>110.22844458004028</v>
          </cell>
          <cell r="H28">
            <v>109.89688916008055</v>
          </cell>
          <cell r="I28">
            <v>109.56533374012079</v>
          </cell>
          <cell r="J28">
            <v>109.23377832016106</v>
          </cell>
          <cell r="K28">
            <v>108.90222290020134</v>
          </cell>
          <cell r="L28">
            <v>108.57066748024161</v>
          </cell>
          <cell r="M28">
            <v>108.23911206028188</v>
          </cell>
          <cell r="N28">
            <v>107.90755664032213</v>
          </cell>
          <cell r="O28">
            <v>107.5760012203624</v>
          </cell>
          <cell r="P28">
            <v>107.24444580040267</v>
          </cell>
          <cell r="Q28">
            <v>106.91289038044295</v>
          </cell>
          <cell r="R28">
            <v>106.58133496048322</v>
          </cell>
          <cell r="S28">
            <v>106.24977954052346</v>
          </cell>
          <cell r="T28">
            <v>105.91822412056374</v>
          </cell>
          <cell r="U28">
            <v>105.58666870060401</v>
          </cell>
          <cell r="V28">
            <v>105.25511328064428</v>
          </cell>
          <cell r="W28">
            <v>104.92355786068455</v>
          </cell>
          <cell r="X28">
            <v>104.5920024407248</v>
          </cell>
          <cell r="Y28">
            <v>104.26044702076507</v>
          </cell>
          <cell r="Z28">
            <v>104.14795500327872</v>
          </cell>
          <cell r="AA28">
            <v>104.03546298579241</v>
          </cell>
          <cell r="AB28">
            <v>103.92297096830606</v>
          </cell>
          <cell r="AC28">
            <v>103.81047895081971</v>
          </cell>
          <cell r="AD28">
            <v>103.6979869333334</v>
          </cell>
          <cell r="AE28">
            <v>103.58549491584705</v>
          </cell>
          <cell r="AF28">
            <v>103.4730028983607</v>
          </cell>
          <cell r="AG28">
            <v>103.36051088087436</v>
          </cell>
        </row>
        <row r="29">
          <cell r="C29" t="str">
            <v>TW London</v>
          </cell>
          <cell r="E29">
            <v>2146.0000000000009</v>
          </cell>
          <cell r="F29">
            <v>2146</v>
          </cell>
          <cell r="G29">
            <v>2141.6713556440768</v>
          </cell>
          <cell r="H29">
            <v>2137.3427112881536</v>
          </cell>
          <cell r="I29">
            <v>2133.0140669322313</v>
          </cell>
          <cell r="J29">
            <v>2128.6854225763082</v>
          </cell>
          <cell r="K29">
            <v>2124.356778220385</v>
          </cell>
          <cell r="L29">
            <v>2120.0281338644618</v>
          </cell>
          <cell r="M29">
            <v>2115.6994895085386</v>
          </cell>
          <cell r="N29">
            <v>2111.3708451526154</v>
          </cell>
          <cell r="O29">
            <v>2107.0422007966922</v>
          </cell>
          <cell r="P29">
            <v>2102.713556440769</v>
          </cell>
          <cell r="Q29">
            <v>2098.3849120848458</v>
          </cell>
          <cell r="R29">
            <v>2094.0562677289226</v>
          </cell>
          <cell r="S29">
            <v>2089.7276233729995</v>
          </cell>
          <cell r="T29">
            <v>2085.3989790170763</v>
          </cell>
          <cell r="U29">
            <v>2081.0703346611531</v>
          </cell>
          <cell r="V29">
            <v>2076.7416903052299</v>
          </cell>
          <cell r="W29">
            <v>2072.4130459493067</v>
          </cell>
          <cell r="X29">
            <v>2070.6094441343389</v>
          </cell>
          <cell r="Y29">
            <v>2069.238706754963</v>
          </cell>
          <cell r="Z29">
            <v>2067.8679693755876</v>
          </cell>
          <cell r="AA29">
            <v>2066.4972319962117</v>
          </cell>
          <cell r="AB29">
            <v>2065.1264946168362</v>
          </cell>
          <cell r="AC29">
            <v>2063.7557572374603</v>
          </cell>
          <cell r="AD29">
            <v>2062.3850198580849</v>
          </cell>
          <cell r="AE29">
            <v>2061.014282478709</v>
          </cell>
          <cell r="AF29">
            <v>2059.6435450993336</v>
          </cell>
          <cell r="AG29">
            <v>2058.2728077199577</v>
          </cell>
        </row>
        <row r="30">
          <cell r="C30" t="str">
            <v>TW SWOX</v>
          </cell>
          <cell r="E30">
            <v>321.84743909792519</v>
          </cell>
          <cell r="F30">
            <v>324.84057220087317</v>
          </cell>
          <cell r="G30">
            <v>325.93546809562218</v>
          </cell>
          <cell r="H30">
            <v>327.92286383615027</v>
          </cell>
          <cell r="I30">
            <v>327.52429575422542</v>
          </cell>
          <cell r="J30">
            <v>327.11572767230052</v>
          </cell>
          <cell r="K30">
            <v>326.70715959037562</v>
          </cell>
          <cell r="L30">
            <v>326.29859150845078</v>
          </cell>
          <cell r="M30">
            <v>325.89002342652589</v>
          </cell>
          <cell r="N30">
            <v>325.48145534460099</v>
          </cell>
          <cell r="O30">
            <v>325.07288726267615</v>
          </cell>
          <cell r="P30">
            <v>324.66431918075125</v>
          </cell>
          <cell r="Q30">
            <v>324.25575109882635</v>
          </cell>
          <cell r="R30">
            <v>323.84718301690145</v>
          </cell>
          <cell r="S30">
            <v>323.43861493497661</v>
          </cell>
          <cell r="T30">
            <v>323.03004685305172</v>
          </cell>
          <cell r="U30">
            <v>322.62147877112682</v>
          </cell>
          <cell r="V30">
            <v>322.21291068920198</v>
          </cell>
          <cell r="W30">
            <v>321.80434260727708</v>
          </cell>
          <cell r="X30">
            <v>321.63410590647504</v>
          </cell>
          <cell r="Y30">
            <v>321.50472601386548</v>
          </cell>
          <cell r="Z30">
            <v>321.37534612125592</v>
          </cell>
          <cell r="AA30">
            <v>321.24596622864641</v>
          </cell>
          <cell r="AB30">
            <v>321.11658633603685</v>
          </cell>
          <cell r="AC30">
            <v>320.98720644342728</v>
          </cell>
          <cell r="AD30">
            <v>320.85782655081778</v>
          </cell>
          <cell r="AE30">
            <v>320.72844665820821</v>
          </cell>
          <cell r="AF30">
            <v>320.59906676559865</v>
          </cell>
          <cell r="AG30">
            <v>320.46968687298914</v>
          </cell>
        </row>
        <row r="31">
          <cell r="C31" t="str">
            <v>TW SWA</v>
          </cell>
          <cell r="E31">
            <v>182.98000000000005</v>
          </cell>
          <cell r="F31">
            <v>182.98000000000005</v>
          </cell>
          <cell r="G31">
            <v>182.94731549110048</v>
          </cell>
          <cell r="H31">
            <v>182.91463098220092</v>
          </cell>
          <cell r="I31">
            <v>182.88194647330135</v>
          </cell>
          <cell r="J31">
            <v>182.84926196440179</v>
          </cell>
          <cell r="K31">
            <v>182.81657745550223</v>
          </cell>
          <cell r="L31">
            <v>182.78389294660266</v>
          </cell>
          <cell r="M31">
            <v>182.7512084377031</v>
          </cell>
          <cell r="N31">
            <v>182.71852392880353</v>
          </cell>
          <cell r="O31">
            <v>182.68583941990397</v>
          </cell>
          <cell r="P31">
            <v>182.65315491100441</v>
          </cell>
          <cell r="Q31">
            <v>182.62047040210484</v>
          </cell>
          <cell r="R31">
            <v>182.58778589320528</v>
          </cell>
          <cell r="S31">
            <v>182.55510138430571</v>
          </cell>
          <cell r="T31">
            <v>182.52241687540615</v>
          </cell>
          <cell r="U31">
            <v>182.48973236650659</v>
          </cell>
          <cell r="V31">
            <v>182.45704785760702</v>
          </cell>
          <cell r="W31">
            <v>182.42436334870746</v>
          </cell>
          <cell r="X31">
            <v>182.41074480333262</v>
          </cell>
          <cell r="Y31">
            <v>182.40039470884776</v>
          </cell>
          <cell r="Z31">
            <v>182.39004461436292</v>
          </cell>
          <cell r="AA31">
            <v>182.37969451987806</v>
          </cell>
          <cell r="AB31">
            <v>182.36934442539319</v>
          </cell>
          <cell r="AC31">
            <v>182.35899433090833</v>
          </cell>
          <cell r="AD31">
            <v>182.34864423642347</v>
          </cell>
          <cell r="AE31">
            <v>182.3382941419386</v>
          </cell>
          <cell r="AF31">
            <v>182.32794404745374</v>
          </cell>
          <cell r="AG31">
            <v>182.31759395296888</v>
          </cell>
        </row>
        <row r="32">
          <cell r="C32" t="str">
            <v>TW Kennet Valley</v>
          </cell>
          <cell r="E32">
            <v>141.58000000000001</v>
          </cell>
          <cell r="F32">
            <v>141.58000000000001</v>
          </cell>
          <cell r="G32">
            <v>141.55246375217533</v>
          </cell>
          <cell r="H32">
            <v>141.52492750435061</v>
          </cell>
          <cell r="I32">
            <v>141.49739125652593</v>
          </cell>
          <cell r="J32">
            <v>141.46985500870124</v>
          </cell>
          <cell r="K32">
            <v>141.44231876087653</v>
          </cell>
          <cell r="L32">
            <v>141.41478251305185</v>
          </cell>
          <cell r="M32">
            <v>141.38724626522716</v>
          </cell>
          <cell r="N32">
            <v>141.35971001740248</v>
          </cell>
          <cell r="O32">
            <v>141.33217376957776</v>
          </cell>
          <cell r="P32">
            <v>141.30463752175308</v>
          </cell>
          <cell r="Q32">
            <v>141.27710127392839</v>
          </cell>
          <cell r="R32">
            <v>141.24956502610368</v>
          </cell>
          <cell r="S32">
            <v>141.222028778279</v>
          </cell>
          <cell r="T32">
            <v>141.19449253045431</v>
          </cell>
          <cell r="U32">
            <v>141.1669562826296</v>
          </cell>
          <cell r="V32">
            <v>141.13942003480491</v>
          </cell>
          <cell r="W32">
            <v>141.11188378698023</v>
          </cell>
          <cell r="X32">
            <v>141.1004103503866</v>
          </cell>
          <cell r="Y32">
            <v>141.09169053857545</v>
          </cell>
          <cell r="Z32">
            <v>141.0829707267643</v>
          </cell>
          <cell r="AA32">
            <v>141.07425091495315</v>
          </cell>
          <cell r="AB32">
            <v>141.06553110314198</v>
          </cell>
          <cell r="AC32">
            <v>141.05681129133083</v>
          </cell>
          <cell r="AD32">
            <v>141.04809147951968</v>
          </cell>
          <cell r="AE32">
            <v>141.03937166770854</v>
          </cell>
          <cell r="AF32">
            <v>141.03065185589739</v>
          </cell>
          <cell r="AG32">
            <v>141.02193204408621</v>
          </cell>
        </row>
        <row r="33">
          <cell r="C33" t="str">
            <v>TW Henley</v>
          </cell>
          <cell r="E33">
            <v>25.65</v>
          </cell>
          <cell r="F33">
            <v>25.65</v>
          </cell>
          <cell r="G33">
            <v>25.65</v>
          </cell>
          <cell r="H33">
            <v>25.65</v>
          </cell>
          <cell r="I33">
            <v>25.65</v>
          </cell>
          <cell r="J33">
            <v>25.65</v>
          </cell>
          <cell r="K33">
            <v>25.65</v>
          </cell>
          <cell r="L33">
            <v>25.65</v>
          </cell>
          <cell r="M33">
            <v>25.65</v>
          </cell>
          <cell r="N33">
            <v>25.65</v>
          </cell>
          <cell r="O33">
            <v>25.65</v>
          </cell>
          <cell r="P33">
            <v>25.65</v>
          </cell>
          <cell r="Q33">
            <v>25.65</v>
          </cell>
          <cell r="R33">
            <v>25.65</v>
          </cell>
          <cell r="S33">
            <v>25.65</v>
          </cell>
          <cell r="T33">
            <v>25.65</v>
          </cell>
          <cell r="U33">
            <v>25.65</v>
          </cell>
          <cell r="V33">
            <v>25.65</v>
          </cell>
          <cell r="W33">
            <v>25.65</v>
          </cell>
          <cell r="X33">
            <v>25.65</v>
          </cell>
          <cell r="Y33">
            <v>25.65</v>
          </cell>
          <cell r="Z33">
            <v>25.65</v>
          </cell>
          <cell r="AA33">
            <v>25.65</v>
          </cell>
          <cell r="AB33">
            <v>25.65</v>
          </cell>
          <cell r="AC33">
            <v>25.65</v>
          </cell>
          <cell r="AD33">
            <v>25.65</v>
          </cell>
          <cell r="AE33">
            <v>25.65</v>
          </cell>
          <cell r="AF33">
            <v>25.65</v>
          </cell>
          <cell r="AG33">
            <v>25.65</v>
          </cell>
        </row>
        <row r="34">
          <cell r="C34" t="str">
            <v>TW Guildford</v>
          </cell>
          <cell r="E34">
            <v>65.180000000000007</v>
          </cell>
          <cell r="F34">
            <v>65.180000000000007</v>
          </cell>
          <cell r="G34">
            <v>65.176718747706829</v>
          </cell>
          <cell r="H34">
            <v>65.173437495413637</v>
          </cell>
          <cell r="I34">
            <v>65.170156243120459</v>
          </cell>
          <cell r="J34">
            <v>65.166874990827267</v>
          </cell>
          <cell r="K34">
            <v>65.16359373853409</v>
          </cell>
          <cell r="L34">
            <v>65.160312486240898</v>
          </cell>
          <cell r="M34">
            <v>65.15703123394772</v>
          </cell>
          <cell r="N34">
            <v>65.153749981654542</v>
          </cell>
          <cell r="O34">
            <v>65.15046872936135</v>
          </cell>
          <cell r="P34">
            <v>65.147187477068172</v>
          </cell>
          <cell r="Q34">
            <v>65.14390622477498</v>
          </cell>
          <cell r="R34">
            <v>65.140624972481803</v>
          </cell>
          <cell r="S34">
            <v>65.137343720188611</v>
          </cell>
          <cell r="T34">
            <v>65.134062467895433</v>
          </cell>
          <cell r="U34">
            <v>65.130781215602255</v>
          </cell>
          <cell r="V34">
            <v>65.127499963309063</v>
          </cell>
          <cell r="W34">
            <v>65.124218711015885</v>
          </cell>
          <cell r="X34">
            <v>65.122851522560381</v>
          </cell>
          <cell r="Y34">
            <v>65.121812459334208</v>
          </cell>
          <cell r="Z34">
            <v>65.120773396108035</v>
          </cell>
          <cell r="AA34">
            <v>65.119734332881862</v>
          </cell>
          <cell r="AB34">
            <v>65.118695269655689</v>
          </cell>
          <cell r="AC34">
            <v>65.117656206429515</v>
          </cell>
          <cell r="AD34">
            <v>65.116617143203342</v>
          </cell>
          <cell r="AE34">
            <v>65.115578079977169</v>
          </cell>
          <cell r="AF34">
            <v>65.114539016750982</v>
          </cell>
          <cell r="AG34">
            <v>65.113499953524808</v>
          </cell>
        </row>
        <row r="35">
          <cell r="C35" t="str">
            <v>VW1</v>
          </cell>
          <cell r="E35">
            <v>136.78</v>
          </cell>
          <cell r="F35">
            <v>136.66958478260869</v>
          </cell>
          <cell r="G35">
            <v>136.55916956521739</v>
          </cell>
          <cell r="H35">
            <v>136.44875434782608</v>
          </cell>
          <cell r="I35">
            <v>136.33833913043478</v>
          </cell>
          <cell r="J35">
            <v>136.22792391304347</v>
          </cell>
          <cell r="K35">
            <v>136.11750869565216</v>
          </cell>
          <cell r="L35">
            <v>136.00709347826086</v>
          </cell>
          <cell r="M35">
            <v>135.89667826086955</v>
          </cell>
          <cell r="N35">
            <v>135.78626304347827</v>
          </cell>
          <cell r="O35">
            <v>135.67584782608697</v>
          </cell>
          <cell r="P35">
            <v>135.56543260869566</v>
          </cell>
          <cell r="Q35">
            <v>135.45501739130435</v>
          </cell>
          <cell r="R35">
            <v>135.34460217391305</v>
          </cell>
          <cell r="S35">
            <v>135.23418695652174</v>
          </cell>
          <cell r="T35">
            <v>135.12377173913043</v>
          </cell>
          <cell r="U35">
            <v>135.01335652173913</v>
          </cell>
          <cell r="V35">
            <v>134.90294130434782</v>
          </cell>
          <cell r="W35">
            <v>134.79252608695651</v>
          </cell>
          <cell r="X35">
            <v>134.68211086956521</v>
          </cell>
          <cell r="Y35">
            <v>134.5716956521739</v>
          </cell>
          <cell r="Z35">
            <v>134.46128043478259</v>
          </cell>
          <cell r="AA35">
            <v>134.35086521739129</v>
          </cell>
          <cell r="AB35">
            <v>134.24044999999998</v>
          </cell>
          <cell r="AC35">
            <v>134.13003478260867</v>
          </cell>
          <cell r="AD35">
            <v>134.0196195652174</v>
          </cell>
          <cell r="AE35">
            <v>133.90920434782609</v>
          </cell>
          <cell r="AF35">
            <v>133.79878913043478</v>
          </cell>
          <cell r="AG35">
            <v>133.68837391304348</v>
          </cell>
        </row>
        <row r="36">
          <cell r="C36" t="str">
            <v>VW2</v>
          </cell>
          <cell r="E36">
            <v>180.36</v>
          </cell>
          <cell r="F36">
            <v>180.16479478260871</v>
          </cell>
          <cell r="G36">
            <v>179.9695895652174</v>
          </cell>
          <cell r="H36">
            <v>179.7743843478261</v>
          </cell>
          <cell r="I36">
            <v>179.5791791304348</v>
          </cell>
          <cell r="J36">
            <v>179.38397391304349</v>
          </cell>
          <cell r="K36">
            <v>179.18876869565219</v>
          </cell>
          <cell r="L36">
            <v>178.99356347826088</v>
          </cell>
          <cell r="M36">
            <v>178.79835826086958</v>
          </cell>
          <cell r="N36">
            <v>178.60315304347827</v>
          </cell>
          <cell r="O36">
            <v>178.40794782608697</v>
          </cell>
          <cell r="P36">
            <v>178.21274260869566</v>
          </cell>
          <cell r="Q36">
            <v>178.01753739130436</v>
          </cell>
          <cell r="R36">
            <v>177.82233217391305</v>
          </cell>
          <cell r="S36">
            <v>177.62712695652175</v>
          </cell>
          <cell r="T36">
            <v>177.43192173913044</v>
          </cell>
          <cell r="U36">
            <v>177.23671652173914</v>
          </cell>
          <cell r="V36">
            <v>177.04151130434784</v>
          </cell>
          <cell r="W36">
            <v>176.84630608695653</v>
          </cell>
          <cell r="X36">
            <v>176.65110086956523</v>
          </cell>
          <cell r="Y36">
            <v>176.45589565217392</v>
          </cell>
          <cell r="Z36">
            <v>176.26069043478262</v>
          </cell>
          <cell r="AA36">
            <v>176.06548521739131</v>
          </cell>
          <cell r="AB36">
            <v>175.87028000000001</v>
          </cell>
          <cell r="AC36">
            <v>175.6750747826087</v>
          </cell>
          <cell r="AD36">
            <v>175.4798695652174</v>
          </cell>
          <cell r="AE36">
            <v>175.28466434782609</v>
          </cell>
          <cell r="AF36">
            <v>175.08945913043479</v>
          </cell>
          <cell r="AG36">
            <v>174.89425391304349</v>
          </cell>
        </row>
        <row r="37">
          <cell r="C37" t="str">
            <v>VW3</v>
          </cell>
          <cell r="E37">
            <v>262.89</v>
          </cell>
          <cell r="F37">
            <v>262.68956521739125</v>
          </cell>
          <cell r="G37">
            <v>262.48913043478257</v>
          </cell>
          <cell r="H37">
            <v>262.28869565217389</v>
          </cell>
          <cell r="I37">
            <v>262.0882608695652</v>
          </cell>
          <cell r="J37">
            <v>261.88782608695652</v>
          </cell>
          <cell r="K37">
            <v>261.68739130434784</v>
          </cell>
          <cell r="L37">
            <v>261.4869565217391</v>
          </cell>
          <cell r="M37">
            <v>261.28652173913042</v>
          </cell>
          <cell r="N37">
            <v>261.08608695652168</v>
          </cell>
          <cell r="O37">
            <v>260.885652173913</v>
          </cell>
          <cell r="P37">
            <v>260.68521739130432</v>
          </cell>
          <cell r="Q37">
            <v>260.48478260869564</v>
          </cell>
          <cell r="R37">
            <v>260.28434782608696</v>
          </cell>
          <cell r="S37">
            <v>260.08391304347828</v>
          </cell>
          <cell r="T37">
            <v>259.88347826086954</v>
          </cell>
          <cell r="U37">
            <v>259.68304347826086</v>
          </cell>
          <cell r="V37">
            <v>259.48260869565212</v>
          </cell>
          <cell r="W37">
            <v>259.28217391304344</v>
          </cell>
          <cell r="X37">
            <v>259.08173913043476</v>
          </cell>
          <cell r="Y37">
            <v>258.88130434782607</v>
          </cell>
          <cell r="Z37">
            <v>258.68086956521739</v>
          </cell>
          <cell r="AA37">
            <v>258.48043478260871</v>
          </cell>
          <cell r="AB37">
            <v>258.27999999999997</v>
          </cell>
          <cell r="AC37">
            <v>258.07956521739129</v>
          </cell>
          <cell r="AD37">
            <v>257.87913043478255</v>
          </cell>
          <cell r="AE37">
            <v>257.67869565217387</v>
          </cell>
          <cell r="AF37">
            <v>257.47826086956519</v>
          </cell>
          <cell r="AG37">
            <v>257.27782608695651</v>
          </cell>
        </row>
        <row r="38">
          <cell r="C38" t="str">
            <v>VW4</v>
          </cell>
          <cell r="E38">
            <v>241</v>
          </cell>
          <cell r="F38">
            <v>241</v>
          </cell>
          <cell r="G38">
            <v>241</v>
          </cell>
          <cell r="H38">
            <v>241</v>
          </cell>
          <cell r="I38">
            <v>241</v>
          </cell>
          <cell r="J38">
            <v>241</v>
          </cell>
          <cell r="K38">
            <v>241</v>
          </cell>
          <cell r="L38">
            <v>241</v>
          </cell>
          <cell r="M38">
            <v>241</v>
          </cell>
          <cell r="N38">
            <v>241</v>
          </cell>
          <cell r="O38">
            <v>241</v>
          </cell>
          <cell r="P38">
            <v>241</v>
          </cell>
          <cell r="Q38">
            <v>241</v>
          </cell>
          <cell r="R38">
            <v>241</v>
          </cell>
          <cell r="S38">
            <v>241</v>
          </cell>
          <cell r="T38">
            <v>241</v>
          </cell>
          <cell r="U38">
            <v>241</v>
          </cell>
          <cell r="V38">
            <v>241</v>
          </cell>
          <cell r="W38">
            <v>241</v>
          </cell>
          <cell r="X38">
            <v>241</v>
          </cell>
          <cell r="Y38">
            <v>241</v>
          </cell>
          <cell r="Z38">
            <v>241</v>
          </cell>
          <cell r="AA38">
            <v>241</v>
          </cell>
          <cell r="AB38">
            <v>241</v>
          </cell>
          <cell r="AC38">
            <v>241</v>
          </cell>
          <cell r="AD38">
            <v>241</v>
          </cell>
          <cell r="AE38">
            <v>241</v>
          </cell>
          <cell r="AF38">
            <v>241</v>
          </cell>
          <cell r="AG38">
            <v>241</v>
          </cell>
        </row>
        <row r="39">
          <cell r="C39" t="str">
            <v>VW5</v>
          </cell>
          <cell r="E39">
            <v>71.08</v>
          </cell>
          <cell r="F39">
            <v>71.062574782608692</v>
          </cell>
          <cell r="G39">
            <v>71.045149565217386</v>
          </cell>
          <cell r="H39">
            <v>71.02772434782608</v>
          </cell>
          <cell r="I39">
            <v>71.010299130434788</v>
          </cell>
          <cell r="J39">
            <v>70.992873913043482</v>
          </cell>
          <cell r="K39">
            <v>70.975448695652176</v>
          </cell>
          <cell r="L39">
            <v>70.95802347826087</v>
          </cell>
          <cell r="M39">
            <v>70.940598260869564</v>
          </cell>
          <cell r="N39">
            <v>70.923173043478258</v>
          </cell>
          <cell r="O39">
            <v>70.905747826086952</v>
          </cell>
          <cell r="P39">
            <v>70.888322608695645</v>
          </cell>
          <cell r="Q39">
            <v>70.870897391304354</v>
          </cell>
          <cell r="R39">
            <v>70.853472173913048</v>
          </cell>
          <cell r="S39">
            <v>70.836046956521741</v>
          </cell>
          <cell r="T39">
            <v>70.818621739130435</v>
          </cell>
          <cell r="U39">
            <v>70.801196521739129</v>
          </cell>
          <cell r="V39">
            <v>70.783771304347823</v>
          </cell>
          <cell r="W39">
            <v>70.766346086956517</v>
          </cell>
          <cell r="X39">
            <v>70.748920869565211</v>
          </cell>
          <cell r="Y39">
            <v>70.731495652173919</v>
          </cell>
          <cell r="Z39">
            <v>70.714070434782613</v>
          </cell>
          <cell r="AA39">
            <v>70.696645217391307</v>
          </cell>
          <cell r="AB39">
            <v>70.679220000000001</v>
          </cell>
          <cell r="AC39">
            <v>70.661794782608695</v>
          </cell>
          <cell r="AD39">
            <v>70.644369565217389</v>
          </cell>
          <cell r="AE39">
            <v>70.626944347826083</v>
          </cell>
          <cell r="AF39">
            <v>70.609519130434791</v>
          </cell>
          <cell r="AG39">
            <v>70.592093913043485</v>
          </cell>
        </row>
        <row r="40">
          <cell r="C40" t="str">
            <v>VW6</v>
          </cell>
          <cell r="E40">
            <v>201.7</v>
          </cell>
          <cell r="F40">
            <v>201.33043478260868</v>
          </cell>
          <cell r="G40">
            <v>200.96086956521739</v>
          </cell>
          <cell r="H40">
            <v>200.59130434782608</v>
          </cell>
          <cell r="I40">
            <v>200.22173913043477</v>
          </cell>
          <cell r="J40">
            <v>199.85217391304346</v>
          </cell>
          <cell r="K40">
            <v>199.48260869565217</v>
          </cell>
          <cell r="L40">
            <v>199.11304347826086</v>
          </cell>
          <cell r="M40">
            <v>198.74347826086955</v>
          </cell>
          <cell r="N40">
            <v>198.37391304347824</v>
          </cell>
          <cell r="O40">
            <v>198.00434782608696</v>
          </cell>
          <cell r="P40">
            <v>197.63478260869564</v>
          </cell>
          <cell r="Q40">
            <v>197.26521739130433</v>
          </cell>
          <cell r="R40">
            <v>196.89565217391302</v>
          </cell>
          <cell r="S40">
            <v>196.52608695652174</v>
          </cell>
          <cell r="T40">
            <v>196.15652173913043</v>
          </cell>
          <cell r="U40">
            <v>195.78695652173911</v>
          </cell>
          <cell r="V40">
            <v>195.4173913043478</v>
          </cell>
          <cell r="W40">
            <v>195.04782608695652</v>
          </cell>
          <cell r="X40">
            <v>194.67826086956521</v>
          </cell>
          <cell r="Y40">
            <v>194.3086956521739</v>
          </cell>
          <cell r="Z40">
            <v>193.93913043478258</v>
          </cell>
          <cell r="AA40">
            <v>193.5695652173913</v>
          </cell>
          <cell r="AB40">
            <v>193.2</v>
          </cell>
          <cell r="AC40">
            <v>192.83043478260868</v>
          </cell>
          <cell r="AD40">
            <v>192.46086956521737</v>
          </cell>
          <cell r="AE40">
            <v>192.09130434782608</v>
          </cell>
          <cell r="AF40">
            <v>191.72173913043477</v>
          </cell>
          <cell r="AG40">
            <v>191.35217391304346</v>
          </cell>
        </row>
        <row r="52">
          <cell r="C52" t="str">
            <v>SWS Hampshire Kingsclere</v>
          </cell>
          <cell r="E52">
            <v>9.48</v>
          </cell>
          <cell r="F52">
            <v>9.48</v>
          </cell>
          <cell r="G52">
            <v>9.48</v>
          </cell>
          <cell r="H52">
            <v>9.48</v>
          </cell>
          <cell r="I52">
            <v>9.48</v>
          </cell>
          <cell r="J52">
            <v>9.48</v>
          </cell>
          <cell r="K52">
            <v>9.48</v>
          </cell>
          <cell r="L52">
            <v>9.48</v>
          </cell>
          <cell r="M52">
            <v>9.48</v>
          </cell>
          <cell r="N52">
            <v>9.48</v>
          </cell>
          <cell r="O52">
            <v>9.48</v>
          </cell>
          <cell r="P52">
            <v>9.48</v>
          </cell>
          <cell r="Q52">
            <v>9.48</v>
          </cell>
          <cell r="R52">
            <v>9.48</v>
          </cell>
          <cell r="S52">
            <v>9.48</v>
          </cell>
          <cell r="T52">
            <v>9.48</v>
          </cell>
          <cell r="U52">
            <v>9.48</v>
          </cell>
          <cell r="V52">
            <v>9.48</v>
          </cell>
          <cell r="W52">
            <v>9.48</v>
          </cell>
          <cell r="X52">
            <v>9.48</v>
          </cell>
          <cell r="Y52">
            <v>9.48</v>
          </cell>
          <cell r="Z52">
            <v>9.48</v>
          </cell>
          <cell r="AA52">
            <v>9.48</v>
          </cell>
          <cell r="AB52">
            <v>9.48</v>
          </cell>
          <cell r="AC52">
            <v>9.48</v>
          </cell>
          <cell r="AD52">
            <v>9.48</v>
          </cell>
          <cell r="AE52">
            <v>9.48</v>
          </cell>
          <cell r="AF52">
            <v>9.48</v>
          </cell>
          <cell r="AG52">
            <v>9.48</v>
          </cell>
        </row>
        <row r="53">
          <cell r="C53" t="str">
            <v>SWS Hampshire Andover</v>
          </cell>
          <cell r="E53">
            <v>28.07</v>
          </cell>
          <cell r="F53">
            <v>28.07</v>
          </cell>
          <cell r="G53">
            <v>28.07</v>
          </cell>
          <cell r="H53">
            <v>28.07</v>
          </cell>
          <cell r="I53">
            <v>28.07</v>
          </cell>
          <cell r="J53">
            <v>27.580000000000002</v>
          </cell>
          <cell r="K53">
            <v>27.580000000000002</v>
          </cell>
          <cell r="L53">
            <v>27.580000000000002</v>
          </cell>
          <cell r="M53">
            <v>27.580000000000002</v>
          </cell>
          <cell r="N53">
            <v>27.580000000000002</v>
          </cell>
          <cell r="O53">
            <v>27.580000000000002</v>
          </cell>
          <cell r="P53">
            <v>27.580000000000002</v>
          </cell>
          <cell r="Q53">
            <v>27.580000000000002</v>
          </cell>
          <cell r="R53">
            <v>27.580000000000002</v>
          </cell>
          <cell r="S53">
            <v>27.580000000000002</v>
          </cell>
          <cell r="T53">
            <v>27.580000000000002</v>
          </cell>
          <cell r="U53">
            <v>27.580000000000002</v>
          </cell>
          <cell r="V53">
            <v>27.580000000000002</v>
          </cell>
          <cell r="W53">
            <v>27.580000000000002</v>
          </cell>
          <cell r="X53">
            <v>27.580000000000002</v>
          </cell>
          <cell r="Y53">
            <v>27.580000000000002</v>
          </cell>
          <cell r="Z53">
            <v>27.580000000000002</v>
          </cell>
          <cell r="AA53">
            <v>27.580000000000002</v>
          </cell>
          <cell r="AB53">
            <v>27.580000000000002</v>
          </cell>
          <cell r="AC53">
            <v>27.580000000000002</v>
          </cell>
          <cell r="AD53">
            <v>27.580000000000002</v>
          </cell>
          <cell r="AE53">
            <v>27.580000000000002</v>
          </cell>
          <cell r="AF53">
            <v>27.580000000000002</v>
          </cell>
          <cell r="AG53">
            <v>27.580000000000002</v>
          </cell>
        </row>
        <row r="54">
          <cell r="C54" t="str">
            <v>SWS Hampshire South</v>
          </cell>
          <cell r="E54">
            <v>198.55551724137933</v>
          </cell>
          <cell r="F54">
            <v>197.88103448275865</v>
          </cell>
          <cell r="G54">
            <v>197.20655172413797</v>
          </cell>
          <cell r="H54">
            <v>196.53206896551728</v>
          </cell>
          <cell r="I54">
            <v>195.85758620689654</v>
          </cell>
          <cell r="J54">
            <v>172.38310344827585</v>
          </cell>
          <cell r="K54">
            <v>171.70862068965516</v>
          </cell>
          <cell r="L54">
            <v>171.03413793103448</v>
          </cell>
          <cell r="M54">
            <v>170.3596551724138</v>
          </cell>
          <cell r="N54">
            <v>169.68517241379311</v>
          </cell>
          <cell r="O54">
            <v>169.01068965517243</v>
          </cell>
          <cell r="P54">
            <v>168.33620689655174</v>
          </cell>
          <cell r="Q54">
            <v>167.66172413793103</v>
          </cell>
          <cell r="R54">
            <v>166.98724137931035</v>
          </cell>
          <cell r="S54">
            <v>166.31275862068966</v>
          </cell>
          <cell r="T54">
            <v>165.63827586206898</v>
          </cell>
          <cell r="U54">
            <v>164.9637931034483</v>
          </cell>
          <cell r="V54">
            <v>164.28931034482758</v>
          </cell>
          <cell r="W54">
            <v>163.6148275862069</v>
          </cell>
          <cell r="X54">
            <v>162.94034482758622</v>
          </cell>
          <cell r="Y54">
            <v>162.26586206896553</v>
          </cell>
          <cell r="Z54">
            <v>161.59137931034485</v>
          </cell>
          <cell r="AA54">
            <v>160.91689655172416</v>
          </cell>
          <cell r="AB54">
            <v>160.24241379310345</v>
          </cell>
          <cell r="AC54">
            <v>159.56793103448277</v>
          </cell>
          <cell r="AD54">
            <v>158.89344827586208</v>
          </cell>
          <cell r="AE54">
            <v>158.2189655172414</v>
          </cell>
          <cell r="AF54">
            <v>157.54448275862069</v>
          </cell>
          <cell r="AG54">
            <v>156.87</v>
          </cell>
        </row>
        <row r="55">
          <cell r="C55" t="str">
            <v>SWS I.o.W</v>
          </cell>
          <cell r="E55">
            <v>36.253103448275859</v>
          </cell>
          <cell r="F55">
            <v>36.246206896551719</v>
          </cell>
          <cell r="G55">
            <v>36.239310344827587</v>
          </cell>
          <cell r="H55">
            <v>36.232413793103447</v>
          </cell>
          <cell r="I55">
            <v>36.225517241379308</v>
          </cell>
          <cell r="J55">
            <v>36.218620689655168</v>
          </cell>
          <cell r="K55">
            <v>36.211724137931036</v>
          </cell>
          <cell r="L55">
            <v>36.204827586206896</v>
          </cell>
          <cell r="M55">
            <v>36.454425782416095</v>
          </cell>
          <cell r="N55">
            <v>36.447529230691956</v>
          </cell>
          <cell r="O55">
            <v>36.440632678967816</v>
          </cell>
          <cell r="P55">
            <v>36.433736127243684</v>
          </cell>
          <cell r="Q55">
            <v>36.426839575519544</v>
          </cell>
          <cell r="R55">
            <v>36.419943023795405</v>
          </cell>
          <cell r="S55">
            <v>36.413046472071265</v>
          </cell>
          <cell r="T55">
            <v>36.406149920347133</v>
          </cell>
          <cell r="U55">
            <v>36.399253368622993</v>
          </cell>
          <cell r="V55">
            <v>36.392356816898854</v>
          </cell>
          <cell r="W55">
            <v>36.385460265174714</v>
          </cell>
          <cell r="X55">
            <v>36.378563713450575</v>
          </cell>
          <cell r="Y55">
            <v>36.371667161726442</v>
          </cell>
          <cell r="Z55">
            <v>36.364770610002303</v>
          </cell>
          <cell r="AA55">
            <v>36.357874058278163</v>
          </cell>
          <cell r="AB55">
            <v>36.350977506554024</v>
          </cell>
          <cell r="AC55">
            <v>36.344080954829892</v>
          </cell>
          <cell r="AD55">
            <v>36.337184403105752</v>
          </cell>
          <cell r="AE55">
            <v>36.330287851381613</v>
          </cell>
          <cell r="AF55">
            <v>36.323391299657473</v>
          </cell>
          <cell r="AG55">
            <v>36.316494747933334</v>
          </cell>
        </row>
        <row r="56">
          <cell r="C56" t="str">
            <v>SWS Sussex North</v>
          </cell>
          <cell r="E56">
            <v>78.141724137931035</v>
          </cell>
          <cell r="F56">
            <v>78.093448275862073</v>
          </cell>
          <cell r="G56">
            <v>78.045172413793097</v>
          </cell>
          <cell r="H56">
            <v>77.996896551724134</v>
          </cell>
          <cell r="I56">
            <v>77.948620689655172</v>
          </cell>
          <cell r="J56">
            <v>77.90034482758621</v>
          </cell>
          <cell r="K56">
            <v>77.852068965517233</v>
          </cell>
          <cell r="L56">
            <v>77.803793103448271</v>
          </cell>
          <cell r="M56">
            <v>74.565517241379311</v>
          </cell>
          <cell r="N56">
            <v>74.517241379310349</v>
          </cell>
          <cell r="O56">
            <v>74.468965517241372</v>
          </cell>
          <cell r="P56">
            <v>74.42068965517241</v>
          </cell>
          <cell r="Q56">
            <v>74.372413793103448</v>
          </cell>
          <cell r="R56">
            <v>74.324137931034485</v>
          </cell>
          <cell r="S56">
            <v>74.275862068965523</v>
          </cell>
          <cell r="T56">
            <v>74.227586206896547</v>
          </cell>
          <cell r="U56">
            <v>74.179310344827584</v>
          </cell>
          <cell r="V56">
            <v>74.131034482758622</v>
          </cell>
          <cell r="W56">
            <v>74.08275862068966</v>
          </cell>
          <cell r="X56">
            <v>74.034482758620683</v>
          </cell>
          <cell r="Y56">
            <v>73.986206896551721</v>
          </cell>
          <cell r="Z56">
            <v>73.937931034482759</v>
          </cell>
          <cell r="AA56">
            <v>73.889655172413796</v>
          </cell>
          <cell r="AB56">
            <v>73.841379310344834</v>
          </cell>
          <cell r="AC56">
            <v>73.793103448275858</v>
          </cell>
          <cell r="AD56">
            <v>73.744827586206895</v>
          </cell>
          <cell r="AE56">
            <v>73.696551724137933</v>
          </cell>
          <cell r="AF56">
            <v>73.648275862068971</v>
          </cell>
          <cell r="AG56">
            <v>73.599999999999994</v>
          </cell>
        </row>
        <row r="57">
          <cell r="C57" t="str">
            <v>SWS Sussex Brighton</v>
          </cell>
          <cell r="E57">
            <v>109.27</v>
          </cell>
          <cell r="F57">
            <v>109.27</v>
          </cell>
          <cell r="G57">
            <v>109.27</v>
          </cell>
          <cell r="H57">
            <v>109.27</v>
          </cell>
          <cell r="I57">
            <v>109.27</v>
          </cell>
          <cell r="J57">
            <v>109.27</v>
          </cell>
          <cell r="K57">
            <v>109.27</v>
          </cell>
          <cell r="L57">
            <v>109.27</v>
          </cell>
          <cell r="M57">
            <v>111.4</v>
          </cell>
          <cell r="N57">
            <v>111.4</v>
          </cell>
          <cell r="O57">
            <v>111.4</v>
          </cell>
          <cell r="P57">
            <v>111.4</v>
          </cell>
          <cell r="Q57">
            <v>111.4</v>
          </cell>
          <cell r="R57">
            <v>93.33</v>
          </cell>
          <cell r="S57">
            <v>93.33</v>
          </cell>
          <cell r="T57">
            <v>93.33</v>
          </cell>
          <cell r="U57">
            <v>93.33</v>
          </cell>
          <cell r="V57">
            <v>93.33</v>
          </cell>
          <cell r="W57">
            <v>93.33</v>
          </cell>
          <cell r="X57">
            <v>93.33</v>
          </cell>
          <cell r="Y57">
            <v>93.33</v>
          </cell>
          <cell r="Z57">
            <v>93.33</v>
          </cell>
          <cell r="AA57">
            <v>93.33</v>
          </cell>
          <cell r="AB57">
            <v>93.33</v>
          </cell>
          <cell r="AC57">
            <v>93.33</v>
          </cell>
          <cell r="AD57">
            <v>93.33</v>
          </cell>
          <cell r="AE57">
            <v>93.33</v>
          </cell>
          <cell r="AF57">
            <v>93.33</v>
          </cell>
          <cell r="AG57">
            <v>93.33</v>
          </cell>
        </row>
        <row r="58">
          <cell r="C58" t="str">
            <v>SWS Sussex Worthing</v>
          </cell>
          <cell r="E58">
            <v>64.53</v>
          </cell>
          <cell r="F58">
            <v>64.53</v>
          </cell>
          <cell r="G58">
            <v>64.53</v>
          </cell>
          <cell r="H58">
            <v>64.53</v>
          </cell>
          <cell r="I58">
            <v>64.53</v>
          </cell>
          <cell r="J58">
            <v>64.53</v>
          </cell>
          <cell r="K58">
            <v>64.53</v>
          </cell>
          <cell r="L58">
            <v>64.53</v>
          </cell>
          <cell r="M58">
            <v>64.900000000000006</v>
          </cell>
          <cell r="N58">
            <v>64.900000000000006</v>
          </cell>
          <cell r="O58">
            <v>64.900000000000006</v>
          </cell>
          <cell r="P58">
            <v>64.900000000000006</v>
          </cell>
          <cell r="Q58">
            <v>64.900000000000006</v>
          </cell>
          <cell r="R58">
            <v>64.900000000000006</v>
          </cell>
          <cell r="S58">
            <v>64.900000000000006</v>
          </cell>
          <cell r="T58">
            <v>64.900000000000006</v>
          </cell>
          <cell r="U58">
            <v>64.900000000000006</v>
          </cell>
          <cell r="V58">
            <v>64.900000000000006</v>
          </cell>
          <cell r="W58">
            <v>64.900000000000006</v>
          </cell>
          <cell r="X58">
            <v>64.900000000000006</v>
          </cell>
          <cell r="Y58">
            <v>64.900000000000006</v>
          </cell>
          <cell r="Z58">
            <v>64.900000000000006</v>
          </cell>
          <cell r="AA58">
            <v>64.900000000000006</v>
          </cell>
          <cell r="AB58">
            <v>64.900000000000006</v>
          </cell>
          <cell r="AC58">
            <v>64.900000000000006</v>
          </cell>
          <cell r="AD58">
            <v>64.900000000000006</v>
          </cell>
          <cell r="AE58">
            <v>64.900000000000006</v>
          </cell>
          <cell r="AF58">
            <v>64.900000000000006</v>
          </cell>
          <cell r="AG58">
            <v>64.900000000000006</v>
          </cell>
        </row>
        <row r="59">
          <cell r="C59" t="str">
            <v>SWS Sussex Hastings</v>
          </cell>
          <cell r="E59">
            <v>40.6</v>
          </cell>
          <cell r="F59">
            <v>40.6</v>
          </cell>
          <cell r="G59">
            <v>40.6</v>
          </cell>
          <cell r="H59">
            <v>40.6</v>
          </cell>
          <cell r="I59">
            <v>40.6</v>
          </cell>
          <cell r="J59">
            <v>40.6</v>
          </cell>
          <cell r="K59">
            <v>40.6</v>
          </cell>
          <cell r="L59">
            <v>40.6</v>
          </cell>
          <cell r="M59">
            <v>40.6</v>
          </cell>
          <cell r="N59">
            <v>40.6</v>
          </cell>
          <cell r="O59">
            <v>40.6</v>
          </cell>
          <cell r="P59">
            <v>40.6</v>
          </cell>
          <cell r="Q59">
            <v>40.6</v>
          </cell>
          <cell r="R59">
            <v>40.6</v>
          </cell>
          <cell r="S59">
            <v>40.6</v>
          </cell>
          <cell r="T59">
            <v>40.6</v>
          </cell>
          <cell r="U59">
            <v>40.6</v>
          </cell>
          <cell r="V59">
            <v>40.6</v>
          </cell>
          <cell r="W59">
            <v>40.6</v>
          </cell>
          <cell r="X59">
            <v>40.6</v>
          </cell>
          <cell r="Y59">
            <v>40.6</v>
          </cell>
          <cell r="Z59">
            <v>40.6</v>
          </cell>
          <cell r="AA59">
            <v>40.6</v>
          </cell>
          <cell r="AB59">
            <v>40.6</v>
          </cell>
          <cell r="AC59">
            <v>40.6</v>
          </cell>
          <cell r="AD59">
            <v>40.6</v>
          </cell>
          <cell r="AE59">
            <v>40.6</v>
          </cell>
          <cell r="AF59">
            <v>40.6</v>
          </cell>
          <cell r="AG59">
            <v>40.6</v>
          </cell>
        </row>
        <row r="60">
          <cell r="C60" t="str">
            <v>SWS Kent Medway</v>
          </cell>
          <cell r="E60">
            <v>136.19172413793103</v>
          </cell>
          <cell r="F60">
            <v>136.21344827586205</v>
          </cell>
          <cell r="G60">
            <v>136.23517241379312</v>
          </cell>
          <cell r="H60">
            <v>136.25689655172414</v>
          </cell>
          <cell r="I60">
            <v>136.27862068965516</v>
          </cell>
          <cell r="J60">
            <v>132.30034482758623</v>
          </cell>
          <cell r="K60">
            <v>132.32206896551725</v>
          </cell>
          <cell r="L60">
            <v>132.34379310344826</v>
          </cell>
          <cell r="M60">
            <v>132.36551724137934</v>
          </cell>
          <cell r="N60">
            <v>132.38724137931035</v>
          </cell>
          <cell r="O60">
            <v>132.40896551724137</v>
          </cell>
          <cell r="P60">
            <v>132.43068965517244</v>
          </cell>
          <cell r="Q60">
            <v>132.45241379310346</v>
          </cell>
          <cell r="R60">
            <v>124.17413793103448</v>
          </cell>
          <cell r="S60">
            <v>124.1958620689655</v>
          </cell>
          <cell r="T60">
            <v>124.21758620689654</v>
          </cell>
          <cell r="U60">
            <v>124.23931034482759</v>
          </cell>
          <cell r="V60">
            <v>124.2610344827586</v>
          </cell>
          <cell r="W60">
            <v>124.28275862068965</v>
          </cell>
          <cell r="X60">
            <v>124.30448275862069</v>
          </cell>
          <cell r="Y60">
            <v>124.32620689655171</v>
          </cell>
          <cell r="Z60">
            <v>124.34793103448276</v>
          </cell>
          <cell r="AA60">
            <v>124.36965517241377</v>
          </cell>
          <cell r="AB60">
            <v>124.39137931034482</v>
          </cell>
          <cell r="AC60">
            <v>124.41310344827586</v>
          </cell>
          <cell r="AD60">
            <v>124.43482758620688</v>
          </cell>
          <cell r="AE60">
            <v>124.45655172413792</v>
          </cell>
          <cell r="AF60">
            <v>124.47827586206897</v>
          </cell>
          <cell r="AG60">
            <v>124.49999999999999</v>
          </cell>
        </row>
        <row r="61">
          <cell r="C61" t="str">
            <v>SWS Kent Thanet</v>
          </cell>
          <cell r="E61">
            <v>62.714482758620683</v>
          </cell>
          <cell r="F61">
            <v>62.648965517241372</v>
          </cell>
          <cell r="G61">
            <v>62.583448275862061</v>
          </cell>
          <cell r="H61">
            <v>62.51793103448275</v>
          </cell>
          <cell r="I61">
            <v>62.452413793103439</v>
          </cell>
          <cell r="J61">
            <v>62.386896551724128</v>
          </cell>
          <cell r="K61">
            <v>62.321379310344817</v>
          </cell>
          <cell r="L61">
            <v>62.255862068965506</v>
          </cell>
          <cell r="M61">
            <v>59.020344827586207</v>
          </cell>
          <cell r="N61">
            <v>58.954827586206896</v>
          </cell>
          <cell r="O61">
            <v>58.889310344827585</v>
          </cell>
          <cell r="P61">
            <v>58.823793103448274</v>
          </cell>
          <cell r="Q61">
            <v>58.758275862068963</v>
          </cell>
          <cell r="R61">
            <v>49.95275862068965</v>
          </cell>
          <cell r="S61">
            <v>49.887241379310339</v>
          </cell>
          <cell r="T61">
            <v>49.821724137931035</v>
          </cell>
          <cell r="U61">
            <v>49.756206896551724</v>
          </cell>
          <cell r="V61">
            <v>49.690689655172413</v>
          </cell>
          <cell r="W61">
            <v>49.625172413793102</v>
          </cell>
          <cell r="X61">
            <v>49.559655172413791</v>
          </cell>
          <cell r="Y61">
            <v>49.49413793103448</v>
          </cell>
          <cell r="Z61">
            <v>49.428620689655169</v>
          </cell>
          <cell r="AA61">
            <v>49.363103448275858</v>
          </cell>
          <cell r="AB61">
            <v>49.297586206896547</v>
          </cell>
          <cell r="AC61">
            <v>49.232068965517236</v>
          </cell>
          <cell r="AD61">
            <v>49.166551724137925</v>
          </cell>
          <cell r="AE61">
            <v>49.101034482758621</v>
          </cell>
          <cell r="AF61">
            <v>49.03551724137931</v>
          </cell>
          <cell r="AG61">
            <v>48.97</v>
          </cell>
        </row>
        <row r="62">
          <cell r="C62" t="str">
            <v>PRTS Company</v>
          </cell>
          <cell r="E62">
            <v>330</v>
          </cell>
          <cell r="F62">
            <v>330</v>
          </cell>
          <cell r="G62">
            <v>329.86315789473684</v>
          </cell>
          <cell r="H62">
            <v>329.72631578947369</v>
          </cell>
          <cell r="I62">
            <v>329.58947368421053</v>
          </cell>
          <cell r="J62">
            <v>329.45263157894738</v>
          </cell>
          <cell r="K62">
            <v>329.31578947368422</v>
          </cell>
          <cell r="L62">
            <v>329.17894736842106</v>
          </cell>
          <cell r="M62">
            <v>329.04210526315791</v>
          </cell>
          <cell r="N62">
            <v>328.90526315789475</v>
          </cell>
          <cell r="O62">
            <v>328.7684210526316</v>
          </cell>
          <cell r="P62">
            <v>328.63157894736838</v>
          </cell>
          <cell r="Q62">
            <v>328.49473684210523</v>
          </cell>
          <cell r="R62">
            <v>328.35789473684207</v>
          </cell>
          <cell r="S62">
            <v>328.22105263157891</v>
          </cell>
          <cell r="T62">
            <v>328.08421052631576</v>
          </cell>
          <cell r="U62">
            <v>327.9473684210526</v>
          </cell>
          <cell r="V62">
            <v>327.81052631578945</v>
          </cell>
          <cell r="W62">
            <v>327.67368421052629</v>
          </cell>
          <cell r="X62">
            <v>327.53684210526313</v>
          </cell>
          <cell r="Y62">
            <v>327.57333333333332</v>
          </cell>
          <cell r="Z62">
            <v>327.52999999999997</v>
          </cell>
          <cell r="AA62">
            <v>327.48666666666662</v>
          </cell>
          <cell r="AB62">
            <v>327.44333333333333</v>
          </cell>
          <cell r="AC62">
            <v>327.39999999999998</v>
          </cell>
          <cell r="AD62">
            <v>327.35666666666663</v>
          </cell>
          <cell r="AE62">
            <v>327.31333333333333</v>
          </cell>
          <cell r="AF62">
            <v>327.27</v>
          </cell>
          <cell r="AG62">
            <v>327.22666666666663</v>
          </cell>
        </row>
        <row r="63">
          <cell r="C63" t="str">
            <v>SEW Northern North (RZ 4)</v>
          </cell>
          <cell r="E63">
            <v>205.5</v>
          </cell>
          <cell r="F63">
            <v>205.5</v>
          </cell>
          <cell r="G63">
            <v>205.5</v>
          </cell>
          <cell r="H63">
            <v>205.5</v>
          </cell>
          <cell r="I63">
            <v>205.4967788772673</v>
          </cell>
          <cell r="J63">
            <v>205.49355775453461</v>
          </cell>
          <cell r="K63">
            <v>205.49033663180194</v>
          </cell>
          <cell r="L63">
            <v>205.48711550906927</v>
          </cell>
          <cell r="M63">
            <v>205.48389438633657</v>
          </cell>
          <cell r="N63">
            <v>205.4806732636039</v>
          </cell>
          <cell r="O63">
            <v>205.47745214087124</v>
          </cell>
          <cell r="P63">
            <v>205.47423101813854</v>
          </cell>
          <cell r="Q63">
            <v>205.47100989540587</v>
          </cell>
          <cell r="R63">
            <v>205.4677887726732</v>
          </cell>
          <cell r="S63">
            <v>205.46456764994051</v>
          </cell>
          <cell r="T63">
            <v>205.46134652720784</v>
          </cell>
          <cell r="U63">
            <v>205.45812540447517</v>
          </cell>
          <cell r="V63">
            <v>205.45490428174247</v>
          </cell>
          <cell r="W63">
            <v>205.4516831590098</v>
          </cell>
          <cell r="X63">
            <v>205.44846203627714</v>
          </cell>
          <cell r="Y63">
            <v>205.44524091354444</v>
          </cell>
          <cell r="Z63">
            <v>205.44201979081177</v>
          </cell>
          <cell r="AA63">
            <v>205.4387986680791</v>
          </cell>
          <cell r="AB63">
            <v>205.4355775453464</v>
          </cell>
          <cell r="AC63">
            <v>205.4355775453464</v>
          </cell>
          <cell r="AD63">
            <v>205.4355775453464</v>
          </cell>
          <cell r="AE63">
            <v>205.4355775453464</v>
          </cell>
          <cell r="AF63">
            <v>205.4355775453464</v>
          </cell>
          <cell r="AG63">
            <v>205.4355775453464</v>
          </cell>
        </row>
        <row r="64">
          <cell r="C64" t="str">
            <v>SEW Northern South (RZ 5)</v>
          </cell>
          <cell r="E64">
            <v>68.39</v>
          </cell>
          <cell r="F64">
            <v>68.39</v>
          </cell>
          <cell r="G64">
            <v>68.39</v>
          </cell>
          <cell r="H64">
            <v>68.39</v>
          </cell>
          <cell r="I64">
            <v>68.39</v>
          </cell>
          <cell r="J64">
            <v>68.39</v>
          </cell>
          <cell r="K64">
            <v>68.39</v>
          </cell>
          <cell r="L64">
            <v>68.39</v>
          </cell>
          <cell r="M64">
            <v>68.39</v>
          </cell>
          <cell r="N64">
            <v>68.39</v>
          </cell>
          <cell r="O64">
            <v>68.39</v>
          </cell>
          <cell r="P64">
            <v>68.39</v>
          </cell>
          <cell r="Q64">
            <v>68.39</v>
          </cell>
          <cell r="R64">
            <v>68.39</v>
          </cell>
          <cell r="S64">
            <v>68.39</v>
          </cell>
          <cell r="T64">
            <v>68.39</v>
          </cell>
          <cell r="U64">
            <v>68.39</v>
          </cell>
          <cell r="V64">
            <v>68.39</v>
          </cell>
          <cell r="W64">
            <v>68.39</v>
          </cell>
          <cell r="X64">
            <v>68.39</v>
          </cell>
          <cell r="Y64">
            <v>68.39</v>
          </cell>
          <cell r="Z64">
            <v>68.39</v>
          </cell>
          <cell r="AA64">
            <v>68.39</v>
          </cell>
          <cell r="AB64">
            <v>68.39</v>
          </cell>
          <cell r="AC64">
            <v>68.39</v>
          </cell>
          <cell r="AD64">
            <v>68.39</v>
          </cell>
          <cell r="AE64">
            <v>68.39</v>
          </cell>
          <cell r="AF64">
            <v>68.39</v>
          </cell>
          <cell r="AG64">
            <v>68.39</v>
          </cell>
        </row>
        <row r="65">
          <cell r="C65" t="str">
            <v>SEW Mid Sussex (RZ 2)</v>
          </cell>
          <cell r="E65">
            <v>98.513999999999996</v>
          </cell>
          <cell r="F65">
            <v>98.513999999999996</v>
          </cell>
          <cell r="G65">
            <v>98.513999999999996</v>
          </cell>
          <cell r="H65">
            <v>98.513999999999996</v>
          </cell>
          <cell r="I65">
            <v>98.241491535388718</v>
          </cell>
          <cell r="J65">
            <v>97.968983070777426</v>
          </cell>
          <cell r="K65">
            <v>97.696474606166149</v>
          </cell>
          <cell r="L65">
            <v>97.423966141554871</v>
          </cell>
          <cell r="M65">
            <v>97.151457676943593</v>
          </cell>
          <cell r="N65">
            <v>96.878949212332301</v>
          </cell>
          <cell r="O65">
            <v>96.606440747721024</v>
          </cell>
          <cell r="P65">
            <v>96.333932283109746</v>
          </cell>
          <cell r="Q65">
            <v>96.061423818498469</v>
          </cell>
          <cell r="R65">
            <v>95.788915353887177</v>
          </cell>
          <cell r="S65">
            <v>95.516406889275899</v>
          </cell>
          <cell r="T65">
            <v>95.243898424664621</v>
          </cell>
          <cell r="U65">
            <v>94.97138996005333</v>
          </cell>
          <cell r="V65">
            <v>94.698881495442052</v>
          </cell>
          <cell r="W65">
            <v>94.426373030830774</v>
          </cell>
          <cell r="X65">
            <v>94.153864566219497</v>
          </cell>
          <cell r="Y65">
            <v>93.881356101608205</v>
          </cell>
          <cell r="Z65">
            <v>93.608847636996927</v>
          </cell>
          <cell r="AA65">
            <v>93.336339172385649</v>
          </cell>
          <cell r="AB65">
            <v>93.063830707774372</v>
          </cell>
          <cell r="AC65">
            <v>93.063830707774372</v>
          </cell>
          <cell r="AD65">
            <v>93.063830707774372</v>
          </cell>
          <cell r="AE65">
            <v>93.063830707774372</v>
          </cell>
          <cell r="AF65">
            <v>93.063830707774372</v>
          </cell>
          <cell r="AG65">
            <v>93.063830707774372</v>
          </cell>
        </row>
        <row r="66">
          <cell r="C66" t="str">
            <v>SEW Eastbourne (RZ 3)</v>
          </cell>
          <cell r="E66">
            <v>78.599999999999994</v>
          </cell>
          <cell r="F66">
            <v>78.599999999999994</v>
          </cell>
          <cell r="G66">
            <v>78.599999999999994</v>
          </cell>
          <cell r="H66">
            <v>78.599999999999994</v>
          </cell>
          <cell r="I66">
            <v>78.534998125644222</v>
          </cell>
          <cell r="J66">
            <v>78.46999625128845</v>
          </cell>
          <cell r="K66">
            <v>78.404994376932677</v>
          </cell>
          <cell r="L66">
            <v>78.339992502576905</v>
          </cell>
          <cell r="M66">
            <v>78.274990628221119</v>
          </cell>
          <cell r="N66">
            <v>78.209988753865346</v>
          </cell>
          <cell r="O66">
            <v>78.144986879509574</v>
          </cell>
          <cell r="P66">
            <v>78.079985005153802</v>
          </cell>
          <cell r="Q66">
            <v>78.014983130798029</v>
          </cell>
          <cell r="R66">
            <v>77.949981256442257</v>
          </cell>
          <cell r="S66">
            <v>77.884979382086485</v>
          </cell>
          <cell r="T66">
            <v>77.819977507730712</v>
          </cell>
          <cell r="U66">
            <v>77.754975633374926</v>
          </cell>
          <cell r="V66">
            <v>77.689973759019153</v>
          </cell>
          <cell r="W66">
            <v>77.624971884663381</v>
          </cell>
          <cell r="X66">
            <v>77.559970010307609</v>
          </cell>
          <cell r="Y66">
            <v>77.494968135951837</v>
          </cell>
          <cell r="Z66">
            <v>77.429966261596064</v>
          </cell>
          <cell r="AA66">
            <v>77.364964387240292</v>
          </cell>
          <cell r="AB66">
            <v>77.29996251288452</v>
          </cell>
          <cell r="AC66">
            <v>77.29996251288452</v>
          </cell>
          <cell r="AD66">
            <v>77.29996251288452</v>
          </cell>
          <cell r="AE66">
            <v>77.29996251288452</v>
          </cell>
          <cell r="AF66">
            <v>77.29996251288452</v>
          </cell>
          <cell r="AG66">
            <v>77.29996251288452</v>
          </cell>
        </row>
        <row r="67">
          <cell r="C67" t="str">
            <v>SEW Medway (RZ 1)</v>
          </cell>
          <cell r="E67">
            <v>45.92</v>
          </cell>
          <cell r="F67">
            <v>45.92</v>
          </cell>
          <cell r="G67">
            <v>45.92</v>
          </cell>
          <cell r="H67">
            <v>45.92</v>
          </cell>
          <cell r="I67">
            <v>45.9176072961437</v>
          </cell>
          <cell r="J67">
            <v>45.915214592287398</v>
          </cell>
          <cell r="K67">
            <v>45.912821888431104</v>
          </cell>
          <cell r="L67">
            <v>45.910429184574802</v>
          </cell>
          <cell r="M67">
            <v>45.908036480718508</v>
          </cell>
          <cell r="N67">
            <v>45.905643776862206</v>
          </cell>
          <cell r="O67">
            <v>45.903251073005912</v>
          </cell>
          <cell r="P67">
            <v>45.90085836914961</v>
          </cell>
          <cell r="Q67">
            <v>45.898465665293315</v>
          </cell>
          <cell r="R67">
            <v>45.896072961437014</v>
          </cell>
          <cell r="S67">
            <v>45.893680257580719</v>
          </cell>
          <cell r="T67">
            <v>45.891287553724418</v>
          </cell>
          <cell r="U67">
            <v>45.888894849868123</v>
          </cell>
          <cell r="V67">
            <v>45.886502146011821</v>
          </cell>
          <cell r="W67">
            <v>45.884109442155527</v>
          </cell>
          <cell r="X67">
            <v>45.881716738299225</v>
          </cell>
          <cell r="Y67">
            <v>45.879324034442931</v>
          </cell>
          <cell r="Z67">
            <v>45.876931330586629</v>
          </cell>
          <cell r="AA67">
            <v>45.874538626730335</v>
          </cell>
          <cell r="AB67">
            <v>45.872145922874033</v>
          </cell>
          <cell r="AC67">
            <v>45.872145922874033</v>
          </cell>
          <cell r="AD67">
            <v>45.872145922874033</v>
          </cell>
          <cell r="AE67">
            <v>45.872145922874033</v>
          </cell>
          <cell r="AF67">
            <v>45.872145922874033</v>
          </cell>
          <cell r="AG67">
            <v>45.872145922874033</v>
          </cell>
        </row>
        <row r="68">
          <cell r="C68" t="str">
            <v>SEW RZ 6</v>
          </cell>
          <cell r="E68">
            <v>65.98</v>
          </cell>
          <cell r="F68">
            <v>65.98</v>
          </cell>
          <cell r="G68">
            <v>65.98</v>
          </cell>
          <cell r="H68">
            <v>65.98</v>
          </cell>
          <cell r="I68">
            <v>65.947416888120429</v>
          </cell>
          <cell r="J68">
            <v>65.914833776240854</v>
          </cell>
          <cell r="K68">
            <v>65.882250664361294</v>
          </cell>
          <cell r="L68">
            <v>65.849667552481733</v>
          </cell>
          <cell r="M68">
            <v>65.817084440602159</v>
          </cell>
          <cell r="N68">
            <v>65.784501328722598</v>
          </cell>
          <cell r="O68">
            <v>65.751918216843038</v>
          </cell>
          <cell r="P68">
            <v>65.719335104963463</v>
          </cell>
          <cell r="Q68">
            <v>65.686751993083902</v>
          </cell>
          <cell r="R68">
            <v>65.654168881204328</v>
          </cell>
          <cell r="S68">
            <v>65.621585769324767</v>
          </cell>
          <cell r="T68">
            <v>65.589002657445207</v>
          </cell>
          <cell r="U68">
            <v>65.556419545565632</v>
          </cell>
          <cell r="V68">
            <v>65.523836433686071</v>
          </cell>
          <cell r="W68">
            <v>65.491253321806511</v>
          </cell>
          <cell r="X68">
            <v>65.458670209926936</v>
          </cell>
          <cell r="Y68">
            <v>65.426087098047375</v>
          </cell>
          <cell r="Z68">
            <v>65.393503986167815</v>
          </cell>
          <cell r="AA68">
            <v>65.36092087428824</v>
          </cell>
          <cell r="AB68">
            <v>65.32833776240868</v>
          </cell>
          <cell r="AC68">
            <v>65.32833776240868</v>
          </cell>
          <cell r="AD68">
            <v>65.32833776240868</v>
          </cell>
          <cell r="AE68">
            <v>65.32833776240868</v>
          </cell>
          <cell r="AF68">
            <v>65.32833776240868</v>
          </cell>
          <cell r="AG68">
            <v>65.32833776240868</v>
          </cell>
        </row>
        <row r="69">
          <cell r="C69" t="str">
            <v>SEW RZ 7</v>
          </cell>
          <cell r="E69">
            <v>10.3</v>
          </cell>
          <cell r="F69">
            <v>10.3</v>
          </cell>
          <cell r="G69">
            <v>10.3</v>
          </cell>
          <cell r="H69">
            <v>10.3</v>
          </cell>
          <cell r="I69">
            <v>10.3</v>
          </cell>
          <cell r="J69">
            <v>10.3</v>
          </cell>
          <cell r="K69">
            <v>10.3</v>
          </cell>
          <cell r="L69">
            <v>10.3</v>
          </cell>
          <cell r="M69">
            <v>11.8</v>
          </cell>
          <cell r="N69">
            <v>11.8</v>
          </cell>
          <cell r="O69">
            <v>11.8</v>
          </cell>
          <cell r="P69">
            <v>11.8</v>
          </cell>
          <cell r="Q69">
            <v>11.8</v>
          </cell>
          <cell r="R69">
            <v>11.8</v>
          </cell>
          <cell r="S69">
            <v>11.8</v>
          </cell>
          <cell r="T69">
            <v>11.8</v>
          </cell>
          <cell r="U69">
            <v>11.8</v>
          </cell>
          <cell r="V69">
            <v>11.8</v>
          </cell>
          <cell r="W69">
            <v>11.8</v>
          </cell>
          <cell r="X69">
            <v>11.8</v>
          </cell>
          <cell r="Y69">
            <v>11.8</v>
          </cell>
          <cell r="Z69">
            <v>11.8</v>
          </cell>
          <cell r="AA69">
            <v>11.8</v>
          </cell>
          <cell r="AB69">
            <v>11.8</v>
          </cell>
          <cell r="AC69">
            <v>11.8</v>
          </cell>
          <cell r="AD69">
            <v>11.8</v>
          </cell>
          <cell r="AE69">
            <v>11.8</v>
          </cell>
          <cell r="AF69">
            <v>11.8</v>
          </cell>
          <cell r="AG69">
            <v>11.8</v>
          </cell>
        </row>
        <row r="70">
          <cell r="C70" t="str">
            <v>SEW RZ 8</v>
          </cell>
          <cell r="E70">
            <v>118.31</v>
          </cell>
          <cell r="F70">
            <v>118.31</v>
          </cell>
          <cell r="G70">
            <v>118.31</v>
          </cell>
          <cell r="H70">
            <v>118.31</v>
          </cell>
          <cell r="I70">
            <v>118.26112533218065</v>
          </cell>
          <cell r="J70">
            <v>118.21225066436131</v>
          </cell>
          <cell r="K70">
            <v>118.16337599654196</v>
          </cell>
          <cell r="L70">
            <v>118.11450132872261</v>
          </cell>
          <cell r="M70">
            <v>118.06562666090326</v>
          </cell>
          <cell r="N70">
            <v>118.01675199308391</v>
          </cell>
          <cell r="O70">
            <v>117.96787732526457</v>
          </cell>
          <cell r="P70">
            <v>117.91900265744522</v>
          </cell>
          <cell r="Q70">
            <v>117.87012798962587</v>
          </cell>
          <cell r="R70">
            <v>117.82125332180652</v>
          </cell>
          <cell r="S70">
            <v>117.77237865398718</v>
          </cell>
          <cell r="T70">
            <v>117.72350398616783</v>
          </cell>
          <cell r="U70">
            <v>117.67462931834848</v>
          </cell>
          <cell r="V70">
            <v>117.62575465052913</v>
          </cell>
          <cell r="W70">
            <v>117.57687998270977</v>
          </cell>
          <cell r="X70">
            <v>117.52800531489042</v>
          </cell>
          <cell r="Y70">
            <v>117.47913064707107</v>
          </cell>
          <cell r="Z70">
            <v>117.43025597925173</v>
          </cell>
          <cell r="AA70">
            <v>117.38138131143238</v>
          </cell>
          <cell r="AB70">
            <v>117.33250664361303</v>
          </cell>
          <cell r="AC70">
            <v>117.33250664361303</v>
          </cell>
          <cell r="AD70">
            <v>117.33250664361303</v>
          </cell>
          <cell r="AE70">
            <v>117.33250664361303</v>
          </cell>
          <cell r="AF70">
            <v>117.33250664361303</v>
          </cell>
          <cell r="AG70">
            <v>117.33250664361303</v>
          </cell>
        </row>
        <row r="71">
          <cell r="C71" t="str">
            <v>Veolia Water Southeast</v>
          </cell>
          <cell r="E71">
            <v>60.83</v>
          </cell>
          <cell r="F71">
            <v>60.561304347826088</v>
          </cell>
          <cell r="G71">
            <v>60.29260869565217</v>
          </cell>
          <cell r="H71">
            <v>60.02391304347826</v>
          </cell>
          <cell r="I71">
            <v>59.755217391304349</v>
          </cell>
          <cell r="J71">
            <v>59.486521739130431</v>
          </cell>
          <cell r="K71">
            <v>59.217826086956521</v>
          </cell>
          <cell r="L71">
            <v>58.94913043478261</v>
          </cell>
          <cell r="M71">
            <v>58.680434782608693</v>
          </cell>
          <cell r="N71">
            <v>58.411739130434782</v>
          </cell>
          <cell r="O71">
            <v>58.143043478260864</v>
          </cell>
          <cell r="P71">
            <v>57.874347826086954</v>
          </cell>
          <cell r="Q71">
            <v>57.605652173913043</v>
          </cell>
          <cell r="R71">
            <v>57.336956521739125</v>
          </cell>
          <cell r="S71">
            <v>57.068260869565215</v>
          </cell>
          <cell r="T71">
            <v>56.799565217391304</v>
          </cell>
          <cell r="U71">
            <v>56.530869565217387</v>
          </cell>
          <cell r="V71">
            <v>56.262173913043476</v>
          </cell>
          <cell r="W71">
            <v>55.993478260869558</v>
          </cell>
          <cell r="X71">
            <v>55.724782608695648</v>
          </cell>
          <cell r="Y71">
            <v>55.456086956521737</v>
          </cell>
          <cell r="Z71">
            <v>55.18739130434782</v>
          </cell>
          <cell r="AA71">
            <v>54.918695652173909</v>
          </cell>
          <cell r="AB71">
            <v>54.65</v>
          </cell>
          <cell r="AC71">
            <v>54.381304347826081</v>
          </cell>
          <cell r="AD71">
            <v>54.11260869565217</v>
          </cell>
          <cell r="AE71">
            <v>53.84391304347826</v>
          </cell>
          <cell r="AF71">
            <v>53.575217391304342</v>
          </cell>
          <cell r="AG71">
            <v>53.306521739130432</v>
          </cell>
        </row>
        <row r="72">
          <cell r="C72" t="str">
            <v>SES Sutton</v>
          </cell>
          <cell r="E72">
            <v>109.87</v>
          </cell>
          <cell r="F72">
            <v>107.137</v>
          </cell>
          <cell r="G72">
            <v>107.137</v>
          </cell>
          <cell r="H72">
            <v>107.137</v>
          </cell>
          <cell r="I72">
            <v>107.137</v>
          </cell>
          <cell r="J72">
            <v>107.137</v>
          </cell>
          <cell r="K72">
            <v>107.137</v>
          </cell>
          <cell r="L72">
            <v>107.137</v>
          </cell>
          <cell r="M72">
            <v>107.137</v>
          </cell>
          <cell r="N72">
            <v>107.137</v>
          </cell>
          <cell r="O72">
            <v>107.137</v>
          </cell>
          <cell r="P72">
            <v>107.137</v>
          </cell>
          <cell r="Q72">
            <v>107.137</v>
          </cell>
          <cell r="R72">
            <v>107.137</v>
          </cell>
          <cell r="S72">
            <v>107.137</v>
          </cell>
          <cell r="T72">
            <v>107.137</v>
          </cell>
          <cell r="U72">
            <v>107.137</v>
          </cell>
          <cell r="V72">
            <v>107.137</v>
          </cell>
          <cell r="W72">
            <v>107.137</v>
          </cell>
          <cell r="X72">
            <v>107.137</v>
          </cell>
          <cell r="Y72">
            <v>107.137</v>
          </cell>
          <cell r="Z72">
            <v>107.137</v>
          </cell>
          <cell r="AA72">
            <v>107.137</v>
          </cell>
          <cell r="AB72">
            <v>107.137</v>
          </cell>
          <cell r="AC72">
            <v>107.137</v>
          </cell>
          <cell r="AD72">
            <v>107.137</v>
          </cell>
          <cell r="AE72">
            <v>107.137</v>
          </cell>
          <cell r="AF72">
            <v>107.137</v>
          </cell>
          <cell r="AG72">
            <v>107.137</v>
          </cell>
        </row>
        <row r="73">
          <cell r="C73" t="str">
            <v>SES East Surrey</v>
          </cell>
          <cell r="E73">
            <v>128.6</v>
          </cell>
          <cell r="F73">
            <v>133.6</v>
          </cell>
          <cell r="G73">
            <v>133.26844458004027</v>
          </cell>
          <cell r="H73">
            <v>132.93688916008054</v>
          </cell>
          <cell r="I73">
            <v>132.60533374012078</v>
          </cell>
          <cell r="J73">
            <v>132.27377832016106</v>
          </cell>
          <cell r="K73">
            <v>131.94222290020133</v>
          </cell>
          <cell r="L73">
            <v>131.6106674802416</v>
          </cell>
          <cell r="M73">
            <v>131.27911206028188</v>
          </cell>
          <cell r="N73">
            <v>130.94755664032212</v>
          </cell>
          <cell r="O73">
            <v>130.61600122036239</v>
          </cell>
          <cell r="P73">
            <v>130.28444580040266</v>
          </cell>
          <cell r="Q73">
            <v>129.95289038044294</v>
          </cell>
          <cell r="R73">
            <v>129.62133496048321</v>
          </cell>
          <cell r="S73">
            <v>129.28977954052345</v>
          </cell>
          <cell r="T73">
            <v>128.95822412056373</v>
          </cell>
          <cell r="U73">
            <v>128.626668700604</v>
          </cell>
          <cell r="V73">
            <v>128.29511328064427</v>
          </cell>
          <cell r="W73">
            <v>127.96355786068455</v>
          </cell>
          <cell r="X73">
            <v>127.63200244072479</v>
          </cell>
          <cell r="Y73">
            <v>127.30044702076506</v>
          </cell>
          <cell r="Z73">
            <v>127.18795500327872</v>
          </cell>
          <cell r="AA73">
            <v>127.0754629857924</v>
          </cell>
          <cell r="AB73">
            <v>126.96297096830605</v>
          </cell>
          <cell r="AC73">
            <v>126.85047895081971</v>
          </cell>
          <cell r="AD73">
            <v>126.73798693333339</v>
          </cell>
          <cell r="AE73">
            <v>126.62549491584704</v>
          </cell>
          <cell r="AF73">
            <v>126.5130028983607</v>
          </cell>
          <cell r="AG73">
            <v>126.40051088087435</v>
          </cell>
        </row>
        <row r="74">
          <cell r="C74" t="str">
            <v>TW London</v>
          </cell>
          <cell r="E74">
            <v>2146.0000000000009</v>
          </cell>
          <cell r="F74">
            <v>2146</v>
          </cell>
          <cell r="G74">
            <v>2141.6713556440768</v>
          </cell>
          <cell r="H74">
            <v>2137.3427112881536</v>
          </cell>
          <cell r="I74">
            <v>2133.0140669322313</v>
          </cell>
          <cell r="J74">
            <v>2128.6854225763082</v>
          </cell>
          <cell r="K74">
            <v>2124.356778220385</v>
          </cell>
          <cell r="L74">
            <v>2120.0281338644618</v>
          </cell>
          <cell r="M74">
            <v>2115.6994895085386</v>
          </cell>
          <cell r="N74">
            <v>2111.3708451526154</v>
          </cell>
          <cell r="O74">
            <v>2107.0422007966922</v>
          </cell>
          <cell r="P74">
            <v>2102.713556440769</v>
          </cell>
          <cell r="Q74">
            <v>2098.3849120848458</v>
          </cell>
          <cell r="R74">
            <v>2094.0562677289226</v>
          </cell>
          <cell r="S74">
            <v>2089.7276233729995</v>
          </cell>
          <cell r="T74">
            <v>2085.3989790170763</v>
          </cell>
          <cell r="U74">
            <v>2081.0703346611531</v>
          </cell>
          <cell r="V74">
            <v>2076.7416903052299</v>
          </cell>
          <cell r="W74">
            <v>2072.4130459493067</v>
          </cell>
          <cell r="X74">
            <v>2070.6094441343389</v>
          </cell>
          <cell r="Y74">
            <v>2069.238706754963</v>
          </cell>
          <cell r="Z74">
            <v>2067.8679693755876</v>
          </cell>
          <cell r="AA74">
            <v>2066.4972319962117</v>
          </cell>
          <cell r="AB74">
            <v>2065.1264946168362</v>
          </cell>
          <cell r="AC74">
            <v>2063.7557572374603</v>
          </cell>
          <cell r="AD74">
            <v>2062.3850198580849</v>
          </cell>
          <cell r="AE74">
            <v>2061.014282478709</v>
          </cell>
          <cell r="AF74">
            <v>2059.6435450993336</v>
          </cell>
          <cell r="AG74">
            <v>2058.2728077199577</v>
          </cell>
        </row>
        <row r="75">
          <cell r="C75" t="str">
            <v>TW SWOX</v>
          </cell>
          <cell r="E75">
            <v>377.18196877782412</v>
          </cell>
          <cell r="F75">
            <v>381.43848916317</v>
          </cell>
          <cell r="G75">
            <v>382.55205636199224</v>
          </cell>
          <cell r="H75">
            <v>384.36713439764441</v>
          </cell>
          <cell r="I75">
            <v>383.88070159646662</v>
          </cell>
          <cell r="J75">
            <v>383.39426879528878</v>
          </cell>
          <cell r="K75">
            <v>382.907835994111</v>
          </cell>
          <cell r="L75">
            <v>382.42140319293321</v>
          </cell>
          <cell r="M75">
            <v>381.93497039175543</v>
          </cell>
          <cell r="N75">
            <v>381.44853759057764</v>
          </cell>
          <cell r="O75">
            <v>380.96210478939986</v>
          </cell>
          <cell r="P75">
            <v>380.47567198822208</v>
          </cell>
          <cell r="Q75">
            <v>379.98923918704429</v>
          </cell>
          <cell r="R75">
            <v>379.50280638586645</v>
          </cell>
          <cell r="S75">
            <v>379.01637358468867</v>
          </cell>
          <cell r="T75">
            <v>378.52994078351088</v>
          </cell>
          <cell r="U75">
            <v>378.0435079823331</v>
          </cell>
          <cell r="V75">
            <v>377.55707518115531</v>
          </cell>
          <cell r="W75">
            <v>377.07064237997753</v>
          </cell>
          <cell r="X75">
            <v>376.86796204615342</v>
          </cell>
          <cell r="Y75">
            <v>376.71392499244712</v>
          </cell>
          <cell r="Z75">
            <v>376.55988793874081</v>
          </cell>
          <cell r="AA75">
            <v>376.40585088503451</v>
          </cell>
          <cell r="AB75">
            <v>376.25181383132821</v>
          </cell>
          <cell r="AC75">
            <v>376.09777677762196</v>
          </cell>
          <cell r="AD75">
            <v>375.94373972391566</v>
          </cell>
          <cell r="AE75">
            <v>375.78970267020935</v>
          </cell>
          <cell r="AF75">
            <v>375.63566561650305</v>
          </cell>
          <cell r="AG75">
            <v>375.48162856279674</v>
          </cell>
        </row>
        <row r="76">
          <cell r="C76" t="str">
            <v>TW SWA</v>
          </cell>
          <cell r="E76">
            <v>215.11000000000004</v>
          </cell>
          <cell r="F76">
            <v>215.11000000000004</v>
          </cell>
          <cell r="G76">
            <v>215.06019961449266</v>
          </cell>
          <cell r="H76">
            <v>215.01039922898525</v>
          </cell>
          <cell r="I76">
            <v>214.96059884347787</v>
          </cell>
          <cell r="J76">
            <v>214.91079845797049</v>
          </cell>
          <cell r="K76">
            <v>214.86099807246308</v>
          </cell>
          <cell r="L76">
            <v>214.81119768695569</v>
          </cell>
          <cell r="M76">
            <v>214.76139730144831</v>
          </cell>
          <cell r="N76">
            <v>214.71159691594093</v>
          </cell>
          <cell r="O76">
            <v>214.66179653043352</v>
          </cell>
          <cell r="P76">
            <v>214.61199614492614</v>
          </cell>
          <cell r="Q76">
            <v>214.56219575941876</v>
          </cell>
          <cell r="R76">
            <v>214.51239537391135</v>
          </cell>
          <cell r="S76">
            <v>214.46259498840396</v>
          </cell>
          <cell r="T76">
            <v>214.41279460289658</v>
          </cell>
          <cell r="U76">
            <v>214.36299421738917</v>
          </cell>
          <cell r="V76">
            <v>214.31319383188179</v>
          </cell>
          <cell r="W76">
            <v>214.26339344637441</v>
          </cell>
          <cell r="X76">
            <v>214.24264328574631</v>
          </cell>
          <cell r="Y76">
            <v>214.22687316366898</v>
          </cell>
          <cell r="Z76">
            <v>214.21110304159166</v>
          </cell>
          <cell r="AA76">
            <v>214.1953329195143</v>
          </cell>
          <cell r="AB76">
            <v>214.17956279743697</v>
          </cell>
          <cell r="AC76">
            <v>214.16379267535962</v>
          </cell>
          <cell r="AD76">
            <v>214.14802255328229</v>
          </cell>
          <cell r="AE76">
            <v>214.13225243120493</v>
          </cell>
          <cell r="AF76">
            <v>214.1164823091276</v>
          </cell>
          <cell r="AG76">
            <v>214.10071218705025</v>
          </cell>
        </row>
        <row r="77">
          <cell r="C77" t="str">
            <v>TW Kennet Valley</v>
          </cell>
          <cell r="E77">
            <v>165.8</v>
          </cell>
          <cell r="F77">
            <v>165.8</v>
          </cell>
          <cell r="G77">
            <v>165.5233377271249</v>
          </cell>
          <cell r="H77">
            <v>165.24667545424978</v>
          </cell>
          <cell r="I77">
            <v>164.97001318137467</v>
          </cell>
          <cell r="J77">
            <v>164.69335090849958</v>
          </cell>
          <cell r="K77">
            <v>164.41668863562447</v>
          </cell>
          <cell r="L77">
            <v>164.14002636274935</v>
          </cell>
          <cell r="M77">
            <v>163.86336408987424</v>
          </cell>
          <cell r="N77">
            <v>163.58670181699912</v>
          </cell>
          <cell r="O77">
            <v>163.31003954412401</v>
          </cell>
          <cell r="P77">
            <v>163.0333772712489</v>
          </cell>
          <cell r="Q77">
            <v>162.75671499837378</v>
          </cell>
          <cell r="R77">
            <v>162.48005272549869</v>
          </cell>
          <cell r="S77">
            <v>162.20339045262358</v>
          </cell>
          <cell r="T77">
            <v>161.92672817974847</v>
          </cell>
          <cell r="U77">
            <v>161.65006590687335</v>
          </cell>
          <cell r="V77">
            <v>161.37340363399824</v>
          </cell>
          <cell r="W77">
            <v>161.09674136112312</v>
          </cell>
          <cell r="X77">
            <v>160.98146541409184</v>
          </cell>
          <cell r="Y77">
            <v>160.89385569434805</v>
          </cell>
          <cell r="Z77">
            <v>160.80624597460425</v>
          </cell>
          <cell r="AA77">
            <v>160.71863625486048</v>
          </cell>
          <cell r="AB77">
            <v>160.63102653511669</v>
          </cell>
          <cell r="AC77">
            <v>160.54341681537292</v>
          </cell>
          <cell r="AD77">
            <v>160.45580709562913</v>
          </cell>
          <cell r="AE77">
            <v>160.36819737588533</v>
          </cell>
          <cell r="AF77">
            <v>160.28058765614156</v>
          </cell>
          <cell r="AG77">
            <v>160.19297793639777</v>
          </cell>
        </row>
        <row r="78">
          <cell r="C78" t="str">
            <v>TW Henley</v>
          </cell>
          <cell r="E78">
            <v>26.3</v>
          </cell>
          <cell r="F78">
            <v>26.3</v>
          </cell>
          <cell r="G78">
            <v>26.3</v>
          </cell>
          <cell r="H78">
            <v>26.3</v>
          </cell>
          <cell r="I78">
            <v>26.3</v>
          </cell>
          <cell r="J78">
            <v>26.3</v>
          </cell>
          <cell r="K78">
            <v>26.3</v>
          </cell>
          <cell r="L78">
            <v>26.3</v>
          </cell>
          <cell r="M78">
            <v>26.3</v>
          </cell>
          <cell r="N78">
            <v>26.3</v>
          </cell>
          <cell r="O78">
            <v>26.3</v>
          </cell>
          <cell r="P78">
            <v>26.3</v>
          </cell>
          <cell r="Q78">
            <v>26.3</v>
          </cell>
          <cell r="R78">
            <v>26.3</v>
          </cell>
          <cell r="S78">
            <v>26.3</v>
          </cell>
          <cell r="T78">
            <v>26.3</v>
          </cell>
          <cell r="U78">
            <v>26.3</v>
          </cell>
          <cell r="V78">
            <v>26.3</v>
          </cell>
          <cell r="W78">
            <v>26.3</v>
          </cell>
          <cell r="X78">
            <v>26.3</v>
          </cell>
          <cell r="Y78">
            <v>26.3</v>
          </cell>
          <cell r="Z78">
            <v>26.3</v>
          </cell>
          <cell r="AA78">
            <v>26.3</v>
          </cell>
          <cell r="AB78">
            <v>26.3</v>
          </cell>
          <cell r="AC78">
            <v>26.3</v>
          </cell>
          <cell r="AD78">
            <v>26.3</v>
          </cell>
          <cell r="AE78">
            <v>26.3</v>
          </cell>
          <cell r="AF78">
            <v>26.3</v>
          </cell>
          <cell r="AG78">
            <v>26.3</v>
          </cell>
        </row>
        <row r="79">
          <cell r="C79" t="str">
            <v>TW Guildford</v>
          </cell>
          <cell r="E79">
            <v>75.679999999999993</v>
          </cell>
          <cell r="F79">
            <v>75.679999999999993</v>
          </cell>
          <cell r="G79">
            <v>75.675494236584129</v>
          </cell>
          <cell r="H79">
            <v>75.670988473168251</v>
          </cell>
          <cell r="I79">
            <v>75.666482709752387</v>
          </cell>
          <cell r="J79">
            <v>75.661976946336523</v>
          </cell>
          <cell r="K79">
            <v>75.657471182920645</v>
          </cell>
          <cell r="L79">
            <v>75.652965419504781</v>
          </cell>
          <cell r="M79">
            <v>75.648459656088917</v>
          </cell>
          <cell r="N79">
            <v>75.643953892673039</v>
          </cell>
          <cell r="O79">
            <v>75.639448129257175</v>
          </cell>
          <cell r="P79">
            <v>75.634942365841312</v>
          </cell>
          <cell r="Q79">
            <v>75.630436602425434</v>
          </cell>
          <cell r="R79">
            <v>75.62593083900957</v>
          </cell>
          <cell r="S79">
            <v>75.621425075593706</v>
          </cell>
          <cell r="T79">
            <v>75.616919312177828</v>
          </cell>
          <cell r="U79">
            <v>75.612413548761964</v>
          </cell>
          <cell r="V79">
            <v>75.6079077853461</v>
          </cell>
          <cell r="W79">
            <v>75.603402021930222</v>
          </cell>
          <cell r="X79">
            <v>75.60152462050695</v>
          </cell>
          <cell r="Y79">
            <v>75.600097795425256</v>
          </cell>
          <cell r="Z79">
            <v>75.598670970343562</v>
          </cell>
          <cell r="AA79">
            <v>75.597244145261868</v>
          </cell>
          <cell r="AB79">
            <v>75.595817320180174</v>
          </cell>
          <cell r="AC79">
            <v>75.594390495098494</v>
          </cell>
          <cell r="AD79">
            <v>75.5929636700168</v>
          </cell>
          <cell r="AE79">
            <v>75.591536844935106</v>
          </cell>
          <cell r="AF79">
            <v>75.590110019853412</v>
          </cell>
          <cell r="AG79">
            <v>75.588683194771718</v>
          </cell>
        </row>
        <row r="80">
          <cell r="C80" t="str">
            <v>VW1</v>
          </cell>
          <cell r="E80">
            <v>172.25</v>
          </cell>
          <cell r="F80">
            <v>171.94847173913044</v>
          </cell>
          <cell r="G80">
            <v>171.64694347826088</v>
          </cell>
          <cell r="H80">
            <v>171.34541521739129</v>
          </cell>
          <cell r="I80">
            <v>171.04388695652173</v>
          </cell>
          <cell r="J80">
            <v>170.74235869565217</v>
          </cell>
          <cell r="K80">
            <v>170.44083043478261</v>
          </cell>
          <cell r="L80">
            <v>170.13930217391305</v>
          </cell>
          <cell r="M80">
            <v>169.83777391304349</v>
          </cell>
          <cell r="N80">
            <v>169.5362456521739</v>
          </cell>
          <cell r="O80">
            <v>169.23471739130434</v>
          </cell>
          <cell r="P80">
            <v>168.93318913043478</v>
          </cell>
          <cell r="Q80">
            <v>168.63166086956522</v>
          </cell>
          <cell r="R80">
            <v>168.33013260869566</v>
          </cell>
          <cell r="S80">
            <v>168.0286043478261</v>
          </cell>
          <cell r="T80">
            <v>167.72707608695652</v>
          </cell>
          <cell r="U80">
            <v>167.42554782608696</v>
          </cell>
          <cell r="V80">
            <v>167.1240195652174</v>
          </cell>
          <cell r="W80">
            <v>166.82249130434784</v>
          </cell>
          <cell r="X80">
            <v>166.52096304347828</v>
          </cell>
          <cell r="Y80">
            <v>166.21943478260869</v>
          </cell>
          <cell r="Z80">
            <v>165.91790652173913</v>
          </cell>
          <cell r="AA80">
            <v>165.61637826086957</v>
          </cell>
          <cell r="AB80">
            <v>165.31485000000001</v>
          </cell>
          <cell r="AC80">
            <v>165.01332173913045</v>
          </cell>
          <cell r="AD80">
            <v>164.71179347826086</v>
          </cell>
          <cell r="AE80">
            <v>164.4102652173913</v>
          </cell>
          <cell r="AF80">
            <v>164.10873695652174</v>
          </cell>
          <cell r="AG80">
            <v>163.80720869565218</v>
          </cell>
        </row>
        <row r="81">
          <cell r="C81" t="str">
            <v>VW2</v>
          </cell>
          <cell r="E81">
            <v>213.47</v>
          </cell>
          <cell r="F81">
            <v>213.28112173913044</v>
          </cell>
          <cell r="G81">
            <v>213.09224347826085</v>
          </cell>
          <cell r="H81">
            <v>212.9033652173913</v>
          </cell>
          <cell r="I81">
            <v>212.71448695652174</v>
          </cell>
          <cell r="J81">
            <v>212.52560869565218</v>
          </cell>
          <cell r="K81">
            <v>212.3367304347826</v>
          </cell>
          <cell r="L81">
            <v>212.14785217391304</v>
          </cell>
          <cell r="M81">
            <v>211.95897391304348</v>
          </cell>
          <cell r="N81">
            <v>211.77009565217392</v>
          </cell>
          <cell r="O81">
            <v>211.58121739130434</v>
          </cell>
          <cell r="P81">
            <v>211.39233913043478</v>
          </cell>
          <cell r="Q81">
            <v>211.20346086956522</v>
          </cell>
          <cell r="R81">
            <v>211.01458260869566</v>
          </cell>
          <cell r="S81">
            <v>210.82570434782608</v>
          </cell>
          <cell r="T81">
            <v>210.63682608695652</v>
          </cell>
          <cell r="U81">
            <v>210.44794782608696</v>
          </cell>
          <cell r="V81">
            <v>210.2590695652174</v>
          </cell>
          <cell r="W81">
            <v>210.07019130434782</v>
          </cell>
          <cell r="X81">
            <v>209.88131304347826</v>
          </cell>
          <cell r="Y81">
            <v>209.6924347826087</v>
          </cell>
          <cell r="Z81">
            <v>209.50355652173911</v>
          </cell>
          <cell r="AA81">
            <v>209.31467826086956</v>
          </cell>
          <cell r="AB81">
            <v>209.1258</v>
          </cell>
          <cell r="AC81">
            <v>208.93692173913044</v>
          </cell>
          <cell r="AD81">
            <v>208.74804347826085</v>
          </cell>
          <cell r="AE81">
            <v>208.5591652173913</v>
          </cell>
          <cell r="AF81">
            <v>208.37028695652174</v>
          </cell>
          <cell r="AG81">
            <v>208.18140869565218</v>
          </cell>
        </row>
        <row r="82">
          <cell r="C82" t="str">
            <v>VW3</v>
          </cell>
          <cell r="E82">
            <v>297.47999999999996</v>
          </cell>
          <cell r="F82">
            <v>297.28956521739127</v>
          </cell>
          <cell r="G82">
            <v>297.09913043478258</v>
          </cell>
          <cell r="H82">
            <v>296.90869565217389</v>
          </cell>
          <cell r="I82">
            <v>296.7182608695652</v>
          </cell>
          <cell r="J82">
            <v>296.52782608695651</v>
          </cell>
          <cell r="K82">
            <v>296.33739130434782</v>
          </cell>
          <cell r="L82">
            <v>296.14695652173913</v>
          </cell>
          <cell r="M82">
            <v>295.95652173913044</v>
          </cell>
          <cell r="N82">
            <v>295.76608695652169</v>
          </cell>
          <cell r="O82">
            <v>295.575652173913</v>
          </cell>
          <cell r="P82">
            <v>295.38521739130431</v>
          </cell>
          <cell r="Q82">
            <v>295.19478260869562</v>
          </cell>
          <cell r="R82">
            <v>295.00434782608693</v>
          </cell>
          <cell r="S82">
            <v>294.81391304347818</v>
          </cell>
          <cell r="T82">
            <v>294.62347826086949</v>
          </cell>
          <cell r="U82">
            <v>294.4330434782608</v>
          </cell>
          <cell r="V82">
            <v>294.24260869565211</v>
          </cell>
          <cell r="W82">
            <v>294.05217391304342</v>
          </cell>
          <cell r="X82">
            <v>293.86173913043473</v>
          </cell>
          <cell r="Y82">
            <v>293.67130434782604</v>
          </cell>
          <cell r="Z82">
            <v>293.48086956521735</v>
          </cell>
          <cell r="AA82">
            <v>293.29043478260866</v>
          </cell>
          <cell r="AB82">
            <v>293.09999999999997</v>
          </cell>
          <cell r="AC82">
            <v>292.90956521739128</v>
          </cell>
          <cell r="AD82">
            <v>292.71913043478258</v>
          </cell>
          <cell r="AE82">
            <v>292.52869565217389</v>
          </cell>
          <cell r="AF82">
            <v>292.3382608695652</v>
          </cell>
          <cell r="AG82">
            <v>292.14782608695651</v>
          </cell>
        </row>
        <row r="83">
          <cell r="C83" t="str">
            <v>VW4</v>
          </cell>
          <cell r="E83">
            <v>245</v>
          </cell>
          <cell r="F83">
            <v>245</v>
          </cell>
          <cell r="G83">
            <v>245</v>
          </cell>
          <cell r="H83">
            <v>245</v>
          </cell>
          <cell r="I83">
            <v>245</v>
          </cell>
          <cell r="J83">
            <v>245</v>
          </cell>
          <cell r="K83">
            <v>245</v>
          </cell>
          <cell r="L83">
            <v>245</v>
          </cell>
          <cell r="M83">
            <v>245</v>
          </cell>
          <cell r="N83">
            <v>245</v>
          </cell>
          <cell r="O83">
            <v>245</v>
          </cell>
          <cell r="P83">
            <v>245</v>
          </cell>
          <cell r="Q83">
            <v>245</v>
          </cell>
          <cell r="R83">
            <v>245</v>
          </cell>
          <cell r="S83">
            <v>245</v>
          </cell>
          <cell r="T83">
            <v>245</v>
          </cell>
          <cell r="U83">
            <v>245</v>
          </cell>
          <cell r="V83">
            <v>245</v>
          </cell>
          <cell r="W83">
            <v>245</v>
          </cell>
          <cell r="X83">
            <v>245</v>
          </cell>
          <cell r="Y83">
            <v>245</v>
          </cell>
          <cell r="Z83">
            <v>245</v>
          </cell>
          <cell r="AA83">
            <v>245</v>
          </cell>
          <cell r="AB83">
            <v>245</v>
          </cell>
          <cell r="AC83">
            <v>245</v>
          </cell>
          <cell r="AD83">
            <v>245</v>
          </cell>
          <cell r="AE83">
            <v>245</v>
          </cell>
          <cell r="AF83">
            <v>245</v>
          </cell>
          <cell r="AG83">
            <v>245</v>
          </cell>
        </row>
        <row r="84">
          <cell r="C84" t="str">
            <v>VW5</v>
          </cell>
          <cell r="E84">
            <v>73.69</v>
          </cell>
          <cell r="F84">
            <v>73.648803391304341</v>
          </cell>
          <cell r="G84">
            <v>73.607606782608698</v>
          </cell>
          <cell r="H84">
            <v>73.566410173913042</v>
          </cell>
          <cell r="I84">
            <v>73.525213565217385</v>
          </cell>
          <cell r="J84">
            <v>73.484016956521742</v>
          </cell>
          <cell r="K84">
            <v>73.442820347826085</v>
          </cell>
          <cell r="L84">
            <v>73.401623739130443</v>
          </cell>
          <cell r="M84">
            <v>73.360427130434786</v>
          </cell>
          <cell r="N84">
            <v>73.319230521739129</v>
          </cell>
          <cell r="O84">
            <v>73.278033913043487</v>
          </cell>
          <cell r="P84">
            <v>73.23683730434783</v>
          </cell>
          <cell r="Q84">
            <v>73.195640695652173</v>
          </cell>
          <cell r="R84">
            <v>73.154444086956531</v>
          </cell>
          <cell r="S84">
            <v>73.113247478260874</v>
          </cell>
          <cell r="T84">
            <v>73.072050869565231</v>
          </cell>
          <cell r="U84">
            <v>73.030854260869575</v>
          </cell>
          <cell r="V84">
            <v>72.989657652173918</v>
          </cell>
          <cell r="W84">
            <v>72.948461043478275</v>
          </cell>
          <cell r="X84">
            <v>72.907264434782618</v>
          </cell>
          <cell r="Y84">
            <v>72.866067826086962</v>
          </cell>
          <cell r="Z84">
            <v>72.824871217391319</v>
          </cell>
          <cell r="AA84">
            <v>72.783674608695662</v>
          </cell>
          <cell r="AB84">
            <v>72.742478000000006</v>
          </cell>
          <cell r="AC84">
            <v>72.701281391304363</v>
          </cell>
          <cell r="AD84">
            <v>72.660084782608706</v>
          </cell>
          <cell r="AE84">
            <v>72.618888173913064</v>
          </cell>
          <cell r="AF84">
            <v>72.577691565217407</v>
          </cell>
          <cell r="AG84">
            <v>72.53649495652175</v>
          </cell>
        </row>
        <row r="85">
          <cell r="C85" t="str">
            <v>VW6</v>
          </cell>
          <cell r="E85">
            <v>262.2</v>
          </cell>
          <cell r="F85">
            <v>261.80434782608694</v>
          </cell>
          <cell r="G85">
            <v>261.40869565217389</v>
          </cell>
          <cell r="H85">
            <v>261.01304347826084</v>
          </cell>
          <cell r="I85">
            <v>260.61739130434779</v>
          </cell>
          <cell r="J85">
            <v>260.2217391304348</v>
          </cell>
          <cell r="K85">
            <v>259.82608695652175</v>
          </cell>
          <cell r="L85">
            <v>259.4304347826087</v>
          </cell>
          <cell r="M85">
            <v>259.03478260869565</v>
          </cell>
          <cell r="N85">
            <v>258.6391304347826</v>
          </cell>
          <cell r="O85">
            <v>258.24347826086955</v>
          </cell>
          <cell r="P85">
            <v>257.8478260869565</v>
          </cell>
          <cell r="Q85">
            <v>257.45217391304345</v>
          </cell>
          <cell r="R85">
            <v>257.0565217391304</v>
          </cell>
          <cell r="S85">
            <v>256.66086956521741</v>
          </cell>
          <cell r="T85">
            <v>256.26521739130436</v>
          </cell>
          <cell r="U85">
            <v>255.86956521739128</v>
          </cell>
          <cell r="V85">
            <v>255.47391304347826</v>
          </cell>
          <cell r="W85">
            <v>255.07826086956521</v>
          </cell>
          <cell r="X85">
            <v>254.68260869565216</v>
          </cell>
          <cell r="Y85">
            <v>254.28695652173911</v>
          </cell>
          <cell r="Z85">
            <v>253.89130434782609</v>
          </cell>
          <cell r="AA85">
            <v>253.49565217391304</v>
          </cell>
          <cell r="AB85">
            <v>253.1</v>
          </cell>
          <cell r="AC85">
            <v>252.70434782608694</v>
          </cell>
          <cell r="AD85">
            <v>252.3086956521739</v>
          </cell>
          <cell r="AE85">
            <v>251.91304347826087</v>
          </cell>
          <cell r="AF85">
            <v>251.51739130434783</v>
          </cell>
          <cell r="AG85">
            <v>251.12173913043478</v>
          </cell>
        </row>
        <row r="99">
          <cell r="C99" t="str">
            <v>SWS Hampshire Kingsclere</v>
          </cell>
          <cell r="E99">
            <v>8.68</v>
          </cell>
          <cell r="F99">
            <v>8.68</v>
          </cell>
          <cell r="G99">
            <v>8.68</v>
          </cell>
          <cell r="H99">
            <v>8.68</v>
          </cell>
          <cell r="I99">
            <v>8.68</v>
          </cell>
          <cell r="J99">
            <v>8.68</v>
          </cell>
          <cell r="K99">
            <v>8.68</v>
          </cell>
          <cell r="L99">
            <v>8.68</v>
          </cell>
          <cell r="M99">
            <v>8.68</v>
          </cell>
          <cell r="N99">
            <v>8.68</v>
          </cell>
          <cell r="O99">
            <v>8.68</v>
          </cell>
          <cell r="P99">
            <v>8.68</v>
          </cell>
          <cell r="Q99">
            <v>8.68</v>
          </cell>
          <cell r="R99">
            <v>8.68</v>
          </cell>
          <cell r="S99">
            <v>8.68</v>
          </cell>
          <cell r="T99">
            <v>8.68</v>
          </cell>
          <cell r="U99">
            <v>8.68</v>
          </cell>
          <cell r="V99">
            <v>8.68</v>
          </cell>
          <cell r="W99">
            <v>8.68</v>
          </cell>
          <cell r="X99">
            <v>8.68</v>
          </cell>
          <cell r="Y99">
            <v>8.68</v>
          </cell>
          <cell r="Z99">
            <v>8.68</v>
          </cell>
          <cell r="AA99">
            <v>8.68</v>
          </cell>
          <cell r="AB99">
            <v>8.68</v>
          </cell>
          <cell r="AC99">
            <v>8.68</v>
          </cell>
          <cell r="AD99">
            <v>8.68</v>
          </cell>
          <cell r="AE99">
            <v>8.68</v>
          </cell>
          <cell r="AF99">
            <v>8.68</v>
          </cell>
          <cell r="AG99">
            <v>8.68</v>
          </cell>
        </row>
        <row r="100">
          <cell r="C100" t="str">
            <v>SWS Hampshire Andover</v>
          </cell>
          <cell r="E100">
            <v>22.340000000000003</v>
          </cell>
          <cell r="F100">
            <v>22.340000000000003</v>
          </cell>
          <cell r="G100">
            <v>22.340000000000003</v>
          </cell>
          <cell r="H100">
            <v>22.340000000000003</v>
          </cell>
          <cell r="I100">
            <v>22.340000000000003</v>
          </cell>
          <cell r="J100">
            <v>21.85</v>
          </cell>
          <cell r="K100">
            <v>21.85</v>
          </cell>
          <cell r="L100">
            <v>21.85</v>
          </cell>
          <cell r="M100">
            <v>21.85</v>
          </cell>
          <cell r="N100">
            <v>21.85</v>
          </cell>
          <cell r="O100">
            <v>21.85</v>
          </cell>
          <cell r="P100">
            <v>21.85</v>
          </cell>
          <cell r="Q100">
            <v>21.85</v>
          </cell>
          <cell r="R100">
            <v>21.85</v>
          </cell>
          <cell r="S100">
            <v>21.85</v>
          </cell>
          <cell r="T100">
            <v>21.85</v>
          </cell>
          <cell r="U100">
            <v>21.85</v>
          </cell>
          <cell r="V100">
            <v>21.85</v>
          </cell>
          <cell r="W100">
            <v>21.85</v>
          </cell>
          <cell r="X100">
            <v>21.85</v>
          </cell>
          <cell r="Y100">
            <v>21.85</v>
          </cell>
          <cell r="Z100">
            <v>21.85</v>
          </cell>
          <cell r="AA100">
            <v>21.85</v>
          </cell>
          <cell r="AB100">
            <v>21.85</v>
          </cell>
          <cell r="AC100">
            <v>21.85</v>
          </cell>
          <cell r="AD100">
            <v>21.85</v>
          </cell>
          <cell r="AE100">
            <v>21.85</v>
          </cell>
          <cell r="AF100">
            <v>21.85</v>
          </cell>
          <cell r="AG100">
            <v>21.85</v>
          </cell>
        </row>
        <row r="101">
          <cell r="C101" t="str">
            <v>SWS Hampshire South</v>
          </cell>
          <cell r="E101">
            <v>180.53206896551725</v>
          </cell>
          <cell r="F101">
            <v>180.27413793103452</v>
          </cell>
          <cell r="G101">
            <v>180.01620689655175</v>
          </cell>
          <cell r="H101">
            <v>179.75827586206898</v>
          </cell>
          <cell r="I101">
            <v>179.50034482758622</v>
          </cell>
          <cell r="J101">
            <v>174.14241379310349</v>
          </cell>
          <cell r="K101">
            <v>173.88448275862072</v>
          </cell>
          <cell r="L101">
            <v>173.62655172413795</v>
          </cell>
          <cell r="M101">
            <v>173.36862068965519</v>
          </cell>
          <cell r="N101">
            <v>173.11068965517245</v>
          </cell>
          <cell r="O101">
            <v>172.85275862068968</v>
          </cell>
          <cell r="P101">
            <v>172.59482758620692</v>
          </cell>
          <cell r="Q101">
            <v>172.33689655172415</v>
          </cell>
          <cell r="R101">
            <v>172.07896551724141</v>
          </cell>
          <cell r="S101">
            <v>171.82103448275865</v>
          </cell>
          <cell r="T101">
            <v>171.56310344827588</v>
          </cell>
          <cell r="U101">
            <v>171.30517241379312</v>
          </cell>
          <cell r="V101">
            <v>171.04724137931038</v>
          </cell>
          <cell r="W101">
            <v>170.78931034482761</v>
          </cell>
          <cell r="X101">
            <v>170.53137931034485</v>
          </cell>
          <cell r="Y101">
            <v>170.27344827586208</v>
          </cell>
          <cell r="Z101">
            <v>170.01551724137934</v>
          </cell>
          <cell r="AA101">
            <v>169.75758620689658</v>
          </cell>
          <cell r="AB101">
            <v>169.49965517241381</v>
          </cell>
          <cell r="AC101">
            <v>169.24172413793104</v>
          </cell>
          <cell r="AD101">
            <v>168.98379310344831</v>
          </cell>
          <cell r="AE101">
            <v>168.72586206896554</v>
          </cell>
          <cell r="AF101">
            <v>168.46793103448277</v>
          </cell>
          <cell r="AG101">
            <v>168.21</v>
          </cell>
        </row>
        <row r="102">
          <cell r="C102" t="str">
            <v>SWS I.o.W</v>
          </cell>
          <cell r="E102">
            <v>28.14</v>
          </cell>
          <cell r="F102">
            <v>28.14</v>
          </cell>
          <cell r="G102">
            <v>28.14</v>
          </cell>
          <cell r="H102">
            <v>28.14</v>
          </cell>
          <cell r="I102">
            <v>28.14</v>
          </cell>
          <cell r="J102">
            <v>28.14</v>
          </cell>
          <cell r="K102">
            <v>28.14</v>
          </cell>
          <cell r="L102">
            <v>28.14</v>
          </cell>
          <cell r="M102">
            <v>28.40441498147964</v>
          </cell>
          <cell r="N102">
            <v>28.40441498147964</v>
          </cell>
          <cell r="O102">
            <v>28.40441498147964</v>
          </cell>
          <cell r="P102">
            <v>28.40441498147964</v>
          </cell>
          <cell r="Q102">
            <v>28.40441498147964</v>
          </cell>
          <cell r="R102">
            <v>28.40441498147964</v>
          </cell>
          <cell r="S102">
            <v>28.40441498147964</v>
          </cell>
          <cell r="T102">
            <v>28.40441498147964</v>
          </cell>
          <cell r="U102">
            <v>28.40441498147964</v>
          </cell>
          <cell r="V102">
            <v>28.40441498147964</v>
          </cell>
          <cell r="W102">
            <v>28.40441498147964</v>
          </cell>
          <cell r="X102">
            <v>28.40441498147964</v>
          </cell>
          <cell r="Y102">
            <v>28.40441498147964</v>
          </cell>
          <cell r="Z102">
            <v>28.40441498147964</v>
          </cell>
          <cell r="AA102">
            <v>28.40441498147964</v>
          </cell>
          <cell r="AB102">
            <v>28.40441498147964</v>
          </cell>
          <cell r="AC102">
            <v>28.40441498147964</v>
          </cell>
          <cell r="AD102">
            <v>28.40441498147964</v>
          </cell>
          <cell r="AE102">
            <v>28.40441498147964</v>
          </cell>
          <cell r="AF102">
            <v>28.40441498147964</v>
          </cell>
          <cell r="AG102">
            <v>28.40441498147964</v>
          </cell>
        </row>
        <row r="103">
          <cell r="C103" t="str">
            <v>SWS Sussex North</v>
          </cell>
          <cell r="E103">
            <v>50.198275862068968</v>
          </cell>
          <cell r="F103">
            <v>50.146551724137929</v>
          </cell>
          <cell r="G103">
            <v>50.094827586206897</v>
          </cell>
          <cell r="H103">
            <v>50.043103448275865</v>
          </cell>
          <cell r="I103">
            <v>49.991379310344826</v>
          </cell>
          <cell r="J103">
            <v>49.939655172413794</v>
          </cell>
          <cell r="K103">
            <v>49.887931034482762</v>
          </cell>
          <cell r="L103">
            <v>49.836206896551722</v>
          </cell>
          <cell r="M103">
            <v>45.934482758620689</v>
          </cell>
          <cell r="N103">
            <v>45.882758620689657</v>
          </cell>
          <cell r="O103">
            <v>45.831034482758618</v>
          </cell>
          <cell r="P103">
            <v>45.779310344827586</v>
          </cell>
          <cell r="Q103">
            <v>45.727586206896554</v>
          </cell>
          <cell r="R103">
            <v>45.675862068965515</v>
          </cell>
          <cell r="S103">
            <v>45.624137931034483</v>
          </cell>
          <cell r="T103">
            <v>45.572413793103443</v>
          </cell>
          <cell r="U103">
            <v>45.520689655172411</v>
          </cell>
          <cell r="V103">
            <v>45.468965517241379</v>
          </cell>
          <cell r="W103">
            <v>45.41724137931034</v>
          </cell>
          <cell r="X103">
            <v>45.365517241379308</v>
          </cell>
          <cell r="Y103">
            <v>45.313793103448276</v>
          </cell>
          <cell r="Z103">
            <v>45.262068965517237</v>
          </cell>
          <cell r="AA103">
            <v>45.210344827586205</v>
          </cell>
          <cell r="AB103">
            <v>45.158620689655173</v>
          </cell>
          <cell r="AC103">
            <v>45.106896551724134</v>
          </cell>
          <cell r="AD103">
            <v>45.055172413793102</v>
          </cell>
          <cell r="AE103">
            <v>45.00344827586207</v>
          </cell>
          <cell r="AF103">
            <v>44.951724137931031</v>
          </cell>
          <cell r="AG103">
            <v>44.9</v>
          </cell>
        </row>
        <row r="104">
          <cell r="C104" t="str">
            <v>SWS Sussex Brighton</v>
          </cell>
          <cell r="E104">
            <v>92.85</v>
          </cell>
          <cell r="F104">
            <v>92.85</v>
          </cell>
          <cell r="G104">
            <v>92.85</v>
          </cell>
          <cell r="H104">
            <v>92.85</v>
          </cell>
          <cell r="I104">
            <v>92.85</v>
          </cell>
          <cell r="J104">
            <v>92.85</v>
          </cell>
          <cell r="K104">
            <v>92.85</v>
          </cell>
          <cell r="L104">
            <v>92.85</v>
          </cell>
          <cell r="M104">
            <v>92.4</v>
          </cell>
          <cell r="N104">
            <v>92.4</v>
          </cell>
          <cell r="O104">
            <v>92.4</v>
          </cell>
          <cell r="P104">
            <v>92.4</v>
          </cell>
          <cell r="Q104">
            <v>92.4</v>
          </cell>
          <cell r="R104">
            <v>81.63</v>
          </cell>
          <cell r="S104">
            <v>81.63</v>
          </cell>
          <cell r="T104">
            <v>81.63</v>
          </cell>
          <cell r="U104">
            <v>81.63</v>
          </cell>
          <cell r="V104">
            <v>81.63</v>
          </cell>
          <cell r="W104">
            <v>81.63</v>
          </cell>
          <cell r="X104">
            <v>81.63</v>
          </cell>
          <cell r="Y104">
            <v>81.63</v>
          </cell>
          <cell r="Z104">
            <v>81.63</v>
          </cell>
          <cell r="AA104">
            <v>81.63</v>
          </cell>
          <cell r="AB104">
            <v>81.63</v>
          </cell>
          <cell r="AC104">
            <v>81.63</v>
          </cell>
          <cell r="AD104">
            <v>81.63</v>
          </cell>
          <cell r="AE104">
            <v>81.63</v>
          </cell>
          <cell r="AF104">
            <v>81.63</v>
          </cell>
          <cell r="AG104">
            <v>81.63</v>
          </cell>
        </row>
        <row r="105">
          <cell r="C105" t="str">
            <v>SWS Sussex Worthing</v>
          </cell>
          <cell r="E105">
            <v>54.75</v>
          </cell>
          <cell r="F105">
            <v>54.75</v>
          </cell>
          <cell r="G105">
            <v>54.75</v>
          </cell>
          <cell r="H105">
            <v>54.75</v>
          </cell>
          <cell r="I105">
            <v>54.75</v>
          </cell>
          <cell r="J105">
            <v>54.75</v>
          </cell>
          <cell r="K105">
            <v>54.75</v>
          </cell>
          <cell r="L105">
            <v>54.75</v>
          </cell>
          <cell r="M105">
            <v>54.8</v>
          </cell>
          <cell r="N105">
            <v>54.8</v>
          </cell>
          <cell r="O105">
            <v>54.8</v>
          </cell>
          <cell r="P105">
            <v>54.8</v>
          </cell>
          <cell r="Q105">
            <v>54.8</v>
          </cell>
          <cell r="R105">
            <v>54.8</v>
          </cell>
          <cell r="S105">
            <v>54.8</v>
          </cell>
          <cell r="T105">
            <v>54.8</v>
          </cell>
          <cell r="U105">
            <v>54.8</v>
          </cell>
          <cell r="V105">
            <v>54.8</v>
          </cell>
          <cell r="W105">
            <v>54.8</v>
          </cell>
          <cell r="X105">
            <v>54.8</v>
          </cell>
          <cell r="Y105">
            <v>54.8</v>
          </cell>
          <cell r="Z105">
            <v>54.8</v>
          </cell>
          <cell r="AA105">
            <v>54.8</v>
          </cell>
          <cell r="AB105">
            <v>54.8</v>
          </cell>
          <cell r="AC105">
            <v>54.8</v>
          </cell>
          <cell r="AD105">
            <v>54.8</v>
          </cell>
          <cell r="AE105">
            <v>54.8</v>
          </cell>
          <cell r="AF105">
            <v>54.8</v>
          </cell>
          <cell r="AG105">
            <v>54.8</v>
          </cell>
        </row>
        <row r="106">
          <cell r="C106" t="str">
            <v>SWS Sussex Hastings</v>
          </cell>
          <cell r="E106">
            <v>10.547790269248937</v>
          </cell>
          <cell r="F106">
            <v>10.489169579593765</v>
          </cell>
          <cell r="G106">
            <v>10.43054888993859</v>
          </cell>
          <cell r="H106">
            <v>10.371928200283419</v>
          </cell>
          <cell r="I106">
            <v>10.313307510628247</v>
          </cell>
          <cell r="J106">
            <v>10.254686820973076</v>
          </cell>
          <cell r="K106">
            <v>10.196066131317901</v>
          </cell>
          <cell r="L106">
            <v>10.137445441662729</v>
          </cell>
          <cell r="M106">
            <v>8.7788247520075569</v>
          </cell>
          <cell r="N106">
            <v>8.7202040623523853</v>
          </cell>
          <cell r="O106">
            <v>8.6615833726972102</v>
          </cell>
          <cell r="P106">
            <v>8.6029626830420387</v>
          </cell>
          <cell r="Q106">
            <v>8.5443419933868672</v>
          </cell>
          <cell r="R106">
            <v>8.4857213037316956</v>
          </cell>
          <cell r="S106">
            <v>8.4271006140765206</v>
          </cell>
          <cell r="T106">
            <v>8.368479924421349</v>
          </cell>
          <cell r="U106">
            <v>8.3098592347661775</v>
          </cell>
          <cell r="V106">
            <v>8.251238545111006</v>
          </cell>
          <cell r="W106">
            <v>8.1926178554558309</v>
          </cell>
          <cell r="X106">
            <v>8.1339971658006593</v>
          </cell>
          <cell r="Y106">
            <v>8.0753764761454878</v>
          </cell>
          <cell r="Z106">
            <v>8.0167557864903163</v>
          </cell>
          <cell r="AA106">
            <v>7.9581350968351412</v>
          </cell>
          <cell r="AB106">
            <v>7.8995144071799697</v>
          </cell>
          <cell r="AC106">
            <v>7.8408937175247981</v>
          </cell>
          <cell r="AD106">
            <v>7.7822730278696266</v>
          </cell>
          <cell r="AE106">
            <v>7.7236523382144515</v>
          </cell>
          <cell r="AF106">
            <v>7.66503164855928</v>
          </cell>
          <cell r="AG106">
            <v>7.6064109589041085</v>
          </cell>
        </row>
        <row r="107">
          <cell r="C107" t="str">
            <v>SWS Kent Medway</v>
          </cell>
          <cell r="E107">
            <v>126.04842229570149</v>
          </cell>
          <cell r="F107">
            <v>125.93807746811528</v>
          </cell>
          <cell r="G107">
            <v>125.82773264052908</v>
          </cell>
          <cell r="H107">
            <v>125.71738781294287</v>
          </cell>
          <cell r="I107">
            <v>125.60704298535664</v>
          </cell>
          <cell r="J107">
            <v>121.49669815777044</v>
          </cell>
          <cell r="K107">
            <v>121.38635333018424</v>
          </cell>
          <cell r="L107">
            <v>121.27600850259803</v>
          </cell>
          <cell r="M107">
            <v>109.18566367501182</v>
          </cell>
          <cell r="N107">
            <v>109.07531884742562</v>
          </cell>
          <cell r="O107">
            <v>108.96497401983942</v>
          </cell>
          <cell r="P107">
            <v>108.85462919225321</v>
          </cell>
          <cell r="Q107">
            <v>108.74428436466698</v>
          </cell>
          <cell r="R107">
            <v>100.33393953708077</v>
          </cell>
          <cell r="S107">
            <v>100.22359470949456</v>
          </cell>
          <cell r="T107">
            <v>100.11324988190836</v>
          </cell>
          <cell r="U107">
            <v>100.00290505432216</v>
          </cell>
          <cell r="V107">
            <v>99.892560226735952</v>
          </cell>
          <cell r="W107">
            <v>99.782215399149749</v>
          </cell>
          <cell r="X107">
            <v>99.671870571563545</v>
          </cell>
          <cell r="Y107">
            <v>99.561525743977342</v>
          </cell>
          <cell r="Z107">
            <v>99.45118091639111</v>
          </cell>
          <cell r="AA107">
            <v>99.340836088804906</v>
          </cell>
          <cell r="AB107">
            <v>99.230491261218702</v>
          </cell>
          <cell r="AC107">
            <v>99.120146433632499</v>
          </cell>
          <cell r="AD107">
            <v>99.009801606046295</v>
          </cell>
          <cell r="AE107">
            <v>98.899456778460092</v>
          </cell>
          <cell r="AF107">
            <v>98.789111950873888</v>
          </cell>
          <cell r="AG107">
            <v>98.678767123287685</v>
          </cell>
        </row>
        <row r="108">
          <cell r="C108" t="str">
            <v>SWS Kent Thanet</v>
          </cell>
          <cell r="E108">
            <v>55.473390174775624</v>
          </cell>
          <cell r="F108">
            <v>55.442355692017003</v>
          </cell>
          <cell r="G108">
            <v>55.411321209258382</v>
          </cell>
          <cell r="H108">
            <v>55.380286726499762</v>
          </cell>
          <cell r="I108">
            <v>55.349252243741141</v>
          </cell>
          <cell r="J108">
            <v>55.31821776098252</v>
          </cell>
          <cell r="K108">
            <v>55.2871832782239</v>
          </cell>
          <cell r="L108">
            <v>55.256148795465279</v>
          </cell>
          <cell r="M108">
            <v>54.030936230514882</v>
          </cell>
          <cell r="N108">
            <v>53.999901747756262</v>
          </cell>
          <cell r="O108">
            <v>53.968867264997641</v>
          </cell>
          <cell r="P108">
            <v>53.93783278223902</v>
          </cell>
          <cell r="Q108">
            <v>53.9067982994804</v>
          </cell>
          <cell r="R108">
            <v>45.65576381672178</v>
          </cell>
          <cell r="S108">
            <v>45.62472933396316</v>
          </cell>
          <cell r="T108">
            <v>45.593694851204539</v>
          </cell>
          <cell r="U108">
            <v>45.562660368445918</v>
          </cell>
          <cell r="V108">
            <v>45.531625885687298</v>
          </cell>
          <cell r="W108">
            <v>45.500591402928677</v>
          </cell>
          <cell r="X108">
            <v>45.469556920170056</v>
          </cell>
          <cell r="Y108">
            <v>45.438522437411436</v>
          </cell>
          <cell r="Z108">
            <v>45.407487954652815</v>
          </cell>
          <cell r="AA108">
            <v>45.376453471894195</v>
          </cell>
          <cell r="AB108">
            <v>45.345418989135574</v>
          </cell>
          <cell r="AC108">
            <v>45.314384506376953</v>
          </cell>
          <cell r="AD108">
            <v>45.283350023618333</v>
          </cell>
          <cell r="AE108">
            <v>45.252315540859712</v>
          </cell>
          <cell r="AF108">
            <v>45.221281058101091</v>
          </cell>
          <cell r="AG108">
            <v>45.190246575342471</v>
          </cell>
        </row>
        <row r="109">
          <cell r="C109" t="str">
            <v>PRTS Company</v>
          </cell>
          <cell r="E109">
            <v>281.2</v>
          </cell>
          <cell r="F109">
            <v>281.2</v>
          </cell>
          <cell r="G109">
            <v>281.09999999999997</v>
          </cell>
          <cell r="H109">
            <v>281</v>
          </cell>
          <cell r="I109">
            <v>280.89999999999998</v>
          </cell>
          <cell r="J109">
            <v>280.8</v>
          </cell>
          <cell r="K109">
            <v>280.7</v>
          </cell>
          <cell r="L109">
            <v>280.59999999999997</v>
          </cell>
          <cell r="M109">
            <v>280.5</v>
          </cell>
          <cell r="N109">
            <v>280.39999999999998</v>
          </cell>
          <cell r="O109">
            <v>280.3</v>
          </cell>
          <cell r="P109">
            <v>280.2</v>
          </cell>
          <cell r="Q109">
            <v>280.09999999999997</v>
          </cell>
          <cell r="R109">
            <v>280</v>
          </cell>
          <cell r="S109">
            <v>279.89999999999998</v>
          </cell>
          <cell r="T109">
            <v>279.8</v>
          </cell>
          <cell r="U109">
            <v>279.7</v>
          </cell>
          <cell r="V109">
            <v>279.59999999999997</v>
          </cell>
          <cell r="W109">
            <v>279.5</v>
          </cell>
          <cell r="X109">
            <v>279.39999999999998</v>
          </cell>
          <cell r="Y109">
            <v>279.42666666666668</v>
          </cell>
          <cell r="Z109">
            <v>279.39499999999998</v>
          </cell>
          <cell r="AA109">
            <v>279.36333333333334</v>
          </cell>
          <cell r="AB109">
            <v>279.33166666666665</v>
          </cell>
          <cell r="AC109">
            <v>279.29999999999995</v>
          </cell>
          <cell r="AD109">
            <v>279.26833333333332</v>
          </cell>
          <cell r="AE109">
            <v>279.23666666666662</v>
          </cell>
          <cell r="AF109">
            <v>279.20499999999998</v>
          </cell>
          <cell r="AG109">
            <v>279.17333333333329</v>
          </cell>
        </row>
        <row r="110">
          <cell r="C110" t="str">
            <v>SEW Northern North (RZ 4)</v>
          </cell>
          <cell r="E110">
            <v>181.41249999999999</v>
          </cell>
          <cell r="F110">
            <v>181.41249999999999</v>
          </cell>
          <cell r="G110">
            <v>181.41249999999999</v>
          </cell>
          <cell r="H110">
            <v>181.41249999999999</v>
          </cell>
          <cell r="I110">
            <v>181.40984180925284</v>
          </cell>
          <cell r="J110">
            <v>181.40718361850568</v>
          </cell>
          <cell r="K110">
            <v>181.40452542775856</v>
          </cell>
          <cell r="L110">
            <v>181.4018672370114</v>
          </cell>
          <cell r="M110">
            <v>181.39920904626428</v>
          </cell>
          <cell r="N110">
            <v>181.39655085551715</v>
          </cell>
          <cell r="O110">
            <v>181.39389266476999</v>
          </cell>
          <cell r="P110">
            <v>181.39123447402287</v>
          </cell>
          <cell r="Q110">
            <v>181.38857628327574</v>
          </cell>
          <cell r="R110">
            <v>181.38591809252858</v>
          </cell>
          <cell r="S110">
            <v>181.38325990178146</v>
          </cell>
          <cell r="T110">
            <v>181.3806017110343</v>
          </cell>
          <cell r="U110">
            <v>181.37794352028718</v>
          </cell>
          <cell r="V110">
            <v>181.37528532954005</v>
          </cell>
          <cell r="W110">
            <v>181.37262713879289</v>
          </cell>
          <cell r="X110">
            <v>181.36996894804577</v>
          </cell>
          <cell r="Y110">
            <v>181.36731075729864</v>
          </cell>
          <cell r="Z110">
            <v>181.36465256655148</v>
          </cell>
          <cell r="AA110">
            <v>181.36199437580436</v>
          </cell>
          <cell r="AB110">
            <v>181.3593361850572</v>
          </cell>
          <cell r="AC110">
            <v>181.36731075729864</v>
          </cell>
          <cell r="AD110">
            <v>181.36731075729864</v>
          </cell>
          <cell r="AE110">
            <v>181.36465256655148</v>
          </cell>
          <cell r="AF110">
            <v>181.36199437580436</v>
          </cell>
          <cell r="AG110">
            <v>181.3593361850572</v>
          </cell>
        </row>
        <row r="111">
          <cell r="C111" t="str">
            <v>SEW Northern South (RZ 5)</v>
          </cell>
          <cell r="E111">
            <v>53.452500000000001</v>
          </cell>
          <cell r="F111">
            <v>53.452500000000001</v>
          </cell>
          <cell r="G111">
            <v>53.452500000000001</v>
          </cell>
          <cell r="H111">
            <v>53.452500000000001</v>
          </cell>
          <cell r="I111">
            <v>53.451832192194139</v>
          </cell>
          <cell r="J111">
            <v>53.451164384388285</v>
          </cell>
          <cell r="K111">
            <v>53.450496576582424</v>
          </cell>
          <cell r="L111">
            <v>53.44982876877657</v>
          </cell>
          <cell r="M111">
            <v>53.449160960970708</v>
          </cell>
          <cell r="N111">
            <v>53.448493153164854</v>
          </cell>
          <cell r="O111">
            <v>53.447825345358993</v>
          </cell>
          <cell r="P111">
            <v>53.447157537553139</v>
          </cell>
          <cell r="Q111">
            <v>53.446489729747277</v>
          </cell>
          <cell r="R111">
            <v>53.445821921941423</v>
          </cell>
          <cell r="S111">
            <v>53.445154114135562</v>
          </cell>
          <cell r="T111">
            <v>53.444486306329708</v>
          </cell>
          <cell r="U111">
            <v>53.443818498523846</v>
          </cell>
          <cell r="V111">
            <v>53.443150690717992</v>
          </cell>
          <cell r="W111">
            <v>53.442482882912131</v>
          </cell>
          <cell r="X111">
            <v>53.441815075106277</v>
          </cell>
          <cell r="Y111">
            <v>53.441147267300416</v>
          </cell>
          <cell r="Z111">
            <v>53.440479459494561</v>
          </cell>
          <cell r="AA111">
            <v>53.4398116516887</v>
          </cell>
          <cell r="AB111">
            <v>53.442482882912131</v>
          </cell>
          <cell r="AC111">
            <v>53.441815075106277</v>
          </cell>
          <cell r="AD111">
            <v>53.441147267300416</v>
          </cell>
          <cell r="AE111">
            <v>53.440479459494561</v>
          </cell>
          <cell r="AF111">
            <v>53.4398116516887</v>
          </cell>
          <cell r="AG111">
            <v>53.439143843882846</v>
          </cell>
        </row>
        <row r="112">
          <cell r="C112" t="str">
            <v>SEW Mid Sussex (RZ 2)</v>
          </cell>
          <cell r="E112">
            <v>66.158999999999992</v>
          </cell>
          <cell r="F112">
            <v>66.158999999999992</v>
          </cell>
          <cell r="G112">
            <v>66.158999999999992</v>
          </cell>
          <cell r="H112">
            <v>66.158999999999992</v>
          </cell>
          <cell r="I112">
            <v>65.85447460616615</v>
          </cell>
          <cell r="J112">
            <v>65.549949212332308</v>
          </cell>
          <cell r="K112">
            <v>65.245423818498452</v>
          </cell>
          <cell r="L112">
            <v>64.94089842466461</v>
          </cell>
          <cell r="M112">
            <v>64.636373030830768</v>
          </cell>
          <cell r="N112">
            <v>64.331847636996926</v>
          </cell>
          <cell r="O112">
            <v>64.027322243163084</v>
          </cell>
          <cell r="P112">
            <v>63.722796849329235</v>
          </cell>
          <cell r="Q112">
            <v>63.418271455495393</v>
          </cell>
          <cell r="R112">
            <v>63.113746061661544</v>
          </cell>
          <cell r="S112">
            <v>62.809220667827702</v>
          </cell>
          <cell r="T112">
            <v>62.50469527399386</v>
          </cell>
          <cell r="U112">
            <v>62.200169880160011</v>
          </cell>
          <cell r="V112">
            <v>61.895644486326169</v>
          </cell>
          <cell r="W112">
            <v>61.591119092492328</v>
          </cell>
          <cell r="X112">
            <v>61.286593698658479</v>
          </cell>
          <cell r="Y112">
            <v>60.982068304824637</v>
          </cell>
          <cell r="Z112">
            <v>60.677542910990795</v>
          </cell>
          <cell r="AA112">
            <v>60.373017517156946</v>
          </cell>
          <cell r="AB112">
            <v>60.068492123323104</v>
          </cell>
          <cell r="AC112">
            <v>60.068492123323104</v>
          </cell>
          <cell r="AD112">
            <v>60.068492123323104</v>
          </cell>
          <cell r="AE112">
            <v>60.068492123323104</v>
          </cell>
          <cell r="AF112">
            <v>60.068492123323104</v>
          </cell>
          <cell r="AG112">
            <v>60.068492123323104</v>
          </cell>
        </row>
        <row r="113">
          <cell r="C113" t="str">
            <v>SEW Eastbourne (RZ 3)</v>
          </cell>
          <cell r="E113">
            <v>63.01</v>
          </cell>
          <cell r="F113">
            <v>63.01</v>
          </cell>
          <cell r="G113">
            <v>63.01</v>
          </cell>
          <cell r="H113">
            <v>63.01</v>
          </cell>
          <cell r="I113">
            <v>62.927986300114583</v>
          </cell>
          <cell r="J113">
            <v>62.845972600229167</v>
          </cell>
          <cell r="K113">
            <v>62.763958900343752</v>
          </cell>
          <cell r="L113">
            <v>62.681945200458337</v>
          </cell>
          <cell r="M113">
            <v>62.599931500572922</v>
          </cell>
          <cell r="N113">
            <v>62.517917800687506</v>
          </cell>
          <cell r="O113">
            <v>62.435904100802091</v>
          </cell>
          <cell r="P113">
            <v>62.353890400916676</v>
          </cell>
          <cell r="Q113">
            <v>62.27187670103126</v>
          </cell>
          <cell r="R113">
            <v>62.189863001145852</v>
          </cell>
          <cell r="S113">
            <v>62.107849301260437</v>
          </cell>
          <cell r="T113">
            <v>62.025835601375022</v>
          </cell>
          <cell r="U113">
            <v>61.943821901489606</v>
          </cell>
          <cell r="V113">
            <v>61.861808201604191</v>
          </cell>
          <cell r="W113">
            <v>61.779794501718776</v>
          </cell>
          <cell r="X113">
            <v>61.69778080183336</v>
          </cell>
          <cell r="Y113">
            <v>61.615767101947945</v>
          </cell>
          <cell r="Z113">
            <v>61.53375340206253</v>
          </cell>
          <cell r="AA113">
            <v>61.451739702177115</v>
          </cell>
          <cell r="AB113">
            <v>61.369726002291699</v>
          </cell>
          <cell r="AC113">
            <v>61.369726002291699</v>
          </cell>
          <cell r="AD113">
            <v>61.369726002291699</v>
          </cell>
          <cell r="AE113">
            <v>61.369726002291699</v>
          </cell>
          <cell r="AF113">
            <v>61.369726002291699</v>
          </cell>
          <cell r="AG113">
            <v>61.369726002291699</v>
          </cell>
        </row>
        <row r="114">
          <cell r="C114" t="str">
            <v>SEW Medway (RZ 1)</v>
          </cell>
          <cell r="E114">
            <v>39.895000000000003</v>
          </cell>
          <cell r="F114">
            <v>39.893054623751809</v>
          </cell>
          <cell r="G114">
            <v>39.891109247503621</v>
          </cell>
          <cell r="H114">
            <v>39.889163871255427</v>
          </cell>
          <cell r="I114">
            <v>39.887218495007239</v>
          </cell>
          <cell r="J114">
            <v>39.885273118759045</v>
          </cell>
          <cell r="K114">
            <v>39.883327742510851</v>
          </cell>
          <cell r="L114">
            <v>39.881382366262663</v>
          </cell>
          <cell r="M114">
            <v>39.879436990014469</v>
          </cell>
          <cell r="N114">
            <v>39.877491613766274</v>
          </cell>
          <cell r="O114">
            <v>39.875546237518087</v>
          </cell>
          <cell r="P114">
            <v>39.873600861269892</v>
          </cell>
          <cell r="Q114">
            <v>39.871655485021705</v>
          </cell>
          <cell r="R114">
            <v>39.869710108773511</v>
          </cell>
          <cell r="S114">
            <v>39.867764732525316</v>
          </cell>
          <cell r="T114">
            <v>39.865819356277129</v>
          </cell>
          <cell r="U114">
            <v>39.863873980028934</v>
          </cell>
          <cell r="V114">
            <v>39.86192860378074</v>
          </cell>
          <cell r="W114">
            <v>39.859983227532553</v>
          </cell>
          <cell r="X114">
            <v>39.858037851284358</v>
          </cell>
          <cell r="Y114">
            <v>39.856092475036171</v>
          </cell>
          <cell r="Z114">
            <v>39.854147098787976</v>
          </cell>
          <cell r="AA114">
            <v>39.852201722539782</v>
          </cell>
          <cell r="AB114">
            <v>39.850256346291594</v>
          </cell>
          <cell r="AC114">
            <v>39.856092475036171</v>
          </cell>
          <cell r="AD114">
            <v>39.854147098787976</v>
          </cell>
          <cell r="AE114">
            <v>39.852201722539782</v>
          </cell>
          <cell r="AF114">
            <v>39.850256346291594</v>
          </cell>
          <cell r="AG114">
            <v>39.850256346291594</v>
          </cell>
        </row>
        <row r="115">
          <cell r="C115" t="str">
            <v>SEW RZ 6</v>
          </cell>
          <cell r="E115">
            <v>49.075000000000003</v>
          </cell>
          <cell r="F115">
            <v>49.075000000000003</v>
          </cell>
          <cell r="G115">
            <v>49.075000000000003</v>
          </cell>
          <cell r="H115">
            <v>49.075000000000003</v>
          </cell>
          <cell r="I115">
            <v>48.979025104393784</v>
          </cell>
          <cell r="J115">
            <v>48.883050208787566</v>
          </cell>
          <cell r="K115">
            <v>48.787075313181347</v>
          </cell>
          <cell r="L115">
            <v>48.691100417575136</v>
          </cell>
          <cell r="M115">
            <v>51.775125521968917</v>
          </cell>
          <cell r="N115">
            <v>51.679150626362699</v>
          </cell>
          <cell r="O115">
            <v>51.58317573075648</v>
          </cell>
          <cell r="P115">
            <v>51.487200835150261</v>
          </cell>
          <cell r="Q115">
            <v>51.391225939544043</v>
          </cell>
          <cell r="R115">
            <v>51.295251043937824</v>
          </cell>
          <cell r="S115">
            <v>51.199276148331613</v>
          </cell>
          <cell r="T115">
            <v>51.103301252725394</v>
          </cell>
          <cell r="U115">
            <v>51.007326357119176</v>
          </cell>
          <cell r="V115">
            <v>50.911351461512957</v>
          </cell>
          <cell r="W115">
            <v>50.815376565906739</v>
          </cell>
          <cell r="X115">
            <v>50.71940167030052</v>
          </cell>
          <cell r="Y115">
            <v>50.623426774694309</v>
          </cell>
          <cell r="Z115">
            <v>50.52745187908809</v>
          </cell>
          <cell r="AA115">
            <v>50.431476983481872</v>
          </cell>
          <cell r="AB115">
            <v>50.335502087875653</v>
          </cell>
          <cell r="AC115">
            <v>50.335502087875653</v>
          </cell>
          <cell r="AD115">
            <v>50.335502087875653</v>
          </cell>
          <cell r="AE115">
            <v>50.335502087875653</v>
          </cell>
          <cell r="AF115">
            <v>50.335502087875653</v>
          </cell>
          <cell r="AG115">
            <v>50.335502087875653</v>
          </cell>
        </row>
        <row r="116">
          <cell r="C116" t="str">
            <v>SEW RZ 7</v>
          </cell>
          <cell r="E116">
            <v>6.9250000000000007</v>
          </cell>
          <cell r="F116">
            <v>6.9250000000000007</v>
          </cell>
          <cell r="G116">
            <v>6.9250000000000007</v>
          </cell>
          <cell r="H116">
            <v>6.9250000000000007</v>
          </cell>
          <cell r="I116">
            <v>6.9250000000000007</v>
          </cell>
          <cell r="J116">
            <v>6.9250000000000007</v>
          </cell>
          <cell r="K116">
            <v>6.9250000000000007</v>
          </cell>
          <cell r="L116">
            <v>6.9250000000000007</v>
          </cell>
          <cell r="M116">
            <v>9.2250000000000014</v>
          </cell>
          <cell r="N116">
            <v>9.2250000000000014</v>
          </cell>
          <cell r="O116">
            <v>9.2250000000000014</v>
          </cell>
          <cell r="P116">
            <v>9.2250000000000014</v>
          </cell>
          <cell r="Q116">
            <v>9.2250000000000014</v>
          </cell>
          <cell r="R116">
            <v>9.2250000000000014</v>
          </cell>
          <cell r="S116">
            <v>9.2250000000000014</v>
          </cell>
          <cell r="T116">
            <v>9.2250000000000014</v>
          </cell>
          <cell r="U116">
            <v>9.2250000000000014</v>
          </cell>
          <cell r="V116">
            <v>9.2250000000000014</v>
          </cell>
          <cell r="W116">
            <v>9.2250000000000014</v>
          </cell>
          <cell r="X116">
            <v>9.2250000000000014</v>
          </cell>
          <cell r="Y116">
            <v>9.2250000000000014</v>
          </cell>
          <cell r="Z116">
            <v>9.2250000000000014</v>
          </cell>
          <cell r="AA116">
            <v>9.2250000000000014</v>
          </cell>
          <cell r="AB116">
            <v>9.2250000000000014</v>
          </cell>
          <cell r="AC116">
            <v>9.2250000000000014</v>
          </cell>
          <cell r="AD116">
            <v>9.2250000000000014</v>
          </cell>
          <cell r="AE116">
            <v>9.2250000000000014</v>
          </cell>
          <cell r="AF116">
            <v>9.2250000000000014</v>
          </cell>
          <cell r="AG116">
            <v>9.2250000000000014</v>
          </cell>
        </row>
        <row r="117">
          <cell r="C117" t="str">
            <v>SEW RZ 8</v>
          </cell>
          <cell r="E117">
            <v>99.622500000000002</v>
          </cell>
          <cell r="F117">
            <v>99.622500000000002</v>
          </cell>
          <cell r="G117">
            <v>99.622500000000002</v>
          </cell>
          <cell r="H117">
            <v>99.622500000000002</v>
          </cell>
          <cell r="I117">
            <v>99.478537656590674</v>
          </cell>
          <cell r="J117">
            <v>99.334575313181347</v>
          </cell>
          <cell r="K117">
            <v>99.190612969772019</v>
          </cell>
          <cell r="L117">
            <v>99.046650626362691</v>
          </cell>
          <cell r="M117">
            <v>98.902688282953378</v>
          </cell>
          <cell r="N117">
            <v>98.75872593954405</v>
          </cell>
          <cell r="O117">
            <v>98.614763596134722</v>
          </cell>
          <cell r="P117">
            <v>98.470801252725394</v>
          </cell>
          <cell r="Q117">
            <v>98.326838909316066</v>
          </cell>
          <cell r="R117">
            <v>98.182876565906739</v>
          </cell>
          <cell r="S117">
            <v>98.038914222497411</v>
          </cell>
          <cell r="T117">
            <v>97.894951879088083</v>
          </cell>
          <cell r="U117">
            <v>97.750989535678755</v>
          </cell>
          <cell r="V117">
            <v>97.607027192269442</v>
          </cell>
          <cell r="W117">
            <v>97.463064848860114</v>
          </cell>
          <cell r="X117">
            <v>97.319102505450786</v>
          </cell>
          <cell r="Y117">
            <v>97.175140162041458</v>
          </cell>
          <cell r="Z117">
            <v>97.031177818632131</v>
          </cell>
          <cell r="AA117">
            <v>96.887215475222803</v>
          </cell>
          <cell r="AB117">
            <v>96.743253131813475</v>
          </cell>
          <cell r="AC117">
            <v>96.743253131813475</v>
          </cell>
          <cell r="AD117">
            <v>96.743253131813475</v>
          </cell>
          <cell r="AE117">
            <v>96.743253131813475</v>
          </cell>
          <cell r="AF117">
            <v>96.743253131813475</v>
          </cell>
          <cell r="AG117">
            <v>96.743253131813475</v>
          </cell>
        </row>
        <row r="118">
          <cell r="C118" t="str">
            <v>Veolia Water Southeast</v>
          </cell>
          <cell r="E118">
            <v>52.199999999999996</v>
          </cell>
          <cell r="F118">
            <v>51.978260869565212</v>
          </cell>
          <cell r="G118">
            <v>51.756521739130427</v>
          </cell>
          <cell r="H118">
            <v>51.53478260869565</v>
          </cell>
          <cell r="I118">
            <v>51.313043478260866</v>
          </cell>
          <cell r="J118">
            <v>51.091304347826082</v>
          </cell>
          <cell r="K118">
            <v>50.869565217391298</v>
          </cell>
          <cell r="L118">
            <v>50.64782608695652</v>
          </cell>
          <cell r="M118">
            <v>50.426086956521736</v>
          </cell>
          <cell r="N118">
            <v>50.204347826086952</v>
          </cell>
          <cell r="O118">
            <v>49.982608695652168</v>
          </cell>
          <cell r="P118">
            <v>49.760869565217384</v>
          </cell>
          <cell r="Q118">
            <v>49.539130434782606</v>
          </cell>
          <cell r="R118">
            <v>49.317391304347822</v>
          </cell>
          <cell r="S118">
            <v>49.095652173913038</v>
          </cell>
          <cell r="T118">
            <v>48.873913043478261</v>
          </cell>
          <cell r="U118">
            <v>48.652173913043477</v>
          </cell>
          <cell r="V118">
            <v>48.430434782608693</v>
          </cell>
          <cell r="W118">
            <v>48.208695652173908</v>
          </cell>
          <cell r="X118">
            <v>47.986956521739124</v>
          </cell>
          <cell r="Y118">
            <v>47.765217391304347</v>
          </cell>
          <cell r="Z118">
            <v>47.543478260869563</v>
          </cell>
          <cell r="AA118">
            <v>47.321739130434779</v>
          </cell>
          <cell r="AB118">
            <v>47.1</v>
          </cell>
          <cell r="AC118">
            <v>46.878260869565217</v>
          </cell>
          <cell r="AD118">
            <v>46.656521739130433</v>
          </cell>
          <cell r="AE118">
            <v>46.434782608695649</v>
          </cell>
          <cell r="AF118">
            <v>46.213043478260865</v>
          </cell>
          <cell r="AG118">
            <v>45.991304347826087</v>
          </cell>
        </row>
        <row r="119">
          <cell r="C119" t="str">
            <v>SES Sutton</v>
          </cell>
          <cell r="E119">
            <v>78.171999999999983</v>
          </cell>
          <cell r="F119">
            <v>76.10199999999999</v>
          </cell>
          <cell r="G119">
            <v>76.10199999999999</v>
          </cell>
          <cell r="H119">
            <v>76.10199999999999</v>
          </cell>
          <cell r="I119">
            <v>76.10199999999999</v>
          </cell>
          <cell r="J119">
            <v>76.10199999999999</v>
          </cell>
          <cell r="K119">
            <v>76.10199999999999</v>
          </cell>
          <cell r="L119">
            <v>76.10199999999999</v>
          </cell>
          <cell r="M119">
            <v>76.10199999999999</v>
          </cell>
          <cell r="N119">
            <v>76.10199999999999</v>
          </cell>
          <cell r="O119">
            <v>76.10199999999999</v>
          </cell>
          <cell r="P119">
            <v>76.10199999999999</v>
          </cell>
          <cell r="Q119">
            <v>76.10199999999999</v>
          </cell>
          <cell r="R119">
            <v>76.10199999999999</v>
          </cell>
          <cell r="S119">
            <v>76.10199999999999</v>
          </cell>
          <cell r="T119">
            <v>76.10199999999999</v>
          </cell>
          <cell r="U119">
            <v>76.10199999999999</v>
          </cell>
          <cell r="V119">
            <v>76.10199999999999</v>
          </cell>
          <cell r="W119">
            <v>76.10199999999999</v>
          </cell>
          <cell r="X119">
            <v>76.10199999999999</v>
          </cell>
          <cell r="Y119">
            <v>76.10199999999999</v>
          </cell>
          <cell r="Z119">
            <v>76.10199999999999</v>
          </cell>
          <cell r="AA119">
            <v>76.10199999999999</v>
          </cell>
          <cell r="AB119">
            <v>76.10199999999999</v>
          </cell>
          <cell r="AC119">
            <v>76.10199999999999</v>
          </cell>
          <cell r="AD119">
            <v>76.10199999999999</v>
          </cell>
          <cell r="AE119">
            <v>76.10199999999999</v>
          </cell>
          <cell r="AF119">
            <v>76.10199999999999</v>
          </cell>
          <cell r="AG119">
            <v>76.10199999999999</v>
          </cell>
        </row>
        <row r="120">
          <cell r="C120" t="str">
            <v>SES East Surrey</v>
          </cell>
          <cell r="E120">
            <v>105.15700000000004</v>
          </cell>
          <cell r="F120">
            <v>110.55700000000004</v>
          </cell>
          <cell r="G120">
            <v>110.22544458004032</v>
          </cell>
          <cell r="H120">
            <v>109.89388916008059</v>
          </cell>
          <cell r="I120">
            <v>109.56233374012083</v>
          </cell>
          <cell r="J120">
            <v>109.23077832016111</v>
          </cell>
          <cell r="K120">
            <v>108.89922290020138</v>
          </cell>
          <cell r="L120">
            <v>108.56766748024165</v>
          </cell>
          <cell r="M120">
            <v>108.23611206028193</v>
          </cell>
          <cell r="N120">
            <v>107.90455664032217</v>
          </cell>
          <cell r="O120">
            <v>107.57300122036244</v>
          </cell>
          <cell r="P120">
            <v>107.24144580040272</v>
          </cell>
          <cell r="Q120">
            <v>106.90989038044299</v>
          </cell>
          <cell r="R120">
            <v>106.57833496048326</v>
          </cell>
          <cell r="S120">
            <v>106.24677954052351</v>
          </cell>
          <cell r="T120">
            <v>105.91522412056378</v>
          </cell>
          <cell r="U120">
            <v>105.58366870060405</v>
          </cell>
          <cell r="V120">
            <v>105.25211328064432</v>
          </cell>
          <cell r="W120">
            <v>104.92055786068457</v>
          </cell>
          <cell r="X120">
            <v>104.58900244072484</v>
          </cell>
          <cell r="Y120">
            <v>104.25744702076511</v>
          </cell>
          <cell r="Z120">
            <v>104.14495500327877</v>
          </cell>
          <cell r="AA120">
            <v>104.03246298579245</v>
          </cell>
          <cell r="AB120">
            <v>103.9199709683061</v>
          </cell>
          <cell r="AC120">
            <v>103.80747895081976</v>
          </cell>
          <cell r="AD120">
            <v>103.69498693333344</v>
          </cell>
          <cell r="AE120">
            <v>103.58249491584709</v>
          </cell>
          <cell r="AF120">
            <v>103.47000289836075</v>
          </cell>
          <cell r="AG120">
            <v>103.3575108808744</v>
          </cell>
        </row>
        <row r="121">
          <cell r="C121" t="str">
            <v>TW London</v>
          </cell>
          <cell r="E121">
            <v>2146.0000000000009</v>
          </cell>
          <cell r="F121">
            <v>2146</v>
          </cell>
          <cell r="G121">
            <v>2141.6713556440768</v>
          </cell>
          <cell r="H121">
            <v>2137.3427112881536</v>
          </cell>
          <cell r="I121">
            <v>2133.0140669322313</v>
          </cell>
          <cell r="J121">
            <v>2128.6854225763082</v>
          </cell>
          <cell r="K121">
            <v>2124.356778220385</v>
          </cell>
          <cell r="L121">
            <v>2120.0281338644618</v>
          </cell>
          <cell r="M121">
            <v>2115.6994895085386</v>
          </cell>
          <cell r="N121">
            <v>2111.3708451526154</v>
          </cell>
          <cell r="O121">
            <v>2107.0422007966922</v>
          </cell>
          <cell r="P121">
            <v>2102.713556440769</v>
          </cell>
          <cell r="Q121">
            <v>2098.3849120848458</v>
          </cell>
          <cell r="R121">
            <v>2094.0562677289226</v>
          </cell>
          <cell r="S121">
            <v>2089.7276233729995</v>
          </cell>
          <cell r="T121">
            <v>2085.3989790170763</v>
          </cell>
          <cell r="U121">
            <v>2081.0703346611531</v>
          </cell>
          <cell r="V121">
            <v>2076.7416903052299</v>
          </cell>
          <cell r="W121">
            <v>2072.4130459493067</v>
          </cell>
          <cell r="X121">
            <v>2070.6094441343389</v>
          </cell>
          <cell r="Y121">
            <v>2069.238706754963</v>
          </cell>
          <cell r="Z121">
            <v>2067.8679693755876</v>
          </cell>
          <cell r="AA121">
            <v>2066.4972319962117</v>
          </cell>
          <cell r="AB121">
            <v>2065.1264946168362</v>
          </cell>
          <cell r="AC121">
            <v>2063.7557572374603</v>
          </cell>
          <cell r="AD121">
            <v>2062.3850198580849</v>
          </cell>
          <cell r="AE121">
            <v>2061.014282478709</v>
          </cell>
          <cell r="AF121">
            <v>2059.6435450993336</v>
          </cell>
          <cell r="AG121">
            <v>2058.2728077199577</v>
          </cell>
        </row>
        <row r="122">
          <cell r="C122" t="str">
            <v>TW SWOX</v>
          </cell>
          <cell r="E122">
            <v>321.84743909792519</v>
          </cell>
          <cell r="F122">
            <v>324.84057220087317</v>
          </cell>
          <cell r="G122">
            <v>325.93546809562218</v>
          </cell>
          <cell r="H122">
            <v>327.92286383615027</v>
          </cell>
          <cell r="I122">
            <v>327.52429575422542</v>
          </cell>
          <cell r="J122">
            <v>327.11572767230052</v>
          </cell>
          <cell r="K122">
            <v>326.70715959037562</v>
          </cell>
          <cell r="L122">
            <v>326.29859150845078</v>
          </cell>
          <cell r="M122">
            <v>325.89002342652589</v>
          </cell>
          <cell r="N122">
            <v>325.48145534460099</v>
          </cell>
          <cell r="O122">
            <v>325.07288726267615</v>
          </cell>
          <cell r="P122">
            <v>324.66431918075125</v>
          </cell>
          <cell r="Q122">
            <v>324.25575109882635</v>
          </cell>
          <cell r="R122">
            <v>323.84718301690145</v>
          </cell>
          <cell r="S122">
            <v>323.43861493497661</v>
          </cell>
          <cell r="T122">
            <v>323.03004685305172</v>
          </cell>
          <cell r="U122">
            <v>322.62147877112682</v>
          </cell>
          <cell r="V122">
            <v>322.21291068920198</v>
          </cell>
          <cell r="W122">
            <v>321.80434260727708</v>
          </cell>
          <cell r="X122">
            <v>321.63410590647504</v>
          </cell>
          <cell r="Y122">
            <v>321.50472601386548</v>
          </cell>
          <cell r="Z122">
            <v>321.37534612125592</v>
          </cell>
          <cell r="AA122">
            <v>321.24596622864641</v>
          </cell>
          <cell r="AB122">
            <v>321.11658633603685</v>
          </cell>
          <cell r="AC122">
            <v>320.98720644342728</v>
          </cell>
          <cell r="AD122">
            <v>320.85782655081778</v>
          </cell>
          <cell r="AE122">
            <v>320.72844665820821</v>
          </cell>
          <cell r="AF122">
            <v>320.59906676559865</v>
          </cell>
          <cell r="AG122">
            <v>320.46968687298914</v>
          </cell>
        </row>
        <row r="123">
          <cell r="C123" t="str">
            <v>TW SWA</v>
          </cell>
          <cell r="E123">
            <v>182.98000000000005</v>
          </cell>
          <cell r="F123">
            <v>182.98000000000005</v>
          </cell>
          <cell r="G123">
            <v>182.94731549110048</v>
          </cell>
          <cell r="H123">
            <v>182.91463098220092</v>
          </cell>
          <cell r="I123">
            <v>182.88194647330135</v>
          </cell>
          <cell r="J123">
            <v>182.84926196440179</v>
          </cell>
          <cell r="K123">
            <v>182.81657745550223</v>
          </cell>
          <cell r="L123">
            <v>182.78389294660266</v>
          </cell>
          <cell r="M123">
            <v>182.7512084377031</v>
          </cell>
          <cell r="N123">
            <v>182.71852392880353</v>
          </cell>
          <cell r="O123">
            <v>182.68583941990397</v>
          </cell>
          <cell r="P123">
            <v>182.65315491100441</v>
          </cell>
          <cell r="Q123">
            <v>182.62047040210484</v>
          </cell>
          <cell r="R123">
            <v>182.58778589320528</v>
          </cell>
          <cell r="S123">
            <v>182.55510138430571</v>
          </cell>
          <cell r="T123">
            <v>182.52241687540615</v>
          </cell>
          <cell r="U123">
            <v>182.48973236650659</v>
          </cell>
          <cell r="V123">
            <v>182.45704785760702</v>
          </cell>
          <cell r="W123">
            <v>182.42436334870746</v>
          </cell>
          <cell r="X123">
            <v>182.41074480333262</v>
          </cell>
          <cell r="Y123">
            <v>182.40039470884776</v>
          </cell>
          <cell r="Z123">
            <v>182.39004461436292</v>
          </cell>
          <cell r="AA123">
            <v>182.37969451987806</v>
          </cell>
          <cell r="AB123">
            <v>182.36934442539319</v>
          </cell>
          <cell r="AC123">
            <v>182.35899433090833</v>
          </cell>
          <cell r="AD123">
            <v>182.34864423642347</v>
          </cell>
          <cell r="AE123">
            <v>182.3382941419386</v>
          </cell>
          <cell r="AF123">
            <v>182.32794404745374</v>
          </cell>
          <cell r="AG123">
            <v>182.31759395296888</v>
          </cell>
        </row>
        <row r="124">
          <cell r="C124" t="str">
            <v>TW Kennet Valley</v>
          </cell>
          <cell r="E124">
            <v>141.58000000000001</v>
          </cell>
          <cell r="F124">
            <v>141.58000000000001</v>
          </cell>
          <cell r="G124">
            <v>141.55246375217533</v>
          </cell>
          <cell r="H124">
            <v>141.52492750435061</v>
          </cell>
          <cell r="I124">
            <v>141.49739125652593</v>
          </cell>
          <cell r="J124">
            <v>141.46985500870124</v>
          </cell>
          <cell r="K124">
            <v>141.44231876087653</v>
          </cell>
          <cell r="L124">
            <v>141.41478251305185</v>
          </cell>
          <cell r="M124">
            <v>141.38724626522716</v>
          </cell>
          <cell r="N124">
            <v>141.35971001740248</v>
          </cell>
          <cell r="O124">
            <v>141.33217376957776</v>
          </cell>
          <cell r="P124">
            <v>141.30463752175308</v>
          </cell>
          <cell r="Q124">
            <v>141.27710127392839</v>
          </cell>
          <cell r="R124">
            <v>141.24956502610368</v>
          </cell>
          <cell r="S124">
            <v>141.222028778279</v>
          </cell>
          <cell r="T124">
            <v>141.19449253045431</v>
          </cell>
          <cell r="U124">
            <v>141.1669562826296</v>
          </cell>
          <cell r="V124">
            <v>141.13942003480491</v>
          </cell>
          <cell r="W124">
            <v>141.11188378698023</v>
          </cell>
          <cell r="X124">
            <v>141.1004103503866</v>
          </cell>
          <cell r="Y124">
            <v>141.09169053857545</v>
          </cell>
          <cell r="Z124">
            <v>141.0829707267643</v>
          </cell>
          <cell r="AA124">
            <v>141.07425091495315</v>
          </cell>
          <cell r="AB124">
            <v>141.06553110314198</v>
          </cell>
          <cell r="AC124">
            <v>141.05681129133083</v>
          </cell>
          <cell r="AD124">
            <v>141.04809147951968</v>
          </cell>
          <cell r="AE124">
            <v>141.03937166770854</v>
          </cell>
          <cell r="AF124">
            <v>141.03065185589739</v>
          </cell>
          <cell r="AG124">
            <v>141.02193204408621</v>
          </cell>
        </row>
        <row r="125">
          <cell r="C125" t="str">
            <v>TW Henley</v>
          </cell>
          <cell r="E125">
            <v>25.65</v>
          </cell>
          <cell r="F125">
            <v>25.65</v>
          </cell>
          <cell r="G125">
            <v>25.65</v>
          </cell>
          <cell r="H125">
            <v>25.65</v>
          </cell>
          <cell r="I125">
            <v>25.65</v>
          </cell>
          <cell r="J125">
            <v>25.65</v>
          </cell>
          <cell r="K125">
            <v>25.65</v>
          </cell>
          <cell r="L125">
            <v>25.65</v>
          </cell>
          <cell r="M125">
            <v>25.65</v>
          </cell>
          <cell r="N125">
            <v>25.65</v>
          </cell>
          <cell r="O125">
            <v>25.65</v>
          </cell>
          <cell r="P125">
            <v>25.65</v>
          </cell>
          <cell r="Q125">
            <v>25.65</v>
          </cell>
          <cell r="R125">
            <v>25.65</v>
          </cell>
          <cell r="S125">
            <v>25.65</v>
          </cell>
          <cell r="T125">
            <v>25.65</v>
          </cell>
          <cell r="U125">
            <v>25.65</v>
          </cell>
          <cell r="V125">
            <v>25.65</v>
          </cell>
          <cell r="W125">
            <v>25.65</v>
          </cell>
          <cell r="X125">
            <v>25.65</v>
          </cell>
          <cell r="Y125">
            <v>25.65</v>
          </cell>
          <cell r="Z125">
            <v>25.65</v>
          </cell>
          <cell r="AA125">
            <v>25.65</v>
          </cell>
          <cell r="AB125">
            <v>25.65</v>
          </cell>
          <cell r="AC125">
            <v>25.65</v>
          </cell>
          <cell r="AD125">
            <v>25.65</v>
          </cell>
          <cell r="AE125">
            <v>25.65</v>
          </cell>
          <cell r="AF125">
            <v>25.65</v>
          </cell>
          <cell r="AG125">
            <v>25.65</v>
          </cell>
        </row>
        <row r="126">
          <cell r="C126" t="str">
            <v>TW Guildford</v>
          </cell>
          <cell r="E126">
            <v>65.180000000000007</v>
          </cell>
          <cell r="F126">
            <v>65.180000000000007</v>
          </cell>
          <cell r="G126">
            <v>65.176718747706829</v>
          </cell>
          <cell r="H126">
            <v>65.173437495413637</v>
          </cell>
          <cell r="I126">
            <v>65.170156243120459</v>
          </cell>
          <cell r="J126">
            <v>65.166874990827267</v>
          </cell>
          <cell r="K126">
            <v>65.16359373853409</v>
          </cell>
          <cell r="L126">
            <v>65.160312486240898</v>
          </cell>
          <cell r="M126">
            <v>65.15703123394772</v>
          </cell>
          <cell r="N126">
            <v>65.153749981654542</v>
          </cell>
          <cell r="O126">
            <v>65.15046872936135</v>
          </cell>
          <cell r="P126">
            <v>65.147187477068172</v>
          </cell>
          <cell r="Q126">
            <v>65.14390622477498</v>
          </cell>
          <cell r="R126">
            <v>65.140624972481803</v>
          </cell>
          <cell r="S126">
            <v>65.137343720188611</v>
          </cell>
          <cell r="T126">
            <v>65.134062467895433</v>
          </cell>
          <cell r="U126">
            <v>65.130781215602255</v>
          </cell>
          <cell r="V126">
            <v>65.127499963309063</v>
          </cell>
          <cell r="W126">
            <v>65.124218711015885</v>
          </cell>
          <cell r="X126">
            <v>65.122851522560381</v>
          </cell>
          <cell r="Y126">
            <v>65.121812459334208</v>
          </cell>
          <cell r="Z126">
            <v>65.120773396108035</v>
          </cell>
          <cell r="AA126">
            <v>65.119734332881862</v>
          </cell>
          <cell r="AB126">
            <v>65.118695269655689</v>
          </cell>
          <cell r="AC126">
            <v>65.117656206429515</v>
          </cell>
          <cell r="AD126">
            <v>65.116617143203342</v>
          </cell>
          <cell r="AE126">
            <v>65.115578079977169</v>
          </cell>
          <cell r="AF126">
            <v>65.114539016750982</v>
          </cell>
          <cell r="AG126">
            <v>65.113499953524808</v>
          </cell>
        </row>
        <row r="127">
          <cell r="C127" t="str">
            <v>VW1</v>
          </cell>
          <cell r="E127">
            <v>136.78</v>
          </cell>
          <cell r="F127">
            <v>136.66958478260869</v>
          </cell>
          <cell r="G127">
            <v>136.55916956521739</v>
          </cell>
          <cell r="H127">
            <v>136.44875434782608</v>
          </cell>
          <cell r="I127">
            <v>136.33833913043478</v>
          </cell>
          <cell r="J127">
            <v>136.22792391304347</v>
          </cell>
          <cell r="K127">
            <v>136.11750869565216</v>
          </cell>
          <cell r="L127">
            <v>136.00709347826086</v>
          </cell>
          <cell r="M127">
            <v>135.89667826086955</v>
          </cell>
          <cell r="N127">
            <v>135.78626304347827</v>
          </cell>
          <cell r="O127">
            <v>135.67584782608697</v>
          </cell>
          <cell r="P127">
            <v>135.56543260869566</v>
          </cell>
          <cell r="Q127">
            <v>135.45501739130435</v>
          </cell>
          <cell r="R127">
            <v>135.34460217391305</v>
          </cell>
          <cell r="S127">
            <v>135.23418695652174</v>
          </cell>
          <cell r="T127">
            <v>135.12377173913043</v>
          </cell>
          <cell r="U127">
            <v>135.01335652173913</v>
          </cell>
          <cell r="V127">
            <v>134.90294130434782</v>
          </cell>
          <cell r="W127">
            <v>134.79252608695651</v>
          </cell>
          <cell r="X127">
            <v>134.68211086956521</v>
          </cell>
          <cell r="Y127">
            <v>134.5716956521739</v>
          </cell>
          <cell r="Z127">
            <v>134.46128043478259</v>
          </cell>
          <cell r="AA127">
            <v>134.35086521739129</v>
          </cell>
          <cell r="AB127">
            <v>134.24044999999998</v>
          </cell>
          <cell r="AC127">
            <v>134.13003478260867</v>
          </cell>
          <cell r="AD127">
            <v>134.0196195652174</v>
          </cell>
          <cell r="AE127">
            <v>133.90920434782609</v>
          </cell>
          <cell r="AF127">
            <v>133.79878913043478</v>
          </cell>
          <cell r="AG127">
            <v>133.68837391304348</v>
          </cell>
        </row>
        <row r="128">
          <cell r="C128" t="str">
            <v>VW2</v>
          </cell>
          <cell r="E128">
            <v>180.36</v>
          </cell>
          <cell r="F128">
            <v>180.16479478260871</v>
          </cell>
          <cell r="G128">
            <v>179.9695895652174</v>
          </cell>
          <cell r="H128">
            <v>179.7743843478261</v>
          </cell>
          <cell r="I128">
            <v>179.5791791304348</v>
          </cell>
          <cell r="J128">
            <v>179.38397391304349</v>
          </cell>
          <cell r="K128">
            <v>179.18876869565219</v>
          </cell>
          <cell r="L128">
            <v>178.99356347826088</v>
          </cell>
          <cell r="M128">
            <v>178.79835826086958</v>
          </cell>
          <cell r="N128">
            <v>178.60315304347827</v>
          </cell>
          <cell r="O128">
            <v>178.40794782608697</v>
          </cell>
          <cell r="P128">
            <v>178.21274260869566</v>
          </cell>
          <cell r="Q128">
            <v>178.01753739130436</v>
          </cell>
          <cell r="R128">
            <v>177.82233217391305</v>
          </cell>
          <cell r="S128">
            <v>177.62712695652175</v>
          </cell>
          <cell r="T128">
            <v>177.43192173913044</v>
          </cell>
          <cell r="U128">
            <v>177.23671652173914</v>
          </cell>
          <cell r="V128">
            <v>177.04151130434784</v>
          </cell>
          <cell r="W128">
            <v>176.84630608695653</v>
          </cell>
          <cell r="X128">
            <v>176.65110086956523</v>
          </cell>
          <cell r="Y128">
            <v>176.45589565217392</v>
          </cell>
          <cell r="Z128">
            <v>176.26069043478262</v>
          </cell>
          <cell r="AA128">
            <v>176.06548521739131</v>
          </cell>
          <cell r="AB128">
            <v>175.87028000000001</v>
          </cell>
          <cell r="AC128">
            <v>175.6750747826087</v>
          </cell>
          <cell r="AD128">
            <v>175.4798695652174</v>
          </cell>
          <cell r="AE128">
            <v>175.28466434782609</v>
          </cell>
          <cell r="AF128">
            <v>175.08945913043479</v>
          </cell>
          <cell r="AG128">
            <v>174.89425391304349</v>
          </cell>
        </row>
        <row r="129">
          <cell r="C129" t="str">
            <v>VW3</v>
          </cell>
          <cell r="E129">
            <v>262.89</v>
          </cell>
          <cell r="F129">
            <v>262.68956521739125</v>
          </cell>
          <cell r="G129">
            <v>262.48913043478257</v>
          </cell>
          <cell r="H129">
            <v>262.28869565217389</v>
          </cell>
          <cell r="I129">
            <v>262.0882608695652</v>
          </cell>
          <cell r="J129">
            <v>261.88782608695652</v>
          </cell>
          <cell r="K129">
            <v>261.68739130434784</v>
          </cell>
          <cell r="L129">
            <v>261.4869565217391</v>
          </cell>
          <cell r="M129">
            <v>261.28652173913042</v>
          </cell>
          <cell r="N129">
            <v>261.08608695652168</v>
          </cell>
          <cell r="O129">
            <v>260.885652173913</v>
          </cell>
          <cell r="P129">
            <v>260.68521739130432</v>
          </cell>
          <cell r="Q129">
            <v>260.48478260869564</v>
          </cell>
          <cell r="R129">
            <v>260.28434782608696</v>
          </cell>
          <cell r="S129">
            <v>260.08391304347828</v>
          </cell>
          <cell r="T129">
            <v>259.88347826086954</v>
          </cell>
          <cell r="U129">
            <v>259.68304347826086</v>
          </cell>
          <cell r="V129">
            <v>259.48260869565212</v>
          </cell>
          <cell r="W129">
            <v>259.28217391304344</v>
          </cell>
          <cell r="X129">
            <v>259.08173913043476</v>
          </cell>
          <cell r="Y129">
            <v>258.88130434782607</v>
          </cell>
          <cell r="Z129">
            <v>258.68086956521739</v>
          </cell>
          <cell r="AA129">
            <v>258.48043478260871</v>
          </cell>
          <cell r="AB129">
            <v>258.27999999999997</v>
          </cell>
          <cell r="AC129">
            <v>258.07956521739129</v>
          </cell>
          <cell r="AD129">
            <v>257.87913043478255</v>
          </cell>
          <cell r="AE129">
            <v>257.67869565217387</v>
          </cell>
          <cell r="AF129">
            <v>257.47826086956519</v>
          </cell>
          <cell r="AG129">
            <v>257.27782608695651</v>
          </cell>
        </row>
        <row r="130">
          <cell r="C130" t="str">
            <v>VW4</v>
          </cell>
          <cell r="E130">
            <v>241</v>
          </cell>
          <cell r="F130">
            <v>241</v>
          </cell>
          <cell r="G130">
            <v>241</v>
          </cell>
          <cell r="H130">
            <v>241</v>
          </cell>
          <cell r="I130">
            <v>241</v>
          </cell>
          <cell r="J130">
            <v>241</v>
          </cell>
          <cell r="K130">
            <v>241</v>
          </cell>
          <cell r="L130">
            <v>241</v>
          </cell>
          <cell r="M130">
            <v>241</v>
          </cell>
          <cell r="N130">
            <v>241</v>
          </cell>
          <cell r="O130">
            <v>241</v>
          </cell>
          <cell r="P130">
            <v>241</v>
          </cell>
          <cell r="Q130">
            <v>241</v>
          </cell>
          <cell r="R130">
            <v>241</v>
          </cell>
          <cell r="S130">
            <v>241</v>
          </cell>
          <cell r="T130">
            <v>241</v>
          </cell>
          <cell r="U130">
            <v>241</v>
          </cell>
          <cell r="V130">
            <v>241</v>
          </cell>
          <cell r="W130">
            <v>241</v>
          </cell>
          <cell r="X130">
            <v>241</v>
          </cell>
          <cell r="Y130">
            <v>241</v>
          </cell>
          <cell r="Z130">
            <v>241</v>
          </cell>
          <cell r="AA130">
            <v>241</v>
          </cell>
          <cell r="AB130">
            <v>241</v>
          </cell>
          <cell r="AC130">
            <v>241</v>
          </cell>
          <cell r="AD130">
            <v>241</v>
          </cell>
          <cell r="AE130">
            <v>241</v>
          </cell>
          <cell r="AF130">
            <v>241</v>
          </cell>
          <cell r="AG130">
            <v>241</v>
          </cell>
        </row>
        <row r="131">
          <cell r="C131" t="str">
            <v>VW5</v>
          </cell>
          <cell r="E131">
            <v>71.08</v>
          </cell>
          <cell r="F131">
            <v>71.062574782608692</v>
          </cell>
          <cell r="G131">
            <v>71.045149565217386</v>
          </cell>
          <cell r="H131">
            <v>71.02772434782608</v>
          </cell>
          <cell r="I131">
            <v>71.010299130434788</v>
          </cell>
          <cell r="J131">
            <v>70.992873913043482</v>
          </cell>
          <cell r="K131">
            <v>70.975448695652176</v>
          </cell>
          <cell r="L131">
            <v>70.95802347826087</v>
          </cell>
          <cell r="M131">
            <v>70.940598260869564</v>
          </cell>
          <cell r="N131">
            <v>70.923173043478258</v>
          </cell>
          <cell r="O131">
            <v>70.905747826086952</v>
          </cell>
          <cell r="P131">
            <v>70.888322608695645</v>
          </cell>
          <cell r="Q131">
            <v>70.870897391304354</v>
          </cell>
          <cell r="R131">
            <v>70.853472173913048</v>
          </cell>
          <cell r="S131">
            <v>70.836046956521741</v>
          </cell>
          <cell r="T131">
            <v>70.818621739130435</v>
          </cell>
          <cell r="U131">
            <v>70.801196521739129</v>
          </cell>
          <cell r="V131">
            <v>70.783771304347823</v>
          </cell>
          <cell r="W131">
            <v>70.766346086956517</v>
          </cell>
          <cell r="X131">
            <v>70.748920869565211</v>
          </cell>
          <cell r="Y131">
            <v>70.731495652173919</v>
          </cell>
          <cell r="Z131">
            <v>70.714070434782613</v>
          </cell>
          <cell r="AA131">
            <v>70.696645217391307</v>
          </cell>
          <cell r="AB131">
            <v>70.679220000000001</v>
          </cell>
          <cell r="AC131">
            <v>70.661794782608695</v>
          </cell>
          <cell r="AD131">
            <v>70.644369565217389</v>
          </cell>
          <cell r="AE131">
            <v>70.626944347826083</v>
          </cell>
          <cell r="AF131">
            <v>70.609519130434791</v>
          </cell>
          <cell r="AG131">
            <v>70.592093913043485</v>
          </cell>
        </row>
        <row r="132">
          <cell r="C132" t="str">
            <v>VW6</v>
          </cell>
          <cell r="E132">
            <v>201.7</v>
          </cell>
          <cell r="F132">
            <v>201.33043478260868</v>
          </cell>
          <cell r="G132">
            <v>200.96086956521739</v>
          </cell>
          <cell r="H132">
            <v>200.59130434782608</v>
          </cell>
          <cell r="I132">
            <v>200.22173913043477</v>
          </cell>
          <cell r="J132">
            <v>199.85217391304346</v>
          </cell>
          <cell r="K132">
            <v>199.48260869565217</v>
          </cell>
          <cell r="L132">
            <v>199.11304347826086</v>
          </cell>
          <cell r="M132">
            <v>198.74347826086955</v>
          </cell>
          <cell r="N132">
            <v>198.37391304347824</v>
          </cell>
          <cell r="O132">
            <v>198.00434782608696</v>
          </cell>
          <cell r="P132">
            <v>197.63478260869564</v>
          </cell>
          <cell r="Q132">
            <v>197.26521739130433</v>
          </cell>
          <cell r="R132">
            <v>196.89565217391302</v>
          </cell>
          <cell r="S132">
            <v>196.52608695652174</v>
          </cell>
          <cell r="T132">
            <v>196.15652173913043</v>
          </cell>
          <cell r="U132">
            <v>195.78695652173911</v>
          </cell>
          <cell r="V132">
            <v>195.4173913043478</v>
          </cell>
          <cell r="W132">
            <v>195.04782608695652</v>
          </cell>
          <cell r="X132">
            <v>194.67826086956521</v>
          </cell>
          <cell r="Y132">
            <v>194.3086956521739</v>
          </cell>
          <cell r="Z132">
            <v>193.93913043478258</v>
          </cell>
          <cell r="AA132">
            <v>193.5695652173913</v>
          </cell>
          <cell r="AB132">
            <v>193.2</v>
          </cell>
          <cell r="AC132">
            <v>192.83043478260868</v>
          </cell>
          <cell r="AD132">
            <v>192.46086956521737</v>
          </cell>
          <cell r="AE132">
            <v>192.09130434782608</v>
          </cell>
          <cell r="AF132">
            <v>191.72173913043477</v>
          </cell>
          <cell r="AG132">
            <v>191.35217391304346</v>
          </cell>
        </row>
        <row r="145">
          <cell r="C145" t="str">
            <v>SWS Hampshire Kingsclere</v>
          </cell>
          <cell r="E145">
            <v>8.7687671232876703</v>
          </cell>
          <cell r="F145">
            <v>8.7687671232876703</v>
          </cell>
          <cell r="G145">
            <v>8.7687671232876703</v>
          </cell>
          <cell r="H145">
            <v>8.7687671232876703</v>
          </cell>
          <cell r="I145">
            <v>8.7687671232876703</v>
          </cell>
          <cell r="J145">
            <v>8.7687671232876703</v>
          </cell>
          <cell r="K145">
            <v>8.7687671232876703</v>
          </cell>
          <cell r="L145">
            <v>8.7687671232876703</v>
          </cell>
          <cell r="M145">
            <v>8.7687671232876703</v>
          </cell>
          <cell r="N145">
            <v>8.7687671232876703</v>
          </cell>
          <cell r="O145">
            <v>8.7687671232876703</v>
          </cell>
          <cell r="P145">
            <v>8.7687671232876703</v>
          </cell>
          <cell r="Q145">
            <v>8.7687671232876703</v>
          </cell>
          <cell r="R145">
            <v>8.7687671232876703</v>
          </cell>
          <cell r="S145">
            <v>8.7687671232876703</v>
          </cell>
          <cell r="T145">
            <v>8.7687671232876703</v>
          </cell>
          <cell r="U145">
            <v>8.7687671232876703</v>
          </cell>
          <cell r="V145">
            <v>8.7687671232876703</v>
          </cell>
          <cell r="W145">
            <v>8.7687671232876703</v>
          </cell>
          <cell r="X145">
            <v>8.7687671232876703</v>
          </cell>
          <cell r="Y145">
            <v>8.7687671232876703</v>
          </cell>
          <cell r="Z145">
            <v>8.7687671232876703</v>
          </cell>
          <cell r="AA145">
            <v>8.7687671232876703</v>
          </cell>
          <cell r="AB145">
            <v>8.7687671232876703</v>
          </cell>
          <cell r="AC145">
            <v>8.7687671232876703</v>
          </cell>
          <cell r="AD145">
            <v>8.7687671232876703</v>
          </cell>
          <cell r="AE145">
            <v>8.7687671232876703</v>
          </cell>
          <cell r="AF145">
            <v>8.7687671232876703</v>
          </cell>
          <cell r="AG145">
            <v>8.7687671232876703</v>
          </cell>
        </row>
        <row r="146">
          <cell r="C146" t="str">
            <v>SWS Hampshire Andover</v>
          </cell>
          <cell r="E146">
            <v>22.485794520547948</v>
          </cell>
          <cell r="F146">
            <v>22.485794520547948</v>
          </cell>
          <cell r="G146">
            <v>22.485794520547948</v>
          </cell>
          <cell r="H146">
            <v>22.485794520547948</v>
          </cell>
          <cell r="I146">
            <v>22.485794520547948</v>
          </cell>
          <cell r="J146">
            <v>22.485794520547948</v>
          </cell>
          <cell r="K146">
            <v>22.485794520547948</v>
          </cell>
          <cell r="L146">
            <v>22.485794520547948</v>
          </cell>
          <cell r="M146">
            <v>22.485794520547948</v>
          </cell>
          <cell r="N146">
            <v>22.485794520547948</v>
          </cell>
          <cell r="O146">
            <v>22.485794520547948</v>
          </cell>
          <cell r="P146">
            <v>22.485794520547948</v>
          </cell>
          <cell r="Q146">
            <v>22.485794520547948</v>
          </cell>
          <cell r="R146">
            <v>22.485794520547948</v>
          </cell>
          <cell r="S146">
            <v>22.485794520547948</v>
          </cell>
          <cell r="T146">
            <v>22.485794520547948</v>
          </cell>
          <cell r="U146">
            <v>22.485794520547948</v>
          </cell>
          <cell r="V146">
            <v>22.485794520547948</v>
          </cell>
          <cell r="W146">
            <v>22.485794520547948</v>
          </cell>
          <cell r="X146">
            <v>22.485794520547948</v>
          </cell>
          <cell r="Y146">
            <v>22.485794520547948</v>
          </cell>
          <cell r="Z146">
            <v>22.485794520547948</v>
          </cell>
          <cell r="AA146">
            <v>22.485794520547948</v>
          </cell>
          <cell r="AB146">
            <v>22.485794520547948</v>
          </cell>
          <cell r="AC146">
            <v>22.485794520547948</v>
          </cell>
          <cell r="AD146">
            <v>22.485794520547948</v>
          </cell>
          <cell r="AE146">
            <v>22.485794520547948</v>
          </cell>
          <cell r="AF146">
            <v>22.485794520547948</v>
          </cell>
          <cell r="AG146">
            <v>22.485794520547948</v>
          </cell>
        </row>
        <row r="147">
          <cell r="C147" t="str">
            <v>SWS Hampshire South</v>
          </cell>
          <cell r="E147">
            <v>203.98099669343412</v>
          </cell>
          <cell r="F147">
            <v>203.30651393481344</v>
          </cell>
          <cell r="G147">
            <v>202.63203117619275</v>
          </cell>
          <cell r="H147">
            <v>201.95754841757207</v>
          </cell>
          <cell r="I147">
            <v>201.28306565895133</v>
          </cell>
          <cell r="J147">
            <v>200.60858290033065</v>
          </cell>
          <cell r="K147">
            <v>199.93410014170996</v>
          </cell>
          <cell r="L147">
            <v>199.25961738308928</v>
          </cell>
          <cell r="M147">
            <v>198.58513462446859</v>
          </cell>
          <cell r="N147">
            <v>197.91065186584791</v>
          </cell>
          <cell r="O147">
            <v>197.23616910722723</v>
          </cell>
          <cell r="P147">
            <v>196.56168634860654</v>
          </cell>
          <cell r="Q147">
            <v>195.88720358998586</v>
          </cell>
          <cell r="R147">
            <v>195.21272083136517</v>
          </cell>
          <cell r="S147">
            <v>194.53823807274449</v>
          </cell>
          <cell r="T147">
            <v>193.86375531412375</v>
          </cell>
          <cell r="U147">
            <v>193.18927255550307</v>
          </cell>
          <cell r="V147">
            <v>192.51478979688238</v>
          </cell>
          <cell r="W147">
            <v>191.8403070382617</v>
          </cell>
          <cell r="X147">
            <v>191.16582427964101</v>
          </cell>
          <cell r="Y147">
            <v>190.49134152102033</v>
          </cell>
          <cell r="Z147">
            <v>189.81685876239965</v>
          </cell>
          <cell r="AA147">
            <v>189.14237600377896</v>
          </cell>
          <cell r="AB147">
            <v>188.46789324515825</v>
          </cell>
          <cell r="AC147">
            <v>187.79341048653757</v>
          </cell>
          <cell r="AD147">
            <v>187.11892772791688</v>
          </cell>
          <cell r="AE147">
            <v>186.4444449692962</v>
          </cell>
          <cell r="AF147">
            <v>185.76996221067549</v>
          </cell>
          <cell r="AG147">
            <v>185.0954794520548</v>
          </cell>
        </row>
        <row r="148">
          <cell r="C148" t="str">
            <v>SWS I.o.W</v>
          </cell>
          <cell r="E148">
            <v>31.09715068493151</v>
          </cell>
          <cell r="F148">
            <v>31.09715068493151</v>
          </cell>
          <cell r="G148">
            <v>31.09715068493151</v>
          </cell>
          <cell r="H148">
            <v>31.09715068493151</v>
          </cell>
          <cell r="I148">
            <v>31.09715068493151</v>
          </cell>
          <cell r="J148">
            <v>31.09715068493151</v>
          </cell>
          <cell r="K148">
            <v>31.09715068493151</v>
          </cell>
          <cell r="L148">
            <v>31.09715068493151</v>
          </cell>
          <cell r="M148">
            <v>29.244930544648351</v>
          </cell>
          <cell r="N148">
            <v>29.244930544648351</v>
          </cell>
          <cell r="O148">
            <v>29.244930544648351</v>
          </cell>
          <cell r="P148">
            <v>29.244930544648351</v>
          </cell>
          <cell r="Q148">
            <v>29.244930544648351</v>
          </cell>
          <cell r="R148">
            <v>29.244930544648351</v>
          </cell>
          <cell r="S148">
            <v>29.244930544648351</v>
          </cell>
          <cell r="T148">
            <v>29.244930544648351</v>
          </cell>
          <cell r="U148">
            <v>29.244930544648351</v>
          </cell>
          <cell r="V148">
            <v>29.244930544648351</v>
          </cell>
          <cell r="W148">
            <v>29.244930544648351</v>
          </cell>
          <cell r="X148">
            <v>29.244930544648351</v>
          </cell>
          <cell r="Y148">
            <v>29.244930544648351</v>
          </cell>
          <cell r="Z148">
            <v>29.244930544648351</v>
          </cell>
          <cell r="AA148">
            <v>29.244930544648351</v>
          </cell>
          <cell r="AB148">
            <v>29.244930544648351</v>
          </cell>
          <cell r="AC148">
            <v>29.244930544648351</v>
          </cell>
          <cell r="AD148">
            <v>29.244930544648351</v>
          </cell>
          <cell r="AE148">
            <v>29.244930544648351</v>
          </cell>
          <cell r="AF148">
            <v>29.244930544648351</v>
          </cell>
          <cell r="AG148">
            <v>29.244930544648351</v>
          </cell>
        </row>
        <row r="149">
          <cell r="C149" t="str">
            <v>SWS Sussex North</v>
          </cell>
          <cell r="E149">
            <v>71.221481341521027</v>
          </cell>
          <cell r="F149">
            <v>71.169757203589995</v>
          </cell>
          <cell r="G149">
            <v>71.118033065658949</v>
          </cell>
          <cell r="H149">
            <v>71.066308927727917</v>
          </cell>
          <cell r="I149">
            <v>71.014584789796885</v>
          </cell>
          <cell r="J149">
            <v>70.962860651865853</v>
          </cell>
          <cell r="K149">
            <v>70.911136513934821</v>
          </cell>
          <cell r="L149">
            <v>70.859412376003789</v>
          </cell>
          <cell r="M149">
            <v>60.997688238072747</v>
          </cell>
          <cell r="N149">
            <v>60.945964100141715</v>
          </cell>
          <cell r="O149">
            <v>60.894239962210676</v>
          </cell>
          <cell r="P149">
            <v>60.842515824279644</v>
          </cell>
          <cell r="Q149">
            <v>60.790791686348612</v>
          </cell>
          <cell r="R149">
            <v>60.739067548417573</v>
          </cell>
          <cell r="S149">
            <v>60.687343410486541</v>
          </cell>
          <cell r="T149">
            <v>60.635619272555502</v>
          </cell>
          <cell r="U149">
            <v>60.58389513462447</v>
          </cell>
          <cell r="V149">
            <v>60.532170996693438</v>
          </cell>
          <cell r="W149">
            <v>60.480446858762399</v>
          </cell>
          <cell r="X149">
            <v>60.428722720831367</v>
          </cell>
          <cell r="Y149">
            <v>60.376998582900335</v>
          </cell>
          <cell r="Z149">
            <v>60.325274444969295</v>
          </cell>
          <cell r="AA149">
            <v>60.273550307038263</v>
          </cell>
          <cell r="AB149">
            <v>60.221826169107231</v>
          </cell>
          <cell r="AC149">
            <v>60.170102031176192</v>
          </cell>
          <cell r="AD149">
            <v>60.11837789324516</v>
          </cell>
          <cell r="AE149">
            <v>60.066653755314128</v>
          </cell>
          <cell r="AF149">
            <v>60.014929617383089</v>
          </cell>
          <cell r="AG149">
            <v>59.963205479452057</v>
          </cell>
        </row>
        <row r="150">
          <cell r="C150" t="str">
            <v>SWS Sussex Brighton</v>
          </cell>
          <cell r="E150">
            <v>94.67194520547946</v>
          </cell>
          <cell r="F150">
            <v>94.67194520547946</v>
          </cell>
          <cell r="G150">
            <v>94.67194520547946</v>
          </cell>
          <cell r="H150">
            <v>94.67194520547946</v>
          </cell>
          <cell r="I150">
            <v>94.67194520547946</v>
          </cell>
          <cell r="J150">
            <v>94.67194520547946</v>
          </cell>
          <cell r="K150">
            <v>94.67194520547946</v>
          </cell>
          <cell r="L150">
            <v>94.67194520547946</v>
          </cell>
          <cell r="M150">
            <v>94.203788079172114</v>
          </cell>
          <cell r="N150">
            <v>94.203788079172114</v>
          </cell>
          <cell r="O150">
            <v>94.203788079172114</v>
          </cell>
          <cell r="P150">
            <v>94.203788079172114</v>
          </cell>
          <cell r="Q150">
            <v>94.203788079172114</v>
          </cell>
          <cell r="R150">
            <v>82.623788079172115</v>
          </cell>
          <cell r="S150">
            <v>82.623788079172115</v>
          </cell>
          <cell r="T150">
            <v>82.623788079172115</v>
          </cell>
          <cell r="U150">
            <v>82.623788079172115</v>
          </cell>
          <cell r="V150">
            <v>82.623788079172115</v>
          </cell>
          <cell r="W150">
            <v>82.623788079172115</v>
          </cell>
          <cell r="X150">
            <v>82.623788079172115</v>
          </cell>
          <cell r="Y150">
            <v>82.623788079172115</v>
          </cell>
          <cell r="Z150">
            <v>82.623788079172115</v>
          </cell>
          <cell r="AA150">
            <v>82.623788079172115</v>
          </cell>
          <cell r="AB150">
            <v>82.623788079172115</v>
          </cell>
          <cell r="AC150">
            <v>82.623788079172115</v>
          </cell>
          <cell r="AD150">
            <v>82.623788079172115</v>
          </cell>
          <cell r="AE150">
            <v>82.623788079172115</v>
          </cell>
          <cell r="AF150">
            <v>82.623788079172115</v>
          </cell>
          <cell r="AG150">
            <v>82.623788079172115</v>
          </cell>
        </row>
        <row r="151">
          <cell r="C151" t="str">
            <v>SWS Sussex Worthing</v>
          </cell>
          <cell r="E151">
            <v>55.835178082191781</v>
          </cell>
          <cell r="F151">
            <v>55.835178082191781</v>
          </cell>
          <cell r="G151">
            <v>55.835178082191781</v>
          </cell>
          <cell r="H151">
            <v>55.835178082191781</v>
          </cell>
          <cell r="I151">
            <v>55.835178082191781</v>
          </cell>
          <cell r="J151">
            <v>55.835178082191781</v>
          </cell>
          <cell r="K151">
            <v>55.835178082191781</v>
          </cell>
          <cell r="L151">
            <v>55.835178082191781</v>
          </cell>
          <cell r="M151">
            <v>55.708974569237398</v>
          </cell>
          <cell r="N151">
            <v>55.708974569237398</v>
          </cell>
          <cell r="O151">
            <v>55.708974569237398</v>
          </cell>
          <cell r="P151">
            <v>55.708974569237398</v>
          </cell>
          <cell r="Q151">
            <v>55.708974569237398</v>
          </cell>
          <cell r="R151">
            <v>55.708974569237398</v>
          </cell>
          <cell r="S151">
            <v>55.708974569237398</v>
          </cell>
          <cell r="T151">
            <v>55.708974569237398</v>
          </cell>
          <cell r="U151">
            <v>55.708974569237398</v>
          </cell>
          <cell r="V151">
            <v>55.708974569237398</v>
          </cell>
          <cell r="W151">
            <v>55.708974569237398</v>
          </cell>
          <cell r="X151">
            <v>55.708974569237398</v>
          </cell>
          <cell r="Y151">
            <v>55.708974569237398</v>
          </cell>
          <cell r="Z151">
            <v>55.708974569237398</v>
          </cell>
          <cell r="AA151">
            <v>55.708974569237398</v>
          </cell>
          <cell r="AB151">
            <v>55.708974569237398</v>
          </cell>
          <cell r="AC151">
            <v>55.708974569237398</v>
          </cell>
          <cell r="AD151">
            <v>55.708974569237398</v>
          </cell>
          <cell r="AE151">
            <v>55.708974569237398</v>
          </cell>
          <cell r="AF151">
            <v>55.708974569237398</v>
          </cell>
          <cell r="AG151">
            <v>55.708974569237398</v>
          </cell>
        </row>
        <row r="152">
          <cell r="C152" t="str">
            <v>SWS Sussex Hastings</v>
          </cell>
          <cell r="E152">
            <v>10.547790269248937</v>
          </cell>
          <cell r="F152">
            <v>10.489169579593765</v>
          </cell>
          <cell r="G152">
            <v>10.43054888993859</v>
          </cell>
          <cell r="H152">
            <v>10.371928200283419</v>
          </cell>
          <cell r="I152">
            <v>10.313307510628247</v>
          </cell>
          <cell r="J152">
            <v>10.254686820973076</v>
          </cell>
          <cell r="K152">
            <v>10.196066131317901</v>
          </cell>
          <cell r="L152">
            <v>10.137445441662729</v>
          </cell>
          <cell r="M152">
            <v>8.7788247520075569</v>
          </cell>
          <cell r="N152">
            <v>8.7202040623523853</v>
          </cell>
          <cell r="O152">
            <v>8.6615833726972102</v>
          </cell>
          <cell r="P152">
            <v>8.6029626830420387</v>
          </cell>
          <cell r="Q152">
            <v>8.5443419933868672</v>
          </cell>
          <cell r="R152">
            <v>8.4857213037316956</v>
          </cell>
          <cell r="S152">
            <v>8.4271006140765206</v>
          </cell>
          <cell r="T152">
            <v>8.368479924421349</v>
          </cell>
          <cell r="U152">
            <v>8.3098592347661775</v>
          </cell>
          <cell r="V152">
            <v>8.251238545111006</v>
          </cell>
          <cell r="W152">
            <v>8.1926178554558309</v>
          </cell>
          <cell r="X152">
            <v>8.1339971658006593</v>
          </cell>
          <cell r="Y152">
            <v>8.0753764761454878</v>
          </cell>
          <cell r="Z152">
            <v>8.0167557864903163</v>
          </cell>
          <cell r="AA152">
            <v>7.9581350968351412</v>
          </cell>
          <cell r="AB152">
            <v>7.8995144071799697</v>
          </cell>
          <cell r="AC152">
            <v>7.8408937175247981</v>
          </cell>
          <cell r="AD152">
            <v>7.7822730278696266</v>
          </cell>
          <cell r="AE152">
            <v>7.7236523382144515</v>
          </cell>
          <cell r="AF152">
            <v>7.66503164855928</v>
          </cell>
          <cell r="AG152">
            <v>7.6064109589041085</v>
          </cell>
        </row>
        <row r="153">
          <cell r="C153" t="str">
            <v>SWS Kent Medway</v>
          </cell>
          <cell r="E153">
            <v>126.04842229570146</v>
          </cell>
          <cell r="F153">
            <v>125.93807746811525</v>
          </cell>
          <cell r="G153">
            <v>125.82773264052905</v>
          </cell>
          <cell r="H153">
            <v>125.71738781294285</v>
          </cell>
          <cell r="I153">
            <v>125.60704298535664</v>
          </cell>
          <cell r="J153">
            <v>121.49669815777044</v>
          </cell>
          <cell r="K153">
            <v>121.38635333018424</v>
          </cell>
          <cell r="L153">
            <v>121.27600850259803</v>
          </cell>
          <cell r="M153">
            <v>109.18566367501182</v>
          </cell>
          <cell r="N153">
            <v>109.07531884742559</v>
          </cell>
          <cell r="O153">
            <v>108.96497401983939</v>
          </cell>
          <cell r="P153">
            <v>108.85462919225319</v>
          </cell>
          <cell r="Q153">
            <v>108.74428436466698</v>
          </cell>
          <cell r="R153">
            <v>100.33393953708077</v>
          </cell>
          <cell r="S153">
            <v>100.22359470949456</v>
          </cell>
          <cell r="T153">
            <v>100.11324988190836</v>
          </cell>
          <cell r="U153">
            <v>100.00290505432216</v>
          </cell>
          <cell r="V153">
            <v>99.892560226735952</v>
          </cell>
          <cell r="W153">
            <v>99.782215399149749</v>
          </cell>
          <cell r="X153">
            <v>99.671870571563545</v>
          </cell>
          <cell r="Y153">
            <v>99.561525743977342</v>
          </cell>
          <cell r="Z153">
            <v>99.45118091639111</v>
          </cell>
          <cell r="AA153">
            <v>99.340836088804906</v>
          </cell>
          <cell r="AB153">
            <v>99.230491261218702</v>
          </cell>
          <cell r="AC153">
            <v>99.120146433632499</v>
          </cell>
          <cell r="AD153">
            <v>99.009801606046295</v>
          </cell>
          <cell r="AE153">
            <v>98.899456778460092</v>
          </cell>
          <cell r="AF153">
            <v>98.789111950873888</v>
          </cell>
          <cell r="AG153">
            <v>98.678767123287685</v>
          </cell>
        </row>
        <row r="154">
          <cell r="C154" t="str">
            <v>SWS Kent Thanet</v>
          </cell>
          <cell r="E154">
            <v>55.473390174775624</v>
          </cell>
          <cell r="F154">
            <v>55.442355692017003</v>
          </cell>
          <cell r="G154">
            <v>55.411321209258382</v>
          </cell>
          <cell r="H154">
            <v>55.380286726499762</v>
          </cell>
          <cell r="I154">
            <v>55.349252243741141</v>
          </cell>
          <cell r="J154">
            <v>55.31821776098252</v>
          </cell>
          <cell r="K154">
            <v>55.2871832782239</v>
          </cell>
          <cell r="L154">
            <v>55.256148795465279</v>
          </cell>
          <cell r="M154">
            <v>54.030936230514882</v>
          </cell>
          <cell r="N154">
            <v>53.999901747756262</v>
          </cell>
          <cell r="O154">
            <v>53.968867264997641</v>
          </cell>
          <cell r="P154">
            <v>53.93783278223902</v>
          </cell>
          <cell r="Q154">
            <v>53.9067982994804</v>
          </cell>
          <cell r="R154">
            <v>45.65576381672178</v>
          </cell>
          <cell r="S154">
            <v>45.62472933396316</v>
          </cell>
          <cell r="T154">
            <v>45.593694851204539</v>
          </cell>
          <cell r="U154">
            <v>45.562660368445911</v>
          </cell>
          <cell r="V154">
            <v>45.531625885687298</v>
          </cell>
          <cell r="W154">
            <v>45.50059140292867</v>
          </cell>
          <cell r="X154">
            <v>45.469556920170056</v>
          </cell>
          <cell r="Y154">
            <v>45.438522437411429</v>
          </cell>
          <cell r="Z154">
            <v>45.407487954652815</v>
          </cell>
          <cell r="AA154">
            <v>45.376453471894187</v>
          </cell>
          <cell r="AB154">
            <v>45.345418989135574</v>
          </cell>
          <cell r="AC154">
            <v>45.314384506376946</v>
          </cell>
          <cell r="AD154">
            <v>45.283350023618333</v>
          </cell>
          <cell r="AE154">
            <v>45.252315540859705</v>
          </cell>
          <cell r="AF154">
            <v>45.221281058101091</v>
          </cell>
          <cell r="AG154">
            <v>45.190246575342464</v>
          </cell>
        </row>
        <row r="155">
          <cell r="C155" t="str">
            <v>PRTS Company</v>
          </cell>
          <cell r="E155">
            <v>313.36</v>
          </cell>
          <cell r="F155">
            <v>312.36</v>
          </cell>
          <cell r="G155">
            <v>311.45999999999998</v>
          </cell>
          <cell r="H155">
            <v>310.56</v>
          </cell>
          <cell r="I155">
            <v>309.66000000000003</v>
          </cell>
          <cell r="J155">
            <v>308.76</v>
          </cell>
          <cell r="K155">
            <v>307.86</v>
          </cell>
          <cell r="L155">
            <v>306.95999999999998</v>
          </cell>
          <cell r="M155">
            <v>306.06</v>
          </cell>
          <cell r="N155">
            <v>305.45999999999998</v>
          </cell>
          <cell r="O155">
            <v>305.26</v>
          </cell>
          <cell r="P155">
            <v>304.95999999999998</v>
          </cell>
          <cell r="Q155">
            <v>304.76</v>
          </cell>
          <cell r="R155">
            <v>304.45999999999998</v>
          </cell>
          <cell r="S155">
            <v>304.26</v>
          </cell>
          <cell r="T155">
            <v>303.95999999999998</v>
          </cell>
          <cell r="U155">
            <v>303.66000000000003</v>
          </cell>
          <cell r="V155">
            <v>303.45999999999998</v>
          </cell>
          <cell r="W155">
            <v>303.16000000000003</v>
          </cell>
          <cell r="X155">
            <v>302.95999999999998</v>
          </cell>
          <cell r="Y155">
            <v>302.66000000000003</v>
          </cell>
          <cell r="Z155">
            <v>302.45999999999998</v>
          </cell>
          <cell r="AA155">
            <v>302.16000000000003</v>
          </cell>
          <cell r="AB155">
            <v>301.95999999999998</v>
          </cell>
          <cell r="AC155">
            <v>301.66000000000003</v>
          </cell>
          <cell r="AD155">
            <v>301.45999999999998</v>
          </cell>
          <cell r="AE155">
            <v>301.16000000000003</v>
          </cell>
          <cell r="AF155">
            <v>300.95999999999998</v>
          </cell>
          <cell r="AG155">
            <v>300.66000000000003</v>
          </cell>
        </row>
        <row r="156">
          <cell r="C156" t="str">
            <v>SEW Northern North (RZ 4)</v>
          </cell>
          <cell r="E156">
            <v>184.33</v>
          </cell>
          <cell r="F156">
            <v>184.33</v>
          </cell>
          <cell r="G156">
            <v>184.33</v>
          </cell>
          <cell r="H156">
            <v>184.33</v>
          </cell>
          <cell r="I156">
            <v>184.32734180925289</v>
          </cell>
          <cell r="J156">
            <v>184.32468361850573</v>
          </cell>
          <cell r="K156">
            <v>184.3220254277586</v>
          </cell>
          <cell r="L156">
            <v>184.31936723701145</v>
          </cell>
          <cell r="M156">
            <v>184.31670904626432</v>
          </cell>
          <cell r="N156">
            <v>184.31405085551719</v>
          </cell>
          <cell r="O156">
            <v>184.31139266477004</v>
          </cell>
          <cell r="P156">
            <v>184.30873447402291</v>
          </cell>
          <cell r="Q156">
            <v>184.30607628327579</v>
          </cell>
          <cell r="R156">
            <v>184.30341809252863</v>
          </cell>
          <cell r="S156">
            <v>184.3007599017815</v>
          </cell>
          <cell r="T156">
            <v>184.29810171103435</v>
          </cell>
          <cell r="U156">
            <v>184.29544352028722</v>
          </cell>
          <cell r="V156">
            <v>184.2927853295401</v>
          </cell>
          <cell r="W156">
            <v>184.29012713879294</v>
          </cell>
          <cell r="X156">
            <v>184.28746894804581</v>
          </cell>
          <cell r="Y156">
            <v>184.28481075729869</v>
          </cell>
          <cell r="Z156">
            <v>184.28215256655153</v>
          </cell>
          <cell r="AA156">
            <v>184.2794943758044</v>
          </cell>
          <cell r="AB156">
            <v>184.27683618505725</v>
          </cell>
          <cell r="AC156">
            <v>184.28481075729869</v>
          </cell>
          <cell r="AD156">
            <v>184.28481075729869</v>
          </cell>
          <cell r="AE156">
            <v>184.28215256655153</v>
          </cell>
          <cell r="AF156">
            <v>184.2794943758044</v>
          </cell>
          <cell r="AG156">
            <v>184.27683618505725</v>
          </cell>
        </row>
        <row r="157">
          <cell r="C157" t="str">
            <v>SEW Northern South (RZ 5)</v>
          </cell>
          <cell r="E157">
            <v>56.44</v>
          </cell>
          <cell r="F157">
            <v>56.44</v>
          </cell>
          <cell r="G157">
            <v>56.44</v>
          </cell>
          <cell r="H157">
            <v>56.44</v>
          </cell>
          <cell r="I157">
            <v>56.439332192194136</v>
          </cell>
          <cell r="J157">
            <v>56.438664384388282</v>
          </cell>
          <cell r="K157">
            <v>56.437996576582421</v>
          </cell>
          <cell r="L157">
            <v>56.437328768776567</v>
          </cell>
          <cell r="M157">
            <v>56.436660960970706</v>
          </cell>
          <cell r="N157">
            <v>56.435993153164851</v>
          </cell>
          <cell r="O157">
            <v>56.43532534535899</v>
          </cell>
          <cell r="P157">
            <v>56.434657537553136</v>
          </cell>
          <cell r="Q157">
            <v>56.433989729747275</v>
          </cell>
          <cell r="R157">
            <v>56.43332192194142</v>
          </cell>
          <cell r="S157">
            <v>56.432654114135559</v>
          </cell>
          <cell r="T157">
            <v>56.431986306329705</v>
          </cell>
          <cell r="U157">
            <v>56.431318498523844</v>
          </cell>
          <cell r="V157">
            <v>56.430650690717989</v>
          </cell>
          <cell r="W157">
            <v>56.429982882912128</v>
          </cell>
          <cell r="X157">
            <v>56.429315075106274</v>
          </cell>
          <cell r="Y157">
            <v>56.428647267300413</v>
          </cell>
          <cell r="Z157">
            <v>56.427979459494559</v>
          </cell>
          <cell r="AA157">
            <v>56.427311651688697</v>
          </cell>
          <cell r="AB157">
            <v>56.429982882912128</v>
          </cell>
          <cell r="AC157">
            <v>56.429315075106274</v>
          </cell>
          <cell r="AD157">
            <v>56.428647267300413</v>
          </cell>
          <cell r="AE157">
            <v>56.427979459494559</v>
          </cell>
          <cell r="AF157">
            <v>56.427311651688697</v>
          </cell>
          <cell r="AG157">
            <v>56.426643843882843</v>
          </cell>
        </row>
        <row r="158">
          <cell r="C158" t="str">
            <v>SEW Mid Sussex (RZ 2)</v>
          </cell>
          <cell r="E158">
            <v>72.63</v>
          </cell>
          <cell r="F158">
            <v>72.63</v>
          </cell>
          <cell r="G158">
            <v>72.63</v>
          </cell>
          <cell r="H158">
            <v>72.63</v>
          </cell>
          <cell r="I158">
            <v>72.325474606166154</v>
          </cell>
          <cell r="J158">
            <v>72.020949212332312</v>
          </cell>
          <cell r="K158">
            <v>71.716423818498455</v>
          </cell>
          <cell r="L158">
            <v>71.411898424664614</v>
          </cell>
          <cell r="M158">
            <v>71.107373030830772</v>
          </cell>
          <cell r="N158">
            <v>70.80284763699693</v>
          </cell>
          <cell r="O158">
            <v>70.498322243163088</v>
          </cell>
          <cell r="P158">
            <v>70.193796849329246</v>
          </cell>
          <cell r="Q158">
            <v>69.88927145549539</v>
          </cell>
          <cell r="R158">
            <v>69.584746061661548</v>
          </cell>
          <cell r="S158">
            <v>69.280220667827706</v>
          </cell>
          <cell r="T158">
            <v>68.975695273993864</v>
          </cell>
          <cell r="U158">
            <v>68.671169880160022</v>
          </cell>
          <cell r="V158">
            <v>68.36664448632618</v>
          </cell>
          <cell r="W158">
            <v>68.062119092492324</v>
          </cell>
          <cell r="X158">
            <v>67.757593698658482</v>
          </cell>
          <cell r="Y158">
            <v>67.45306830482464</v>
          </cell>
          <cell r="Z158">
            <v>67.148542910990798</v>
          </cell>
          <cell r="AA158">
            <v>66.844017517156956</v>
          </cell>
          <cell r="AB158">
            <v>66.5394921233231</v>
          </cell>
          <cell r="AC158">
            <v>66.5394921233231</v>
          </cell>
          <cell r="AD158">
            <v>66.5394921233231</v>
          </cell>
          <cell r="AE158">
            <v>66.5394921233231</v>
          </cell>
          <cell r="AF158">
            <v>66.5394921233231</v>
          </cell>
          <cell r="AG158">
            <v>66.5394921233231</v>
          </cell>
        </row>
        <row r="159">
          <cell r="C159" t="str">
            <v>SEW Eastbourne (RZ 3)</v>
          </cell>
          <cell r="E159">
            <v>66.13</v>
          </cell>
          <cell r="F159">
            <v>66.13</v>
          </cell>
          <cell r="G159">
            <v>66.13</v>
          </cell>
          <cell r="H159">
            <v>66.13</v>
          </cell>
          <cell r="I159">
            <v>66.047986300114587</v>
          </cell>
          <cell r="J159">
            <v>65.965972600229165</v>
          </cell>
          <cell r="K159">
            <v>65.883958900343757</v>
          </cell>
          <cell r="L159">
            <v>65.801945200458334</v>
          </cell>
          <cell r="M159">
            <v>65.719931500572926</v>
          </cell>
          <cell r="N159">
            <v>65.637917800687504</v>
          </cell>
          <cell r="O159">
            <v>65.555904100802096</v>
          </cell>
          <cell r="P159">
            <v>65.473890400916673</v>
          </cell>
          <cell r="Q159">
            <v>65.391876701031265</v>
          </cell>
          <cell r="R159">
            <v>65.309863001145843</v>
          </cell>
          <cell r="S159">
            <v>65.227849301260434</v>
          </cell>
          <cell r="T159">
            <v>65.145835601375012</v>
          </cell>
          <cell r="U159">
            <v>65.063821901489604</v>
          </cell>
          <cell r="V159">
            <v>64.981808201604181</v>
          </cell>
          <cell r="W159">
            <v>64.899794501718773</v>
          </cell>
          <cell r="X159">
            <v>64.817780801833351</v>
          </cell>
          <cell r="Y159">
            <v>64.735767101947943</v>
          </cell>
          <cell r="Z159">
            <v>64.65375340206252</v>
          </cell>
          <cell r="AA159">
            <v>64.571739702177112</v>
          </cell>
          <cell r="AB159">
            <v>64.489726002291704</v>
          </cell>
          <cell r="AC159">
            <v>64.489726002291704</v>
          </cell>
          <cell r="AD159">
            <v>64.489726002291704</v>
          </cell>
          <cell r="AE159">
            <v>64.489726002291704</v>
          </cell>
          <cell r="AF159">
            <v>64.489726002291704</v>
          </cell>
          <cell r="AG159">
            <v>64.489726002291704</v>
          </cell>
        </row>
        <row r="160">
          <cell r="C160" t="str">
            <v>SEW Medway (RZ 1)</v>
          </cell>
          <cell r="E160">
            <v>41.1</v>
          </cell>
          <cell r="F160">
            <v>41.098054623751807</v>
          </cell>
          <cell r="G160">
            <v>41.09610924750362</v>
          </cell>
          <cell r="H160">
            <v>41.094163871255425</v>
          </cell>
          <cell r="I160">
            <v>41.092218495007238</v>
          </cell>
          <cell r="J160">
            <v>41.090273118759043</v>
          </cell>
          <cell r="K160">
            <v>41.088327742510849</v>
          </cell>
          <cell r="L160">
            <v>41.086382366262661</v>
          </cell>
          <cell r="M160">
            <v>41.084436990014467</v>
          </cell>
          <cell r="N160">
            <v>41.082491613766273</v>
          </cell>
          <cell r="O160">
            <v>41.080546237518085</v>
          </cell>
          <cell r="P160">
            <v>41.078600861269891</v>
          </cell>
          <cell r="Q160">
            <v>41.076655485021703</v>
          </cell>
          <cell r="R160">
            <v>41.074710108773509</v>
          </cell>
          <cell r="S160">
            <v>41.072764732525314</v>
          </cell>
          <cell r="T160">
            <v>41.070819356277127</v>
          </cell>
          <cell r="U160">
            <v>41.068873980028933</v>
          </cell>
          <cell r="V160">
            <v>41.066928603780738</v>
          </cell>
          <cell r="W160">
            <v>41.064983227532551</v>
          </cell>
          <cell r="X160">
            <v>41.063037851284356</v>
          </cell>
          <cell r="Y160">
            <v>41.061092475036169</v>
          </cell>
          <cell r="Z160">
            <v>41.059147098787975</v>
          </cell>
          <cell r="AA160">
            <v>41.05720172253978</v>
          </cell>
          <cell r="AB160">
            <v>41.055256346291593</v>
          </cell>
          <cell r="AC160">
            <v>41.061092475036169</v>
          </cell>
          <cell r="AD160">
            <v>41.059147098787975</v>
          </cell>
          <cell r="AE160">
            <v>41.05720172253978</v>
          </cell>
          <cell r="AF160">
            <v>41.055256346291593</v>
          </cell>
          <cell r="AG160">
            <v>41.055256346291593</v>
          </cell>
        </row>
        <row r="161">
          <cell r="C161" t="str">
            <v>SEW RZ 6</v>
          </cell>
          <cell r="E161">
            <v>52.62</v>
          </cell>
          <cell r="F161">
            <v>52.62</v>
          </cell>
          <cell r="G161">
            <v>52.62</v>
          </cell>
          <cell r="H161">
            <v>52.62</v>
          </cell>
          <cell r="I161">
            <v>52.524025104393779</v>
          </cell>
          <cell r="J161">
            <v>52.42805020878756</v>
          </cell>
          <cell r="K161">
            <v>52.332075313181342</v>
          </cell>
          <cell r="L161">
            <v>52.23610041757513</v>
          </cell>
          <cell r="M161">
            <v>55.320125521968912</v>
          </cell>
          <cell r="N161">
            <v>55.224150626362693</v>
          </cell>
          <cell r="O161">
            <v>55.128175730756475</v>
          </cell>
          <cell r="P161">
            <v>55.032200835150256</v>
          </cell>
          <cell r="Q161">
            <v>54.936225939544038</v>
          </cell>
          <cell r="R161">
            <v>54.840251043937819</v>
          </cell>
          <cell r="S161">
            <v>54.744276148331608</v>
          </cell>
          <cell r="T161">
            <v>54.648301252725389</v>
          </cell>
          <cell r="U161">
            <v>54.552326357119171</v>
          </cell>
          <cell r="V161">
            <v>54.456351461512952</v>
          </cell>
          <cell r="W161">
            <v>54.360376565906734</v>
          </cell>
          <cell r="X161">
            <v>54.264401670300515</v>
          </cell>
          <cell r="Y161">
            <v>54.168426774694296</v>
          </cell>
          <cell r="Z161">
            <v>54.072451879088085</v>
          </cell>
          <cell r="AA161">
            <v>53.976476983481867</v>
          </cell>
          <cell r="AB161">
            <v>53.880502087875648</v>
          </cell>
          <cell r="AC161">
            <v>53.880502087875648</v>
          </cell>
          <cell r="AD161">
            <v>53.880502087875648</v>
          </cell>
          <cell r="AE161">
            <v>53.880502087875648</v>
          </cell>
          <cell r="AF161">
            <v>53.880502087875648</v>
          </cell>
          <cell r="AG161">
            <v>53.880502087875648</v>
          </cell>
        </row>
        <row r="162">
          <cell r="C162" t="str">
            <v>SEW RZ 7</v>
          </cell>
          <cell r="E162">
            <v>8.3999999999999986</v>
          </cell>
          <cell r="F162">
            <v>8.3999999999999986</v>
          </cell>
          <cell r="G162">
            <v>8.3999999999999986</v>
          </cell>
          <cell r="H162">
            <v>8.3999999999999986</v>
          </cell>
          <cell r="I162">
            <v>8.3999999999999986</v>
          </cell>
          <cell r="J162">
            <v>8.3999999999999986</v>
          </cell>
          <cell r="K162">
            <v>8.3999999999999986</v>
          </cell>
          <cell r="L162">
            <v>8.3999999999999986</v>
          </cell>
          <cell r="M162">
            <v>10.7</v>
          </cell>
          <cell r="N162">
            <v>10.7</v>
          </cell>
          <cell r="O162">
            <v>10.7</v>
          </cell>
          <cell r="P162">
            <v>10.7</v>
          </cell>
          <cell r="Q162">
            <v>10.7</v>
          </cell>
          <cell r="R162">
            <v>10.7</v>
          </cell>
          <cell r="S162">
            <v>10.7</v>
          </cell>
          <cell r="T162">
            <v>10.7</v>
          </cell>
          <cell r="U162">
            <v>10.7</v>
          </cell>
          <cell r="V162">
            <v>10.7</v>
          </cell>
          <cell r="W162">
            <v>10.7</v>
          </cell>
          <cell r="X162">
            <v>10.7</v>
          </cell>
          <cell r="Y162">
            <v>10.7</v>
          </cell>
          <cell r="Z162">
            <v>10.7</v>
          </cell>
          <cell r="AA162">
            <v>10.7</v>
          </cell>
          <cell r="AB162">
            <v>10.7</v>
          </cell>
          <cell r="AC162">
            <v>10.7</v>
          </cell>
          <cell r="AD162">
            <v>10.7</v>
          </cell>
          <cell r="AE162">
            <v>10.7</v>
          </cell>
          <cell r="AF162">
            <v>10.7</v>
          </cell>
          <cell r="AG162">
            <v>10.7</v>
          </cell>
        </row>
        <row r="163">
          <cell r="C163" t="str">
            <v>SEW RZ 8</v>
          </cell>
          <cell r="E163">
            <v>103.36</v>
          </cell>
          <cell r="F163">
            <v>103.36</v>
          </cell>
          <cell r="G163">
            <v>103.36</v>
          </cell>
          <cell r="H163">
            <v>103.36</v>
          </cell>
          <cell r="I163">
            <v>103.21603765659067</v>
          </cell>
          <cell r="J163">
            <v>103.07207531318134</v>
          </cell>
          <cell r="K163">
            <v>102.92811296977202</v>
          </cell>
          <cell r="L163">
            <v>102.78415062636269</v>
          </cell>
          <cell r="M163">
            <v>102.64018828295337</v>
          </cell>
          <cell r="N163">
            <v>102.49622593954405</v>
          </cell>
          <cell r="O163">
            <v>102.35226359613472</v>
          </cell>
          <cell r="P163">
            <v>102.20830125272539</v>
          </cell>
          <cell r="Q163">
            <v>102.06433890931606</v>
          </cell>
          <cell r="R163">
            <v>101.92037656590674</v>
          </cell>
          <cell r="S163">
            <v>101.77641422249741</v>
          </cell>
          <cell r="T163">
            <v>101.63245187908808</v>
          </cell>
          <cell r="U163">
            <v>101.48848953567875</v>
          </cell>
          <cell r="V163">
            <v>101.34452719226944</v>
          </cell>
          <cell r="W163">
            <v>101.20056484886011</v>
          </cell>
          <cell r="X163">
            <v>101.05660250545078</v>
          </cell>
          <cell r="Y163">
            <v>100.91264016204146</v>
          </cell>
          <cell r="Z163">
            <v>100.76867781863213</v>
          </cell>
          <cell r="AA163">
            <v>100.6247154752228</v>
          </cell>
          <cell r="AB163">
            <v>100.48075313181347</v>
          </cell>
          <cell r="AC163">
            <v>100.48075313181347</v>
          </cell>
          <cell r="AD163">
            <v>100.48075313181347</v>
          </cell>
          <cell r="AE163">
            <v>100.48075313181347</v>
          </cell>
          <cell r="AF163">
            <v>100.48075313181347</v>
          </cell>
          <cell r="AG163">
            <v>100.48075313181347</v>
          </cell>
        </row>
        <row r="164">
          <cell r="C164" t="str">
            <v>Veolia Water Southeast</v>
          </cell>
          <cell r="E164">
            <v>52.199999999999996</v>
          </cell>
          <cell r="F164">
            <v>51.978260869565212</v>
          </cell>
          <cell r="G164">
            <v>51.756521739130427</v>
          </cell>
          <cell r="H164">
            <v>51.53478260869565</v>
          </cell>
          <cell r="I164">
            <v>51.313043478260866</v>
          </cell>
          <cell r="J164">
            <v>51.091304347826082</v>
          </cell>
          <cell r="K164">
            <v>50.869565217391298</v>
          </cell>
          <cell r="L164">
            <v>50.64782608695652</v>
          </cell>
          <cell r="M164">
            <v>50.426086956521736</v>
          </cell>
          <cell r="N164">
            <v>50.204347826086952</v>
          </cell>
          <cell r="O164">
            <v>49.982608695652168</v>
          </cell>
          <cell r="P164">
            <v>49.760869565217384</v>
          </cell>
          <cell r="Q164">
            <v>49.539130434782606</v>
          </cell>
          <cell r="R164">
            <v>49.317391304347822</v>
          </cell>
          <cell r="S164">
            <v>49.095652173913038</v>
          </cell>
          <cell r="T164">
            <v>48.873913043478261</v>
          </cell>
          <cell r="U164">
            <v>48.652173913043477</v>
          </cell>
          <cell r="V164">
            <v>48.430434782608693</v>
          </cell>
          <cell r="W164">
            <v>48.208695652173908</v>
          </cell>
          <cell r="X164">
            <v>47.986956521739124</v>
          </cell>
          <cell r="Y164">
            <v>47.765217391304347</v>
          </cell>
          <cell r="Z164">
            <v>47.543478260869563</v>
          </cell>
          <cell r="AA164">
            <v>47.321739130434779</v>
          </cell>
          <cell r="AB164">
            <v>47.1</v>
          </cell>
          <cell r="AC164">
            <v>46.878260869565217</v>
          </cell>
          <cell r="AD164">
            <v>46.656521739130433</v>
          </cell>
          <cell r="AE164">
            <v>46.434782608695649</v>
          </cell>
          <cell r="AF164">
            <v>46.213043478260865</v>
          </cell>
          <cell r="AG164">
            <v>45.991304347826087</v>
          </cell>
        </row>
        <row r="165">
          <cell r="C165" t="str">
            <v>SES Sutton</v>
          </cell>
          <cell r="E165">
            <v>78.171999999999983</v>
          </cell>
          <cell r="F165">
            <v>76.10199999999999</v>
          </cell>
          <cell r="G165">
            <v>76.10199999999999</v>
          </cell>
          <cell r="H165">
            <v>76.10199999999999</v>
          </cell>
          <cell r="I165">
            <v>76.10199999999999</v>
          </cell>
          <cell r="J165">
            <v>76.10199999999999</v>
          </cell>
          <cell r="K165">
            <v>76.10199999999999</v>
          </cell>
          <cell r="L165">
            <v>76.10199999999999</v>
          </cell>
          <cell r="M165">
            <v>76.10199999999999</v>
          </cell>
          <cell r="N165">
            <v>76.10199999999999</v>
          </cell>
          <cell r="O165">
            <v>76.10199999999999</v>
          </cell>
          <cell r="P165">
            <v>76.10199999999999</v>
          </cell>
          <cell r="Q165">
            <v>76.10199999999999</v>
          </cell>
          <cell r="R165">
            <v>76.10199999999999</v>
          </cell>
          <cell r="S165">
            <v>76.10199999999999</v>
          </cell>
          <cell r="T165">
            <v>76.10199999999999</v>
          </cell>
          <cell r="U165">
            <v>76.10199999999999</v>
          </cell>
          <cell r="V165">
            <v>76.10199999999999</v>
          </cell>
          <cell r="W165">
            <v>76.10199999999999</v>
          </cell>
          <cell r="X165">
            <v>76.10199999999999</v>
          </cell>
          <cell r="Y165">
            <v>76.10199999999999</v>
          </cell>
          <cell r="Z165">
            <v>76.10199999999999</v>
          </cell>
          <cell r="AA165">
            <v>76.10199999999999</v>
          </cell>
          <cell r="AB165">
            <v>76.10199999999999</v>
          </cell>
          <cell r="AC165">
            <v>76.10199999999999</v>
          </cell>
          <cell r="AD165">
            <v>76.10199999999999</v>
          </cell>
          <cell r="AE165">
            <v>76.10199999999999</v>
          </cell>
          <cell r="AF165">
            <v>76.10199999999999</v>
          </cell>
          <cell r="AG165">
            <v>76.10199999999999</v>
          </cell>
        </row>
        <row r="166">
          <cell r="C166" t="str">
            <v>SES East Surrey</v>
          </cell>
          <cell r="E166">
            <v>105.15700000000004</v>
          </cell>
          <cell r="F166">
            <v>110.55700000000004</v>
          </cell>
          <cell r="G166">
            <v>110.22544458004032</v>
          </cell>
          <cell r="H166">
            <v>109.89388916008059</v>
          </cell>
          <cell r="I166">
            <v>109.56233374012083</v>
          </cell>
          <cell r="J166">
            <v>109.23077832016111</v>
          </cell>
          <cell r="K166">
            <v>108.89922290020138</v>
          </cell>
          <cell r="L166">
            <v>108.56766748024165</v>
          </cell>
          <cell r="M166">
            <v>108.23611206028193</v>
          </cell>
          <cell r="N166">
            <v>107.90455664032217</v>
          </cell>
          <cell r="O166">
            <v>107.57300122036244</v>
          </cell>
          <cell r="P166">
            <v>107.24144580040272</v>
          </cell>
          <cell r="Q166">
            <v>106.90989038044299</v>
          </cell>
          <cell r="R166">
            <v>106.57833496048326</v>
          </cell>
          <cell r="S166">
            <v>106.24677954052351</v>
          </cell>
          <cell r="T166">
            <v>105.91522412056378</v>
          </cell>
          <cell r="U166">
            <v>105.58366870060405</v>
          </cell>
          <cell r="V166">
            <v>105.25211328064432</v>
          </cell>
          <cell r="W166">
            <v>104.92055786068457</v>
          </cell>
          <cell r="X166">
            <v>104.58900244072484</v>
          </cell>
          <cell r="Y166">
            <v>104.25744702076511</v>
          </cell>
          <cell r="Z166">
            <v>104.14495500327877</v>
          </cell>
          <cell r="AA166">
            <v>104.03246298579245</v>
          </cell>
          <cell r="AB166">
            <v>103.9199709683061</v>
          </cell>
          <cell r="AC166">
            <v>103.80747895081976</v>
          </cell>
          <cell r="AD166">
            <v>103.69498693333344</v>
          </cell>
          <cell r="AE166">
            <v>103.58249491584709</v>
          </cell>
          <cell r="AF166">
            <v>103.47000289836075</v>
          </cell>
          <cell r="AG166">
            <v>103.3575108808744</v>
          </cell>
        </row>
        <row r="167">
          <cell r="C167" t="str">
            <v>TW London</v>
          </cell>
          <cell r="E167">
            <v>2146.0000000000009</v>
          </cell>
          <cell r="F167">
            <v>2146</v>
          </cell>
          <cell r="G167">
            <v>2141.6713556440768</v>
          </cell>
          <cell r="H167">
            <v>2137.3427112881536</v>
          </cell>
          <cell r="I167">
            <v>2133.0140669322313</v>
          </cell>
          <cell r="J167">
            <v>2128.6854225763082</v>
          </cell>
          <cell r="K167">
            <v>2124.356778220385</v>
          </cell>
          <cell r="L167">
            <v>2120.0281338644618</v>
          </cell>
          <cell r="M167">
            <v>2115.6994895085386</v>
          </cell>
          <cell r="N167">
            <v>2111.3708451526154</v>
          </cell>
          <cell r="O167">
            <v>2107.0422007966922</v>
          </cell>
          <cell r="P167">
            <v>2102.713556440769</v>
          </cell>
          <cell r="Q167">
            <v>2098.3849120848458</v>
          </cell>
          <cell r="R167">
            <v>2094.0562677289226</v>
          </cell>
          <cell r="S167">
            <v>2089.7276233729995</v>
          </cell>
          <cell r="T167">
            <v>2085.3989790170763</v>
          </cell>
          <cell r="U167">
            <v>2081.0703346611531</v>
          </cell>
          <cell r="V167">
            <v>2076.7416903052299</v>
          </cell>
          <cell r="W167">
            <v>2072.4130459493067</v>
          </cell>
          <cell r="X167">
            <v>2070.6094441343389</v>
          </cell>
          <cell r="Y167">
            <v>2069.238706754963</v>
          </cell>
          <cell r="Z167">
            <v>2067.8679693755876</v>
          </cell>
          <cell r="AA167">
            <v>2066.4972319962117</v>
          </cell>
          <cell r="AB167">
            <v>2065.1264946168362</v>
          </cell>
          <cell r="AC167">
            <v>2063.7557572374603</v>
          </cell>
          <cell r="AD167">
            <v>2062.3850198580849</v>
          </cell>
          <cell r="AE167">
            <v>2061.014282478709</v>
          </cell>
          <cell r="AF167">
            <v>2059.6435450993336</v>
          </cell>
          <cell r="AG167">
            <v>2058.2728077199577</v>
          </cell>
        </row>
        <row r="168">
          <cell r="C168" t="str">
            <v>TW SWOX</v>
          </cell>
          <cell r="E168">
            <v>321.84743909792519</v>
          </cell>
          <cell r="F168">
            <v>324.84057220087317</v>
          </cell>
          <cell r="G168">
            <v>325.93546809562218</v>
          </cell>
          <cell r="H168">
            <v>327.92286383615027</v>
          </cell>
          <cell r="I168">
            <v>327.52429575422542</v>
          </cell>
          <cell r="J168">
            <v>327.11572767230052</v>
          </cell>
          <cell r="K168">
            <v>326.70715959037562</v>
          </cell>
          <cell r="L168">
            <v>326.29859150845078</v>
          </cell>
          <cell r="M168">
            <v>325.89002342652589</v>
          </cell>
          <cell r="N168">
            <v>325.48145534460099</v>
          </cell>
          <cell r="O168">
            <v>325.07288726267615</v>
          </cell>
          <cell r="P168">
            <v>324.66431918075125</v>
          </cell>
          <cell r="Q168">
            <v>324.25575109882635</v>
          </cell>
          <cell r="R168">
            <v>323.84718301690145</v>
          </cell>
          <cell r="S168">
            <v>323.43861493497661</v>
          </cell>
          <cell r="T168">
            <v>323.03004685305172</v>
          </cell>
          <cell r="U168">
            <v>322.62147877112682</v>
          </cell>
          <cell r="V168">
            <v>322.21291068920198</v>
          </cell>
          <cell r="W168">
            <v>321.80434260727708</v>
          </cell>
          <cell r="X168">
            <v>321.63410590647504</v>
          </cell>
          <cell r="Y168">
            <v>321.50472601386548</v>
          </cell>
          <cell r="Z168">
            <v>321.37534612125592</v>
          </cell>
          <cell r="AA168">
            <v>321.24596622864641</v>
          </cell>
          <cell r="AB168">
            <v>321.11658633603685</v>
          </cell>
          <cell r="AC168">
            <v>320.98720644342728</v>
          </cell>
          <cell r="AD168">
            <v>320.85782655081778</v>
          </cell>
          <cell r="AE168">
            <v>320.72844665820821</v>
          </cell>
          <cell r="AF168">
            <v>320.59906676559865</v>
          </cell>
          <cell r="AG168">
            <v>320.46968687298914</v>
          </cell>
        </row>
        <row r="169">
          <cell r="C169" t="str">
            <v>TW SWA</v>
          </cell>
          <cell r="E169">
            <v>182.98000000000005</v>
          </cell>
          <cell r="F169">
            <v>182.98000000000005</v>
          </cell>
          <cell r="G169">
            <v>182.94731549110048</v>
          </cell>
          <cell r="H169">
            <v>182.91463098220092</v>
          </cell>
          <cell r="I169">
            <v>182.88194647330135</v>
          </cell>
          <cell r="J169">
            <v>182.84926196440179</v>
          </cell>
          <cell r="K169">
            <v>182.81657745550223</v>
          </cell>
          <cell r="L169">
            <v>182.78389294660266</v>
          </cell>
          <cell r="M169">
            <v>182.7512084377031</v>
          </cell>
          <cell r="N169">
            <v>182.71852392880353</v>
          </cell>
          <cell r="O169">
            <v>182.68583941990397</v>
          </cell>
          <cell r="P169">
            <v>182.65315491100441</v>
          </cell>
          <cell r="Q169">
            <v>182.62047040210484</v>
          </cell>
          <cell r="R169">
            <v>182.58778589320528</v>
          </cell>
          <cell r="S169">
            <v>182.55510138430571</v>
          </cell>
          <cell r="T169">
            <v>182.52241687540615</v>
          </cell>
          <cell r="U169">
            <v>182.48973236650659</v>
          </cell>
          <cell r="V169">
            <v>182.45704785760702</v>
          </cell>
          <cell r="W169">
            <v>182.42436334870746</v>
          </cell>
          <cell r="X169">
            <v>182.41074480333262</v>
          </cell>
          <cell r="Y169">
            <v>182.40039470884776</v>
          </cell>
          <cell r="Z169">
            <v>182.39004461436292</v>
          </cell>
          <cell r="AA169">
            <v>182.37969451987806</v>
          </cell>
          <cell r="AB169">
            <v>182.36934442539319</v>
          </cell>
          <cell r="AC169">
            <v>182.35899433090833</v>
          </cell>
          <cell r="AD169">
            <v>182.34864423642347</v>
          </cell>
          <cell r="AE169">
            <v>182.3382941419386</v>
          </cell>
          <cell r="AF169">
            <v>182.32794404745374</v>
          </cell>
          <cell r="AG169">
            <v>182.31759395296888</v>
          </cell>
        </row>
        <row r="170">
          <cell r="C170" t="str">
            <v>TW Kennet Valley</v>
          </cell>
          <cell r="E170">
            <v>141.58000000000001</v>
          </cell>
          <cell r="F170">
            <v>141.58000000000001</v>
          </cell>
          <cell r="G170">
            <v>141.55246375217533</v>
          </cell>
          <cell r="H170">
            <v>141.52492750435061</v>
          </cell>
          <cell r="I170">
            <v>141.49739125652593</v>
          </cell>
          <cell r="J170">
            <v>141.46985500870124</v>
          </cell>
          <cell r="K170">
            <v>141.44231876087653</v>
          </cell>
          <cell r="L170">
            <v>141.41478251305185</v>
          </cell>
          <cell r="M170">
            <v>141.38724626522716</v>
          </cell>
          <cell r="N170">
            <v>141.35971001740248</v>
          </cell>
          <cell r="O170">
            <v>141.33217376957776</v>
          </cell>
          <cell r="P170">
            <v>141.30463752175308</v>
          </cell>
          <cell r="Q170">
            <v>141.27710127392839</v>
          </cell>
          <cell r="R170">
            <v>141.24956502610368</v>
          </cell>
          <cell r="S170">
            <v>141.222028778279</v>
          </cell>
          <cell r="T170">
            <v>141.19449253045431</v>
          </cell>
          <cell r="U170">
            <v>141.1669562826296</v>
          </cell>
          <cell r="V170">
            <v>141.13942003480491</v>
          </cell>
          <cell r="W170">
            <v>141.11188378698023</v>
          </cell>
          <cell r="X170">
            <v>141.1004103503866</v>
          </cell>
          <cell r="Y170">
            <v>141.09169053857545</v>
          </cell>
          <cell r="Z170">
            <v>141.0829707267643</v>
          </cell>
          <cell r="AA170">
            <v>141.07425091495315</v>
          </cell>
          <cell r="AB170">
            <v>141.06553110314198</v>
          </cell>
          <cell r="AC170">
            <v>141.05681129133083</v>
          </cell>
          <cell r="AD170">
            <v>141.04809147951968</v>
          </cell>
          <cell r="AE170">
            <v>141.03937166770854</v>
          </cell>
          <cell r="AF170">
            <v>141.03065185589739</v>
          </cell>
          <cell r="AG170">
            <v>141.02193204408621</v>
          </cell>
        </row>
        <row r="171">
          <cell r="C171" t="str">
            <v>TW Henley</v>
          </cell>
          <cell r="E171">
            <v>25.65</v>
          </cell>
          <cell r="F171">
            <v>25.65</v>
          </cell>
          <cell r="G171">
            <v>25.65</v>
          </cell>
          <cell r="H171">
            <v>25.65</v>
          </cell>
          <cell r="I171">
            <v>25.65</v>
          </cell>
          <cell r="J171">
            <v>25.65</v>
          </cell>
          <cell r="K171">
            <v>25.65</v>
          </cell>
          <cell r="L171">
            <v>25.65</v>
          </cell>
          <cell r="M171">
            <v>25.65</v>
          </cell>
          <cell r="N171">
            <v>25.65</v>
          </cell>
          <cell r="O171">
            <v>25.65</v>
          </cell>
          <cell r="P171">
            <v>25.65</v>
          </cell>
          <cell r="Q171">
            <v>25.65</v>
          </cell>
          <cell r="R171">
            <v>25.65</v>
          </cell>
          <cell r="S171">
            <v>25.65</v>
          </cell>
          <cell r="T171">
            <v>25.65</v>
          </cell>
          <cell r="U171">
            <v>25.65</v>
          </cell>
          <cell r="V171">
            <v>25.65</v>
          </cell>
          <cell r="W171">
            <v>25.65</v>
          </cell>
          <cell r="X171">
            <v>25.65</v>
          </cell>
          <cell r="Y171">
            <v>25.65</v>
          </cell>
          <cell r="Z171">
            <v>25.65</v>
          </cell>
          <cell r="AA171">
            <v>25.65</v>
          </cell>
          <cell r="AB171">
            <v>25.65</v>
          </cell>
          <cell r="AC171">
            <v>25.65</v>
          </cell>
          <cell r="AD171">
            <v>25.65</v>
          </cell>
          <cell r="AE171">
            <v>25.65</v>
          </cell>
          <cell r="AF171">
            <v>25.65</v>
          </cell>
          <cell r="AG171">
            <v>25.65</v>
          </cell>
        </row>
        <row r="172">
          <cell r="C172" t="str">
            <v>TW Guildford</v>
          </cell>
          <cell r="E172">
            <v>65.180000000000007</v>
          </cell>
          <cell r="F172">
            <v>65.180000000000007</v>
          </cell>
          <cell r="G172">
            <v>65.176718747706829</v>
          </cell>
          <cell r="H172">
            <v>65.173437495413637</v>
          </cell>
          <cell r="I172">
            <v>65.170156243120459</v>
          </cell>
          <cell r="J172">
            <v>65.166874990827267</v>
          </cell>
          <cell r="K172">
            <v>65.16359373853409</v>
          </cell>
          <cell r="L172">
            <v>65.160312486240898</v>
          </cell>
          <cell r="M172">
            <v>65.15703123394772</v>
          </cell>
          <cell r="N172">
            <v>65.153749981654542</v>
          </cell>
          <cell r="O172">
            <v>65.15046872936135</v>
          </cell>
          <cell r="P172">
            <v>65.147187477068172</v>
          </cell>
          <cell r="Q172">
            <v>65.14390622477498</v>
          </cell>
          <cell r="R172">
            <v>65.140624972481803</v>
          </cell>
          <cell r="S172">
            <v>65.137343720188611</v>
          </cell>
          <cell r="T172">
            <v>65.134062467895433</v>
          </cell>
          <cell r="U172">
            <v>65.130781215602255</v>
          </cell>
          <cell r="V172">
            <v>65.127499963309063</v>
          </cell>
          <cell r="W172">
            <v>65.124218711015885</v>
          </cell>
          <cell r="X172">
            <v>65.122851522560381</v>
          </cell>
          <cell r="Y172">
            <v>65.121812459334208</v>
          </cell>
          <cell r="Z172">
            <v>65.120773396108035</v>
          </cell>
          <cell r="AA172">
            <v>65.119734332881862</v>
          </cell>
          <cell r="AB172">
            <v>65.118695269655689</v>
          </cell>
          <cell r="AC172">
            <v>65.117656206429515</v>
          </cell>
          <cell r="AD172">
            <v>65.116617143203342</v>
          </cell>
          <cell r="AE172">
            <v>65.115578079977169</v>
          </cell>
          <cell r="AF172">
            <v>65.114539016750982</v>
          </cell>
          <cell r="AG172">
            <v>65.113499953524808</v>
          </cell>
        </row>
        <row r="173">
          <cell r="C173" t="str">
            <v>VW1</v>
          </cell>
          <cell r="E173">
            <v>136.78</v>
          </cell>
          <cell r="F173">
            <v>136.66958478260869</v>
          </cell>
          <cell r="G173">
            <v>136.55916956521739</v>
          </cell>
          <cell r="H173">
            <v>136.44875434782608</v>
          </cell>
          <cell r="I173">
            <v>136.33833913043478</v>
          </cell>
          <cell r="J173">
            <v>136.22792391304347</v>
          </cell>
          <cell r="K173">
            <v>136.11750869565216</v>
          </cell>
          <cell r="L173">
            <v>136.00709347826086</v>
          </cell>
          <cell r="M173">
            <v>135.89667826086955</v>
          </cell>
          <cell r="N173">
            <v>135.78626304347827</v>
          </cell>
          <cell r="O173">
            <v>135.67584782608697</v>
          </cell>
          <cell r="P173">
            <v>135.56543260869566</v>
          </cell>
          <cell r="Q173">
            <v>135.45501739130435</v>
          </cell>
          <cell r="R173">
            <v>135.34460217391305</v>
          </cell>
          <cell r="S173">
            <v>135.23418695652174</v>
          </cell>
          <cell r="T173">
            <v>135.12377173913043</v>
          </cell>
          <cell r="U173">
            <v>135.01335652173913</v>
          </cell>
          <cell r="V173">
            <v>134.90294130434782</v>
          </cell>
          <cell r="W173">
            <v>134.79252608695651</v>
          </cell>
          <cell r="X173">
            <v>134.68211086956521</v>
          </cell>
          <cell r="Y173">
            <v>134.5716956521739</v>
          </cell>
          <cell r="Z173">
            <v>134.46128043478259</v>
          </cell>
          <cell r="AA173">
            <v>134.35086521739129</v>
          </cell>
          <cell r="AB173">
            <v>134.24044999999998</v>
          </cell>
          <cell r="AC173">
            <v>134.13003478260867</v>
          </cell>
          <cell r="AD173">
            <v>134.0196195652174</v>
          </cell>
          <cell r="AE173">
            <v>133.90920434782609</v>
          </cell>
          <cell r="AF173">
            <v>133.79878913043478</v>
          </cell>
          <cell r="AG173">
            <v>133.68837391304348</v>
          </cell>
        </row>
        <row r="174">
          <cell r="C174" t="str">
            <v>VW2</v>
          </cell>
          <cell r="E174">
            <v>181.86</v>
          </cell>
          <cell r="F174">
            <v>181.66479478260871</v>
          </cell>
          <cell r="G174">
            <v>181.4695895652174</v>
          </cell>
          <cell r="H174">
            <v>181.2743843478261</v>
          </cell>
          <cell r="I174">
            <v>181.0791791304348</v>
          </cell>
          <cell r="J174">
            <v>180.88397391304349</v>
          </cell>
          <cell r="K174">
            <v>180.68876869565219</v>
          </cell>
          <cell r="L174">
            <v>180.49356347826088</v>
          </cell>
          <cell r="M174">
            <v>180.29835826086958</v>
          </cell>
          <cell r="N174">
            <v>180.10315304347827</v>
          </cell>
          <cell r="O174">
            <v>179.90794782608697</v>
          </cell>
          <cell r="P174">
            <v>179.71274260869566</v>
          </cell>
          <cell r="Q174">
            <v>179.51753739130436</v>
          </cell>
          <cell r="R174">
            <v>179.32233217391305</v>
          </cell>
          <cell r="S174">
            <v>179.12712695652175</v>
          </cell>
          <cell r="T174">
            <v>178.93192173913044</v>
          </cell>
          <cell r="U174">
            <v>178.73671652173914</v>
          </cell>
          <cell r="V174">
            <v>178.54151130434784</v>
          </cell>
          <cell r="W174">
            <v>178.34630608695653</v>
          </cell>
          <cell r="X174">
            <v>178.15110086956523</v>
          </cell>
          <cell r="Y174">
            <v>177.95589565217392</v>
          </cell>
          <cell r="Z174">
            <v>177.76069043478262</v>
          </cell>
          <cell r="AA174">
            <v>177.56548521739131</v>
          </cell>
          <cell r="AB174">
            <v>177.37028000000001</v>
          </cell>
          <cell r="AC174">
            <v>177.1750747826087</v>
          </cell>
          <cell r="AD174">
            <v>176.9798695652174</v>
          </cell>
          <cell r="AE174">
            <v>176.78466434782609</v>
          </cell>
          <cell r="AF174">
            <v>176.58945913043479</v>
          </cell>
          <cell r="AG174">
            <v>176.39425391304349</v>
          </cell>
        </row>
        <row r="175">
          <cell r="C175" t="str">
            <v>VW3</v>
          </cell>
          <cell r="E175">
            <v>281.49999999999994</v>
          </cell>
          <cell r="F175">
            <v>281.29956521739126</v>
          </cell>
          <cell r="G175">
            <v>281.09913043478258</v>
          </cell>
          <cell r="H175">
            <v>280.8986956521739</v>
          </cell>
          <cell r="I175">
            <v>280.69826086956522</v>
          </cell>
          <cell r="J175">
            <v>280.49782608695648</v>
          </cell>
          <cell r="K175">
            <v>280.2973913043478</v>
          </cell>
          <cell r="L175">
            <v>280.09695652173906</v>
          </cell>
          <cell r="M175">
            <v>279.89652173913038</v>
          </cell>
          <cell r="N175">
            <v>279.6960869565217</v>
          </cell>
          <cell r="O175">
            <v>279.49565217391302</v>
          </cell>
          <cell r="P175">
            <v>279.29521739130433</v>
          </cell>
          <cell r="Q175">
            <v>279.09478260869565</v>
          </cell>
          <cell r="R175">
            <v>278.89434782608691</v>
          </cell>
          <cell r="S175">
            <v>278.69391304347823</v>
          </cell>
          <cell r="T175">
            <v>278.49347826086949</v>
          </cell>
          <cell r="U175">
            <v>278.29304347826081</v>
          </cell>
          <cell r="V175">
            <v>278.09260869565213</v>
          </cell>
          <cell r="W175">
            <v>277.89217391304345</v>
          </cell>
          <cell r="X175">
            <v>277.69173913043477</v>
          </cell>
          <cell r="Y175">
            <v>277.49130434782609</v>
          </cell>
          <cell r="Z175">
            <v>277.29086956521735</v>
          </cell>
          <cell r="AA175">
            <v>277.09043478260867</v>
          </cell>
          <cell r="AB175">
            <v>276.88999999999993</v>
          </cell>
          <cell r="AC175">
            <v>276.68956521739125</v>
          </cell>
          <cell r="AD175">
            <v>276.48913043478257</v>
          </cell>
          <cell r="AE175">
            <v>276.28869565217389</v>
          </cell>
          <cell r="AF175">
            <v>276.0882608695652</v>
          </cell>
          <cell r="AG175">
            <v>275.88782608695652</v>
          </cell>
        </row>
        <row r="176">
          <cell r="C176" t="str">
            <v>VW4</v>
          </cell>
          <cell r="E176">
            <v>241</v>
          </cell>
          <cell r="F176">
            <v>241</v>
          </cell>
          <cell r="G176">
            <v>241</v>
          </cell>
          <cell r="H176">
            <v>241</v>
          </cell>
          <cell r="I176">
            <v>241</v>
          </cell>
          <cell r="J176">
            <v>241</v>
          </cell>
          <cell r="K176">
            <v>241</v>
          </cell>
          <cell r="L176">
            <v>241</v>
          </cell>
          <cell r="M176">
            <v>241</v>
          </cell>
          <cell r="N176">
            <v>241</v>
          </cell>
          <cell r="O176">
            <v>241</v>
          </cell>
          <cell r="P176">
            <v>241</v>
          </cell>
          <cell r="Q176">
            <v>241</v>
          </cell>
          <cell r="R176">
            <v>241</v>
          </cell>
          <cell r="S176">
            <v>241</v>
          </cell>
          <cell r="T176">
            <v>241</v>
          </cell>
          <cell r="U176">
            <v>241</v>
          </cell>
          <cell r="V176">
            <v>241</v>
          </cell>
          <cell r="W176">
            <v>241</v>
          </cell>
          <cell r="X176">
            <v>241</v>
          </cell>
          <cell r="Y176">
            <v>241</v>
          </cell>
          <cell r="Z176">
            <v>241</v>
          </cell>
          <cell r="AA176">
            <v>241</v>
          </cell>
          <cell r="AB176">
            <v>241</v>
          </cell>
          <cell r="AC176">
            <v>241</v>
          </cell>
          <cell r="AD176">
            <v>241</v>
          </cell>
          <cell r="AE176">
            <v>241</v>
          </cell>
          <cell r="AF176">
            <v>241</v>
          </cell>
          <cell r="AG176">
            <v>241</v>
          </cell>
        </row>
        <row r="177">
          <cell r="C177" t="str">
            <v>VW5</v>
          </cell>
          <cell r="E177">
            <v>81.38</v>
          </cell>
          <cell r="F177">
            <v>81.362574782608689</v>
          </cell>
          <cell r="G177">
            <v>81.345149565217383</v>
          </cell>
          <cell r="H177">
            <v>81.327724347826077</v>
          </cell>
          <cell r="I177">
            <v>81.310299130434785</v>
          </cell>
          <cell r="J177">
            <v>81.292873913043479</v>
          </cell>
          <cell r="K177">
            <v>81.275448695652173</v>
          </cell>
          <cell r="L177">
            <v>81.258023478260867</v>
          </cell>
          <cell r="M177">
            <v>81.240598260869561</v>
          </cell>
          <cell r="N177">
            <v>81.223173043478255</v>
          </cell>
          <cell r="O177">
            <v>81.205747826086949</v>
          </cell>
          <cell r="P177">
            <v>81.188322608695643</v>
          </cell>
          <cell r="Q177">
            <v>81.170897391304351</v>
          </cell>
          <cell r="R177">
            <v>81.153472173913045</v>
          </cell>
          <cell r="S177">
            <v>81.136046956521739</v>
          </cell>
          <cell r="T177">
            <v>81.118621739130433</v>
          </cell>
          <cell r="U177">
            <v>81.101196521739126</v>
          </cell>
          <cell r="V177">
            <v>81.08377130434782</v>
          </cell>
          <cell r="W177">
            <v>81.066346086956514</v>
          </cell>
          <cell r="X177">
            <v>81.048920869565208</v>
          </cell>
          <cell r="Y177">
            <v>81.031495652173916</v>
          </cell>
          <cell r="Z177">
            <v>81.01407043478261</v>
          </cell>
          <cell r="AA177">
            <v>80.996645217391304</v>
          </cell>
          <cell r="AB177">
            <v>80.979219999999998</v>
          </cell>
          <cell r="AC177">
            <v>80.961794782608692</v>
          </cell>
          <cell r="AD177">
            <v>80.944369565217386</v>
          </cell>
          <cell r="AE177">
            <v>80.92694434782608</v>
          </cell>
          <cell r="AF177">
            <v>80.909519130434788</v>
          </cell>
          <cell r="AG177">
            <v>80.892093913043482</v>
          </cell>
        </row>
        <row r="178">
          <cell r="C178" t="str">
            <v>VW6</v>
          </cell>
          <cell r="E178">
            <v>201.8</v>
          </cell>
          <cell r="F178">
            <v>201.4304347826087</v>
          </cell>
          <cell r="G178">
            <v>201.06086956521742</v>
          </cell>
          <cell r="H178">
            <v>200.6913043478261</v>
          </cell>
          <cell r="I178">
            <v>200.32173913043479</v>
          </cell>
          <cell r="J178">
            <v>199.95217391304348</v>
          </cell>
          <cell r="K178">
            <v>199.5826086956522</v>
          </cell>
          <cell r="L178">
            <v>199.21304347826089</v>
          </cell>
          <cell r="M178">
            <v>198.84347826086957</v>
          </cell>
          <cell r="N178">
            <v>198.47391304347826</v>
          </cell>
          <cell r="O178">
            <v>198.10434782608698</v>
          </cell>
          <cell r="P178">
            <v>197.73478260869567</v>
          </cell>
          <cell r="Q178">
            <v>197.36521739130436</v>
          </cell>
          <cell r="R178">
            <v>196.99565217391304</v>
          </cell>
          <cell r="S178">
            <v>196.62608695652176</v>
          </cell>
          <cell r="T178">
            <v>196.25652173913045</v>
          </cell>
          <cell r="U178">
            <v>195.88695652173914</v>
          </cell>
          <cell r="V178">
            <v>195.51739130434783</v>
          </cell>
          <cell r="W178">
            <v>195.14782608695654</v>
          </cell>
          <cell r="X178">
            <v>194.77826086956523</v>
          </cell>
          <cell r="Y178">
            <v>194.40869565217392</v>
          </cell>
          <cell r="Z178">
            <v>194.03913043478261</v>
          </cell>
          <cell r="AA178">
            <v>193.66956521739132</v>
          </cell>
          <cell r="AB178">
            <v>193.3</v>
          </cell>
          <cell r="AC178">
            <v>192.9304347826087</v>
          </cell>
          <cell r="AD178">
            <v>192.56086956521739</v>
          </cell>
          <cell r="AE178">
            <v>192.1913043478261</v>
          </cell>
          <cell r="AF178">
            <v>191.82173913043479</v>
          </cell>
          <cell r="AG178">
            <v>191.45217391304348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heck"/>
      <sheetName val="ID"/>
      <sheetName val="Sheet6"/>
      <sheetName val="Version Control"/>
      <sheetName val="Lkp_Options"/>
      <sheetName val="Lkp_Options(old)"/>
      <sheetName val="EntriesCount"/>
      <sheetName val="overall"/>
      <sheetName val="DO_adjustments_ts_RMS"/>
      <sheetName val="DO_adjustments_ts"/>
      <sheetName val="DO_Pre_Adj"/>
      <sheetName val="DO_final_RMS"/>
      <sheetName val="DO_final"/>
      <sheetName val="TDMD"/>
      <sheetName val="DI"/>
      <sheetName val="THR"/>
      <sheetName val="DO_B3"/>
      <sheetName val="DO adjustments"/>
      <sheetName val="Loss"/>
      <sheetName val="Outage"/>
      <sheetName val="SR_baseline"/>
      <sheetName val="SR_Uncertainty"/>
      <sheetName val="SR_uncertainty_plus"/>
      <sheetName val="Downstream costs"/>
      <sheetName val="WRZ_TDMD_A"/>
      <sheetName val="WRZ_TDMD_B1"/>
      <sheetName val="WRZ_TDMD_B2"/>
      <sheetName val="WRZ_TDMD_B3"/>
      <sheetName val="WRZ_TDMD_B4"/>
      <sheetName val="WRZ_NetDO_A"/>
      <sheetName val="WRZ_NetDO_B1"/>
      <sheetName val="WRZ_NetDO_B2"/>
      <sheetName val="WRZ_NetDO_B3"/>
      <sheetName val="WRZ_NetDO_B4"/>
      <sheetName val="Sheet4"/>
      <sheetName val="DB_lookup"/>
      <sheetName val="Sheet7"/>
      <sheetName val="Ph2B_Source"/>
      <sheetName val="Ph2B_Source_J3"/>
      <sheetName val="Ph2B_DM"/>
      <sheetName val="Sheet3"/>
      <sheetName val="Sheet2"/>
      <sheetName val="Ph2B_DM_J8"/>
      <sheetName val="Ex.Transfer"/>
      <sheetName val="PH2B _TransferPH3"/>
      <sheetName val="Ph2B_Source_RMS"/>
      <sheetName val="Ex.Transfer_RMS"/>
      <sheetName val="PH2B _TransferPH3_RMS"/>
      <sheetName val="Ph2B_TransferPH2b"/>
      <sheetName val="Ph2B_Source_K6"/>
      <sheetName val="Ph2B_DM_K6"/>
      <sheetName val="Ex.Transfer_K6"/>
      <sheetName val="Ph2B_Transfer_K6"/>
      <sheetName val="Deleted Nodes"/>
      <sheetName val="Deleted Transfers"/>
      <sheetName val="MutuallyExclusive"/>
      <sheetName val="MutuallyDependent"/>
      <sheetName val="Phasing"/>
      <sheetName val="Capacity"/>
      <sheetName val="Capacity_RMS"/>
      <sheetName val="Constrains_SQL"/>
      <sheetName val="ExDO_Vopex"/>
      <sheetName val="Negative_DO"/>
      <sheetName val="WTW"/>
      <sheetName val="Sheet1"/>
      <sheetName val="constaint_list"/>
      <sheetName val="Options to remove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E6" t="str">
            <v>2011-12</v>
          </cell>
          <cell r="F6" t="str">
            <v>2012-13</v>
          </cell>
          <cell r="G6" t="str">
            <v>2013-14</v>
          </cell>
          <cell r="H6" t="str">
            <v>2014-15</v>
          </cell>
          <cell r="I6" t="str">
            <v>2015-16</v>
          </cell>
          <cell r="J6" t="str">
            <v>2016-17</v>
          </cell>
          <cell r="K6" t="str">
            <v>2017-18</v>
          </cell>
          <cell r="L6" t="str">
            <v>2018-19</v>
          </cell>
          <cell r="M6" t="str">
            <v>2019-20</v>
          </cell>
          <cell r="N6" t="str">
            <v>2020-21</v>
          </cell>
          <cell r="O6" t="str">
            <v>2021-22</v>
          </cell>
          <cell r="P6" t="str">
            <v>2022-23</v>
          </cell>
          <cell r="Q6" t="str">
            <v>2023-24</v>
          </cell>
          <cell r="R6" t="str">
            <v>2024-25</v>
          </cell>
          <cell r="S6" t="str">
            <v>2025-26</v>
          </cell>
          <cell r="T6" t="str">
            <v>2026-27</v>
          </cell>
          <cell r="U6" t="str">
            <v>2027-28</v>
          </cell>
          <cell r="V6" t="str">
            <v>2028-29</v>
          </cell>
          <cell r="W6" t="str">
            <v>2029-30</v>
          </cell>
          <cell r="X6" t="str">
            <v>2030-31</v>
          </cell>
          <cell r="Y6" t="str">
            <v>2031-32</v>
          </cell>
          <cell r="Z6" t="str">
            <v>2032-33</v>
          </cell>
          <cell r="AA6" t="str">
            <v>2033-34</v>
          </cell>
          <cell r="AB6" t="str">
            <v>2034-35</v>
          </cell>
          <cell r="AC6" t="str">
            <v>2035-36</v>
          </cell>
          <cell r="AD6" t="str">
            <v>2036-37</v>
          </cell>
          <cell r="AE6" t="str">
            <v>2037-38</v>
          </cell>
          <cell r="AF6" t="str">
            <v>2038-39</v>
          </cell>
          <cell r="AG6" t="str">
            <v>2039-40</v>
          </cell>
        </row>
        <row r="7">
          <cell r="C7" t="str">
            <v>SWS Hampshire Kingsclere</v>
          </cell>
          <cell r="E7">
            <v>5.4339587897870834</v>
          </cell>
          <cell r="F7">
            <v>5.3700100511420583</v>
          </cell>
          <cell r="G7">
            <v>5.3342760802490004</v>
          </cell>
          <cell r="H7">
            <v>5.3018058641655799</v>
          </cell>
          <cell r="I7">
            <v>5.2731959592838731</v>
          </cell>
          <cell r="J7">
            <v>5.2664882523039358</v>
          </cell>
          <cell r="K7">
            <v>5.2576256888277202</v>
          </cell>
          <cell r="L7">
            <v>5.2562361370025803</v>
          </cell>
          <cell r="M7">
            <v>5.2576416121657621</v>
          </cell>
          <cell r="N7">
            <v>5.2607386565536798</v>
          </cell>
          <cell r="O7">
            <v>5.2619702155121688</v>
          </cell>
          <cell r="P7">
            <v>5.268187469852589</v>
          </cell>
          <cell r="Q7">
            <v>5.2736674661746115</v>
          </cell>
          <cell r="R7">
            <v>5.2741096651225465</v>
          </cell>
          <cell r="S7">
            <v>5.2825303877161565</v>
          </cell>
          <cell r="T7">
            <v>5.287261796927158</v>
          </cell>
          <cell r="U7">
            <v>5.288702743584869</v>
          </cell>
          <cell r="V7">
            <v>5.299268151296098</v>
          </cell>
          <cell r="W7">
            <v>5.3016808042095169</v>
          </cell>
          <cell r="X7">
            <v>5.309163673883722</v>
          </cell>
          <cell r="Y7">
            <v>5.3148667528758056</v>
          </cell>
          <cell r="Z7">
            <v>5.3200116394324208</v>
          </cell>
          <cell r="AA7">
            <v>5.3259313385938443</v>
          </cell>
          <cell r="AB7">
            <v>5.3325088239702776</v>
          </cell>
          <cell r="AC7">
            <v>5.339494508803444</v>
          </cell>
          <cell r="AD7">
            <v>5.3477217958621726</v>
          </cell>
          <cell r="AE7">
            <v>5.3560681396539671</v>
          </cell>
          <cell r="AF7">
            <v>5.3634823670093157</v>
          </cell>
          <cell r="AG7">
            <v>5.3720243983509697</v>
          </cell>
        </row>
        <row r="8">
          <cell r="C8" t="str">
            <v>SWS Hampshire Andover</v>
          </cell>
          <cell r="E8">
            <v>16.674303793540389</v>
          </cell>
          <cell r="F8">
            <v>16.436539578996246</v>
          </cell>
          <cell r="G8">
            <v>16.153906251423493</v>
          </cell>
          <cell r="H8">
            <v>15.915393302972479</v>
          </cell>
          <cell r="I8">
            <v>15.702325124703671</v>
          </cell>
          <cell r="J8">
            <v>15.671490416167417</v>
          </cell>
          <cell r="K8">
            <v>15.665526322111877</v>
          </cell>
          <cell r="L8">
            <v>15.683788596530743</v>
          </cell>
          <cell r="M8">
            <v>15.714280130441351</v>
          </cell>
          <cell r="N8">
            <v>15.747656909845553</v>
          </cell>
          <cell r="O8">
            <v>15.769003859335564</v>
          </cell>
          <cell r="P8">
            <v>15.794690672220154</v>
          </cell>
          <cell r="Q8">
            <v>15.825221549941681</v>
          </cell>
          <cell r="R8">
            <v>15.844916455505155</v>
          </cell>
          <cell r="S8">
            <v>15.876585561991963</v>
          </cell>
          <cell r="T8">
            <v>15.901477659733114</v>
          </cell>
          <cell r="U8">
            <v>15.936914376788312</v>
          </cell>
          <cell r="V8">
            <v>15.96699967945864</v>
          </cell>
          <cell r="W8">
            <v>15.996124108685734</v>
          </cell>
          <cell r="X8">
            <v>16.036566882761267</v>
          </cell>
          <cell r="Y8">
            <v>16.071446958488998</v>
          </cell>
          <cell r="Z8">
            <v>16.099307680153824</v>
          </cell>
          <cell r="AA8">
            <v>16.135428798342208</v>
          </cell>
          <cell r="AB8">
            <v>16.171667178007478</v>
          </cell>
          <cell r="AC8">
            <v>16.207608924073394</v>
          </cell>
          <cell r="AD8">
            <v>16.24243285107368</v>
          </cell>
          <cell r="AE8">
            <v>16.27960489102848</v>
          </cell>
          <cell r="AF8">
            <v>16.317689209437138</v>
          </cell>
          <cell r="AG8">
            <v>16.357721935300507</v>
          </cell>
        </row>
        <row r="9">
          <cell r="C9" t="str">
            <v>SWS Hampshire South</v>
          </cell>
          <cell r="E9">
            <v>138.93598341075941</v>
          </cell>
          <cell r="F9">
            <v>137.51547928732853</v>
          </cell>
          <cell r="G9">
            <v>135.67481264822879</v>
          </cell>
          <cell r="H9">
            <v>134.00227408689145</v>
          </cell>
          <cell r="I9">
            <v>132.7557778701279</v>
          </cell>
          <cell r="J9">
            <v>131.72397138634923</v>
          </cell>
          <cell r="K9">
            <v>131.45982181265575</v>
          </cell>
          <cell r="L9">
            <v>131.24175582733054</v>
          </cell>
          <cell r="M9">
            <v>131.33411323515276</v>
          </cell>
          <cell r="N9">
            <v>131.47457709671519</v>
          </cell>
          <cell r="O9">
            <v>131.63612682901217</v>
          </cell>
          <cell r="P9">
            <v>131.83819379557045</v>
          </cell>
          <cell r="Q9">
            <v>132.07796508843924</v>
          </cell>
          <cell r="R9">
            <v>132.35306277351552</v>
          </cell>
          <cell r="S9">
            <v>132.65367618914988</v>
          </cell>
          <cell r="T9">
            <v>132.98115690701567</v>
          </cell>
          <cell r="U9">
            <v>133.28978204051799</v>
          </cell>
          <cell r="V9">
            <v>133.59223052685985</v>
          </cell>
          <cell r="W9">
            <v>133.90156479715355</v>
          </cell>
          <cell r="X9">
            <v>134.21878357435688</v>
          </cell>
          <cell r="Y9">
            <v>134.53847274361513</v>
          </cell>
          <cell r="Z9">
            <v>134.85878395192688</v>
          </cell>
          <cell r="AA9">
            <v>135.18899365716413</v>
          </cell>
          <cell r="AB9">
            <v>135.50125695248934</v>
          </cell>
          <cell r="AC9">
            <v>135.7879308937035</v>
          </cell>
          <cell r="AD9">
            <v>136.10504751973059</v>
          </cell>
          <cell r="AE9">
            <v>136.41998036547864</v>
          </cell>
          <cell r="AF9">
            <v>136.74233435779257</v>
          </cell>
          <cell r="AG9">
            <v>137.06984320505956</v>
          </cell>
        </row>
        <row r="10">
          <cell r="C10" t="str">
            <v>SWS I.o.W</v>
          </cell>
          <cell r="E10">
            <v>36.396235141327836</v>
          </cell>
          <cell r="F10">
            <v>35.754434560120522</v>
          </cell>
          <cell r="G10">
            <v>35.573305918114343</v>
          </cell>
          <cell r="H10">
            <v>35.393949161860384</v>
          </cell>
          <cell r="I10">
            <v>35.29920670986661</v>
          </cell>
          <cell r="J10">
            <v>35.204295613139067</v>
          </cell>
          <cell r="K10">
            <v>35.183325261390742</v>
          </cell>
          <cell r="L10">
            <v>35.195261006568963</v>
          </cell>
          <cell r="M10">
            <v>35.251394355473323</v>
          </cell>
          <cell r="N10">
            <v>35.311906201483332</v>
          </cell>
          <cell r="O10">
            <v>35.390045711258892</v>
          </cell>
          <cell r="P10">
            <v>35.46340543506151</v>
          </cell>
          <cell r="Q10">
            <v>35.543191385265764</v>
          </cell>
          <cell r="R10">
            <v>35.630199738955298</v>
          </cell>
          <cell r="S10">
            <v>35.721552539662412</v>
          </cell>
          <cell r="T10">
            <v>35.820530187366039</v>
          </cell>
          <cell r="U10">
            <v>35.906349262531833</v>
          </cell>
          <cell r="V10">
            <v>36.001569904216495</v>
          </cell>
          <cell r="W10">
            <v>36.090747847270883</v>
          </cell>
          <cell r="X10">
            <v>36.198635273218912</v>
          </cell>
          <cell r="Y10">
            <v>36.293114688090533</v>
          </cell>
          <cell r="Z10">
            <v>36.383496160266951</v>
          </cell>
          <cell r="AA10">
            <v>36.465864064194982</v>
          </cell>
          <cell r="AB10">
            <v>36.565887418291183</v>
          </cell>
          <cell r="AC10">
            <v>36.66786052745168</v>
          </cell>
          <cell r="AD10">
            <v>36.766814614463286</v>
          </cell>
          <cell r="AE10">
            <v>36.870432483554595</v>
          </cell>
          <cell r="AF10">
            <v>36.97801512138399</v>
          </cell>
          <cell r="AG10">
            <v>37.088643852463129</v>
          </cell>
        </row>
        <row r="11">
          <cell r="C11" t="str">
            <v>SWS Sussex North</v>
          </cell>
          <cell r="E11">
            <v>64.678046743247037</v>
          </cell>
          <cell r="F11">
            <v>63.871691679618039</v>
          </cell>
          <cell r="G11">
            <v>63.037403816827947</v>
          </cell>
          <cell r="H11">
            <v>62.24147028117406</v>
          </cell>
          <cell r="I11">
            <v>61.6165056236891</v>
          </cell>
          <cell r="J11">
            <v>61.622558958967211</v>
          </cell>
          <cell r="K11">
            <v>61.687050101586813</v>
          </cell>
          <cell r="L11">
            <v>61.81834263061387</v>
          </cell>
          <cell r="M11">
            <v>62.00135330370815</v>
          </cell>
          <cell r="N11">
            <v>62.228176058414874</v>
          </cell>
          <cell r="O11">
            <v>62.477994419629397</v>
          </cell>
          <cell r="P11">
            <v>62.728819780154275</v>
          </cell>
          <cell r="Q11">
            <v>62.971785197253418</v>
          </cell>
          <cell r="R11">
            <v>63.235918323904706</v>
          </cell>
          <cell r="S11">
            <v>63.494765454524547</v>
          </cell>
          <cell r="T11">
            <v>63.76514894498564</v>
          </cell>
          <cell r="U11">
            <v>64.033752499383766</v>
          </cell>
          <cell r="V11">
            <v>64.291301943321884</v>
          </cell>
          <cell r="W11">
            <v>64.553599173008806</v>
          </cell>
          <cell r="X11">
            <v>64.821989599795373</v>
          </cell>
          <cell r="Y11">
            <v>65.074276786768621</v>
          </cell>
          <cell r="Z11">
            <v>65.353709903653709</v>
          </cell>
          <cell r="AA11">
            <v>65.624382976458378</v>
          </cell>
          <cell r="AB11">
            <v>65.891763162610161</v>
          </cell>
          <cell r="AC11">
            <v>66.17958490056229</v>
          </cell>
          <cell r="AD11">
            <v>66.451809014619414</v>
          </cell>
          <cell r="AE11">
            <v>66.728693259189811</v>
          </cell>
          <cell r="AF11">
            <v>67.013766493794876</v>
          </cell>
          <cell r="AG11">
            <v>67.303000413854235</v>
          </cell>
        </row>
        <row r="12">
          <cell r="C12" t="str">
            <v>SWS Sussex Brighton</v>
          </cell>
          <cell r="E12">
            <v>88.559743001833226</v>
          </cell>
          <cell r="F12">
            <v>86.196751500439433</v>
          </cell>
          <cell r="G12">
            <v>84.655764614071842</v>
          </cell>
          <cell r="H12">
            <v>83.171377562026294</v>
          </cell>
          <cell r="I12">
            <v>81.917404772143726</v>
          </cell>
          <cell r="J12">
            <v>81.772467349342406</v>
          </cell>
          <cell r="K12">
            <v>81.755167937462204</v>
          </cell>
          <cell r="L12">
            <v>81.79986409238586</v>
          </cell>
          <cell r="M12">
            <v>81.944567511148904</v>
          </cell>
          <cell r="N12">
            <v>82.105795125889045</v>
          </cell>
          <cell r="O12">
            <v>82.282165378052525</v>
          </cell>
          <cell r="P12">
            <v>82.45520702515671</v>
          </cell>
          <cell r="Q12">
            <v>82.662403487459514</v>
          </cell>
          <cell r="R12">
            <v>82.904690016381593</v>
          </cell>
          <cell r="S12">
            <v>83.156826196140969</v>
          </cell>
          <cell r="T12">
            <v>83.4314052847553</v>
          </cell>
          <cell r="U12">
            <v>83.718275972845518</v>
          </cell>
          <cell r="V12">
            <v>84.044666702700653</v>
          </cell>
          <cell r="W12">
            <v>84.360180508003367</v>
          </cell>
          <cell r="X12">
            <v>84.689535717655559</v>
          </cell>
          <cell r="Y12">
            <v>85.017092834601968</v>
          </cell>
          <cell r="Z12">
            <v>85.366375368436152</v>
          </cell>
          <cell r="AA12">
            <v>85.720552011982832</v>
          </cell>
          <cell r="AB12">
            <v>86.066741658452187</v>
          </cell>
          <cell r="AC12">
            <v>86.431577979592078</v>
          </cell>
          <cell r="AD12">
            <v>86.811206668687419</v>
          </cell>
          <cell r="AE12">
            <v>87.193537639390556</v>
          </cell>
          <cell r="AF12">
            <v>87.587908351519914</v>
          </cell>
          <cell r="AG12">
            <v>87.986394203456413</v>
          </cell>
        </row>
        <row r="13">
          <cell r="C13" t="str">
            <v>SWS Sussex Worthing</v>
          </cell>
          <cell r="E13">
            <v>45.620875578036312</v>
          </cell>
          <cell r="F13">
            <v>44.782683978318239</v>
          </cell>
          <cell r="G13">
            <v>44.340134593444567</v>
          </cell>
          <cell r="H13">
            <v>43.914827482166025</v>
          </cell>
          <cell r="I13">
            <v>43.613971385108812</v>
          </cell>
          <cell r="J13">
            <v>43.614556982293507</v>
          </cell>
          <cell r="K13">
            <v>43.685544644812047</v>
          </cell>
          <cell r="L13">
            <v>43.784679181216944</v>
          </cell>
          <cell r="M13">
            <v>43.928196384404586</v>
          </cell>
          <cell r="N13">
            <v>44.092526718077586</v>
          </cell>
          <cell r="O13">
            <v>44.266878790038128</v>
          </cell>
          <cell r="P13">
            <v>44.427970444318063</v>
          </cell>
          <cell r="Q13">
            <v>44.623426945439483</v>
          </cell>
          <cell r="R13">
            <v>44.809666388558867</v>
          </cell>
          <cell r="S13">
            <v>45.006673349446309</v>
          </cell>
          <cell r="T13">
            <v>45.218499218835852</v>
          </cell>
          <cell r="U13">
            <v>45.420293917766202</v>
          </cell>
          <cell r="V13">
            <v>45.619911523594524</v>
          </cell>
          <cell r="W13">
            <v>45.819256471857109</v>
          </cell>
          <cell r="X13">
            <v>46.016200482279352</v>
          </cell>
          <cell r="Y13">
            <v>46.205048149743774</v>
          </cell>
          <cell r="Z13">
            <v>46.407723544377681</v>
          </cell>
          <cell r="AA13">
            <v>46.606979652785618</v>
          </cell>
          <cell r="AB13">
            <v>46.817391636525244</v>
          </cell>
          <cell r="AC13">
            <v>47.022149769794453</v>
          </cell>
          <cell r="AD13">
            <v>47.242354886147247</v>
          </cell>
          <cell r="AE13">
            <v>47.462520124847309</v>
          </cell>
          <cell r="AF13">
            <v>47.686244410007824</v>
          </cell>
          <cell r="AG13">
            <v>47.913748074320814</v>
          </cell>
        </row>
        <row r="14">
          <cell r="C14" t="str">
            <v>SWS Sussex Hastings</v>
          </cell>
          <cell r="E14">
            <v>26.615847831093177</v>
          </cell>
          <cell r="F14">
            <v>25.685705442266283</v>
          </cell>
          <cell r="G14">
            <v>25.247547090174795</v>
          </cell>
          <cell r="H14">
            <v>24.839763069458154</v>
          </cell>
          <cell r="I14">
            <v>24.489470884372594</v>
          </cell>
          <cell r="J14">
            <v>24.43260997985114</v>
          </cell>
          <cell r="K14">
            <v>24.426502342040163</v>
          </cell>
          <cell r="L14">
            <v>24.444772404567281</v>
          </cell>
          <cell r="M14">
            <v>24.477986121711627</v>
          </cell>
          <cell r="N14">
            <v>24.533875115459292</v>
          </cell>
          <cell r="O14">
            <v>24.591324947517048</v>
          </cell>
          <cell r="P14">
            <v>24.655556392446151</v>
          </cell>
          <cell r="Q14">
            <v>24.712929146253614</v>
          </cell>
          <cell r="R14">
            <v>24.783755257346897</v>
          </cell>
          <cell r="S14">
            <v>24.852806782048724</v>
          </cell>
          <cell r="T14">
            <v>24.92645740356711</v>
          </cell>
          <cell r="U14">
            <v>25.006997576413184</v>
          </cell>
          <cell r="V14">
            <v>25.087714520906754</v>
          </cell>
          <cell r="W14">
            <v>25.176417892976716</v>
          </cell>
          <cell r="X14">
            <v>25.262868189756837</v>
          </cell>
          <cell r="Y14">
            <v>25.357444121440512</v>
          </cell>
          <cell r="Z14">
            <v>25.443590242030272</v>
          </cell>
          <cell r="AA14">
            <v>25.544965662283509</v>
          </cell>
          <cell r="AB14">
            <v>25.649371563504129</v>
          </cell>
          <cell r="AC14">
            <v>25.74407209025108</v>
          </cell>
          <cell r="AD14">
            <v>25.851164867426821</v>
          </cell>
          <cell r="AE14">
            <v>25.958750926565944</v>
          </cell>
          <cell r="AF14">
            <v>26.068072554548532</v>
          </cell>
          <cell r="AG14">
            <v>26.173267481772946</v>
          </cell>
        </row>
        <row r="15">
          <cell r="C15" t="str">
            <v>SWS Kent Medway</v>
          </cell>
          <cell r="E15">
            <v>125.32514703303998</v>
          </cell>
          <cell r="F15">
            <v>121.56132839467176</v>
          </cell>
          <cell r="G15">
            <v>119.35656983570216</v>
          </cell>
          <cell r="H15">
            <v>117.23508922716789</v>
          </cell>
          <cell r="I15">
            <v>115.41947301709401</v>
          </cell>
          <cell r="J15">
            <v>115.5115652448369</v>
          </cell>
          <cell r="K15">
            <v>115.78034390951085</v>
          </cell>
          <cell r="L15">
            <v>116.15769378751023</v>
          </cell>
          <cell r="M15">
            <v>116.62321761878856</v>
          </cell>
          <cell r="N15">
            <v>117.11860766183864</v>
          </cell>
          <cell r="O15">
            <v>117.62397247928949</v>
          </cell>
          <cell r="P15">
            <v>118.11706241533628</v>
          </cell>
          <cell r="Q15">
            <v>118.62877618986808</v>
          </cell>
          <cell r="R15">
            <v>119.13750065536802</v>
          </cell>
          <cell r="S15">
            <v>119.66069255368016</v>
          </cell>
          <cell r="T15">
            <v>120.18782310273814</v>
          </cell>
          <cell r="U15">
            <v>120.73043450146338</v>
          </cell>
          <cell r="V15">
            <v>121.27772981221645</v>
          </cell>
          <cell r="W15">
            <v>121.84093582182911</v>
          </cell>
          <cell r="X15">
            <v>122.40650363817765</v>
          </cell>
          <cell r="Y15">
            <v>122.99401435928758</v>
          </cell>
          <cell r="Z15">
            <v>123.56985230289082</v>
          </cell>
          <cell r="AA15">
            <v>124.17269457786317</v>
          </cell>
          <cell r="AB15">
            <v>124.78546683563162</v>
          </cell>
          <cell r="AC15">
            <v>125.4062974921534</v>
          </cell>
          <cell r="AD15">
            <v>126.00890226590144</v>
          </cell>
          <cell r="AE15">
            <v>126.60246148578874</v>
          </cell>
          <cell r="AF15">
            <v>127.13856079183914</v>
          </cell>
          <cell r="AG15">
            <v>127.68234545049914</v>
          </cell>
        </row>
        <row r="16">
          <cell r="C16" t="str">
            <v>SWS Kent Thanet</v>
          </cell>
          <cell r="E16">
            <v>48.064291287370999</v>
          </cell>
          <cell r="F16">
            <v>46.841433639581247</v>
          </cell>
          <cell r="G16">
            <v>46.298210086137608</v>
          </cell>
          <cell r="H16">
            <v>45.792026647981679</v>
          </cell>
          <cell r="I16">
            <v>45.395345663202676</v>
          </cell>
          <cell r="J16">
            <v>45.323001835362568</v>
          </cell>
          <cell r="K16">
            <v>45.331334014928686</v>
          </cell>
          <cell r="L16">
            <v>45.369091114551743</v>
          </cell>
          <cell r="M16">
            <v>45.460926498849282</v>
          </cell>
          <cell r="N16">
            <v>45.574677987484321</v>
          </cell>
          <cell r="O16">
            <v>45.689144213899766</v>
          </cell>
          <cell r="P16">
            <v>45.805197107740966</v>
          </cell>
          <cell r="Q16">
            <v>45.930677021820422</v>
          </cell>
          <cell r="R16">
            <v>46.071505972898542</v>
          </cell>
          <cell r="S16">
            <v>46.200426906974116</v>
          </cell>
          <cell r="T16">
            <v>46.358114840581983</v>
          </cell>
          <cell r="U16">
            <v>46.49782015814651</v>
          </cell>
          <cell r="V16">
            <v>46.652812652101346</v>
          </cell>
          <cell r="W16">
            <v>46.815073326062254</v>
          </cell>
          <cell r="X16">
            <v>46.979851621210429</v>
          </cell>
          <cell r="Y16">
            <v>47.15159992538495</v>
          </cell>
          <cell r="Z16">
            <v>47.323432068556407</v>
          </cell>
          <cell r="AA16">
            <v>47.495658298289207</v>
          </cell>
          <cell r="AB16">
            <v>47.662072513748846</v>
          </cell>
          <cell r="AC16">
            <v>47.845418014775383</v>
          </cell>
          <cell r="AD16">
            <v>48.026844211712024</v>
          </cell>
          <cell r="AE16">
            <v>48.212756256502736</v>
          </cell>
          <cell r="AF16">
            <v>48.400755253086359</v>
          </cell>
          <cell r="AG16">
            <v>48.584399258116974</v>
          </cell>
        </row>
        <row r="17">
          <cell r="C17" t="str">
            <v>PRTS Company</v>
          </cell>
          <cell r="E17">
            <v>187.61</v>
          </cell>
          <cell r="F17">
            <v>186.1275</v>
          </cell>
          <cell r="G17">
            <v>184.64499999999998</v>
          </cell>
          <cell r="H17">
            <v>183.16249999999997</v>
          </cell>
          <cell r="I17">
            <v>181.68</v>
          </cell>
          <cell r="J17">
            <v>181.3</v>
          </cell>
          <cell r="K17">
            <v>180.88</v>
          </cell>
          <cell r="L17">
            <v>180.47</v>
          </cell>
          <cell r="M17">
            <v>180.03</v>
          </cell>
          <cell r="N17">
            <v>179.6</v>
          </cell>
          <cell r="O17">
            <v>179.16</v>
          </cell>
          <cell r="P17">
            <v>178.76</v>
          </cell>
          <cell r="Q17">
            <v>178.38</v>
          </cell>
          <cell r="R17">
            <v>178.03</v>
          </cell>
          <cell r="S17">
            <v>177.7</v>
          </cell>
          <cell r="T17">
            <v>177.47</v>
          </cell>
          <cell r="U17">
            <v>177.25</v>
          </cell>
          <cell r="V17">
            <v>177.07</v>
          </cell>
          <cell r="W17">
            <v>176.92</v>
          </cell>
          <cell r="X17">
            <v>176.76</v>
          </cell>
          <cell r="Y17">
            <v>176.63</v>
          </cell>
          <cell r="Z17">
            <v>176.49</v>
          </cell>
          <cell r="AA17">
            <v>176.39</v>
          </cell>
          <cell r="AB17">
            <v>176.3</v>
          </cell>
          <cell r="AC17">
            <v>176.18</v>
          </cell>
          <cell r="AD17">
            <v>176.16</v>
          </cell>
          <cell r="AE17">
            <v>176.13</v>
          </cell>
          <cell r="AF17">
            <v>176.12</v>
          </cell>
          <cell r="AG17">
            <v>176.12</v>
          </cell>
        </row>
        <row r="18">
          <cell r="C18" t="str">
            <v>SEW Northern North (RZ 4)</v>
          </cell>
          <cell r="E18">
            <v>192.86877973961938</v>
          </cell>
          <cell r="F18">
            <v>192.09992325916221</v>
          </cell>
          <cell r="G18">
            <v>191.35754602705529</v>
          </cell>
          <cell r="H18">
            <v>190.68014427934995</v>
          </cell>
          <cell r="I18">
            <v>189.87864243603744</v>
          </cell>
          <cell r="J18">
            <v>189.04426721280223</v>
          </cell>
          <cell r="K18">
            <v>188.38297511551534</v>
          </cell>
          <cell r="L18">
            <v>188.06254295021787</v>
          </cell>
          <cell r="M18">
            <v>187.86340500111285</v>
          </cell>
          <cell r="N18">
            <v>188.2497549312998</v>
          </cell>
          <cell r="O18">
            <v>188.43535969123539</v>
          </cell>
          <cell r="P18">
            <v>188.59431626951118</v>
          </cell>
          <cell r="Q18">
            <v>188.7585464836344</v>
          </cell>
          <cell r="R18">
            <v>188.91664813217628</v>
          </cell>
          <cell r="S18">
            <v>189.07464013338046</v>
          </cell>
          <cell r="T18">
            <v>189.20968380718682</v>
          </cell>
          <cell r="U18">
            <v>189.40136371415343</v>
          </cell>
          <cell r="V18">
            <v>189.58923205448826</v>
          </cell>
          <cell r="W18">
            <v>189.78219142807305</v>
          </cell>
          <cell r="X18">
            <v>190.01675314495014</v>
          </cell>
          <cell r="Y18">
            <v>190.22968466287736</v>
          </cell>
          <cell r="Z18">
            <v>190.46237904268705</v>
          </cell>
          <cell r="AA18">
            <v>190.71166988196237</v>
          </cell>
          <cell r="AB18">
            <v>190.94357119901309</v>
          </cell>
          <cell r="AC18">
            <v>191.18737678464817</v>
          </cell>
          <cell r="AD18">
            <v>191.44924506973419</v>
          </cell>
          <cell r="AE18">
            <v>191.71213265010303</v>
          </cell>
          <cell r="AF18">
            <v>191.98949960082896</v>
          </cell>
          <cell r="AG18">
            <v>192.15922814899454</v>
          </cell>
        </row>
        <row r="19">
          <cell r="C19" t="str">
            <v>SEW Northern South (RZ 5)</v>
          </cell>
          <cell r="E19">
            <v>39.847622937817448</v>
          </cell>
          <cell r="F19">
            <v>39.41515483357967</v>
          </cell>
          <cell r="G19">
            <v>39.068236597135375</v>
          </cell>
          <cell r="H19">
            <v>38.783351717513852</v>
          </cell>
          <cell r="I19">
            <v>38.736494605957532</v>
          </cell>
          <cell r="J19">
            <v>38.674333742300263</v>
          </cell>
          <cell r="K19">
            <v>38.640561792949676</v>
          </cell>
          <cell r="L19">
            <v>38.639516834858085</v>
          </cell>
          <cell r="M19">
            <v>38.666653740997027</v>
          </cell>
          <cell r="N19">
            <v>38.76660881182147</v>
          </cell>
          <cell r="O19">
            <v>38.829595611147369</v>
          </cell>
          <cell r="P19">
            <v>38.899349285820243</v>
          </cell>
          <cell r="Q19">
            <v>38.973386293182372</v>
          </cell>
          <cell r="R19">
            <v>39.056954099765726</v>
          </cell>
          <cell r="S19">
            <v>39.153785367188604</v>
          </cell>
          <cell r="T19">
            <v>39.235184612467428</v>
          </cell>
          <cell r="U19">
            <v>39.324657348300008</v>
          </cell>
          <cell r="V19">
            <v>39.375031540233948</v>
          </cell>
          <cell r="W19">
            <v>39.456924337080345</v>
          </cell>
          <cell r="X19">
            <v>39.547513100033072</v>
          </cell>
          <cell r="Y19">
            <v>39.628351965032152</v>
          </cell>
          <cell r="Z19">
            <v>39.716722169963575</v>
          </cell>
          <cell r="AA19">
            <v>39.803989442917981</v>
          </cell>
          <cell r="AB19">
            <v>39.892774013708298</v>
          </cell>
          <cell r="AC19">
            <v>39.978648192922918</v>
          </cell>
          <cell r="AD19">
            <v>40.073548404896648</v>
          </cell>
          <cell r="AE19">
            <v>40.171229013461847</v>
          </cell>
          <cell r="AF19">
            <v>40.272517215442505</v>
          </cell>
          <cell r="AG19">
            <v>40.342212116647147</v>
          </cell>
        </row>
        <row r="20">
          <cell r="C20" t="str">
            <v>SEW Mid Sussex (RZ 2)</v>
          </cell>
          <cell r="E20">
            <v>74.066290030568055</v>
          </cell>
          <cell r="F20">
            <v>73.517305424394507</v>
          </cell>
          <cell r="G20">
            <v>73.0743865820792</v>
          </cell>
          <cell r="H20">
            <v>72.617055726832191</v>
          </cell>
          <cell r="I20">
            <v>72.524768586209603</v>
          </cell>
          <cell r="J20">
            <v>72.435746071284868</v>
          </cell>
          <cell r="K20">
            <v>72.505806509532206</v>
          </cell>
          <cell r="L20">
            <v>72.672909431092677</v>
          </cell>
          <cell r="M20">
            <v>72.884705872009434</v>
          </cell>
          <cell r="N20">
            <v>73.106483538283882</v>
          </cell>
          <cell r="O20">
            <v>73.216202082518691</v>
          </cell>
          <cell r="P20">
            <v>73.336484868836905</v>
          </cell>
          <cell r="Q20">
            <v>73.479194284863382</v>
          </cell>
          <cell r="R20">
            <v>73.626052762945179</v>
          </cell>
          <cell r="S20">
            <v>73.768164557132934</v>
          </cell>
          <cell r="T20">
            <v>73.936003984306467</v>
          </cell>
          <cell r="U20">
            <v>74.080961842799496</v>
          </cell>
          <cell r="V20">
            <v>74.242681400309934</v>
          </cell>
          <cell r="W20">
            <v>74.406241482552787</v>
          </cell>
          <cell r="X20">
            <v>74.564620312713345</v>
          </cell>
          <cell r="Y20">
            <v>74.725659921260913</v>
          </cell>
          <cell r="Z20">
            <v>74.880595263029235</v>
          </cell>
          <cell r="AA20">
            <v>75.0490585590412</v>
          </cell>
          <cell r="AB20">
            <v>75.219898626360532</v>
          </cell>
          <cell r="AC20">
            <v>75.388044457766469</v>
          </cell>
          <cell r="AD20">
            <v>75.568636025135064</v>
          </cell>
          <cell r="AE20">
            <v>75.751818283318599</v>
          </cell>
          <cell r="AF20">
            <v>75.93917830333055</v>
          </cell>
          <cell r="AG20">
            <v>76.091208150271711</v>
          </cell>
        </row>
        <row r="21">
          <cell r="C21" t="str">
            <v>SEW Eastbourne (RZ 3)</v>
          </cell>
          <cell r="E21">
            <v>62.10668346445047</v>
          </cell>
          <cell r="F21">
            <v>61.705591662132363</v>
          </cell>
          <cell r="G21">
            <v>61.405253145071882</v>
          </cell>
          <cell r="H21">
            <v>61.156890160269413</v>
          </cell>
          <cell r="I21">
            <v>61.146219087490564</v>
          </cell>
          <cell r="J21">
            <v>61.120636431508927</v>
          </cell>
          <cell r="K21">
            <v>61.132115015239918</v>
          </cell>
          <cell r="L21">
            <v>61.216622858011419</v>
          </cell>
          <cell r="M21">
            <v>61.365266096118113</v>
          </cell>
          <cell r="N21">
            <v>61.474514880989645</v>
          </cell>
          <cell r="O21">
            <v>61.546522928146111</v>
          </cell>
          <cell r="P21">
            <v>61.623524481792337</v>
          </cell>
          <cell r="Q21">
            <v>61.7248177124061</v>
          </cell>
          <cell r="R21">
            <v>61.821385465097869</v>
          </cell>
          <cell r="S21">
            <v>61.92792465640666</v>
          </cell>
          <cell r="T21">
            <v>62.067573968916662</v>
          </cell>
          <cell r="U21">
            <v>62.187909291406307</v>
          </cell>
          <cell r="V21">
            <v>62.327080453206484</v>
          </cell>
          <cell r="W21">
            <v>62.451265220266819</v>
          </cell>
          <cell r="X21">
            <v>62.578723842385159</v>
          </cell>
          <cell r="Y21">
            <v>62.715076960659367</v>
          </cell>
          <cell r="Z21">
            <v>62.843224746165703</v>
          </cell>
          <cell r="AA21">
            <v>62.968714281627214</v>
          </cell>
          <cell r="AB21">
            <v>63.124157069284891</v>
          </cell>
          <cell r="AC21">
            <v>63.268123301180964</v>
          </cell>
          <cell r="AD21">
            <v>63.421427904999639</v>
          </cell>
          <cell r="AE21">
            <v>63.579128870929303</v>
          </cell>
          <cell r="AF21">
            <v>63.74207320730865</v>
          </cell>
          <cell r="AG21">
            <v>63.851391844270559</v>
          </cell>
        </row>
        <row r="22">
          <cell r="C22" t="str">
            <v>SEW Medway (RZ 1)</v>
          </cell>
          <cell r="E22">
            <v>40.612030471082122</v>
          </cell>
          <cell r="F22">
            <v>40.276480472816459</v>
          </cell>
          <cell r="G22">
            <v>39.968701687595129</v>
          </cell>
          <cell r="H22">
            <v>39.734230651471727</v>
          </cell>
          <cell r="I22">
            <v>39.832983518259717</v>
          </cell>
          <cell r="J22">
            <v>39.871393798433139</v>
          </cell>
          <cell r="K22">
            <v>39.930739939270772</v>
          </cell>
          <cell r="L22">
            <v>39.989896376351382</v>
          </cell>
          <cell r="M22">
            <v>40.122058581220671</v>
          </cell>
          <cell r="N22">
            <v>40.246337492188744</v>
          </cell>
          <cell r="O22">
            <v>40.344895785836478</v>
          </cell>
          <cell r="P22">
            <v>40.432078938299476</v>
          </cell>
          <cell r="Q22">
            <v>40.526254326509694</v>
          </cell>
          <cell r="R22">
            <v>40.635940912828197</v>
          </cell>
          <cell r="S22">
            <v>40.72405851429329</v>
          </cell>
          <cell r="T22">
            <v>40.815687829706306</v>
          </cell>
          <cell r="U22">
            <v>40.910673967832807</v>
          </cell>
          <cell r="V22">
            <v>41.008282674868447</v>
          </cell>
          <cell r="W22">
            <v>41.097408372474035</v>
          </cell>
          <cell r="X22">
            <v>41.20394850051084</v>
          </cell>
          <cell r="Y22">
            <v>41.294559255887293</v>
          </cell>
          <cell r="Z22">
            <v>41.389733710423521</v>
          </cell>
          <cell r="AA22">
            <v>41.485292249235549</v>
          </cell>
          <cell r="AB22">
            <v>41.580821587144925</v>
          </cell>
          <cell r="AC22">
            <v>41.678987917041027</v>
          </cell>
          <cell r="AD22">
            <v>41.781746345392889</v>
          </cell>
          <cell r="AE22">
            <v>41.885883029282013</v>
          </cell>
          <cell r="AF22">
            <v>41.991232703293278</v>
          </cell>
          <cell r="AG22">
            <v>42.084890023529226</v>
          </cell>
        </row>
        <row r="23">
          <cell r="C23" t="str">
            <v>SEW RZ 6</v>
          </cell>
          <cell r="E23">
            <v>65.728442948386558</v>
          </cell>
          <cell r="F23">
            <v>65.32714893553937</v>
          </cell>
          <cell r="G23">
            <v>65.098539326690499</v>
          </cell>
          <cell r="H23">
            <v>64.88616575955551</v>
          </cell>
          <cell r="I23">
            <v>64.849466520126498</v>
          </cell>
          <cell r="J23">
            <v>64.845812936401217</v>
          </cell>
          <cell r="K23">
            <v>64.909413202480906</v>
          </cell>
          <cell r="L23">
            <v>65.072183988243935</v>
          </cell>
          <cell r="M23">
            <v>65.307417220989493</v>
          </cell>
          <cell r="N23">
            <v>65.748415236736065</v>
          </cell>
          <cell r="O23">
            <v>66.087364911251882</v>
          </cell>
          <cell r="P23">
            <v>66.430776844366534</v>
          </cell>
          <cell r="Q23">
            <v>66.79401425092226</v>
          </cell>
          <cell r="R23">
            <v>67.144163326083643</v>
          </cell>
          <cell r="S23">
            <v>67.493425083162776</v>
          </cell>
          <cell r="T23">
            <v>67.853453666918014</v>
          </cell>
          <cell r="U23">
            <v>68.212747975786527</v>
          </cell>
          <cell r="V23">
            <v>68.558913625119501</v>
          </cell>
          <cell r="W23">
            <v>68.916049439395991</v>
          </cell>
          <cell r="X23">
            <v>69.278234529005175</v>
          </cell>
          <cell r="Y23">
            <v>69.631374450620029</v>
          </cell>
          <cell r="Z23">
            <v>69.988376218534597</v>
          </cell>
          <cell r="AA23">
            <v>70.349053988338113</v>
          </cell>
          <cell r="AB23">
            <v>70.706464715928945</v>
          </cell>
          <cell r="AC23">
            <v>71.080380151502695</v>
          </cell>
          <cell r="AD23">
            <v>71.450790191788528</v>
          </cell>
          <cell r="AE23">
            <v>71.815386992716412</v>
          </cell>
          <cell r="AF23">
            <v>72.175677596741281</v>
          </cell>
          <cell r="AG23">
            <v>72.469463380403553</v>
          </cell>
        </row>
        <row r="24">
          <cell r="C24" t="str">
            <v>SEW RZ 7</v>
          </cell>
          <cell r="E24">
            <v>21.580963581668314</v>
          </cell>
          <cell r="F24">
            <v>21.412466623373859</v>
          </cell>
          <cell r="G24">
            <v>21.305207855983848</v>
          </cell>
          <cell r="H24">
            <v>21.192685369402184</v>
          </cell>
          <cell r="I24">
            <v>21.165293359299142</v>
          </cell>
          <cell r="J24">
            <v>21.129769970568429</v>
          </cell>
          <cell r="K24">
            <v>21.07910550088955</v>
          </cell>
          <cell r="L24">
            <v>21.075701196225289</v>
          </cell>
          <cell r="M24">
            <v>21.108621669775484</v>
          </cell>
          <cell r="N24">
            <v>21.167850002595369</v>
          </cell>
          <cell r="O24">
            <v>21.184040918318185</v>
          </cell>
          <cell r="P24">
            <v>21.228444278018518</v>
          </cell>
          <cell r="Q24">
            <v>21.260661593775431</v>
          </cell>
          <cell r="R24">
            <v>21.286128433971587</v>
          </cell>
          <cell r="S24">
            <v>21.33534602011316</v>
          </cell>
          <cell r="T24">
            <v>21.374490884108464</v>
          </cell>
          <cell r="U24">
            <v>21.41420569005189</v>
          </cell>
          <cell r="V24">
            <v>21.455354683421699</v>
          </cell>
          <cell r="W24">
            <v>21.504865205255904</v>
          </cell>
          <cell r="X24">
            <v>21.550506983171022</v>
          </cell>
          <cell r="Y24">
            <v>21.589502414620437</v>
          </cell>
          <cell r="Z24">
            <v>21.635376216625964</v>
          </cell>
          <cell r="AA24">
            <v>21.679896023241533</v>
          </cell>
          <cell r="AB24">
            <v>21.724676012212011</v>
          </cell>
          <cell r="AC24">
            <v>21.772608479264033</v>
          </cell>
          <cell r="AD24">
            <v>21.822412254422378</v>
          </cell>
          <cell r="AE24">
            <v>21.874946060947199</v>
          </cell>
          <cell r="AF24">
            <v>21.929103262705883</v>
          </cell>
          <cell r="AG24">
            <v>21.976462229652583</v>
          </cell>
        </row>
        <row r="25">
          <cell r="C25" t="str">
            <v>SEW RZ 8</v>
          </cell>
          <cell r="E25">
            <v>85.35304144182939</v>
          </cell>
          <cell r="F25">
            <v>85.443629129094859</v>
          </cell>
          <cell r="G25">
            <v>85.734483379741562</v>
          </cell>
          <cell r="H25">
            <v>86.028175067555921</v>
          </cell>
          <cell r="I25">
            <v>86.128104450180601</v>
          </cell>
          <cell r="J25">
            <v>86.162650134369997</v>
          </cell>
          <cell r="K25">
            <v>86.290801257338899</v>
          </cell>
          <cell r="L25">
            <v>86.523201484341641</v>
          </cell>
          <cell r="M25">
            <v>86.939334297984772</v>
          </cell>
          <cell r="N25">
            <v>87.521077359119175</v>
          </cell>
          <cell r="O25">
            <v>88.034912680719259</v>
          </cell>
          <cell r="P25">
            <v>88.537388498344498</v>
          </cell>
          <cell r="Q25">
            <v>89.046739394162174</v>
          </cell>
          <cell r="R25">
            <v>89.560070723594592</v>
          </cell>
          <cell r="S25">
            <v>90.081927433536521</v>
          </cell>
          <cell r="T25">
            <v>90.586977755758952</v>
          </cell>
          <cell r="U25">
            <v>91.117475281572439</v>
          </cell>
          <cell r="V25">
            <v>91.634686477049001</v>
          </cell>
          <cell r="W25">
            <v>92.174260982021437</v>
          </cell>
          <cell r="X25">
            <v>92.722970629424637</v>
          </cell>
          <cell r="Y25">
            <v>93.257923000435753</v>
          </cell>
          <cell r="Z25">
            <v>93.819387276559766</v>
          </cell>
          <cell r="AA25">
            <v>94.34973230416044</v>
          </cell>
          <cell r="AB25">
            <v>94.914459073278294</v>
          </cell>
          <cell r="AC25">
            <v>95.505813936040909</v>
          </cell>
          <cell r="AD25">
            <v>96.089040461431608</v>
          </cell>
          <cell r="AE25">
            <v>96.688552851627591</v>
          </cell>
          <cell r="AF25">
            <v>97.300603201770883</v>
          </cell>
          <cell r="AG25">
            <v>97.866889260857107</v>
          </cell>
        </row>
        <row r="26">
          <cell r="C26" t="str">
            <v>Veolia Water Southeast</v>
          </cell>
          <cell r="E26">
            <v>41.118074458287275</v>
          </cell>
          <cell r="F26">
            <v>41.480866938285445</v>
          </cell>
          <cell r="G26">
            <v>41.560992418810073</v>
          </cell>
          <cell r="H26">
            <v>41.668055072292915</v>
          </cell>
          <cell r="I26">
            <v>41.788926842346804</v>
          </cell>
          <cell r="J26">
            <v>41.917200935546447</v>
          </cell>
          <cell r="K26">
            <v>42.071349016632716</v>
          </cell>
          <cell r="L26">
            <v>42.245422120327426</v>
          </cell>
          <cell r="M26">
            <v>42.393634011645744</v>
          </cell>
          <cell r="N26">
            <v>42.44815299450822</v>
          </cell>
          <cell r="O26">
            <v>42.515519627943988</v>
          </cell>
          <cell r="P26">
            <v>42.54523047340065</v>
          </cell>
          <cell r="Q26">
            <v>42.567151836884541</v>
          </cell>
          <cell r="R26">
            <v>42.593860237853931</v>
          </cell>
          <cell r="S26">
            <v>42.586974366529276</v>
          </cell>
          <cell r="T26">
            <v>42.601187517903952</v>
          </cell>
          <cell r="U26">
            <v>42.588290809534783</v>
          </cell>
          <cell r="V26">
            <v>42.56649471580684</v>
          </cell>
          <cell r="W26">
            <v>42.549489825135936</v>
          </cell>
          <cell r="X26">
            <v>42.529490404460361</v>
          </cell>
          <cell r="Y26">
            <v>42.516411342693104</v>
          </cell>
          <cell r="Z26">
            <v>42.50797089265339</v>
          </cell>
          <cell r="AA26">
            <v>42.502149168661902</v>
          </cell>
          <cell r="AB26">
            <v>42.499112166300193</v>
          </cell>
          <cell r="AC26">
            <v>42.500894594443295</v>
          </cell>
          <cell r="AD26">
            <v>42.505865266429396</v>
          </cell>
          <cell r="AE26">
            <v>42.513620018757983</v>
          </cell>
          <cell r="AF26">
            <v>42.523366558026574</v>
          </cell>
          <cell r="AG26">
            <v>42.537514307696533</v>
          </cell>
        </row>
        <row r="27">
          <cell r="C27" t="str">
            <v>SES Sutton</v>
          </cell>
          <cell r="E27">
            <v>77.989070430068125</v>
          </cell>
          <cell r="F27">
            <v>78.264242567005752</v>
          </cell>
          <cell r="G27">
            <v>78.553660761631903</v>
          </cell>
          <cell r="H27">
            <v>78.972792083483256</v>
          </cell>
          <cell r="I27">
            <v>79.480669743015994</v>
          </cell>
          <cell r="J27">
            <v>80.056768798545562</v>
          </cell>
          <cell r="K27">
            <v>80.63256296281844</v>
          </cell>
          <cell r="L27">
            <v>81.222966571235887</v>
          </cell>
          <cell r="M27">
            <v>81.809521248135866</v>
          </cell>
          <cell r="N27">
            <v>82.40392664733281</v>
          </cell>
          <cell r="O27">
            <v>83.014512966017506</v>
          </cell>
          <cell r="P27">
            <v>83.61281120179197</v>
          </cell>
          <cell r="Q27">
            <v>84.19621762824373</v>
          </cell>
          <cell r="R27">
            <v>84.773013273151477</v>
          </cell>
          <cell r="S27">
            <v>85.345736403525308</v>
          </cell>
          <cell r="T27">
            <v>85.912018747114359</v>
          </cell>
          <cell r="U27">
            <v>86.467415089224247</v>
          </cell>
          <cell r="V27">
            <v>87.016041354702153</v>
          </cell>
          <cell r="W27">
            <v>87.556532815811735</v>
          </cell>
          <cell r="X27">
            <v>88.094304611113088</v>
          </cell>
          <cell r="Y27">
            <v>88.638720137763698</v>
          </cell>
          <cell r="Z27">
            <v>89.173820988588773</v>
          </cell>
          <cell r="AA27">
            <v>89.698025812195425</v>
          </cell>
          <cell r="AB27">
            <v>90.219344245435167</v>
          </cell>
          <cell r="AC27">
            <v>90.741384111730028</v>
          </cell>
          <cell r="AD27">
            <v>91.270772357513891</v>
          </cell>
          <cell r="AE27">
            <v>91.803790391107029</v>
          </cell>
          <cell r="AF27">
            <v>92.337957067919504</v>
          </cell>
          <cell r="AG27">
            <v>92.848995863320695</v>
          </cell>
        </row>
        <row r="28">
          <cell r="C28" t="str">
            <v>SES East Surrey</v>
          </cell>
          <cell r="E28">
            <v>96.942462510988065</v>
          </cell>
          <cell r="F28">
            <v>98.395155036848337</v>
          </cell>
          <cell r="G28">
            <v>98.517659196834686</v>
          </cell>
          <cell r="H28">
            <v>98.710299566222403</v>
          </cell>
          <cell r="I28">
            <v>98.989519939457139</v>
          </cell>
          <cell r="J28">
            <v>99.356792610336882</v>
          </cell>
          <cell r="K28">
            <v>99.739984929800897</v>
          </cell>
          <cell r="L28">
            <v>100.13863466466785</v>
          </cell>
          <cell r="M28">
            <v>100.53769304677959</v>
          </cell>
          <cell r="N28">
            <v>100.9587968381269</v>
          </cell>
          <cell r="O28">
            <v>101.40104568218288</v>
          </cell>
          <cell r="P28">
            <v>101.83573550611837</v>
          </cell>
          <cell r="Q28">
            <v>102.25547214164641</v>
          </cell>
          <cell r="R28">
            <v>102.66362408829957</v>
          </cell>
          <cell r="S28">
            <v>103.0661798203794</v>
          </cell>
          <cell r="T28">
            <v>103.46616831677557</v>
          </cell>
          <cell r="U28">
            <v>103.85858730637406</v>
          </cell>
          <cell r="V28">
            <v>104.23578424677724</v>
          </cell>
          <cell r="W28">
            <v>104.60851062330767</v>
          </cell>
          <cell r="X28">
            <v>104.97923571856818</v>
          </cell>
          <cell r="Y28">
            <v>105.33849576048388</v>
          </cell>
          <cell r="Z28">
            <v>105.69001416691245</v>
          </cell>
          <cell r="AA28">
            <v>106.03258666370019</v>
          </cell>
          <cell r="AB28">
            <v>106.373308476413</v>
          </cell>
          <cell r="AC28">
            <v>106.72149734787982</v>
          </cell>
          <cell r="AD28">
            <v>107.06774567500003</v>
          </cell>
          <cell r="AE28">
            <v>107.41237772446276</v>
          </cell>
          <cell r="AF28">
            <v>107.75697272471871</v>
          </cell>
          <cell r="AG28">
            <v>108.10142673142495</v>
          </cell>
        </row>
        <row r="29">
          <cell r="C29" t="str">
            <v>TW London</v>
          </cell>
          <cell r="E29">
            <v>2022.5221538831699</v>
          </cell>
          <cell r="F29">
            <v>2026.4423789100099</v>
          </cell>
          <cell r="G29">
            <v>2029.9196344560401</v>
          </cell>
          <cell r="H29">
            <v>2034.56166194249</v>
          </cell>
          <cell r="I29">
            <v>2040.1034893190199</v>
          </cell>
          <cell r="J29">
            <v>2046.3405995994999</v>
          </cell>
          <cell r="K29">
            <v>2052.76800600773</v>
          </cell>
          <cell r="L29">
            <v>2059.4071239274399</v>
          </cell>
          <cell r="M29">
            <v>2066.2423853976402</v>
          </cell>
          <cell r="N29">
            <v>2073.0899687913202</v>
          </cell>
          <cell r="O29">
            <v>2079.9772003829898</v>
          </cell>
          <cell r="P29">
            <v>2087.0976330595799</v>
          </cell>
          <cell r="Q29">
            <v>2094.4282451177301</v>
          </cell>
          <cell r="R29">
            <v>2101.9091869044601</v>
          </cell>
          <cell r="S29">
            <v>2109.5168956175098</v>
          </cell>
          <cell r="T29">
            <v>2117.3762435284102</v>
          </cell>
          <cell r="U29">
            <v>2125.4956152343002</v>
          </cell>
          <cell r="V29">
            <v>2133.84680379058</v>
          </cell>
          <cell r="W29">
            <v>2142.38000232182</v>
          </cell>
          <cell r="X29">
            <v>2151.1081945466699</v>
          </cell>
          <cell r="Y29">
            <v>2160.0233123463599</v>
          </cell>
          <cell r="Z29">
            <v>2169.1115186424099</v>
          </cell>
          <cell r="AA29">
            <v>2178.34699896136</v>
          </cell>
          <cell r="AB29">
            <v>2187.73566375267</v>
          </cell>
          <cell r="AC29">
            <v>2197.3056823879301</v>
          </cell>
          <cell r="AD29">
            <v>2206.99032681775</v>
          </cell>
          <cell r="AE29">
            <v>2216.7942451209701</v>
          </cell>
          <cell r="AF29">
            <v>2226.7496255624901</v>
          </cell>
          <cell r="AG29">
            <v>2238.2305227740098</v>
          </cell>
        </row>
        <row r="30">
          <cell r="C30" t="str">
            <v>TW SWOX</v>
          </cell>
          <cell r="E30">
            <v>263.82921176714098</v>
          </cell>
          <cell r="F30">
            <v>263.32415420007402</v>
          </cell>
          <cell r="G30">
            <v>263.85086349251901</v>
          </cell>
          <cell r="H30">
            <v>264.64839729331902</v>
          </cell>
          <cell r="I30">
            <v>265.53297274431998</v>
          </cell>
          <cell r="J30">
            <v>266.53489658254199</v>
          </cell>
          <cell r="K30">
            <v>267.69722902904499</v>
          </cell>
          <cell r="L30">
            <v>268.97453288277001</v>
          </cell>
          <cell r="M30">
            <v>270.23514282894598</v>
          </cell>
          <cell r="N30">
            <v>271.41221974985802</v>
          </cell>
          <cell r="O30">
            <v>272.51818079834197</v>
          </cell>
          <cell r="P30">
            <v>273.54323702208399</v>
          </cell>
          <cell r="Q30">
            <v>274.47629880879202</v>
          </cell>
          <cell r="R30">
            <v>275.32527571578498</v>
          </cell>
          <cell r="S30">
            <v>276.06207053081999</v>
          </cell>
          <cell r="T30">
            <v>276.69660313341598</v>
          </cell>
          <cell r="U30">
            <v>277.28108844100899</v>
          </cell>
          <cell r="V30">
            <v>277.81972262681302</v>
          </cell>
          <cell r="W30">
            <v>278.35201053193902</v>
          </cell>
          <cell r="X30">
            <v>278.906506408045</v>
          </cell>
          <cell r="Y30">
            <v>279.45913440702202</v>
          </cell>
          <cell r="Z30">
            <v>280.05555148045198</v>
          </cell>
          <cell r="AA30">
            <v>280.65020664532301</v>
          </cell>
          <cell r="AB30">
            <v>281.25551658242898</v>
          </cell>
          <cell r="AC30">
            <v>281.889426165229</v>
          </cell>
          <cell r="AD30">
            <v>282.52637850689399</v>
          </cell>
          <cell r="AE30">
            <v>283.17932328499001</v>
          </cell>
          <cell r="AF30">
            <v>283.844549106263</v>
          </cell>
          <cell r="AG30">
            <v>285.24800996616102</v>
          </cell>
        </row>
        <row r="31">
          <cell r="C31" t="str">
            <v>TW SWA</v>
          </cell>
          <cell r="E31">
            <v>134.287535925539</v>
          </cell>
          <cell r="F31">
            <v>134.61123090665501</v>
          </cell>
          <cell r="G31">
            <v>134.857496959755</v>
          </cell>
          <cell r="H31">
            <v>135.19327632080501</v>
          </cell>
          <cell r="I31">
            <v>135.597833138581</v>
          </cell>
          <cell r="J31">
            <v>135.96213199671701</v>
          </cell>
          <cell r="K31">
            <v>136.28095186310401</v>
          </cell>
          <cell r="L31">
            <v>136.57878553020001</v>
          </cell>
          <cell r="M31">
            <v>136.86114785596499</v>
          </cell>
          <cell r="N31">
            <v>137.12424604743401</v>
          </cell>
          <cell r="O31">
            <v>137.37937034155701</v>
          </cell>
          <cell r="P31">
            <v>137.64364767580699</v>
          </cell>
          <cell r="Q31">
            <v>137.92321819417199</v>
          </cell>
          <cell r="R31">
            <v>138.224465224032</v>
          </cell>
          <cell r="S31">
            <v>138.54344829659499</v>
          </cell>
          <cell r="T31">
            <v>138.86920601186699</v>
          </cell>
          <cell r="U31">
            <v>139.19724955347399</v>
          </cell>
          <cell r="V31">
            <v>139.54515477725701</v>
          </cell>
          <cell r="W31">
            <v>139.90086390914601</v>
          </cell>
          <cell r="X31">
            <v>140.26378821595799</v>
          </cell>
          <cell r="Y31">
            <v>140.63102403057101</v>
          </cell>
          <cell r="Z31">
            <v>141.01514352851399</v>
          </cell>
          <cell r="AA31">
            <v>141.40476919601301</v>
          </cell>
          <cell r="AB31">
            <v>141.80316515611699</v>
          </cell>
          <cell r="AC31">
            <v>142.20560211350201</v>
          </cell>
          <cell r="AD31">
            <v>142.613115073979</v>
          </cell>
          <cell r="AE31">
            <v>143.026787252292</v>
          </cell>
          <cell r="AF31">
            <v>143.44744971105899</v>
          </cell>
          <cell r="AG31">
            <v>144.07474921435701</v>
          </cell>
        </row>
        <row r="32">
          <cell r="C32" t="str">
            <v>TW Kennet Valley</v>
          </cell>
          <cell r="E32">
            <v>100.079163144158</v>
          </cell>
          <cell r="F32">
            <v>100.181587251312</v>
          </cell>
          <cell r="G32">
            <v>100.56580884895401</v>
          </cell>
          <cell r="H32">
            <v>101.022434309631</v>
          </cell>
          <cell r="I32">
            <v>101.46907282538299</v>
          </cell>
          <cell r="J32">
            <v>101.891738951832</v>
          </cell>
          <cell r="K32">
            <v>102.319566469485</v>
          </cell>
          <cell r="L32">
            <v>102.736599799153</v>
          </cell>
          <cell r="M32">
            <v>103.147079584908</v>
          </cell>
          <cell r="N32">
            <v>103.54132858889</v>
          </cell>
          <cell r="O32">
            <v>103.92184774647799</v>
          </cell>
          <cell r="P32">
            <v>104.288419769889</v>
          </cell>
          <cell r="Q32">
            <v>104.630789063329</v>
          </cell>
          <cell r="R32">
            <v>104.97183282856101</v>
          </cell>
          <cell r="S32">
            <v>105.308308714842</v>
          </cell>
          <cell r="T32">
            <v>105.64684046263299</v>
          </cell>
          <cell r="U32">
            <v>105.987584299787</v>
          </cell>
          <cell r="V32">
            <v>106.330598074199</v>
          </cell>
          <cell r="W32">
            <v>106.677519718612</v>
          </cell>
          <cell r="X32">
            <v>107.028321777763</v>
          </cell>
          <cell r="Y32">
            <v>107.381146995714</v>
          </cell>
          <cell r="Z32">
            <v>107.741555484784</v>
          </cell>
          <cell r="AA32">
            <v>108.106661706037</v>
          </cell>
          <cell r="AB32">
            <v>108.477012426386</v>
          </cell>
          <cell r="AC32">
            <v>108.855182006299</v>
          </cell>
          <cell r="AD32">
            <v>109.23107498105399</v>
          </cell>
          <cell r="AE32">
            <v>109.616028724225</v>
          </cell>
          <cell r="AF32">
            <v>110.00271364395201</v>
          </cell>
          <cell r="AG32">
            <v>110.606221358147</v>
          </cell>
        </row>
        <row r="33">
          <cell r="C33" t="str">
            <v>TW Henley</v>
          </cell>
          <cell r="E33">
            <v>13.006533234020999</v>
          </cell>
          <cell r="F33">
            <v>13.050749420571901</v>
          </cell>
          <cell r="G33">
            <v>13.109757620595801</v>
          </cell>
          <cell r="H33">
            <v>13.1908012514738</v>
          </cell>
          <cell r="I33">
            <v>13.259438126615899</v>
          </cell>
          <cell r="J33">
            <v>13.320918306163099</v>
          </cell>
          <cell r="K33">
            <v>13.3784230503278</v>
          </cell>
          <cell r="L33">
            <v>13.431544920986299</v>
          </cell>
          <cell r="M33">
            <v>13.4794655292153</v>
          </cell>
          <cell r="N33">
            <v>13.525556255907199</v>
          </cell>
          <cell r="O33">
            <v>13.5639356885602</v>
          </cell>
          <cell r="P33">
            <v>13.5966214635445</v>
          </cell>
          <cell r="Q33">
            <v>13.623274403978</v>
          </cell>
          <cell r="R33">
            <v>13.6436898503317</v>
          </cell>
          <cell r="S33">
            <v>13.656720239841</v>
          </cell>
          <cell r="T33">
            <v>13.668394426408399</v>
          </cell>
          <cell r="U33">
            <v>13.677612012966801</v>
          </cell>
          <cell r="V33">
            <v>13.686155189349501</v>
          </cell>
          <cell r="W33">
            <v>13.6996616137311</v>
          </cell>
          <cell r="X33">
            <v>13.7199650478537</v>
          </cell>
          <cell r="Y33">
            <v>13.733257365392699</v>
          </cell>
          <cell r="Z33">
            <v>13.7487270520678</v>
          </cell>
          <cell r="AA33">
            <v>13.7658128166333</v>
          </cell>
          <cell r="AB33">
            <v>13.7836706118226</v>
          </cell>
          <cell r="AC33">
            <v>13.802929204342201</v>
          </cell>
          <cell r="AD33">
            <v>13.8217271262693</v>
          </cell>
          <cell r="AE33">
            <v>13.840915730019001</v>
          </cell>
          <cell r="AF33">
            <v>13.8605170976507</v>
          </cell>
          <cell r="AG33">
            <v>13.8965763603598</v>
          </cell>
        </row>
        <row r="34">
          <cell r="C34" t="str">
            <v>TW Guildford</v>
          </cell>
          <cell r="E34">
            <v>44.829689711868298</v>
          </cell>
          <cell r="F34">
            <v>44.723990752325001</v>
          </cell>
          <cell r="G34">
            <v>44.782886088543002</v>
          </cell>
          <cell r="H34">
            <v>44.845299130015</v>
          </cell>
          <cell r="I34">
            <v>44.905100765009998</v>
          </cell>
          <cell r="J34">
            <v>44.967396023827497</v>
          </cell>
          <cell r="K34">
            <v>45.037055595410699</v>
          </cell>
          <cell r="L34">
            <v>45.115505083328003</v>
          </cell>
          <cell r="M34">
            <v>45.197216951807299</v>
          </cell>
          <cell r="N34">
            <v>45.283463505705001</v>
          </cell>
          <cell r="O34">
            <v>45.367731283823296</v>
          </cell>
          <cell r="P34">
            <v>45.453614691136202</v>
          </cell>
          <cell r="Q34">
            <v>45.5468552706377</v>
          </cell>
          <cell r="R34">
            <v>45.646760120344403</v>
          </cell>
          <cell r="S34">
            <v>45.7445250226179</v>
          </cell>
          <cell r="T34">
            <v>45.843670377427799</v>
          </cell>
          <cell r="U34">
            <v>45.943532867175101</v>
          </cell>
          <cell r="V34">
            <v>46.044676715482602</v>
          </cell>
          <cell r="W34">
            <v>46.142217046905898</v>
          </cell>
          <cell r="X34">
            <v>46.245025238947903</v>
          </cell>
          <cell r="Y34">
            <v>46.352704681395501</v>
          </cell>
          <cell r="Z34">
            <v>46.463651323606797</v>
          </cell>
          <cell r="AA34">
            <v>46.572884258753099</v>
          </cell>
          <cell r="AB34">
            <v>46.686453150517004</v>
          </cell>
          <cell r="AC34">
            <v>46.802797802844601</v>
          </cell>
          <cell r="AD34">
            <v>46.919631785231999</v>
          </cell>
          <cell r="AE34">
            <v>47.037836556528497</v>
          </cell>
          <cell r="AF34">
            <v>47.158148629613798</v>
          </cell>
          <cell r="AG34">
            <v>47.423142913462002</v>
          </cell>
        </row>
        <row r="35">
          <cell r="C35" t="str">
            <v>VW1</v>
          </cell>
          <cell r="E35">
            <v>97.097242438003832</v>
          </cell>
          <cell r="F35">
            <v>97.120265204951536</v>
          </cell>
          <cell r="G35">
            <v>96.944198650864934</v>
          </cell>
          <cell r="H35">
            <v>96.832673716304754</v>
          </cell>
          <cell r="I35">
            <v>96.752513039719787</v>
          </cell>
          <cell r="J35">
            <v>96.616512109533247</v>
          </cell>
          <cell r="K35">
            <v>96.532783089578075</v>
          </cell>
          <cell r="L35">
            <v>96.442262072124848</v>
          </cell>
          <cell r="M35">
            <v>96.391211610636191</v>
          </cell>
          <cell r="N35">
            <v>96.230651141100424</v>
          </cell>
          <cell r="O35">
            <v>96.100816878050978</v>
          </cell>
          <cell r="P35">
            <v>95.980527977535544</v>
          </cell>
          <cell r="Q35">
            <v>95.897947902524578</v>
          </cell>
          <cell r="R35">
            <v>95.82734203807054</v>
          </cell>
          <cell r="S35">
            <v>95.773937909492204</v>
          </cell>
          <cell r="T35">
            <v>95.731595892900359</v>
          </cell>
          <cell r="U35">
            <v>95.692794793474093</v>
          </cell>
          <cell r="V35">
            <v>95.684818018773868</v>
          </cell>
          <cell r="W35">
            <v>95.702240659425556</v>
          </cell>
          <cell r="X35">
            <v>95.735256053467339</v>
          </cell>
          <cell r="Y35">
            <v>95.764053221031645</v>
          </cell>
          <cell r="Z35">
            <v>95.804118207330504</v>
          </cell>
          <cell r="AA35">
            <v>95.86872909539062</v>
          </cell>
          <cell r="AB35">
            <v>95.942517273795218</v>
          </cell>
          <cell r="AC35">
            <v>96.034907524762332</v>
          </cell>
          <cell r="AD35">
            <v>96.133285085436668</v>
          </cell>
          <cell r="AE35">
            <v>96.244520859632644</v>
          </cell>
          <cell r="AF35">
            <v>96.363038441323909</v>
          </cell>
          <cell r="AG35">
            <v>96.489149900937988</v>
          </cell>
        </row>
        <row r="36">
          <cell r="C36" t="str">
            <v>VW2</v>
          </cell>
          <cell r="E36">
            <v>125.81810747449406</v>
          </cell>
          <cell r="F36">
            <v>125.96146801023404</v>
          </cell>
          <cell r="G36">
            <v>125.90717617683688</v>
          </cell>
          <cell r="H36">
            <v>125.78079484637121</v>
          </cell>
          <cell r="I36">
            <v>125.58720820378487</v>
          </cell>
          <cell r="J36">
            <v>125.39202716818319</v>
          </cell>
          <cell r="K36">
            <v>125.30843402671292</v>
          </cell>
          <cell r="L36">
            <v>125.35166146744723</v>
          </cell>
          <cell r="M36">
            <v>125.40247800291965</v>
          </cell>
          <cell r="N36">
            <v>125.32698033471819</v>
          </cell>
          <cell r="O36">
            <v>125.26265130225508</v>
          </cell>
          <cell r="P36">
            <v>125.17928421616045</v>
          </cell>
          <cell r="Q36">
            <v>125.03631587447209</v>
          </cell>
          <cell r="R36">
            <v>124.90374020161647</v>
          </cell>
          <cell r="S36">
            <v>124.79411268335163</v>
          </cell>
          <cell r="T36">
            <v>124.71873291515949</v>
          </cell>
          <cell r="U36">
            <v>124.66429445539501</v>
          </cell>
          <cell r="V36">
            <v>124.62328428330805</v>
          </cell>
          <cell r="W36">
            <v>124.6273290834789</v>
          </cell>
          <cell r="X36">
            <v>124.65499944341551</v>
          </cell>
          <cell r="Y36">
            <v>124.67943620163004</v>
          </cell>
          <cell r="Z36">
            <v>124.71239096392802</v>
          </cell>
          <cell r="AA36">
            <v>124.77217461805905</v>
          </cell>
          <cell r="AB36">
            <v>124.83933622232932</v>
          </cell>
          <cell r="AC36">
            <v>124.92317665637376</v>
          </cell>
          <cell r="AD36">
            <v>125.01925212019748</v>
          </cell>
          <cell r="AE36">
            <v>125.12699344264472</v>
          </cell>
          <cell r="AF36">
            <v>125.24710010558066</v>
          </cell>
          <cell r="AG36">
            <v>125.374513828052</v>
          </cell>
        </row>
        <row r="37">
          <cell r="C37" t="str">
            <v>VW3</v>
          </cell>
          <cell r="E37">
            <v>178.37786562532906</v>
          </cell>
          <cell r="F37">
            <v>178.94763420046979</v>
          </cell>
          <cell r="G37">
            <v>179.14000006602382</v>
          </cell>
          <cell r="H37">
            <v>179.45445500034563</v>
          </cell>
          <cell r="I37">
            <v>179.83452004211608</v>
          </cell>
          <cell r="J37">
            <v>180.28086713796276</v>
          </cell>
          <cell r="K37">
            <v>180.75100274089314</v>
          </cell>
          <cell r="L37">
            <v>181.27597190068801</v>
          </cell>
          <cell r="M37">
            <v>181.82831110608956</v>
          </cell>
          <cell r="N37">
            <v>182.1388240168821</v>
          </cell>
          <cell r="O37">
            <v>182.52439473067466</v>
          </cell>
          <cell r="P37">
            <v>182.87375689234716</v>
          </cell>
          <cell r="Q37">
            <v>183.30877715608008</v>
          </cell>
          <cell r="R37">
            <v>183.75175107202421</v>
          </cell>
          <cell r="S37">
            <v>184.23092702197849</v>
          </cell>
          <cell r="T37">
            <v>184.71132074373941</v>
          </cell>
          <cell r="U37">
            <v>185.21734817920787</v>
          </cell>
          <cell r="V37">
            <v>185.76288040359066</v>
          </cell>
          <cell r="W37">
            <v>186.35215676815892</v>
          </cell>
          <cell r="X37">
            <v>186.95839313563491</v>
          </cell>
          <cell r="Y37">
            <v>187.58737442562756</v>
          </cell>
          <cell r="Z37">
            <v>188.22909631506408</v>
          </cell>
          <cell r="AA37">
            <v>188.92635054383467</v>
          </cell>
          <cell r="AB37">
            <v>189.64644033206741</v>
          </cell>
          <cell r="AC37">
            <v>190.39742988054783</v>
          </cell>
          <cell r="AD37">
            <v>191.1696220617244</v>
          </cell>
          <cell r="AE37">
            <v>191.96891697968533</v>
          </cell>
          <cell r="AF37">
            <v>192.79001143753212</v>
          </cell>
          <cell r="AG37">
            <v>193.62977379801035</v>
          </cell>
        </row>
        <row r="38">
          <cell r="C38" t="str">
            <v>VW4</v>
          </cell>
          <cell r="E38">
            <v>254.47812542739999</v>
          </cell>
          <cell r="F38">
            <v>254.91118415839713</v>
          </cell>
          <cell r="G38">
            <v>255.0441758008435</v>
          </cell>
          <cell r="H38">
            <v>255.28650538801841</v>
          </cell>
          <cell r="I38">
            <v>255.49641791699963</v>
          </cell>
          <cell r="J38">
            <v>255.82938600509723</v>
          </cell>
          <cell r="K38">
            <v>256.15157200237337</v>
          </cell>
          <cell r="L38">
            <v>256.47979782708364</v>
          </cell>
          <cell r="M38">
            <v>256.86786471800701</v>
          </cell>
          <cell r="N38">
            <v>257.01550973121016</v>
          </cell>
          <cell r="O38">
            <v>257.18379178313711</v>
          </cell>
          <cell r="P38">
            <v>257.4372219397797</v>
          </cell>
          <cell r="Q38">
            <v>257.71056657035251</v>
          </cell>
          <cell r="R38">
            <v>258.01721890657501</v>
          </cell>
          <cell r="S38">
            <v>258.42833056025148</v>
          </cell>
          <cell r="T38">
            <v>258.88499715652478</v>
          </cell>
          <cell r="U38">
            <v>259.41225166133614</v>
          </cell>
          <cell r="V38">
            <v>260.00778343725267</v>
          </cell>
          <cell r="W38">
            <v>260.67379727779479</v>
          </cell>
          <cell r="X38">
            <v>261.4111300773277</v>
          </cell>
          <cell r="Y38">
            <v>262.17025295176029</v>
          </cell>
          <cell r="Z38">
            <v>262.95991311562307</v>
          </cell>
          <cell r="AA38">
            <v>263.78359483584916</v>
          </cell>
          <cell r="AB38">
            <v>264.64032673039986</v>
          </cell>
          <cell r="AC38">
            <v>265.53434638522162</v>
          </cell>
          <cell r="AD38">
            <v>266.45437821273219</v>
          </cell>
          <cell r="AE38">
            <v>267.41398873618397</v>
          </cell>
          <cell r="AF38">
            <v>268.40527439332124</v>
          </cell>
          <cell r="AG38">
            <v>269.41822558659322</v>
          </cell>
        </row>
        <row r="39">
          <cell r="C39" t="str">
            <v>VW5</v>
          </cell>
          <cell r="E39">
            <v>91.198944656746463</v>
          </cell>
          <cell r="F39">
            <v>91.079928112561049</v>
          </cell>
          <cell r="G39">
            <v>91.040655860862188</v>
          </cell>
          <cell r="H39">
            <v>91.074180958568093</v>
          </cell>
          <cell r="I39">
            <v>91.175320646420133</v>
          </cell>
          <cell r="J39">
            <v>91.223673450314863</v>
          </cell>
          <cell r="K39">
            <v>91.251665253762326</v>
          </cell>
          <cell r="L39">
            <v>91.291433247697853</v>
          </cell>
          <cell r="M39">
            <v>91.437832785701374</v>
          </cell>
          <cell r="N39">
            <v>91.480375723547013</v>
          </cell>
          <cell r="O39">
            <v>91.47399544204616</v>
          </cell>
          <cell r="P39">
            <v>91.473945212233644</v>
          </cell>
          <cell r="Q39">
            <v>91.479403665210185</v>
          </cell>
          <cell r="R39">
            <v>91.519676266769096</v>
          </cell>
          <cell r="S39">
            <v>91.576033914438597</v>
          </cell>
          <cell r="T39">
            <v>91.647134228060366</v>
          </cell>
          <cell r="U39">
            <v>91.727882753155527</v>
          </cell>
          <cell r="V39">
            <v>91.833768792866678</v>
          </cell>
          <cell r="W39">
            <v>91.95803609804851</v>
          </cell>
          <cell r="X39">
            <v>92.100254555327481</v>
          </cell>
          <cell r="Y39">
            <v>92.250599798777472</v>
          </cell>
          <cell r="Z39">
            <v>92.407977564118411</v>
          </cell>
          <cell r="AA39">
            <v>92.586329549580668</v>
          </cell>
          <cell r="AB39">
            <v>92.771914312136829</v>
          </cell>
          <cell r="AC39">
            <v>92.970208747179029</v>
          </cell>
          <cell r="AD39">
            <v>93.178477881048693</v>
          </cell>
          <cell r="AE39">
            <v>93.396757961378995</v>
          </cell>
          <cell r="AF39">
            <v>93.624413873717998</v>
          </cell>
          <cell r="AG39">
            <v>93.860207381583919</v>
          </cell>
        </row>
        <row r="40">
          <cell r="C40" t="str">
            <v>VW6</v>
          </cell>
          <cell r="E40">
            <v>163.02971437802668</v>
          </cell>
          <cell r="F40">
            <v>163.17628590918321</v>
          </cell>
          <cell r="G40">
            <v>163.11195283166273</v>
          </cell>
          <cell r="H40">
            <v>163.08180795756118</v>
          </cell>
          <cell r="I40">
            <v>163.10522708790117</v>
          </cell>
          <cell r="J40">
            <v>163.13169714896475</v>
          </cell>
          <cell r="K40">
            <v>163.1926425550964</v>
          </cell>
          <cell r="L40">
            <v>163.29220603437781</v>
          </cell>
          <cell r="M40">
            <v>163.46526006160872</v>
          </cell>
          <cell r="N40">
            <v>163.47947633591673</v>
          </cell>
          <cell r="O40">
            <v>163.4964073633405</v>
          </cell>
          <cell r="P40">
            <v>163.56913359109856</v>
          </cell>
          <cell r="Q40">
            <v>163.68827468620105</v>
          </cell>
          <cell r="R40">
            <v>163.83938038859412</v>
          </cell>
          <cell r="S40">
            <v>164.06866159083049</v>
          </cell>
          <cell r="T40">
            <v>164.30661594482544</v>
          </cell>
          <cell r="U40">
            <v>164.55798622789632</v>
          </cell>
          <cell r="V40">
            <v>164.84775479179666</v>
          </cell>
          <cell r="W40">
            <v>165.18416345359529</v>
          </cell>
          <cell r="X40">
            <v>165.51436570285128</v>
          </cell>
          <cell r="Y40">
            <v>165.88213966560505</v>
          </cell>
          <cell r="Z40">
            <v>166.24985259264477</v>
          </cell>
          <cell r="AA40">
            <v>166.65532050365209</v>
          </cell>
          <cell r="AB40">
            <v>167.07196523732904</v>
          </cell>
          <cell r="AC40">
            <v>167.51318510056748</v>
          </cell>
          <cell r="AD40">
            <v>167.97685107386542</v>
          </cell>
          <cell r="AE40">
            <v>168.47023972915957</v>
          </cell>
          <cell r="AF40">
            <v>168.98108185173734</v>
          </cell>
          <cell r="AG40">
            <v>169.50513254513106</v>
          </cell>
        </row>
        <row r="52">
          <cell r="C52" t="str">
            <v>SWS Hampshire Kingsclere</v>
          </cell>
          <cell r="E52">
            <v>7.499947823196929</v>
          </cell>
          <cell r="F52">
            <v>7.411685798814565</v>
          </cell>
          <cell r="G52">
            <v>7.3623657859875866</v>
          </cell>
          <cell r="H52">
            <v>7.3175504062884844</v>
          </cell>
          <cell r="I52">
            <v>7.2780630266192263</v>
          </cell>
          <cell r="J52">
            <v>7.2688050520358747</v>
          </cell>
          <cell r="K52">
            <v>7.2565729453485162</v>
          </cell>
          <cell r="L52">
            <v>7.2546550864560695</v>
          </cell>
          <cell r="M52">
            <v>7.256594922733532</v>
          </cell>
          <cell r="N52">
            <v>7.2608694622017298</v>
          </cell>
          <cell r="O52">
            <v>7.262569259400637</v>
          </cell>
          <cell r="P52">
            <v>7.2711503114403273</v>
          </cell>
          <cell r="Q52">
            <v>7.2787138002477372</v>
          </cell>
          <cell r="R52">
            <v>7.2793241230649102</v>
          </cell>
          <cell r="S52">
            <v>7.2909464011367255</v>
          </cell>
          <cell r="T52">
            <v>7.2974766903025916</v>
          </cell>
          <cell r="U52">
            <v>7.2994654843231039</v>
          </cell>
          <cell r="V52">
            <v>7.3140478559660309</v>
          </cell>
          <cell r="W52">
            <v>7.3173777985854214</v>
          </cell>
          <cell r="X52">
            <v>7.3277056524200503</v>
          </cell>
          <cell r="Y52">
            <v>7.3355770398425291</v>
          </cell>
          <cell r="Z52">
            <v>7.3426780102811353</v>
          </cell>
          <cell r="AA52">
            <v>7.3508483767776829</v>
          </cell>
          <cell r="AB52">
            <v>7.3599266195541659</v>
          </cell>
          <cell r="AC52">
            <v>7.3695682590631959</v>
          </cell>
          <cell r="AD52">
            <v>7.3809235574844667</v>
          </cell>
          <cell r="AE52">
            <v>7.3924431779627406</v>
          </cell>
          <cell r="AF52">
            <v>7.4026762916953919</v>
          </cell>
          <cell r="AG52">
            <v>7.4144660000544107</v>
          </cell>
        </row>
        <row r="53">
          <cell r="C53" t="str">
            <v>SWS Hampshire Andover</v>
          </cell>
          <cell r="E53">
            <v>21.48373991376684</v>
          </cell>
          <cell r="F53">
            <v>21.177396416052332</v>
          </cell>
          <cell r="G53">
            <v>20.813242027616166</v>
          </cell>
          <cell r="H53">
            <v>20.50593383568</v>
          </cell>
          <cell r="I53">
            <v>20.231409550738011</v>
          </cell>
          <cell r="J53">
            <v>20.191681063917091</v>
          </cell>
          <cell r="K53">
            <v>20.183996722363947</v>
          </cell>
          <cell r="L53">
            <v>20.207526457620464</v>
          </cell>
          <cell r="M53">
            <v>20.24681278658618</v>
          </cell>
          <cell r="N53">
            <v>20.2898165639407</v>
          </cell>
          <cell r="O53">
            <v>20.317320699434106</v>
          </cell>
          <cell r="P53">
            <v>20.350416462475192</v>
          </cell>
          <cell r="Q53">
            <v>20.389753483344535</v>
          </cell>
          <cell r="R53">
            <v>20.415129069275494</v>
          </cell>
          <cell r="S53">
            <v>20.455932622784427</v>
          </cell>
          <cell r="T53">
            <v>20.488004447815356</v>
          </cell>
          <cell r="U53">
            <v>20.533662318874811</v>
          </cell>
          <cell r="V53">
            <v>20.572425245699179</v>
          </cell>
          <cell r="W53">
            <v>20.609950150510748</v>
          </cell>
          <cell r="X53">
            <v>20.662057995635088</v>
          </cell>
          <cell r="Y53">
            <v>20.706998671083099</v>
          </cell>
          <cell r="Z53">
            <v>20.742895372106915</v>
          </cell>
          <cell r="AA53">
            <v>20.789435048855172</v>
          </cell>
          <cell r="AB53">
            <v>20.836125809277004</v>
          </cell>
          <cell r="AC53">
            <v>20.882434376884241</v>
          </cell>
          <cell r="AD53">
            <v>20.927302708402827</v>
          </cell>
          <cell r="AE53">
            <v>20.97519642848501</v>
          </cell>
          <cell r="AF53">
            <v>21.024265559143501</v>
          </cell>
          <cell r="AG53">
            <v>21.075845084210147</v>
          </cell>
        </row>
        <row r="54">
          <cell r="C54" t="str">
            <v>SWS Hampshire South</v>
          </cell>
          <cell r="E54">
            <v>207.08795653045621</v>
          </cell>
          <cell r="F54">
            <v>203.42316342055352</v>
          </cell>
          <cell r="G54">
            <v>200.80680035277612</v>
          </cell>
          <cell r="H54">
            <v>198.31889662954092</v>
          </cell>
          <cell r="I54">
            <v>196.27466092430279</v>
          </cell>
          <cell r="J54">
            <v>195.99773027169942</v>
          </cell>
          <cell r="K54">
            <v>196.01733347112838</v>
          </cell>
          <cell r="L54">
            <v>196.2156910285432</v>
          </cell>
          <cell r="M54">
            <v>196.55338346995759</v>
          </cell>
          <cell r="N54">
            <v>196.98834879266431</v>
          </cell>
          <cell r="O54">
            <v>197.43039850716099</v>
          </cell>
          <cell r="P54">
            <v>197.89498556396063</v>
          </cell>
          <cell r="Q54">
            <v>198.42609974057055</v>
          </cell>
          <cell r="R54">
            <v>198.90799995132809</v>
          </cell>
          <cell r="S54">
            <v>199.39207673482372</v>
          </cell>
          <cell r="T54">
            <v>199.93140270428282</v>
          </cell>
          <cell r="U54">
            <v>200.51515580503906</v>
          </cell>
          <cell r="V54">
            <v>201.10547742595287</v>
          </cell>
          <cell r="W54">
            <v>201.7141492759242</v>
          </cell>
          <cell r="X54">
            <v>202.35394052391177</v>
          </cell>
          <cell r="Y54">
            <v>202.9865021780399</v>
          </cell>
          <cell r="Z54">
            <v>203.63851241303968</v>
          </cell>
          <cell r="AA54">
            <v>204.30909824507694</v>
          </cell>
          <cell r="AB54">
            <v>204.96026572763208</v>
          </cell>
          <cell r="AC54">
            <v>205.63094278522303</v>
          </cell>
          <cell r="AD54">
            <v>206.35654134674664</v>
          </cell>
          <cell r="AE54">
            <v>207.08016786093998</v>
          </cell>
          <cell r="AF54">
            <v>207.82640943340434</v>
          </cell>
          <cell r="AG54">
            <v>208.58724191128269</v>
          </cell>
        </row>
        <row r="55">
          <cell r="C55" t="str">
            <v>SWS I.o.W</v>
          </cell>
          <cell r="E55">
            <v>46.179971209668096</v>
          </cell>
          <cell r="F55">
            <v>45.36564708390577</v>
          </cell>
          <cell r="G55">
            <v>45.135828932643363</v>
          </cell>
          <cell r="H55">
            <v>44.908258970862832</v>
          </cell>
          <cell r="I55">
            <v>44.788048633490938</v>
          </cell>
          <cell r="J55">
            <v>44.667624317697381</v>
          </cell>
          <cell r="K55">
            <v>44.641016888763204</v>
          </cell>
          <cell r="L55">
            <v>44.65616110262367</v>
          </cell>
          <cell r="M55">
            <v>44.727383755907454</v>
          </cell>
          <cell r="N55">
            <v>44.804161897815128</v>
          </cell>
          <cell r="O55">
            <v>44.903306226830509</v>
          </cell>
          <cell r="P55">
            <v>44.996385907187538</v>
          </cell>
          <cell r="Q55">
            <v>45.097619259182913</v>
          </cell>
          <cell r="R55">
            <v>45.208016481664338</v>
          </cell>
          <cell r="S55">
            <v>45.32392598961745</v>
          </cell>
          <cell r="T55">
            <v>45.44950999311687</v>
          </cell>
          <cell r="U55">
            <v>45.558398245020058</v>
          </cell>
          <cell r="V55">
            <v>45.679215315095824</v>
          </cell>
          <cell r="W55">
            <v>45.792365338080288</v>
          </cell>
          <cell r="X55">
            <v>45.929254173005624</v>
          </cell>
          <cell r="Y55">
            <v>46.04913076578331</v>
          </cell>
          <cell r="Z55">
            <v>46.16380784067271</v>
          </cell>
          <cell r="AA55">
            <v>46.268317205919615</v>
          </cell>
          <cell r="AB55">
            <v>46.395228013988657</v>
          </cell>
          <cell r="AC55">
            <v>46.524612694214689</v>
          </cell>
          <cell r="AD55">
            <v>46.650166803630967</v>
          </cell>
          <cell r="AE55">
            <v>46.781638374601521</v>
          </cell>
          <cell r="AF55">
            <v>46.918140490777276</v>
          </cell>
          <cell r="AG55">
            <v>47.05850752589393</v>
          </cell>
        </row>
        <row r="56">
          <cell r="C56" t="str">
            <v>SWS Sussex North</v>
          </cell>
          <cell r="E56">
            <v>83.010526665400889</v>
          </cell>
          <cell r="F56">
            <v>81.975616647526181</v>
          </cell>
          <cell r="G56">
            <v>80.904856499872395</v>
          </cell>
          <cell r="H56">
            <v>79.8833219095103</v>
          </cell>
          <cell r="I56">
            <v>79.08121597129248</v>
          </cell>
          <cell r="J56">
            <v>79.088985076496172</v>
          </cell>
          <cell r="K56">
            <v>79.171755722544873</v>
          </cell>
          <cell r="L56">
            <v>79.340262078728344</v>
          </cell>
          <cell r="M56">
            <v>79.57514567716558</v>
          </cell>
          <cell r="N56">
            <v>79.866259544636662</v>
          </cell>
          <cell r="O56">
            <v>80.186886941092013</v>
          </cell>
          <cell r="P56">
            <v>80.508806762834041</v>
          </cell>
          <cell r="Q56">
            <v>80.820638802458603</v>
          </cell>
          <cell r="R56">
            <v>81.159638371201638</v>
          </cell>
          <cell r="S56">
            <v>81.491853670217665</v>
          </cell>
          <cell r="T56">
            <v>81.838875218872388</v>
          </cell>
          <cell r="U56">
            <v>82.183612322689072</v>
          </cell>
          <cell r="V56">
            <v>82.514162116014688</v>
          </cell>
          <cell r="W56">
            <v>82.850805417344134</v>
          </cell>
          <cell r="X56">
            <v>83.195268984216312</v>
          </cell>
          <cell r="Y56">
            <v>83.519064975531862</v>
          </cell>
          <cell r="Z56">
            <v>83.877701195522647</v>
          </cell>
          <cell r="AA56">
            <v>84.225094406341938</v>
          </cell>
          <cell r="AB56">
            <v>84.568261387875282</v>
          </cell>
          <cell r="AC56">
            <v>84.937663917113724</v>
          </cell>
          <cell r="AD56">
            <v>85.287047799540019</v>
          </cell>
          <cell r="AE56">
            <v>85.642412689552543</v>
          </cell>
          <cell r="AF56">
            <v>86.008287673945873</v>
          </cell>
          <cell r="AG56">
            <v>86.379502657121478</v>
          </cell>
        </row>
        <row r="57">
          <cell r="C57" t="str">
            <v>SWS Sussex Brighton</v>
          </cell>
          <cell r="E57">
            <v>106.2784051302918</v>
          </cell>
          <cell r="F57">
            <v>103.44263619519714</v>
          </cell>
          <cell r="G57">
            <v>101.59333511257711</v>
          </cell>
          <cell r="H57">
            <v>99.811958121858083</v>
          </cell>
          <cell r="I57">
            <v>98.307095712955828</v>
          </cell>
          <cell r="J57">
            <v>98.133159818192681</v>
          </cell>
          <cell r="K57">
            <v>98.112399212504357</v>
          </cell>
          <cell r="L57">
            <v>98.166037986734366</v>
          </cell>
          <cell r="M57">
            <v>98.339693058912246</v>
          </cell>
          <cell r="N57">
            <v>98.533178418927207</v>
          </cell>
          <cell r="O57">
            <v>98.744836091781735</v>
          </cell>
          <cell r="P57">
            <v>98.95249918623054</v>
          </cell>
          <cell r="Q57">
            <v>99.201150648122479</v>
          </cell>
          <cell r="R57">
            <v>99.491912850061794</v>
          </cell>
          <cell r="S57">
            <v>99.794495379687206</v>
          </cell>
          <cell r="T57">
            <v>100.12401110128833</v>
          </cell>
          <cell r="U57">
            <v>100.46827767406089</v>
          </cell>
          <cell r="V57">
            <v>100.85997129288268</v>
          </cell>
          <cell r="W57">
            <v>101.23861177768475</v>
          </cell>
          <cell r="X57">
            <v>101.63386299699398</v>
          </cell>
          <cell r="Y57">
            <v>102.02695636874667</v>
          </cell>
          <cell r="Z57">
            <v>102.4461218877229</v>
          </cell>
          <cell r="AA57">
            <v>102.87116070936629</v>
          </cell>
          <cell r="AB57">
            <v>103.28661452903943</v>
          </cell>
          <cell r="AC57">
            <v>103.72444577188243</v>
          </cell>
          <cell r="AD57">
            <v>104.18002897765032</v>
          </cell>
          <cell r="AE57">
            <v>104.63885512620188</v>
          </cell>
          <cell r="AF57">
            <v>105.11212987717239</v>
          </cell>
          <cell r="AG57">
            <v>105.59034310787159</v>
          </cell>
        </row>
        <row r="58">
          <cell r="C58" t="str">
            <v>SWS Sussex Worthing</v>
          </cell>
          <cell r="E58">
            <v>54.748509116391766</v>
          </cell>
          <cell r="F58">
            <v>53.742615655185581</v>
          </cell>
          <cell r="G58">
            <v>53.211522844597908</v>
          </cell>
          <cell r="H58">
            <v>52.701122069424933</v>
          </cell>
          <cell r="I58">
            <v>52.340071945687527</v>
          </cell>
          <cell r="J58">
            <v>52.340774706702057</v>
          </cell>
          <cell r="K58">
            <v>52.425965283149878</v>
          </cell>
          <cell r="L58">
            <v>52.544934242016723</v>
          </cell>
          <cell r="M58">
            <v>52.717165765579601</v>
          </cell>
          <cell r="N58">
            <v>52.914374623524616</v>
          </cell>
          <cell r="O58">
            <v>53.123610327141598</v>
          </cell>
          <cell r="P58">
            <v>53.316932524297449</v>
          </cell>
          <cell r="Q58">
            <v>53.551495142789939</v>
          </cell>
          <cell r="R58">
            <v>53.774996592954174</v>
          </cell>
          <cell r="S58">
            <v>54.011419880702988</v>
          </cell>
          <cell r="T58">
            <v>54.265626982044644</v>
          </cell>
          <cell r="U58">
            <v>54.507795918393299</v>
          </cell>
          <cell r="V58">
            <v>54.747352177978684</v>
          </cell>
          <cell r="W58">
            <v>54.986581227815577</v>
          </cell>
          <cell r="X58">
            <v>55.222928970234008</v>
          </cell>
          <cell r="Y58">
            <v>55.449560487336299</v>
          </cell>
          <cell r="Z58">
            <v>55.692786325292921</v>
          </cell>
          <cell r="AA58">
            <v>55.931908760569478</v>
          </cell>
          <cell r="AB58">
            <v>56.184419091947525</v>
          </cell>
          <cell r="AC58">
            <v>56.430144374154551</v>
          </cell>
          <cell r="AD58">
            <v>56.694407207065225</v>
          </cell>
          <cell r="AE58">
            <v>56.958622183769577</v>
          </cell>
          <cell r="AF58">
            <v>57.227108286030308</v>
          </cell>
          <cell r="AG58">
            <v>57.500129929780805</v>
          </cell>
        </row>
        <row r="59">
          <cell r="C59" t="str">
            <v>SWS Sussex Hastings</v>
          </cell>
          <cell r="E59">
            <v>32.522402014128744</v>
          </cell>
          <cell r="F59">
            <v>31.385843641395976</v>
          </cell>
          <cell r="G59">
            <v>30.85044976016404</v>
          </cell>
          <cell r="H59">
            <v>30.352170842248398</v>
          </cell>
          <cell r="I59">
            <v>29.924142273026895</v>
          </cell>
          <cell r="J59">
            <v>29.854662870850067</v>
          </cell>
          <cell r="K59">
            <v>29.847199834034338</v>
          </cell>
          <cell r="L59">
            <v>29.869524364971735</v>
          </cell>
          <cell r="M59">
            <v>29.910108826838474</v>
          </cell>
          <cell r="N59">
            <v>29.978400633072173</v>
          </cell>
          <cell r="O59">
            <v>30.048599656814854</v>
          </cell>
          <cell r="P59">
            <v>30.127085260098635</v>
          </cell>
          <cell r="Q59">
            <v>30.197190100486409</v>
          </cell>
          <cell r="R59">
            <v>30.283733849635066</v>
          </cell>
          <cell r="S59">
            <v>30.368109198498384</v>
          </cell>
          <cell r="T59">
            <v>30.458104269736097</v>
          </cell>
          <cell r="U59">
            <v>30.556517812532487</v>
          </cell>
          <cell r="V59">
            <v>30.655147355909467</v>
          </cell>
          <cell r="W59">
            <v>30.763535664438116</v>
          </cell>
          <cell r="X59">
            <v>30.869170898151744</v>
          </cell>
          <cell r="Y59">
            <v>30.984734997052399</v>
          </cell>
          <cell r="Z59">
            <v>31.089998552192839</v>
          </cell>
          <cell r="AA59">
            <v>31.213871073284405</v>
          </cell>
          <cell r="AB59">
            <v>31.341446595720996</v>
          </cell>
          <cell r="AC59">
            <v>31.457162939658609</v>
          </cell>
          <cell r="AD59">
            <v>31.588021606052475</v>
          </cell>
          <cell r="AE59">
            <v>31.719483022898679</v>
          </cell>
          <cell r="AF59">
            <v>31.853065163758956</v>
          </cell>
          <cell r="AG59">
            <v>31.981604811819416</v>
          </cell>
        </row>
        <row r="60">
          <cell r="C60" t="str">
            <v>SWS Kent Medway</v>
          </cell>
          <cell r="E60">
            <v>152.37847850360174</v>
          </cell>
          <cell r="F60">
            <v>147.80218259607054</v>
          </cell>
          <cell r="G60">
            <v>145.12149350344166</v>
          </cell>
          <cell r="H60">
            <v>142.54205916838259</v>
          </cell>
          <cell r="I60">
            <v>140.33451469556744</v>
          </cell>
          <cell r="J60">
            <v>140.44648642572446</v>
          </cell>
          <cell r="K60">
            <v>140.77328503675218</v>
          </cell>
          <cell r="L60">
            <v>141.23209160218877</v>
          </cell>
          <cell r="M60">
            <v>141.79810580441955</v>
          </cell>
          <cell r="N60">
            <v>142.40043329266024</v>
          </cell>
          <cell r="O60">
            <v>143.01488876145859</v>
          </cell>
          <cell r="P60">
            <v>143.61441962975624</v>
          </cell>
          <cell r="Q60">
            <v>144.23659457419845</v>
          </cell>
          <cell r="R60">
            <v>144.8551349219708</v>
          </cell>
          <cell r="S60">
            <v>145.49126571708726</v>
          </cell>
          <cell r="T60">
            <v>146.13218538037756</v>
          </cell>
          <cell r="U60">
            <v>146.79192766924689</v>
          </cell>
          <cell r="V60">
            <v>147.45736496350932</v>
          </cell>
          <cell r="W60">
            <v>148.14214752200286</v>
          </cell>
          <cell r="X60">
            <v>148.82980171899396</v>
          </cell>
          <cell r="Y60">
            <v>149.54413552914045</v>
          </cell>
          <cell r="Z60">
            <v>150.24427681593085</v>
          </cell>
          <cell r="AA60">
            <v>150.97725172809047</v>
          </cell>
          <cell r="AB60">
            <v>151.72230016025674</v>
          </cell>
          <cell r="AC60">
            <v>152.47714651861961</v>
          </cell>
          <cell r="AD60">
            <v>153.20983266131788</v>
          </cell>
          <cell r="AE60">
            <v>153.93152063032835</v>
          </cell>
          <cell r="AF60">
            <v>154.58334509267075</v>
          </cell>
          <cell r="AG60">
            <v>155.24451390740487</v>
          </cell>
        </row>
        <row r="61">
          <cell r="C61" t="str">
            <v>SWS Kent Thanet</v>
          </cell>
          <cell r="E61">
            <v>62.540745272429916</v>
          </cell>
          <cell r="F61">
            <v>60.949575890619926</v>
          </cell>
          <cell r="G61">
            <v>60.242739173132954</v>
          </cell>
          <cell r="H61">
            <v>59.584098660209158</v>
          </cell>
          <cell r="I61">
            <v>59.067941576457493</v>
          </cell>
          <cell r="J61">
            <v>58.973808556125832</v>
          </cell>
          <cell r="K61">
            <v>58.984650299670804</v>
          </cell>
          <cell r="L61">
            <v>59.033779436635157</v>
          </cell>
          <cell r="M61">
            <v>59.153274663185123</v>
          </cell>
          <cell r="N61">
            <v>59.301286891900808</v>
          </cell>
          <cell r="O61">
            <v>59.450229129824237</v>
          </cell>
          <cell r="P61">
            <v>59.601235922548085</v>
          </cell>
          <cell r="Q61">
            <v>59.76450905386983</v>
          </cell>
          <cell r="R61">
            <v>59.947754189093011</v>
          </cell>
          <cell r="S61">
            <v>60.115504739082347</v>
          </cell>
          <cell r="T61">
            <v>60.320686603292977</v>
          </cell>
          <cell r="U61">
            <v>60.502469678523774</v>
          </cell>
          <cell r="V61">
            <v>60.7041442652895</v>
          </cell>
          <cell r="W61">
            <v>60.915276130674734</v>
          </cell>
          <cell r="X61">
            <v>61.12968389800605</v>
          </cell>
          <cell r="Y61">
            <v>61.353160967045305</v>
          </cell>
          <cell r="Z61">
            <v>61.576747126496805</v>
          </cell>
          <cell r="AA61">
            <v>61.800846067195849</v>
          </cell>
          <cell r="AB61">
            <v>62.0173824766593</v>
          </cell>
          <cell r="AC61">
            <v>62.255949695054113</v>
          </cell>
          <cell r="AD61">
            <v>62.492019535354494</v>
          </cell>
          <cell r="AE61">
            <v>62.7339263132328</v>
          </cell>
          <cell r="AF61">
            <v>62.978548610615931</v>
          </cell>
          <cell r="AG61">
            <v>63.217504239250083</v>
          </cell>
        </row>
        <row r="62">
          <cell r="C62" t="str">
            <v>PRTS Company</v>
          </cell>
          <cell r="E62">
            <v>236.78</v>
          </cell>
          <cell r="F62">
            <v>235.83500000000001</v>
          </cell>
          <cell r="G62">
            <v>235.16624999999999</v>
          </cell>
          <cell r="H62">
            <v>234.69218749999999</v>
          </cell>
          <cell r="I62">
            <v>233</v>
          </cell>
          <cell r="J62">
            <v>233.16</v>
          </cell>
          <cell r="K62">
            <v>233.27</v>
          </cell>
          <cell r="L62">
            <v>233.37</v>
          </cell>
          <cell r="M62">
            <v>233.45</v>
          </cell>
          <cell r="N62">
            <v>233.55</v>
          </cell>
          <cell r="O62">
            <v>233.63</v>
          </cell>
          <cell r="P62">
            <v>233.76</v>
          </cell>
          <cell r="Q62">
            <v>233.91</v>
          </cell>
          <cell r="R62">
            <v>234.11</v>
          </cell>
          <cell r="S62">
            <v>234.3</v>
          </cell>
          <cell r="T62">
            <v>234.62</v>
          </cell>
          <cell r="U62">
            <v>234.93</v>
          </cell>
          <cell r="V62">
            <v>235.31</v>
          </cell>
          <cell r="W62">
            <v>235.71</v>
          </cell>
          <cell r="X62">
            <v>236.08</v>
          </cell>
          <cell r="Y62">
            <v>236.5</v>
          </cell>
          <cell r="Z62">
            <v>236.89</v>
          </cell>
          <cell r="AA62">
            <v>237.32</v>
          </cell>
          <cell r="AB62">
            <v>237.77</v>
          </cell>
          <cell r="AC62">
            <v>238.16</v>
          </cell>
          <cell r="AD62">
            <v>238.68</v>
          </cell>
          <cell r="AE62">
            <v>239.18</v>
          </cell>
          <cell r="AF62">
            <v>239.7</v>
          </cell>
          <cell r="AG62">
            <v>240.24</v>
          </cell>
        </row>
        <row r="63">
          <cell r="C63" t="str">
            <v>SEW Northern North (RZ 4)</v>
          </cell>
          <cell r="E63">
            <v>224.77523913942866</v>
          </cell>
          <cell r="F63">
            <v>223.84762817614126</v>
          </cell>
          <cell r="G63">
            <v>222.93382830589786</v>
          </cell>
          <cell r="H63">
            <v>222.08104979032038</v>
          </cell>
          <cell r="I63">
            <v>221.15224825594893</v>
          </cell>
          <cell r="J63">
            <v>220.14930592683942</v>
          </cell>
          <cell r="K63">
            <v>219.24882299397123</v>
          </cell>
          <cell r="L63">
            <v>218.66776494193948</v>
          </cell>
          <cell r="M63">
            <v>218.13215984881734</v>
          </cell>
          <cell r="N63">
            <v>219.10218705217659</v>
          </cell>
          <cell r="O63">
            <v>219.82077240354852</v>
          </cell>
          <cell r="P63">
            <v>220.50622705224197</v>
          </cell>
          <cell r="Q63">
            <v>221.19986194553766</v>
          </cell>
          <cell r="R63">
            <v>221.89184624017051</v>
          </cell>
          <cell r="S63">
            <v>222.58749764249879</v>
          </cell>
          <cell r="T63">
            <v>223.25464570779968</v>
          </cell>
          <cell r="U63">
            <v>223.99726621139811</v>
          </cell>
          <cell r="V63">
            <v>224.7365100133168</v>
          </cell>
          <cell r="W63">
            <v>225.47355771128954</v>
          </cell>
          <cell r="X63">
            <v>226.26140103139318</v>
          </cell>
          <cell r="Y63">
            <v>227.0218227858287</v>
          </cell>
          <cell r="Z63">
            <v>227.81047073615696</v>
          </cell>
          <cell r="AA63">
            <v>228.62347390215689</v>
          </cell>
          <cell r="AB63">
            <v>229.42237057684227</v>
          </cell>
          <cell r="AC63">
            <v>230.24004196380599</v>
          </cell>
          <cell r="AD63">
            <v>231.0844575677184</v>
          </cell>
          <cell r="AE63">
            <v>231.93240603513283</v>
          </cell>
          <cell r="AF63">
            <v>232.80261624997647</v>
          </cell>
          <cell r="AG63">
            <v>233.57118074092497</v>
          </cell>
        </row>
        <row r="64">
          <cell r="C64" t="str">
            <v>SEW Northern South (RZ 5)</v>
          </cell>
          <cell r="E64">
            <v>54.290983723829456</v>
          </cell>
          <cell r="F64">
            <v>53.649227056966552</v>
          </cell>
          <cell r="G64">
            <v>53.127904099374874</v>
          </cell>
          <cell r="H64">
            <v>52.703115610323756</v>
          </cell>
          <cell r="I64">
            <v>52.697548583350326</v>
          </cell>
          <cell r="J64">
            <v>52.706187263419054</v>
          </cell>
          <cell r="K64">
            <v>52.760795680277383</v>
          </cell>
          <cell r="L64">
            <v>52.866563121963559</v>
          </cell>
          <cell r="M64">
            <v>53.015887217732171</v>
          </cell>
          <cell r="N64">
            <v>53.258171702882642</v>
          </cell>
          <cell r="O64">
            <v>53.454434011442785</v>
          </cell>
          <cell r="P64">
            <v>53.660717571102161</v>
          </cell>
          <cell r="Q64">
            <v>53.873116967951084</v>
          </cell>
          <cell r="R64">
            <v>54.101237275136029</v>
          </cell>
          <cell r="S64">
            <v>54.347403766651439</v>
          </cell>
          <cell r="T64">
            <v>54.575462415517478</v>
          </cell>
          <cell r="U64">
            <v>54.814952401481492</v>
          </cell>
          <cell r="V64">
            <v>55.005535733640649</v>
          </cell>
          <cell r="W64">
            <v>55.235914528998443</v>
          </cell>
          <cell r="X64">
            <v>55.479532321541306</v>
          </cell>
          <cell r="Y64">
            <v>55.711195445959405</v>
          </cell>
          <cell r="Z64">
            <v>55.952310538922568</v>
          </cell>
          <cell r="AA64">
            <v>56.192271116025694</v>
          </cell>
          <cell r="AB64">
            <v>56.433578291763631</v>
          </cell>
          <cell r="AC64">
            <v>56.672050856770177</v>
          </cell>
          <cell r="AD64">
            <v>56.923713137352031</v>
          </cell>
          <cell r="AE64">
            <v>57.180055530512128</v>
          </cell>
          <cell r="AF64">
            <v>57.442050254102433</v>
          </cell>
          <cell r="AG64">
            <v>57.643919220775032</v>
          </cell>
        </row>
        <row r="65">
          <cell r="C65" t="str">
            <v>SEW Mid Sussex (RZ 2)</v>
          </cell>
          <cell r="E65">
            <v>88.537064275704324</v>
          </cell>
          <cell r="F65">
            <v>88.146475858046315</v>
          </cell>
          <cell r="G65">
            <v>87.895247131668967</v>
          </cell>
          <cell r="H65">
            <v>87.64079702242941</v>
          </cell>
          <cell r="I65">
            <v>87.670492314405251</v>
          </cell>
          <cell r="J65">
            <v>87.765445226559464</v>
          </cell>
          <cell r="K65">
            <v>88.071961912075267</v>
          </cell>
          <cell r="L65">
            <v>88.511054406906382</v>
          </cell>
          <cell r="M65">
            <v>89.018398977685393</v>
          </cell>
          <cell r="N65">
            <v>89.511462062653294</v>
          </cell>
          <cell r="O65">
            <v>89.864942290161551</v>
          </cell>
          <cell r="P65">
            <v>90.233387694711908</v>
          </cell>
          <cell r="Q65">
            <v>90.632003156750585</v>
          </cell>
          <cell r="R65">
            <v>91.036650004618934</v>
          </cell>
          <cell r="S65">
            <v>91.435454516677481</v>
          </cell>
          <cell r="T65">
            <v>91.869539558729713</v>
          </cell>
          <cell r="U65">
            <v>92.275177063930528</v>
          </cell>
          <cell r="V65">
            <v>92.703148726415606</v>
          </cell>
          <cell r="W65">
            <v>93.135624968120325</v>
          </cell>
          <cell r="X65">
            <v>93.563866985122814</v>
          </cell>
          <cell r="Y65">
            <v>93.997347063829579</v>
          </cell>
          <cell r="Z65">
            <v>94.423534047475059</v>
          </cell>
          <cell r="AA65">
            <v>94.86828116996486</v>
          </cell>
          <cell r="AB65">
            <v>95.317315532928404</v>
          </cell>
          <cell r="AC65">
            <v>95.763885593035482</v>
          </cell>
          <cell r="AD65">
            <v>96.228702828830805</v>
          </cell>
          <cell r="AE65">
            <v>96.698416656097024</v>
          </cell>
          <cell r="AF65">
            <v>97.175047149742966</v>
          </cell>
          <cell r="AG65">
            <v>97.608652024295552</v>
          </cell>
        </row>
        <row r="66">
          <cell r="C66" t="str">
            <v>SEW Eastbourne (RZ 3)</v>
          </cell>
          <cell r="E66">
            <v>76.687495090421365</v>
          </cell>
          <cell r="F66">
            <v>76.424013000473735</v>
          </cell>
          <cell r="G66">
            <v>76.270507453178169</v>
          </cell>
          <cell r="H66">
            <v>76.170774037979569</v>
          </cell>
          <cell r="I66">
            <v>76.287534670951146</v>
          </cell>
          <cell r="J66">
            <v>76.434984281085846</v>
          </cell>
          <cell r="K66">
            <v>76.625823340083272</v>
          </cell>
          <cell r="L66">
            <v>76.907481592174804</v>
          </cell>
          <cell r="M66">
            <v>77.269612709471403</v>
          </cell>
          <cell r="N66">
            <v>77.574561943644852</v>
          </cell>
          <cell r="O66">
            <v>77.833100547589126</v>
          </cell>
          <cell r="P66">
            <v>78.099199824365428</v>
          </cell>
          <cell r="Q66">
            <v>78.396582010280127</v>
          </cell>
          <cell r="R66">
            <v>78.690200774045266</v>
          </cell>
          <cell r="S66">
            <v>78.996270245401377</v>
          </cell>
          <cell r="T66">
            <v>79.34718490133605</v>
          </cell>
          <cell r="U66">
            <v>79.673284698243322</v>
          </cell>
          <cell r="V66">
            <v>80.025094940912425</v>
          </cell>
          <cell r="W66">
            <v>80.358062159145362</v>
          </cell>
          <cell r="X66">
            <v>80.696675146708913</v>
          </cell>
          <cell r="Y66">
            <v>81.048293447967239</v>
          </cell>
          <cell r="Z66">
            <v>81.38951816588731</v>
          </cell>
          <cell r="AA66">
            <v>81.727721977769363</v>
          </cell>
          <cell r="AB66">
            <v>82.107404603542236</v>
          </cell>
          <cell r="AC66">
            <v>82.47352287477986</v>
          </cell>
          <cell r="AD66">
            <v>82.85328261366476</v>
          </cell>
          <cell r="AE66">
            <v>83.240508778206475</v>
          </cell>
          <cell r="AF66">
            <v>83.635568508624857</v>
          </cell>
          <cell r="AG66">
            <v>83.956900100877576</v>
          </cell>
        </row>
        <row r="67">
          <cell r="C67" t="str">
            <v>SEW Medway (RZ 1)</v>
          </cell>
          <cell r="E67">
            <v>48.903709145853938</v>
          </cell>
          <cell r="F67">
            <v>48.673782412971143</v>
          </cell>
          <cell r="G67">
            <v>48.478964065668883</v>
          </cell>
          <cell r="H67">
            <v>48.377324092324464</v>
          </cell>
          <cell r="I67">
            <v>48.581284414437839</v>
          </cell>
          <cell r="J67">
            <v>48.74199803388359</v>
          </cell>
          <cell r="K67">
            <v>48.930328236989752</v>
          </cell>
          <cell r="L67">
            <v>49.119816995199173</v>
          </cell>
          <cell r="M67">
            <v>49.402476599361592</v>
          </cell>
          <cell r="N67">
            <v>49.674234886352956</v>
          </cell>
          <cell r="O67">
            <v>49.914248568042467</v>
          </cell>
          <cell r="P67">
            <v>50.1406917943875</v>
          </cell>
          <cell r="Q67">
            <v>50.376597267925391</v>
          </cell>
          <cell r="R67">
            <v>50.634138819921077</v>
          </cell>
          <cell r="S67">
            <v>50.863574856140275</v>
          </cell>
          <cell r="T67">
            <v>51.098538516880851</v>
          </cell>
          <cell r="U67">
            <v>51.339050841940789</v>
          </cell>
          <cell r="V67">
            <v>51.583236234261911</v>
          </cell>
          <cell r="W67">
            <v>51.817408824474185</v>
          </cell>
          <cell r="X67">
            <v>52.076174479052789</v>
          </cell>
          <cell r="Y67">
            <v>52.314907230575805</v>
          </cell>
          <cell r="Z67">
            <v>52.560088448826406</v>
          </cell>
          <cell r="AA67">
            <v>52.806795032870809</v>
          </cell>
          <cell r="AB67">
            <v>53.053669970716562</v>
          </cell>
          <cell r="AC67">
            <v>53.305211729292978</v>
          </cell>
          <cell r="AD67">
            <v>53.563530098013779</v>
          </cell>
          <cell r="AE67">
            <v>53.824930893357553</v>
          </cell>
          <cell r="AF67">
            <v>54.088750074095948</v>
          </cell>
          <cell r="AG67">
            <v>54.338450775203953</v>
          </cell>
        </row>
        <row r="68">
          <cell r="C68" t="str">
            <v>SEW RZ 6</v>
          </cell>
          <cell r="E68">
            <v>78.414352700230921</v>
          </cell>
          <cell r="F68">
            <v>77.833697282533763</v>
          </cell>
          <cell r="G68">
            <v>77.451951652053538</v>
          </cell>
          <cell r="H68">
            <v>77.081578976917555</v>
          </cell>
          <cell r="I68">
            <v>77.076204050276417</v>
          </cell>
          <cell r="J68">
            <v>77.148704913941756</v>
          </cell>
          <cell r="K68">
            <v>77.301881902713234</v>
          </cell>
          <cell r="L68">
            <v>77.57648327927086</v>
          </cell>
          <cell r="M68">
            <v>77.940634675737215</v>
          </cell>
          <cell r="N68">
            <v>78.651577677857773</v>
          </cell>
          <cell r="O68">
            <v>79.236323890044574</v>
          </cell>
          <cell r="P68">
            <v>79.827653412936584</v>
          </cell>
          <cell r="Q68">
            <v>80.446081757011001</v>
          </cell>
          <cell r="R68">
            <v>81.04901688725289</v>
          </cell>
          <cell r="S68">
            <v>81.650615059282217</v>
          </cell>
          <cell r="T68">
            <v>82.269022004252534</v>
          </cell>
          <cell r="U68">
            <v>82.887063720691586</v>
          </cell>
          <cell r="V68">
            <v>83.489122318585004</v>
          </cell>
          <cell r="W68">
            <v>84.106976087838021</v>
          </cell>
          <cell r="X68">
            <v>84.732364971491791</v>
          </cell>
          <cell r="Y68">
            <v>85.34689273049419</v>
          </cell>
          <cell r="Z68">
            <v>85.967726695955676</v>
          </cell>
          <cell r="AA68">
            <v>86.594769264115143</v>
          </cell>
          <cell r="AB68">
            <v>87.218176088190717</v>
          </cell>
          <cell r="AC68">
            <v>87.864341370069923</v>
          </cell>
          <cell r="AD68">
            <v>88.5072311684536</v>
          </cell>
          <cell r="AE68">
            <v>89.143266567036008</v>
          </cell>
          <cell r="AF68">
            <v>89.775065030701981</v>
          </cell>
          <cell r="AG68">
            <v>90.325936157548895</v>
          </cell>
        </row>
        <row r="69">
          <cell r="C69" t="str">
            <v>SEW RZ 7</v>
          </cell>
          <cell r="E69">
            <v>27.124639257348949</v>
          </cell>
          <cell r="F69">
            <v>26.884277991415225</v>
          </cell>
          <cell r="G69">
            <v>26.715076227427215</v>
          </cell>
          <cell r="H69">
            <v>26.534584559958429</v>
          </cell>
          <cell r="I69">
            <v>26.504046370109258</v>
          </cell>
          <cell r="J69">
            <v>26.475492466570305</v>
          </cell>
          <cell r="K69">
            <v>26.426467896859332</v>
          </cell>
          <cell r="L69">
            <v>26.435721183193369</v>
          </cell>
          <cell r="M69">
            <v>26.489705130293096</v>
          </cell>
          <cell r="N69">
            <v>26.619933188401362</v>
          </cell>
          <cell r="O69">
            <v>26.696823574404938</v>
          </cell>
          <cell r="P69">
            <v>26.809423193082914</v>
          </cell>
          <cell r="Q69">
            <v>26.906979239614007</v>
          </cell>
          <cell r="R69">
            <v>26.995550753535003</v>
          </cell>
          <cell r="S69">
            <v>27.114968932061654</v>
          </cell>
          <cell r="T69">
            <v>27.221641006235387</v>
          </cell>
          <cell r="U69">
            <v>27.329240661097646</v>
          </cell>
          <cell r="V69">
            <v>27.439207320033262</v>
          </cell>
          <cell r="W69">
            <v>27.560329582517163</v>
          </cell>
          <cell r="X69">
            <v>27.67607747707682</v>
          </cell>
          <cell r="Y69">
            <v>27.783142887805557</v>
          </cell>
          <cell r="Z69">
            <v>27.899442959394872</v>
          </cell>
          <cell r="AA69">
            <v>28.01407065319798</v>
          </cell>
          <cell r="AB69">
            <v>28.129093961217656</v>
          </cell>
          <cell r="AC69">
            <v>28.248683542414472</v>
          </cell>
          <cell r="AD69">
            <v>28.370975764034281</v>
          </cell>
          <cell r="AE69">
            <v>28.497193651577131</v>
          </cell>
          <cell r="AF69">
            <v>28.62586493985966</v>
          </cell>
          <cell r="AG69">
            <v>28.744834459649887</v>
          </cell>
        </row>
        <row r="70">
          <cell r="C70" t="str">
            <v>SEW RZ 8</v>
          </cell>
          <cell r="E70">
            <v>108.49324676560448</v>
          </cell>
          <cell r="F70">
            <v>108.84952443807815</v>
          </cell>
          <cell r="G70">
            <v>109.44132506250246</v>
          </cell>
          <cell r="H70">
            <v>110.0339229398231</v>
          </cell>
          <cell r="I70">
            <v>110.198162693938</v>
          </cell>
          <cell r="J70">
            <v>110.2759818943935</v>
          </cell>
          <cell r="K70">
            <v>110.42652163665416</v>
          </cell>
          <cell r="L70">
            <v>110.6646984409667</v>
          </cell>
          <cell r="M70">
            <v>111.09072176404263</v>
          </cell>
          <cell r="N70">
            <v>112.11582287227752</v>
          </cell>
          <cell r="O70">
            <v>113.0603643447801</v>
          </cell>
          <cell r="P70">
            <v>113.99413554728325</v>
          </cell>
          <cell r="Q70">
            <v>114.94020844815587</v>
          </cell>
          <cell r="R70">
            <v>115.89346775165818</v>
          </cell>
          <cell r="S70">
            <v>116.8577783860042</v>
          </cell>
          <cell r="T70">
            <v>117.80540830814896</v>
          </cell>
          <cell r="U70">
            <v>118.78922492436759</v>
          </cell>
          <cell r="V70">
            <v>119.75951531236511</v>
          </cell>
          <cell r="W70">
            <v>120.76157262745753</v>
          </cell>
          <cell r="X70">
            <v>121.77386648313157</v>
          </cell>
          <cell r="Y70">
            <v>122.77212919088286</v>
          </cell>
          <cell r="Z70">
            <v>123.80789554711913</v>
          </cell>
          <cell r="AA70">
            <v>124.8053330911699</v>
          </cell>
          <cell r="AB70">
            <v>125.85263807560834</v>
          </cell>
          <cell r="AC70">
            <v>126.93433795258528</v>
          </cell>
          <cell r="AD70">
            <v>128.00982669979103</v>
          </cell>
          <cell r="AE70">
            <v>129.11031870508384</v>
          </cell>
          <cell r="AF70">
            <v>130.23087128914159</v>
          </cell>
          <cell r="AG70">
            <v>131.28271502930548</v>
          </cell>
        </row>
        <row r="71">
          <cell r="C71" t="str">
            <v>Veolia Water Southeast</v>
          </cell>
          <cell r="E71">
            <v>47.043921788491275</v>
          </cell>
          <cell r="F71">
            <v>49.378634377378049</v>
          </cell>
          <cell r="G71">
            <v>49.477796843047308</v>
          </cell>
          <cell r="H71">
            <v>49.611367904668171</v>
          </cell>
          <cell r="I71">
            <v>49.762665468605348</v>
          </cell>
          <cell r="J71">
            <v>49.923668748487479</v>
          </cell>
          <cell r="K71">
            <v>50.117755502603721</v>
          </cell>
          <cell r="L71">
            <v>50.337630156433079</v>
          </cell>
          <cell r="M71">
            <v>50.524855619287642</v>
          </cell>
          <cell r="N71">
            <v>50.591746016727427</v>
          </cell>
          <cell r="O71">
            <v>50.6750338077767</v>
          </cell>
          <cell r="P71">
            <v>50.710463187069713</v>
          </cell>
          <cell r="Q71">
            <v>50.736035939355155</v>
          </cell>
          <cell r="R71">
            <v>50.767997008423109</v>
          </cell>
          <cell r="S71">
            <v>50.756944916635831</v>
          </cell>
          <cell r="T71">
            <v>50.772956665215943</v>
          </cell>
          <cell r="U71">
            <v>50.754435779027396</v>
          </cell>
          <cell r="V71">
            <v>50.724737816271606</v>
          </cell>
          <cell r="W71">
            <v>50.701206274000448</v>
          </cell>
          <cell r="X71">
            <v>50.673995575819845</v>
          </cell>
          <cell r="Y71">
            <v>50.655743452569283</v>
          </cell>
          <cell r="Z71">
            <v>50.643460589683954</v>
          </cell>
          <cell r="AA71">
            <v>50.634585571632364</v>
          </cell>
          <cell r="AB71">
            <v>50.629329027394007</v>
          </cell>
          <cell r="AC71">
            <v>50.630289771767593</v>
          </cell>
          <cell r="AD71">
            <v>50.635359744355789</v>
          </cell>
          <cell r="AE71">
            <v>50.644034155105601</v>
          </cell>
          <cell r="AF71">
            <v>50.655378349081801</v>
          </cell>
          <cell r="AG71">
            <v>50.672323231239069</v>
          </cell>
        </row>
        <row r="72">
          <cell r="C72" t="str">
            <v>SES Sutton</v>
          </cell>
          <cell r="E72">
            <v>107.67033552145935</v>
          </cell>
          <cell r="F72">
            <v>107.89169622700915</v>
          </cell>
          <cell r="G72">
            <v>108.24251194009564</v>
          </cell>
          <cell r="H72">
            <v>108.82961176312529</v>
          </cell>
          <cell r="I72">
            <v>109.53759020750964</v>
          </cell>
          <cell r="J72">
            <v>110.33179205900889</v>
          </cell>
          <cell r="K72">
            <v>111.1124608240728</v>
          </cell>
          <cell r="L72">
            <v>111.91355405378688</v>
          </cell>
          <cell r="M72">
            <v>112.7080801927337</v>
          </cell>
          <cell r="N72">
            <v>113.51321569002748</v>
          </cell>
          <cell r="O72">
            <v>114.34141645636917</v>
          </cell>
          <cell r="P72">
            <v>115.1517888245067</v>
          </cell>
          <cell r="Q72">
            <v>115.94152136437623</v>
          </cell>
          <cell r="R72">
            <v>116.72268180055003</v>
          </cell>
          <cell r="S72">
            <v>117.49670992118772</v>
          </cell>
          <cell r="T72">
            <v>118.25882290028576</v>
          </cell>
          <cell r="U72">
            <v>119.00427341049109</v>
          </cell>
          <cell r="V72">
            <v>119.7419002630936</v>
          </cell>
          <cell r="W72">
            <v>120.46862048525753</v>
          </cell>
          <cell r="X72">
            <v>121.19178163620225</v>
          </cell>
          <cell r="Y72">
            <v>121.92590185863379</v>
          </cell>
          <cell r="Z72">
            <v>122.6455133440696</v>
          </cell>
          <cell r="AA72">
            <v>123.3500147697097</v>
          </cell>
          <cell r="AB72">
            <v>124.05148878984178</v>
          </cell>
          <cell r="AC72">
            <v>124.75394449269196</v>
          </cell>
          <cell r="AD72">
            <v>125.46729472393869</v>
          </cell>
          <cell r="AE72">
            <v>126.18511376964022</v>
          </cell>
          <cell r="AF72">
            <v>126.90412517928827</v>
          </cell>
          <cell r="AG72">
            <v>127.60201132013248</v>
          </cell>
        </row>
        <row r="73">
          <cell r="C73" t="str">
            <v>SES East Surrey</v>
          </cell>
          <cell r="E73">
            <v>138.1363576619984</v>
          </cell>
          <cell r="F73">
            <v>140.16166497637198</v>
          </cell>
          <cell r="G73">
            <v>140.29360948099924</v>
          </cell>
          <cell r="H73">
            <v>140.58017390451906</v>
          </cell>
          <cell r="I73">
            <v>140.98424455717873</v>
          </cell>
          <cell r="J73">
            <v>141.50538502719803</v>
          </cell>
          <cell r="K73">
            <v>142.04039472749665</v>
          </cell>
          <cell r="L73">
            <v>142.5972178796834</v>
          </cell>
          <cell r="M73">
            <v>143.15381448275241</v>
          </cell>
          <cell r="N73">
            <v>143.74194003552884</v>
          </cell>
          <cell r="O73">
            <v>144.36043984485917</v>
          </cell>
          <cell r="P73">
            <v>144.96706402317733</v>
          </cell>
          <cell r="Q73">
            <v>145.55144180590537</v>
          </cell>
          <cell r="R73">
            <v>146.12063009517763</v>
          </cell>
          <cell r="S73">
            <v>146.68124507891974</v>
          </cell>
          <cell r="T73">
            <v>147.23499034816876</v>
          </cell>
          <cell r="U73">
            <v>147.77757359448537</v>
          </cell>
          <cell r="V73">
            <v>148.29817715978231</v>
          </cell>
          <cell r="W73">
            <v>148.81353299173895</v>
          </cell>
          <cell r="X73">
            <v>149.32751320466039</v>
          </cell>
          <cell r="Y73">
            <v>149.82392245169947</v>
          </cell>
          <cell r="Z73">
            <v>150.30994202116437</v>
          </cell>
          <cell r="AA73">
            <v>150.78348214589764</v>
          </cell>
          <cell r="AB73">
            <v>151.25498801759167</v>
          </cell>
          <cell r="AC73">
            <v>151.73860439982644</v>
          </cell>
          <cell r="AD73">
            <v>152.21824057885681</v>
          </cell>
          <cell r="AE73">
            <v>152.69557136526473</v>
          </cell>
          <cell r="AF73">
            <v>153.17305781270869</v>
          </cell>
          <cell r="AG73">
            <v>153.64997241218691</v>
          </cell>
        </row>
        <row r="74">
          <cell r="C74" t="str">
            <v>TW London</v>
          </cell>
          <cell r="E74">
            <v>2022.5221538831699</v>
          </cell>
          <cell r="F74">
            <v>2026.4423789100099</v>
          </cell>
          <cell r="G74">
            <v>2029.9196344560401</v>
          </cell>
          <cell r="H74">
            <v>2034.56166194249</v>
          </cell>
          <cell r="I74">
            <v>2040.1034893190199</v>
          </cell>
          <cell r="J74">
            <v>2046.3405995994999</v>
          </cell>
          <cell r="K74">
            <v>2052.76800600773</v>
          </cell>
          <cell r="L74">
            <v>2059.4071239274399</v>
          </cell>
          <cell r="M74">
            <v>2066.2423853976402</v>
          </cell>
          <cell r="N74">
            <v>2073.0899687913202</v>
          </cell>
          <cell r="O74">
            <v>2079.9772003829898</v>
          </cell>
          <cell r="P74">
            <v>2087.0976330595799</v>
          </cell>
          <cell r="Q74">
            <v>2094.4282451177301</v>
          </cell>
          <cell r="R74">
            <v>2101.9091869044601</v>
          </cell>
          <cell r="S74">
            <v>2109.5168956175098</v>
          </cell>
          <cell r="T74">
            <v>2117.3762435284102</v>
          </cell>
          <cell r="U74">
            <v>2125.4956152343002</v>
          </cell>
          <cell r="V74">
            <v>2133.84680379058</v>
          </cell>
          <cell r="W74">
            <v>2142.38000232182</v>
          </cell>
          <cell r="X74">
            <v>2151.1081945466699</v>
          </cell>
          <cell r="Y74">
            <v>2160.0233123463599</v>
          </cell>
          <cell r="Z74">
            <v>2169.1115186424099</v>
          </cell>
          <cell r="AA74">
            <v>2178.34699896136</v>
          </cell>
          <cell r="AB74">
            <v>2187.73566375267</v>
          </cell>
          <cell r="AC74">
            <v>2197.3056823879301</v>
          </cell>
          <cell r="AD74">
            <v>2206.99032681775</v>
          </cell>
          <cell r="AE74">
            <v>2216.7942451209701</v>
          </cell>
          <cell r="AF74">
            <v>2226.7496255624901</v>
          </cell>
          <cell r="AG74">
            <v>2238.2305227740098</v>
          </cell>
        </row>
        <row r="75">
          <cell r="C75" t="str">
            <v>TW SWOX</v>
          </cell>
          <cell r="E75">
            <v>319.12184586076302</v>
          </cell>
          <cell r="F75">
            <v>318.34731602130302</v>
          </cell>
          <cell r="G75">
            <v>319.22296638318898</v>
          </cell>
          <cell r="H75">
            <v>320.422556641575</v>
          </cell>
          <cell r="I75">
            <v>321.774387550379</v>
          </cell>
          <cell r="J75">
            <v>323.32688516629702</v>
          </cell>
          <cell r="K75">
            <v>325.09323470442399</v>
          </cell>
          <cell r="L75">
            <v>327.015005888019</v>
          </cell>
          <cell r="M75">
            <v>328.91613725317399</v>
          </cell>
          <cell r="N75">
            <v>330.71257392274998</v>
          </cell>
          <cell r="O75">
            <v>332.41796434232799</v>
          </cell>
          <cell r="P75">
            <v>334.01776836612902</v>
          </cell>
          <cell r="Q75">
            <v>335.49553675668301</v>
          </cell>
          <cell r="R75">
            <v>336.86554687679597</v>
          </cell>
          <cell r="S75">
            <v>338.09020867986197</v>
          </cell>
          <cell r="T75">
            <v>339.17498981917902</v>
          </cell>
          <cell r="U75">
            <v>340.18799488399202</v>
          </cell>
          <cell r="V75">
            <v>341.133893009183</v>
          </cell>
          <cell r="W75">
            <v>342.07639698252899</v>
          </cell>
          <cell r="X75">
            <v>343.04424478740299</v>
          </cell>
          <cell r="Y75">
            <v>344.01328669334703</v>
          </cell>
          <cell r="Z75">
            <v>345.03331417303798</v>
          </cell>
          <cell r="AA75">
            <v>346.05506598879202</v>
          </cell>
          <cell r="AB75">
            <v>347.091397391459</v>
          </cell>
          <cell r="AC75">
            <v>348.160713116767</v>
          </cell>
          <cell r="AD75">
            <v>349.23683336160099</v>
          </cell>
          <cell r="AE75">
            <v>350.33148729868998</v>
          </cell>
          <cell r="AF75">
            <v>351.43831309144502</v>
          </cell>
          <cell r="AG75">
            <v>353.55076234255898</v>
          </cell>
        </row>
        <row r="76">
          <cell r="C76" t="str">
            <v>TW SWA</v>
          </cell>
          <cell r="E76">
            <v>166.142673900543</v>
          </cell>
          <cell r="F76">
            <v>166.58823851063499</v>
          </cell>
          <cell r="G76">
            <v>167.01111473902299</v>
          </cell>
          <cell r="H76">
            <v>167.56029775636199</v>
          </cell>
          <cell r="I76">
            <v>168.209027896956</v>
          </cell>
          <cell r="J76">
            <v>168.81345511624201</v>
          </cell>
          <cell r="K76">
            <v>169.357771912304</v>
          </cell>
          <cell r="L76">
            <v>169.872982987017</v>
          </cell>
          <cell r="M76">
            <v>170.36808367673399</v>
          </cell>
          <cell r="N76">
            <v>170.83972282154801</v>
          </cell>
          <cell r="O76">
            <v>171.303352963002</v>
          </cell>
          <cell r="P76">
            <v>171.77893733783301</v>
          </cell>
          <cell r="Q76">
            <v>172.27711945068901</v>
          </cell>
          <cell r="R76">
            <v>172.80735567616301</v>
          </cell>
          <cell r="S76">
            <v>173.36385531514199</v>
          </cell>
          <cell r="T76">
            <v>173.926310479873</v>
          </cell>
          <cell r="U76">
            <v>174.48917962084201</v>
          </cell>
          <cell r="V76">
            <v>175.07975035532701</v>
          </cell>
          <cell r="W76">
            <v>175.68198633244899</v>
          </cell>
          <cell r="X76">
            <v>176.29379311013099</v>
          </cell>
          <cell r="Y76">
            <v>176.91113556734399</v>
          </cell>
          <cell r="Z76">
            <v>177.55067225236101</v>
          </cell>
          <cell r="AA76">
            <v>178.19926764377399</v>
          </cell>
          <cell r="AB76">
            <v>178.85835568332899</v>
          </cell>
          <cell r="AC76">
            <v>179.52317388896299</v>
          </cell>
          <cell r="AD76">
            <v>180.195216695483</v>
          </cell>
          <cell r="AE76">
            <v>180.87598736630699</v>
          </cell>
          <cell r="AF76">
            <v>181.56634383619101</v>
          </cell>
          <cell r="AG76">
            <v>182.54712426769299</v>
          </cell>
        </row>
        <row r="77">
          <cell r="C77" t="str">
            <v>TW Kennet Valley</v>
          </cell>
          <cell r="E77">
            <v>118.724398556363</v>
          </cell>
          <cell r="F77">
            <v>118.848399947095</v>
          </cell>
          <cell r="G77">
            <v>119.41148024103801</v>
          </cell>
          <cell r="H77">
            <v>120.06666547281</v>
          </cell>
          <cell r="I77">
            <v>120.711746291306</v>
          </cell>
          <cell r="J77">
            <v>121.330234434315</v>
          </cell>
          <cell r="K77">
            <v>121.955906938184</v>
          </cell>
          <cell r="L77">
            <v>122.568029220466</v>
          </cell>
          <cell r="M77">
            <v>123.17266141699599</v>
          </cell>
          <cell r="N77">
            <v>123.756906203868</v>
          </cell>
          <cell r="O77">
            <v>124.326804850196</v>
          </cell>
          <cell r="P77">
            <v>124.877433008323</v>
          </cell>
          <cell r="Q77">
            <v>125.398425382379</v>
          </cell>
          <cell r="R77">
            <v>125.918206790542</v>
          </cell>
          <cell r="S77">
            <v>126.43404280533601</v>
          </cell>
          <cell r="T77">
            <v>126.951836888963</v>
          </cell>
          <cell r="U77">
            <v>127.47198100650699</v>
          </cell>
          <cell r="V77">
            <v>127.995093398701</v>
          </cell>
          <cell r="W77">
            <v>128.52293065465</v>
          </cell>
          <cell r="X77">
            <v>129.05406880082</v>
          </cell>
          <cell r="Y77">
            <v>129.58921271220601</v>
          </cell>
          <cell r="Z77">
            <v>130.13408156937399</v>
          </cell>
          <cell r="AA77">
            <v>130.684798114068</v>
          </cell>
          <cell r="AB77">
            <v>131.242066146778</v>
          </cell>
          <cell r="AC77">
            <v>131.80730328796801</v>
          </cell>
          <cell r="AD77">
            <v>132.37146065656199</v>
          </cell>
          <cell r="AE77">
            <v>132.94642078558601</v>
          </cell>
          <cell r="AF77">
            <v>133.52474252118401</v>
          </cell>
          <cell r="AG77">
            <v>134.393217682385</v>
          </cell>
        </row>
        <row r="78">
          <cell r="C78" t="str">
            <v>TW Henley</v>
          </cell>
          <cell r="E78">
            <v>19.047031131254698</v>
          </cell>
          <cell r="F78">
            <v>19.1055709584159</v>
          </cell>
          <cell r="G78">
            <v>19.204338952856801</v>
          </cell>
          <cell r="H78">
            <v>19.3370473056201</v>
          </cell>
          <cell r="I78">
            <v>19.4507171691879</v>
          </cell>
          <cell r="J78">
            <v>19.553976919907001</v>
          </cell>
          <cell r="K78">
            <v>19.650944469758901</v>
          </cell>
          <cell r="L78">
            <v>19.741154395247701</v>
          </cell>
          <cell r="M78">
            <v>19.823354501313201</v>
          </cell>
          <cell r="N78">
            <v>19.902656031264598</v>
          </cell>
          <cell r="O78">
            <v>19.970458608806702</v>
          </cell>
          <cell r="P78">
            <v>20.028847414286499</v>
          </cell>
          <cell r="Q78">
            <v>20.0780976060949</v>
          </cell>
          <cell r="R78">
            <v>20.117434986833999</v>
          </cell>
          <cell r="S78">
            <v>20.1454390681861</v>
          </cell>
          <cell r="T78">
            <v>20.170962202910498</v>
          </cell>
          <cell r="U78">
            <v>20.192294246581302</v>
          </cell>
          <cell r="V78">
            <v>20.212515685908901</v>
          </cell>
          <cell r="W78">
            <v>20.240561916775899</v>
          </cell>
          <cell r="X78">
            <v>20.279086487084101</v>
          </cell>
          <cell r="Y78">
            <v>20.306593760951799</v>
          </cell>
          <cell r="Z78">
            <v>20.337445676654902</v>
          </cell>
          <cell r="AA78">
            <v>20.370614742139299</v>
          </cell>
          <cell r="AB78">
            <v>20.405042253064799</v>
          </cell>
          <cell r="AC78">
            <v>20.441203997748701</v>
          </cell>
          <cell r="AD78">
            <v>20.4765874422521</v>
          </cell>
          <cell r="AE78">
            <v>20.511774683447399</v>
          </cell>
          <cell r="AF78">
            <v>20.5474495523431</v>
          </cell>
          <cell r="AG78">
            <v>20.609213535737599</v>
          </cell>
        </row>
        <row r="79">
          <cell r="C79" t="str">
            <v>TW Guildford</v>
          </cell>
          <cell r="E79">
            <v>61.555293271134097</v>
          </cell>
          <cell r="F79">
            <v>61.3329204289575</v>
          </cell>
          <cell r="G79">
            <v>61.444964519729297</v>
          </cell>
          <cell r="H79">
            <v>61.564018749245399</v>
          </cell>
          <cell r="I79">
            <v>61.680638117140496</v>
          </cell>
          <cell r="J79">
            <v>61.803830307245001</v>
          </cell>
          <cell r="K79">
            <v>61.938923432222502</v>
          </cell>
          <cell r="L79">
            <v>62.087460575398502</v>
          </cell>
          <cell r="M79">
            <v>62.241679832838102</v>
          </cell>
          <cell r="N79">
            <v>62.404249795734103</v>
          </cell>
          <cell r="O79">
            <v>62.5650076680949</v>
          </cell>
          <cell r="P79">
            <v>62.727266271870199</v>
          </cell>
          <cell r="Q79">
            <v>62.901288099428903</v>
          </cell>
          <cell r="R79">
            <v>63.086787300899303</v>
          </cell>
          <cell r="S79">
            <v>63.269717220721901</v>
          </cell>
          <cell r="T79">
            <v>63.454534342020203</v>
          </cell>
          <cell r="U79">
            <v>63.637861228223699</v>
          </cell>
          <cell r="V79">
            <v>63.8216413413762</v>
          </cell>
          <cell r="W79">
            <v>63.999848667035302</v>
          </cell>
          <cell r="X79">
            <v>64.186278644127796</v>
          </cell>
          <cell r="Y79">
            <v>64.380082241224002</v>
          </cell>
          <cell r="Z79">
            <v>64.578166822899803</v>
          </cell>
          <cell r="AA79">
            <v>64.774326510596694</v>
          </cell>
          <cell r="AB79">
            <v>64.976083175937902</v>
          </cell>
          <cell r="AC79">
            <v>65.182282279516798</v>
          </cell>
          <cell r="AD79">
            <v>65.389043442963597</v>
          </cell>
          <cell r="AE79">
            <v>65.597621600466297</v>
          </cell>
          <cell r="AF79">
            <v>65.808275726026196</v>
          </cell>
          <cell r="AG79">
            <v>66.248757950863407</v>
          </cell>
        </row>
        <row r="80">
          <cell r="C80" t="str">
            <v>VW1</v>
          </cell>
          <cell r="E80">
            <v>120.04994606850317</v>
          </cell>
          <cell r="F80">
            <v>119.99306918976772</v>
          </cell>
          <cell r="G80">
            <v>119.68862974266401</v>
          </cell>
          <cell r="H80">
            <v>119.46546190750809</v>
          </cell>
          <cell r="I80">
            <v>119.29991123491914</v>
          </cell>
          <cell r="J80">
            <v>119.0729303660023</v>
          </cell>
          <cell r="K80">
            <v>118.91154766537299</v>
          </cell>
          <cell r="L80">
            <v>118.74994110080863</v>
          </cell>
          <cell r="M80">
            <v>118.64022611116913</v>
          </cell>
          <cell r="N80">
            <v>118.38733556172838</v>
          </cell>
          <cell r="O80">
            <v>118.17429795306381</v>
          </cell>
          <cell r="P80">
            <v>117.97430079052231</v>
          </cell>
          <cell r="Q80">
            <v>117.8240085061715</v>
          </cell>
          <cell r="R80">
            <v>117.69033591176105</v>
          </cell>
          <cell r="S80">
            <v>117.58889460274725</v>
          </cell>
          <cell r="T80">
            <v>117.5070349053975</v>
          </cell>
          <cell r="U80">
            <v>117.43088837499005</v>
          </cell>
          <cell r="V80">
            <v>117.39492262837982</v>
          </cell>
          <cell r="W80">
            <v>117.39780896431064</v>
          </cell>
          <cell r="X80">
            <v>117.42090230300667</v>
          </cell>
          <cell r="Y80">
            <v>117.43875679270207</v>
          </cell>
          <cell r="Z80">
            <v>117.47145875896318</v>
          </cell>
          <cell r="AA80">
            <v>117.53669362873677</v>
          </cell>
          <cell r="AB80">
            <v>117.61356091500055</v>
          </cell>
          <cell r="AC80">
            <v>117.71719894406002</v>
          </cell>
          <cell r="AD80">
            <v>117.82878508445492</v>
          </cell>
          <cell r="AE80">
            <v>117.95847306625194</v>
          </cell>
          <cell r="AF80">
            <v>118.09797051217713</v>
          </cell>
          <cell r="AG80">
            <v>118.24592647420083</v>
          </cell>
        </row>
        <row r="81">
          <cell r="C81" t="str">
            <v>VW2</v>
          </cell>
          <cell r="E81">
            <v>147.9285814456677</v>
          </cell>
          <cell r="F81">
            <v>148.02452806723139</v>
          </cell>
          <cell r="G81">
            <v>147.88128765048651</v>
          </cell>
          <cell r="H81">
            <v>147.65428098852939</v>
          </cell>
          <cell r="I81">
            <v>147.36276016910358</v>
          </cell>
          <cell r="J81">
            <v>147.07693115090581</v>
          </cell>
          <cell r="K81">
            <v>146.92661802578098</v>
          </cell>
          <cell r="L81">
            <v>146.93518797545514</v>
          </cell>
          <cell r="M81">
            <v>146.95368828069033</v>
          </cell>
          <cell r="N81">
            <v>146.81601169217305</v>
          </cell>
          <cell r="O81">
            <v>146.69144863781386</v>
          </cell>
          <cell r="P81">
            <v>146.54531987480775</v>
          </cell>
          <cell r="Q81">
            <v>146.32833502462586</v>
          </cell>
          <cell r="R81">
            <v>146.12496472818628</v>
          </cell>
          <cell r="S81">
            <v>145.96152971415702</v>
          </cell>
          <cell r="T81">
            <v>145.84410039825411</v>
          </cell>
          <cell r="U81">
            <v>145.75270524607936</v>
          </cell>
          <cell r="V81">
            <v>145.67916528157969</v>
          </cell>
          <cell r="W81">
            <v>145.66605555063859</v>
          </cell>
          <cell r="X81">
            <v>145.68184211301178</v>
          </cell>
          <cell r="Y81">
            <v>145.69458139602582</v>
          </cell>
          <cell r="Z81">
            <v>145.71717420360341</v>
          </cell>
          <cell r="AA81">
            <v>145.77354881469236</v>
          </cell>
          <cell r="AB81">
            <v>145.83880755875009</v>
          </cell>
          <cell r="AC81">
            <v>145.92722046115472</v>
          </cell>
          <cell r="AD81">
            <v>146.0310423980423</v>
          </cell>
          <cell r="AE81">
            <v>146.15071618208148</v>
          </cell>
          <cell r="AF81">
            <v>146.28555703121327</v>
          </cell>
          <cell r="AG81">
            <v>146.4281836261878</v>
          </cell>
        </row>
        <row r="82">
          <cell r="C82" t="str">
            <v>VW3</v>
          </cell>
          <cell r="E82">
            <v>216.63379254236719</v>
          </cell>
          <cell r="F82">
            <v>217.2064768212291</v>
          </cell>
          <cell r="G82">
            <v>217.30713100337465</v>
          </cell>
          <cell r="H82">
            <v>217.56309422240363</v>
          </cell>
          <cell r="I82">
            <v>217.92884764995966</v>
          </cell>
          <cell r="J82">
            <v>218.39077632385445</v>
          </cell>
          <cell r="K82">
            <v>218.88581477469486</v>
          </cell>
          <cell r="L82">
            <v>219.46364888929125</v>
          </cell>
          <cell r="M82">
            <v>220.07751477908951</v>
          </cell>
          <cell r="N82">
            <v>220.38027322406785</v>
          </cell>
          <cell r="O82">
            <v>220.77852737890407</v>
          </cell>
          <cell r="P82">
            <v>221.1351163119767</v>
          </cell>
          <cell r="Q82">
            <v>221.60213847254585</v>
          </cell>
          <cell r="R82">
            <v>222.08085944961729</v>
          </cell>
          <cell r="S82">
            <v>222.62530179404197</v>
          </cell>
          <cell r="T82">
            <v>223.18014372178237</v>
          </cell>
          <cell r="U82">
            <v>223.76819407983183</v>
          </cell>
          <cell r="V82">
            <v>224.40703424872845</v>
          </cell>
          <cell r="W82">
            <v>225.11095853271956</v>
          </cell>
          <cell r="X82">
            <v>225.83783911760818</v>
          </cell>
          <cell r="Y82">
            <v>226.59371621825136</v>
          </cell>
          <cell r="Z82">
            <v>227.36597708456492</v>
          </cell>
          <cell r="AA82">
            <v>228.21090839943264</v>
          </cell>
          <cell r="AB82">
            <v>229.085521765203</v>
          </cell>
          <cell r="AC82">
            <v>230.00430756487413</v>
          </cell>
          <cell r="AD82">
            <v>230.95080111691144</v>
          </cell>
          <cell r="AE82">
            <v>231.93468100138332</v>
          </cell>
          <cell r="AF82">
            <v>232.9466923359567</v>
          </cell>
          <cell r="AG82">
            <v>233.98013556246752</v>
          </cell>
        </row>
        <row r="83">
          <cell r="C83" t="str">
            <v>VW4</v>
          </cell>
          <cell r="E83">
            <v>305.45696373912722</v>
          </cell>
          <cell r="F83">
            <v>305.79099623032516</v>
          </cell>
          <cell r="G83">
            <v>305.76112526708152</v>
          </cell>
          <cell r="H83">
            <v>305.86690886042169</v>
          </cell>
          <cell r="I83">
            <v>305.97702504984454</v>
          </cell>
          <cell r="J83">
            <v>306.24954793652711</v>
          </cell>
          <cell r="K83">
            <v>306.51435648641615</v>
          </cell>
          <cell r="L83">
            <v>306.80075106260688</v>
          </cell>
          <cell r="M83">
            <v>307.15652700619307</v>
          </cell>
          <cell r="N83">
            <v>307.2146951034573</v>
          </cell>
          <cell r="O83">
            <v>307.29776751875158</v>
          </cell>
          <cell r="P83">
            <v>307.48466901572777</v>
          </cell>
          <cell r="Q83">
            <v>307.7009787683449</v>
          </cell>
          <cell r="R83">
            <v>307.96167287344929</v>
          </cell>
          <cell r="S83">
            <v>308.37089328990515</v>
          </cell>
          <cell r="T83">
            <v>308.85102366305659</v>
          </cell>
          <cell r="U83">
            <v>309.4179335492467</v>
          </cell>
          <cell r="V83">
            <v>310.07124238883881</v>
          </cell>
          <cell r="W83">
            <v>310.82342979826393</v>
          </cell>
          <cell r="X83">
            <v>311.66312482825043</v>
          </cell>
          <cell r="Y83">
            <v>312.53166460716903</v>
          </cell>
          <cell r="Z83">
            <v>313.43824250204267</v>
          </cell>
          <cell r="AA83">
            <v>314.38692210266561</v>
          </cell>
          <cell r="AB83">
            <v>315.37673445498945</v>
          </cell>
          <cell r="AC83">
            <v>316.41849452849868</v>
          </cell>
          <cell r="AD83">
            <v>317.49210752337467</v>
          </cell>
          <cell r="AE83">
            <v>318.61843377126644</v>
          </cell>
          <cell r="AF83">
            <v>319.7835386254344</v>
          </cell>
          <cell r="AG83">
            <v>320.9723675610507</v>
          </cell>
        </row>
        <row r="84">
          <cell r="C84" t="str">
            <v>VW5</v>
          </cell>
          <cell r="E84">
            <v>110.10320339107854</v>
          </cell>
          <cell r="F84">
            <v>109.89264939968108</v>
          </cell>
          <cell r="G84">
            <v>109.7797825308994</v>
          </cell>
          <cell r="H84">
            <v>109.75903194157051</v>
          </cell>
          <cell r="I84">
            <v>109.83479976060831</v>
          </cell>
          <cell r="J84">
            <v>109.85192583728906</v>
          </cell>
          <cell r="K84">
            <v>109.84507482482843</v>
          </cell>
          <cell r="L84">
            <v>109.85834618515071</v>
          </cell>
          <cell r="M84">
            <v>110.00546063124138</v>
          </cell>
          <cell r="N84">
            <v>110.01974332932944</v>
          </cell>
          <cell r="O84">
            <v>109.97536049410166</v>
          </cell>
          <cell r="P84">
            <v>109.93966142504897</v>
          </cell>
          <cell r="Q84">
            <v>109.91128403820134</v>
          </cell>
          <cell r="R84">
            <v>109.92667426308121</v>
          </cell>
          <cell r="S84">
            <v>109.97075076650498</v>
          </cell>
          <cell r="T84">
            <v>110.03696961041582</v>
          </cell>
          <cell r="U84">
            <v>110.11695643243495</v>
          </cell>
          <cell r="V84">
            <v>110.22889839404867</v>
          </cell>
          <cell r="W84">
            <v>110.36870338384406</v>
          </cell>
          <cell r="X84">
            <v>110.53133327887006</v>
          </cell>
          <cell r="Y84">
            <v>110.70433439194548</v>
          </cell>
          <cell r="Z84">
            <v>110.8864262505646</v>
          </cell>
          <cell r="AA84">
            <v>111.0956871478834</v>
          </cell>
          <cell r="AB84">
            <v>111.31399038665712</v>
          </cell>
          <cell r="AC84">
            <v>111.55046707093099</v>
          </cell>
          <cell r="AD84">
            <v>111.79940348225561</v>
          </cell>
          <cell r="AE84">
            <v>112.06258488179098</v>
          </cell>
          <cell r="AF84">
            <v>112.33768545052874</v>
          </cell>
          <cell r="AG84">
            <v>112.6218752705071</v>
          </cell>
        </row>
        <row r="85">
          <cell r="C85" t="str">
            <v>VW6</v>
          </cell>
          <cell r="E85">
            <v>218.82751281325622</v>
          </cell>
          <cell r="F85">
            <v>218.83971283271288</v>
          </cell>
          <cell r="G85">
            <v>218.55895695266679</v>
          </cell>
          <cell r="H85">
            <v>218.32895061231403</v>
          </cell>
          <cell r="I85">
            <v>218.22026810325266</v>
          </cell>
          <cell r="J85">
            <v>218.13250193014531</v>
          </cell>
          <cell r="K85">
            <v>218.09486094208319</v>
          </cell>
          <cell r="L85">
            <v>218.13004861178507</v>
          </cell>
          <cell r="M85">
            <v>218.27019607627912</v>
          </cell>
          <cell r="N85">
            <v>218.17693668109027</v>
          </cell>
          <cell r="O85">
            <v>218.09117069463318</v>
          </cell>
          <cell r="P85">
            <v>218.08744281849482</v>
          </cell>
          <cell r="Q85">
            <v>218.15019047859772</v>
          </cell>
          <cell r="R85">
            <v>218.2593950876998</v>
          </cell>
          <cell r="S85">
            <v>218.50453714067032</v>
          </cell>
          <cell r="T85">
            <v>218.77563136180123</v>
          </cell>
          <cell r="U85">
            <v>219.06515681783682</v>
          </cell>
          <cell r="V85">
            <v>219.41235978634015</v>
          </cell>
          <cell r="W85">
            <v>219.838497327939</v>
          </cell>
          <cell r="X85">
            <v>220.25848204512369</v>
          </cell>
          <cell r="Y85">
            <v>220.73052032322974</v>
          </cell>
          <cell r="Z85">
            <v>221.20350465981599</v>
          </cell>
          <cell r="AA85">
            <v>221.73154840417746</v>
          </cell>
          <cell r="AB85">
            <v>222.27650487484559</v>
          </cell>
          <cell r="AC85">
            <v>222.86278293040456</v>
          </cell>
          <cell r="AD85">
            <v>223.48107127372208</v>
          </cell>
          <cell r="AE85">
            <v>224.1458039718745</v>
          </cell>
          <cell r="AF85">
            <v>224.83542960802461</v>
          </cell>
          <cell r="AG85">
            <v>225.54063915882062</v>
          </cell>
        </row>
        <row r="97">
          <cell r="B97" t="str">
            <v>MDO</v>
          </cell>
        </row>
        <row r="99">
          <cell r="C99" t="str">
            <v>SWS Hampshire Kingsclere</v>
          </cell>
          <cell r="E99">
            <v>5.168682596106108</v>
          </cell>
          <cell r="F99">
            <v>5.1078557210295612</v>
          </cell>
          <cell r="G99">
            <v>5.0738662189759491</v>
          </cell>
          <cell r="H99">
            <v>5.0429811410328478</v>
          </cell>
          <cell r="I99">
            <v>5.015767920771359</v>
          </cell>
          <cell r="J99">
            <v>5.0093876721040065</v>
          </cell>
          <cell r="K99">
            <v>5.0009577631980919</v>
          </cell>
          <cell r="L99">
            <v>4.9996360468191439</v>
          </cell>
          <cell r="M99">
            <v>5.0009729091871202</v>
          </cell>
          <cell r="N99">
            <v>5.0039187613818923</v>
          </cell>
          <cell r="O99">
            <v>5.0050901978246536</v>
          </cell>
          <cell r="P99">
            <v>5.0110039368771639</v>
          </cell>
          <cell r="Q99">
            <v>5.0162164095351454</v>
          </cell>
          <cell r="R99">
            <v>5.0166370211177185</v>
          </cell>
          <cell r="S99">
            <v>5.0246466590262786</v>
          </cell>
          <cell r="T99">
            <v>5.0291470892632404</v>
          </cell>
          <cell r="U99">
            <v>5.0305176914705338</v>
          </cell>
          <cell r="V99">
            <v>5.0405673147875953</v>
          </cell>
          <cell r="W99">
            <v>5.0428621862811864</v>
          </cell>
          <cell r="X99">
            <v>5.0499797555801456</v>
          </cell>
          <cell r="Y99">
            <v>5.0554044204094044</v>
          </cell>
          <cell r="Z99">
            <v>5.0602981427641076</v>
          </cell>
          <cell r="AA99">
            <v>5.0659288527517017</v>
          </cell>
          <cell r="AB99">
            <v>5.0721852370023903</v>
          </cell>
          <cell r="AC99">
            <v>5.078829893139079</v>
          </cell>
          <cell r="AD99">
            <v>5.0866555386911836</v>
          </cell>
          <cell r="AE99">
            <v>5.0945944288386116</v>
          </cell>
          <cell r="AF99">
            <v>5.1016467068145115</v>
          </cell>
          <cell r="AG99">
            <v>5.1097717313940088</v>
          </cell>
        </row>
        <row r="100">
          <cell r="C100" t="str">
            <v>SWS Hampshire Andover</v>
          </cell>
          <cell r="E100">
            <v>17.64185169266219</v>
          </cell>
          <cell r="F100">
            <v>17.390290904113101</v>
          </cell>
          <cell r="G100">
            <v>17.091257414608503</v>
          </cell>
          <cell r="H100">
            <v>16.838904445905698</v>
          </cell>
          <cell r="I100">
            <v>16.613472712863853</v>
          </cell>
          <cell r="J100">
            <v>16.580848780751388</v>
          </cell>
          <cell r="K100">
            <v>16.574538612476196</v>
          </cell>
          <cell r="L100">
            <v>16.593860578829787</v>
          </cell>
          <cell r="M100">
            <v>16.626121423168076</v>
          </cell>
          <cell r="N100">
            <v>16.6614349330764</v>
          </cell>
          <cell r="O100">
            <v>16.684020566735025</v>
          </cell>
          <cell r="P100">
            <v>16.711197889937129</v>
          </cell>
          <cell r="Q100">
            <v>16.743500361061507</v>
          </cell>
          <cell r="R100">
            <v>16.764338088822377</v>
          </cell>
          <cell r="S100">
            <v>16.797844835898427</v>
          </cell>
          <cell r="T100">
            <v>16.824181329589923</v>
          </cell>
          <cell r="U100">
            <v>16.861674307677848</v>
          </cell>
          <cell r="V100">
            <v>16.893505348686251</v>
          </cell>
          <cell r="W100">
            <v>16.924319760335443</v>
          </cell>
          <cell r="X100">
            <v>16.967109278333599</v>
          </cell>
          <cell r="Y100">
            <v>17.004013315265912</v>
          </cell>
          <cell r="Z100">
            <v>17.033490691098052</v>
          </cell>
          <cell r="AA100">
            <v>17.071707783574166</v>
          </cell>
          <cell r="AB100">
            <v>17.110048941775013</v>
          </cell>
          <cell r="AC100">
            <v>17.148076253830812</v>
          </cell>
          <cell r="AD100">
            <v>17.184920883933639</v>
          </cell>
          <cell r="AE100">
            <v>17.224249879261791</v>
          </cell>
          <cell r="AF100">
            <v>17.264544089173086</v>
          </cell>
          <cell r="AG100">
            <v>17.306899765384777</v>
          </cell>
        </row>
        <row r="101">
          <cell r="C101" t="str">
            <v>SWS Hampshire South</v>
          </cell>
          <cell r="E101">
            <v>155.53035138124864</v>
          </cell>
          <cell r="F101">
            <v>152.77796263941991</v>
          </cell>
          <cell r="G101">
            <v>150.81298179702844</v>
          </cell>
          <cell r="H101">
            <v>148.94447844820826</v>
          </cell>
          <cell r="I101">
            <v>147.40918541200978</v>
          </cell>
          <cell r="J101">
            <v>147.2012007352123</v>
          </cell>
          <cell r="K101">
            <v>147.21592342863428</v>
          </cell>
          <cell r="L101">
            <v>147.36489694269432</v>
          </cell>
          <cell r="M101">
            <v>147.61851586362005</v>
          </cell>
          <cell r="N101">
            <v>147.94519014546938</v>
          </cell>
          <cell r="O101">
            <v>148.27718505514699</v>
          </cell>
          <cell r="P101">
            <v>148.62610630291931</v>
          </cell>
          <cell r="Q101">
            <v>149.02499176152182</v>
          </cell>
          <cell r="R101">
            <v>149.38691579788554</v>
          </cell>
          <cell r="S101">
            <v>149.75047451705956</v>
          </cell>
          <cell r="T101">
            <v>150.15552732140586</v>
          </cell>
          <cell r="U101">
            <v>150.59394646659243</v>
          </cell>
          <cell r="V101">
            <v>151.03729880183636</v>
          </cell>
          <cell r="W101">
            <v>151.49443280560925</v>
          </cell>
          <cell r="X101">
            <v>151.97493857367655</v>
          </cell>
          <cell r="Y101">
            <v>152.45001466204573</v>
          </cell>
          <cell r="Z101">
            <v>152.93969731985285</v>
          </cell>
          <cell r="AA101">
            <v>153.44333090548199</v>
          </cell>
          <cell r="AB101">
            <v>153.93238062651176</v>
          </cell>
          <cell r="AC101">
            <v>154.43608272574571</v>
          </cell>
          <cell r="AD101">
            <v>154.98103280940208</v>
          </cell>
          <cell r="AE101">
            <v>155.52450181603515</v>
          </cell>
          <cell r="AF101">
            <v>156.08495552819298</v>
          </cell>
          <cell r="AG101">
            <v>156.65636752437678</v>
          </cell>
        </row>
        <row r="102">
          <cell r="C102" t="str">
            <v>SWS I.o.W</v>
          </cell>
          <cell r="E102">
            <v>34.845485194194247</v>
          </cell>
          <cell r="F102">
            <v>34.231030084668632</v>
          </cell>
          <cell r="G102">
            <v>34.057618868130355</v>
          </cell>
          <cell r="H102">
            <v>33.885904041850715</v>
          </cell>
          <cell r="I102">
            <v>33.795198322003827</v>
          </cell>
          <cell r="J102">
            <v>33.704331142941427</v>
          </cell>
          <cell r="K102">
            <v>33.684254283933186</v>
          </cell>
          <cell r="L102">
            <v>33.69568147771502</v>
          </cell>
          <cell r="M102">
            <v>33.74942312903012</v>
          </cell>
          <cell r="N102">
            <v>33.807356720953223</v>
          </cell>
          <cell r="O102">
            <v>33.882166907237412</v>
          </cell>
          <cell r="P102">
            <v>33.952400961932582</v>
          </cell>
          <cell r="Q102">
            <v>34.028787438054401</v>
          </cell>
          <cell r="R102">
            <v>34.112088589629202</v>
          </cell>
          <cell r="S102">
            <v>34.199549082510607</v>
          </cell>
          <cell r="T102">
            <v>34.294309547273528</v>
          </cell>
          <cell r="U102">
            <v>34.376472092422972</v>
          </cell>
          <cell r="V102">
            <v>34.467635627528196</v>
          </cell>
          <cell r="W102">
            <v>34.553013927846465</v>
          </cell>
          <cell r="X102">
            <v>34.656304548123913</v>
          </cell>
          <cell r="Y102">
            <v>34.74675843818374</v>
          </cell>
          <cell r="Z102">
            <v>34.833288988344314</v>
          </cell>
          <cell r="AA102">
            <v>34.912147407784026</v>
          </cell>
          <cell r="AB102">
            <v>35.007909024080298</v>
          </cell>
          <cell r="AC102">
            <v>35.105537321393477</v>
          </cell>
          <cell r="AD102">
            <v>35.200275229324859</v>
          </cell>
          <cell r="AE102">
            <v>35.299478207579476</v>
          </cell>
          <cell r="AF102">
            <v>35.402477025975941</v>
          </cell>
          <cell r="AG102">
            <v>35.508392151425099</v>
          </cell>
        </row>
        <row r="103">
          <cell r="C103" t="str">
            <v>SWS Sussex North</v>
          </cell>
          <cell r="E103">
            <v>63.996627067268868</v>
          </cell>
          <cell r="F103">
            <v>63.19876740870928</v>
          </cell>
          <cell r="G103">
            <v>62.373269238771101</v>
          </cell>
          <cell r="H103">
            <v>61.585721311515663</v>
          </cell>
          <cell r="I103">
            <v>60.967341008936963</v>
          </cell>
          <cell r="J103">
            <v>60.973330568916168</v>
          </cell>
          <cell r="K103">
            <v>61.037142261000078</v>
          </cell>
          <cell r="L103">
            <v>61.167051549235346</v>
          </cell>
          <cell r="M103">
            <v>61.34813410174096</v>
          </cell>
          <cell r="N103">
            <v>61.572567150886066</v>
          </cell>
          <cell r="O103">
            <v>61.819753534863743</v>
          </cell>
          <cell r="P103">
            <v>62.06793630884647</v>
          </cell>
          <cell r="Q103">
            <v>62.308341948337443</v>
          </cell>
          <cell r="R103">
            <v>62.569692283629983</v>
          </cell>
          <cell r="S103">
            <v>62.82581231383854</v>
          </cell>
          <cell r="T103">
            <v>63.093347161835347</v>
          </cell>
          <cell r="U103">
            <v>63.359120826398808</v>
          </cell>
          <cell r="V103">
            <v>63.613956841786219</v>
          </cell>
          <cell r="W103">
            <v>63.873490622323658</v>
          </cell>
          <cell r="X103">
            <v>64.139053404695076</v>
          </cell>
          <cell r="Y103">
            <v>64.388682603960646</v>
          </cell>
          <cell r="Z103">
            <v>64.665171735466558</v>
          </cell>
          <cell r="AA103">
            <v>64.932993114893733</v>
          </cell>
          <cell r="AB103">
            <v>65.197556300084841</v>
          </cell>
          <cell r="AC103">
            <v>65.482345673806904</v>
          </cell>
          <cell r="AD103">
            <v>65.751701753392751</v>
          </cell>
          <cell r="AE103">
            <v>66.02566886639039</v>
          </cell>
          <cell r="AF103">
            <v>66.307738693797248</v>
          </cell>
          <cell r="AG103">
            <v>66.593925371492119</v>
          </cell>
        </row>
        <row r="104">
          <cell r="C104" t="str">
            <v>SWS Sussex Brighton</v>
          </cell>
          <cell r="E104">
            <v>86.595551485526641</v>
          </cell>
          <cell r="F104">
            <v>84.28496943907048</v>
          </cell>
          <cell r="G104">
            <v>82.778160535456067</v>
          </cell>
          <cell r="H104">
            <v>81.326696122475568</v>
          </cell>
          <cell r="I104">
            <v>80.100535548754422</v>
          </cell>
          <cell r="J104">
            <v>79.958812733929733</v>
          </cell>
          <cell r="K104">
            <v>79.941897010584512</v>
          </cell>
          <cell r="L104">
            <v>79.985601836882594</v>
          </cell>
          <cell r="M104">
            <v>80.12709583771057</v>
          </cell>
          <cell r="N104">
            <v>80.284747539712782</v>
          </cell>
          <cell r="O104">
            <v>80.457206026312306</v>
          </cell>
          <cell r="P104">
            <v>80.626409733922898</v>
          </cell>
          <cell r="Q104">
            <v>80.829010727453209</v>
          </cell>
          <cell r="R104">
            <v>81.065923515118911</v>
          </cell>
          <cell r="S104">
            <v>81.312467495438099</v>
          </cell>
          <cell r="T104">
            <v>81.580956617007246</v>
          </cell>
          <cell r="U104">
            <v>81.861464719200939</v>
          </cell>
          <cell r="V104">
            <v>82.180616337007507</v>
          </cell>
          <cell r="W104">
            <v>82.489132272638884</v>
          </cell>
          <cell r="X104">
            <v>82.811182620209024</v>
          </cell>
          <cell r="Y104">
            <v>83.131474755478621</v>
          </cell>
          <cell r="Z104">
            <v>83.473010453487674</v>
          </cell>
          <cell r="AA104">
            <v>83.819331713369635</v>
          </cell>
          <cell r="AB104">
            <v>84.157843122035004</v>
          </cell>
          <cell r="AC104">
            <v>84.514587635514516</v>
          </cell>
          <cell r="AD104">
            <v>84.885796432848736</v>
          </cell>
          <cell r="AE104">
            <v>85.259647577124852</v>
          </cell>
          <cell r="AF104">
            <v>85.645271430006574</v>
          </cell>
          <cell r="AG104">
            <v>86.034919151849067</v>
          </cell>
        </row>
        <row r="105">
          <cell r="C105" t="str">
            <v>SWS Sussex Worthing</v>
          </cell>
          <cell r="E105">
            <v>44.609037312256774</v>
          </cell>
          <cell r="F105">
            <v>43.789436200421797</v>
          </cell>
          <cell r="G105">
            <v>43.356702243166268</v>
          </cell>
          <cell r="H105">
            <v>42.940828138257011</v>
          </cell>
          <cell r="I105">
            <v>42.646644813426072</v>
          </cell>
          <cell r="J105">
            <v>42.647217422485653</v>
          </cell>
          <cell r="K105">
            <v>42.716630629616731</v>
          </cell>
          <cell r="L105">
            <v>42.813566433180057</v>
          </cell>
          <cell r="M105">
            <v>42.953900527842421</v>
          </cell>
          <cell r="N105">
            <v>43.114586132699245</v>
          </cell>
          <cell r="O105">
            <v>43.285071200883721</v>
          </cell>
          <cell r="P105">
            <v>43.442589957931126</v>
          </cell>
          <cell r="Q105">
            <v>43.633711374190099</v>
          </cell>
          <cell r="R105">
            <v>43.815820160175925</v>
          </cell>
          <cell r="S105">
            <v>44.008457648116497</v>
          </cell>
          <cell r="T105">
            <v>44.21558537180816</v>
          </cell>
          <cell r="U105">
            <v>44.412904409199307</v>
          </cell>
          <cell r="V105">
            <v>44.608094639850343</v>
          </cell>
          <cell r="W105">
            <v>44.803018260284688</v>
          </cell>
          <cell r="X105">
            <v>44.99559419395618</v>
          </cell>
          <cell r="Y105">
            <v>45.180253355743702</v>
          </cell>
          <cell r="Z105">
            <v>45.378433555640022</v>
          </cell>
          <cell r="AA105">
            <v>45.573270306623911</v>
          </cell>
          <cell r="AB105">
            <v>45.779015503634241</v>
          </cell>
          <cell r="AC105">
            <v>45.979232248518279</v>
          </cell>
          <cell r="AD105">
            <v>46.194553373491622</v>
          </cell>
          <cell r="AE105">
            <v>46.409835505269939</v>
          </cell>
          <cell r="AF105">
            <v>46.628597746413512</v>
          </cell>
          <cell r="AG105">
            <v>46.851055542793453</v>
          </cell>
        </row>
        <row r="106">
          <cell r="C106" t="str">
            <v>SWS Sussex Hastings</v>
          </cell>
          <cell r="E106">
            <v>26.615847831093177</v>
          </cell>
          <cell r="F106">
            <v>25.685705442266283</v>
          </cell>
          <cell r="G106">
            <v>25.247547090174795</v>
          </cell>
          <cell r="H106">
            <v>24.839763069458154</v>
          </cell>
          <cell r="I106">
            <v>24.489470884372594</v>
          </cell>
          <cell r="J106">
            <v>24.43260997985114</v>
          </cell>
          <cell r="K106">
            <v>24.426502342040163</v>
          </cell>
          <cell r="L106">
            <v>24.444772404567281</v>
          </cell>
          <cell r="M106">
            <v>24.477986121711627</v>
          </cell>
          <cell r="N106">
            <v>24.533875115459292</v>
          </cell>
          <cell r="O106">
            <v>24.591324947517048</v>
          </cell>
          <cell r="P106">
            <v>24.655556392446151</v>
          </cell>
          <cell r="Q106">
            <v>24.712929146253614</v>
          </cell>
          <cell r="R106">
            <v>24.783755257346897</v>
          </cell>
          <cell r="S106">
            <v>24.852806782048724</v>
          </cell>
          <cell r="T106">
            <v>24.92645740356711</v>
          </cell>
          <cell r="U106">
            <v>25.006997576413184</v>
          </cell>
          <cell r="V106">
            <v>25.087714520906754</v>
          </cell>
          <cell r="W106">
            <v>25.176417892976716</v>
          </cell>
          <cell r="X106">
            <v>25.262868189756837</v>
          </cell>
          <cell r="Y106">
            <v>25.357444121440512</v>
          </cell>
          <cell r="Z106">
            <v>25.443590242030272</v>
          </cell>
          <cell r="AA106">
            <v>25.544965662283509</v>
          </cell>
          <cell r="AB106">
            <v>25.649371563504129</v>
          </cell>
          <cell r="AC106">
            <v>25.74407209025108</v>
          </cell>
          <cell r="AD106">
            <v>25.851164867426821</v>
          </cell>
          <cell r="AE106">
            <v>25.958750926565944</v>
          </cell>
          <cell r="AF106">
            <v>26.068072554548532</v>
          </cell>
          <cell r="AG106">
            <v>26.173267481772946</v>
          </cell>
        </row>
        <row r="107">
          <cell r="C107" t="str">
            <v>SWS Kent Medway</v>
          </cell>
          <cell r="E107">
            <v>125.32514703303998</v>
          </cell>
          <cell r="F107">
            <v>121.56132839467176</v>
          </cell>
          <cell r="G107">
            <v>119.35656983570216</v>
          </cell>
          <cell r="H107">
            <v>117.23508922716789</v>
          </cell>
          <cell r="I107">
            <v>115.41947301709401</v>
          </cell>
          <cell r="J107">
            <v>115.5115652448369</v>
          </cell>
          <cell r="K107">
            <v>115.78034390951085</v>
          </cell>
          <cell r="L107">
            <v>116.15769378751023</v>
          </cell>
          <cell r="M107">
            <v>116.62321761878856</v>
          </cell>
          <cell r="N107">
            <v>117.11860766183864</v>
          </cell>
          <cell r="O107">
            <v>117.62397247928949</v>
          </cell>
          <cell r="P107">
            <v>118.11706241533628</v>
          </cell>
          <cell r="Q107">
            <v>118.62877618986808</v>
          </cell>
          <cell r="R107">
            <v>119.13750065536802</v>
          </cell>
          <cell r="S107">
            <v>119.66069255368016</v>
          </cell>
          <cell r="T107">
            <v>120.18782310273814</v>
          </cell>
          <cell r="U107">
            <v>120.73043450146338</v>
          </cell>
          <cell r="V107">
            <v>121.27772981221645</v>
          </cell>
          <cell r="W107">
            <v>121.84093582182911</v>
          </cell>
          <cell r="X107">
            <v>122.40650363817765</v>
          </cell>
          <cell r="Y107">
            <v>122.99401435928758</v>
          </cell>
          <cell r="Z107">
            <v>123.56985230289082</v>
          </cell>
          <cell r="AA107">
            <v>124.17269457786317</v>
          </cell>
          <cell r="AB107">
            <v>124.78546683563162</v>
          </cell>
          <cell r="AC107">
            <v>125.4062974921534</v>
          </cell>
          <cell r="AD107">
            <v>126.00890226590144</v>
          </cell>
          <cell r="AE107">
            <v>126.60246148578874</v>
          </cell>
          <cell r="AF107">
            <v>127.13856079183914</v>
          </cell>
          <cell r="AG107">
            <v>127.68234545049914</v>
          </cell>
        </row>
        <row r="108">
          <cell r="C108" t="str">
            <v>SWS Kent Thanet</v>
          </cell>
          <cell r="E108">
            <v>48.064291287370999</v>
          </cell>
          <cell r="F108">
            <v>46.841433639581247</v>
          </cell>
          <cell r="G108">
            <v>46.298210086137608</v>
          </cell>
          <cell r="H108">
            <v>45.792026647981679</v>
          </cell>
          <cell r="I108">
            <v>45.395345663202676</v>
          </cell>
          <cell r="J108">
            <v>45.323001835362568</v>
          </cell>
          <cell r="K108">
            <v>45.331334014928686</v>
          </cell>
          <cell r="L108">
            <v>45.369091114551743</v>
          </cell>
          <cell r="M108">
            <v>45.460926498849282</v>
          </cell>
          <cell r="N108">
            <v>45.574677987484321</v>
          </cell>
          <cell r="O108">
            <v>45.689144213899766</v>
          </cell>
          <cell r="P108">
            <v>45.805197107740966</v>
          </cell>
          <cell r="Q108">
            <v>45.930677021820422</v>
          </cell>
          <cell r="R108">
            <v>46.071505972898542</v>
          </cell>
          <cell r="S108">
            <v>46.200426906974116</v>
          </cell>
          <cell r="T108">
            <v>46.358114840581983</v>
          </cell>
          <cell r="U108">
            <v>46.49782015814651</v>
          </cell>
          <cell r="V108">
            <v>46.652812652101346</v>
          </cell>
          <cell r="W108">
            <v>46.815073326062254</v>
          </cell>
          <cell r="X108">
            <v>46.979851621210429</v>
          </cell>
          <cell r="Y108">
            <v>47.15159992538495</v>
          </cell>
          <cell r="Z108">
            <v>47.323432068556407</v>
          </cell>
          <cell r="AA108">
            <v>47.495658298289207</v>
          </cell>
          <cell r="AB108">
            <v>47.662072513748846</v>
          </cell>
          <cell r="AC108">
            <v>47.845418014775383</v>
          </cell>
          <cell r="AD108">
            <v>48.026844211712024</v>
          </cell>
          <cell r="AE108">
            <v>48.212756256502736</v>
          </cell>
          <cell r="AF108">
            <v>48.400755253086359</v>
          </cell>
          <cell r="AG108">
            <v>48.584399258116974</v>
          </cell>
        </row>
        <row r="109">
          <cell r="C109" t="str">
            <v>PRTS Company</v>
          </cell>
          <cell r="E109">
            <v>174.67024341091383</v>
          </cell>
          <cell r="F109">
            <v>172.91518255818536</v>
          </cell>
          <cell r="G109">
            <v>171.1601217054569</v>
          </cell>
          <cell r="H109">
            <v>169.40506085272844</v>
          </cell>
          <cell r="I109">
            <v>167.65</v>
          </cell>
          <cell r="J109">
            <v>167.01</v>
          </cell>
          <cell r="K109">
            <v>166.33</v>
          </cell>
          <cell r="L109">
            <v>165.66</v>
          </cell>
          <cell r="M109">
            <v>164.95</v>
          </cell>
          <cell r="N109">
            <v>164.26</v>
          </cell>
          <cell r="O109">
            <v>163.57</v>
          </cell>
          <cell r="P109">
            <v>162.91</v>
          </cell>
          <cell r="Q109">
            <v>162.26</v>
          </cell>
          <cell r="R109">
            <v>161.65</v>
          </cell>
          <cell r="S109">
            <v>161.08000000000001</v>
          </cell>
          <cell r="T109">
            <v>160.59</v>
          </cell>
          <cell r="U109">
            <v>160.11000000000001</v>
          </cell>
          <cell r="V109">
            <v>159.68</v>
          </cell>
          <cell r="W109">
            <v>159.26</v>
          </cell>
          <cell r="X109">
            <v>158.85</v>
          </cell>
          <cell r="Y109">
            <v>158.47</v>
          </cell>
          <cell r="Z109">
            <v>158.09</v>
          </cell>
          <cell r="AA109">
            <v>157.74</v>
          </cell>
          <cell r="AB109">
            <v>157.41</v>
          </cell>
          <cell r="AC109">
            <v>157.06</v>
          </cell>
          <cell r="AD109">
            <v>156.79</v>
          </cell>
          <cell r="AE109">
            <v>156.52000000000001</v>
          </cell>
          <cell r="AF109">
            <v>156.26</v>
          </cell>
          <cell r="AG109">
            <v>156.03</v>
          </cell>
        </row>
        <row r="110">
          <cell r="C110" t="str">
            <v>SEW Northern North (RZ 4)</v>
          </cell>
          <cell r="E110">
            <v>183.2253407526384</v>
          </cell>
          <cell r="F110">
            <v>182.49492709620409</v>
          </cell>
          <cell r="G110">
            <v>181.78966872570251</v>
          </cell>
          <cell r="H110">
            <v>181.14613706538245</v>
          </cell>
          <cell r="I110">
            <v>180.38471031423555</v>
          </cell>
          <cell r="J110">
            <v>179.59205385216211</v>
          </cell>
          <cell r="K110">
            <v>178.96382635973956</v>
          </cell>
          <cell r="L110">
            <v>178.65941580270697</v>
          </cell>
          <cell r="M110">
            <v>178.47023475105721</v>
          </cell>
          <cell r="N110">
            <v>178.8372671847348</v>
          </cell>
          <cell r="O110">
            <v>179.01359170667362</v>
          </cell>
          <cell r="P110">
            <v>179.16460045603563</v>
          </cell>
          <cell r="Q110">
            <v>179.32061915945269</v>
          </cell>
          <cell r="R110">
            <v>179.47081572556746</v>
          </cell>
          <cell r="S110">
            <v>179.62090812671141</v>
          </cell>
          <cell r="T110">
            <v>179.74919961682747</v>
          </cell>
          <cell r="U110">
            <v>179.93129552844576</v>
          </cell>
          <cell r="V110">
            <v>180.10977045176384</v>
          </cell>
          <cell r="W110">
            <v>180.29308185666937</v>
          </cell>
          <cell r="X110">
            <v>180.51591548770264</v>
          </cell>
          <cell r="Y110">
            <v>180.71820042973349</v>
          </cell>
          <cell r="Z110">
            <v>180.93926009055269</v>
          </cell>
          <cell r="AA110">
            <v>181.17608638786425</v>
          </cell>
          <cell r="AB110">
            <v>181.39639263906244</v>
          </cell>
          <cell r="AC110">
            <v>181.62800794541576</v>
          </cell>
          <cell r="AD110">
            <v>181.87678281624747</v>
          </cell>
          <cell r="AE110">
            <v>182.12652601759788</v>
          </cell>
          <cell r="AF110">
            <v>182.3900246207875</v>
          </cell>
          <cell r="AG110">
            <v>182.55126674154479</v>
          </cell>
        </row>
        <row r="111">
          <cell r="C111" t="str">
            <v>SEW Northern South (RZ 5)</v>
          </cell>
          <cell r="E111">
            <v>37.855241790926577</v>
          </cell>
          <cell r="F111">
            <v>37.444397091900683</v>
          </cell>
          <cell r="G111">
            <v>37.114824767278606</v>
          </cell>
          <cell r="H111">
            <v>36.844184131638158</v>
          </cell>
          <cell r="I111">
            <v>36.799669875659653</v>
          </cell>
          <cell r="J111">
            <v>36.740617055185247</v>
          </cell>
          <cell r="K111">
            <v>36.708533703302187</v>
          </cell>
          <cell r="L111">
            <v>36.707540993115181</v>
          </cell>
          <cell r="M111">
            <v>36.733321053947172</v>
          </cell>
          <cell r="N111">
            <v>36.828278371230397</v>
          </cell>
          <cell r="O111">
            <v>36.888115830589996</v>
          </cell>
          <cell r="P111">
            <v>36.954381821529232</v>
          </cell>
          <cell r="Q111">
            <v>37.024716978523251</v>
          </cell>
          <cell r="R111">
            <v>37.104106394777439</v>
          </cell>
          <cell r="S111">
            <v>37.196096098829173</v>
          </cell>
          <cell r="T111">
            <v>37.273425381844056</v>
          </cell>
          <cell r="U111">
            <v>37.358424480885006</v>
          </cell>
          <cell r="V111">
            <v>37.406279963222246</v>
          </cell>
          <cell r="W111">
            <v>37.484078120226329</v>
          </cell>
          <cell r="X111">
            <v>37.570137445031413</v>
          </cell>
          <cell r="Y111">
            <v>37.646934366780542</v>
          </cell>
          <cell r="Z111">
            <v>37.730886061465391</v>
          </cell>
          <cell r="AA111">
            <v>37.813789970772078</v>
          </cell>
          <cell r="AB111">
            <v>37.898135313022884</v>
          </cell>
          <cell r="AC111">
            <v>37.979715783276774</v>
          </cell>
          <cell r="AD111">
            <v>38.069870984651814</v>
          </cell>
          <cell r="AE111">
            <v>38.162667562788755</v>
          </cell>
          <cell r="AF111">
            <v>38.258891354670375</v>
          </cell>
          <cell r="AG111">
            <v>38.32510151081479</v>
          </cell>
        </row>
        <row r="112">
          <cell r="C112" t="str">
            <v>SEW Mid Sussex (RZ 2)</v>
          </cell>
          <cell r="E112">
            <v>70.362975529039645</v>
          </cell>
          <cell r="F112">
            <v>69.841440153174773</v>
          </cell>
          <cell r="G112">
            <v>69.420667252975235</v>
          </cell>
          <cell r="H112">
            <v>68.986202940490585</v>
          </cell>
          <cell r="I112">
            <v>68.898530156899113</v>
          </cell>
          <cell r="J112">
            <v>68.813958767720621</v>
          </cell>
          <cell r="K112">
            <v>68.880516184055594</v>
          </cell>
          <cell r="L112">
            <v>69.039263959538033</v>
          </cell>
          <cell r="M112">
            <v>69.24047057840896</v>
          </cell>
          <cell r="N112">
            <v>69.45115936136969</v>
          </cell>
          <cell r="O112">
            <v>69.555391978392748</v>
          </cell>
          <cell r="P112">
            <v>69.669660625395053</v>
          </cell>
          <cell r="Q112">
            <v>69.805234570620215</v>
          </cell>
          <cell r="R112">
            <v>69.94475012479792</v>
          </cell>
          <cell r="S112">
            <v>70.079756329276279</v>
          </cell>
          <cell r="T112">
            <v>70.239203785091135</v>
          </cell>
          <cell r="U112">
            <v>70.376913750659511</v>
          </cell>
          <cell r="V112">
            <v>70.530547330294439</v>
          </cell>
          <cell r="W112">
            <v>70.685929408425139</v>
          </cell>
          <cell r="X112">
            <v>70.836389297077673</v>
          </cell>
          <cell r="Y112">
            <v>70.98937692519786</v>
          </cell>
          <cell r="Z112">
            <v>71.136565499877776</v>
          </cell>
          <cell r="AA112">
            <v>71.296605631089136</v>
          </cell>
          <cell r="AB112">
            <v>71.458903695042508</v>
          </cell>
          <cell r="AC112">
            <v>71.618642234878138</v>
          </cell>
          <cell r="AD112">
            <v>71.790204223878305</v>
          </cell>
          <cell r="AE112">
            <v>71.964227369152667</v>
          </cell>
          <cell r="AF112">
            <v>72.142219388164023</v>
          </cell>
          <cell r="AG112">
            <v>72.28664774275812</v>
          </cell>
        </row>
        <row r="113">
          <cell r="C113" t="str">
            <v>SEW Eastbourne (RZ 3)</v>
          </cell>
          <cell r="E113">
            <v>59.001349291227946</v>
          </cell>
          <cell r="F113">
            <v>58.620312079025744</v>
          </cell>
          <cell r="G113">
            <v>58.334990487818288</v>
          </cell>
          <cell r="H113">
            <v>58.099045652255938</v>
          </cell>
          <cell r="I113">
            <v>58.088908133116036</v>
          </cell>
          <cell r="J113">
            <v>58.064604609933475</v>
          </cell>
          <cell r="K113">
            <v>58.075509264477922</v>
          </cell>
          <cell r="L113">
            <v>58.155791715110844</v>
          </cell>
          <cell r="M113">
            <v>58.297002791312202</v>
          </cell>
          <cell r="N113">
            <v>58.400789136940162</v>
          </cell>
          <cell r="O113">
            <v>58.469196781738802</v>
          </cell>
          <cell r="P113">
            <v>58.54234825770272</v>
          </cell>
          <cell r="Q113">
            <v>58.638576826785794</v>
          </cell>
          <cell r="R113">
            <v>58.730316191842974</v>
          </cell>
          <cell r="S113">
            <v>58.831528423586327</v>
          </cell>
          <cell r="T113">
            <v>58.964195270470825</v>
          </cell>
          <cell r="U113">
            <v>59.078513826835987</v>
          </cell>
          <cell r="V113">
            <v>59.21072643054616</v>
          </cell>
          <cell r="W113">
            <v>59.328701959253479</v>
          </cell>
          <cell r="X113">
            <v>59.449787650265897</v>
          </cell>
          <cell r="Y113">
            <v>59.579323112626398</v>
          </cell>
          <cell r="Z113">
            <v>59.701063508857416</v>
          </cell>
          <cell r="AA113">
            <v>59.820278567545849</v>
          </cell>
          <cell r="AB113">
            <v>59.967949215820646</v>
          </cell>
          <cell r="AC113">
            <v>60.104717136121913</v>
          </cell>
          <cell r="AD113">
            <v>60.250356509749658</v>
          </cell>
          <cell r="AE113">
            <v>60.400172427382834</v>
          </cell>
          <cell r="AF113">
            <v>60.554969546943212</v>
          </cell>
          <cell r="AG113">
            <v>60.658822252057028</v>
          </cell>
        </row>
        <row r="114">
          <cell r="C114" t="str">
            <v>SEW Medway (RZ 1)</v>
          </cell>
          <cell r="E114">
            <v>38.581428947528011</v>
          </cell>
          <cell r="F114">
            <v>38.262656449175637</v>
          </cell>
          <cell r="G114">
            <v>37.970266603215372</v>
          </cell>
          <cell r="H114">
            <v>37.74751911889814</v>
          </cell>
          <cell r="I114">
            <v>37.841334342346727</v>
          </cell>
          <cell r="J114">
            <v>37.877824108511483</v>
          </cell>
          <cell r="K114">
            <v>37.93420294230723</v>
          </cell>
          <cell r="L114">
            <v>37.990401557533808</v>
          </cell>
          <cell r="M114">
            <v>38.115955652159634</v>
          </cell>
          <cell r="N114">
            <v>38.234020617579304</v>
          </cell>
          <cell r="O114">
            <v>38.327650996544655</v>
          </cell>
          <cell r="P114">
            <v>38.410474991384497</v>
          </cell>
          <cell r="Q114">
            <v>38.499941610184209</v>
          </cell>
          <cell r="R114">
            <v>38.604143867186785</v>
          </cell>
          <cell r="S114">
            <v>38.687855588578621</v>
          </cell>
          <cell r="T114">
            <v>38.774903438220989</v>
          </cell>
          <cell r="U114">
            <v>38.865140269441163</v>
          </cell>
          <cell r="V114">
            <v>38.957868541125023</v>
          </cell>
          <cell r="W114">
            <v>39.042537953850335</v>
          </cell>
          <cell r="X114">
            <v>39.143751075485298</v>
          </cell>
          <cell r="Y114">
            <v>39.229831293092928</v>
          </cell>
          <cell r="Z114">
            <v>39.320247024902343</v>
          </cell>
          <cell r="AA114">
            <v>39.411027636773767</v>
          </cell>
          <cell r="AB114">
            <v>39.501780507787679</v>
          </cell>
          <cell r="AC114">
            <v>39.595038521188975</v>
          </cell>
          <cell r="AD114">
            <v>39.692659028123245</v>
          </cell>
          <cell r="AE114">
            <v>39.791588877817908</v>
          </cell>
          <cell r="AF114">
            <v>39.891671068128609</v>
          </cell>
          <cell r="AG114">
            <v>39.980645522352766</v>
          </cell>
        </row>
        <row r="115">
          <cell r="C115" t="str">
            <v>SEW RZ 6</v>
          </cell>
          <cell r="E115">
            <v>62.442020800967228</v>
          </cell>
          <cell r="F115">
            <v>62.060791488762398</v>
          </cell>
          <cell r="G115">
            <v>61.843612360355969</v>
          </cell>
          <cell r="H115">
            <v>61.64185747157773</v>
          </cell>
          <cell r="I115">
            <v>61.606993194120172</v>
          </cell>
          <cell r="J115">
            <v>61.60352228958115</v>
          </cell>
          <cell r="K115">
            <v>61.663942542356857</v>
          </cell>
          <cell r="L115">
            <v>61.818574788831732</v>
          </cell>
          <cell r="M115">
            <v>62.042046359940016</v>
          </cell>
          <cell r="N115">
            <v>62.460994474899259</v>
          </cell>
          <cell r="O115">
            <v>62.782996665689282</v>
          </cell>
          <cell r="P115">
            <v>63.109238002148203</v>
          </cell>
          <cell r="Q115">
            <v>63.454313538376141</v>
          </cell>
          <cell r="R115">
            <v>63.78695515977946</v>
          </cell>
          <cell r="S115">
            <v>64.118753829004632</v>
          </cell>
          <cell r="T115">
            <v>64.460780983572107</v>
          </cell>
          <cell r="U115">
            <v>64.802110576997194</v>
          </cell>
          <cell r="V115">
            <v>65.130967943863524</v>
          </cell>
          <cell r="W115">
            <v>65.470246967426192</v>
          </cell>
          <cell r="X115">
            <v>65.814322802554912</v>
          </cell>
          <cell r="Y115">
            <v>66.149805728089021</v>
          </cell>
          <cell r="Z115">
            <v>66.48895740760787</v>
          </cell>
          <cell r="AA115">
            <v>66.831601288921206</v>
          </cell>
          <cell r="AB115">
            <v>67.171141480132491</v>
          </cell>
          <cell r="AC115">
            <v>67.526361143927559</v>
          </cell>
          <cell r="AD115">
            <v>67.878250682199095</v>
          </cell>
          <cell r="AE115">
            <v>68.224617643080592</v>
          </cell>
          <cell r="AF115">
            <v>68.566893716904218</v>
          </cell>
          <cell r="AG115">
            <v>68.845990211383366</v>
          </cell>
        </row>
        <row r="116">
          <cell r="C116" t="str">
            <v>SEW RZ 7</v>
          </cell>
          <cell r="E116">
            <v>20.501915402584899</v>
          </cell>
          <cell r="F116">
            <v>20.341843292205166</v>
          </cell>
          <cell r="G116">
            <v>20.239947463184656</v>
          </cell>
          <cell r="H116">
            <v>20.133051100932075</v>
          </cell>
          <cell r="I116">
            <v>20.107028691334182</v>
          </cell>
          <cell r="J116">
            <v>20.073281472040005</v>
          </cell>
          <cell r="K116">
            <v>20.025150225845071</v>
          </cell>
          <cell r="L116">
            <v>20.021916136414024</v>
          </cell>
          <cell r="M116">
            <v>20.053190586286711</v>
          </cell>
          <cell r="N116">
            <v>20.109457502465599</v>
          </cell>
          <cell r="O116">
            <v>20.124838872402275</v>
          </cell>
          <cell r="P116">
            <v>20.167022064117592</v>
          </cell>
          <cell r="Q116">
            <v>20.197628514086659</v>
          </cell>
          <cell r="R116">
            <v>20.221822012273005</v>
          </cell>
          <cell r="S116">
            <v>20.268578719107502</v>
          </cell>
          <cell r="T116">
            <v>20.305766339903041</v>
          </cell>
          <cell r="U116">
            <v>20.343495405549294</v>
          </cell>
          <cell r="V116">
            <v>20.382586949250612</v>
          </cell>
          <cell r="W116">
            <v>20.429621944993109</v>
          </cell>
          <cell r="X116">
            <v>20.47298163401247</v>
          </cell>
          <cell r="Y116">
            <v>20.510027293889415</v>
          </cell>
          <cell r="Z116">
            <v>20.553607405794665</v>
          </cell>
          <cell r="AA116">
            <v>20.595901222079455</v>
          </cell>
          <cell r="AB116">
            <v>20.638442211601411</v>
          </cell>
          <cell r="AC116">
            <v>20.68397805530083</v>
          </cell>
          <cell r="AD116">
            <v>20.731291641701258</v>
          </cell>
          <cell r="AE116">
            <v>20.781198757899837</v>
          </cell>
          <cell r="AF116">
            <v>20.832648099570587</v>
          </cell>
          <cell r="AG116">
            <v>20.877639118169952</v>
          </cell>
        </row>
        <row r="117">
          <cell r="C117" t="str">
            <v>SEW RZ 8</v>
          </cell>
          <cell r="E117">
            <v>81.085389369737911</v>
          </cell>
          <cell r="F117">
            <v>81.171447672640113</v>
          </cell>
          <cell r="G117">
            <v>81.447759210754484</v>
          </cell>
          <cell r="H117">
            <v>81.726766314178121</v>
          </cell>
          <cell r="I117">
            <v>81.821699227671573</v>
          </cell>
          <cell r="J117">
            <v>81.854517627651489</v>
          </cell>
          <cell r="K117">
            <v>81.976261194471945</v>
          </cell>
          <cell r="L117">
            <v>82.197041410124555</v>
          </cell>
          <cell r="M117">
            <v>82.592367583085533</v>
          </cell>
          <cell r="N117">
            <v>83.145023491163215</v>
          </cell>
          <cell r="O117">
            <v>83.633167046683297</v>
          </cell>
          <cell r="P117">
            <v>84.11051907342727</v>
          </cell>
          <cell r="Q117">
            <v>84.59440242445406</v>
          </cell>
          <cell r="R117">
            <v>85.082067187414864</v>
          </cell>
          <cell r="S117">
            <v>85.577831061859698</v>
          </cell>
          <cell r="T117">
            <v>86.057628867971005</v>
          </cell>
          <cell r="U117">
            <v>86.561601517493813</v>
          </cell>
          <cell r="V117">
            <v>87.052952153196543</v>
          </cell>
          <cell r="W117">
            <v>87.565547932920367</v>
          </cell>
          <cell r="X117">
            <v>88.086822097953402</v>
          </cell>
          <cell r="Y117">
            <v>88.595026850413959</v>
          </cell>
          <cell r="Z117">
            <v>89.128417912731777</v>
          </cell>
          <cell r="AA117">
            <v>89.632245688952409</v>
          </cell>
          <cell r="AB117">
            <v>90.16873611961438</v>
          </cell>
          <cell r="AC117">
            <v>90.730523239238863</v>
          </cell>
          <cell r="AD117">
            <v>91.284588438360018</v>
          </cell>
          <cell r="AE117">
            <v>91.854125209046202</v>
          </cell>
          <cell r="AF117">
            <v>92.435573041682332</v>
          </cell>
          <cell r="AG117">
            <v>92.973544797814242</v>
          </cell>
        </row>
        <row r="118">
          <cell r="C118" t="str">
            <v>Veolia Water Southeast</v>
          </cell>
          <cell r="E118">
            <v>39.062170735372909</v>
          </cell>
          <cell r="F118">
            <v>39.406823591371172</v>
          </cell>
          <cell r="G118">
            <v>39.482942797869569</v>
          </cell>
          <cell r="H118">
            <v>39.584652318678266</v>
          </cell>
          <cell r="I118">
            <v>39.699480500229463</v>
          </cell>
          <cell r="J118">
            <v>39.821340888769122</v>
          </cell>
          <cell r="K118">
            <v>39.967781565801076</v>
          </cell>
          <cell r="L118">
            <v>40.133151014311053</v>
          </cell>
          <cell r="M118">
            <v>40.273952311063454</v>
          </cell>
          <cell r="N118">
            <v>40.32574534478281</v>
          </cell>
          <cell r="O118">
            <v>40.389743646546783</v>
          </cell>
          <cell r="P118">
            <v>40.417968949730614</v>
          </cell>
          <cell r="Q118">
            <v>40.438794245040313</v>
          </cell>
          <cell r="R118">
            <v>40.464167225961233</v>
          </cell>
          <cell r="S118">
            <v>40.457625648202807</v>
          </cell>
          <cell r="T118">
            <v>40.471128142008752</v>
          </cell>
          <cell r="U118">
            <v>40.458876269058045</v>
          </cell>
          <cell r="V118">
            <v>40.438169980016497</v>
          </cell>
          <cell r="W118">
            <v>40.422015333879138</v>
          </cell>
          <cell r="X118">
            <v>40.403015884237341</v>
          </cell>
          <cell r="Y118">
            <v>40.390590775558444</v>
          </cell>
          <cell r="Z118">
            <v>40.382572348020716</v>
          </cell>
          <cell r="AA118">
            <v>40.377041710228802</v>
          </cell>
          <cell r="AB118">
            <v>40.374156557985181</v>
          </cell>
          <cell r="AC118">
            <v>40.375849864721125</v>
          </cell>
          <cell r="AD118">
            <v>40.380572003107922</v>
          </cell>
          <cell r="AE118">
            <v>40.387939017820081</v>
          </cell>
          <cell r="AF118">
            <v>40.397198230125241</v>
          </cell>
          <cell r="AG118">
            <v>40.410638592311706</v>
          </cell>
        </row>
        <row r="119">
          <cell r="C119" t="str">
            <v>SES Sutton</v>
          </cell>
          <cell r="E119">
            <v>72.750226703688753</v>
          </cell>
          <cell r="F119">
            <v>72.945046651192911</v>
          </cell>
          <cell r="G119">
            <v>73.216110077825363</v>
          </cell>
          <cell r="H119">
            <v>73.597765227155861</v>
          </cell>
          <cell r="I119">
            <v>74.065380616608309</v>
          </cell>
          <cell r="J119">
            <v>74.594792725619968</v>
          </cell>
          <cell r="K119">
            <v>75.12174649392918</v>
          </cell>
          <cell r="L119">
            <v>75.662504986472356</v>
          </cell>
          <cell r="M119">
            <v>76.198843015413161</v>
          </cell>
          <cell r="N119">
            <v>76.742376193075785</v>
          </cell>
          <cell r="O119">
            <v>77.301492793159312</v>
          </cell>
          <cell r="P119">
            <v>77.848562542985775</v>
          </cell>
          <cell r="Q119">
            <v>78.381693207327601</v>
          </cell>
          <cell r="R119">
            <v>78.909038518584552</v>
          </cell>
          <cell r="S119">
            <v>79.431568052822342</v>
          </cell>
          <cell r="T119">
            <v>79.946050916510188</v>
          </cell>
          <cell r="U119">
            <v>80.449286802435225</v>
          </cell>
          <cell r="V119">
            <v>80.947240547689887</v>
          </cell>
          <cell r="W119">
            <v>81.437828733012125</v>
          </cell>
          <cell r="X119">
            <v>81.926021837050854</v>
          </cell>
          <cell r="Y119">
            <v>82.421614019599716</v>
          </cell>
          <cell r="Z119">
            <v>82.907403872856563</v>
          </cell>
          <cell r="AA119">
            <v>83.382990576917422</v>
          </cell>
          <cell r="AB119">
            <v>83.856535623417315</v>
          </cell>
          <cell r="AC119">
            <v>84.33075047113185</v>
          </cell>
          <cell r="AD119">
            <v>84.812327654761987</v>
          </cell>
          <cell r="AE119">
            <v>85.29692592549172</v>
          </cell>
          <cell r="AF119">
            <v>85.782333560168851</v>
          </cell>
          <cell r="AG119">
            <v>86.244552464534067</v>
          </cell>
        </row>
        <row r="120">
          <cell r="C120" t="str">
            <v>SES East Surrey</v>
          </cell>
          <cell r="E120">
            <v>90.879182672367392</v>
          </cell>
          <cell r="F120">
            <v>92.250950427385192</v>
          </cell>
          <cell r="G120">
            <v>92.367291621390805</v>
          </cell>
          <cell r="H120">
            <v>92.542725466689006</v>
          </cell>
          <cell r="I120">
            <v>92.804704782948377</v>
          </cell>
          <cell r="J120">
            <v>93.146728476003304</v>
          </cell>
          <cell r="K120">
            <v>93.498165006814787</v>
          </cell>
          <cell r="L120">
            <v>93.86395921216689</v>
          </cell>
          <cell r="M120">
            <v>94.229624665265902</v>
          </cell>
          <cell r="N120">
            <v>94.616051840211128</v>
          </cell>
          <cell r="O120">
            <v>95.022455256088293</v>
          </cell>
          <cell r="P120">
            <v>95.421045627162215</v>
          </cell>
          <cell r="Q120">
            <v>95.80500866781712</v>
          </cell>
          <cell r="R120">
            <v>96.178978776888599</v>
          </cell>
          <cell r="S120">
            <v>96.547309569844145</v>
          </cell>
          <cell r="T120">
            <v>96.911128362064517</v>
          </cell>
          <cell r="U120">
            <v>97.267602904898297</v>
          </cell>
          <cell r="V120">
            <v>97.609627071948807</v>
          </cell>
          <cell r="W120">
            <v>97.948206313504016</v>
          </cell>
          <cell r="X120">
            <v>98.285876248455551</v>
          </cell>
          <cell r="Y120">
            <v>98.611993124635745</v>
          </cell>
          <cell r="Z120">
            <v>98.931278849179151</v>
          </cell>
          <cell r="AA120">
            <v>99.242359957199042</v>
          </cell>
          <cell r="AB120">
            <v>99.552111120579383</v>
          </cell>
          <cell r="AC120">
            <v>99.869826490493395</v>
          </cell>
          <cell r="AD120">
            <v>100.18492552313919</v>
          </cell>
          <cell r="AE120">
            <v>100.49851118094924</v>
          </cell>
          <cell r="AF120">
            <v>100.81220150599358</v>
          </cell>
          <cell r="AG120">
            <v>101.12552148870421</v>
          </cell>
        </row>
        <row r="121">
          <cell r="C121" t="str">
            <v>TW London</v>
          </cell>
          <cell r="E121">
            <v>2022.5221538831699</v>
          </cell>
          <cell r="F121">
            <v>2026.4423789100099</v>
          </cell>
          <cell r="G121">
            <v>2029.9196344560401</v>
          </cell>
          <cell r="H121">
            <v>2034.56166194249</v>
          </cell>
          <cell r="I121">
            <v>2040.1034893190199</v>
          </cell>
          <cell r="J121">
            <v>2046.3405995994999</v>
          </cell>
          <cell r="K121">
            <v>2052.76800600773</v>
          </cell>
          <cell r="L121">
            <v>2059.4071239274399</v>
          </cell>
          <cell r="M121">
            <v>2066.2423853976402</v>
          </cell>
          <cell r="N121">
            <v>2073.0899687913202</v>
          </cell>
          <cell r="O121">
            <v>2079.9772003829898</v>
          </cell>
          <cell r="P121">
            <v>2087.0976330595799</v>
          </cell>
          <cell r="Q121">
            <v>2094.4282451177301</v>
          </cell>
          <cell r="R121">
            <v>2101.9091869044601</v>
          </cell>
          <cell r="S121">
            <v>2109.5168956175098</v>
          </cell>
          <cell r="T121">
            <v>2117.3762435284102</v>
          </cell>
          <cell r="U121">
            <v>2125.4956152343002</v>
          </cell>
          <cell r="V121">
            <v>2133.84680379058</v>
          </cell>
          <cell r="W121">
            <v>2142.38000232182</v>
          </cell>
          <cell r="X121">
            <v>2151.1081945466699</v>
          </cell>
          <cell r="Y121">
            <v>2160.0233123463599</v>
          </cell>
          <cell r="Z121">
            <v>2169.1115186424099</v>
          </cell>
          <cell r="AA121">
            <v>2178.34699896136</v>
          </cell>
          <cell r="AB121">
            <v>2187.73566375267</v>
          </cell>
          <cell r="AC121">
            <v>2197.3056823879301</v>
          </cell>
          <cell r="AD121">
            <v>2206.99032681775</v>
          </cell>
          <cell r="AE121">
            <v>2216.7942451209701</v>
          </cell>
          <cell r="AF121">
            <v>2226.7496255624901</v>
          </cell>
          <cell r="AG121">
            <v>2238.2305227740098</v>
          </cell>
        </row>
        <row r="122">
          <cell r="C122" t="str">
            <v>TW SWOX</v>
          </cell>
          <cell r="E122">
            <v>263.82921176714098</v>
          </cell>
          <cell r="F122">
            <v>263.32415420007402</v>
          </cell>
          <cell r="G122">
            <v>263.85086349251901</v>
          </cell>
          <cell r="H122">
            <v>264.64839729331902</v>
          </cell>
          <cell r="I122">
            <v>265.53297274431998</v>
          </cell>
          <cell r="J122">
            <v>266.53489658254199</v>
          </cell>
          <cell r="K122">
            <v>267.69722902904499</v>
          </cell>
          <cell r="L122">
            <v>268.97453288277001</v>
          </cell>
          <cell r="M122">
            <v>270.23514282894598</v>
          </cell>
          <cell r="N122">
            <v>271.41221974985802</v>
          </cell>
          <cell r="O122">
            <v>272.51818079834197</v>
          </cell>
          <cell r="P122">
            <v>273.54323702208399</v>
          </cell>
          <cell r="Q122">
            <v>274.47629880879202</v>
          </cell>
          <cell r="R122">
            <v>275.32527571578498</v>
          </cell>
          <cell r="S122">
            <v>276.06207053081999</v>
          </cell>
          <cell r="T122">
            <v>276.69660313341598</v>
          </cell>
          <cell r="U122">
            <v>277.28108844100899</v>
          </cell>
          <cell r="V122">
            <v>277.81972262681302</v>
          </cell>
          <cell r="W122">
            <v>278.35201053193902</v>
          </cell>
          <cell r="X122">
            <v>278.906506408045</v>
          </cell>
          <cell r="Y122">
            <v>279.45913440702202</v>
          </cell>
          <cell r="Z122">
            <v>280.05555148045198</v>
          </cell>
          <cell r="AA122">
            <v>280.65020664532301</v>
          </cell>
          <cell r="AB122">
            <v>281.25551658242898</v>
          </cell>
          <cell r="AC122">
            <v>281.889426165229</v>
          </cell>
          <cell r="AD122">
            <v>282.52637850689399</v>
          </cell>
          <cell r="AE122">
            <v>283.17932328499001</v>
          </cell>
          <cell r="AF122">
            <v>283.844549106263</v>
          </cell>
          <cell r="AG122">
            <v>285.24800996616102</v>
          </cell>
        </row>
        <row r="123">
          <cell r="C123" t="str">
            <v>TW SWA</v>
          </cell>
          <cell r="E123">
            <v>134.287535925539</v>
          </cell>
          <cell r="F123">
            <v>134.61123090665501</v>
          </cell>
          <cell r="G123">
            <v>134.857496959755</v>
          </cell>
          <cell r="H123">
            <v>135.19327632080501</v>
          </cell>
          <cell r="I123">
            <v>135.597833138581</v>
          </cell>
          <cell r="J123">
            <v>135.96213199671701</v>
          </cell>
          <cell r="K123">
            <v>136.28095186310401</v>
          </cell>
          <cell r="L123">
            <v>136.57878553020001</v>
          </cell>
          <cell r="M123">
            <v>136.86114785596499</v>
          </cell>
          <cell r="N123">
            <v>137.12424604743401</v>
          </cell>
          <cell r="O123">
            <v>137.37937034155701</v>
          </cell>
          <cell r="P123">
            <v>137.64364767580699</v>
          </cell>
          <cell r="Q123">
            <v>137.92321819417199</v>
          </cell>
          <cell r="R123">
            <v>138.224465224032</v>
          </cell>
          <cell r="S123">
            <v>138.54344829659499</v>
          </cell>
          <cell r="T123">
            <v>138.86920601186699</v>
          </cell>
          <cell r="U123">
            <v>139.19724955347399</v>
          </cell>
          <cell r="V123">
            <v>139.54515477725701</v>
          </cell>
          <cell r="W123">
            <v>139.90086390914601</v>
          </cell>
          <cell r="X123">
            <v>140.26378821595799</v>
          </cell>
          <cell r="Y123">
            <v>140.63102403057101</v>
          </cell>
          <cell r="Z123">
            <v>141.01514352851399</v>
          </cell>
          <cell r="AA123">
            <v>141.40476919601301</v>
          </cell>
          <cell r="AB123">
            <v>141.80316515611699</v>
          </cell>
          <cell r="AC123">
            <v>142.20560211350201</v>
          </cell>
          <cell r="AD123">
            <v>142.613115073979</v>
          </cell>
          <cell r="AE123">
            <v>143.026787252292</v>
          </cell>
          <cell r="AF123">
            <v>143.44744971105899</v>
          </cell>
          <cell r="AG123">
            <v>144.07474921435701</v>
          </cell>
        </row>
        <row r="124">
          <cell r="C124" t="str">
            <v>TW Kennet Valley</v>
          </cell>
          <cell r="E124">
            <v>100.079163144158</v>
          </cell>
          <cell r="F124">
            <v>100.181587251312</v>
          </cell>
          <cell r="G124">
            <v>100.56580884895401</v>
          </cell>
          <cell r="H124">
            <v>101.022434309631</v>
          </cell>
          <cell r="I124">
            <v>101.46907282538299</v>
          </cell>
          <cell r="J124">
            <v>101.891738951832</v>
          </cell>
          <cell r="K124">
            <v>102.319566469485</v>
          </cell>
          <cell r="L124">
            <v>102.736599799153</v>
          </cell>
          <cell r="M124">
            <v>103.147079584908</v>
          </cell>
          <cell r="N124">
            <v>103.54132858889</v>
          </cell>
          <cell r="O124">
            <v>103.92184774647799</v>
          </cell>
          <cell r="P124">
            <v>104.288419769889</v>
          </cell>
          <cell r="Q124">
            <v>104.630789063329</v>
          </cell>
          <cell r="R124">
            <v>104.97183282856101</v>
          </cell>
          <cell r="S124">
            <v>105.308308714842</v>
          </cell>
          <cell r="T124">
            <v>105.64684046263299</v>
          </cell>
          <cell r="U124">
            <v>105.987584299787</v>
          </cell>
          <cell r="V124">
            <v>106.330598074199</v>
          </cell>
          <cell r="W124">
            <v>106.677519718612</v>
          </cell>
          <cell r="X124">
            <v>107.028321777763</v>
          </cell>
          <cell r="Y124">
            <v>107.381146995714</v>
          </cell>
          <cell r="Z124">
            <v>107.741555484784</v>
          </cell>
          <cell r="AA124">
            <v>108.106661706037</v>
          </cell>
          <cell r="AB124">
            <v>108.477012426386</v>
          </cell>
          <cell r="AC124">
            <v>108.855182006299</v>
          </cell>
          <cell r="AD124">
            <v>109.23107498105399</v>
          </cell>
          <cell r="AE124">
            <v>109.616028724225</v>
          </cell>
          <cell r="AF124">
            <v>110.00271364395201</v>
          </cell>
          <cell r="AG124">
            <v>110.606221358147</v>
          </cell>
        </row>
        <row r="125">
          <cell r="C125" t="str">
            <v>TW Henley</v>
          </cell>
          <cell r="E125">
            <v>13.006533234020999</v>
          </cell>
          <cell r="F125">
            <v>13.050749420571901</v>
          </cell>
          <cell r="G125">
            <v>13.109757620595801</v>
          </cell>
          <cell r="H125">
            <v>13.1908012514738</v>
          </cell>
          <cell r="I125">
            <v>13.259438126615899</v>
          </cell>
          <cell r="J125">
            <v>13.320918306163099</v>
          </cell>
          <cell r="K125">
            <v>13.3784230503278</v>
          </cell>
          <cell r="L125">
            <v>13.431544920986299</v>
          </cell>
          <cell r="M125">
            <v>13.4794655292153</v>
          </cell>
          <cell r="N125">
            <v>13.525556255907199</v>
          </cell>
          <cell r="O125">
            <v>13.5639356885602</v>
          </cell>
          <cell r="P125">
            <v>13.5966214635445</v>
          </cell>
          <cell r="Q125">
            <v>13.623274403978</v>
          </cell>
          <cell r="R125">
            <v>13.6436898503317</v>
          </cell>
          <cell r="S125">
            <v>13.656720239841</v>
          </cell>
          <cell r="T125">
            <v>13.668394426408399</v>
          </cell>
          <cell r="U125">
            <v>13.677612012966801</v>
          </cell>
          <cell r="V125">
            <v>13.686155189349501</v>
          </cell>
          <cell r="W125">
            <v>13.6996616137311</v>
          </cell>
          <cell r="X125">
            <v>13.7199650478537</v>
          </cell>
          <cell r="Y125">
            <v>13.733257365392699</v>
          </cell>
          <cell r="Z125">
            <v>13.7487270520678</v>
          </cell>
          <cell r="AA125">
            <v>13.7658128166333</v>
          </cell>
          <cell r="AB125">
            <v>13.7836706118226</v>
          </cell>
          <cell r="AC125">
            <v>13.802929204342201</v>
          </cell>
          <cell r="AD125">
            <v>13.8217271262693</v>
          </cell>
          <cell r="AE125">
            <v>13.840915730019001</v>
          </cell>
          <cell r="AF125">
            <v>13.8605170976507</v>
          </cell>
          <cell r="AG125">
            <v>13.8965763603598</v>
          </cell>
        </row>
        <row r="126">
          <cell r="C126" t="str">
            <v>TW Guildford</v>
          </cell>
          <cell r="E126">
            <v>44.829689711868298</v>
          </cell>
          <cell r="F126">
            <v>44.723990752325001</v>
          </cell>
          <cell r="G126">
            <v>44.782886088543002</v>
          </cell>
          <cell r="H126">
            <v>44.845299130015</v>
          </cell>
          <cell r="I126">
            <v>44.905100765009998</v>
          </cell>
          <cell r="J126">
            <v>44.967396023827497</v>
          </cell>
          <cell r="K126">
            <v>45.037055595410699</v>
          </cell>
          <cell r="L126">
            <v>45.115505083328003</v>
          </cell>
          <cell r="M126">
            <v>45.197216951807299</v>
          </cell>
          <cell r="N126">
            <v>45.283463505705001</v>
          </cell>
          <cell r="O126">
            <v>45.367731283823296</v>
          </cell>
          <cell r="P126">
            <v>45.453614691136202</v>
          </cell>
          <cell r="Q126">
            <v>45.5468552706377</v>
          </cell>
          <cell r="R126">
            <v>45.646760120344403</v>
          </cell>
          <cell r="S126">
            <v>45.7445250226179</v>
          </cell>
          <cell r="T126">
            <v>45.843670377427799</v>
          </cell>
          <cell r="U126">
            <v>45.943532867175101</v>
          </cell>
          <cell r="V126">
            <v>46.044676715482602</v>
          </cell>
          <cell r="W126">
            <v>46.142217046905898</v>
          </cell>
          <cell r="X126">
            <v>46.245025238947903</v>
          </cell>
          <cell r="Y126">
            <v>46.352704681395501</v>
          </cell>
          <cell r="Z126">
            <v>46.463651323606797</v>
          </cell>
          <cell r="AA126">
            <v>46.572884258753099</v>
          </cell>
          <cell r="AB126">
            <v>46.686453150517004</v>
          </cell>
          <cell r="AC126">
            <v>46.802797802844601</v>
          </cell>
          <cell r="AD126">
            <v>46.919631785231999</v>
          </cell>
          <cell r="AE126">
            <v>47.037836556528497</v>
          </cell>
          <cell r="AF126">
            <v>47.158148629613798</v>
          </cell>
          <cell r="AG126">
            <v>47.423142913462002</v>
          </cell>
        </row>
        <row r="127">
          <cell r="C127" t="str">
            <v>VW1</v>
          </cell>
          <cell r="E127">
            <v>92.242380316103635</v>
          </cell>
          <cell r="F127">
            <v>92.264251944703958</v>
          </cell>
          <cell r="G127">
            <v>92.096988718321683</v>
          </cell>
          <cell r="H127">
            <v>91.991040030489515</v>
          </cell>
          <cell r="I127">
            <v>91.914887387733799</v>
          </cell>
          <cell r="J127">
            <v>91.785686504056585</v>
          </cell>
          <cell r="K127">
            <v>91.706143935099163</v>
          </cell>
          <cell r="L127">
            <v>91.620148968518606</v>
          </cell>
          <cell r="M127">
            <v>91.571651030104377</v>
          </cell>
          <cell r="N127">
            <v>91.419118584045393</v>
          </cell>
          <cell r="O127">
            <v>91.295776034148417</v>
          </cell>
          <cell r="P127">
            <v>91.181501578658768</v>
          </cell>
          <cell r="Q127">
            <v>91.103050507398351</v>
          </cell>
          <cell r="R127">
            <v>91.035974936167008</v>
          </cell>
          <cell r="S127">
            <v>90.985241014017589</v>
          </cell>
          <cell r="T127">
            <v>90.945016098255337</v>
          </cell>
          <cell r="U127">
            <v>90.908155053800385</v>
          </cell>
          <cell r="V127">
            <v>90.900577117835169</v>
          </cell>
          <cell r="W127">
            <v>90.917128626454272</v>
          </cell>
          <cell r="X127">
            <v>90.948493250793973</v>
          </cell>
          <cell r="Y127">
            <v>90.97585055998006</v>
          </cell>
          <cell r="Z127">
            <v>91.01391229696398</v>
          </cell>
          <cell r="AA127">
            <v>91.075292640621086</v>
          </cell>
          <cell r="AB127">
            <v>91.145391410105447</v>
          </cell>
          <cell r="AC127">
            <v>91.233162148524215</v>
          </cell>
          <cell r="AD127">
            <v>91.326620831164831</v>
          </cell>
          <cell r="AE127">
            <v>91.432294816651009</v>
          </cell>
          <cell r="AF127">
            <v>91.544886519257702</v>
          </cell>
          <cell r="AG127">
            <v>91.664692405891088</v>
          </cell>
        </row>
        <row r="128">
          <cell r="C128" t="str">
            <v>VW2</v>
          </cell>
          <cell r="E128">
            <v>119.52720210076934</v>
          </cell>
          <cell r="F128">
            <v>119.66339460972233</v>
          </cell>
          <cell r="G128">
            <v>119.61181736799503</v>
          </cell>
          <cell r="H128">
            <v>119.49175510405264</v>
          </cell>
          <cell r="I128">
            <v>119.30784779359561</v>
          </cell>
          <cell r="J128">
            <v>119.12242580977403</v>
          </cell>
          <cell r="K128">
            <v>119.04301232537726</v>
          </cell>
          <cell r="L128">
            <v>119.08407839407487</v>
          </cell>
          <cell r="M128">
            <v>119.13235410277366</v>
          </cell>
          <cell r="N128">
            <v>119.06063131798227</v>
          </cell>
          <cell r="O128">
            <v>118.99951873714232</v>
          </cell>
          <cell r="P128">
            <v>118.92032000535242</v>
          </cell>
          <cell r="Q128">
            <v>118.78450008074849</v>
          </cell>
          <cell r="R128">
            <v>118.65855319153565</v>
          </cell>
          <cell r="S128">
            <v>118.55440704918404</v>
          </cell>
          <cell r="T128">
            <v>118.48279626940152</v>
          </cell>
          <cell r="U128">
            <v>118.43107973262525</v>
          </cell>
          <cell r="V128">
            <v>118.39212006914265</v>
          </cell>
          <cell r="W128">
            <v>118.39596262930495</v>
          </cell>
          <cell r="X128">
            <v>118.42224947124473</v>
          </cell>
          <cell r="Y128">
            <v>118.44546439154853</v>
          </cell>
          <cell r="Z128">
            <v>118.4767714157316</v>
          </cell>
          <cell r="AA128">
            <v>118.5335658871561</v>
          </cell>
          <cell r="AB128">
            <v>118.59736941121285</v>
          </cell>
          <cell r="AC128">
            <v>118.67701782355506</v>
          </cell>
          <cell r="AD128">
            <v>118.7682895141876</v>
          </cell>
          <cell r="AE128">
            <v>118.87064377051247</v>
          </cell>
          <cell r="AF128">
            <v>118.98474510030162</v>
          </cell>
          <cell r="AG128">
            <v>119.10578813664939</v>
          </cell>
        </row>
        <row r="129">
          <cell r="C129" t="str">
            <v>VW3</v>
          </cell>
          <cell r="E129">
            <v>169.4589723440626</v>
          </cell>
          <cell r="F129">
            <v>170.00025249044629</v>
          </cell>
          <cell r="G129">
            <v>170.18300006272261</v>
          </cell>
          <cell r="H129">
            <v>170.48173225032835</v>
          </cell>
          <cell r="I129">
            <v>170.84279404001026</v>
          </cell>
          <cell r="J129">
            <v>171.2668237810646</v>
          </cell>
          <cell r="K129">
            <v>171.71345260384848</v>
          </cell>
          <cell r="L129">
            <v>172.21217330565361</v>
          </cell>
          <cell r="M129">
            <v>172.73689555078508</v>
          </cell>
          <cell r="N129">
            <v>173.03188281603798</v>
          </cell>
          <cell r="O129">
            <v>173.39817499414093</v>
          </cell>
          <cell r="P129">
            <v>173.73006904772978</v>
          </cell>
          <cell r="Q129">
            <v>174.14333829827606</v>
          </cell>
          <cell r="R129">
            <v>174.56416351842299</v>
          </cell>
          <cell r="S129">
            <v>175.01938067087954</v>
          </cell>
          <cell r="T129">
            <v>175.47575470655244</v>
          </cell>
          <cell r="U129">
            <v>175.95648077024748</v>
          </cell>
          <cell r="V129">
            <v>176.47473638341111</v>
          </cell>
          <cell r="W129">
            <v>177.03454892975097</v>
          </cell>
          <cell r="X129">
            <v>177.61047347885315</v>
          </cell>
          <cell r="Y129">
            <v>178.20800570434616</v>
          </cell>
          <cell r="Z129">
            <v>178.81764149931087</v>
          </cell>
          <cell r="AA129">
            <v>179.48003301664292</v>
          </cell>
          <cell r="AB129">
            <v>180.16411831546404</v>
          </cell>
          <cell r="AC129">
            <v>180.87755838652043</v>
          </cell>
          <cell r="AD129">
            <v>181.61114095863817</v>
          </cell>
          <cell r="AE129">
            <v>182.37047113070105</v>
          </cell>
          <cell r="AF129">
            <v>183.15051086565549</v>
          </cell>
          <cell r="AG129">
            <v>183.94828510810981</v>
          </cell>
        </row>
        <row r="130">
          <cell r="C130" t="str">
            <v>VW4</v>
          </cell>
          <cell r="E130">
            <v>241.75421915602999</v>
          </cell>
          <cell r="F130">
            <v>242.16562495047728</v>
          </cell>
          <cell r="G130">
            <v>242.29196701080133</v>
          </cell>
          <cell r="H130">
            <v>242.52218011861748</v>
          </cell>
          <cell r="I130">
            <v>242.72159702114965</v>
          </cell>
          <cell r="J130">
            <v>243.03791670484236</v>
          </cell>
          <cell r="K130">
            <v>243.34399340225468</v>
          </cell>
          <cell r="L130">
            <v>243.65580793572946</v>
          </cell>
          <cell r="M130">
            <v>244.02447148210666</v>
          </cell>
          <cell r="N130">
            <v>244.16473424464965</v>
          </cell>
          <cell r="O130">
            <v>244.32460219398024</v>
          </cell>
          <cell r="P130">
            <v>244.56536084279071</v>
          </cell>
          <cell r="Q130">
            <v>244.82503824183487</v>
          </cell>
          <cell r="R130">
            <v>245.11635796124625</v>
          </cell>
          <cell r="S130">
            <v>245.50691403223888</v>
          </cell>
          <cell r="T130">
            <v>245.94074729869851</v>
          </cell>
          <cell r="U130">
            <v>246.44163907826933</v>
          </cell>
          <cell r="V130">
            <v>247.00739426539002</v>
          </cell>
          <cell r="W130">
            <v>247.64010741390504</v>
          </cell>
          <cell r="X130">
            <v>248.34057357346131</v>
          </cell>
          <cell r="Y130">
            <v>249.06174030417228</v>
          </cell>
          <cell r="Z130">
            <v>249.81191745984191</v>
          </cell>
          <cell r="AA130">
            <v>250.5944150940567</v>
          </cell>
          <cell r="AB130">
            <v>251.40831039387984</v>
          </cell>
          <cell r="AC130">
            <v>252.25762906596054</v>
          </cell>
          <cell r="AD130">
            <v>253.13165930209558</v>
          </cell>
          <cell r="AE130">
            <v>254.04328929937475</v>
          </cell>
          <cell r="AF130">
            <v>254.98501067365515</v>
          </cell>
          <cell r="AG130">
            <v>255.94731430726355</v>
          </cell>
        </row>
        <row r="131">
          <cell r="C131" t="str">
            <v>VW5</v>
          </cell>
          <cell r="E131">
            <v>86.638997423909132</v>
          </cell>
          <cell r="F131">
            <v>86.525931706932994</v>
          </cell>
          <cell r="G131">
            <v>86.488623067819077</v>
          </cell>
          <cell r="H131">
            <v>86.520471910639685</v>
          </cell>
          <cell r="I131">
            <v>86.616554614099115</v>
          </cell>
          <cell r="J131">
            <v>86.662489777799109</v>
          </cell>
          <cell r="K131">
            <v>86.689081991074204</v>
          </cell>
          <cell r="L131">
            <v>86.72686158531296</v>
          </cell>
          <cell r="M131">
            <v>86.865941146416304</v>
          </cell>
          <cell r="N131">
            <v>86.906356937369665</v>
          </cell>
          <cell r="O131">
            <v>86.900295669943844</v>
          </cell>
          <cell r="P131">
            <v>86.900247951621964</v>
          </cell>
          <cell r="Q131">
            <v>86.905433481949672</v>
          </cell>
          <cell r="R131">
            <v>86.943692453430643</v>
          </cell>
          <cell r="S131">
            <v>86.997232218716661</v>
          </cell>
          <cell r="T131">
            <v>87.064777516657344</v>
          </cell>
          <cell r="U131">
            <v>87.141488615497749</v>
          </cell>
          <cell r="V131">
            <v>87.242080353223344</v>
          </cell>
          <cell r="W131">
            <v>87.360134293146075</v>
          </cell>
          <cell r="X131">
            <v>87.495241827561102</v>
          </cell>
          <cell r="Y131">
            <v>87.638069808838594</v>
          </cell>
          <cell r="Z131">
            <v>87.787578685912493</v>
          </cell>
          <cell r="AA131">
            <v>87.957013072101631</v>
          </cell>
          <cell r="AB131">
            <v>88.133318596529989</v>
          </cell>
          <cell r="AC131">
            <v>88.321698309820079</v>
          </cell>
          <cell r="AD131">
            <v>88.519553986996257</v>
          </cell>
          <cell r="AE131">
            <v>88.726920063310047</v>
          </cell>
          <cell r="AF131">
            <v>88.943193180032097</v>
          </cell>
          <cell r="AG131">
            <v>89.167197012504715</v>
          </cell>
        </row>
        <row r="132">
          <cell r="C132" t="str">
            <v>VW6</v>
          </cell>
          <cell r="E132">
            <v>154.87822865912534</v>
          </cell>
          <cell r="F132">
            <v>155.01747161372404</v>
          </cell>
          <cell r="G132">
            <v>154.95635519007959</v>
          </cell>
          <cell r="H132">
            <v>154.92771755968312</v>
          </cell>
          <cell r="I132">
            <v>154.9499657335061</v>
          </cell>
          <cell r="J132">
            <v>154.9751122915165</v>
          </cell>
          <cell r="K132">
            <v>155.03301042734157</v>
          </cell>
          <cell r="L132">
            <v>155.1275957326589</v>
          </cell>
          <cell r="M132">
            <v>155.29199705852827</v>
          </cell>
          <cell r="N132">
            <v>155.30550251912089</v>
          </cell>
          <cell r="O132">
            <v>155.32158699517348</v>
          </cell>
          <cell r="P132">
            <v>155.39067691154364</v>
          </cell>
          <cell r="Q132">
            <v>155.503860951891</v>
          </cell>
          <cell r="R132">
            <v>155.64741136916442</v>
          </cell>
          <cell r="S132">
            <v>155.86522851128896</v>
          </cell>
          <cell r="T132">
            <v>156.09128514758416</v>
          </cell>
          <cell r="U132">
            <v>156.3300869165015</v>
          </cell>
          <cell r="V132">
            <v>156.60536705220682</v>
          </cell>
          <cell r="W132">
            <v>156.92495528091553</v>
          </cell>
          <cell r="X132">
            <v>157.23864741770871</v>
          </cell>
          <cell r="Y132">
            <v>157.58803268232478</v>
          </cell>
          <cell r="Z132">
            <v>157.93735996301251</v>
          </cell>
          <cell r="AA132">
            <v>158.32255447846947</v>
          </cell>
          <cell r="AB132">
            <v>158.71836697546257</v>
          </cell>
          <cell r="AC132">
            <v>159.1375258455391</v>
          </cell>
          <cell r="AD132">
            <v>159.57800852017215</v>
          </cell>
          <cell r="AE132">
            <v>160.04672774270159</v>
          </cell>
          <cell r="AF132">
            <v>160.53202775915048</v>
          </cell>
          <cell r="AG132">
            <v>161.02987591787451</v>
          </cell>
        </row>
        <row r="143">
          <cell r="B143" t="str">
            <v>NYAA</v>
          </cell>
        </row>
        <row r="145">
          <cell r="C145" t="str">
            <v>SWS Hampshire Kingsclere</v>
          </cell>
          <cell r="E145">
            <v>5.4339587897870834</v>
          </cell>
          <cell r="F145">
            <v>5.3700100511420583</v>
          </cell>
          <cell r="G145">
            <v>5.3342760802490004</v>
          </cell>
          <cell r="H145">
            <v>5.3018058641655799</v>
          </cell>
          <cell r="I145">
            <v>5.2731959592838731</v>
          </cell>
          <cell r="J145">
            <v>5.2664882523039358</v>
          </cell>
          <cell r="K145">
            <v>5.2576256888277202</v>
          </cell>
          <cell r="L145">
            <v>5.2562361370025803</v>
          </cell>
          <cell r="M145">
            <v>5.2576416121657621</v>
          </cell>
          <cell r="N145">
            <v>5.2607386565536798</v>
          </cell>
          <cell r="O145">
            <v>5.2619702155121688</v>
          </cell>
          <cell r="P145">
            <v>5.268187469852589</v>
          </cell>
          <cell r="Q145">
            <v>5.2736674661746115</v>
          </cell>
          <cell r="R145">
            <v>5.2741096651225465</v>
          </cell>
          <cell r="S145">
            <v>5.2825303877161565</v>
          </cell>
          <cell r="T145">
            <v>5.287261796927158</v>
          </cell>
          <cell r="U145">
            <v>5.288702743584869</v>
          </cell>
          <cell r="V145">
            <v>5.299268151296098</v>
          </cell>
          <cell r="W145">
            <v>5.3016808042095169</v>
          </cell>
          <cell r="X145">
            <v>5.309163673883722</v>
          </cell>
          <cell r="Y145">
            <v>5.3148667528758056</v>
          </cell>
          <cell r="Z145">
            <v>5.3200116394324208</v>
          </cell>
          <cell r="AA145">
            <v>5.3259313385938443</v>
          </cell>
          <cell r="AB145">
            <v>5.3325088239702776</v>
          </cell>
          <cell r="AC145">
            <v>5.339494508803444</v>
          </cell>
          <cell r="AD145">
            <v>5.3477217958621726</v>
          </cell>
          <cell r="AE145">
            <v>5.3560681396539671</v>
          </cell>
          <cell r="AF145">
            <v>5.3634823670093157</v>
          </cell>
          <cell r="AG145">
            <v>5.3720243983509697</v>
          </cell>
        </row>
        <row r="146">
          <cell r="C146" t="str">
            <v>SWS Hampshire Andover</v>
          </cell>
          <cell r="E146">
            <v>16.674303793540389</v>
          </cell>
          <cell r="F146">
            <v>16.436539578996246</v>
          </cell>
          <cell r="G146">
            <v>16.153906251423493</v>
          </cell>
          <cell r="H146">
            <v>15.915393302972479</v>
          </cell>
          <cell r="I146">
            <v>15.702325124703671</v>
          </cell>
          <cell r="J146">
            <v>15.671490416167417</v>
          </cell>
          <cell r="K146">
            <v>15.665526322111877</v>
          </cell>
          <cell r="L146">
            <v>15.683788596530743</v>
          </cell>
          <cell r="M146">
            <v>15.714280130441351</v>
          </cell>
          <cell r="N146">
            <v>15.747656909845553</v>
          </cell>
          <cell r="O146">
            <v>15.769003859335564</v>
          </cell>
          <cell r="P146">
            <v>15.794690672220154</v>
          </cell>
          <cell r="Q146">
            <v>15.825221549941681</v>
          </cell>
          <cell r="R146">
            <v>15.844916455505155</v>
          </cell>
          <cell r="S146">
            <v>15.876585561991963</v>
          </cell>
          <cell r="T146">
            <v>15.901477659733114</v>
          </cell>
          <cell r="U146">
            <v>15.936914376788312</v>
          </cell>
          <cell r="V146">
            <v>15.96699967945864</v>
          </cell>
          <cell r="W146">
            <v>15.996124108685734</v>
          </cell>
          <cell r="X146">
            <v>16.036566882761267</v>
          </cell>
          <cell r="Y146">
            <v>16.071446958488998</v>
          </cell>
          <cell r="Z146">
            <v>16.099307680153824</v>
          </cell>
          <cell r="AA146">
            <v>16.135428798342208</v>
          </cell>
          <cell r="AB146">
            <v>16.171667178007478</v>
          </cell>
          <cell r="AC146">
            <v>16.207608924073394</v>
          </cell>
          <cell r="AD146">
            <v>16.24243285107368</v>
          </cell>
          <cell r="AE146">
            <v>16.27960489102848</v>
          </cell>
          <cell r="AF146">
            <v>16.317689209437138</v>
          </cell>
          <cell r="AG146">
            <v>16.357721935300507</v>
          </cell>
        </row>
        <row r="147">
          <cell r="C147" t="str">
            <v>SWS Hampshire South</v>
          </cell>
          <cell r="E147">
            <v>161.10529041285142</v>
          </cell>
          <cell r="F147">
            <v>158.25424311794481</v>
          </cell>
          <cell r="G147">
            <v>156.21882812365109</v>
          </cell>
          <cell r="H147">
            <v>154.28334882989469</v>
          </cell>
          <cell r="I147">
            <v>152.69302367297871</v>
          </cell>
          <cell r="J147">
            <v>152.47758384750858</v>
          </cell>
          <cell r="K147">
            <v>152.49283427148271</v>
          </cell>
          <cell r="L147">
            <v>152.64714769669729</v>
          </cell>
          <cell r="M147">
            <v>152.90985751215817</v>
          </cell>
          <cell r="N147">
            <v>153.24824133615365</v>
          </cell>
          <cell r="O147">
            <v>153.5921365042941</v>
          </cell>
          <cell r="P147">
            <v>153.95356473006709</v>
          </cell>
          <cell r="Q147">
            <v>154.36674811889705</v>
          </cell>
          <cell r="R147">
            <v>154.74164521433821</v>
          </cell>
          <cell r="S147">
            <v>155.11823558730714</v>
          </cell>
          <cell r="T147">
            <v>155.53780738854863</v>
          </cell>
          <cell r="U147">
            <v>155.99194153716053</v>
          </cell>
          <cell r="V147">
            <v>156.45118570455523</v>
          </cell>
          <cell r="W147">
            <v>156.9247055402746</v>
          </cell>
          <cell r="X147">
            <v>157.42243489420483</v>
          </cell>
          <cell r="Y147">
            <v>157.91453994318852</v>
          </cell>
          <cell r="Z147">
            <v>158.42177512973274</v>
          </cell>
          <cell r="AA147">
            <v>158.94346131094346</v>
          </cell>
          <cell r="AB147">
            <v>159.45004087328041</v>
          </cell>
          <cell r="AC147">
            <v>159.97179802394569</v>
          </cell>
          <cell r="AD147">
            <v>160.53628168072566</v>
          </cell>
          <cell r="AE147">
            <v>161.09923117171849</v>
          </cell>
          <cell r="AF147">
            <v>161.67977417993697</v>
          </cell>
          <cell r="AG147">
            <v>162.27166826860213</v>
          </cell>
        </row>
        <row r="148">
          <cell r="C148" t="str">
            <v>SWS I.o.W</v>
          </cell>
          <cell r="E148">
            <v>36.396235141327836</v>
          </cell>
          <cell r="F148">
            <v>35.754434560120522</v>
          </cell>
          <cell r="G148">
            <v>35.573305918114343</v>
          </cell>
          <cell r="H148">
            <v>35.393949161860384</v>
          </cell>
          <cell r="I148">
            <v>35.29920670986661</v>
          </cell>
          <cell r="J148">
            <v>35.204295613139067</v>
          </cell>
          <cell r="K148">
            <v>35.183325261390742</v>
          </cell>
          <cell r="L148">
            <v>35.195261006568963</v>
          </cell>
          <cell r="M148">
            <v>35.251394355473323</v>
          </cell>
          <cell r="N148">
            <v>35.311906201483332</v>
          </cell>
          <cell r="O148">
            <v>35.390045711258892</v>
          </cell>
          <cell r="P148">
            <v>35.46340543506151</v>
          </cell>
          <cell r="Q148">
            <v>35.543191385265764</v>
          </cell>
          <cell r="R148">
            <v>35.630199738955298</v>
          </cell>
          <cell r="S148">
            <v>35.721552539662412</v>
          </cell>
          <cell r="T148">
            <v>35.820530187366039</v>
          </cell>
          <cell r="U148">
            <v>35.906349262531833</v>
          </cell>
          <cell r="V148">
            <v>36.001569904216495</v>
          </cell>
          <cell r="W148">
            <v>36.090747847270883</v>
          </cell>
          <cell r="X148">
            <v>36.198635273218912</v>
          </cell>
          <cell r="Y148">
            <v>36.293114688090533</v>
          </cell>
          <cell r="Z148">
            <v>36.383496160266951</v>
          </cell>
          <cell r="AA148">
            <v>36.465864064194982</v>
          </cell>
          <cell r="AB148">
            <v>36.565887418291183</v>
          </cell>
          <cell r="AC148">
            <v>36.66786052745168</v>
          </cell>
          <cell r="AD148">
            <v>36.766814614463286</v>
          </cell>
          <cell r="AE148">
            <v>36.870432483554595</v>
          </cell>
          <cell r="AF148">
            <v>36.97801512138399</v>
          </cell>
          <cell r="AG148">
            <v>37.088643852463129</v>
          </cell>
        </row>
        <row r="149">
          <cell r="C149" t="str">
            <v>SWS Sussex North</v>
          </cell>
          <cell r="E149">
            <v>64.678046743247037</v>
          </cell>
          <cell r="F149">
            <v>63.871691679618039</v>
          </cell>
          <cell r="G149">
            <v>63.037403816827947</v>
          </cell>
          <cell r="H149">
            <v>62.24147028117406</v>
          </cell>
          <cell r="I149">
            <v>61.6165056236891</v>
          </cell>
          <cell r="J149">
            <v>61.622558958967211</v>
          </cell>
          <cell r="K149">
            <v>61.687050101586813</v>
          </cell>
          <cell r="L149">
            <v>61.81834263061387</v>
          </cell>
          <cell r="M149">
            <v>62.00135330370815</v>
          </cell>
          <cell r="N149">
            <v>62.228176058414874</v>
          </cell>
          <cell r="O149">
            <v>62.477994419629397</v>
          </cell>
          <cell r="P149">
            <v>62.728819780154275</v>
          </cell>
          <cell r="Q149">
            <v>62.971785197253418</v>
          </cell>
          <cell r="R149">
            <v>63.235918323904706</v>
          </cell>
          <cell r="S149">
            <v>63.494765454524547</v>
          </cell>
          <cell r="T149">
            <v>63.76514894498564</v>
          </cell>
          <cell r="U149">
            <v>64.033752499383766</v>
          </cell>
          <cell r="V149">
            <v>64.291301943321884</v>
          </cell>
          <cell r="W149">
            <v>64.553599173008806</v>
          </cell>
          <cell r="X149">
            <v>64.821989599795373</v>
          </cell>
          <cell r="Y149">
            <v>65.074276786768621</v>
          </cell>
          <cell r="Z149">
            <v>65.353709903653709</v>
          </cell>
          <cell r="AA149">
            <v>65.624382976458378</v>
          </cell>
          <cell r="AB149">
            <v>65.891763162610161</v>
          </cell>
          <cell r="AC149">
            <v>66.17958490056229</v>
          </cell>
          <cell r="AD149">
            <v>66.451809014619414</v>
          </cell>
          <cell r="AE149">
            <v>66.728693259189811</v>
          </cell>
          <cell r="AF149">
            <v>67.013766493794876</v>
          </cell>
          <cell r="AG149">
            <v>67.303000413854235</v>
          </cell>
        </row>
        <row r="150">
          <cell r="C150" t="str">
            <v>SWS Sussex Brighton</v>
          </cell>
          <cell r="E150">
            <v>88.559743001833226</v>
          </cell>
          <cell r="F150">
            <v>86.196751500439433</v>
          </cell>
          <cell r="G150">
            <v>84.655764614071842</v>
          </cell>
          <cell r="H150">
            <v>83.171377562026294</v>
          </cell>
          <cell r="I150">
            <v>81.917404772143726</v>
          </cell>
          <cell r="J150">
            <v>81.772467349342406</v>
          </cell>
          <cell r="K150">
            <v>81.755167937462204</v>
          </cell>
          <cell r="L150">
            <v>81.79986409238586</v>
          </cell>
          <cell r="M150">
            <v>81.944567511148904</v>
          </cell>
          <cell r="N150">
            <v>82.105795125889045</v>
          </cell>
          <cell r="O150">
            <v>82.282165378052525</v>
          </cell>
          <cell r="P150">
            <v>82.45520702515671</v>
          </cell>
          <cell r="Q150">
            <v>82.662403487459514</v>
          </cell>
          <cell r="R150">
            <v>82.904690016381593</v>
          </cell>
          <cell r="S150">
            <v>83.156826196140969</v>
          </cell>
          <cell r="T150">
            <v>83.4314052847553</v>
          </cell>
          <cell r="U150">
            <v>83.718275972845518</v>
          </cell>
          <cell r="V150">
            <v>84.044666702700653</v>
          </cell>
          <cell r="W150">
            <v>84.360180508003367</v>
          </cell>
          <cell r="X150">
            <v>84.689535717655559</v>
          </cell>
          <cell r="Y150">
            <v>85.017092834601968</v>
          </cell>
          <cell r="Z150">
            <v>85.366375368436152</v>
          </cell>
          <cell r="AA150">
            <v>85.720552011982832</v>
          </cell>
          <cell r="AB150">
            <v>86.066741658452187</v>
          </cell>
          <cell r="AC150">
            <v>86.431577979592078</v>
          </cell>
          <cell r="AD150">
            <v>86.811206668687419</v>
          </cell>
          <cell r="AE150">
            <v>87.193537639390556</v>
          </cell>
          <cell r="AF150">
            <v>87.587908351519914</v>
          </cell>
          <cell r="AG150">
            <v>87.986394203456413</v>
          </cell>
        </row>
        <row r="151">
          <cell r="C151" t="str">
            <v>SWS Sussex Worthing</v>
          </cell>
          <cell r="E151">
            <v>45.620875578036312</v>
          </cell>
          <cell r="F151">
            <v>44.782683978318239</v>
          </cell>
          <cell r="G151">
            <v>44.340134593444567</v>
          </cell>
          <cell r="H151">
            <v>43.914827482166025</v>
          </cell>
          <cell r="I151">
            <v>43.613971385108812</v>
          </cell>
          <cell r="J151">
            <v>43.614556982293507</v>
          </cell>
          <cell r="K151">
            <v>43.685544644812047</v>
          </cell>
          <cell r="L151">
            <v>43.784679181216944</v>
          </cell>
          <cell r="M151">
            <v>43.928196384404586</v>
          </cell>
          <cell r="N151">
            <v>44.092526718077586</v>
          </cell>
          <cell r="O151">
            <v>44.266878790038128</v>
          </cell>
          <cell r="P151">
            <v>44.427970444318063</v>
          </cell>
          <cell r="Q151">
            <v>44.623426945439483</v>
          </cell>
          <cell r="R151">
            <v>44.809666388558867</v>
          </cell>
          <cell r="S151">
            <v>45.006673349446309</v>
          </cell>
          <cell r="T151">
            <v>45.218499218835852</v>
          </cell>
          <cell r="U151">
            <v>45.420293917766202</v>
          </cell>
          <cell r="V151">
            <v>45.619911523594524</v>
          </cell>
          <cell r="W151">
            <v>45.819256471857109</v>
          </cell>
          <cell r="X151">
            <v>46.016200482279352</v>
          </cell>
          <cell r="Y151">
            <v>46.205048149743774</v>
          </cell>
          <cell r="Z151">
            <v>46.407723544377681</v>
          </cell>
          <cell r="AA151">
            <v>46.606979652785618</v>
          </cell>
          <cell r="AB151">
            <v>46.817391636525244</v>
          </cell>
          <cell r="AC151">
            <v>47.022149769794453</v>
          </cell>
          <cell r="AD151">
            <v>47.242354886147247</v>
          </cell>
          <cell r="AE151">
            <v>47.462520124847309</v>
          </cell>
          <cell r="AF151">
            <v>47.686244410007824</v>
          </cell>
          <cell r="AG151">
            <v>47.913748074320814</v>
          </cell>
        </row>
        <row r="152">
          <cell r="C152" t="str">
            <v>SWS Sussex Hastings</v>
          </cell>
          <cell r="E152">
            <v>26.615847831093177</v>
          </cell>
          <cell r="F152">
            <v>25.685705442266283</v>
          </cell>
          <cell r="G152">
            <v>25.247547090174795</v>
          </cell>
          <cell r="H152">
            <v>24.839763069458154</v>
          </cell>
          <cell r="I152">
            <v>24.489470884372594</v>
          </cell>
          <cell r="J152">
            <v>24.43260997985114</v>
          </cell>
          <cell r="K152">
            <v>24.426502342040163</v>
          </cell>
          <cell r="L152">
            <v>24.444772404567281</v>
          </cell>
          <cell r="M152">
            <v>24.477986121711627</v>
          </cell>
          <cell r="N152">
            <v>24.533875115459292</v>
          </cell>
          <cell r="O152">
            <v>24.591324947517048</v>
          </cell>
          <cell r="P152">
            <v>24.655556392446151</v>
          </cell>
          <cell r="Q152">
            <v>24.712929146253614</v>
          </cell>
          <cell r="R152">
            <v>24.783755257346897</v>
          </cell>
          <cell r="S152">
            <v>24.852806782048724</v>
          </cell>
          <cell r="T152">
            <v>24.92645740356711</v>
          </cell>
          <cell r="U152">
            <v>25.006997576413184</v>
          </cell>
          <cell r="V152">
            <v>25.087714520906754</v>
          </cell>
          <cell r="W152">
            <v>25.176417892976716</v>
          </cell>
          <cell r="X152">
            <v>25.262868189756837</v>
          </cell>
          <cell r="Y152">
            <v>25.357444121440512</v>
          </cell>
          <cell r="Z152">
            <v>25.443590242030272</v>
          </cell>
          <cell r="AA152">
            <v>25.544965662283509</v>
          </cell>
          <cell r="AB152">
            <v>25.649371563504129</v>
          </cell>
          <cell r="AC152">
            <v>25.74407209025108</v>
          </cell>
          <cell r="AD152">
            <v>25.851164867426821</v>
          </cell>
          <cell r="AE152">
            <v>25.958750926565944</v>
          </cell>
          <cell r="AF152">
            <v>26.068072554548532</v>
          </cell>
          <cell r="AG152">
            <v>26.173267481772946</v>
          </cell>
        </row>
        <row r="153">
          <cell r="C153" t="str">
            <v>SWS Kent Medway</v>
          </cell>
          <cell r="E153">
            <v>125.32514703303998</v>
          </cell>
          <cell r="F153">
            <v>121.56132839467176</v>
          </cell>
          <cell r="G153">
            <v>119.35656983570216</v>
          </cell>
          <cell r="H153">
            <v>117.23508922716789</v>
          </cell>
          <cell r="I153">
            <v>115.41947301709401</v>
          </cell>
          <cell r="J153">
            <v>115.5115652448369</v>
          </cell>
          <cell r="K153">
            <v>115.78034390951085</v>
          </cell>
          <cell r="L153">
            <v>116.15769378751023</v>
          </cell>
          <cell r="M153">
            <v>116.62321761878856</v>
          </cell>
          <cell r="N153">
            <v>117.11860766183864</v>
          </cell>
          <cell r="O153">
            <v>117.62397247928949</v>
          </cell>
          <cell r="P153">
            <v>118.11706241533628</v>
          </cell>
          <cell r="Q153">
            <v>118.62877618986808</v>
          </cell>
          <cell r="R153">
            <v>119.13750065536802</v>
          </cell>
          <cell r="S153">
            <v>119.66069255368016</v>
          </cell>
          <cell r="T153">
            <v>120.18782310273814</v>
          </cell>
          <cell r="U153">
            <v>120.73043450146338</v>
          </cell>
          <cell r="V153">
            <v>121.27772981221645</v>
          </cell>
          <cell r="W153">
            <v>121.84093582182911</v>
          </cell>
          <cell r="X153">
            <v>122.40650363817765</v>
          </cell>
          <cell r="Y153">
            <v>122.99401435928758</v>
          </cell>
          <cell r="Z153">
            <v>123.56985230289082</v>
          </cell>
          <cell r="AA153">
            <v>124.17269457786317</v>
          </cell>
          <cell r="AB153">
            <v>124.78546683563162</v>
          </cell>
          <cell r="AC153">
            <v>125.4062974921534</v>
          </cell>
          <cell r="AD153">
            <v>126.00890226590144</v>
          </cell>
          <cell r="AE153">
            <v>126.60246148578874</v>
          </cell>
          <cell r="AF153">
            <v>127.13856079183914</v>
          </cell>
          <cell r="AG153">
            <v>127.68234545049914</v>
          </cell>
        </row>
        <row r="154">
          <cell r="C154" t="str">
            <v>SWS Kent Thanet</v>
          </cell>
          <cell r="E154">
            <v>48.064291287370999</v>
          </cell>
          <cell r="F154">
            <v>46.841433639581247</v>
          </cell>
          <cell r="G154">
            <v>46.298210086137608</v>
          </cell>
          <cell r="H154">
            <v>45.792026647981679</v>
          </cell>
          <cell r="I154">
            <v>45.395345663202676</v>
          </cell>
          <cell r="J154">
            <v>45.323001835362568</v>
          </cell>
          <cell r="K154">
            <v>45.331334014928686</v>
          </cell>
          <cell r="L154">
            <v>45.369091114551743</v>
          </cell>
          <cell r="M154">
            <v>45.460926498849282</v>
          </cell>
          <cell r="N154">
            <v>45.574677987484321</v>
          </cell>
          <cell r="O154">
            <v>45.689144213899766</v>
          </cell>
          <cell r="P154">
            <v>45.805197107740966</v>
          </cell>
          <cell r="Q154">
            <v>45.930677021820422</v>
          </cell>
          <cell r="R154">
            <v>46.071505972898542</v>
          </cell>
          <cell r="S154">
            <v>46.200426906974116</v>
          </cell>
          <cell r="T154">
            <v>46.358114840581983</v>
          </cell>
          <cell r="U154">
            <v>46.49782015814651</v>
          </cell>
          <cell r="V154">
            <v>46.652812652101346</v>
          </cell>
          <cell r="W154">
            <v>46.815073326062254</v>
          </cell>
          <cell r="X154">
            <v>46.979851621210429</v>
          </cell>
          <cell r="Y154">
            <v>47.15159992538495</v>
          </cell>
          <cell r="Z154">
            <v>47.323432068556407</v>
          </cell>
          <cell r="AA154">
            <v>47.495658298289207</v>
          </cell>
          <cell r="AB154">
            <v>47.662072513748846</v>
          </cell>
          <cell r="AC154">
            <v>47.845418014775383</v>
          </cell>
          <cell r="AD154">
            <v>48.026844211712024</v>
          </cell>
          <cell r="AE154">
            <v>48.212756256502736</v>
          </cell>
          <cell r="AF154">
            <v>48.400755253086359</v>
          </cell>
          <cell r="AG154">
            <v>48.584399258116974</v>
          </cell>
        </row>
        <row r="155">
          <cell r="C155" t="str">
            <v>PRTS Company</v>
          </cell>
          <cell r="E155">
            <v>183.41135992464066</v>
          </cell>
          <cell r="F155">
            <v>181.13278354610406</v>
          </cell>
          <cell r="G155">
            <v>178.85420716756747</v>
          </cell>
          <cell r="H155">
            <v>176.57563078903087</v>
          </cell>
          <cell r="I155">
            <v>174.29705441049427</v>
          </cell>
          <cell r="J155">
            <v>173.77643158021812</v>
          </cell>
          <cell r="K155">
            <v>173.21938055921794</v>
          </cell>
          <cell r="L155">
            <v>172.66552461110362</v>
          </cell>
          <cell r="M155">
            <v>172.08404642019724</v>
          </cell>
          <cell r="N155">
            <v>171.51670158595917</v>
          </cell>
          <cell r="O155">
            <v>170.94024765950178</v>
          </cell>
          <cell r="P155">
            <v>170.4026147836681</v>
          </cell>
          <cell r="Q155">
            <v>169.881174182667</v>
          </cell>
          <cell r="R155">
            <v>169.39399919740575</v>
          </cell>
          <cell r="S155">
            <v>168.93635620924769</v>
          </cell>
          <cell r="T155">
            <v>168.56600966323199</v>
          </cell>
          <cell r="U155">
            <v>168.20901577973203</v>
          </cell>
          <cell r="V155">
            <v>167.89570307353708</v>
          </cell>
          <cell r="W155">
            <v>167.60427238587505</v>
          </cell>
          <cell r="X155">
            <v>167.31096453828619</v>
          </cell>
          <cell r="Y155">
            <v>167.04983993424315</v>
          </cell>
          <cell r="Z155">
            <v>166.78543515288931</v>
          </cell>
          <cell r="AA155">
            <v>166.54887312931652</v>
          </cell>
          <cell r="AB155">
            <v>166.33352386165257</v>
          </cell>
          <cell r="AC155">
            <v>166.0907752715849</v>
          </cell>
          <cell r="AD155">
            <v>165.93767127104482</v>
          </cell>
          <cell r="AE155">
            <v>165.78005481803433</v>
          </cell>
          <cell r="AF155">
            <v>165.64031031283398</v>
          </cell>
          <cell r="AG155">
            <v>165.51880400396811</v>
          </cell>
        </row>
        <row r="156">
          <cell r="C156" t="str">
            <v>SEW Northern North (RZ 4)</v>
          </cell>
          <cell r="E156">
            <v>180.82320265245696</v>
          </cell>
          <cell r="F156">
            <v>180.11410868822298</v>
          </cell>
          <cell r="G156">
            <v>179.4303846403559</v>
          </cell>
          <cell r="H156">
            <v>178.8061119671697</v>
          </cell>
          <cell r="I156">
            <v>178.07007352971513</v>
          </cell>
          <cell r="J156">
            <v>177.32024724253583</v>
          </cell>
          <cell r="K156">
            <v>176.72366179592638</v>
          </cell>
          <cell r="L156">
            <v>176.47810833090415</v>
          </cell>
          <cell r="M156">
            <v>176.35434709430484</v>
          </cell>
          <cell r="N156">
            <v>176.75852965633888</v>
          </cell>
          <cell r="O156">
            <v>176.95747546558616</v>
          </cell>
          <cell r="P156">
            <v>177.11966713908413</v>
          </cell>
          <cell r="Q156">
            <v>177.29946062688103</v>
          </cell>
          <cell r="R156">
            <v>177.47543965982291</v>
          </cell>
          <cell r="S156">
            <v>177.64579692795601</v>
          </cell>
          <cell r="T156">
            <v>177.80504850651934</v>
          </cell>
          <cell r="U156">
            <v>178.01104750120354</v>
          </cell>
          <cell r="V156">
            <v>178.22223881426402</v>
          </cell>
          <cell r="W156">
            <v>178.4302432645716</v>
          </cell>
          <cell r="X156">
            <v>178.67650218587721</v>
          </cell>
          <cell r="Y156">
            <v>178.9093240832733</v>
          </cell>
          <cell r="Z156">
            <v>179.16619925123916</v>
          </cell>
          <cell r="AA156">
            <v>179.43832536260899</v>
          </cell>
          <cell r="AB156">
            <v>179.69271041443798</v>
          </cell>
          <cell r="AC156">
            <v>179.95468132066921</v>
          </cell>
          <cell r="AD156">
            <v>180.22662916784989</v>
          </cell>
          <cell r="AE156">
            <v>180.52315487876822</v>
          </cell>
          <cell r="AF156">
            <v>180.81303747442448</v>
          </cell>
          <cell r="AG156">
            <v>181.01012448392362</v>
          </cell>
        </row>
        <row r="157">
          <cell r="C157" t="str">
            <v>SEW Northern South (RZ 5)</v>
          </cell>
          <cell r="E157">
            <v>37.265401632968199</v>
          </cell>
          <cell r="F157">
            <v>36.883320120282377</v>
          </cell>
          <cell r="G157">
            <v>36.585162478936226</v>
          </cell>
          <cell r="H157">
            <v>36.342014781874624</v>
          </cell>
          <cell r="I157">
            <v>36.29895168169439</v>
          </cell>
          <cell r="J157">
            <v>36.235892711687839</v>
          </cell>
          <cell r="K157">
            <v>36.200327557283501</v>
          </cell>
          <cell r="L157">
            <v>36.191561853621103</v>
          </cell>
          <cell r="M157">
            <v>36.222440394660495</v>
          </cell>
          <cell r="N157">
            <v>36.318353848347769</v>
          </cell>
          <cell r="O157">
            <v>36.381542248949884</v>
          </cell>
          <cell r="P157">
            <v>36.454941897372343</v>
          </cell>
          <cell r="Q157">
            <v>36.532310459496685</v>
          </cell>
          <cell r="R157">
            <v>36.617413536929192</v>
          </cell>
          <cell r="S157">
            <v>36.706762157574445</v>
          </cell>
          <cell r="T157">
            <v>36.792267542104554</v>
          </cell>
          <cell r="U157">
            <v>36.884212435628456</v>
          </cell>
          <cell r="V157">
            <v>36.93482820759143</v>
          </cell>
          <cell r="W157">
            <v>37.015625752330159</v>
          </cell>
          <cell r="X157">
            <v>37.103469728388497</v>
          </cell>
          <cell r="Y157">
            <v>37.194513968023024</v>
          </cell>
          <cell r="Z157">
            <v>37.285265043160301</v>
          </cell>
          <cell r="AA157">
            <v>37.375243691435088</v>
          </cell>
          <cell r="AB157">
            <v>37.459616094855164</v>
          </cell>
          <cell r="AC157">
            <v>37.550446342173657</v>
          </cell>
          <cell r="AD157">
            <v>37.64104374758368</v>
          </cell>
          <cell r="AE157">
            <v>37.744385977424713</v>
          </cell>
          <cell r="AF157">
            <v>37.843530289191449</v>
          </cell>
          <cell r="AG157">
            <v>37.922293229736376</v>
          </cell>
        </row>
        <row r="158">
          <cell r="C158" t="str">
            <v>SEW Mid Sussex (RZ 2)</v>
          </cell>
          <cell r="E158">
            <v>71.301797460369968</v>
          </cell>
          <cell r="F158">
            <v>70.827581047195906</v>
          </cell>
          <cell r="G158">
            <v>70.45207680872511</v>
          </cell>
          <cell r="H158">
            <v>70.051843567923385</v>
          </cell>
          <cell r="I158">
            <v>69.9666430661009</v>
          </cell>
          <cell r="J158">
            <v>69.874416145827055</v>
          </cell>
          <cell r="K158">
            <v>69.944520743474186</v>
          </cell>
          <cell r="L158">
            <v>70.111834653260885</v>
          </cell>
          <cell r="M158">
            <v>70.31804533178088</v>
          </cell>
          <cell r="N158">
            <v>70.539234759340445</v>
          </cell>
          <cell r="O158">
            <v>70.655125437576729</v>
          </cell>
          <cell r="P158">
            <v>70.775632731584651</v>
          </cell>
          <cell r="Q158">
            <v>70.930145031803875</v>
          </cell>
          <cell r="R158">
            <v>71.070246995842226</v>
          </cell>
          <cell r="S158">
            <v>71.220316358767491</v>
          </cell>
          <cell r="T158">
            <v>71.397816249042336</v>
          </cell>
          <cell r="U158">
            <v>71.539850724016034</v>
          </cell>
          <cell r="V158">
            <v>71.71508787808898</v>
          </cell>
          <cell r="W158">
            <v>71.878430973522669</v>
          </cell>
          <cell r="X158">
            <v>72.04370251368853</v>
          </cell>
          <cell r="Y158">
            <v>72.213311352703187</v>
          </cell>
          <cell r="Z158">
            <v>72.371481045612853</v>
          </cell>
          <cell r="AA158">
            <v>72.557811693214376</v>
          </cell>
          <cell r="AB158">
            <v>72.730614514738477</v>
          </cell>
          <cell r="AC158">
            <v>72.906517294524392</v>
          </cell>
          <cell r="AD158">
            <v>73.09287066982111</v>
          </cell>
          <cell r="AE158">
            <v>73.281656691779887</v>
          </cell>
          <cell r="AF158">
            <v>73.475807675247893</v>
          </cell>
          <cell r="AG158">
            <v>73.64006624048065</v>
          </cell>
        </row>
        <row r="159">
          <cell r="C159" t="str">
            <v>SEW Eastbourne (RZ 3)</v>
          </cell>
          <cell r="E159">
            <v>59.610025293867928</v>
          </cell>
          <cell r="F159">
            <v>59.246298474254878</v>
          </cell>
          <cell r="G159">
            <v>58.990687017890025</v>
          </cell>
          <cell r="H159">
            <v>58.781984088057591</v>
          </cell>
          <cell r="I159">
            <v>58.755563380674737</v>
          </cell>
          <cell r="J159">
            <v>58.721392975342816</v>
          </cell>
          <cell r="K159">
            <v>58.737914697681504</v>
          </cell>
          <cell r="L159">
            <v>58.797320004234486</v>
          </cell>
          <cell r="M159">
            <v>58.946967345655132</v>
          </cell>
          <cell r="N159">
            <v>59.053248734319318</v>
          </cell>
          <cell r="O159">
            <v>59.128016415972276</v>
          </cell>
          <cell r="P159">
            <v>59.207487789728255</v>
          </cell>
          <cell r="Q159">
            <v>59.31359564621777</v>
          </cell>
          <cell r="R159">
            <v>59.412486650929637</v>
          </cell>
          <cell r="S159">
            <v>59.514802096673172</v>
          </cell>
          <cell r="T159">
            <v>59.649534938058544</v>
          </cell>
          <cell r="U159">
            <v>59.775177409570396</v>
          </cell>
          <cell r="V159">
            <v>59.909627049470437</v>
          </cell>
          <cell r="W159">
            <v>60.033452447896195</v>
          </cell>
          <cell r="X159">
            <v>60.169968678922984</v>
          </cell>
          <cell r="Y159">
            <v>60.305677631126343</v>
          </cell>
          <cell r="Z159">
            <v>60.434971168574748</v>
          </cell>
          <cell r="AA159">
            <v>60.569129465533408</v>
          </cell>
          <cell r="AB159">
            <v>60.721031815716813</v>
          </cell>
          <cell r="AC159">
            <v>60.874466338041756</v>
          </cell>
          <cell r="AD159">
            <v>61.022025493071872</v>
          </cell>
          <cell r="AE159">
            <v>61.176070093893287</v>
          </cell>
          <cell r="AF159">
            <v>61.3489260489294</v>
          </cell>
          <cell r="AG159">
            <v>61.46268283266275</v>
          </cell>
        </row>
        <row r="160">
          <cell r="C160" t="str">
            <v>SEW Medway (RZ 1)</v>
          </cell>
          <cell r="E160">
            <v>38.6797921949982</v>
          </cell>
          <cell r="F160">
            <v>38.390408529185287</v>
          </cell>
          <cell r="G160">
            <v>38.132793952189303</v>
          </cell>
          <cell r="H160">
            <v>37.952012528804744</v>
          </cell>
          <cell r="I160">
            <v>38.048848957300244</v>
          </cell>
          <cell r="J160">
            <v>38.068773726607056</v>
          </cell>
          <cell r="K160">
            <v>38.122775800206121</v>
          </cell>
          <cell r="L160">
            <v>38.160455311347242</v>
          </cell>
          <cell r="M160">
            <v>38.280999467970148</v>
          </cell>
          <cell r="N160">
            <v>38.402505694072211</v>
          </cell>
          <cell r="O160">
            <v>38.501625929478728</v>
          </cell>
          <cell r="P160">
            <v>38.594251757152243</v>
          </cell>
          <cell r="Q160">
            <v>38.690330963716491</v>
          </cell>
          <cell r="R160">
            <v>38.797855880242203</v>
          </cell>
          <cell r="S160">
            <v>38.8886231447093</v>
          </cell>
          <cell r="T160">
            <v>38.978431948606101</v>
          </cell>
          <cell r="U160">
            <v>39.082804503882599</v>
          </cell>
          <cell r="V160">
            <v>39.173312102054176</v>
          </cell>
          <cell r="W160">
            <v>39.262734318820158</v>
          </cell>
          <cell r="X160">
            <v>39.376975140667838</v>
          </cell>
          <cell r="Y160">
            <v>39.471371004838588</v>
          </cell>
          <cell r="Z160">
            <v>39.568000560494077</v>
          </cell>
          <cell r="AA160">
            <v>39.672089039870457</v>
          </cell>
          <cell r="AB160">
            <v>39.760181896669614</v>
          </cell>
          <cell r="AC160">
            <v>39.86402728461087</v>
          </cell>
          <cell r="AD160">
            <v>39.97543684908095</v>
          </cell>
          <cell r="AE160">
            <v>40.081101742050137</v>
          </cell>
          <cell r="AF160">
            <v>40.189931624951534</v>
          </cell>
          <cell r="AG160">
            <v>40.287638686267947</v>
          </cell>
        </row>
        <row r="161">
          <cell r="C161" t="str">
            <v>SEW RZ 6</v>
          </cell>
          <cell r="E161">
            <v>61.011593746757633</v>
          </cell>
          <cell r="F161">
            <v>60.499983493775588</v>
          </cell>
          <cell r="G161">
            <v>60.159302607654901</v>
          </cell>
          <cell r="H161">
            <v>59.814401203329098</v>
          </cell>
          <cell r="I161">
            <v>59.623863248419354</v>
          </cell>
          <cell r="J161">
            <v>59.468622020859428</v>
          </cell>
          <cell r="K161">
            <v>59.367144877430505</v>
          </cell>
          <cell r="L161">
            <v>59.362414376946489</v>
          </cell>
          <cell r="M161">
            <v>59.429456679788721</v>
          </cell>
          <cell r="N161">
            <v>59.716601301690119</v>
          </cell>
          <cell r="O161">
            <v>59.883761129532047</v>
          </cell>
          <cell r="P161">
            <v>60.054668292267905</v>
          </cell>
          <cell r="Q161">
            <v>60.246835957675145</v>
          </cell>
          <cell r="R161">
            <v>60.430644896644239</v>
          </cell>
          <cell r="S161">
            <v>60.603940793406323</v>
          </cell>
          <cell r="T161">
            <v>60.791913151944307</v>
          </cell>
          <cell r="U161">
            <v>60.975925083313967</v>
          </cell>
          <cell r="V161">
            <v>61.144657136313043</v>
          </cell>
          <cell r="W161">
            <v>61.317577423296122</v>
          </cell>
          <cell r="X161">
            <v>61.499310124571167</v>
          </cell>
          <cell r="Y161">
            <v>61.680309939329206</v>
          </cell>
          <cell r="Z161">
            <v>61.84674409944423</v>
          </cell>
          <cell r="AA161">
            <v>62.025082431925256</v>
          </cell>
          <cell r="AB161">
            <v>62.198189541572148</v>
          </cell>
          <cell r="AC161">
            <v>62.38908528695498</v>
          </cell>
          <cell r="AD161">
            <v>62.556730105699017</v>
          </cell>
          <cell r="AE161">
            <v>62.739071115357881</v>
          </cell>
          <cell r="AF161">
            <v>62.910894267928619</v>
          </cell>
          <cell r="AG161">
            <v>63.005083669550999</v>
          </cell>
        </row>
        <row r="162">
          <cell r="C162" t="str">
            <v>SEW RZ 7</v>
          </cell>
          <cell r="E162">
            <v>20.026450465159652</v>
          </cell>
          <cell r="F162">
            <v>19.874919180062015</v>
          </cell>
          <cell r="G162">
            <v>19.783997425826406</v>
          </cell>
          <cell r="H162">
            <v>19.68372710519882</v>
          </cell>
          <cell r="I162">
            <v>19.655914527511499</v>
          </cell>
          <cell r="J162">
            <v>19.619915631092432</v>
          </cell>
          <cell r="K162">
            <v>19.566002651446691</v>
          </cell>
          <cell r="L162">
            <v>19.567715693658702</v>
          </cell>
          <cell r="M162">
            <v>19.608328678353409</v>
          </cell>
          <cell r="N162">
            <v>19.665266273389463</v>
          </cell>
          <cell r="O162">
            <v>19.68079136741877</v>
          </cell>
          <cell r="P162">
            <v>19.720812390239264</v>
          </cell>
          <cell r="Q162">
            <v>19.748801055627517</v>
          </cell>
          <cell r="R162">
            <v>19.769899077893601</v>
          </cell>
          <cell r="S162">
            <v>19.809807998717165</v>
          </cell>
          <cell r="T162">
            <v>19.852472856791668</v>
          </cell>
          <cell r="U162">
            <v>19.888340312195687</v>
          </cell>
          <cell r="V162">
            <v>19.9191626871227</v>
          </cell>
          <cell r="W162">
            <v>19.967576340686559</v>
          </cell>
          <cell r="X162">
            <v>20.016552330121641</v>
          </cell>
          <cell r="Y162">
            <v>20.056615239324149</v>
          </cell>
          <cell r="Z162">
            <v>20.087584731168931</v>
          </cell>
          <cell r="AA162">
            <v>20.139715041712947</v>
          </cell>
          <cell r="AB162">
            <v>20.178222039043131</v>
          </cell>
          <cell r="AC162">
            <v>20.223301955167205</v>
          </cell>
          <cell r="AD162">
            <v>20.271177552322797</v>
          </cell>
          <cell r="AE162">
            <v>20.320866261894373</v>
          </cell>
          <cell r="AF162">
            <v>20.371974744048483</v>
          </cell>
          <cell r="AG162">
            <v>20.414814137575391</v>
          </cell>
        </row>
        <row r="163">
          <cell r="C163" t="str">
            <v>SEW RZ 8</v>
          </cell>
          <cell r="E163">
            <v>79.78688835947662</v>
          </cell>
          <cell r="F163">
            <v>79.737043976654689</v>
          </cell>
          <cell r="G163">
            <v>79.888471823574605</v>
          </cell>
          <cell r="H163">
            <v>80.037985666082974</v>
          </cell>
          <cell r="I163">
            <v>80.053163258075557</v>
          </cell>
          <cell r="J163">
            <v>79.992754922769208</v>
          </cell>
          <cell r="K163">
            <v>80.025117703735745</v>
          </cell>
          <cell r="L163">
            <v>80.167124973385597</v>
          </cell>
          <cell r="M163">
            <v>80.486199530808832</v>
          </cell>
          <cell r="N163">
            <v>80.923339254476389</v>
          </cell>
          <cell r="O163">
            <v>81.294489292898774</v>
          </cell>
          <cell r="P163">
            <v>81.655160368178514</v>
          </cell>
          <cell r="Q163">
            <v>82.017370520321762</v>
          </cell>
          <cell r="R163">
            <v>82.370893970677017</v>
          </cell>
          <cell r="S163">
            <v>82.737327110006248</v>
          </cell>
          <cell r="T163">
            <v>83.088141364905624</v>
          </cell>
          <cell r="U163">
            <v>83.448296518305824</v>
          </cell>
          <cell r="V163">
            <v>83.807194240621925</v>
          </cell>
          <cell r="W163">
            <v>84.17231146486931</v>
          </cell>
          <cell r="X163">
            <v>84.549787399149068</v>
          </cell>
          <cell r="Y163">
            <v>84.913192993107799</v>
          </cell>
          <cell r="Z163">
            <v>85.30391776989471</v>
          </cell>
          <cell r="AA163">
            <v>85.657379523335791</v>
          </cell>
          <cell r="AB163">
            <v>86.040115376692114</v>
          </cell>
          <cell r="AC163">
            <v>86.446494384643572</v>
          </cell>
          <cell r="AD163">
            <v>86.84334458821975</v>
          </cell>
          <cell r="AE163">
            <v>87.241923311390906</v>
          </cell>
          <cell r="AF163">
            <v>87.663217599350446</v>
          </cell>
          <cell r="AG163">
            <v>88.037230566546953</v>
          </cell>
        </row>
        <row r="164">
          <cell r="C164" t="str">
            <v>Veolia Water Southeast</v>
          </cell>
          <cell r="E164">
            <v>38.793921812643603</v>
          </cell>
          <cell r="F164">
            <v>39.127303859156982</v>
          </cell>
          <cell r="G164">
            <v>39.20157179754338</v>
          </cell>
          <cell r="H164">
            <v>39.300527178365314</v>
          </cell>
          <cell r="I164">
            <v>39.412115535279959</v>
          </cell>
          <cell r="J164">
            <v>39.530422475478623</v>
          </cell>
          <cell r="K164">
            <v>39.67243384063184</v>
          </cell>
          <cell r="L164">
            <v>39.832618073218242</v>
          </cell>
          <cell r="M164">
            <v>39.969000166825985</v>
          </cell>
          <cell r="N164">
            <v>40.019685857280805</v>
          </cell>
          <cell r="O164">
            <v>40.082149790007016</v>
          </cell>
          <cell r="P164">
            <v>40.110039565348018</v>
          </cell>
          <cell r="Q164">
            <v>40.130765970741294</v>
          </cell>
          <cell r="R164">
            <v>40.155808003112313</v>
          </cell>
          <cell r="S164">
            <v>40.150087926383186</v>
          </cell>
          <cell r="T164">
            <v>40.163675228054906</v>
          </cell>
          <cell r="U164">
            <v>40.152391547487717</v>
          </cell>
          <cell r="V164">
            <v>40.13290181662525</v>
          </cell>
          <cell r="W164">
            <v>40.117791015621599</v>
          </cell>
          <cell r="X164">
            <v>40.099897570985192</v>
          </cell>
          <cell r="Y164">
            <v>40.088315423662614</v>
          </cell>
          <cell r="Z164">
            <v>40.080972946769734</v>
          </cell>
          <cell r="AA164">
            <v>40.076014051176898</v>
          </cell>
          <cell r="AB164">
            <v>40.073591237492096</v>
          </cell>
          <cell r="AC164">
            <v>40.075569346020849</v>
          </cell>
          <cell r="AD164">
            <v>40.080459821412653</v>
          </cell>
          <cell r="AE164">
            <v>40.087889251046526</v>
          </cell>
          <cell r="AF164">
            <v>40.097111250705751</v>
          </cell>
          <cell r="AG164">
            <v>40.110372448449546</v>
          </cell>
        </row>
        <row r="165">
          <cell r="C165" t="str">
            <v>SES Sutton</v>
          </cell>
          <cell r="E165">
            <v>72.750226703688753</v>
          </cell>
          <cell r="F165">
            <v>72.945046651192911</v>
          </cell>
          <cell r="G165">
            <v>73.216110077825363</v>
          </cell>
          <cell r="H165">
            <v>73.597765227155861</v>
          </cell>
          <cell r="I165">
            <v>74.065380616608309</v>
          </cell>
          <cell r="J165">
            <v>74.594792725619968</v>
          </cell>
          <cell r="K165">
            <v>75.12174649392918</v>
          </cell>
          <cell r="L165">
            <v>75.662504986472356</v>
          </cell>
          <cell r="M165">
            <v>76.198843015413161</v>
          </cell>
          <cell r="N165">
            <v>76.742376193075785</v>
          </cell>
          <cell r="O165">
            <v>77.301492793159312</v>
          </cell>
          <cell r="P165">
            <v>77.848562542985775</v>
          </cell>
          <cell r="Q165">
            <v>78.381693207327601</v>
          </cell>
          <cell r="R165">
            <v>78.909038518584552</v>
          </cell>
          <cell r="S165">
            <v>79.431568052822342</v>
          </cell>
          <cell r="T165">
            <v>79.946050916510188</v>
          </cell>
          <cell r="U165">
            <v>80.449286802435225</v>
          </cell>
          <cell r="V165">
            <v>80.947240547689887</v>
          </cell>
          <cell r="W165">
            <v>81.437828733012125</v>
          </cell>
          <cell r="X165">
            <v>81.926021837050854</v>
          </cell>
          <cell r="Y165">
            <v>82.421614019599716</v>
          </cell>
          <cell r="Z165">
            <v>82.907403872856563</v>
          </cell>
          <cell r="AA165">
            <v>83.382990576917422</v>
          </cell>
          <cell r="AB165">
            <v>83.856535623417315</v>
          </cell>
          <cell r="AC165">
            <v>84.33075047113185</v>
          </cell>
          <cell r="AD165">
            <v>84.812327654761987</v>
          </cell>
          <cell r="AE165">
            <v>85.29692592549172</v>
          </cell>
          <cell r="AF165">
            <v>85.782333560168851</v>
          </cell>
          <cell r="AG165">
            <v>86.244552464534067</v>
          </cell>
        </row>
        <row r="166">
          <cell r="C166" t="str">
            <v>SES East Surrey</v>
          </cell>
          <cell r="E166">
            <v>90.879182672367392</v>
          </cell>
          <cell r="F166">
            <v>92.250950427385192</v>
          </cell>
          <cell r="G166">
            <v>92.367291621390805</v>
          </cell>
          <cell r="H166">
            <v>92.542725466689006</v>
          </cell>
          <cell r="I166">
            <v>92.804704782948377</v>
          </cell>
          <cell r="J166">
            <v>93.146728476003304</v>
          </cell>
          <cell r="K166">
            <v>93.498165006814787</v>
          </cell>
          <cell r="L166">
            <v>93.86395921216689</v>
          </cell>
          <cell r="M166">
            <v>94.229624665265902</v>
          </cell>
          <cell r="N166">
            <v>94.616051840211128</v>
          </cell>
          <cell r="O166">
            <v>95.022455256088293</v>
          </cell>
          <cell r="P166">
            <v>95.421045627162215</v>
          </cell>
          <cell r="Q166">
            <v>95.80500866781712</v>
          </cell>
          <cell r="R166">
            <v>96.178978776888599</v>
          </cell>
          <cell r="S166">
            <v>96.547309569844145</v>
          </cell>
          <cell r="T166">
            <v>96.911128362064517</v>
          </cell>
          <cell r="U166">
            <v>97.267602904898297</v>
          </cell>
          <cell r="V166">
            <v>97.609627071948807</v>
          </cell>
          <cell r="W166">
            <v>97.948206313504016</v>
          </cell>
          <cell r="X166">
            <v>98.285876248455551</v>
          </cell>
          <cell r="Y166">
            <v>98.611993124635745</v>
          </cell>
          <cell r="Z166">
            <v>98.931278849179151</v>
          </cell>
          <cell r="AA166">
            <v>99.242359957199042</v>
          </cell>
          <cell r="AB166">
            <v>99.552111120579383</v>
          </cell>
          <cell r="AC166">
            <v>99.869826490493395</v>
          </cell>
          <cell r="AD166">
            <v>100.18492552313919</v>
          </cell>
          <cell r="AE166">
            <v>100.49851118094924</v>
          </cell>
          <cell r="AF166">
            <v>100.81220150599358</v>
          </cell>
          <cell r="AG166">
            <v>101.12552148870421</v>
          </cell>
        </row>
        <row r="167">
          <cell r="C167" t="str">
            <v>TW London</v>
          </cell>
          <cell r="E167">
            <v>2000.0721579750668</v>
          </cell>
          <cell r="F167">
            <v>2003.9488685041088</v>
          </cell>
          <cell r="G167">
            <v>2007.387526513578</v>
          </cell>
          <cell r="H167">
            <v>2011.8234014137299</v>
          </cell>
          <cell r="I167">
            <v>2017.3611511445199</v>
          </cell>
          <cell r="J167">
            <v>2023.59440696866</v>
          </cell>
          <cell r="K167">
            <v>2030.0179556314899</v>
          </cell>
          <cell r="L167">
            <v>2036.6531977464699</v>
          </cell>
          <cell r="M167">
            <v>2043.48456587331</v>
          </cell>
          <cell r="N167">
            <v>2050.3282288795399</v>
          </cell>
          <cell r="O167">
            <v>2057.2115545370002</v>
          </cell>
          <cell r="P167">
            <v>2064.3280631313501</v>
          </cell>
          <cell r="Q167">
            <v>2071.6547556783898</v>
          </cell>
          <cell r="R167">
            <v>2079.13180517297</v>
          </cell>
          <cell r="S167">
            <v>2086.7356219931198</v>
          </cell>
          <cell r="T167">
            <v>2094.5910667431799</v>
          </cell>
          <cell r="U167">
            <v>2102.70653365214</v>
          </cell>
          <cell r="V167">
            <v>2111.05384515475</v>
          </cell>
          <cell r="W167">
            <v>2119.5832066800699</v>
          </cell>
          <cell r="X167">
            <v>2128.3075922643402</v>
          </cell>
          <cell r="Y167">
            <v>2137.2189220914101</v>
          </cell>
          <cell r="Z167">
            <v>2146.3033355634302</v>
          </cell>
          <cell r="AA167">
            <v>2155.5350250404599</v>
          </cell>
          <cell r="AB167">
            <v>2164.9198936376101</v>
          </cell>
          <cell r="AC167">
            <v>2174.4861183344001</v>
          </cell>
          <cell r="AD167">
            <v>2184.1669690202598</v>
          </cell>
          <cell r="AE167">
            <v>2193.9670935582399</v>
          </cell>
          <cell r="AF167">
            <v>2203.9186794017901</v>
          </cell>
          <cell r="AG167">
            <v>2215.3963304969202</v>
          </cell>
        </row>
        <row r="168">
          <cell r="C168" t="str">
            <v>TW SWOX</v>
          </cell>
          <cell r="E168">
            <v>260.9007075165257</v>
          </cell>
          <cell r="F168">
            <v>260.40125608845318</v>
          </cell>
          <cell r="G168">
            <v>260.92211890775206</v>
          </cell>
          <cell r="H168">
            <v>261.66621814762101</v>
          </cell>
          <cell r="I168">
            <v>262.55011617969001</v>
          </cell>
          <cell r="J168">
            <v>263.551434586114</v>
          </cell>
          <cell r="K168">
            <v>264.71315455590201</v>
          </cell>
          <cell r="L168">
            <v>265.989829589914</v>
          </cell>
          <cell r="M168">
            <v>267.24977610802699</v>
          </cell>
          <cell r="N168">
            <v>268.42620250808102</v>
          </cell>
          <cell r="O168">
            <v>269.53153249425998</v>
          </cell>
          <cell r="P168">
            <v>270.55595956669498</v>
          </cell>
          <cell r="Q168">
            <v>271.48839105720498</v>
          </cell>
          <cell r="R168">
            <v>272.33674820190299</v>
          </cell>
          <cell r="S168">
            <v>273.072925469805</v>
          </cell>
          <cell r="T168">
            <v>273.70684078410699</v>
          </cell>
          <cell r="U168">
            <v>274.290715325733</v>
          </cell>
          <cell r="V168">
            <v>274.82873123287499</v>
          </cell>
          <cell r="W168">
            <v>275.36042053151101</v>
          </cell>
          <cell r="X168">
            <v>275.914318391096</v>
          </cell>
          <cell r="Y168">
            <v>276.466352893872</v>
          </cell>
          <cell r="Z168">
            <v>277.06218413146399</v>
          </cell>
          <cell r="AA168">
            <v>277.65625161744703</v>
          </cell>
          <cell r="AB168">
            <v>278.26097591547801</v>
          </cell>
          <cell r="AC168">
            <v>278.89430150295499</v>
          </cell>
          <cell r="AD168">
            <v>279.53067151136599</v>
          </cell>
          <cell r="AE168">
            <v>280.18303541497897</v>
          </cell>
          <cell r="AF168">
            <v>280.84768148736202</v>
          </cell>
          <cell r="AG168">
            <v>282.25101762127701</v>
          </cell>
        </row>
        <row r="169">
          <cell r="C169" t="str">
            <v>TW SWA</v>
          </cell>
          <cell r="E169">
            <v>132.79694427676552</v>
          </cell>
          <cell r="F169">
            <v>133.11704624359115</v>
          </cell>
          <cell r="G169">
            <v>133.36057874350172</v>
          </cell>
          <cell r="H169">
            <v>134.17435783023799</v>
          </cell>
          <cell r="I169">
            <v>134.57869599556099</v>
          </cell>
          <cell r="J169">
            <v>134.94277449546101</v>
          </cell>
          <cell r="K169">
            <v>135.26137523089699</v>
          </cell>
          <cell r="L169">
            <v>135.55899019836801</v>
          </cell>
          <cell r="M169">
            <v>135.841134648783</v>
          </cell>
          <cell r="N169">
            <v>136.104015592275</v>
          </cell>
          <cell r="O169">
            <v>136.3589242932</v>
          </cell>
          <cell r="P169">
            <v>136.62298626964099</v>
          </cell>
          <cell r="Q169">
            <v>136.902341460912</v>
          </cell>
          <cell r="R169">
            <v>137.20337397107701</v>
          </cell>
          <cell r="S169">
            <v>137.52214311093101</v>
          </cell>
          <cell r="T169">
            <v>137.84768494346201</v>
          </cell>
          <cell r="U169">
            <v>138.17551160792101</v>
          </cell>
          <cell r="V169">
            <v>138.52320107857199</v>
          </cell>
          <cell r="W169">
            <v>138.87869466021701</v>
          </cell>
          <cell r="X169">
            <v>139.24140509231401</v>
          </cell>
          <cell r="Y169">
            <v>139.60842768846101</v>
          </cell>
          <cell r="Z169">
            <v>139.99233423456499</v>
          </cell>
          <cell r="AA169">
            <v>140.381745903492</v>
          </cell>
          <cell r="AB169">
            <v>140.77992867892399</v>
          </cell>
          <cell r="AC169">
            <v>141.18215280185299</v>
          </cell>
          <cell r="AD169">
            <v>141.58945292742999</v>
          </cell>
          <cell r="AE169">
            <v>142.00291237737599</v>
          </cell>
          <cell r="AF169">
            <v>142.42336208121901</v>
          </cell>
          <cell r="AG169">
            <v>143.050479418582</v>
          </cell>
        </row>
        <row r="170">
          <cell r="C170" t="str">
            <v>TW Kennet Valley</v>
          </cell>
          <cell r="E170">
            <v>98.96828443325785</v>
          </cell>
          <cell r="F170">
            <v>99.069571632822431</v>
          </cell>
          <cell r="G170">
            <v>99.449528370730619</v>
          </cell>
          <cell r="H170">
            <v>99.656010623614605</v>
          </cell>
          <cell r="I170">
            <v>100.102393200188</v>
          </cell>
          <cell r="J170">
            <v>100.524821541465</v>
          </cell>
          <cell r="K170">
            <v>100.952419449305</v>
          </cell>
          <cell r="L170">
            <v>101.369215032868</v>
          </cell>
          <cell r="M170">
            <v>101.779464151547</v>
          </cell>
          <cell r="N170">
            <v>102.173481063721</v>
          </cell>
          <cell r="O170">
            <v>102.553782597664</v>
          </cell>
          <cell r="P170">
            <v>102.920133621651</v>
          </cell>
          <cell r="Q170">
            <v>103.262286814115</v>
          </cell>
          <cell r="R170">
            <v>103.603124907961</v>
          </cell>
          <cell r="S170">
            <v>103.939393446067</v>
          </cell>
          <cell r="T170">
            <v>104.277715677778</v>
          </cell>
          <cell r="U170">
            <v>104.618246831533</v>
          </cell>
          <cell r="V170">
            <v>104.961040299245</v>
          </cell>
          <cell r="W170">
            <v>105.307745096312</v>
          </cell>
          <cell r="X170">
            <v>105.658330540469</v>
          </cell>
          <cell r="Y170">
            <v>106.010939601413</v>
          </cell>
          <cell r="Z170">
            <v>106.37113089552</v>
          </cell>
          <cell r="AA170">
            <v>106.736018489318</v>
          </cell>
          <cell r="AB170">
            <v>107.106156281802</v>
          </cell>
          <cell r="AC170">
            <v>107.484111627774</v>
          </cell>
          <cell r="AD170">
            <v>107.859791276328</v>
          </cell>
          <cell r="AE170">
            <v>108.244532295677</v>
          </cell>
          <cell r="AF170">
            <v>108.631005168108</v>
          </cell>
          <cell r="AG170">
            <v>109.23450895129</v>
          </cell>
        </row>
        <row r="171">
          <cell r="C171" t="str">
            <v>TW Henley</v>
          </cell>
          <cell r="E171">
            <v>12.862160715123366</v>
          </cell>
          <cell r="F171">
            <v>12.905886102003553</v>
          </cell>
          <cell r="G171">
            <v>12.964239311007187</v>
          </cell>
          <cell r="H171">
            <v>13.0076009446292</v>
          </cell>
          <cell r="I171">
            <v>13.0761933068818</v>
          </cell>
          <cell r="J171">
            <v>13.137632915847499</v>
          </cell>
          <cell r="K171">
            <v>13.195097305934</v>
          </cell>
          <cell r="L171">
            <v>13.248179316162799</v>
          </cell>
          <cell r="M171">
            <v>13.296060288370301</v>
          </cell>
          <cell r="N171">
            <v>13.342111757773599</v>
          </cell>
          <cell r="O171">
            <v>13.380450787633899</v>
          </cell>
          <cell r="P171">
            <v>13.413096284526601</v>
          </cell>
          <cell r="Q171">
            <v>13.439709489261601</v>
          </cell>
          <cell r="R171">
            <v>13.460085093339799</v>
          </cell>
          <cell r="S171">
            <v>13.4730757595071</v>
          </cell>
          <cell r="T171">
            <v>13.484710945434999</v>
          </cell>
          <cell r="U171">
            <v>13.4938898881742</v>
          </cell>
          <cell r="V171">
            <v>13.5023947464411</v>
          </cell>
          <cell r="W171">
            <v>13.515862592552599</v>
          </cell>
          <cell r="X171">
            <v>13.5361266543489</v>
          </cell>
          <cell r="Y171">
            <v>13.549378314726001</v>
          </cell>
          <cell r="Z171">
            <v>13.5648092819585</v>
          </cell>
          <cell r="AA171">
            <v>13.581855477580399</v>
          </cell>
          <cell r="AB171">
            <v>13.5996738644392</v>
          </cell>
          <cell r="AC171">
            <v>13.6188931310993</v>
          </cell>
          <cell r="AD171">
            <v>13.637651685042201</v>
          </cell>
          <cell r="AE171">
            <v>13.656801048258799</v>
          </cell>
          <cell r="AF171">
            <v>13.676363085737799</v>
          </cell>
          <cell r="AG171">
            <v>13.7123875095123</v>
          </cell>
        </row>
        <row r="172">
          <cell r="C172" t="str">
            <v>TW Guildford</v>
          </cell>
          <cell r="E172">
            <v>44.33208015606656</v>
          </cell>
          <cell r="F172">
            <v>44.227554454974197</v>
          </cell>
          <cell r="G172">
            <v>44.285796052960173</v>
          </cell>
          <cell r="H172">
            <v>44.304267156517</v>
          </cell>
          <cell r="I172">
            <v>44.363955424347303</v>
          </cell>
          <cell r="J172">
            <v>44.4261381871897</v>
          </cell>
          <cell r="K172">
            <v>44.495681911889903</v>
          </cell>
          <cell r="L172">
            <v>44.574016495118599</v>
          </cell>
          <cell r="M172">
            <v>44.6556141204317</v>
          </cell>
          <cell r="N172">
            <v>44.741747539961302</v>
          </cell>
          <cell r="O172">
            <v>44.825901855302099</v>
          </cell>
          <cell r="P172">
            <v>44.911672676417602</v>
          </cell>
          <cell r="Q172">
            <v>45.0048011220196</v>
          </cell>
          <cell r="R172">
            <v>45.104594863711</v>
          </cell>
          <cell r="S172">
            <v>45.202248485468402</v>
          </cell>
          <cell r="T172">
            <v>45.3012825160651</v>
          </cell>
          <cell r="U172">
            <v>45.401034092233502</v>
          </cell>
          <cell r="V172">
            <v>45.502066729053404</v>
          </cell>
          <cell r="W172">
            <v>45.599494867523198</v>
          </cell>
          <cell r="X172">
            <v>45.702192002133998</v>
          </cell>
          <cell r="Y172">
            <v>45.809759537077099</v>
          </cell>
          <cell r="Z172">
            <v>45.920595571630201</v>
          </cell>
          <cell r="AA172">
            <v>46.029717554639802</v>
          </cell>
          <cell r="AB172">
            <v>46.143175394737298</v>
          </cell>
          <cell r="AC172">
            <v>46.259409070099998</v>
          </cell>
          <cell r="AD172">
            <v>46.376132176761899</v>
          </cell>
          <cell r="AE172">
            <v>46.494226290835499</v>
          </cell>
          <cell r="AF172">
            <v>46.6144275865095</v>
          </cell>
          <cell r="AG172">
            <v>46.879356804037698</v>
          </cell>
        </row>
        <row r="173">
          <cell r="C173" t="str">
            <v>VW1</v>
          </cell>
          <cell r="E173">
            <v>88.986393215459074</v>
          </cell>
          <cell r="F173">
            <v>89.026823657407419</v>
          </cell>
          <cell r="G173">
            <v>88.88557023541567</v>
          </cell>
          <cell r="H173">
            <v>88.802985159319221</v>
          </cell>
          <cell r="I173">
            <v>88.74479401590574</v>
          </cell>
          <cell r="J173">
            <v>88.633826156853743</v>
          </cell>
          <cell r="K173">
            <v>88.570424186420468</v>
          </cell>
          <cell r="L173">
            <v>88.498956622128063</v>
          </cell>
          <cell r="M173">
            <v>88.462870450077148</v>
          </cell>
          <cell r="N173">
            <v>88.328438700171446</v>
          </cell>
          <cell r="O173">
            <v>88.22167313097377</v>
          </cell>
          <cell r="P173">
            <v>88.123352446449019</v>
          </cell>
          <cell r="Q173">
            <v>88.05880454176004</v>
          </cell>
          <cell r="R173">
            <v>88.004791055960524</v>
          </cell>
          <cell r="S173">
            <v>87.964013081531647</v>
          </cell>
          <cell r="T173">
            <v>87.932006837949828</v>
          </cell>
          <cell r="U173">
            <v>87.902934381772781</v>
          </cell>
          <cell r="V173">
            <v>87.90157089590052</v>
          </cell>
          <cell r="W173">
            <v>87.921735394702225</v>
          </cell>
          <cell r="X173">
            <v>87.955943699612192</v>
          </cell>
          <cell r="Y173">
            <v>87.986301102249271</v>
          </cell>
          <cell r="Z173">
            <v>88.026751301364882</v>
          </cell>
          <cell r="AA173">
            <v>88.08914478710318</v>
          </cell>
          <cell r="AB173">
            <v>88.159863111514156</v>
          </cell>
          <cell r="AC173">
            <v>88.246730582250748</v>
          </cell>
          <cell r="AD173">
            <v>88.338947665901614</v>
          </cell>
          <cell r="AE173">
            <v>88.442418916878708</v>
          </cell>
          <cell r="AF173">
            <v>88.552363944106077</v>
          </cell>
          <cell r="AG173">
            <v>88.669462507505827</v>
          </cell>
        </row>
        <row r="174">
          <cell r="C174" t="str">
            <v>VW2</v>
          </cell>
          <cell r="E174">
            <v>118.1448762502751</v>
          </cell>
          <cell r="F174">
            <v>118.29367206686506</v>
          </cell>
          <cell r="G174">
            <v>118.25832908987277</v>
          </cell>
          <cell r="H174">
            <v>118.15514526568924</v>
          </cell>
          <cell r="I174">
            <v>117.98604930124937</v>
          </cell>
          <cell r="J174">
            <v>117.81397054512522</v>
          </cell>
          <cell r="K174">
            <v>117.74575305001152</v>
          </cell>
          <cell r="L174">
            <v>117.79461824424997</v>
          </cell>
          <cell r="M174">
            <v>117.85040677124749</v>
          </cell>
          <cell r="N174">
            <v>117.78917303279722</v>
          </cell>
          <cell r="O174">
            <v>117.7384230054473</v>
          </cell>
          <cell r="P174">
            <v>117.66964769218995</v>
          </cell>
          <cell r="Q174">
            <v>117.54509831598691</v>
          </cell>
          <cell r="R174">
            <v>117.43002681270514</v>
          </cell>
          <cell r="S174">
            <v>117.33394363370439</v>
          </cell>
          <cell r="T174">
            <v>117.26886949324782</v>
          </cell>
          <cell r="U174">
            <v>117.22316827451282</v>
          </cell>
          <cell r="V174">
            <v>117.1896614851195</v>
          </cell>
          <cell r="W174">
            <v>117.19696722650764</v>
          </cell>
          <cell r="X174">
            <v>117.22622242039861</v>
          </cell>
          <cell r="Y174">
            <v>117.2522950663551</v>
          </cell>
          <cell r="Z174">
            <v>117.28639238379756</v>
          </cell>
          <cell r="AA174">
            <v>117.34522512161921</v>
          </cell>
          <cell r="AB174">
            <v>117.41093985146551</v>
          </cell>
          <cell r="AC174">
            <v>117.49160894622813</v>
          </cell>
          <cell r="AD174">
            <v>117.5835577360115</v>
          </cell>
          <cell r="AE174">
            <v>117.68603364100051</v>
          </cell>
          <cell r="AF174">
            <v>117.79998916618129</v>
          </cell>
          <cell r="AG174">
            <v>117.92095960157057</v>
          </cell>
        </row>
        <row r="175">
          <cell r="C175" t="str">
            <v>VW3</v>
          </cell>
          <cell r="E175">
            <v>170.79728991994344</v>
          </cell>
          <cell r="F175">
            <v>171.35459299062714</v>
          </cell>
          <cell r="G175">
            <v>171.54496028635683</v>
          </cell>
          <cell r="H175">
            <v>171.85396843313467</v>
          </cell>
          <cell r="I175">
            <v>172.22610592625736</v>
          </cell>
          <cell r="J175">
            <v>172.66237071980638</v>
          </cell>
          <cell r="K175">
            <v>173.1216842369663</v>
          </cell>
          <cell r="L175">
            <v>173.63397167358934</v>
          </cell>
          <cell r="M175">
            <v>174.17282717640853</v>
          </cell>
          <cell r="N175">
            <v>174.4767693927553</v>
          </cell>
          <cell r="O175">
            <v>174.85364916323306</v>
          </cell>
          <cell r="P175">
            <v>175.19523823857182</v>
          </cell>
          <cell r="Q175">
            <v>175.62003113772113</v>
          </cell>
          <cell r="R175">
            <v>176.05251535630453</v>
          </cell>
          <cell r="S175">
            <v>176.51971019512237</v>
          </cell>
          <cell r="T175">
            <v>176.98787740023874</v>
          </cell>
          <cell r="U175">
            <v>177.48094003201354</v>
          </cell>
          <cell r="V175">
            <v>178.01237892344881</v>
          </cell>
          <cell r="W175">
            <v>178.58610146496113</v>
          </cell>
          <cell r="X175">
            <v>179.17627206159244</v>
          </cell>
          <cell r="Y175">
            <v>179.78854368847635</v>
          </cell>
          <cell r="Z175">
            <v>180.41319186815656</v>
          </cell>
          <cell r="AA175">
            <v>181.0917556111433</v>
          </cell>
          <cell r="AB175">
            <v>181.79249486593599</v>
          </cell>
          <cell r="AC175">
            <v>182.52314517498053</v>
          </cell>
          <cell r="AD175">
            <v>183.27438173425367</v>
          </cell>
          <cell r="AE175">
            <v>184.05188619822027</v>
          </cell>
          <cell r="AF175">
            <v>184.85056496281908</v>
          </cell>
          <cell r="AG175">
            <v>185.66743958912744</v>
          </cell>
        </row>
        <row r="176">
          <cell r="C176" t="str">
            <v>VW4</v>
          </cell>
          <cell r="E176">
            <v>243.73964037348739</v>
          </cell>
          <cell r="F176">
            <v>244.17108031583754</v>
          </cell>
          <cell r="G176">
            <v>244.31497816584928</v>
          </cell>
          <cell r="H176">
            <v>244.56338701742717</v>
          </cell>
          <cell r="I176">
            <v>244.77697424568214</v>
          </cell>
          <cell r="J176">
            <v>245.1073465581963</v>
          </cell>
          <cell r="K176">
            <v>245.42692523384736</v>
          </cell>
          <cell r="L176">
            <v>245.75106381645779</v>
          </cell>
          <cell r="M176">
            <v>246.13282032700027</v>
          </cell>
          <cell r="N176">
            <v>246.28471020967703</v>
          </cell>
          <cell r="O176">
            <v>246.45638632156337</v>
          </cell>
          <cell r="P176">
            <v>246.70960762462775</v>
          </cell>
          <cell r="Q176">
            <v>246.98145954649712</v>
          </cell>
          <cell r="R176">
            <v>247.2848853076795</v>
          </cell>
          <cell r="S176">
            <v>247.68652951941237</v>
          </cell>
          <cell r="T176">
            <v>248.13047863169763</v>
          </cell>
          <cell r="U176">
            <v>248.64196813131193</v>
          </cell>
          <cell r="V176">
            <v>249.21857533882655</v>
          </cell>
          <cell r="W176">
            <v>249.86156879773586</v>
          </cell>
          <cell r="X176">
            <v>250.57281682298174</v>
          </cell>
          <cell r="Y176">
            <v>251.30473712523244</v>
          </cell>
          <cell r="Z176">
            <v>252.06583360487662</v>
          </cell>
          <cell r="AA176">
            <v>252.85945903374761</v>
          </cell>
          <cell r="AB176">
            <v>253.68466457533822</v>
          </cell>
          <cell r="AC176">
            <v>254.54502227568429</v>
          </cell>
          <cell r="AD176">
            <v>255.43027996038623</v>
          </cell>
          <cell r="AE176">
            <v>256.35305840293324</v>
          </cell>
          <cell r="AF176">
            <v>257.30615842307088</v>
          </cell>
          <cell r="AG176">
            <v>258.28023923656775</v>
          </cell>
        </row>
        <row r="177">
          <cell r="C177" t="str">
            <v>VW5</v>
          </cell>
          <cell r="E177">
            <v>80.991615159664704</v>
          </cell>
          <cell r="F177">
            <v>80.911443001614956</v>
          </cell>
          <cell r="G177">
            <v>80.901038502396261</v>
          </cell>
          <cell r="H177">
            <v>80.953236608156971</v>
          </cell>
          <cell r="I177">
            <v>81.059526083919778</v>
          </cell>
          <cell r="J177">
            <v>81.117404989068802</v>
          </cell>
          <cell r="K177">
            <v>81.157113169047122</v>
          </cell>
          <cell r="L177">
            <v>81.205017077744358</v>
          </cell>
          <cell r="M177">
            <v>81.345021377824992</v>
          </cell>
          <cell r="N177">
            <v>81.396236393605108</v>
          </cell>
          <cell r="O177">
            <v>81.404180700286659</v>
          </cell>
          <cell r="P177">
            <v>81.417319319591826</v>
          </cell>
          <cell r="Q177">
            <v>81.435065293316725</v>
          </cell>
          <cell r="R177">
            <v>81.482855553623793</v>
          </cell>
          <cell r="S177">
            <v>81.541395984186209</v>
          </cell>
          <cell r="T177">
            <v>81.611324511124366</v>
          </cell>
          <cell r="U177">
            <v>81.688973280970899</v>
          </cell>
          <cell r="V177">
            <v>81.788184993752793</v>
          </cell>
          <cell r="W177">
            <v>81.901500849986192</v>
          </cell>
          <cell r="X177">
            <v>82.030213281965729</v>
          </cell>
          <cell r="Y177">
            <v>82.165881943388172</v>
          </cell>
          <cell r="Z177">
            <v>82.307527274268352</v>
          </cell>
          <cell r="AA177">
            <v>82.46697698058415</v>
          </cell>
          <cell r="AB177">
            <v>82.632687206198824</v>
          </cell>
          <cell r="AC177">
            <v>82.808553773606675</v>
          </cell>
          <cell r="AD177">
            <v>82.993058099676517</v>
          </cell>
          <cell r="AE177">
            <v>83.185587942216898</v>
          </cell>
          <cell r="AF177">
            <v>83.38616018652759</v>
          </cell>
          <cell r="AG177">
            <v>83.594177223579436</v>
          </cell>
        </row>
        <row r="178">
          <cell r="C178" t="str">
            <v>VW6</v>
          </cell>
          <cell r="E178">
            <v>142.34018508117035</v>
          </cell>
          <cell r="F178">
            <v>142.51330943248729</v>
          </cell>
          <cell r="G178">
            <v>142.50641095560729</v>
          </cell>
          <cell r="H178">
            <v>142.52787668393552</v>
          </cell>
          <cell r="I178">
            <v>142.58329232894084</v>
          </cell>
          <cell r="J178">
            <v>142.63712808989592</v>
          </cell>
          <cell r="K178">
            <v>142.71982984222018</v>
          </cell>
          <cell r="L178">
            <v>142.83068175231671</v>
          </cell>
          <cell r="M178">
            <v>143.00354129765913</v>
          </cell>
          <cell r="N178">
            <v>143.04402557916316</v>
          </cell>
          <cell r="O178">
            <v>143.08589325230653</v>
          </cell>
          <cell r="P178">
            <v>143.17424833692567</v>
          </cell>
          <cell r="Q178">
            <v>143.30171943394456</v>
          </cell>
          <cell r="R178">
            <v>143.45595875430055</v>
          </cell>
          <cell r="S178">
            <v>143.67006593026662</v>
          </cell>
          <cell r="T178">
            <v>143.88808803427784</v>
          </cell>
          <cell r="U178">
            <v>144.11761283442374</v>
          </cell>
          <cell r="V178">
            <v>144.37882452145124</v>
          </cell>
          <cell r="W178">
            <v>144.6762973909897</v>
          </cell>
          <cell r="X178">
            <v>144.96785344342362</v>
          </cell>
          <cell r="Y178">
            <v>145.29151368130383</v>
          </cell>
          <cell r="Z178">
            <v>145.61486321654442</v>
          </cell>
          <cell r="AA178">
            <v>145.96978316680372</v>
          </cell>
          <cell r="AB178">
            <v>146.33389526058178</v>
          </cell>
          <cell r="AC178">
            <v>146.71718142052723</v>
          </cell>
          <cell r="AD178">
            <v>147.11941837954853</v>
          </cell>
          <cell r="AE178">
            <v>147.54573183603588</v>
          </cell>
          <cell r="AF178">
            <v>147.98678024305815</v>
          </cell>
          <cell r="AG178">
            <v>148.43979639298519</v>
          </cell>
        </row>
      </sheetData>
      <sheetData sheetId="15">
        <row r="6">
          <cell r="E6" t="str">
            <v>2011-12</v>
          </cell>
          <cell r="F6" t="str">
            <v>2012-13</v>
          </cell>
          <cell r="G6" t="str">
            <v>2013-14</v>
          </cell>
          <cell r="H6" t="str">
            <v>2014-15</v>
          </cell>
          <cell r="I6" t="str">
            <v>2015-16</v>
          </cell>
          <cell r="J6" t="str">
            <v>2016-17</v>
          </cell>
          <cell r="K6" t="str">
            <v>2017-18</v>
          </cell>
          <cell r="L6" t="str">
            <v>2018-19</v>
          </cell>
          <cell r="M6" t="str">
            <v>2019-20</v>
          </cell>
          <cell r="N6" t="str">
            <v>2020-21</v>
          </cell>
          <cell r="O6" t="str">
            <v>2021-22</v>
          </cell>
          <cell r="P6" t="str">
            <v>2022-23</v>
          </cell>
          <cell r="Q6" t="str">
            <v>2023-24</v>
          </cell>
          <cell r="R6" t="str">
            <v>2024-25</v>
          </cell>
          <cell r="S6" t="str">
            <v>2025-26</v>
          </cell>
          <cell r="T6" t="str">
            <v>2026-27</v>
          </cell>
          <cell r="U6" t="str">
            <v>2027-28</v>
          </cell>
          <cell r="V6" t="str">
            <v>2028-29</v>
          </cell>
          <cell r="W6" t="str">
            <v>2029-30</v>
          </cell>
          <cell r="X6" t="str">
            <v>2030-31</v>
          </cell>
          <cell r="Y6" t="str">
            <v>2031-32</v>
          </cell>
          <cell r="Z6" t="str">
            <v>2032-33</v>
          </cell>
          <cell r="AA6" t="str">
            <v>2033-34</v>
          </cell>
          <cell r="AB6" t="str">
            <v>2034-35</v>
          </cell>
          <cell r="AC6" t="str">
            <v>2035-36</v>
          </cell>
          <cell r="AD6" t="str">
            <v>2036-37</v>
          </cell>
          <cell r="AE6" t="str">
            <v>2037-38</v>
          </cell>
          <cell r="AF6" t="str">
            <v>2038-39</v>
          </cell>
          <cell r="AG6" t="str">
            <v>2039-40</v>
          </cell>
        </row>
        <row r="7">
          <cell r="C7" t="str">
            <v>SWS Hampshire Kingsclere</v>
          </cell>
          <cell r="E7">
            <v>5.4900686403668075E-2</v>
          </cell>
          <cell r="F7">
            <v>4.9608553666237988E-2</v>
          </cell>
          <cell r="G7">
            <v>4.4316420928807901E-2</v>
          </cell>
          <cell r="H7">
            <v>3.9024288191377821E-2</v>
          </cell>
          <cell r="I7">
            <v>4.0366132027916099E-2</v>
          </cell>
          <cell r="J7">
            <v>4.1707975864454377E-2</v>
          </cell>
          <cell r="K7">
            <v>4.3049819700992656E-2</v>
          </cell>
          <cell r="L7">
            <v>4.4391663537530934E-2</v>
          </cell>
          <cell r="M7">
            <v>4.5733507374069227E-2</v>
          </cell>
          <cell r="N7">
            <v>4.8945516154654631E-2</v>
          </cell>
          <cell r="O7">
            <v>5.2157524935240035E-2</v>
          </cell>
          <cell r="P7">
            <v>5.5369533715825439E-2</v>
          </cell>
          <cell r="Q7">
            <v>5.8581542496410843E-2</v>
          </cell>
          <cell r="R7">
            <v>6.1793551276996261E-2</v>
          </cell>
          <cell r="S7">
            <v>6.7949174554976649E-2</v>
          </cell>
          <cell r="T7">
            <v>7.4104797832957037E-2</v>
          </cell>
          <cell r="U7">
            <v>8.0260421110937424E-2</v>
          </cell>
          <cell r="V7">
            <v>8.6416044388917812E-2</v>
          </cell>
          <cell r="W7">
            <v>9.2571667666898172E-2</v>
          </cell>
          <cell r="X7">
            <v>9.8053108312517873E-2</v>
          </cell>
          <cell r="Y7">
            <v>0.10353454895813757</v>
          </cell>
          <cell r="Z7">
            <v>0.10901598960375727</v>
          </cell>
          <cell r="AA7">
            <v>0.11449743024937697</v>
          </cell>
          <cell r="AB7">
            <v>0.1199788708949967</v>
          </cell>
          <cell r="AC7">
            <v>0.1271979781752286</v>
          </cell>
          <cell r="AD7">
            <v>0.13441708545546049</v>
          </cell>
          <cell r="AE7">
            <v>0.14163619273569239</v>
          </cell>
          <cell r="AF7">
            <v>0.14885530001592429</v>
          </cell>
          <cell r="AG7">
            <v>0.15607440729615618</v>
          </cell>
        </row>
        <row r="8">
          <cell r="C8" t="str">
            <v>SWS Hampshire Andover</v>
          </cell>
          <cell r="E8">
            <v>0.25504227629640042</v>
          </cell>
          <cell r="F8">
            <v>0.25434745304822687</v>
          </cell>
          <cell r="G8">
            <v>0.25365262980005332</v>
          </cell>
          <cell r="H8">
            <v>0.25295780655187983</v>
          </cell>
          <cell r="I8">
            <v>0.2589550271433147</v>
          </cell>
          <cell r="J8">
            <v>0.26495224773474957</v>
          </cell>
          <cell r="K8">
            <v>0.27094946832618444</v>
          </cell>
          <cell r="L8">
            <v>0.27694668891761931</v>
          </cell>
          <cell r="M8">
            <v>0.28294390950905424</v>
          </cell>
          <cell r="N8">
            <v>0.30129578932691314</v>
          </cell>
          <cell r="O8">
            <v>0.31964766914477205</v>
          </cell>
          <cell r="P8">
            <v>0.33799954896263096</v>
          </cell>
          <cell r="Q8">
            <v>0.35635142878048987</v>
          </cell>
          <cell r="R8">
            <v>0.37470330859834888</v>
          </cell>
          <cell r="S8">
            <v>0.40111633114711581</v>
          </cell>
          <cell r="T8">
            <v>0.42752935369588274</v>
          </cell>
          <cell r="U8">
            <v>0.45394237624464967</v>
          </cell>
          <cell r="V8">
            <v>0.4803553987934166</v>
          </cell>
          <cell r="W8">
            <v>0.50676842134218347</v>
          </cell>
          <cell r="X8">
            <v>0.5438141855887153</v>
          </cell>
          <cell r="Y8">
            <v>0.58085994983524714</v>
          </cell>
          <cell r="Z8">
            <v>0.61790571408177897</v>
          </cell>
          <cell r="AA8">
            <v>0.6549514783283108</v>
          </cell>
          <cell r="AB8">
            <v>0.69199724257484263</v>
          </cell>
          <cell r="AC8">
            <v>0.73500857094083472</v>
          </cell>
          <cell r="AD8">
            <v>0.7780198993068268</v>
          </cell>
          <cell r="AE8">
            <v>0.82103122767281889</v>
          </cell>
          <cell r="AF8">
            <v>0.86404255603881097</v>
          </cell>
          <cell r="AG8">
            <v>0.90705388440480306</v>
          </cell>
        </row>
        <row r="9">
          <cell r="C9" t="str">
            <v>SWS Hampshire South</v>
          </cell>
          <cell r="E9">
            <v>4.0313683579844621</v>
          </cell>
          <cell r="F9">
            <v>3.9396652257969627</v>
          </cell>
          <cell r="G9">
            <v>3.8479620936094632</v>
          </cell>
          <cell r="H9">
            <v>3.7562589614219632</v>
          </cell>
          <cell r="I9">
            <v>3.7919470820472894</v>
          </cell>
          <cell r="J9">
            <v>3.8276352026726155</v>
          </cell>
          <cell r="K9">
            <v>3.8633233232979416</v>
          </cell>
          <cell r="L9">
            <v>3.8990114439232677</v>
          </cell>
          <cell r="M9">
            <v>3.9346995645485947</v>
          </cell>
          <cell r="N9">
            <v>4.0512756476202414</v>
          </cell>
          <cell r="O9">
            <v>4.1678517306918881</v>
          </cell>
          <cell r="P9">
            <v>4.2844278137635348</v>
          </cell>
          <cell r="Q9">
            <v>4.4010038968351815</v>
          </cell>
          <cell r="R9">
            <v>4.5175799799068272</v>
          </cell>
          <cell r="S9">
            <v>4.6530679040549332</v>
          </cell>
          <cell r="T9">
            <v>4.7885558282030392</v>
          </cell>
          <cell r="U9">
            <v>4.9240437523511451</v>
          </cell>
          <cell r="V9">
            <v>5.0595316764992511</v>
          </cell>
          <cell r="W9">
            <v>5.1950196006473561</v>
          </cell>
          <cell r="X9">
            <v>5.3669924117983614</v>
          </cell>
          <cell r="Y9">
            <v>5.5389652229493667</v>
          </cell>
          <cell r="Z9">
            <v>5.7109380341003719</v>
          </cell>
          <cell r="AA9">
            <v>5.8829108452513772</v>
          </cell>
          <cell r="AB9">
            <v>6.0548836564023816</v>
          </cell>
          <cell r="AC9">
            <v>6.297751971117191</v>
          </cell>
          <cell r="AD9">
            <v>6.5406202858320004</v>
          </cell>
          <cell r="AE9">
            <v>6.7834886005468098</v>
          </cell>
          <cell r="AF9">
            <v>7.0263569152616192</v>
          </cell>
          <cell r="AG9">
            <v>7.2692252299764277</v>
          </cell>
        </row>
        <row r="10">
          <cell r="C10" t="str">
            <v>SWS I.o.W</v>
          </cell>
          <cell r="E10">
            <v>0.42347072664007257</v>
          </cell>
          <cell r="F10">
            <v>0.42214444721072891</v>
          </cell>
          <cell r="G10">
            <v>0.42081816778138526</v>
          </cell>
          <cell r="H10">
            <v>0.41949188835204154</v>
          </cell>
          <cell r="I10">
            <v>0.43917604017167233</v>
          </cell>
          <cell r="J10">
            <v>0.45886019199130312</v>
          </cell>
          <cell r="K10">
            <v>0.47854434381093391</v>
          </cell>
          <cell r="L10">
            <v>0.49822849563056471</v>
          </cell>
          <cell r="M10">
            <v>0.51791264745019561</v>
          </cell>
          <cell r="N10">
            <v>0.54264122943453119</v>
          </cell>
          <cell r="O10">
            <v>0.56736981141886678</v>
          </cell>
          <cell r="P10">
            <v>0.59209839340320236</v>
          </cell>
          <cell r="Q10">
            <v>0.61682697538753795</v>
          </cell>
          <cell r="R10">
            <v>0.64155555737187342</v>
          </cell>
          <cell r="S10">
            <v>0.68158345512299834</v>
          </cell>
          <cell r="T10">
            <v>0.72161135287412326</v>
          </cell>
          <cell r="U10">
            <v>0.76163925062524818</v>
          </cell>
          <cell r="V10">
            <v>0.8016671483763731</v>
          </cell>
          <cell r="W10">
            <v>0.8416950461274979</v>
          </cell>
          <cell r="X10">
            <v>0.88636903447058724</v>
          </cell>
          <cell r="Y10">
            <v>0.93104302281367657</v>
          </cell>
          <cell r="Z10">
            <v>0.9757170111567659</v>
          </cell>
          <cell r="AA10">
            <v>1.0203909994998552</v>
          </cell>
          <cell r="AB10">
            <v>1.0650649878429448</v>
          </cell>
          <cell r="AC10">
            <v>1.1230508474292691</v>
          </cell>
          <cell r="AD10">
            <v>1.1810367070155934</v>
          </cell>
          <cell r="AE10">
            <v>1.2390225666019177</v>
          </cell>
          <cell r="AF10">
            <v>1.297008426188242</v>
          </cell>
          <cell r="AG10">
            <v>1.3549942857745663</v>
          </cell>
        </row>
        <row r="11">
          <cell r="C11" t="str">
            <v>SWS Sussex North</v>
          </cell>
          <cell r="E11">
            <v>1.9419893294639152</v>
          </cell>
          <cell r="F11">
            <v>1.8622940854084835</v>
          </cell>
          <cell r="G11">
            <v>1.7825988413530518</v>
          </cell>
          <cell r="H11">
            <v>1.7029035972976203</v>
          </cell>
          <cell r="I11">
            <v>1.8315575092404202</v>
          </cell>
          <cell r="J11">
            <v>1.96021142118322</v>
          </cell>
          <cell r="K11">
            <v>2.0888653331260199</v>
          </cell>
          <cell r="L11">
            <v>2.2175192450688197</v>
          </cell>
          <cell r="M11">
            <v>2.34617315701162</v>
          </cell>
          <cell r="N11">
            <v>2.3535365841709632</v>
          </cell>
          <cell r="O11">
            <v>2.3609000113303065</v>
          </cell>
          <cell r="P11">
            <v>2.3682634384896497</v>
          </cell>
          <cell r="Q11">
            <v>2.3756268656489929</v>
          </cell>
          <cell r="R11">
            <v>2.3829902928083371</v>
          </cell>
          <cell r="S11">
            <v>2.510580154233081</v>
          </cell>
          <cell r="T11">
            <v>2.6381700156578249</v>
          </cell>
          <cell r="U11">
            <v>2.7657598770825689</v>
          </cell>
          <cell r="V11">
            <v>2.8933497385073128</v>
          </cell>
          <cell r="W11">
            <v>3.0209395999320563</v>
          </cell>
          <cell r="X11">
            <v>3.1148624390159751</v>
          </cell>
          <cell r="Y11">
            <v>3.208785278099894</v>
          </cell>
          <cell r="Z11">
            <v>3.3027081171838129</v>
          </cell>
          <cell r="AA11">
            <v>3.3966309562677317</v>
          </cell>
          <cell r="AB11">
            <v>3.4905537953516514</v>
          </cell>
          <cell r="AC11">
            <v>3.5856238229656143</v>
          </cell>
          <cell r="AD11">
            <v>3.6806938505795772</v>
          </cell>
          <cell r="AE11">
            <v>3.7757638781935401</v>
          </cell>
          <cell r="AF11">
            <v>3.870833905807503</v>
          </cell>
          <cell r="AG11">
            <v>3.9659039334214654</v>
          </cell>
        </row>
        <row r="12">
          <cell r="C12" t="str">
            <v>SWS Sussex Brighton</v>
          </cell>
          <cell r="E12">
            <v>3.1045473050786541</v>
          </cell>
          <cell r="F12">
            <v>3.0483748248781004</v>
          </cell>
          <cell r="G12">
            <v>2.9922023446775468</v>
          </cell>
          <cell r="H12">
            <v>2.9360298644769927</v>
          </cell>
          <cell r="I12">
            <v>3.0593721777632026</v>
          </cell>
          <cell r="J12">
            <v>3.1827144910494125</v>
          </cell>
          <cell r="K12">
            <v>3.3060568043356224</v>
          </cell>
          <cell r="L12">
            <v>3.4293991176218324</v>
          </cell>
          <cell r="M12">
            <v>3.5527414309080427</v>
          </cell>
          <cell r="N12">
            <v>3.6798748769460445</v>
          </cell>
          <cell r="O12">
            <v>3.8070083229840463</v>
          </cell>
          <cell r="P12">
            <v>3.9341417690220482</v>
          </cell>
          <cell r="Q12">
            <v>4.06127521506005</v>
          </cell>
          <cell r="R12">
            <v>4.1884086610980518</v>
          </cell>
          <cell r="S12">
            <v>4.3532282081667457</v>
          </cell>
          <cell r="T12">
            <v>4.5180477552354397</v>
          </cell>
          <cell r="U12">
            <v>4.6828673023041336</v>
          </cell>
          <cell r="V12">
            <v>4.8476868493728276</v>
          </cell>
          <cell r="W12">
            <v>5.0125063964415233</v>
          </cell>
          <cell r="X12">
            <v>5.2643093006882733</v>
          </cell>
          <cell r="Y12">
            <v>5.5161122049350233</v>
          </cell>
          <cell r="Z12">
            <v>5.7679151091817733</v>
          </cell>
          <cell r="AA12">
            <v>6.0197180134285233</v>
          </cell>
          <cell r="AB12">
            <v>6.2715209176752751</v>
          </cell>
          <cell r="AC12">
            <v>6.7412733066220856</v>
          </cell>
          <cell r="AD12">
            <v>7.2110256955688961</v>
          </cell>
          <cell r="AE12">
            <v>7.6807780845157065</v>
          </cell>
          <cell r="AF12">
            <v>8.150530473462517</v>
          </cell>
          <cell r="AG12">
            <v>8.6202828624093257</v>
          </cell>
        </row>
        <row r="13">
          <cell r="C13" t="str">
            <v>SWS Sussex Worthing</v>
          </cell>
          <cell r="E13">
            <v>1.7861555127769222</v>
          </cell>
          <cell r="F13">
            <v>1.7670177690180964</v>
          </cell>
          <cell r="G13">
            <v>1.7478800252592706</v>
          </cell>
          <cell r="H13">
            <v>1.7287422815004447</v>
          </cell>
          <cell r="I13">
            <v>1.8222036459299702</v>
          </cell>
          <cell r="J13">
            <v>1.9156650103594957</v>
          </cell>
          <cell r="K13">
            <v>2.0091263747890209</v>
          </cell>
          <cell r="L13">
            <v>2.1025877392185461</v>
          </cell>
          <cell r="M13">
            <v>2.1960491036480718</v>
          </cell>
          <cell r="N13">
            <v>2.2630469485222617</v>
          </cell>
          <cell r="O13">
            <v>2.3300447933964517</v>
          </cell>
          <cell r="P13">
            <v>2.3970426382706416</v>
          </cell>
          <cell r="Q13">
            <v>2.4640404831448315</v>
          </cell>
          <cell r="R13">
            <v>2.5310383280190223</v>
          </cell>
          <cell r="S13">
            <v>2.6588546228267633</v>
          </cell>
          <cell r="T13">
            <v>2.7866709176345044</v>
          </cell>
          <cell r="U13">
            <v>2.9144872124422454</v>
          </cell>
          <cell r="V13">
            <v>3.0423035072499864</v>
          </cell>
          <cell r="W13">
            <v>3.1701198020577266</v>
          </cell>
          <cell r="X13">
            <v>3.3142537648047847</v>
          </cell>
          <cell r="Y13">
            <v>3.4583877275518429</v>
          </cell>
          <cell r="Z13">
            <v>3.602521690298901</v>
          </cell>
          <cell r="AA13">
            <v>3.7466556530459592</v>
          </cell>
          <cell r="AB13">
            <v>3.8907896157930182</v>
          </cell>
          <cell r="AC13">
            <v>4.0599173583275299</v>
          </cell>
          <cell r="AD13">
            <v>4.2290451008620416</v>
          </cell>
          <cell r="AE13">
            <v>4.3981728433965532</v>
          </cell>
          <cell r="AF13">
            <v>4.5673005859310649</v>
          </cell>
          <cell r="AG13">
            <v>4.7364283284655784</v>
          </cell>
        </row>
        <row r="14">
          <cell r="C14" t="str">
            <v>SWS Sussex Hastings</v>
          </cell>
          <cell r="E14">
            <v>0.61852971313855676</v>
          </cell>
          <cell r="F14">
            <v>0.66505928388637037</v>
          </cell>
          <cell r="G14">
            <v>0.71158885463418398</v>
          </cell>
          <cell r="H14">
            <v>0.7581184253819977</v>
          </cell>
          <cell r="I14">
            <v>0.73643124031595808</v>
          </cell>
          <cell r="J14">
            <v>0.71474405524991846</v>
          </cell>
          <cell r="K14">
            <v>0.69305687018387885</v>
          </cell>
          <cell r="L14">
            <v>0.67136968511783923</v>
          </cell>
          <cell r="M14">
            <v>0.64968250005179939</v>
          </cell>
          <cell r="N14">
            <v>0.70773425469072959</v>
          </cell>
          <cell r="O14">
            <v>0.76578600932965979</v>
          </cell>
          <cell r="P14">
            <v>0.82383776396858999</v>
          </cell>
          <cell r="Q14">
            <v>0.88188951860752018</v>
          </cell>
          <cell r="R14">
            <v>0.93994127324645049</v>
          </cell>
          <cell r="S14">
            <v>0.91610826564855397</v>
          </cell>
          <cell r="T14">
            <v>0.89227525805065744</v>
          </cell>
          <cell r="U14">
            <v>0.86844225045276091</v>
          </cell>
          <cell r="V14">
            <v>0.84460924285486438</v>
          </cell>
          <cell r="W14">
            <v>0.82077623525696808</v>
          </cell>
          <cell r="X14">
            <v>0.85930197979359657</v>
          </cell>
          <cell r="Y14">
            <v>0.89782772433022506</v>
          </cell>
          <cell r="Z14">
            <v>0.93635346886685356</v>
          </cell>
          <cell r="AA14">
            <v>0.97487921340348205</v>
          </cell>
          <cell r="AB14">
            <v>1.0134049579401108</v>
          </cell>
          <cell r="AC14">
            <v>1.0629250427092658</v>
          </cell>
          <cell r="AD14">
            <v>1.1124451274784208</v>
          </cell>
          <cell r="AE14">
            <v>1.1619652122475759</v>
          </cell>
          <cell r="AF14">
            <v>1.2114852970167309</v>
          </cell>
          <cell r="AG14">
            <v>1.2610053817858855</v>
          </cell>
        </row>
        <row r="15">
          <cell r="C15" t="str">
            <v>SWS Kent Medway</v>
          </cell>
          <cell r="E15">
            <v>3.4805762936758669</v>
          </cell>
          <cell r="F15">
            <v>3.3366914332780957</v>
          </cell>
          <cell r="G15">
            <v>3.1928065728803245</v>
          </cell>
          <cell r="H15">
            <v>3.0489217124825529</v>
          </cell>
          <cell r="I15">
            <v>3.0046697339781332</v>
          </cell>
          <cell r="J15">
            <v>2.9604177554737134</v>
          </cell>
          <cell r="K15">
            <v>2.9161657769692937</v>
          </cell>
          <cell r="L15">
            <v>2.8719137984648739</v>
          </cell>
          <cell r="M15">
            <v>2.8276618199604542</v>
          </cell>
          <cell r="N15">
            <v>3.0671534834202108</v>
          </cell>
          <cell r="O15">
            <v>3.3066451468799674</v>
          </cell>
          <cell r="P15">
            <v>3.5461368103397239</v>
          </cell>
          <cell r="Q15">
            <v>3.7856284737994805</v>
          </cell>
          <cell r="R15">
            <v>4.0251201372592362</v>
          </cell>
          <cell r="S15">
            <v>4.0647474374006549</v>
          </cell>
          <cell r="T15">
            <v>4.1043747375420736</v>
          </cell>
          <cell r="U15">
            <v>4.1440020376834923</v>
          </cell>
          <cell r="V15">
            <v>4.183629337824911</v>
          </cell>
          <cell r="W15">
            <v>4.2232566379663297</v>
          </cell>
          <cell r="X15">
            <v>4.6872059995286266</v>
          </cell>
          <cell r="Y15">
            <v>5.1511553610909235</v>
          </cell>
          <cell r="Z15">
            <v>5.6151047226532205</v>
          </cell>
          <cell r="AA15">
            <v>6.0790540842155174</v>
          </cell>
          <cell r="AB15">
            <v>6.5430034457778135</v>
          </cell>
          <cell r="AC15">
            <v>6.8984447382634446</v>
          </cell>
          <cell r="AD15">
            <v>7.2538860307490758</v>
          </cell>
          <cell r="AE15">
            <v>7.609327323234707</v>
          </cell>
          <cell r="AF15">
            <v>7.9647686157203381</v>
          </cell>
          <cell r="AG15">
            <v>8.3202099082059675</v>
          </cell>
        </row>
        <row r="16">
          <cell r="C16" t="str">
            <v>SWS Kent Thanet</v>
          </cell>
          <cell r="E16">
            <v>1.5561392519622501</v>
          </cell>
          <cell r="F16">
            <v>1.5725990153430967</v>
          </cell>
          <cell r="G16">
            <v>1.5890587787239432</v>
          </cell>
          <cell r="H16">
            <v>1.6055185421047895</v>
          </cell>
          <cell r="I16">
            <v>1.6503441009444146</v>
          </cell>
          <cell r="J16">
            <v>1.6951696597840398</v>
          </cell>
          <cell r="K16">
            <v>1.7399952186236649</v>
          </cell>
          <cell r="L16">
            <v>1.78482077746329</v>
          </cell>
          <cell r="M16">
            <v>1.8296463363029147</v>
          </cell>
          <cell r="N16">
            <v>1.9083867980642679</v>
          </cell>
          <cell r="O16">
            <v>1.9871272598256211</v>
          </cell>
          <cell r="P16">
            <v>2.0658677215869745</v>
          </cell>
          <cell r="Q16">
            <v>2.1446081833483279</v>
          </cell>
          <cell r="R16">
            <v>2.2233486451096809</v>
          </cell>
          <cell r="S16">
            <v>2.3242356500985464</v>
          </cell>
          <cell r="T16">
            <v>2.4251226550874119</v>
          </cell>
          <cell r="U16">
            <v>2.5260096600762774</v>
          </cell>
          <cell r="V16">
            <v>2.6268966650651429</v>
          </cell>
          <cell r="W16">
            <v>2.7277836700540092</v>
          </cell>
          <cell r="X16">
            <v>2.8738536433967368</v>
          </cell>
          <cell r="Y16">
            <v>3.0199236167394643</v>
          </cell>
          <cell r="Z16">
            <v>3.1659935900821918</v>
          </cell>
          <cell r="AA16">
            <v>3.3120635634249194</v>
          </cell>
          <cell r="AB16">
            <v>3.4581335367676473</v>
          </cell>
          <cell r="AC16">
            <v>3.5940982445365592</v>
          </cell>
          <cell r="AD16">
            <v>3.7300629523054711</v>
          </cell>
          <cell r="AE16">
            <v>3.866027660074383</v>
          </cell>
          <cell r="AF16">
            <v>4.0019923678432949</v>
          </cell>
          <cell r="AG16">
            <v>4.1379570756122064</v>
          </cell>
        </row>
        <row r="17">
          <cell r="C17" t="str">
            <v>PRTS Company</v>
          </cell>
          <cell r="E17">
            <v>10.24</v>
          </cell>
          <cell r="F17">
            <v>10.24</v>
          </cell>
          <cell r="G17">
            <v>10.46</v>
          </cell>
          <cell r="H17">
            <v>10.039999999999999</v>
          </cell>
          <cell r="I17">
            <v>10.42</v>
          </cell>
          <cell r="J17">
            <v>10.4</v>
          </cell>
          <cell r="K17">
            <v>10.45</v>
          </cell>
          <cell r="L17">
            <v>10.17</v>
          </cell>
          <cell r="M17">
            <v>10.33</v>
          </cell>
          <cell r="N17">
            <v>9.4</v>
          </cell>
          <cell r="O17">
            <v>9.3000000000000007</v>
          </cell>
          <cell r="P17">
            <v>9.1999999999999993</v>
          </cell>
          <cell r="Q17">
            <v>9.3000000000000007</v>
          </cell>
          <cell r="R17">
            <v>9.5</v>
          </cell>
          <cell r="S17">
            <v>8.6</v>
          </cell>
          <cell r="T17">
            <v>8.9</v>
          </cell>
          <cell r="U17">
            <v>9</v>
          </cell>
          <cell r="V17">
            <v>9</v>
          </cell>
          <cell r="W17">
            <v>9.1999999999999993</v>
          </cell>
          <cell r="X17">
            <v>8.6999999999999993</v>
          </cell>
          <cell r="Y17">
            <v>8.6999999999999993</v>
          </cell>
          <cell r="Z17">
            <v>8.6</v>
          </cell>
          <cell r="AA17">
            <v>8.6999999999999993</v>
          </cell>
          <cell r="AB17">
            <v>8.9</v>
          </cell>
          <cell r="AC17">
            <v>8.4</v>
          </cell>
          <cell r="AD17">
            <v>8.3000000000000007</v>
          </cell>
          <cell r="AE17">
            <v>8.5</v>
          </cell>
          <cell r="AF17">
            <v>8.6999999999999993</v>
          </cell>
          <cell r="AG17">
            <v>8.6</v>
          </cell>
        </row>
        <row r="18">
          <cell r="C18" t="str">
            <v>SEW Northern North (RZ 4)</v>
          </cell>
          <cell r="E18">
            <v>3.0939573201131747</v>
          </cell>
          <cell r="F18">
            <v>3.6180409166009553</v>
          </cell>
          <cell r="G18">
            <v>4.1421245130887359</v>
          </cell>
          <cell r="H18">
            <v>4.6662081095765169</v>
          </cell>
          <cell r="I18">
            <v>5.1465500634014125</v>
          </cell>
          <cell r="J18">
            <v>5.6268920172263082</v>
          </cell>
          <cell r="K18">
            <v>6.1072339710512038</v>
          </cell>
          <cell r="L18">
            <v>6.5875759248760994</v>
          </cell>
          <cell r="M18">
            <v>7.0679178787009942</v>
          </cell>
          <cell r="N18">
            <v>7.3706283495612173</v>
          </cell>
          <cell r="O18">
            <v>7.6733388204214403</v>
          </cell>
          <cell r="P18">
            <v>7.9760492912816634</v>
          </cell>
          <cell r="Q18">
            <v>8.2787597621418865</v>
          </cell>
          <cell r="R18">
            <v>8.5814702330021078</v>
          </cell>
          <cell r="S18">
            <v>8.9210142831597032</v>
          </cell>
          <cell r="T18">
            <v>9.2605583333172987</v>
          </cell>
          <cell r="U18">
            <v>9.6001023834748942</v>
          </cell>
          <cell r="V18">
            <v>9.9396464336324897</v>
          </cell>
          <cell r="W18">
            <v>10.279190483790087</v>
          </cell>
          <cell r="X18">
            <v>10.645404513475995</v>
          </cell>
          <cell r="Y18">
            <v>11.011618543161903</v>
          </cell>
          <cell r="Z18">
            <v>11.377832572847812</v>
          </cell>
          <cell r="AA18">
            <v>11.74404660253372</v>
          </cell>
          <cell r="AB18">
            <v>12.110260632219632</v>
          </cell>
          <cell r="AC18">
            <v>12.385092371626129</v>
          </cell>
          <cell r="AD18">
            <v>12.659924111032627</v>
          </cell>
          <cell r="AE18">
            <v>12.934755850439124</v>
          </cell>
          <cell r="AF18">
            <v>13.209587589845622</v>
          </cell>
          <cell r="AG18">
            <v>13.484419329252116</v>
          </cell>
        </row>
        <row r="19">
          <cell r="C19" t="str">
            <v>SEW Northern South (RZ 5)</v>
          </cell>
          <cell r="E19">
            <v>0.62120329904274352</v>
          </cell>
          <cell r="F19">
            <v>0.66044190296909289</v>
          </cell>
          <cell r="G19">
            <v>0.69968050689544226</v>
          </cell>
          <cell r="H19">
            <v>0.73891911082179174</v>
          </cell>
          <cell r="I19">
            <v>0.92487992624912896</v>
          </cell>
          <cell r="J19">
            <v>1.1108407416764663</v>
          </cell>
          <cell r="K19">
            <v>1.2968015571038036</v>
          </cell>
          <cell r="L19">
            <v>1.482762372531141</v>
          </cell>
          <cell r="M19">
            <v>1.6687231879584781</v>
          </cell>
          <cell r="N19">
            <v>1.7646698258098359</v>
          </cell>
          <cell r="O19">
            <v>1.8606164636611937</v>
          </cell>
          <cell r="P19">
            <v>1.9565631015125515</v>
          </cell>
          <cell r="Q19">
            <v>2.0525097393639093</v>
          </cell>
          <cell r="R19">
            <v>2.1484563772152669</v>
          </cell>
          <cell r="S19">
            <v>2.2713485676382166</v>
          </cell>
          <cell r="T19">
            <v>2.3942407580611662</v>
          </cell>
          <cell r="U19">
            <v>2.5171329484841158</v>
          </cell>
          <cell r="V19">
            <v>2.6400251389070655</v>
          </cell>
          <cell r="W19">
            <v>2.7629173293300142</v>
          </cell>
          <cell r="X19">
            <v>2.8457036642831102</v>
          </cell>
          <cell r="Y19">
            <v>2.9284899992362061</v>
          </cell>
          <cell r="Z19">
            <v>3.0112763341893021</v>
          </cell>
          <cell r="AA19">
            <v>3.094062669142398</v>
          </cell>
          <cell r="AB19">
            <v>3.1768490040954931</v>
          </cell>
          <cell r="AC19">
            <v>3.3432907569652848</v>
          </cell>
          <cell r="AD19">
            <v>3.5097325098350765</v>
          </cell>
          <cell r="AE19">
            <v>3.6761742627048681</v>
          </cell>
          <cell r="AF19">
            <v>3.8426160155746598</v>
          </cell>
          <cell r="AG19">
            <v>4.0090577684444524</v>
          </cell>
        </row>
        <row r="20">
          <cell r="C20" t="str">
            <v>SEW Mid Sussex (RZ 2)</v>
          </cell>
          <cell r="E20">
            <v>1.4127084523383315</v>
          </cell>
          <cell r="F20">
            <v>1.7455468102665719</v>
          </cell>
          <cell r="G20">
            <v>2.0783851681948122</v>
          </cell>
          <cell r="H20">
            <v>2.4112235261230528</v>
          </cell>
          <cell r="I20">
            <v>3.1396687194963402</v>
          </cell>
          <cell r="J20">
            <v>3.8681139128696271</v>
          </cell>
          <cell r="K20">
            <v>4.5965591062429141</v>
          </cell>
          <cell r="L20">
            <v>5.325004299616201</v>
          </cell>
          <cell r="M20">
            <v>6.0534494929894889</v>
          </cell>
          <cell r="N20">
            <v>6.3282337197238743</v>
          </cell>
          <cell r="O20">
            <v>6.6030179464582597</v>
          </cell>
          <cell r="P20">
            <v>6.8778021731926451</v>
          </cell>
          <cell r="Q20">
            <v>7.1525863999270305</v>
          </cell>
          <cell r="R20">
            <v>7.4273706266614141</v>
          </cell>
          <cell r="S20">
            <v>7.6253359624391885</v>
          </cell>
          <cell r="T20">
            <v>7.823301298216963</v>
          </cell>
          <cell r="U20">
            <v>8.0212666339947365</v>
          </cell>
          <cell r="V20">
            <v>8.21923196977251</v>
          </cell>
          <cell r="W20">
            <v>8.4171973055502853</v>
          </cell>
          <cell r="X20">
            <v>8.5728208768252987</v>
          </cell>
          <cell r="Y20">
            <v>8.7284444481003121</v>
          </cell>
          <cell r="Z20">
            <v>8.8840680193753254</v>
          </cell>
          <cell r="AA20">
            <v>9.0396915906503388</v>
          </cell>
          <cell r="AB20">
            <v>9.1953151619253504</v>
          </cell>
          <cell r="AC20">
            <v>9.4743320364766319</v>
          </cell>
          <cell r="AD20">
            <v>9.7533489110279135</v>
          </cell>
          <cell r="AE20">
            <v>10.032365785579195</v>
          </cell>
          <cell r="AF20">
            <v>10.311382660130477</v>
          </cell>
          <cell r="AG20">
            <v>10.590399534681756</v>
          </cell>
        </row>
        <row r="21">
          <cell r="C21" t="str">
            <v>SEW Eastbourne (RZ 3)</v>
          </cell>
          <cell r="E21">
            <v>1.8823196243656355</v>
          </cell>
          <cell r="F21">
            <v>1.9336990014873956</v>
          </cell>
          <cell r="G21">
            <v>1.9850783786091557</v>
          </cell>
          <cell r="H21">
            <v>2.036457755730916</v>
          </cell>
          <cell r="I21">
            <v>2.4553438513985943</v>
          </cell>
          <cell r="J21">
            <v>2.8742299470662727</v>
          </cell>
          <cell r="K21">
            <v>3.293116042733951</v>
          </cell>
          <cell r="L21">
            <v>3.7120021384016293</v>
          </cell>
          <cell r="M21">
            <v>4.1308882340693067</v>
          </cell>
          <cell r="N21">
            <v>4.4147635203066029</v>
          </cell>
          <cell r="O21">
            <v>4.6986388065438991</v>
          </cell>
          <cell r="P21">
            <v>4.9825140927811953</v>
          </cell>
          <cell r="Q21">
            <v>5.2663893790184915</v>
          </cell>
          <cell r="R21">
            <v>5.5502646652557859</v>
          </cell>
          <cell r="S21">
            <v>5.9680032404716217</v>
          </cell>
          <cell r="T21">
            <v>6.3857418156874575</v>
          </cell>
          <cell r="U21">
            <v>6.8034803909032933</v>
          </cell>
          <cell r="V21">
            <v>7.2212189661191291</v>
          </cell>
          <cell r="W21">
            <v>7.638957541334964</v>
          </cell>
          <cell r="X21">
            <v>7.9696091078680418</v>
          </cell>
          <cell r="Y21">
            <v>8.3002606744011196</v>
          </cell>
          <cell r="Z21">
            <v>8.6309122409341974</v>
          </cell>
          <cell r="AA21">
            <v>8.9615638074672752</v>
          </cell>
          <cell r="AB21">
            <v>9.2922153740003512</v>
          </cell>
          <cell r="AC21">
            <v>9.6947176423332078</v>
          </cell>
          <cell r="AD21">
            <v>10.097219910666064</v>
          </cell>
          <cell r="AE21">
            <v>10.499722178998921</v>
          </cell>
          <cell r="AF21">
            <v>10.902224447331777</v>
          </cell>
          <cell r="AG21">
            <v>11.30472671566463</v>
          </cell>
        </row>
        <row r="22">
          <cell r="C22" t="str">
            <v>SEW Medway (RZ 1)</v>
          </cell>
          <cell r="E22">
            <v>0.87691370615419173</v>
          </cell>
          <cell r="F22">
            <v>0.89348696004954165</v>
          </cell>
          <cell r="G22">
            <v>0.91006021394489156</v>
          </cell>
          <cell r="H22">
            <v>0.92663346784024136</v>
          </cell>
          <cell r="I22">
            <v>1.2274155235679436</v>
          </cell>
          <cell r="J22">
            <v>1.5281975792956457</v>
          </cell>
          <cell r="K22">
            <v>1.8289796350233478</v>
          </cell>
          <cell r="L22">
            <v>2.1297616907510499</v>
          </cell>
          <cell r="M22">
            <v>2.4305437464787523</v>
          </cell>
          <cell r="N22">
            <v>2.5448272071554752</v>
          </cell>
          <cell r="O22">
            <v>2.6591106678321981</v>
          </cell>
          <cell r="P22">
            <v>2.773394128508921</v>
          </cell>
          <cell r="Q22">
            <v>2.8876775891856439</v>
          </cell>
          <cell r="R22">
            <v>3.0019610498623668</v>
          </cell>
          <cell r="S22">
            <v>3.158056359994363</v>
          </cell>
          <cell r="T22">
            <v>3.3141516701263591</v>
          </cell>
          <cell r="U22">
            <v>3.4702469802583553</v>
          </cell>
          <cell r="V22">
            <v>3.6263422903903515</v>
          </cell>
          <cell r="W22">
            <v>3.7824376005223468</v>
          </cell>
          <cell r="X22">
            <v>3.9607374418057493</v>
          </cell>
          <cell r="Y22">
            <v>4.1390372830891522</v>
          </cell>
          <cell r="Z22">
            <v>4.3173371243725551</v>
          </cell>
          <cell r="AA22">
            <v>4.4956369656559581</v>
          </cell>
          <cell r="AB22">
            <v>4.6739368069393601</v>
          </cell>
          <cell r="AC22">
            <v>4.8424955369525247</v>
          </cell>
          <cell r="AD22">
            <v>5.0110542669656892</v>
          </cell>
          <cell r="AE22">
            <v>5.1796129969788538</v>
          </cell>
          <cell r="AF22">
            <v>5.3481717269920184</v>
          </cell>
          <cell r="AG22">
            <v>5.5167304570051829</v>
          </cell>
        </row>
        <row r="23">
          <cell r="C23" t="str">
            <v>SEW RZ 6</v>
          </cell>
          <cell r="E23">
            <v>1.6146783393694299</v>
          </cell>
          <cell r="F23">
            <v>1.5791248751362221</v>
          </cell>
          <cell r="G23">
            <v>1.5435714109030143</v>
          </cell>
          <cell r="H23">
            <v>1.5080179466698065</v>
          </cell>
          <cell r="I23">
            <v>1.5935178268918493</v>
          </cell>
          <cell r="J23">
            <v>1.6790177071138921</v>
          </cell>
          <cell r="K23">
            <v>1.7645175873359349</v>
          </cell>
          <cell r="L23">
            <v>1.8500174675579777</v>
          </cell>
          <cell r="M23">
            <v>1.93551734778002</v>
          </cell>
          <cell r="N23">
            <v>2.0481463918608762</v>
          </cell>
          <cell r="O23">
            <v>2.1607754359417326</v>
          </cell>
          <cell r="P23">
            <v>2.273404480022589</v>
          </cell>
          <cell r="Q23">
            <v>2.3860335241034454</v>
          </cell>
          <cell r="R23">
            <v>2.4986625681843009</v>
          </cell>
          <cell r="S23">
            <v>2.6154283182065705</v>
          </cell>
          <cell r="T23">
            <v>2.7321940682288401</v>
          </cell>
          <cell r="U23">
            <v>2.8489598182511098</v>
          </cell>
          <cell r="V23">
            <v>2.9657255682733794</v>
          </cell>
          <cell r="W23">
            <v>3.0824913182956499</v>
          </cell>
          <cell r="X23">
            <v>3.2400115194548476</v>
          </cell>
          <cell r="Y23">
            <v>3.3975317206140452</v>
          </cell>
          <cell r="Z23">
            <v>3.5550519217732428</v>
          </cell>
          <cell r="AA23">
            <v>3.7125721229324404</v>
          </cell>
          <cell r="AB23">
            <v>3.8700923240916381</v>
          </cell>
          <cell r="AC23">
            <v>4.0460472872499187</v>
          </cell>
          <cell r="AD23">
            <v>4.2220022504081998</v>
          </cell>
          <cell r="AE23">
            <v>4.3979572135664808</v>
          </cell>
          <cell r="AF23">
            <v>4.5739121767247619</v>
          </cell>
          <cell r="AG23">
            <v>4.749867139883043</v>
          </cell>
        </row>
        <row r="24">
          <cell r="C24" t="str">
            <v>SEW RZ 7</v>
          </cell>
          <cell r="E24">
            <v>0.41982957808988597</v>
          </cell>
          <cell r="F24">
            <v>0.73997722072164707</v>
          </cell>
          <cell r="G24">
            <v>1.0601248633534082</v>
          </cell>
          <cell r="H24">
            <v>1.3802725059851695</v>
          </cell>
          <cell r="I24">
            <v>1.6326465800389931</v>
          </cell>
          <cell r="J24">
            <v>1.8850206540928167</v>
          </cell>
          <cell r="K24">
            <v>2.1373947281466403</v>
          </cell>
          <cell r="L24">
            <v>2.3897688022004639</v>
          </cell>
          <cell r="M24">
            <v>2.642142876254288</v>
          </cell>
          <cell r="N24">
            <v>2.6743436187066547</v>
          </cell>
          <cell r="O24">
            <v>2.7065443611590214</v>
          </cell>
          <cell r="P24">
            <v>2.7387451036113881</v>
          </cell>
          <cell r="Q24">
            <v>2.7709458460637548</v>
          </cell>
          <cell r="R24">
            <v>2.8031465885161206</v>
          </cell>
          <cell r="S24">
            <v>2.848756264200071</v>
          </cell>
          <cell r="T24">
            <v>2.8943659398840214</v>
          </cell>
          <cell r="U24">
            <v>2.9399756155679717</v>
          </cell>
          <cell r="V24">
            <v>2.9855852912519221</v>
          </cell>
          <cell r="W24">
            <v>3.031194966935872</v>
          </cell>
          <cell r="X24">
            <v>3.0566763370255217</v>
          </cell>
          <cell r="Y24">
            <v>3.0821577071151713</v>
          </cell>
          <cell r="Z24">
            <v>3.107639077204821</v>
          </cell>
          <cell r="AA24">
            <v>3.1331204472944707</v>
          </cell>
          <cell r="AB24">
            <v>3.1586018173841213</v>
          </cell>
          <cell r="AC24">
            <v>3.2038849806068366</v>
          </cell>
          <cell r="AD24">
            <v>3.2491681438295519</v>
          </cell>
          <cell r="AE24">
            <v>3.2944513070522672</v>
          </cell>
          <cell r="AF24">
            <v>3.3397344702749825</v>
          </cell>
          <cell r="AG24">
            <v>3.3850176334976969</v>
          </cell>
        </row>
        <row r="25">
          <cell r="C25" t="str">
            <v>SEW RZ 8</v>
          </cell>
          <cell r="E25">
            <v>0.47411859261481648</v>
          </cell>
          <cell r="F25">
            <v>0.61619972632696163</v>
          </cell>
          <cell r="G25">
            <v>0.75828086003910677</v>
          </cell>
          <cell r="H25">
            <v>0.90036199375125203</v>
          </cell>
          <cell r="I25">
            <v>1.2270901081045396</v>
          </cell>
          <cell r="J25">
            <v>1.553818222457827</v>
          </cell>
          <cell r="K25">
            <v>1.8805463368111144</v>
          </cell>
          <cell r="L25">
            <v>2.2072744511644018</v>
          </cell>
          <cell r="M25">
            <v>2.5340025655176892</v>
          </cell>
          <cell r="N25">
            <v>2.7527254730402544</v>
          </cell>
          <cell r="O25">
            <v>2.9714483805628196</v>
          </cell>
          <cell r="P25">
            <v>3.1901712880853847</v>
          </cell>
          <cell r="Q25">
            <v>3.4088941956079499</v>
          </cell>
          <cell r="R25">
            <v>3.627617103130516</v>
          </cell>
          <cell r="S25">
            <v>3.8540268727511333</v>
          </cell>
          <cell r="T25">
            <v>4.0804366423717511</v>
          </cell>
          <cell r="U25">
            <v>4.3068464119923684</v>
          </cell>
          <cell r="V25">
            <v>4.5332561816129857</v>
          </cell>
          <cell r="W25">
            <v>4.759665951233603</v>
          </cell>
          <cell r="X25">
            <v>5.0440260971116926</v>
          </cell>
          <cell r="Y25">
            <v>5.3283862429897821</v>
          </cell>
          <cell r="Z25">
            <v>5.6127463888678717</v>
          </cell>
          <cell r="AA25">
            <v>5.8971065347459612</v>
          </cell>
          <cell r="AB25">
            <v>6.1814666806240526</v>
          </cell>
          <cell r="AC25">
            <v>6.46774519443166</v>
          </cell>
          <cell r="AD25">
            <v>6.7540237082392673</v>
          </cell>
          <cell r="AE25">
            <v>7.0403022220468747</v>
          </cell>
          <cell r="AF25">
            <v>7.3265807358544821</v>
          </cell>
          <cell r="AG25">
            <v>7.6128592496620886</v>
          </cell>
        </row>
        <row r="26">
          <cell r="C26" t="str">
            <v>Veolia Water Southeast</v>
          </cell>
          <cell r="E26">
            <v>4.3415423058</v>
          </cell>
          <cell r="F26">
            <v>4.3713812012000002</v>
          </cell>
          <cell r="G26">
            <v>4.4012200966000004</v>
          </cell>
          <cell r="H26">
            <v>4.4310589920000005</v>
          </cell>
          <cell r="I26">
            <v>4.4608978874000007</v>
          </cell>
          <cell r="J26">
            <v>4.4907367828000009</v>
          </cell>
          <cell r="K26">
            <v>4.5205756782000011</v>
          </cell>
          <cell r="L26">
            <v>4.5504145736000012</v>
          </cell>
          <cell r="M26">
            <v>4.5802534690000014</v>
          </cell>
          <cell r="N26">
            <v>4.6100923644000016</v>
          </cell>
          <cell r="O26">
            <v>4.6399312598000018</v>
          </cell>
          <cell r="P26">
            <v>4.6697701552000019</v>
          </cell>
          <cell r="Q26">
            <v>4.6996090506000021</v>
          </cell>
          <cell r="R26">
            <v>4.7294479460000023</v>
          </cell>
          <cell r="S26">
            <v>4.7592868414000025</v>
          </cell>
          <cell r="T26">
            <v>4.7891257368000026</v>
          </cell>
          <cell r="U26">
            <v>4.8189646322000028</v>
          </cell>
          <cell r="V26">
            <v>4.848803527600003</v>
          </cell>
          <cell r="W26">
            <v>4.8786424230000032</v>
          </cell>
          <cell r="X26">
            <v>4.9084813184000033</v>
          </cell>
          <cell r="Y26">
            <v>4.9383202138000035</v>
          </cell>
          <cell r="Z26">
            <v>4.9681591092000037</v>
          </cell>
          <cell r="AA26">
            <v>4.9979980046000039</v>
          </cell>
          <cell r="AB26">
            <v>5.0278369000000041</v>
          </cell>
          <cell r="AC26">
            <v>5.0576757954000042</v>
          </cell>
          <cell r="AD26">
            <v>5.0875146908000044</v>
          </cell>
          <cell r="AE26">
            <v>5.1173535862000046</v>
          </cell>
          <cell r="AF26">
            <v>5.1471924816000048</v>
          </cell>
          <cell r="AG26">
            <v>5.1770313769999996</v>
          </cell>
        </row>
        <row r="27">
          <cell r="C27" t="str">
            <v>SES Sutton</v>
          </cell>
          <cell r="E27">
            <v>4.4892451944690333</v>
          </cell>
          <cell r="F27">
            <v>4.6610930206048682</v>
          </cell>
          <cell r="G27">
            <v>4.8329408467407031</v>
          </cell>
          <cell r="H27">
            <v>5.0047886728765372</v>
          </cell>
          <cell r="I27">
            <v>5.1597549526882114</v>
          </cell>
          <cell r="J27">
            <v>5.3147212324998856</v>
          </cell>
          <cell r="K27">
            <v>5.4696875123115598</v>
          </cell>
          <cell r="L27">
            <v>5.6246537921232349</v>
          </cell>
          <cell r="M27">
            <v>5.7796200719349109</v>
          </cell>
          <cell r="N27">
            <v>5.9348465426006207</v>
          </cell>
          <cell r="O27">
            <v>6.0900730132663305</v>
          </cell>
          <cell r="P27">
            <v>6.2452994839320395</v>
          </cell>
          <cell r="Q27">
            <v>6.4005259545977493</v>
          </cell>
          <cell r="R27">
            <v>6.5557524252634582</v>
          </cell>
          <cell r="S27">
            <v>6.7722250254447864</v>
          </cell>
          <cell r="T27">
            <v>6.9886976256261146</v>
          </cell>
          <cell r="U27">
            <v>7.2051702258074428</v>
          </cell>
          <cell r="V27">
            <v>7.421642825988771</v>
          </cell>
          <cell r="W27">
            <v>7.638115426170101</v>
          </cell>
          <cell r="X27">
            <v>7.7817609240417358</v>
          </cell>
          <cell r="Y27">
            <v>7.9254064219133706</v>
          </cell>
          <cell r="Z27">
            <v>8.0690519197850055</v>
          </cell>
          <cell r="AA27">
            <v>8.2126974176566403</v>
          </cell>
          <cell r="AB27">
            <v>8.3563429155282734</v>
          </cell>
          <cell r="AC27">
            <v>8.5019221798057529</v>
          </cell>
          <cell r="AD27">
            <v>8.6475014440832325</v>
          </cell>
          <cell r="AE27">
            <v>8.7930807083607121</v>
          </cell>
          <cell r="AF27">
            <v>8.9386599726381917</v>
          </cell>
          <cell r="AG27">
            <v>9.0842392369156713</v>
          </cell>
        </row>
        <row r="28">
          <cell r="C28" t="str">
            <v>SES East Surrey</v>
          </cell>
          <cell r="E28">
            <v>11.488637058583036</v>
          </cell>
          <cell r="F28">
            <v>11.557616822541501</v>
          </cell>
          <cell r="G28">
            <v>11.626596586499966</v>
          </cell>
          <cell r="H28">
            <v>11.695576350458431</v>
          </cell>
          <cell r="I28">
            <v>11.663454582675559</v>
          </cell>
          <cell r="J28">
            <v>11.631332814892687</v>
          </cell>
          <cell r="K28">
            <v>11.599211047109815</v>
          </cell>
          <cell r="L28">
            <v>11.567089279326943</v>
          </cell>
          <cell r="M28">
            <v>11.534967511544071</v>
          </cell>
          <cell r="N28">
            <v>11.534398527705619</v>
          </cell>
          <cell r="O28">
            <v>11.533829543867167</v>
          </cell>
          <cell r="P28">
            <v>11.533260560028715</v>
          </cell>
          <cell r="Q28">
            <v>11.532691576190263</v>
          </cell>
          <cell r="R28">
            <v>11.532122592351815</v>
          </cell>
          <cell r="S28">
            <v>11.543960039981684</v>
          </cell>
          <cell r="T28">
            <v>11.555797487611553</v>
          </cell>
          <cell r="U28">
            <v>11.567634935241422</v>
          </cell>
          <cell r="V28">
            <v>11.579472382871291</v>
          </cell>
          <cell r="W28">
            <v>11.591309830501157</v>
          </cell>
          <cell r="X28">
            <v>11.673159819875469</v>
          </cell>
          <cell r="Y28">
            <v>11.755009809249781</v>
          </cell>
          <cell r="Z28">
            <v>11.836859798624094</v>
          </cell>
          <cell r="AA28">
            <v>11.918709787998406</v>
          </cell>
          <cell r="AB28">
            <v>12.000559777372715</v>
          </cell>
          <cell r="AC28">
            <v>12.004236567185753</v>
          </cell>
          <cell r="AD28">
            <v>12.007913356998792</v>
          </cell>
          <cell r="AE28">
            <v>12.01159014681183</v>
          </cell>
          <cell r="AF28">
            <v>12.015266936624869</v>
          </cell>
          <cell r="AG28">
            <v>12.018943726437907</v>
          </cell>
        </row>
        <row r="29">
          <cell r="C29" t="str">
            <v>TW London</v>
          </cell>
          <cell r="E29">
            <v>59.46578406089327</v>
          </cell>
          <cell r="F29">
            <v>81.287955516552643</v>
          </cell>
          <cell r="G29">
            <v>88.248453907938313</v>
          </cell>
          <cell r="H29">
            <v>89.979478574432505</v>
          </cell>
          <cell r="I29">
            <v>78.252021236775249</v>
          </cell>
          <cell r="J29">
            <v>83.210273483380263</v>
          </cell>
          <cell r="K29">
            <v>90.820901594270367</v>
          </cell>
          <cell r="L29">
            <v>101.14731801469009</v>
          </cell>
          <cell r="M29">
            <v>117.33768237563919</v>
          </cell>
          <cell r="N29">
            <v>101.3308141005071</v>
          </cell>
          <cell r="O29">
            <v>110.03844734303129</v>
          </cell>
          <cell r="P29">
            <v>122.18700536047686</v>
          </cell>
          <cell r="Q29">
            <v>128.08021458748033</v>
          </cell>
          <cell r="R29">
            <v>142.68234762980222</v>
          </cell>
          <cell r="S29">
            <v>116.05006912782028</v>
          </cell>
          <cell r="T29">
            <v>125.1743816900198</v>
          </cell>
          <cell r="U29">
            <v>134.46963293560501</v>
          </cell>
          <cell r="V29">
            <v>136.97655254872711</v>
          </cell>
          <cell r="W29">
            <v>154.70334111475898</v>
          </cell>
          <cell r="X29">
            <v>118.54741787949666</v>
          </cell>
          <cell r="Y29">
            <v>129.80541058311573</v>
          </cell>
          <cell r="Z29">
            <v>128.68061723949066</v>
          </cell>
          <cell r="AA29">
            <v>145.01242443121913</v>
          </cell>
          <cell r="AB29">
            <v>141.47055406347795</v>
          </cell>
          <cell r="AC29">
            <v>113.79887053256824</v>
          </cell>
          <cell r="AD29">
            <v>112.22329262960697</v>
          </cell>
          <cell r="AE29">
            <v>112.69668371143597</v>
          </cell>
          <cell r="AF29">
            <v>118.88730039780819</v>
          </cell>
          <cell r="AG29">
            <v>130.49804646045567</v>
          </cell>
        </row>
        <row r="30">
          <cell r="C30" t="str">
            <v>TW SWOX</v>
          </cell>
          <cell r="E30">
            <v>6.69</v>
          </cell>
          <cell r="F30">
            <v>8.260159928930209</v>
          </cell>
          <cell r="G30">
            <v>8.2131445135975856</v>
          </cell>
          <cell r="H30">
            <v>9.2718862330719265</v>
          </cell>
          <cell r="I30">
            <v>6.8497467563882015</v>
          </cell>
          <cell r="J30">
            <v>7.3981429422564577</v>
          </cell>
          <cell r="K30">
            <v>8.1589929500232632</v>
          </cell>
          <cell r="L30">
            <v>9.1808642483025995</v>
          </cell>
          <cell r="M30">
            <v>11.520956836840542</v>
          </cell>
          <cell r="N30">
            <v>8.8098909797313656</v>
          </cell>
          <cell r="O30">
            <v>9.9793542573962402</v>
          </cell>
          <cell r="P30">
            <v>10.395806343720837</v>
          </cell>
          <cell r="Q30">
            <v>11.180206067277794</v>
          </cell>
          <cell r="R30">
            <v>12.917312935730509</v>
          </cell>
          <cell r="S30">
            <v>9.5989936928823916</v>
          </cell>
          <cell r="T30">
            <v>10.334756234620018</v>
          </cell>
          <cell r="U30">
            <v>11.605400871284148</v>
          </cell>
          <cell r="V30">
            <v>13.392802020509794</v>
          </cell>
          <cell r="W30">
            <v>13.602043341562492</v>
          </cell>
          <cell r="X30">
            <v>10.381358872196518</v>
          </cell>
          <cell r="Y30">
            <v>10.33618743729399</v>
          </cell>
          <cell r="Z30">
            <v>11.182010009288053</v>
          </cell>
          <cell r="AA30">
            <v>11.67593309587757</v>
          </cell>
          <cell r="AB30">
            <v>12.516664522303788</v>
          </cell>
          <cell r="AC30">
            <v>8.8418613362798197</v>
          </cell>
          <cell r="AD30">
            <v>10.411113394455047</v>
          </cell>
          <cell r="AE30">
            <v>9.3324447737071683</v>
          </cell>
          <cell r="AF30">
            <v>10.713777414434901</v>
          </cell>
          <cell r="AG30">
            <v>11.024428655105524</v>
          </cell>
        </row>
        <row r="31">
          <cell r="C31" t="str">
            <v>TW SWA</v>
          </cell>
          <cell r="E31">
            <v>6.9496130507718021</v>
          </cell>
          <cell r="F31">
            <v>6.1697687465895115</v>
          </cell>
          <cell r="G31">
            <v>6.1922145979644654</v>
          </cell>
          <cell r="H31">
            <v>6.8134223406050864</v>
          </cell>
          <cell r="I31">
            <v>6.0176259155119567</v>
          </cell>
          <cell r="J31">
            <v>5.8584935199693025</v>
          </cell>
          <cell r="K31">
            <v>6.2763306856600414</v>
          </cell>
          <cell r="L31">
            <v>6.9017752420228371</v>
          </cell>
          <cell r="M31">
            <v>7.4453182305880716</v>
          </cell>
          <cell r="N31">
            <v>6.2415704905220935</v>
          </cell>
          <cell r="O31">
            <v>6.5405336237834035</v>
          </cell>
          <cell r="P31">
            <v>7.2564477771447855</v>
          </cell>
          <cell r="Q31">
            <v>7.1832139896103211</v>
          </cell>
          <cell r="R31">
            <v>8.1453133067402632</v>
          </cell>
          <cell r="S31">
            <v>7.2751168879234731</v>
          </cell>
          <cell r="T31">
            <v>6.7867026388546208</v>
          </cell>
          <cell r="U31">
            <v>7.666421678724932</v>
          </cell>
          <cell r="V31">
            <v>7.4663679007023234</v>
          </cell>
          <cell r="W31">
            <v>7.9253013189150456</v>
          </cell>
          <cell r="X31">
            <v>6.9305513350026899</v>
          </cell>
          <cell r="Y31">
            <v>6.9576509952835881</v>
          </cell>
          <cell r="Z31">
            <v>7.1115235140391908</v>
          </cell>
          <cell r="AA31">
            <v>7.6570421533470201</v>
          </cell>
          <cell r="AB31">
            <v>8.3576379845727331</v>
          </cell>
          <cell r="AC31">
            <v>6.9788096821046395</v>
          </cell>
          <cell r="AD31">
            <v>6.5925985371502236</v>
          </cell>
          <cell r="AE31">
            <v>7.1686115922394151</v>
          </cell>
          <cell r="AF31">
            <v>6.9084206878361556</v>
          </cell>
          <cell r="AG31">
            <v>7.5265846923656463</v>
          </cell>
        </row>
        <row r="32">
          <cell r="C32" t="str">
            <v>TW Kennet Valley</v>
          </cell>
          <cell r="E32">
            <v>4.178116188736297</v>
          </cell>
          <cell r="F32">
            <v>4.9634110832916321</v>
          </cell>
          <cell r="G32">
            <v>4.9720753095604238</v>
          </cell>
          <cell r="H32">
            <v>5.8985169034899059</v>
          </cell>
          <cell r="I32">
            <v>4.4492434914594412</v>
          </cell>
          <cell r="J32">
            <v>4.6797249180489757</v>
          </cell>
          <cell r="K32">
            <v>4.8552747099307254</v>
          </cell>
          <cell r="L32">
            <v>5.2779401830017454</v>
          </cell>
          <cell r="M32">
            <v>5.7713869387410739</v>
          </cell>
          <cell r="N32">
            <v>5.1761523579402535</v>
          </cell>
          <cell r="O32">
            <v>5.164321502938293</v>
          </cell>
          <cell r="P32">
            <v>5.3527449374064702</v>
          </cell>
          <cell r="Q32">
            <v>5.9069018371118895</v>
          </cell>
          <cell r="R32">
            <v>5.8411464679084713</v>
          </cell>
          <cell r="S32">
            <v>4.9835218287029193</v>
          </cell>
          <cell r="T32">
            <v>5.5517568342743022</v>
          </cell>
          <cell r="U32">
            <v>5.761758196936114</v>
          </cell>
          <cell r="V32">
            <v>5.8607579750317038</v>
          </cell>
          <cell r="W32">
            <v>6.4678826585947746</v>
          </cell>
          <cell r="X32">
            <v>5.2132712873632983</v>
          </cell>
          <cell r="Y32">
            <v>5.557859385314317</v>
          </cell>
          <cell r="Z32">
            <v>5.9824167027445441</v>
          </cell>
          <cell r="AA32">
            <v>6.1573468644040332</v>
          </cell>
          <cell r="AB32">
            <v>5.9195718656254002</v>
          </cell>
          <cell r="AC32">
            <v>5.0308985207489627</v>
          </cell>
          <cell r="AD32">
            <v>5.2013889933234898</v>
          </cell>
          <cell r="AE32">
            <v>5.840105146761231</v>
          </cell>
          <cell r="AF32">
            <v>5.5074021847538983</v>
          </cell>
          <cell r="AG32">
            <v>6.1165827249271434</v>
          </cell>
        </row>
        <row r="33">
          <cell r="C33" t="str">
            <v>TW Henley</v>
          </cell>
          <cell r="E33">
            <v>0.34775813488554164</v>
          </cell>
          <cell r="F33">
            <v>0.51965818977119582</v>
          </cell>
          <cell r="G33">
            <v>0.61063962481554224</v>
          </cell>
          <cell r="H33">
            <v>0.53639521471960983</v>
          </cell>
          <cell r="I33">
            <v>0.40228102455427717</v>
          </cell>
          <cell r="J33">
            <v>0.41907284735685835</v>
          </cell>
          <cell r="K33">
            <v>0.50292432735882819</v>
          </cell>
          <cell r="L33">
            <v>0.55234794427422074</v>
          </cell>
          <cell r="M33">
            <v>0.57433156350412773</v>
          </cell>
          <cell r="N33">
            <v>0.4980674651481572</v>
          </cell>
          <cell r="O33">
            <v>0.47498023055773159</v>
          </cell>
          <cell r="P33">
            <v>0.53831413474703815</v>
          </cell>
          <cell r="Q33">
            <v>0.71368886970470424</v>
          </cell>
          <cell r="R33">
            <v>0.61150439242963017</v>
          </cell>
          <cell r="S33">
            <v>0.48616833458499531</v>
          </cell>
          <cell r="T33">
            <v>0.52947758903374087</v>
          </cell>
          <cell r="U33">
            <v>0.54758369956434017</v>
          </cell>
          <cell r="V33">
            <v>0.55811603204085891</v>
          </cell>
          <cell r="W33">
            <v>0.60584382228689115</v>
          </cell>
          <cell r="X33">
            <v>0.45140386215023476</v>
          </cell>
          <cell r="Y33">
            <v>0.52701643072718685</v>
          </cell>
          <cell r="Z33">
            <v>0.55814507104630451</v>
          </cell>
          <cell r="AA33">
            <v>0.52584806810159179</v>
          </cell>
          <cell r="AB33">
            <v>0.57520626815871978</v>
          </cell>
          <cell r="AC33">
            <v>0.45081276328050629</v>
          </cell>
          <cell r="AD33">
            <v>0.45286454383432684</v>
          </cell>
          <cell r="AE33">
            <v>0.46770439607712616</v>
          </cell>
          <cell r="AF33">
            <v>0.4659179803401301</v>
          </cell>
          <cell r="AG33">
            <v>0.56440947252430007</v>
          </cell>
        </row>
        <row r="34">
          <cell r="C34" t="str">
            <v>TW Guildford</v>
          </cell>
          <cell r="E34">
            <v>3.4306704077302683</v>
          </cell>
          <cell r="F34">
            <v>3.9586720898570533</v>
          </cell>
          <cell r="G34">
            <v>4.0260852825298912</v>
          </cell>
          <cell r="H34">
            <v>4.2494615094379782</v>
          </cell>
          <cell r="I34">
            <v>3.6113684051791424</v>
          </cell>
          <cell r="J34">
            <v>4.0511934804150513</v>
          </cell>
          <cell r="K34">
            <v>4.2502001604619792</v>
          </cell>
          <cell r="L34">
            <v>4.3265553983127631</v>
          </cell>
          <cell r="M34">
            <v>4.5567778370991121</v>
          </cell>
          <cell r="N34">
            <v>4.0961236301451507</v>
          </cell>
          <cell r="O34">
            <v>4.1597220303414062</v>
          </cell>
          <cell r="P34">
            <v>4.3833989254838244</v>
          </cell>
          <cell r="Q34">
            <v>4.3673161815547914</v>
          </cell>
          <cell r="R34">
            <v>4.6521634650602834</v>
          </cell>
          <cell r="S34">
            <v>4.2679264529153187</v>
          </cell>
          <cell r="T34">
            <v>4.3561419171659495</v>
          </cell>
          <cell r="U34">
            <v>4.5748351897660768</v>
          </cell>
          <cell r="V34">
            <v>4.572742663415589</v>
          </cell>
          <cell r="W34">
            <v>4.7375830086464328</v>
          </cell>
          <cell r="X34">
            <v>4.1400344319973783</v>
          </cell>
          <cell r="Y34">
            <v>4.4092629496649849</v>
          </cell>
          <cell r="Z34">
            <v>4.3518255651266955</v>
          </cell>
          <cell r="AA34">
            <v>4.5378575812349666</v>
          </cell>
          <cell r="AB34">
            <v>4.6361062394880017</v>
          </cell>
          <cell r="AC34">
            <v>4.209363576714594</v>
          </cell>
          <cell r="AD34">
            <v>4.3682196597543026</v>
          </cell>
          <cell r="AE34">
            <v>4.4298948087633931</v>
          </cell>
          <cell r="AF34">
            <v>4.4821958690328287</v>
          </cell>
          <cell r="AG34">
            <v>4.7301124594053627</v>
          </cell>
        </row>
        <row r="35">
          <cell r="C35" t="str">
            <v>VW1</v>
          </cell>
          <cell r="E35">
            <v>8.0592993942666666</v>
          </cell>
          <cell r="F35">
            <v>8.1934961759</v>
          </cell>
          <cell r="G35">
            <v>8.3276929575333334</v>
          </cell>
          <cell r="H35">
            <v>8.4618897391666668</v>
          </cell>
          <cell r="I35">
            <v>8.5960865208000001</v>
          </cell>
          <cell r="J35">
            <v>8.7302833024333335</v>
          </cell>
          <cell r="K35">
            <v>8.8644800840666669</v>
          </cell>
          <cell r="L35">
            <v>8.9986768657000002</v>
          </cell>
          <cell r="M35">
            <v>9.1328736473333336</v>
          </cell>
          <cell r="N35">
            <v>9.267070428966667</v>
          </cell>
          <cell r="O35">
            <v>9.4012672106000004</v>
          </cell>
          <cell r="P35">
            <v>9.5354639922333337</v>
          </cell>
          <cell r="Q35">
            <v>9.6696607738666671</v>
          </cell>
          <cell r="R35">
            <v>9.8038575555000005</v>
          </cell>
          <cell r="S35">
            <v>9.9380543371333339</v>
          </cell>
          <cell r="T35">
            <v>10.072251118766667</v>
          </cell>
          <cell r="U35">
            <v>10.206447900400001</v>
          </cell>
          <cell r="V35">
            <v>10.340644682033334</v>
          </cell>
          <cell r="W35">
            <v>10.474841463666667</v>
          </cell>
          <cell r="X35">
            <v>10.609038245300001</v>
          </cell>
          <cell r="Y35">
            <v>10.743235026933334</v>
          </cell>
          <cell r="Z35">
            <v>10.877431808566667</v>
          </cell>
          <cell r="AA35">
            <v>11.011628590200001</v>
          </cell>
          <cell r="AB35">
            <v>11.145825371833334</v>
          </cell>
          <cell r="AC35">
            <v>11.280022153466668</v>
          </cell>
          <cell r="AD35">
            <v>11.414218935100001</v>
          </cell>
          <cell r="AE35">
            <v>11.548415716733334</v>
          </cell>
          <cell r="AF35">
            <v>11.682612498366668</v>
          </cell>
          <cell r="AG35">
            <v>11.816809279999999</v>
          </cell>
        </row>
        <row r="36">
          <cell r="C36" t="str">
            <v>VW2</v>
          </cell>
          <cell r="E36">
            <v>13.264530440666666</v>
          </cell>
          <cell r="F36">
            <v>13.376524536</v>
          </cell>
          <cell r="G36">
            <v>13.488518631333333</v>
          </cell>
          <cell r="H36">
            <v>13.600512726666667</v>
          </cell>
          <cell r="I36">
            <v>13.712506822</v>
          </cell>
          <cell r="J36">
            <v>13.824500917333333</v>
          </cell>
          <cell r="K36">
            <v>13.936495012666667</v>
          </cell>
          <cell r="L36">
            <v>14.048489108</v>
          </cell>
          <cell r="M36">
            <v>14.160483203333333</v>
          </cell>
          <cell r="N36">
            <v>14.272477298666667</v>
          </cell>
          <cell r="O36">
            <v>14.384471394</v>
          </cell>
          <cell r="P36">
            <v>14.496465489333334</v>
          </cell>
          <cell r="Q36">
            <v>14.608459584666667</v>
          </cell>
          <cell r="R36">
            <v>14.72045368</v>
          </cell>
          <cell r="S36">
            <v>14.832447775333334</v>
          </cell>
          <cell r="T36">
            <v>14.944441870666667</v>
          </cell>
          <cell r="U36">
            <v>15.056435966</v>
          </cell>
          <cell r="V36">
            <v>15.168430061333334</v>
          </cell>
          <cell r="W36">
            <v>15.280424156666667</v>
          </cell>
          <cell r="X36">
            <v>15.392418252000001</v>
          </cell>
          <cell r="Y36">
            <v>15.504412347333334</v>
          </cell>
          <cell r="Z36">
            <v>15.616406442666667</v>
          </cell>
          <cell r="AA36">
            <v>15.728400538000001</v>
          </cell>
          <cell r="AB36">
            <v>15.840394633333334</v>
          </cell>
          <cell r="AC36">
            <v>15.952388728666667</v>
          </cell>
          <cell r="AD36">
            <v>16.064382823999999</v>
          </cell>
          <cell r="AE36">
            <v>16.176376919333332</v>
          </cell>
          <cell r="AF36">
            <v>16.288371014666666</v>
          </cell>
          <cell r="AG36">
            <v>16.400365109999999</v>
          </cell>
        </row>
        <row r="37">
          <cell r="C37" t="str">
            <v>VW3</v>
          </cell>
          <cell r="E37">
            <v>19.252196044000002</v>
          </cell>
          <cell r="F37">
            <v>19.257920396000003</v>
          </cell>
          <cell r="G37">
            <v>19.263644748000004</v>
          </cell>
          <cell r="H37">
            <v>19.269369100000006</v>
          </cell>
          <cell r="I37">
            <v>19.275093452000007</v>
          </cell>
          <cell r="J37">
            <v>19.280817804000009</v>
          </cell>
          <cell r="K37">
            <v>19.28654215600001</v>
          </cell>
          <cell r="L37">
            <v>19.292266508000012</v>
          </cell>
          <cell r="M37">
            <v>19.297990860000013</v>
          </cell>
          <cell r="N37">
            <v>19.303715212000014</v>
          </cell>
          <cell r="O37">
            <v>19.309439564000016</v>
          </cell>
          <cell r="P37">
            <v>19.315163916000017</v>
          </cell>
          <cell r="Q37">
            <v>19.320888268000019</v>
          </cell>
          <cell r="R37">
            <v>19.32661262000002</v>
          </cell>
          <cell r="S37">
            <v>19.332336972000022</v>
          </cell>
          <cell r="T37">
            <v>19.338061324000023</v>
          </cell>
          <cell r="U37">
            <v>19.343785676000024</v>
          </cell>
          <cell r="V37">
            <v>19.349510028000026</v>
          </cell>
          <cell r="W37">
            <v>19.355234380000027</v>
          </cell>
          <cell r="X37">
            <v>19.360958732000029</v>
          </cell>
          <cell r="Y37">
            <v>19.36668308400003</v>
          </cell>
          <cell r="Z37">
            <v>19.372407436000032</v>
          </cell>
          <cell r="AA37">
            <v>19.378131788000033</v>
          </cell>
          <cell r="AB37">
            <v>19.383856140000034</v>
          </cell>
          <cell r="AC37">
            <v>19.389580492000036</v>
          </cell>
          <cell r="AD37">
            <v>19.395304844000037</v>
          </cell>
          <cell r="AE37">
            <v>19.401029196000039</v>
          </cell>
          <cell r="AF37">
            <v>19.40675354800004</v>
          </cell>
          <cell r="AG37">
            <v>19.412477899999999</v>
          </cell>
        </row>
        <row r="38">
          <cell r="C38" t="str">
            <v>VW4</v>
          </cell>
          <cell r="E38">
            <v>10.376284125999998</v>
          </cell>
          <cell r="F38">
            <v>10.417984883999997</v>
          </cell>
          <cell r="G38">
            <v>10.459685641999997</v>
          </cell>
          <cell r="H38">
            <v>10.501386399999996</v>
          </cell>
          <cell r="I38">
            <v>10.543087157999995</v>
          </cell>
          <cell r="J38">
            <v>10.584787915999994</v>
          </cell>
          <cell r="K38">
            <v>10.626488673999994</v>
          </cell>
          <cell r="L38">
            <v>10.668189431999993</v>
          </cell>
          <cell r="M38">
            <v>10.709890189999992</v>
          </cell>
          <cell r="N38">
            <v>10.751590947999992</v>
          </cell>
          <cell r="O38">
            <v>10.793291705999991</v>
          </cell>
          <cell r="P38">
            <v>10.83499246399999</v>
          </cell>
          <cell r="Q38">
            <v>10.876693221999989</v>
          </cell>
          <cell r="R38">
            <v>10.918393979999989</v>
          </cell>
          <cell r="S38">
            <v>10.960094737999988</v>
          </cell>
          <cell r="T38">
            <v>11.001795495999987</v>
          </cell>
          <cell r="U38">
            <v>11.043496253999987</v>
          </cell>
          <cell r="V38">
            <v>11.085197011999986</v>
          </cell>
          <cell r="W38">
            <v>11.126897769999985</v>
          </cell>
          <cell r="X38">
            <v>11.168598527999984</v>
          </cell>
          <cell r="Y38">
            <v>11.210299285999984</v>
          </cell>
          <cell r="Z38">
            <v>11.252000043999983</v>
          </cell>
          <cell r="AA38">
            <v>11.293700801999982</v>
          </cell>
          <cell r="AB38">
            <v>11.335401559999982</v>
          </cell>
          <cell r="AC38">
            <v>11.377102317999981</v>
          </cell>
          <cell r="AD38">
            <v>11.41880307599998</v>
          </cell>
          <cell r="AE38">
            <v>11.460503833999979</v>
          </cell>
          <cell r="AF38">
            <v>11.502204591999979</v>
          </cell>
          <cell r="AG38">
            <v>11.543905349999999</v>
          </cell>
        </row>
        <row r="39">
          <cell r="C39" t="str">
            <v>VW5</v>
          </cell>
          <cell r="E39">
            <v>5.5886066194666668</v>
          </cell>
          <cell r="F39">
            <v>5.6774569977000002</v>
          </cell>
          <cell r="G39">
            <v>5.7663073759333336</v>
          </cell>
          <cell r="H39">
            <v>5.8551577541666671</v>
          </cell>
          <cell r="I39">
            <v>5.9440081324000005</v>
          </cell>
          <cell r="J39">
            <v>6.0328585106333339</v>
          </cell>
          <cell r="K39">
            <v>6.1217088888666673</v>
          </cell>
          <cell r="L39">
            <v>6.2105592671000007</v>
          </cell>
          <cell r="M39">
            <v>6.2994096453333341</v>
          </cell>
          <cell r="N39">
            <v>6.3882600235666676</v>
          </cell>
          <cell r="O39">
            <v>6.477110401800001</v>
          </cell>
          <cell r="P39">
            <v>6.5659607800333344</v>
          </cell>
          <cell r="Q39">
            <v>6.6548111582666678</v>
          </cell>
          <cell r="R39">
            <v>6.7436615365000012</v>
          </cell>
          <cell r="S39">
            <v>6.8325119147333346</v>
          </cell>
          <cell r="T39">
            <v>6.9213622929666681</v>
          </cell>
          <cell r="U39">
            <v>7.0102126712000015</v>
          </cell>
          <cell r="V39">
            <v>7.0990630494333349</v>
          </cell>
          <cell r="W39">
            <v>7.1879134276666683</v>
          </cell>
          <cell r="X39">
            <v>7.2767638059000017</v>
          </cell>
          <cell r="Y39">
            <v>7.3656141841333351</v>
          </cell>
          <cell r="Z39">
            <v>7.4544645623666685</v>
          </cell>
          <cell r="AA39">
            <v>7.543314940600002</v>
          </cell>
          <cell r="AB39">
            <v>7.6321653188333354</v>
          </cell>
          <cell r="AC39">
            <v>7.7210156970666688</v>
          </cell>
          <cell r="AD39">
            <v>7.8098660753000022</v>
          </cell>
          <cell r="AE39">
            <v>7.8987164535333356</v>
          </cell>
          <cell r="AF39">
            <v>7.987566831766669</v>
          </cell>
          <cell r="AG39">
            <v>8.0764172100000007</v>
          </cell>
        </row>
        <row r="40">
          <cell r="C40" t="str">
            <v>VW6</v>
          </cell>
          <cell r="E40">
            <v>12.395924557333334</v>
          </cell>
          <cell r="F40">
            <v>12.474028711000001</v>
          </cell>
          <cell r="G40">
            <v>12.552132864666667</v>
          </cell>
          <cell r="H40">
            <v>12.630237018333334</v>
          </cell>
          <cell r="I40">
            <v>12.708341172000001</v>
          </cell>
          <cell r="J40">
            <v>12.786445325666667</v>
          </cell>
          <cell r="K40">
            <v>12.864549479333334</v>
          </cell>
          <cell r="L40">
            <v>12.942653633000001</v>
          </cell>
          <cell r="M40">
            <v>13.020757786666667</v>
          </cell>
          <cell r="N40">
            <v>13.098861940333334</v>
          </cell>
          <cell r="O40">
            <v>13.176966094000001</v>
          </cell>
          <cell r="P40">
            <v>13.255070247666668</v>
          </cell>
          <cell r="Q40">
            <v>13.333174401333334</v>
          </cell>
          <cell r="R40">
            <v>13.411278555000001</v>
          </cell>
          <cell r="S40">
            <v>13.489382708666668</v>
          </cell>
          <cell r="T40">
            <v>13.567486862333334</v>
          </cell>
          <cell r="U40">
            <v>13.645591016000001</v>
          </cell>
          <cell r="V40">
            <v>13.723695169666668</v>
          </cell>
          <cell r="W40">
            <v>13.801799323333334</v>
          </cell>
          <cell r="X40">
            <v>13.879903477000001</v>
          </cell>
          <cell r="Y40">
            <v>13.958007630666668</v>
          </cell>
          <cell r="Z40">
            <v>14.036111784333334</v>
          </cell>
          <cell r="AA40">
            <v>14.114215938000001</v>
          </cell>
          <cell r="AB40">
            <v>14.192320091666668</v>
          </cell>
          <cell r="AC40">
            <v>14.270424245333334</v>
          </cell>
          <cell r="AD40">
            <v>14.348528399000001</v>
          </cell>
          <cell r="AE40">
            <v>14.426632552666668</v>
          </cell>
          <cell r="AF40">
            <v>14.504736706333334</v>
          </cell>
          <cell r="AG40">
            <v>14.582840859999999</v>
          </cell>
        </row>
        <row r="52">
          <cell r="C52" t="str">
            <v>SWS Hampshire Kingsclere</v>
          </cell>
          <cell r="E52">
            <v>4.8468157342366425E-2</v>
          </cell>
          <cell r="F52">
            <v>4.2601895708187364E-2</v>
          </cell>
          <cell r="G52">
            <v>3.6735634074008303E-2</v>
          </cell>
          <cell r="H52">
            <v>3.0869372439829235E-2</v>
          </cell>
          <cell r="I52">
            <v>3.1104200129159133E-2</v>
          </cell>
          <cell r="J52">
            <v>3.1339027818489032E-2</v>
          </cell>
          <cell r="K52">
            <v>3.1573855507818931E-2</v>
          </cell>
          <cell r="L52">
            <v>3.1808683197148829E-2</v>
          </cell>
          <cell r="M52">
            <v>3.2043510886478721E-2</v>
          </cell>
          <cell r="N52">
            <v>3.7896115110785014E-2</v>
          </cell>
          <cell r="O52">
            <v>4.3748719335091307E-2</v>
          </cell>
          <cell r="P52">
            <v>4.96013235593976E-2</v>
          </cell>
          <cell r="Q52">
            <v>5.5453927783703894E-2</v>
          </cell>
          <cell r="R52">
            <v>6.1306532008010173E-2</v>
          </cell>
          <cell r="S52">
            <v>7.1050231623686247E-2</v>
          </cell>
          <cell r="T52">
            <v>8.0793931239362321E-2</v>
          </cell>
          <cell r="U52">
            <v>9.0537630855038395E-2</v>
          </cell>
          <cell r="V52">
            <v>0.10028133047071447</v>
          </cell>
          <cell r="W52">
            <v>0.11002503008639053</v>
          </cell>
          <cell r="X52">
            <v>0.11752840944034589</v>
          </cell>
          <cell r="Y52">
            <v>0.12503178879430124</v>
          </cell>
          <cell r="Z52">
            <v>0.13253516814825658</v>
          </cell>
          <cell r="AA52">
            <v>0.14003854750221192</v>
          </cell>
          <cell r="AB52">
            <v>0.14754192685616729</v>
          </cell>
          <cell r="AC52">
            <v>0.1581816815648997</v>
          </cell>
          <cell r="AD52">
            <v>0.16882143627363211</v>
          </cell>
          <cell r="AE52">
            <v>0.17946119098236452</v>
          </cell>
          <cell r="AF52">
            <v>0.19010094569109692</v>
          </cell>
          <cell r="AG52">
            <v>0.20074070039982939</v>
          </cell>
        </row>
        <row r="53">
          <cell r="C53" t="str">
            <v>SWS Hampshire Andover</v>
          </cell>
          <cell r="E53">
            <v>0.32055641484215158</v>
          </cell>
          <cell r="F53">
            <v>0.31750321551657618</v>
          </cell>
          <cell r="G53">
            <v>0.31445001619100077</v>
          </cell>
          <cell r="H53">
            <v>0.31139681686542531</v>
          </cell>
          <cell r="I53">
            <v>0.31992379488921757</v>
          </cell>
          <cell r="J53">
            <v>0.32845077291300984</v>
          </cell>
          <cell r="K53">
            <v>0.3369777509368021</v>
          </cell>
          <cell r="L53">
            <v>0.34550472896059437</v>
          </cell>
          <cell r="M53">
            <v>0.35403170698438657</v>
          </cell>
          <cell r="N53">
            <v>0.37487745638021935</v>
          </cell>
          <cell r="O53">
            <v>0.39572320577605213</v>
          </cell>
          <cell r="P53">
            <v>0.41656895517188491</v>
          </cell>
          <cell r="Q53">
            <v>0.43741470456771769</v>
          </cell>
          <cell r="R53">
            <v>0.45826045396355042</v>
          </cell>
          <cell r="S53">
            <v>0.49421219803792765</v>
          </cell>
          <cell r="T53">
            <v>0.53016394211230489</v>
          </cell>
          <cell r="U53">
            <v>0.56611568618668218</v>
          </cell>
          <cell r="V53">
            <v>0.60206743026105947</v>
          </cell>
          <cell r="W53">
            <v>0.63801917433543665</v>
          </cell>
          <cell r="X53">
            <v>0.68328301186844131</v>
          </cell>
          <cell r="Y53">
            <v>0.72854684940144598</v>
          </cell>
          <cell r="Z53">
            <v>0.77381068693445065</v>
          </cell>
          <cell r="AA53">
            <v>0.81907452446745532</v>
          </cell>
          <cell r="AB53">
            <v>0.86433836200045988</v>
          </cell>
          <cell r="AC53">
            <v>0.91391483941306151</v>
          </cell>
          <cell r="AD53">
            <v>0.96349131682566314</v>
          </cell>
          <cell r="AE53">
            <v>1.0130677942382647</v>
          </cell>
          <cell r="AF53">
            <v>1.0626442716508662</v>
          </cell>
          <cell r="AG53">
            <v>1.1122207490634679</v>
          </cell>
        </row>
        <row r="54">
          <cell r="C54" t="str">
            <v>SWS Hampshire South</v>
          </cell>
          <cell r="E54">
            <v>3.5572263119297531</v>
          </cell>
          <cell r="F54">
            <v>3.4663500955083464</v>
          </cell>
          <cell r="G54">
            <v>3.3754738790869396</v>
          </cell>
          <cell r="H54">
            <v>3.2845976626655329</v>
          </cell>
          <cell r="I54">
            <v>3.326597231564739</v>
          </cell>
          <cell r="J54">
            <v>3.3685968004639451</v>
          </cell>
          <cell r="K54">
            <v>3.4105963693631511</v>
          </cell>
          <cell r="L54">
            <v>3.4525959382623572</v>
          </cell>
          <cell r="M54">
            <v>3.4945955071615629</v>
          </cell>
          <cell r="N54">
            <v>3.6554502221583731</v>
          </cell>
          <cell r="O54">
            <v>3.8163049371551834</v>
          </cell>
          <cell r="P54">
            <v>3.9771596521519936</v>
          </cell>
          <cell r="Q54">
            <v>4.1380143671488039</v>
          </cell>
          <cell r="R54">
            <v>4.2988690821456146</v>
          </cell>
          <cell r="S54">
            <v>4.4814497289150435</v>
          </cell>
          <cell r="T54">
            <v>4.6640303756844723</v>
          </cell>
          <cell r="U54">
            <v>4.8466110224539012</v>
          </cell>
          <cell r="V54">
            <v>5.0291916692233301</v>
          </cell>
          <cell r="W54">
            <v>5.2117723159927607</v>
          </cell>
          <cell r="X54">
            <v>5.5148202940558466</v>
          </cell>
          <cell r="Y54">
            <v>5.8178682721189325</v>
          </cell>
          <cell r="Z54">
            <v>6.1209162501820185</v>
          </cell>
          <cell r="AA54">
            <v>6.4239642282451044</v>
          </cell>
          <cell r="AB54">
            <v>6.7270122063081885</v>
          </cell>
          <cell r="AC54">
            <v>7.0731087580547918</v>
          </cell>
          <cell r="AD54">
            <v>7.419205309801395</v>
          </cell>
          <cell r="AE54">
            <v>7.7653018615479983</v>
          </cell>
          <cell r="AF54">
            <v>8.1113984132946015</v>
          </cell>
          <cell r="AG54">
            <v>8.4574949650412066</v>
          </cell>
        </row>
        <row r="55">
          <cell r="C55" t="str">
            <v>SWS I.o.W</v>
          </cell>
          <cell r="E55">
            <v>0.53572446371190097</v>
          </cell>
          <cell r="F55">
            <v>0.53721615907868647</v>
          </cell>
          <cell r="G55">
            <v>0.53870785444547198</v>
          </cell>
          <cell r="H55">
            <v>0.54019954981225737</v>
          </cell>
          <cell r="I55">
            <v>0.56473971644219323</v>
          </cell>
          <cell r="J55">
            <v>0.58927988307212908</v>
          </cell>
          <cell r="K55">
            <v>0.61382004970206494</v>
          </cell>
          <cell r="L55">
            <v>0.6383602163320008</v>
          </cell>
          <cell r="M55">
            <v>0.66290038296193643</v>
          </cell>
          <cell r="N55">
            <v>0.70464248975843158</v>
          </cell>
          <cell r="O55">
            <v>0.74638459655492673</v>
          </cell>
          <cell r="P55">
            <v>0.78812670335142188</v>
          </cell>
          <cell r="Q55">
            <v>0.82986881014791702</v>
          </cell>
          <cell r="R55">
            <v>0.87161091694441239</v>
          </cell>
          <cell r="S55">
            <v>0.91002157178831733</v>
          </cell>
          <cell r="T55">
            <v>0.94843222663222226</v>
          </cell>
          <cell r="U55">
            <v>0.9868428814761272</v>
          </cell>
          <cell r="V55">
            <v>1.0252535363200321</v>
          </cell>
          <cell r="W55">
            <v>1.0636641911639373</v>
          </cell>
          <cell r="X55">
            <v>1.1333855420342573</v>
          </cell>
          <cell r="Y55">
            <v>1.2031068929045774</v>
          </cell>
          <cell r="Z55">
            <v>1.2728282437748974</v>
          </cell>
          <cell r="AA55">
            <v>1.3425495946452175</v>
          </cell>
          <cell r="AB55">
            <v>1.4122709455155373</v>
          </cell>
          <cell r="AC55">
            <v>1.4909201928743343</v>
          </cell>
          <cell r="AD55">
            <v>1.5695694402331313</v>
          </cell>
          <cell r="AE55">
            <v>1.6482186875919282</v>
          </cell>
          <cell r="AF55">
            <v>1.7268679349507252</v>
          </cell>
          <cell r="AG55">
            <v>1.8055171823095222</v>
          </cell>
        </row>
        <row r="56">
          <cell r="C56" t="str">
            <v>SWS Sussex North</v>
          </cell>
          <cell r="E56">
            <v>2.0869026583698798</v>
          </cell>
          <cell r="F56">
            <v>1.9941009523220903</v>
          </cell>
          <cell r="G56">
            <v>1.9012992462743008</v>
          </cell>
          <cell r="H56">
            <v>1.8084975402265115</v>
          </cell>
          <cell r="I56">
            <v>1.7171115977934619</v>
          </cell>
          <cell r="J56">
            <v>1.6257256553604122</v>
          </cell>
          <cell r="K56">
            <v>1.5343397129273626</v>
          </cell>
          <cell r="L56">
            <v>1.4429537704943129</v>
          </cell>
          <cell r="M56">
            <v>1.3515678280612633</v>
          </cell>
          <cell r="N56">
            <v>1.3668365236723985</v>
          </cell>
          <cell r="O56">
            <v>1.3821052192835337</v>
          </cell>
          <cell r="P56">
            <v>1.3973739148946689</v>
          </cell>
          <cell r="Q56">
            <v>1.4126426105058041</v>
          </cell>
          <cell r="R56">
            <v>1.4279113061169397</v>
          </cell>
          <cell r="S56">
            <v>1.6026372829419757</v>
          </cell>
          <cell r="T56">
            <v>1.7773632597670117</v>
          </cell>
          <cell r="U56">
            <v>1.9520892365920477</v>
          </cell>
          <cell r="V56">
            <v>2.1268152134170837</v>
          </cell>
          <cell r="W56">
            <v>2.3015411902421192</v>
          </cell>
          <cell r="X56">
            <v>2.3982710971683048</v>
          </cell>
          <cell r="Y56">
            <v>2.4950010040944903</v>
          </cell>
          <cell r="Z56">
            <v>2.5917309110206759</v>
          </cell>
          <cell r="AA56">
            <v>2.6884608179468614</v>
          </cell>
          <cell r="AB56">
            <v>2.785190724873047</v>
          </cell>
          <cell r="AC56">
            <v>2.9546136369750116</v>
          </cell>
          <cell r="AD56">
            <v>3.1240365490769761</v>
          </cell>
          <cell r="AE56">
            <v>3.2934594611789407</v>
          </cell>
          <cell r="AF56">
            <v>3.4628823732809053</v>
          </cell>
          <cell r="AG56">
            <v>3.6323052853828699</v>
          </cell>
        </row>
        <row r="57">
          <cell r="C57" t="str">
            <v>SWS Sussex Brighton</v>
          </cell>
          <cell r="E57">
            <v>4.3317513078761607</v>
          </cell>
          <cell r="F57">
            <v>4.3027700548441219</v>
          </cell>
          <cell r="G57">
            <v>4.2737888018120831</v>
          </cell>
          <cell r="H57">
            <v>4.2448075487800452</v>
          </cell>
          <cell r="I57">
            <v>4.4609593928706435</v>
          </cell>
          <cell r="J57">
            <v>4.6771112369612418</v>
          </cell>
          <cell r="K57">
            <v>4.89326308105184</v>
          </cell>
          <cell r="L57">
            <v>5.1094149251424383</v>
          </cell>
          <cell r="M57">
            <v>5.3255667692330348</v>
          </cell>
          <cell r="N57">
            <v>5.711359990685378</v>
          </cell>
          <cell r="O57">
            <v>6.0971532121377212</v>
          </cell>
          <cell r="P57">
            <v>6.4829464335900644</v>
          </cell>
          <cell r="Q57">
            <v>6.8687396550424076</v>
          </cell>
          <cell r="R57">
            <v>7.2545328764947499</v>
          </cell>
          <cell r="S57">
            <v>7.601707872537534</v>
          </cell>
          <cell r="T57">
            <v>7.9488828685803181</v>
          </cell>
          <cell r="U57">
            <v>8.2960578646231031</v>
          </cell>
          <cell r="V57">
            <v>8.6432328606658881</v>
          </cell>
          <cell r="W57">
            <v>8.9904078567086714</v>
          </cell>
          <cell r="X57">
            <v>9.581455629965415</v>
          </cell>
          <cell r="Y57">
            <v>10.172503403222159</v>
          </cell>
          <cell r="Z57">
            <v>10.763551176478902</v>
          </cell>
          <cell r="AA57">
            <v>11.354598949735646</v>
          </cell>
          <cell r="AB57">
            <v>11.945646722992393</v>
          </cell>
          <cell r="AC57">
            <v>12.579842496410924</v>
          </cell>
          <cell r="AD57">
            <v>13.214038269829455</v>
          </cell>
          <cell r="AE57">
            <v>13.848234043247986</v>
          </cell>
          <cell r="AF57">
            <v>14.482429816666517</v>
          </cell>
          <cell r="AG57">
            <v>15.11662559008505</v>
          </cell>
        </row>
        <row r="58">
          <cell r="C58" t="str">
            <v>SWS Sussex Worthing</v>
          </cell>
          <cell r="E58">
            <v>2.1054755730565091</v>
          </cell>
          <cell r="F58">
            <v>2.0945080170612491</v>
          </cell>
          <cell r="G58">
            <v>2.0835404610659891</v>
          </cell>
          <cell r="H58">
            <v>2.0725729050707287</v>
          </cell>
          <cell r="I58">
            <v>2.1432535385894482</v>
          </cell>
          <cell r="J58">
            <v>2.2139341721081678</v>
          </cell>
          <cell r="K58">
            <v>2.2846148056268873</v>
          </cell>
          <cell r="L58">
            <v>2.3552954391456069</v>
          </cell>
          <cell r="M58">
            <v>2.4259760726643265</v>
          </cell>
          <cell r="N58">
            <v>2.533805654030199</v>
          </cell>
          <cell r="O58">
            <v>2.6416352353960715</v>
          </cell>
          <cell r="P58">
            <v>2.749464816761944</v>
          </cell>
          <cell r="Q58">
            <v>2.8572943981278165</v>
          </cell>
          <cell r="R58">
            <v>2.9651239794936899</v>
          </cell>
          <cell r="S58">
            <v>3.1251578059386289</v>
          </cell>
          <cell r="T58">
            <v>3.2851916323835679</v>
          </cell>
          <cell r="U58">
            <v>3.4452254588285069</v>
          </cell>
          <cell r="V58">
            <v>3.605259285273446</v>
          </cell>
          <cell r="W58">
            <v>3.7652931117183854</v>
          </cell>
          <cell r="X58">
            <v>3.892606362011013</v>
          </cell>
          <cell r="Y58">
            <v>4.0199196123036405</v>
          </cell>
          <cell r="Z58">
            <v>4.147232862596268</v>
          </cell>
          <cell r="AA58">
            <v>4.2745461128888955</v>
          </cell>
          <cell r="AB58">
            <v>4.4018593631815222</v>
          </cell>
          <cell r="AC58">
            <v>4.6181945351251006</v>
          </cell>
          <cell r="AD58">
            <v>4.834529707068679</v>
          </cell>
          <cell r="AE58">
            <v>5.0508648790122574</v>
          </cell>
          <cell r="AF58">
            <v>5.2672000509558359</v>
          </cell>
          <cell r="AG58">
            <v>5.4835352228994125</v>
          </cell>
        </row>
        <row r="59">
          <cell r="C59" t="str">
            <v>SWS Sussex Hastings</v>
          </cell>
          <cell r="E59">
            <v>1.6109651968824394</v>
          </cell>
          <cell r="F59">
            <v>1.6203657227156423</v>
          </cell>
          <cell r="G59">
            <v>1.6297662485488451</v>
          </cell>
          <cell r="H59">
            <v>1.6391667743820477</v>
          </cell>
          <cell r="I59">
            <v>1.6596005128986966</v>
          </cell>
          <cell r="J59">
            <v>1.6800342514153455</v>
          </cell>
          <cell r="K59">
            <v>1.7004679899319943</v>
          </cell>
          <cell r="L59">
            <v>1.7209017284486432</v>
          </cell>
          <cell r="M59">
            <v>1.7413354669652925</v>
          </cell>
          <cell r="N59">
            <v>1.7776204438639489</v>
          </cell>
          <cell r="O59">
            <v>1.8139054207626053</v>
          </cell>
          <cell r="P59">
            <v>1.8501903976612617</v>
          </cell>
          <cell r="Q59">
            <v>1.8864753745599181</v>
          </cell>
          <cell r="R59">
            <v>1.9227603514585745</v>
          </cell>
          <cell r="S59">
            <v>1.9553940240134722</v>
          </cell>
          <cell r="T59">
            <v>1.9880276965683699</v>
          </cell>
          <cell r="U59">
            <v>2.0206613691232675</v>
          </cell>
          <cell r="V59">
            <v>2.0532950416781652</v>
          </cell>
          <cell r="W59">
            <v>2.0859287142330629</v>
          </cell>
          <cell r="X59">
            <v>2.1470991251272045</v>
          </cell>
          <cell r="Y59">
            <v>2.208269536021346</v>
          </cell>
          <cell r="Z59">
            <v>2.2694399469154876</v>
          </cell>
          <cell r="AA59">
            <v>2.3306103578096291</v>
          </cell>
          <cell r="AB59">
            <v>2.3917807687037715</v>
          </cell>
          <cell r="AC59">
            <v>2.4531487886526557</v>
          </cell>
          <cell r="AD59">
            <v>2.5145168086015399</v>
          </cell>
          <cell r="AE59">
            <v>2.5758848285504241</v>
          </cell>
          <cell r="AF59">
            <v>2.6372528484993083</v>
          </cell>
          <cell r="AG59">
            <v>2.6986208684481916</v>
          </cell>
        </row>
        <row r="60">
          <cell r="C60" t="str">
            <v>SWS Kent Medway</v>
          </cell>
          <cell r="E60">
            <v>4.6753120397884516</v>
          </cell>
          <cell r="F60">
            <v>4.6611310288833465</v>
          </cell>
          <cell r="G60">
            <v>4.6469500179782415</v>
          </cell>
          <cell r="H60">
            <v>4.6327690070731364</v>
          </cell>
          <cell r="I60">
            <v>4.9178758949714396</v>
          </cell>
          <cell r="J60">
            <v>5.2029827828697428</v>
          </cell>
          <cell r="K60">
            <v>5.488089670768046</v>
          </cell>
          <cell r="L60">
            <v>5.7731965586663492</v>
          </cell>
          <cell r="M60">
            <v>6.0583034465646506</v>
          </cell>
          <cell r="N60">
            <v>6.568120527847606</v>
          </cell>
          <cell r="O60">
            <v>7.0779376091305615</v>
          </cell>
          <cell r="P60">
            <v>7.5877546904135169</v>
          </cell>
          <cell r="Q60">
            <v>8.0975717716964724</v>
          </cell>
          <cell r="R60">
            <v>8.607388852979426</v>
          </cell>
          <cell r="S60">
            <v>9.1667110273493115</v>
          </cell>
          <cell r="T60">
            <v>9.7260332017191971</v>
          </cell>
          <cell r="U60">
            <v>10.285355376089083</v>
          </cell>
          <cell r="V60">
            <v>10.844677550458968</v>
          </cell>
          <cell r="W60">
            <v>11.40399972482885</v>
          </cell>
          <cell r="X60">
            <v>12.097310603977565</v>
          </cell>
          <cell r="Y60">
            <v>12.79062148312628</v>
          </cell>
          <cell r="Z60">
            <v>13.483932362274995</v>
          </cell>
          <cell r="AA60">
            <v>14.17724324142371</v>
          </cell>
          <cell r="AB60">
            <v>14.870554120572422</v>
          </cell>
          <cell r="AC60">
            <v>15.626581419440759</v>
          </cell>
          <cell r="AD60">
            <v>16.382608718309097</v>
          </cell>
          <cell r="AE60">
            <v>17.138636017177436</v>
          </cell>
          <cell r="AF60">
            <v>17.894663316045776</v>
          </cell>
          <cell r="AG60">
            <v>18.650690614914112</v>
          </cell>
        </row>
        <row r="61">
          <cell r="C61" t="str">
            <v>SWS Kent Thanet</v>
          </cell>
          <cell r="E61">
            <v>2.1092791962831186</v>
          </cell>
          <cell r="F61">
            <v>2.1253100045970967</v>
          </cell>
          <cell r="G61">
            <v>2.1413408129110749</v>
          </cell>
          <cell r="H61">
            <v>2.1573716212250531</v>
          </cell>
          <cell r="I61">
            <v>2.2163570070874585</v>
          </cell>
          <cell r="J61">
            <v>2.275342392949864</v>
          </cell>
          <cell r="K61">
            <v>2.3343277788122694</v>
          </cell>
          <cell r="L61">
            <v>2.3933131646746748</v>
          </cell>
          <cell r="M61">
            <v>2.4522985505370798</v>
          </cell>
          <cell r="N61">
            <v>2.553131299261973</v>
          </cell>
          <cell r="O61">
            <v>2.6539640479868662</v>
          </cell>
          <cell r="P61">
            <v>2.7547967967117595</v>
          </cell>
          <cell r="Q61">
            <v>2.8556295454366527</v>
          </cell>
          <cell r="R61">
            <v>2.9564622941615468</v>
          </cell>
          <cell r="S61">
            <v>3.0780459695884801</v>
          </cell>
          <cell r="T61">
            <v>3.1996296450154134</v>
          </cell>
          <cell r="U61">
            <v>3.3212133204423466</v>
          </cell>
          <cell r="V61">
            <v>3.4427969958692799</v>
          </cell>
          <cell r="W61">
            <v>3.5643806712962132</v>
          </cell>
          <cell r="X61">
            <v>3.7561161108258192</v>
          </cell>
          <cell r="Y61">
            <v>3.9478515503554252</v>
          </cell>
          <cell r="Z61">
            <v>4.1395869898850313</v>
          </cell>
          <cell r="AA61">
            <v>4.3313224294146373</v>
          </cell>
          <cell r="AB61">
            <v>4.5230578689442424</v>
          </cell>
          <cell r="AC61">
            <v>4.6925190253674574</v>
          </cell>
          <cell r="AD61">
            <v>4.8619801817906723</v>
          </cell>
          <cell r="AE61">
            <v>5.0314413382138872</v>
          </cell>
          <cell r="AF61">
            <v>5.2009024946371021</v>
          </cell>
          <cell r="AG61">
            <v>5.3703636510603161</v>
          </cell>
        </row>
        <row r="62">
          <cell r="C62" t="str">
            <v>PRTS Company</v>
          </cell>
          <cell r="E62">
            <v>13.22</v>
          </cell>
          <cell r="F62">
            <v>13.21838</v>
          </cell>
          <cell r="G62">
            <v>13.62082</v>
          </cell>
          <cell r="H62">
            <v>13.773909999999999</v>
          </cell>
          <cell r="I62">
            <v>13.80217</v>
          </cell>
          <cell r="J62">
            <v>13.99995</v>
          </cell>
          <cell r="K62">
            <v>13.776439999999999</v>
          </cell>
          <cell r="L62">
            <v>13.709929999999998</v>
          </cell>
          <cell r="M62">
            <v>13.76878</v>
          </cell>
          <cell r="N62">
            <v>12.4</v>
          </cell>
          <cell r="O62">
            <v>13</v>
          </cell>
          <cell r="P62">
            <v>12.8</v>
          </cell>
          <cell r="Q62">
            <v>13</v>
          </cell>
          <cell r="R62">
            <v>13.399999999999999</v>
          </cell>
          <cell r="S62">
            <v>12.4</v>
          </cell>
          <cell r="T62">
            <v>12.7</v>
          </cell>
          <cell r="U62">
            <v>13</v>
          </cell>
          <cell r="V62">
            <v>13</v>
          </cell>
          <cell r="W62">
            <v>13.6</v>
          </cell>
          <cell r="X62">
            <v>12.9</v>
          </cell>
          <cell r="Y62">
            <v>13.2</v>
          </cell>
          <cell r="Z62">
            <v>13.1</v>
          </cell>
          <cell r="AA62">
            <v>13.499999999999998</v>
          </cell>
          <cell r="AB62">
            <v>13.3</v>
          </cell>
          <cell r="AC62">
            <v>13.1</v>
          </cell>
          <cell r="AD62">
            <v>13.1</v>
          </cell>
          <cell r="AE62">
            <v>13.1</v>
          </cell>
          <cell r="AF62">
            <v>13.3</v>
          </cell>
          <cell r="AG62">
            <v>13.399999999999999</v>
          </cell>
        </row>
        <row r="63">
          <cell r="C63" t="str">
            <v>SEW Northern North (RZ 4)</v>
          </cell>
          <cell r="E63">
            <v>5.1831590206919635</v>
          </cell>
          <cell r="F63">
            <v>5.2742574765827435</v>
          </cell>
          <cell r="G63">
            <v>5.3653559324735234</v>
          </cell>
          <cell r="H63">
            <v>5.4564543883643042</v>
          </cell>
          <cell r="I63">
            <v>6.0133955696228396</v>
          </cell>
          <cell r="J63">
            <v>6.570336750881375</v>
          </cell>
          <cell r="K63">
            <v>7.1272779321399105</v>
          </cell>
          <cell r="L63">
            <v>7.6842191133984459</v>
          </cell>
          <cell r="M63">
            <v>8.2411602946569804</v>
          </cell>
          <cell r="N63">
            <v>8.710028482602393</v>
          </cell>
          <cell r="O63">
            <v>9.1788966705478057</v>
          </cell>
          <cell r="P63">
            <v>9.6477648584932183</v>
          </cell>
          <cell r="Q63">
            <v>10.116633046438631</v>
          </cell>
          <cell r="R63">
            <v>10.58550123438404</v>
          </cell>
          <cell r="S63">
            <v>11.206622231704252</v>
          </cell>
          <cell r="T63">
            <v>11.827743229024463</v>
          </cell>
          <cell r="U63">
            <v>12.448864226344675</v>
          </cell>
          <cell r="V63">
            <v>13.069985223664887</v>
          </cell>
          <cell r="W63">
            <v>13.691106220985098</v>
          </cell>
          <cell r="X63">
            <v>14.251765540186806</v>
          </cell>
          <cell r="Y63">
            <v>14.812424859388514</v>
          </cell>
          <cell r="Z63">
            <v>15.373084178590222</v>
          </cell>
          <cell r="AA63">
            <v>15.93374349779193</v>
          </cell>
          <cell r="AB63">
            <v>16.494402816993642</v>
          </cell>
          <cell r="AC63">
            <v>17.099342037057731</v>
          </cell>
          <cell r="AD63">
            <v>17.704281257121821</v>
          </cell>
          <cell r="AE63">
            <v>18.30922047718591</v>
          </cell>
          <cell r="AF63">
            <v>18.91415969725</v>
          </cell>
          <cell r="AG63">
            <v>19.519098917314096</v>
          </cell>
        </row>
        <row r="64">
          <cell r="C64" t="str">
            <v>SEW Northern South (RZ 5)</v>
          </cell>
          <cell r="E64">
            <v>1.0764150061441187</v>
          </cell>
          <cell r="F64">
            <v>1.1134396031816036</v>
          </cell>
          <cell r="G64">
            <v>1.1504642002190886</v>
          </cell>
          <cell r="H64">
            <v>1.1874887972565733</v>
          </cell>
          <cell r="I64">
            <v>1.4786371143166261</v>
          </cell>
          <cell r="J64">
            <v>1.769785431376679</v>
          </cell>
          <cell r="K64">
            <v>2.060933748436732</v>
          </cell>
          <cell r="L64">
            <v>2.3520820654967851</v>
          </cell>
          <cell r="M64">
            <v>2.6432303825568377</v>
          </cell>
          <cell r="N64">
            <v>2.7498355958129723</v>
          </cell>
          <cell r="O64">
            <v>2.8564408090691069</v>
          </cell>
          <cell r="P64">
            <v>2.9630460223252415</v>
          </cell>
          <cell r="Q64">
            <v>3.0696512355813761</v>
          </cell>
          <cell r="R64">
            <v>3.1762564488375102</v>
          </cell>
          <cell r="S64">
            <v>3.362881733673166</v>
          </cell>
          <cell r="T64">
            <v>3.5495070185088218</v>
          </cell>
          <cell r="U64">
            <v>3.7361323033444775</v>
          </cell>
          <cell r="V64">
            <v>3.9227575881801333</v>
          </cell>
          <cell r="W64">
            <v>4.1093828730157895</v>
          </cell>
          <cell r="X64">
            <v>4.2986878877944834</v>
          </cell>
          <cell r="Y64">
            <v>4.4879929025731773</v>
          </cell>
          <cell r="Z64">
            <v>4.6772979173518712</v>
          </cell>
          <cell r="AA64">
            <v>4.8666029321305651</v>
          </cell>
          <cell r="AB64">
            <v>5.0559079469092572</v>
          </cell>
          <cell r="AC64">
            <v>5.1499154263827327</v>
          </cell>
          <cell r="AD64">
            <v>5.2439229058562082</v>
          </cell>
          <cell r="AE64">
            <v>5.3379303853296838</v>
          </cell>
          <cell r="AF64">
            <v>5.4319378648031593</v>
          </cell>
          <cell r="AG64">
            <v>5.5259453442766366</v>
          </cell>
        </row>
        <row r="65">
          <cell r="C65" t="str">
            <v>SEW Mid Sussex (RZ 2)</v>
          </cell>
          <cell r="E65">
            <v>1.7477714635825856</v>
          </cell>
          <cell r="F65">
            <v>2.0506742186246263</v>
          </cell>
          <cell r="G65">
            <v>2.3535769736666667</v>
          </cell>
          <cell r="H65">
            <v>2.6564797287087072</v>
          </cell>
          <cell r="I65">
            <v>3.7306143852913576</v>
          </cell>
          <cell r="J65">
            <v>4.8047490418740075</v>
          </cell>
          <cell r="K65">
            <v>5.8788836984566579</v>
          </cell>
          <cell r="L65">
            <v>6.9530183550393083</v>
          </cell>
          <cell r="M65">
            <v>8.0271530116219587</v>
          </cell>
          <cell r="N65">
            <v>8.4292490740379975</v>
          </cell>
          <cell r="O65">
            <v>8.8313451364540363</v>
          </cell>
          <cell r="P65">
            <v>9.2334411988700751</v>
          </cell>
          <cell r="Q65">
            <v>9.6355372612861139</v>
          </cell>
          <cell r="R65">
            <v>10.037633323702151</v>
          </cell>
          <cell r="S65">
            <v>10.273642792873302</v>
          </cell>
          <cell r="T65">
            <v>10.509652262044453</v>
          </cell>
          <cell r="U65">
            <v>10.745661731215604</v>
          </cell>
          <cell r="V65">
            <v>10.981671200386755</v>
          </cell>
          <cell r="W65">
            <v>11.217680669557906</v>
          </cell>
          <cell r="X65">
            <v>11.415726298684609</v>
          </cell>
          <cell r="Y65">
            <v>11.613771927811312</v>
          </cell>
          <cell r="Z65">
            <v>11.811817556938015</v>
          </cell>
          <cell r="AA65">
            <v>12.009863186064718</v>
          </cell>
          <cell r="AB65">
            <v>12.20790881519142</v>
          </cell>
          <cell r="AC65">
            <v>12.486893907084729</v>
          </cell>
          <cell r="AD65">
            <v>12.765878998978039</v>
          </cell>
          <cell r="AE65">
            <v>13.044864090871348</v>
          </cell>
          <cell r="AF65">
            <v>13.323849182764658</v>
          </cell>
          <cell r="AG65">
            <v>13.602834274657969</v>
          </cell>
        </row>
        <row r="66">
          <cell r="C66" t="str">
            <v>SEW Eastbourne (RZ 3)</v>
          </cell>
          <cell r="E66">
            <v>1.453754284740524</v>
          </cell>
          <cell r="F66">
            <v>1.5135453170459825</v>
          </cell>
          <cell r="G66">
            <v>1.573336349351441</v>
          </cell>
          <cell r="H66">
            <v>1.6331273816568992</v>
          </cell>
          <cell r="I66">
            <v>2.2476258405719429</v>
          </cell>
          <cell r="J66">
            <v>2.8621242994869869</v>
          </cell>
          <cell r="K66">
            <v>3.4766227584020308</v>
          </cell>
          <cell r="L66">
            <v>4.0911212173170748</v>
          </cell>
          <cell r="M66">
            <v>4.7056196762321187</v>
          </cell>
          <cell r="N66">
            <v>5.091328942091935</v>
          </cell>
          <cell r="O66">
            <v>5.4770382079517512</v>
          </cell>
          <cell r="P66">
            <v>5.8627474738115675</v>
          </cell>
          <cell r="Q66">
            <v>6.2484567396713837</v>
          </cell>
          <cell r="R66">
            <v>6.6341660055312017</v>
          </cell>
          <cell r="S66">
            <v>7.1585557874895382</v>
          </cell>
          <cell r="T66">
            <v>7.6829455694478748</v>
          </cell>
          <cell r="U66">
            <v>8.2073353514062113</v>
          </cell>
          <cell r="V66">
            <v>8.7317251333645469</v>
          </cell>
          <cell r="W66">
            <v>9.2561149153228826</v>
          </cell>
          <cell r="X66">
            <v>9.7505985576811458</v>
          </cell>
          <cell r="Y66">
            <v>10.245082200039409</v>
          </cell>
          <cell r="Z66">
            <v>10.739565842397672</v>
          </cell>
          <cell r="AA66">
            <v>11.234049484755936</v>
          </cell>
          <cell r="AB66">
            <v>11.728533127114197</v>
          </cell>
          <cell r="AC66">
            <v>12.104692881289097</v>
          </cell>
          <cell r="AD66">
            <v>12.480852635463997</v>
          </cell>
          <cell r="AE66">
            <v>12.857012389638896</v>
          </cell>
          <cell r="AF66">
            <v>13.233172143813796</v>
          </cell>
          <cell r="AG66">
            <v>13.609331897988692</v>
          </cell>
        </row>
        <row r="67">
          <cell r="C67" t="str">
            <v>SEW Medway (RZ 1)</v>
          </cell>
          <cell r="E67">
            <v>1.3905625589081712</v>
          </cell>
          <cell r="F67">
            <v>1.4301653093259912</v>
          </cell>
          <cell r="G67">
            <v>1.4697680597438112</v>
          </cell>
          <cell r="H67">
            <v>1.509370810161631</v>
          </cell>
          <cell r="I67">
            <v>1.8935608269564357</v>
          </cell>
          <cell r="J67">
            <v>2.2777508437512402</v>
          </cell>
          <cell r="K67">
            <v>2.6619408605460446</v>
          </cell>
          <cell r="L67">
            <v>3.0461308773408491</v>
          </cell>
          <cell r="M67">
            <v>3.430320894135654</v>
          </cell>
          <cell r="N67">
            <v>3.6096612742300609</v>
          </cell>
          <cell r="O67">
            <v>3.7890016543244678</v>
          </cell>
          <cell r="P67">
            <v>3.9683420344188747</v>
          </cell>
          <cell r="Q67">
            <v>4.147682414513282</v>
          </cell>
          <cell r="R67">
            <v>4.3270227946076885</v>
          </cell>
          <cell r="S67">
            <v>4.4911761098048855</v>
          </cell>
          <cell r="T67">
            <v>4.6553294250020825</v>
          </cell>
          <cell r="U67">
            <v>4.8194827401992795</v>
          </cell>
          <cell r="V67">
            <v>4.9836360553964765</v>
          </cell>
          <cell r="W67">
            <v>5.1477893705936744</v>
          </cell>
          <cell r="X67">
            <v>5.389910173244056</v>
          </cell>
          <cell r="Y67">
            <v>5.6320309758944376</v>
          </cell>
          <cell r="Z67">
            <v>5.8741517785448192</v>
          </cell>
          <cell r="AA67">
            <v>6.1162725811952008</v>
          </cell>
          <cell r="AB67">
            <v>6.3583933838455806</v>
          </cell>
          <cell r="AC67">
            <v>6.4842396063394956</v>
          </cell>
          <cell r="AD67">
            <v>6.6100858288334106</v>
          </cell>
          <cell r="AE67">
            <v>6.7359320513273255</v>
          </cell>
          <cell r="AF67">
            <v>6.8617782738212405</v>
          </cell>
          <cell r="AG67">
            <v>6.9876244963151564</v>
          </cell>
        </row>
        <row r="68">
          <cell r="C68" t="str">
            <v>SEW RZ 6</v>
          </cell>
          <cell r="E68">
            <v>2.1465194741392315</v>
          </cell>
          <cell r="F68">
            <v>2.1324463578253239</v>
          </cell>
          <cell r="G68">
            <v>2.1183732415114163</v>
          </cell>
          <cell r="H68">
            <v>2.1043001251975086</v>
          </cell>
          <cell r="I68">
            <v>2.1652434206925979</v>
          </cell>
          <cell r="J68">
            <v>2.2261867161876872</v>
          </cell>
          <cell r="K68">
            <v>2.2871300116827764</v>
          </cell>
          <cell r="L68">
            <v>2.3480733071778657</v>
          </cell>
          <cell r="M68">
            <v>2.4090166026729554</v>
          </cell>
          <cell r="N68">
            <v>2.6057184841179115</v>
          </cell>
          <cell r="O68">
            <v>2.8024203655628677</v>
          </cell>
          <cell r="P68">
            <v>2.9991222470078238</v>
          </cell>
          <cell r="Q68">
            <v>3.19582412845278</v>
          </cell>
          <cell r="R68">
            <v>3.3925260098977352</v>
          </cell>
          <cell r="S68">
            <v>3.537686162796124</v>
          </cell>
          <cell r="T68">
            <v>3.6828463156945128</v>
          </cell>
          <cell r="U68">
            <v>3.8280064685929016</v>
          </cell>
          <cell r="V68">
            <v>3.9731666214912904</v>
          </cell>
          <cell r="W68">
            <v>4.1183267743896801</v>
          </cell>
          <cell r="X68">
            <v>4.2807045870058165</v>
          </cell>
          <cell r="Y68">
            <v>4.4430823996219528</v>
          </cell>
          <cell r="Z68">
            <v>4.6054602122380892</v>
          </cell>
          <cell r="AA68">
            <v>4.7678380248542256</v>
          </cell>
          <cell r="AB68">
            <v>4.9302158374703628</v>
          </cell>
          <cell r="AC68">
            <v>5.0987886829970561</v>
          </cell>
          <cell r="AD68">
            <v>5.2673615285237494</v>
          </cell>
          <cell r="AE68">
            <v>5.4359343740504427</v>
          </cell>
          <cell r="AF68">
            <v>5.6045072195771359</v>
          </cell>
          <cell r="AG68">
            <v>5.7730800651038301</v>
          </cell>
        </row>
        <row r="69">
          <cell r="C69" t="str">
            <v>SEW RZ 7</v>
          </cell>
          <cell r="E69">
            <v>0.18128011007584141</v>
          </cell>
          <cell r="F69">
            <v>0.51694577809496756</v>
          </cell>
          <cell r="G69">
            <v>0.85261144611409367</v>
          </cell>
          <cell r="H69">
            <v>1.18827711413322</v>
          </cell>
          <cell r="I69">
            <v>1.4574456766713813</v>
          </cell>
          <cell r="J69">
            <v>1.7266142392095425</v>
          </cell>
          <cell r="K69">
            <v>1.9957828017477037</v>
          </cell>
          <cell r="L69">
            <v>2.264951364285865</v>
          </cell>
          <cell r="M69">
            <v>2.5341199268240264</v>
          </cell>
          <cell r="N69">
            <v>2.5668373650925758</v>
          </cell>
          <cell r="O69">
            <v>2.5995548033611251</v>
          </cell>
          <cell r="P69">
            <v>2.6322722416296744</v>
          </cell>
          <cell r="Q69">
            <v>2.6649896798982238</v>
          </cell>
          <cell r="R69">
            <v>2.6977071181667722</v>
          </cell>
          <cell r="S69">
            <v>2.7447020331544278</v>
          </cell>
          <cell r="T69">
            <v>2.7916969481420835</v>
          </cell>
          <cell r="U69">
            <v>2.8386918631297391</v>
          </cell>
          <cell r="V69">
            <v>2.8856867781173947</v>
          </cell>
          <cell r="W69">
            <v>2.9326816931050499</v>
          </cell>
          <cell r="X69">
            <v>2.994466803094002</v>
          </cell>
          <cell r="Y69">
            <v>3.0562519130829542</v>
          </cell>
          <cell r="Z69">
            <v>3.1180370230719063</v>
          </cell>
          <cell r="AA69">
            <v>3.1798221330608585</v>
          </cell>
          <cell r="AB69">
            <v>3.2416072430498106</v>
          </cell>
          <cell r="AC69">
            <v>3.3072271957227111</v>
          </cell>
          <cell r="AD69">
            <v>3.3728471483956115</v>
          </cell>
          <cell r="AE69">
            <v>3.4384671010685119</v>
          </cell>
          <cell r="AF69">
            <v>3.5040870537414124</v>
          </cell>
          <cell r="AG69">
            <v>3.5697070064143137</v>
          </cell>
        </row>
        <row r="70">
          <cell r="C70" t="str">
            <v>SEW RZ 8</v>
          </cell>
          <cell r="E70">
            <v>0.55407656215186685</v>
          </cell>
          <cell r="F70">
            <v>0.70743456577826758</v>
          </cell>
          <cell r="G70">
            <v>0.86079256940466831</v>
          </cell>
          <cell r="H70">
            <v>1.0141505730310691</v>
          </cell>
          <cell r="I70">
            <v>1.411339316023781</v>
          </cell>
          <cell r="J70">
            <v>1.8085280590164929</v>
          </cell>
          <cell r="K70">
            <v>2.2057168020092046</v>
          </cell>
          <cell r="L70">
            <v>2.6029055450019163</v>
          </cell>
          <cell r="M70">
            <v>3.0000942879946284</v>
          </cell>
          <cell r="N70">
            <v>3.2384467949391831</v>
          </cell>
          <cell r="O70">
            <v>3.4767993018837378</v>
          </cell>
          <cell r="P70">
            <v>3.7151518088282924</v>
          </cell>
          <cell r="Q70">
            <v>3.9535043157728471</v>
          </cell>
          <cell r="R70">
            <v>4.1918568227174022</v>
          </cell>
          <cell r="S70">
            <v>4.4723741442437834</v>
          </cell>
          <cell r="T70">
            <v>4.7528914657701646</v>
          </cell>
          <cell r="U70">
            <v>5.0334087872965458</v>
          </cell>
          <cell r="V70">
            <v>5.313926108822927</v>
          </cell>
          <cell r="W70">
            <v>5.5944434303493074</v>
          </cell>
          <cell r="X70">
            <v>5.9073962402840765</v>
          </cell>
          <cell r="Y70">
            <v>6.2203490502188457</v>
          </cell>
          <cell r="Z70">
            <v>6.5333018601536148</v>
          </cell>
          <cell r="AA70">
            <v>6.846254670088384</v>
          </cell>
          <cell r="AB70">
            <v>7.159207480023154</v>
          </cell>
          <cell r="AC70">
            <v>7.453194057049938</v>
          </cell>
          <cell r="AD70">
            <v>7.747180634076722</v>
          </cell>
          <cell r="AE70">
            <v>8.041167211103506</v>
          </cell>
          <cell r="AF70">
            <v>8.33515378813029</v>
          </cell>
          <cell r="AG70">
            <v>8.6291403651570757</v>
          </cell>
        </row>
        <row r="71">
          <cell r="C71" t="str">
            <v>Veolia Water Southeast</v>
          </cell>
          <cell r="E71">
            <v>5.3143173580000003</v>
          </cell>
          <cell r="F71">
            <v>5.3960020465000005</v>
          </cell>
          <cell r="G71">
            <v>5.4776867350000007</v>
          </cell>
          <cell r="H71">
            <v>5.5593714235000009</v>
          </cell>
          <cell r="I71">
            <v>5.6410561120000011</v>
          </cell>
          <cell r="J71">
            <v>5.7227408005000013</v>
          </cell>
          <cell r="K71">
            <v>5.8044254890000015</v>
          </cell>
          <cell r="L71">
            <v>5.8861101775000018</v>
          </cell>
          <cell r="M71">
            <v>5.967794866000002</v>
          </cell>
          <cell r="N71">
            <v>6.0494795545000022</v>
          </cell>
          <cell r="O71">
            <v>6.1311642430000024</v>
          </cell>
          <cell r="P71">
            <v>6.2128489315000026</v>
          </cell>
          <cell r="Q71">
            <v>6.2945336200000028</v>
          </cell>
          <cell r="R71">
            <v>6.376218308500003</v>
          </cell>
          <cell r="S71">
            <v>6.4579029970000033</v>
          </cell>
          <cell r="T71">
            <v>6.5395876855000035</v>
          </cell>
          <cell r="U71">
            <v>6.6212723740000037</v>
          </cell>
          <cell r="V71">
            <v>6.7029570625000039</v>
          </cell>
          <cell r="W71">
            <v>6.7846417510000041</v>
          </cell>
          <cell r="X71">
            <v>6.8663264395000043</v>
          </cell>
          <cell r="Y71">
            <v>6.9480111280000045</v>
          </cell>
          <cell r="Z71">
            <v>7.0296958165000047</v>
          </cell>
          <cell r="AA71">
            <v>7.111380505000005</v>
          </cell>
          <cell r="AB71">
            <v>7.1930651935000052</v>
          </cell>
          <cell r="AC71">
            <v>7.2747498820000054</v>
          </cell>
          <cell r="AD71">
            <v>7.3564345705000056</v>
          </cell>
          <cell r="AE71">
            <v>7.4381192590000058</v>
          </cell>
          <cell r="AF71">
            <v>7.519803947500006</v>
          </cell>
          <cell r="AG71">
            <v>7.601488636</v>
          </cell>
        </row>
        <row r="72">
          <cell r="C72" t="str">
            <v>SES Sutton</v>
          </cell>
          <cell r="E72">
            <v>6.3110006334861621</v>
          </cell>
          <cell r="F72">
            <v>6.4644599925045698</v>
          </cell>
          <cell r="G72">
            <v>6.6179193515229775</v>
          </cell>
          <cell r="H72">
            <v>6.7713787105413843</v>
          </cell>
          <cell r="I72">
            <v>6.9522020531870865</v>
          </cell>
          <cell r="J72">
            <v>7.1330253958327887</v>
          </cell>
          <cell r="K72">
            <v>7.3138487384784909</v>
          </cell>
          <cell r="L72">
            <v>7.4946720811241931</v>
          </cell>
          <cell r="M72">
            <v>7.6754954237698954</v>
          </cell>
          <cell r="N72">
            <v>7.8927362994940609</v>
          </cell>
          <cell r="O72">
            <v>8.1099771752182246</v>
          </cell>
          <cell r="P72">
            <v>8.3272180509423883</v>
          </cell>
          <cell r="Q72">
            <v>8.544458926666552</v>
          </cell>
          <cell r="R72">
            <v>8.7616998023907176</v>
          </cell>
          <cell r="S72">
            <v>8.9551272031180211</v>
          </cell>
          <cell r="T72">
            <v>9.1485546038453247</v>
          </cell>
          <cell r="U72">
            <v>9.3419820045726283</v>
          </cell>
          <cell r="V72">
            <v>9.5354094052999319</v>
          </cell>
          <cell r="W72">
            <v>9.728836806027239</v>
          </cell>
          <cell r="X72">
            <v>9.9236936400954168</v>
          </cell>
          <cell r="Y72">
            <v>10.118550474163595</v>
          </cell>
          <cell r="Z72">
            <v>10.313407308231772</v>
          </cell>
          <cell r="AA72">
            <v>10.50826414229995</v>
          </cell>
          <cell r="AB72">
            <v>10.70312097636813</v>
          </cell>
          <cell r="AC72">
            <v>10.86750274940503</v>
          </cell>
          <cell r="AD72">
            <v>11.031884522441931</v>
          </cell>
          <cell r="AE72">
            <v>11.196266295478832</v>
          </cell>
          <cell r="AF72">
            <v>11.360648068515733</v>
          </cell>
          <cell r="AG72">
            <v>11.52502984155263</v>
          </cell>
        </row>
        <row r="73">
          <cell r="C73" t="str">
            <v>SES East Surrey</v>
          </cell>
          <cell r="E73">
            <v>14.48606039036698</v>
          </cell>
          <cell r="F73">
            <v>14.615727497831644</v>
          </cell>
          <cell r="G73">
            <v>14.745394605296308</v>
          </cell>
          <cell r="H73">
            <v>14.875061712760971</v>
          </cell>
          <cell r="I73">
            <v>14.782008061933364</v>
          </cell>
          <cell r="J73">
            <v>14.688954411105758</v>
          </cell>
          <cell r="K73">
            <v>14.595900760278152</v>
          </cell>
          <cell r="L73">
            <v>14.502847109450546</v>
          </cell>
          <cell r="M73">
            <v>14.409793458622936</v>
          </cell>
          <cell r="N73">
            <v>14.478666575526182</v>
          </cell>
          <cell r="O73">
            <v>14.547539692429428</v>
          </cell>
          <cell r="P73">
            <v>14.616412809332674</v>
          </cell>
          <cell r="Q73">
            <v>14.68528592623592</v>
          </cell>
          <cell r="R73">
            <v>14.754159043139166</v>
          </cell>
          <cell r="S73">
            <v>14.820610823104902</v>
          </cell>
          <cell r="T73">
            <v>14.887062603070637</v>
          </cell>
          <cell r="U73">
            <v>14.953514383036373</v>
          </cell>
          <cell r="V73">
            <v>15.019966163002106</v>
          </cell>
          <cell r="W73">
            <v>15.086417942967847</v>
          </cell>
          <cell r="X73">
            <v>15.120613269516003</v>
          </cell>
          <cell r="Y73">
            <v>15.154808596064159</v>
          </cell>
          <cell r="Z73">
            <v>15.189003922612315</v>
          </cell>
          <cell r="AA73">
            <v>15.223199249160471</v>
          </cell>
          <cell r="AB73">
            <v>15.257394575708627</v>
          </cell>
          <cell r="AC73">
            <v>15.261242576681063</v>
          </cell>
          <cell r="AD73">
            <v>15.265090577653503</v>
          </cell>
          <cell r="AE73">
            <v>15.26893857862594</v>
          </cell>
          <cell r="AF73">
            <v>15.272786579598378</v>
          </cell>
          <cell r="AG73">
            <v>15.276634580570812</v>
          </cell>
        </row>
        <row r="74">
          <cell r="C74" t="str">
            <v>TW London</v>
          </cell>
          <cell r="E74">
            <v>59.46578406089327</v>
          </cell>
          <cell r="F74">
            <v>81.287955516552643</v>
          </cell>
          <cell r="G74">
            <v>88.248453907938313</v>
          </cell>
          <cell r="H74">
            <v>89.979478574432505</v>
          </cell>
          <cell r="I74">
            <v>78.252021236775249</v>
          </cell>
          <cell r="J74">
            <v>83.210273483380263</v>
          </cell>
          <cell r="K74">
            <v>90.820901594270367</v>
          </cell>
          <cell r="L74">
            <v>101.14731801469009</v>
          </cell>
          <cell r="M74">
            <v>117.33768237563919</v>
          </cell>
          <cell r="N74">
            <v>101.3308141005071</v>
          </cell>
          <cell r="O74">
            <v>110.03844734303129</v>
          </cell>
          <cell r="P74">
            <v>122.18700536047686</v>
          </cell>
          <cell r="Q74">
            <v>128.08021458748033</v>
          </cell>
          <cell r="R74">
            <v>142.68234762980222</v>
          </cell>
          <cell r="S74">
            <v>116.05006912782028</v>
          </cell>
          <cell r="T74">
            <v>125.1743816900198</v>
          </cell>
          <cell r="U74">
            <v>134.46963293560501</v>
          </cell>
          <cell r="V74">
            <v>136.97655254872711</v>
          </cell>
          <cell r="W74">
            <v>154.70334111475898</v>
          </cell>
          <cell r="X74">
            <v>118.54741787949666</v>
          </cell>
          <cell r="Y74">
            <v>129.80541058311573</v>
          </cell>
          <cell r="Z74">
            <v>128.68061723949066</v>
          </cell>
          <cell r="AA74">
            <v>145.01242443121913</v>
          </cell>
          <cell r="AB74">
            <v>141.47055406347795</v>
          </cell>
          <cell r="AC74">
            <v>113.79887053256824</v>
          </cell>
          <cell r="AD74">
            <v>112.22329262960697</v>
          </cell>
          <cell r="AE74">
            <v>112.69668371143597</v>
          </cell>
          <cell r="AF74">
            <v>118.88730039780819</v>
          </cell>
          <cell r="AG74">
            <v>130.49804646045567</v>
          </cell>
        </row>
        <row r="75">
          <cell r="C75" t="str">
            <v>TW SWOX</v>
          </cell>
          <cell r="E75">
            <v>7.6851480206320559</v>
          </cell>
          <cell r="F75">
            <v>9.8086724617127885</v>
          </cell>
          <cell r="G75">
            <v>10.764924874536391</v>
          </cell>
          <cell r="H75">
            <v>10.91846641675842</v>
          </cell>
          <cell r="I75">
            <v>8.5997863905555363</v>
          </cell>
          <cell r="J75">
            <v>9.3049093396759446</v>
          </cell>
          <cell r="K75">
            <v>10.234032220416779</v>
          </cell>
          <cell r="L75">
            <v>10.911561293199895</v>
          </cell>
          <cell r="M75">
            <v>11.892833390824265</v>
          </cell>
          <cell r="N75">
            <v>10.669429588738524</v>
          </cell>
          <cell r="O75">
            <v>11.279273213749875</v>
          </cell>
          <cell r="P75">
            <v>12.002309979188922</v>
          </cell>
          <cell r="Q75">
            <v>13.758537027557281</v>
          </cell>
          <cell r="R75">
            <v>14.410835602932451</v>
          </cell>
          <cell r="S75">
            <v>11.802917515843717</v>
          </cell>
          <cell r="T75">
            <v>12.084349189039855</v>
          </cell>
          <cell r="U75">
            <v>12.53515184025899</v>
          </cell>
          <cell r="V75">
            <v>14.401033845959503</v>
          </cell>
          <cell r="W75">
            <v>14.318805071215621</v>
          </cell>
          <cell r="X75">
            <v>11.622577996758125</v>
          </cell>
          <cell r="Y75">
            <v>13.204406574721414</v>
          </cell>
          <cell r="Z75">
            <v>12.052964619480351</v>
          </cell>
          <cell r="AA75">
            <v>12.734644818516131</v>
          </cell>
          <cell r="AB75">
            <v>14.037167825441911</v>
          </cell>
          <cell r="AC75">
            <v>10.171490355302623</v>
          </cell>
          <cell r="AD75">
            <v>10.742247850771108</v>
          </cell>
          <cell r="AE75">
            <v>11.222786430462577</v>
          </cell>
          <cell r="AF75">
            <v>12.037597430824832</v>
          </cell>
          <cell r="AG75">
            <v>12.781412845331715</v>
          </cell>
        </row>
        <row r="76">
          <cell r="C76" t="str">
            <v>TW SWA</v>
          </cell>
          <cell r="E76">
            <v>9.270679804471456</v>
          </cell>
          <cell r="F76">
            <v>8.2075499644840288</v>
          </cell>
          <cell r="G76">
            <v>7.8802777923541223</v>
          </cell>
          <cell r="H76">
            <v>8.8117521373870886</v>
          </cell>
          <cell r="I76">
            <v>6.8554135226952724</v>
          </cell>
          <cell r="J76">
            <v>7.2731222323764078</v>
          </cell>
          <cell r="K76">
            <v>7.4893276540174156</v>
          </cell>
          <cell r="L76">
            <v>8.0011975753761249</v>
          </cell>
          <cell r="M76">
            <v>8.4021169530176394</v>
          </cell>
          <cell r="N76">
            <v>7.2084516574320503</v>
          </cell>
          <cell r="O76">
            <v>7.4208171051099328</v>
          </cell>
          <cell r="P76">
            <v>7.4988622859832512</v>
          </cell>
          <cell r="Q76">
            <v>8.3066786481361135</v>
          </cell>
          <cell r="R76">
            <v>8.7485159378483388</v>
          </cell>
          <cell r="S76">
            <v>7.1629494390807906</v>
          </cell>
          <cell r="T76">
            <v>7.5961775494917276</v>
          </cell>
          <cell r="U76">
            <v>7.7623892825316716</v>
          </cell>
          <cell r="V76">
            <v>8.3504783610612208</v>
          </cell>
          <cell r="W76">
            <v>8.0569386719916736</v>
          </cell>
          <cell r="X76">
            <v>7.5425767052267929</v>
          </cell>
          <cell r="Y76">
            <v>7.4858891231678228</v>
          </cell>
          <cell r="Z76">
            <v>7.9730990689618277</v>
          </cell>
          <cell r="AA76">
            <v>8.3486735642744634</v>
          </cell>
          <cell r="AB76">
            <v>8.9615950890711247</v>
          </cell>
          <cell r="AC76">
            <v>7.3595933884943747</v>
          </cell>
          <cell r="AD76">
            <v>7.3607860552102125</v>
          </cell>
          <cell r="AE76">
            <v>7.719991440630622</v>
          </cell>
          <cell r="AF76">
            <v>7.6797427849773499</v>
          </cell>
          <cell r="AG76">
            <v>7.6810301853034861</v>
          </cell>
        </row>
        <row r="77">
          <cell r="C77" t="str">
            <v>TW Kennet Valley</v>
          </cell>
          <cell r="E77">
            <v>4.6364709532987121</v>
          </cell>
          <cell r="F77">
            <v>5.3489251592257006</v>
          </cell>
          <cell r="G77">
            <v>5.4335849226975199</v>
          </cell>
          <cell r="H77">
            <v>6.0010398616618374</v>
          </cell>
          <cell r="I77">
            <v>4.935089551512192</v>
          </cell>
          <cell r="J77">
            <v>6.0061510969308074</v>
          </cell>
          <cell r="K77">
            <v>5.7026249557202675</v>
          </cell>
          <cell r="L77">
            <v>7.3261970750130843</v>
          </cell>
          <cell r="M77">
            <v>7.0837854785503396</v>
          </cell>
          <cell r="N77">
            <v>5.376551681091911</v>
          </cell>
          <cell r="O77">
            <v>6.6131914131453868</v>
          </cell>
          <cell r="P77">
            <v>6.7914838546988818</v>
          </cell>
          <cell r="Q77">
            <v>7.6752189004839417</v>
          </cell>
          <cell r="R77">
            <v>7.9140312612427692</v>
          </cell>
          <cell r="S77">
            <v>6.513363543140783</v>
          </cell>
          <cell r="T77">
            <v>7.3293341792117275</v>
          </cell>
          <cell r="U77">
            <v>7.0891754626864989</v>
          </cell>
          <cell r="V77">
            <v>7.3245409484660371</v>
          </cell>
          <cell r="W77">
            <v>7.4951649093050587</v>
          </cell>
          <cell r="X77">
            <v>6.6942481289744933</v>
          </cell>
          <cell r="Y77">
            <v>6.6725010364860395</v>
          </cell>
          <cell r="Z77">
            <v>7.5568769352074412</v>
          </cell>
          <cell r="AA77">
            <v>7.1495041185085597</v>
          </cell>
          <cell r="AB77">
            <v>7.9900578969407272</v>
          </cell>
          <cell r="AC77">
            <v>5.5101738059491936</v>
          </cell>
          <cell r="AD77">
            <v>6.0545110733875163</v>
          </cell>
          <cell r="AE77">
            <v>6.0286636442945394</v>
          </cell>
          <cell r="AF77">
            <v>6.7424936609170629</v>
          </cell>
          <cell r="AG77">
            <v>6.8692303930702394</v>
          </cell>
        </row>
        <row r="78">
          <cell r="C78" t="str">
            <v>TW Henley</v>
          </cell>
          <cell r="E78">
            <v>0.84325768630275277</v>
          </cell>
          <cell r="F78">
            <v>0.81378911277314714</v>
          </cell>
          <cell r="G78">
            <v>0.93693253077253036</v>
          </cell>
          <cell r="H78">
            <v>0.87132083576414143</v>
          </cell>
          <cell r="I78">
            <v>0.69931961565248812</v>
          </cell>
          <cell r="J78">
            <v>0.76547752640007261</v>
          </cell>
          <cell r="K78">
            <v>0.76538112983412177</v>
          </cell>
          <cell r="L78">
            <v>0.79847178582164346</v>
          </cell>
          <cell r="M78">
            <v>0.83657595937494023</v>
          </cell>
          <cell r="N78">
            <v>0.68003955487091616</v>
          </cell>
          <cell r="O78">
            <v>0.68718230883068188</v>
          </cell>
          <cell r="P78">
            <v>0.74871320367019922</v>
          </cell>
          <cell r="Q78">
            <v>0.75999597455145818</v>
          </cell>
          <cell r="R78">
            <v>0.78042022388267906</v>
          </cell>
          <cell r="S78">
            <v>0.65550716971704748</v>
          </cell>
          <cell r="T78">
            <v>0.62968559071965657</v>
          </cell>
          <cell r="U78">
            <v>0.74720851877107819</v>
          </cell>
          <cell r="V78">
            <v>0.6729603424847177</v>
          </cell>
          <cell r="W78">
            <v>0.7725653339557077</v>
          </cell>
          <cell r="X78">
            <v>0.64339525534302666</v>
          </cell>
          <cell r="Y78">
            <v>0.58781104072993173</v>
          </cell>
          <cell r="Z78">
            <v>0.62426583883252107</v>
          </cell>
          <cell r="AA78">
            <v>0.67656996264151203</v>
          </cell>
          <cell r="AB78">
            <v>0.69569284145534394</v>
          </cell>
          <cell r="AC78">
            <v>0.55942034831492649</v>
          </cell>
          <cell r="AD78">
            <v>0.56538310741919773</v>
          </cell>
          <cell r="AE78">
            <v>0.53760996284619722</v>
          </cell>
          <cell r="AF78">
            <v>0.52515511086670574</v>
          </cell>
          <cell r="AG78">
            <v>0.5534365171400033</v>
          </cell>
        </row>
        <row r="79">
          <cell r="C79" t="str">
            <v>TW Guildford</v>
          </cell>
          <cell r="E79">
            <v>4.1966114435240698</v>
          </cell>
          <cell r="F79">
            <v>4.2963368322301321</v>
          </cell>
          <cell r="G79">
            <v>4.3986020697501687</v>
          </cell>
          <cell r="H79">
            <v>4.7583199096987485</v>
          </cell>
          <cell r="I79">
            <v>3.9605372895584101</v>
          </cell>
          <cell r="J79">
            <v>4.3795537922973793</v>
          </cell>
          <cell r="K79">
            <v>4.4504837957236631</v>
          </cell>
          <cell r="L79">
            <v>4.7871130327392493</v>
          </cell>
          <cell r="M79">
            <v>4.7013646750900335</v>
          </cell>
          <cell r="N79">
            <v>4.2989538201193795</v>
          </cell>
          <cell r="O79">
            <v>4.5625152692914881</v>
          </cell>
          <cell r="P79">
            <v>4.4961304084854632</v>
          </cell>
          <cell r="Q79">
            <v>4.63294681451233</v>
          </cell>
          <cell r="R79">
            <v>4.8687640763575359</v>
          </cell>
          <cell r="S79">
            <v>4.3813453596599885</v>
          </cell>
          <cell r="T79">
            <v>4.6041053881356575</v>
          </cell>
          <cell r="U79">
            <v>4.4925530650936025</v>
          </cell>
          <cell r="V79">
            <v>5.099933577077401</v>
          </cell>
          <cell r="W79">
            <v>4.6227926932715278</v>
          </cell>
          <cell r="X79">
            <v>4.5365479589439843</v>
          </cell>
          <cell r="Y79">
            <v>4.5741547701584579</v>
          </cell>
          <cell r="Z79">
            <v>4.7871679108804983</v>
          </cell>
          <cell r="AA79">
            <v>4.8688694943633521</v>
          </cell>
          <cell r="AB79">
            <v>4.9026371885319122</v>
          </cell>
          <cell r="AC79">
            <v>4.4260262521132319</v>
          </cell>
          <cell r="AD79">
            <v>4.5382766518750941</v>
          </cell>
          <cell r="AE79">
            <v>4.7677082330222191</v>
          </cell>
          <cell r="AF79">
            <v>4.7077045879733683</v>
          </cell>
          <cell r="AG79">
            <v>4.7239556261267106</v>
          </cell>
        </row>
        <row r="80">
          <cell r="C80" t="str">
            <v>VW1</v>
          </cell>
          <cell r="E80">
            <v>13.162871310000002</v>
          </cell>
          <cell r="F80">
            <v>13.286098985000002</v>
          </cell>
          <cell r="G80">
            <v>13.409326660000003</v>
          </cell>
          <cell r="H80">
            <v>13.532554335000004</v>
          </cell>
          <cell r="I80">
            <v>13.655782010000005</v>
          </cell>
          <cell r="J80">
            <v>13.779009685000005</v>
          </cell>
          <cell r="K80">
            <v>13.902237360000006</v>
          </cell>
          <cell r="L80">
            <v>14.025465035000007</v>
          </cell>
          <cell r="M80">
            <v>14.148692710000008</v>
          </cell>
          <cell r="N80">
            <v>14.271920385000008</v>
          </cell>
          <cell r="O80">
            <v>14.395148060000009</v>
          </cell>
          <cell r="P80">
            <v>14.51837573500001</v>
          </cell>
          <cell r="Q80">
            <v>14.641603410000011</v>
          </cell>
          <cell r="R80">
            <v>14.764831085000012</v>
          </cell>
          <cell r="S80">
            <v>14.888058760000012</v>
          </cell>
          <cell r="T80">
            <v>15.011286435000013</v>
          </cell>
          <cell r="U80">
            <v>15.134514110000014</v>
          </cell>
          <cell r="V80">
            <v>15.257741785000015</v>
          </cell>
          <cell r="W80">
            <v>15.380969460000015</v>
          </cell>
          <cell r="X80">
            <v>15.504197135000016</v>
          </cell>
          <cell r="Y80">
            <v>15.627424810000017</v>
          </cell>
          <cell r="Z80">
            <v>15.750652485000018</v>
          </cell>
          <cell r="AA80">
            <v>15.873880160000018</v>
          </cell>
          <cell r="AB80">
            <v>15.997107835000019</v>
          </cell>
          <cell r="AC80">
            <v>16.120335510000018</v>
          </cell>
          <cell r="AD80">
            <v>16.243563185000017</v>
          </cell>
          <cell r="AE80">
            <v>16.366790860000016</v>
          </cell>
          <cell r="AF80">
            <v>16.490018535000015</v>
          </cell>
          <cell r="AG80">
            <v>16.61324621</v>
          </cell>
        </row>
        <row r="81">
          <cell r="C81" t="str">
            <v>VW2</v>
          </cell>
          <cell r="E81">
            <v>18.441163975333332</v>
          </cell>
          <cell r="F81">
            <v>18.364173082999997</v>
          </cell>
          <cell r="G81">
            <v>18.287182190666663</v>
          </cell>
          <cell r="H81">
            <v>18.210191298333328</v>
          </cell>
          <cell r="I81">
            <v>18.133200405999993</v>
          </cell>
          <cell r="J81">
            <v>18.056209513666658</v>
          </cell>
          <cell r="K81">
            <v>17.979218621333324</v>
          </cell>
          <cell r="L81">
            <v>17.902227728999989</v>
          </cell>
          <cell r="M81">
            <v>17.825236836666654</v>
          </cell>
          <cell r="N81">
            <v>17.74824594433332</v>
          </cell>
          <cell r="O81">
            <v>17.671255051999985</v>
          </cell>
          <cell r="P81">
            <v>17.59426415966665</v>
          </cell>
          <cell r="Q81">
            <v>17.517273267333316</v>
          </cell>
          <cell r="R81">
            <v>17.440282374999981</v>
          </cell>
          <cell r="S81">
            <v>17.363291482666646</v>
          </cell>
          <cell r="T81">
            <v>17.286300590333312</v>
          </cell>
          <cell r="U81">
            <v>17.209309697999977</v>
          </cell>
          <cell r="V81">
            <v>17.132318805666642</v>
          </cell>
          <cell r="W81">
            <v>17.055327913333308</v>
          </cell>
          <cell r="X81">
            <v>16.978337020999973</v>
          </cell>
          <cell r="Y81">
            <v>16.901346128666638</v>
          </cell>
          <cell r="Z81">
            <v>16.824355236333304</v>
          </cell>
          <cell r="AA81">
            <v>16.747364343999969</v>
          </cell>
          <cell r="AB81">
            <v>16.670373451666634</v>
          </cell>
          <cell r="AC81">
            <v>16.5933825593333</v>
          </cell>
          <cell r="AD81">
            <v>16.516391666999965</v>
          </cell>
          <cell r="AE81">
            <v>16.43940077466663</v>
          </cell>
          <cell r="AF81">
            <v>16.362409882333296</v>
          </cell>
          <cell r="AG81">
            <v>16.28541899</v>
          </cell>
        </row>
        <row r="82">
          <cell r="C82" t="str">
            <v>VW3</v>
          </cell>
          <cell r="E82">
            <v>24.655019110666665</v>
          </cell>
          <cell r="F82">
            <v>24.460621730999996</v>
          </cell>
          <cell r="G82">
            <v>24.266224351333328</v>
          </cell>
          <cell r="H82">
            <v>24.07182697166666</v>
          </cell>
          <cell r="I82">
            <v>23.877429591999991</v>
          </cell>
          <cell r="J82">
            <v>23.683032212333323</v>
          </cell>
          <cell r="K82">
            <v>23.488634832666655</v>
          </cell>
          <cell r="L82">
            <v>23.294237452999987</v>
          </cell>
          <cell r="M82">
            <v>23.099840073333318</v>
          </cell>
          <cell r="N82">
            <v>22.90544269366665</v>
          </cell>
          <cell r="O82">
            <v>22.711045313999982</v>
          </cell>
          <cell r="P82">
            <v>22.516647934333314</v>
          </cell>
          <cell r="Q82">
            <v>22.322250554666645</v>
          </cell>
          <cell r="R82">
            <v>22.127853174999977</v>
          </cell>
          <cell r="S82">
            <v>21.933455795333309</v>
          </cell>
          <cell r="T82">
            <v>21.739058415666641</v>
          </cell>
          <cell r="U82">
            <v>21.544661035999972</v>
          </cell>
          <cell r="V82">
            <v>21.350263656333304</v>
          </cell>
          <cell r="W82">
            <v>21.155866276666636</v>
          </cell>
          <cell r="X82">
            <v>20.961468896999968</v>
          </cell>
          <cell r="Y82">
            <v>20.767071517333299</v>
          </cell>
          <cell r="Z82">
            <v>20.572674137666631</v>
          </cell>
          <cell r="AA82">
            <v>20.378276757999963</v>
          </cell>
          <cell r="AB82">
            <v>20.183879378333295</v>
          </cell>
          <cell r="AC82">
            <v>19.989481998666626</v>
          </cell>
          <cell r="AD82">
            <v>19.795084618999958</v>
          </cell>
          <cell r="AE82">
            <v>19.60068723933329</v>
          </cell>
          <cell r="AF82">
            <v>19.406289859666622</v>
          </cell>
          <cell r="AG82">
            <v>19.211892479999999</v>
          </cell>
        </row>
        <row r="83">
          <cell r="C83" t="str">
            <v>VW4</v>
          </cell>
          <cell r="E83">
            <v>17.015516286</v>
          </cell>
          <cell r="F83">
            <v>16.947355719000001</v>
          </cell>
          <cell r="G83">
            <v>16.879195152000001</v>
          </cell>
          <cell r="H83">
            <v>16.811034585000002</v>
          </cell>
          <cell r="I83">
            <v>16.742874018000002</v>
          </cell>
          <cell r="J83">
            <v>16.674713451000002</v>
          </cell>
          <cell r="K83">
            <v>16.606552884000003</v>
          </cell>
          <cell r="L83">
            <v>16.538392317000003</v>
          </cell>
          <cell r="M83">
            <v>16.470231750000004</v>
          </cell>
          <cell r="N83">
            <v>16.402071183000004</v>
          </cell>
          <cell r="O83">
            <v>16.333910616000004</v>
          </cell>
          <cell r="P83">
            <v>16.265750049000005</v>
          </cell>
          <cell r="Q83">
            <v>16.197589482000005</v>
          </cell>
          <cell r="R83">
            <v>16.129428915000005</v>
          </cell>
          <cell r="S83">
            <v>16.061268348000006</v>
          </cell>
          <cell r="T83">
            <v>15.993107781000006</v>
          </cell>
          <cell r="U83">
            <v>15.924947214000007</v>
          </cell>
          <cell r="V83">
            <v>15.856786647000007</v>
          </cell>
          <cell r="W83">
            <v>15.788626080000007</v>
          </cell>
          <cell r="X83">
            <v>15.720465513000008</v>
          </cell>
          <cell r="Y83">
            <v>15.652304946000008</v>
          </cell>
          <cell r="Z83">
            <v>15.584144379000008</v>
          </cell>
          <cell r="AA83">
            <v>15.515983812000009</v>
          </cell>
          <cell r="AB83">
            <v>15.447823245000009</v>
          </cell>
          <cell r="AC83">
            <v>15.37966267800001</v>
          </cell>
          <cell r="AD83">
            <v>15.31150211100001</v>
          </cell>
          <cell r="AE83">
            <v>15.24334154400001</v>
          </cell>
          <cell r="AF83">
            <v>15.175180977000011</v>
          </cell>
          <cell r="AG83">
            <v>15.107020410000001</v>
          </cell>
        </row>
        <row r="84">
          <cell r="C84" t="str">
            <v>VW5</v>
          </cell>
          <cell r="E84">
            <v>8.2294067078000008</v>
          </cell>
          <cell r="F84">
            <v>8.2733145237000016</v>
          </cell>
          <cell r="G84">
            <v>8.3172223396000025</v>
          </cell>
          <cell r="H84">
            <v>8.3611301555000033</v>
          </cell>
          <cell r="I84">
            <v>8.4050379714000041</v>
          </cell>
          <cell r="J84">
            <v>8.4489457873000049</v>
          </cell>
          <cell r="K84">
            <v>8.4928536032000057</v>
          </cell>
          <cell r="L84">
            <v>8.5367614191000065</v>
          </cell>
          <cell r="M84">
            <v>8.5806692350000073</v>
          </cell>
          <cell r="N84">
            <v>8.6245770509000081</v>
          </cell>
          <cell r="O84">
            <v>8.668484866800009</v>
          </cell>
          <cell r="P84">
            <v>8.7123926827000098</v>
          </cell>
          <cell r="Q84">
            <v>8.7563004986000106</v>
          </cell>
          <cell r="R84">
            <v>8.8002083145000114</v>
          </cell>
          <cell r="S84">
            <v>8.8441161304000122</v>
          </cell>
          <cell r="T84">
            <v>8.888023946300013</v>
          </cell>
          <cell r="U84">
            <v>8.9319317622000138</v>
          </cell>
          <cell r="V84">
            <v>8.9758395781000146</v>
          </cell>
          <cell r="W84">
            <v>9.0197473940000155</v>
          </cell>
          <cell r="X84">
            <v>9.0636552099000163</v>
          </cell>
          <cell r="Y84">
            <v>9.1075630258000171</v>
          </cell>
          <cell r="Z84">
            <v>9.1514708417000179</v>
          </cell>
          <cell r="AA84">
            <v>9.1953786576000187</v>
          </cell>
          <cell r="AB84">
            <v>9.2392864735000195</v>
          </cell>
          <cell r="AC84">
            <v>9.2831942894000203</v>
          </cell>
          <cell r="AD84">
            <v>9.3271021053000212</v>
          </cell>
          <cell r="AE84">
            <v>9.371009921200022</v>
          </cell>
          <cell r="AF84">
            <v>9.4149177371000228</v>
          </cell>
          <cell r="AG84">
            <v>9.4588255530000005</v>
          </cell>
        </row>
        <row r="85">
          <cell r="C85" t="str">
            <v>VW6</v>
          </cell>
          <cell r="E85">
            <v>20.790026000666668</v>
          </cell>
          <cell r="F85">
            <v>20.854711781000002</v>
          </cell>
          <cell r="G85">
            <v>20.919397561333337</v>
          </cell>
          <cell r="H85">
            <v>20.984083341666672</v>
          </cell>
          <cell r="I85">
            <v>21.048769122000007</v>
          </cell>
          <cell r="J85">
            <v>21.113454902333341</v>
          </cell>
          <cell r="K85">
            <v>21.178140682666676</v>
          </cell>
          <cell r="L85">
            <v>21.242826463000011</v>
          </cell>
          <cell r="M85">
            <v>21.307512243333345</v>
          </cell>
          <cell r="N85">
            <v>21.37219802366668</v>
          </cell>
          <cell r="O85">
            <v>21.436883804000015</v>
          </cell>
          <cell r="P85">
            <v>21.50156958433335</v>
          </cell>
          <cell r="Q85">
            <v>21.566255364666684</v>
          </cell>
          <cell r="R85">
            <v>21.630941145000019</v>
          </cell>
          <cell r="S85">
            <v>21.695626925333354</v>
          </cell>
          <cell r="T85">
            <v>21.760312705666689</v>
          </cell>
          <cell r="U85">
            <v>21.824998486000023</v>
          </cell>
          <cell r="V85">
            <v>21.889684266333358</v>
          </cell>
          <cell r="W85">
            <v>21.954370046666693</v>
          </cell>
          <cell r="X85">
            <v>22.019055827000027</v>
          </cell>
          <cell r="Y85">
            <v>22.083741607333362</v>
          </cell>
          <cell r="Z85">
            <v>22.148427387666697</v>
          </cell>
          <cell r="AA85">
            <v>22.213113168000032</v>
          </cell>
          <cell r="AB85">
            <v>22.277798948333366</v>
          </cell>
          <cell r="AC85">
            <v>22.342484728666701</v>
          </cell>
          <cell r="AD85">
            <v>22.407170509000036</v>
          </cell>
          <cell r="AE85">
            <v>22.47185628933337</v>
          </cell>
          <cell r="AF85">
            <v>22.536542069666705</v>
          </cell>
          <cell r="AG85">
            <v>22.601227850000001</v>
          </cell>
        </row>
        <row r="97">
          <cell r="B97" t="str">
            <v>MDO</v>
          </cell>
        </row>
        <row r="99">
          <cell r="C99" t="str">
            <v>SWS Hampshire Kingsclere</v>
          </cell>
          <cell r="E99">
            <v>5.4900686403668075E-2</v>
          </cell>
          <cell r="F99">
            <v>4.9608553666237988E-2</v>
          </cell>
          <cell r="G99">
            <v>4.4316420928807901E-2</v>
          </cell>
          <cell r="H99">
            <v>3.9024288191377821E-2</v>
          </cell>
          <cell r="I99">
            <v>4.0366132027916099E-2</v>
          </cell>
          <cell r="J99">
            <v>4.1707975864454377E-2</v>
          </cell>
          <cell r="K99">
            <v>4.3049819700992656E-2</v>
          </cell>
          <cell r="L99">
            <v>4.4391663537530934E-2</v>
          </cell>
          <cell r="M99">
            <v>4.5733507374069227E-2</v>
          </cell>
          <cell r="N99">
            <v>4.8945516154654631E-2</v>
          </cell>
          <cell r="O99">
            <v>5.2157524935240035E-2</v>
          </cell>
          <cell r="P99">
            <v>5.5369533715825439E-2</v>
          </cell>
          <cell r="Q99">
            <v>5.8581542496410843E-2</v>
          </cell>
          <cell r="R99">
            <v>6.1793551276996261E-2</v>
          </cell>
          <cell r="S99">
            <v>6.7949174554976649E-2</v>
          </cell>
          <cell r="T99">
            <v>7.4104797832957037E-2</v>
          </cell>
          <cell r="U99">
            <v>8.0260421110937424E-2</v>
          </cell>
          <cell r="V99">
            <v>8.6416044388917812E-2</v>
          </cell>
          <cell r="W99">
            <v>9.2571667666898172E-2</v>
          </cell>
          <cell r="X99">
            <v>9.8053108312517873E-2</v>
          </cell>
          <cell r="Y99">
            <v>0.10353454895813757</v>
          </cell>
          <cell r="Z99">
            <v>0.10901598960375727</v>
          </cell>
          <cell r="AA99">
            <v>0.11449743024937697</v>
          </cell>
          <cell r="AB99">
            <v>0.1199788708949967</v>
          </cell>
          <cell r="AC99">
            <v>0.1271979781752286</v>
          </cell>
          <cell r="AD99">
            <v>0.13441708545546049</v>
          </cell>
          <cell r="AE99">
            <v>0.14163619273569239</v>
          </cell>
          <cell r="AF99">
            <v>0.14885530001592429</v>
          </cell>
          <cell r="AG99">
            <v>0.15607440729615618</v>
          </cell>
        </row>
        <row r="100">
          <cell r="C100" t="str">
            <v>SWS Hampshire Andover</v>
          </cell>
          <cell r="E100">
            <v>0.25504227629640042</v>
          </cell>
          <cell r="F100">
            <v>0.25434745304822687</v>
          </cell>
          <cell r="G100">
            <v>0.25365262980005332</v>
          </cell>
          <cell r="H100">
            <v>0.25295780655187983</v>
          </cell>
          <cell r="I100">
            <v>0.2589550271433147</v>
          </cell>
          <cell r="J100">
            <v>0.26495224773474957</v>
          </cell>
          <cell r="K100">
            <v>0.27094946832618444</v>
          </cell>
          <cell r="L100">
            <v>0.27694668891761931</v>
          </cell>
          <cell r="M100">
            <v>0.28294390950905424</v>
          </cell>
          <cell r="N100">
            <v>0.30129578932691314</v>
          </cell>
          <cell r="O100">
            <v>0.31964766914477205</v>
          </cell>
          <cell r="P100">
            <v>0.33799954896263096</v>
          </cell>
          <cell r="Q100">
            <v>0.35635142878048987</v>
          </cell>
          <cell r="R100">
            <v>0.37470330859834888</v>
          </cell>
          <cell r="S100">
            <v>0.40111633114711581</v>
          </cell>
          <cell r="T100">
            <v>0.42752935369588274</v>
          </cell>
          <cell r="U100">
            <v>0.45394237624464967</v>
          </cell>
          <cell r="V100">
            <v>0.4803553987934166</v>
          </cell>
          <cell r="W100">
            <v>0.50676842134218347</v>
          </cell>
          <cell r="X100">
            <v>0.5438141855887153</v>
          </cell>
          <cell r="Y100">
            <v>0.58085994983524714</v>
          </cell>
          <cell r="Z100">
            <v>0.61790571408177897</v>
          </cell>
          <cell r="AA100">
            <v>0.6549514783283108</v>
          </cell>
          <cell r="AB100">
            <v>0.69199724257484263</v>
          </cell>
          <cell r="AC100">
            <v>0.73500857094083472</v>
          </cell>
          <cell r="AD100">
            <v>0.7780198993068268</v>
          </cell>
          <cell r="AE100">
            <v>0.82103122767281889</v>
          </cell>
          <cell r="AF100">
            <v>0.86404255603881097</v>
          </cell>
          <cell r="AG100">
            <v>0.90705388440480306</v>
          </cell>
        </row>
        <row r="101">
          <cell r="C101" t="str">
            <v>SWS Hampshire South</v>
          </cell>
          <cell r="E101">
            <v>4.0313683579844621</v>
          </cell>
          <cell r="F101">
            <v>3.9396652257969627</v>
          </cell>
          <cell r="G101">
            <v>3.8479620936094632</v>
          </cell>
          <cell r="H101">
            <v>3.7562589614219632</v>
          </cell>
          <cell r="I101">
            <v>3.7919470820472894</v>
          </cell>
          <cell r="J101">
            <v>3.8276352026726155</v>
          </cell>
          <cell r="K101">
            <v>3.8633233232979416</v>
          </cell>
          <cell r="L101">
            <v>3.8990114439232677</v>
          </cell>
          <cell r="M101">
            <v>3.9346995645485947</v>
          </cell>
          <cell r="N101">
            <v>4.0512756476202414</v>
          </cell>
          <cell r="O101">
            <v>4.1678517306918881</v>
          </cell>
          <cell r="P101">
            <v>4.2844278137635348</v>
          </cell>
          <cell r="Q101">
            <v>4.4010038968351815</v>
          </cell>
          <cell r="R101">
            <v>4.5175799799068272</v>
          </cell>
          <cell r="S101">
            <v>4.6530679040549332</v>
          </cell>
          <cell r="T101">
            <v>4.7885558282030392</v>
          </cell>
          <cell r="U101">
            <v>4.9240437523511451</v>
          </cell>
          <cell r="V101">
            <v>5.0595316764992511</v>
          </cell>
          <cell r="W101">
            <v>5.1950196006473561</v>
          </cell>
          <cell r="X101">
            <v>5.3669924117983614</v>
          </cell>
          <cell r="Y101">
            <v>5.5389652229493667</v>
          </cell>
          <cell r="Z101">
            <v>5.7109380341003719</v>
          </cell>
          <cell r="AA101">
            <v>5.8829108452513772</v>
          </cell>
          <cell r="AB101">
            <v>6.0548836564023816</v>
          </cell>
          <cell r="AC101">
            <v>6.297751971117191</v>
          </cell>
          <cell r="AD101">
            <v>6.5406202858320004</v>
          </cell>
          <cell r="AE101">
            <v>6.7834886005468098</v>
          </cell>
          <cell r="AF101">
            <v>7.0263569152616192</v>
          </cell>
          <cell r="AG101">
            <v>7.2692252299764277</v>
          </cell>
        </row>
        <row r="102">
          <cell r="C102" t="str">
            <v>SWS I.o.W</v>
          </cell>
          <cell r="E102">
            <v>0.42347072664007257</v>
          </cell>
          <cell r="F102">
            <v>0.42214444721072891</v>
          </cell>
          <cell r="G102">
            <v>0.42081816778138526</v>
          </cell>
          <cell r="H102">
            <v>0.41949188835204154</v>
          </cell>
          <cell r="I102">
            <v>0.43917604017167233</v>
          </cell>
          <cell r="J102">
            <v>0.45886019199130312</v>
          </cell>
          <cell r="K102">
            <v>0.47854434381093391</v>
          </cell>
          <cell r="L102">
            <v>0.49822849563056471</v>
          </cell>
          <cell r="M102">
            <v>0.51791264745019561</v>
          </cell>
          <cell r="N102">
            <v>0.54264122943453119</v>
          </cell>
          <cell r="O102">
            <v>0.56736981141886678</v>
          </cell>
          <cell r="P102">
            <v>0.59209839340320236</v>
          </cell>
          <cell r="Q102">
            <v>0.61682697538753795</v>
          </cell>
          <cell r="R102">
            <v>0.64155555737187342</v>
          </cell>
          <cell r="S102">
            <v>0.68158345512299834</v>
          </cell>
          <cell r="T102">
            <v>0.72161135287412326</v>
          </cell>
          <cell r="U102">
            <v>0.76163925062524818</v>
          </cell>
          <cell r="V102">
            <v>0.8016671483763731</v>
          </cell>
          <cell r="W102">
            <v>0.8416950461274979</v>
          </cell>
          <cell r="X102">
            <v>0.88636903447058724</v>
          </cell>
          <cell r="Y102">
            <v>0.93104302281367657</v>
          </cell>
          <cell r="Z102">
            <v>0.9757170111567659</v>
          </cell>
          <cell r="AA102">
            <v>1.0203909994998552</v>
          </cell>
          <cell r="AB102">
            <v>1.0650649878429448</v>
          </cell>
          <cell r="AC102">
            <v>1.1230508474292691</v>
          </cell>
          <cell r="AD102">
            <v>1.1810367070155934</v>
          </cell>
          <cell r="AE102">
            <v>1.2390225666019177</v>
          </cell>
          <cell r="AF102">
            <v>1.297008426188242</v>
          </cell>
          <cell r="AG102">
            <v>1.3549942857745663</v>
          </cell>
        </row>
        <row r="103">
          <cell r="C103" t="str">
            <v>SWS Sussex North</v>
          </cell>
          <cell r="E103">
            <v>1.9419893294639152</v>
          </cell>
          <cell r="F103">
            <v>1.8622940854084835</v>
          </cell>
          <cell r="G103">
            <v>1.7825988413530518</v>
          </cell>
          <cell r="H103">
            <v>1.7029035972976203</v>
          </cell>
          <cell r="I103">
            <v>1.8315575092404202</v>
          </cell>
          <cell r="J103">
            <v>1.96021142118322</v>
          </cell>
          <cell r="K103">
            <v>2.0888653331260199</v>
          </cell>
          <cell r="L103">
            <v>2.2175192450688197</v>
          </cell>
          <cell r="M103">
            <v>2.34617315701162</v>
          </cell>
          <cell r="N103">
            <v>2.3535365841709632</v>
          </cell>
          <cell r="O103">
            <v>2.3609000113303065</v>
          </cell>
          <cell r="P103">
            <v>2.3682634384896497</v>
          </cell>
          <cell r="Q103">
            <v>2.3756268656489929</v>
          </cell>
          <cell r="R103">
            <v>2.3829902928083371</v>
          </cell>
          <cell r="S103">
            <v>2.510580154233081</v>
          </cell>
          <cell r="T103">
            <v>2.6381700156578249</v>
          </cell>
          <cell r="U103">
            <v>2.7657598770825689</v>
          </cell>
          <cell r="V103">
            <v>2.8933497385073128</v>
          </cell>
          <cell r="W103">
            <v>3.0209395999320563</v>
          </cell>
          <cell r="X103">
            <v>3.1148624390159751</v>
          </cell>
          <cell r="Y103">
            <v>3.208785278099894</v>
          </cell>
          <cell r="Z103">
            <v>3.3027081171838129</v>
          </cell>
          <cell r="AA103">
            <v>3.3966309562677317</v>
          </cell>
          <cell r="AB103">
            <v>3.4905537953516514</v>
          </cell>
          <cell r="AC103">
            <v>3.5856238229656143</v>
          </cell>
          <cell r="AD103">
            <v>3.6806938505795772</v>
          </cell>
          <cell r="AE103">
            <v>3.7757638781935401</v>
          </cell>
          <cell r="AF103">
            <v>3.870833905807503</v>
          </cell>
          <cell r="AG103">
            <v>3.9659039334214654</v>
          </cell>
        </row>
        <row r="104">
          <cell r="C104" t="str">
            <v>SWS Sussex Brighton</v>
          </cell>
          <cell r="E104">
            <v>3.1045473050786541</v>
          </cell>
          <cell r="F104">
            <v>3.0483748248781004</v>
          </cell>
          <cell r="G104">
            <v>2.9922023446775468</v>
          </cell>
          <cell r="H104">
            <v>2.9360298644769927</v>
          </cell>
          <cell r="I104">
            <v>3.0593721777632026</v>
          </cell>
          <cell r="J104">
            <v>3.1827144910494125</v>
          </cell>
          <cell r="K104">
            <v>3.3060568043356224</v>
          </cell>
          <cell r="L104">
            <v>3.4293991176218324</v>
          </cell>
          <cell r="M104">
            <v>3.5527414309080427</v>
          </cell>
          <cell r="N104">
            <v>3.6798748769460445</v>
          </cell>
          <cell r="O104">
            <v>3.8070083229840463</v>
          </cell>
          <cell r="P104">
            <v>3.9341417690220482</v>
          </cell>
          <cell r="Q104">
            <v>4.06127521506005</v>
          </cell>
          <cell r="R104">
            <v>4.1884086610980518</v>
          </cell>
          <cell r="S104">
            <v>4.3532282081667457</v>
          </cell>
          <cell r="T104">
            <v>4.5180477552354397</v>
          </cell>
          <cell r="U104">
            <v>4.6828673023041336</v>
          </cell>
          <cell r="V104">
            <v>4.8476868493728276</v>
          </cell>
          <cell r="W104">
            <v>5.0125063964415233</v>
          </cell>
          <cell r="X104">
            <v>5.2643093006882733</v>
          </cell>
          <cell r="Y104">
            <v>5.5161122049350233</v>
          </cell>
          <cell r="Z104">
            <v>5.7679151091817733</v>
          </cell>
          <cell r="AA104">
            <v>6.0197180134285233</v>
          </cell>
          <cell r="AB104">
            <v>6.2715209176752751</v>
          </cell>
          <cell r="AC104">
            <v>6.7412733066220856</v>
          </cell>
          <cell r="AD104">
            <v>7.2110256955688961</v>
          </cell>
          <cell r="AE104">
            <v>7.6807780845157065</v>
          </cell>
          <cell r="AF104">
            <v>8.150530473462517</v>
          </cell>
          <cell r="AG104">
            <v>8.6202828624093257</v>
          </cell>
        </row>
        <row r="105">
          <cell r="C105" t="str">
            <v>SWS Sussex Worthing</v>
          </cell>
          <cell r="E105">
            <v>1.7861555127769222</v>
          </cell>
          <cell r="F105">
            <v>1.7670177690180964</v>
          </cell>
          <cell r="G105">
            <v>1.7478800252592706</v>
          </cell>
          <cell r="H105">
            <v>1.7287422815004447</v>
          </cell>
          <cell r="I105">
            <v>1.8222036459299702</v>
          </cell>
          <cell r="J105">
            <v>1.9156650103594957</v>
          </cell>
          <cell r="K105">
            <v>2.0091263747890209</v>
          </cell>
          <cell r="L105">
            <v>2.1025877392185461</v>
          </cell>
          <cell r="M105">
            <v>2.1960491036480718</v>
          </cell>
          <cell r="N105">
            <v>2.2630469485222617</v>
          </cell>
          <cell r="O105">
            <v>2.3300447933964517</v>
          </cell>
          <cell r="P105">
            <v>2.3970426382706416</v>
          </cell>
          <cell r="Q105">
            <v>2.4640404831448315</v>
          </cell>
          <cell r="R105">
            <v>2.5310383280190223</v>
          </cell>
          <cell r="S105">
            <v>2.6588546228267633</v>
          </cell>
          <cell r="T105">
            <v>2.7866709176345044</v>
          </cell>
          <cell r="U105">
            <v>2.9144872124422454</v>
          </cell>
          <cell r="V105">
            <v>3.0423035072499864</v>
          </cell>
          <cell r="W105">
            <v>3.1701198020577266</v>
          </cell>
          <cell r="X105">
            <v>3.3142537648047847</v>
          </cell>
          <cell r="Y105">
            <v>3.4583877275518429</v>
          </cell>
          <cell r="Z105">
            <v>3.602521690298901</v>
          </cell>
          <cell r="AA105">
            <v>3.7466556530459592</v>
          </cell>
          <cell r="AB105">
            <v>3.8907896157930182</v>
          </cell>
          <cell r="AC105">
            <v>4.0599173583275299</v>
          </cell>
          <cell r="AD105">
            <v>4.2290451008620416</v>
          </cell>
          <cell r="AE105">
            <v>4.3981728433965532</v>
          </cell>
          <cell r="AF105">
            <v>4.5673005859310649</v>
          </cell>
          <cell r="AG105">
            <v>4.7364283284655784</v>
          </cell>
        </row>
        <row r="106">
          <cell r="C106" t="str">
            <v>SWS Sussex Hastings</v>
          </cell>
          <cell r="E106">
            <v>0.61852971313855676</v>
          </cell>
          <cell r="F106">
            <v>0.66505928388637037</v>
          </cell>
          <cell r="G106">
            <v>0.71158885463418398</v>
          </cell>
          <cell r="H106">
            <v>0.7581184253819977</v>
          </cell>
          <cell r="I106">
            <v>0.73643124031595808</v>
          </cell>
          <cell r="J106">
            <v>0.71474405524991846</v>
          </cell>
          <cell r="K106">
            <v>0.69305687018387885</v>
          </cell>
          <cell r="L106">
            <v>0.67136968511783923</v>
          </cell>
          <cell r="M106">
            <v>0.64968250005179939</v>
          </cell>
          <cell r="N106">
            <v>0.70773425469072959</v>
          </cell>
          <cell r="O106">
            <v>0.76578600932965979</v>
          </cell>
          <cell r="P106">
            <v>0.82383776396858999</v>
          </cell>
          <cell r="Q106">
            <v>0.88188951860752018</v>
          </cell>
          <cell r="R106">
            <v>0.93994127324645049</v>
          </cell>
          <cell r="S106">
            <v>0.91610826564855397</v>
          </cell>
          <cell r="T106">
            <v>0.89227525805065744</v>
          </cell>
          <cell r="U106">
            <v>0.86844225045276091</v>
          </cell>
          <cell r="V106">
            <v>0.84460924285486438</v>
          </cell>
          <cell r="W106">
            <v>0.82077623525696808</v>
          </cell>
          <cell r="X106">
            <v>0.85930197979359657</v>
          </cell>
          <cell r="Y106">
            <v>0.89782772433022506</v>
          </cell>
          <cell r="Z106">
            <v>0.93635346886685356</v>
          </cell>
          <cell r="AA106">
            <v>0.97487921340348205</v>
          </cell>
          <cell r="AB106">
            <v>1.0134049579401108</v>
          </cell>
          <cell r="AC106">
            <v>1.0629250427092658</v>
          </cell>
          <cell r="AD106">
            <v>1.1124451274784208</v>
          </cell>
          <cell r="AE106">
            <v>1.1619652122475759</v>
          </cell>
          <cell r="AF106">
            <v>1.2114852970167309</v>
          </cell>
          <cell r="AG106">
            <v>1.2610053817858855</v>
          </cell>
        </row>
        <row r="107">
          <cell r="C107" t="str">
            <v>SWS Kent Medway</v>
          </cell>
          <cell r="E107">
            <v>3.4805762936758669</v>
          </cell>
          <cell r="F107">
            <v>3.3366914332780957</v>
          </cell>
          <cell r="G107">
            <v>3.1928065728803245</v>
          </cell>
          <cell r="H107">
            <v>3.0489217124825529</v>
          </cell>
          <cell r="I107">
            <v>3.0046697339781332</v>
          </cell>
          <cell r="J107">
            <v>2.9604177554737134</v>
          </cell>
          <cell r="K107">
            <v>2.9161657769692937</v>
          </cell>
          <cell r="L107">
            <v>2.8719137984648739</v>
          </cell>
          <cell r="M107">
            <v>2.8276618199604542</v>
          </cell>
          <cell r="N107">
            <v>3.0671534834202108</v>
          </cell>
          <cell r="O107">
            <v>3.3066451468799674</v>
          </cell>
          <cell r="P107">
            <v>3.5461368103397239</v>
          </cell>
          <cell r="Q107">
            <v>3.7856284737994805</v>
          </cell>
          <cell r="R107">
            <v>4.0251201372592362</v>
          </cell>
          <cell r="S107">
            <v>4.0647474374006549</v>
          </cell>
          <cell r="T107">
            <v>4.1043747375420736</v>
          </cell>
          <cell r="U107">
            <v>4.1440020376834923</v>
          </cell>
          <cell r="V107">
            <v>4.183629337824911</v>
          </cell>
          <cell r="W107">
            <v>4.2232566379663297</v>
          </cell>
          <cell r="X107">
            <v>4.6872059995286266</v>
          </cell>
          <cell r="Y107">
            <v>5.1511553610909235</v>
          </cell>
          <cell r="Z107">
            <v>5.6151047226532205</v>
          </cell>
          <cell r="AA107">
            <v>6.0790540842155174</v>
          </cell>
          <cell r="AB107">
            <v>6.5430034457778135</v>
          </cell>
          <cell r="AC107">
            <v>6.8984447382634446</v>
          </cell>
          <cell r="AD107">
            <v>7.2538860307490758</v>
          </cell>
          <cell r="AE107">
            <v>7.609327323234707</v>
          </cell>
          <cell r="AF107">
            <v>7.9647686157203381</v>
          </cell>
          <cell r="AG107">
            <v>8.3202099082059675</v>
          </cell>
        </row>
        <row r="108">
          <cell r="C108" t="str">
            <v>SWS Kent Thanet</v>
          </cell>
          <cell r="E108">
            <v>1.5561392519622501</v>
          </cell>
          <cell r="F108">
            <v>1.5725990153430967</v>
          </cell>
          <cell r="G108">
            <v>1.5890587787239432</v>
          </cell>
          <cell r="H108">
            <v>1.6055185421047895</v>
          </cell>
          <cell r="I108">
            <v>1.6503441009444146</v>
          </cell>
          <cell r="J108">
            <v>1.6951696597840398</v>
          </cell>
          <cell r="K108">
            <v>1.7399952186236649</v>
          </cell>
          <cell r="L108">
            <v>1.78482077746329</v>
          </cell>
          <cell r="M108">
            <v>1.8296463363029147</v>
          </cell>
          <cell r="N108">
            <v>1.9083867980642679</v>
          </cell>
          <cell r="O108">
            <v>1.9871272598256211</v>
          </cell>
          <cell r="P108">
            <v>2.0658677215869745</v>
          </cell>
          <cell r="Q108">
            <v>2.1446081833483279</v>
          </cell>
          <cell r="R108">
            <v>2.2233486451096809</v>
          </cell>
          <cell r="S108">
            <v>2.3242356500985464</v>
          </cell>
          <cell r="T108">
            <v>2.4251226550874119</v>
          </cell>
          <cell r="U108">
            <v>2.5260096600762774</v>
          </cell>
          <cell r="V108">
            <v>2.6268966650651429</v>
          </cell>
          <cell r="W108">
            <v>2.7277836700540092</v>
          </cell>
          <cell r="X108">
            <v>2.8738536433967368</v>
          </cell>
          <cell r="Y108">
            <v>3.0199236167394643</v>
          </cell>
          <cell r="Z108">
            <v>3.1659935900821918</v>
          </cell>
          <cell r="AA108">
            <v>3.3120635634249194</v>
          </cell>
          <cell r="AB108">
            <v>3.4581335367676473</v>
          </cell>
          <cell r="AC108">
            <v>3.5940982445365592</v>
          </cell>
          <cell r="AD108">
            <v>3.7300629523054711</v>
          </cell>
          <cell r="AE108">
            <v>3.866027660074383</v>
          </cell>
          <cell r="AF108">
            <v>4.0019923678432949</v>
          </cell>
          <cell r="AG108">
            <v>4.1379570756122064</v>
          </cell>
        </row>
        <row r="109">
          <cell r="C109" t="str">
            <v>PRTS Company</v>
          </cell>
          <cell r="E109">
            <v>10.24</v>
          </cell>
          <cell r="F109">
            <v>10.24105</v>
          </cell>
          <cell r="G109">
            <v>10.462870000000001</v>
          </cell>
          <cell r="H109">
            <v>10.040990000000001</v>
          </cell>
          <cell r="I109">
            <v>10.418229999999998</v>
          </cell>
          <cell r="J109">
            <v>10.396140000000001</v>
          </cell>
          <cell r="K109">
            <v>10.45337</v>
          </cell>
          <cell r="L109">
            <v>10.167749999999998</v>
          </cell>
          <cell r="M109">
            <v>10.33398</v>
          </cell>
          <cell r="N109">
            <v>9.4</v>
          </cell>
          <cell r="O109">
            <v>9.3000000000000007</v>
          </cell>
          <cell r="P109">
            <v>9.1999999999999993</v>
          </cell>
          <cell r="Q109">
            <v>9.3000000000000007</v>
          </cell>
          <cell r="R109">
            <v>9.5</v>
          </cell>
          <cell r="S109">
            <v>8.5999999999999979</v>
          </cell>
          <cell r="T109">
            <v>8.9</v>
          </cell>
          <cell r="U109">
            <v>9</v>
          </cell>
          <cell r="V109">
            <v>9</v>
          </cell>
          <cell r="W109">
            <v>9.1999999999999993</v>
          </cell>
          <cell r="X109">
            <v>8.6999999999999975</v>
          </cell>
          <cell r="Y109">
            <v>8.6999999999999975</v>
          </cell>
          <cell r="Z109">
            <v>8.5999999999999979</v>
          </cell>
          <cell r="AA109">
            <v>8.6999999999999975</v>
          </cell>
          <cell r="AB109">
            <v>8.9</v>
          </cell>
          <cell r="AC109">
            <v>8.4</v>
          </cell>
          <cell r="AD109">
            <v>8.3000000000000007</v>
          </cell>
          <cell r="AE109">
            <v>8.5</v>
          </cell>
          <cell r="AF109">
            <v>8.6999999999999975</v>
          </cell>
          <cell r="AG109">
            <v>8.5999999999999979</v>
          </cell>
        </row>
        <row r="110">
          <cell r="C110" t="str">
            <v>SEW Northern North (RZ 4)</v>
          </cell>
          <cell r="E110">
            <v>3.0939573201131747</v>
          </cell>
          <cell r="F110">
            <v>3.6180409166009553</v>
          </cell>
          <cell r="G110">
            <v>4.1421245130887359</v>
          </cell>
          <cell r="H110">
            <v>4.6662081095765169</v>
          </cell>
          <cell r="I110">
            <v>5.1465500634014125</v>
          </cell>
          <cell r="J110">
            <v>5.6268920172263082</v>
          </cell>
          <cell r="K110">
            <v>6.1072339710512038</v>
          </cell>
          <cell r="L110">
            <v>6.5875759248760994</v>
          </cell>
          <cell r="M110">
            <v>7.0679178787009942</v>
          </cell>
          <cell r="N110">
            <v>7.3706283495612173</v>
          </cell>
          <cell r="O110">
            <v>7.6733388204214403</v>
          </cell>
          <cell r="P110">
            <v>7.9760492912816634</v>
          </cell>
          <cell r="Q110">
            <v>8.2787597621418865</v>
          </cell>
          <cell r="R110">
            <v>8.5814702330021078</v>
          </cell>
          <cell r="S110">
            <v>8.9210142831597032</v>
          </cell>
          <cell r="T110">
            <v>9.2605583333172987</v>
          </cell>
          <cell r="U110">
            <v>9.6001023834748942</v>
          </cell>
          <cell r="V110">
            <v>9.9396464336324897</v>
          </cell>
          <cell r="W110">
            <v>10.279190483790087</v>
          </cell>
          <cell r="X110">
            <v>10.645404513475995</v>
          </cell>
          <cell r="Y110">
            <v>11.011618543161903</v>
          </cell>
          <cell r="Z110">
            <v>11.377832572847812</v>
          </cell>
          <cell r="AA110">
            <v>11.74404660253372</v>
          </cell>
          <cell r="AB110">
            <v>12.110260632219632</v>
          </cell>
          <cell r="AC110">
            <v>12.385092371626129</v>
          </cell>
          <cell r="AD110">
            <v>12.659924111032627</v>
          </cell>
          <cell r="AE110">
            <v>12.934755850439124</v>
          </cell>
          <cell r="AF110">
            <v>13.209587589845622</v>
          </cell>
          <cell r="AG110">
            <v>13.484419329252116</v>
          </cell>
        </row>
        <row r="111">
          <cell r="C111" t="str">
            <v>SEW Northern South (RZ 5)</v>
          </cell>
          <cell r="E111">
            <v>0.62120329904274352</v>
          </cell>
          <cell r="F111">
            <v>0.66044190296909289</v>
          </cell>
          <cell r="G111">
            <v>0.69968050689544226</v>
          </cell>
          <cell r="H111">
            <v>0.73891911082179174</v>
          </cell>
          <cell r="I111">
            <v>0.92487992624912896</v>
          </cell>
          <cell r="J111">
            <v>1.1108407416764663</v>
          </cell>
          <cell r="K111">
            <v>1.2968015571038036</v>
          </cell>
          <cell r="L111">
            <v>1.482762372531141</v>
          </cell>
          <cell r="M111">
            <v>1.6687231879584781</v>
          </cell>
          <cell r="N111">
            <v>1.7646698258098359</v>
          </cell>
          <cell r="O111">
            <v>1.8606164636611937</v>
          </cell>
          <cell r="P111">
            <v>1.9565631015125515</v>
          </cell>
          <cell r="Q111">
            <v>2.0525097393639093</v>
          </cell>
          <cell r="R111">
            <v>2.1484563772152669</v>
          </cell>
          <cell r="S111">
            <v>2.2713485676382166</v>
          </cell>
          <cell r="T111">
            <v>2.3942407580611662</v>
          </cell>
          <cell r="U111">
            <v>2.5171329484841158</v>
          </cell>
          <cell r="V111">
            <v>2.6400251389070655</v>
          </cell>
          <cell r="W111">
            <v>2.7629173293300142</v>
          </cell>
          <cell r="X111">
            <v>2.8457036642831102</v>
          </cell>
          <cell r="Y111">
            <v>2.9284899992362061</v>
          </cell>
          <cell r="Z111">
            <v>3.0112763341893021</v>
          </cell>
          <cell r="AA111">
            <v>3.094062669142398</v>
          </cell>
          <cell r="AB111">
            <v>3.1768490040954931</v>
          </cell>
          <cell r="AC111">
            <v>3.3432907569652848</v>
          </cell>
          <cell r="AD111">
            <v>3.5097325098350765</v>
          </cell>
          <cell r="AE111">
            <v>3.6761742627048681</v>
          </cell>
          <cell r="AF111">
            <v>3.8426160155746598</v>
          </cell>
          <cell r="AG111">
            <v>4.0090577684444524</v>
          </cell>
        </row>
        <row r="112">
          <cell r="C112" t="str">
            <v>SEW Mid Sussex (RZ 2)</v>
          </cell>
          <cell r="E112">
            <v>1.4127084523383315</v>
          </cell>
          <cell r="F112">
            <v>1.7455468102665719</v>
          </cell>
          <cell r="G112">
            <v>2.0783851681948122</v>
          </cell>
          <cell r="H112">
            <v>2.4112235261230528</v>
          </cell>
          <cell r="I112">
            <v>3.1396687194963402</v>
          </cell>
          <cell r="J112">
            <v>3.8681139128696271</v>
          </cell>
          <cell r="K112">
            <v>4.5965591062429141</v>
          </cell>
          <cell r="L112">
            <v>5.325004299616201</v>
          </cell>
          <cell r="M112">
            <v>6.0534494929894889</v>
          </cell>
          <cell r="N112">
            <v>6.3282337197238743</v>
          </cell>
          <cell r="O112">
            <v>6.6030179464582597</v>
          </cell>
          <cell r="P112">
            <v>6.8778021731926451</v>
          </cell>
          <cell r="Q112">
            <v>7.1525863999270305</v>
          </cell>
          <cell r="R112">
            <v>7.4273706266614141</v>
          </cell>
          <cell r="S112">
            <v>7.6253359624391885</v>
          </cell>
          <cell r="T112">
            <v>7.823301298216963</v>
          </cell>
          <cell r="U112">
            <v>8.0212666339947365</v>
          </cell>
          <cell r="V112">
            <v>8.21923196977251</v>
          </cell>
          <cell r="W112">
            <v>8.4171973055502853</v>
          </cell>
          <cell r="X112">
            <v>8.5728208768252987</v>
          </cell>
          <cell r="Y112">
            <v>8.7284444481003121</v>
          </cell>
          <cell r="Z112">
            <v>8.8840680193753254</v>
          </cell>
          <cell r="AA112">
            <v>9.0396915906503388</v>
          </cell>
          <cell r="AB112">
            <v>9.1953151619253504</v>
          </cell>
          <cell r="AC112">
            <v>9.4743320364766319</v>
          </cell>
          <cell r="AD112">
            <v>9.7533489110279135</v>
          </cell>
          <cell r="AE112">
            <v>10.032365785579195</v>
          </cell>
          <cell r="AF112">
            <v>10.311382660130477</v>
          </cell>
          <cell r="AG112">
            <v>10.590399534681756</v>
          </cell>
        </row>
        <row r="113">
          <cell r="C113" t="str">
            <v>SEW Eastbourne (RZ 3)</v>
          </cell>
          <cell r="E113">
            <v>1.8823196243656355</v>
          </cell>
          <cell r="F113">
            <v>1.9336990014873956</v>
          </cell>
          <cell r="G113">
            <v>1.9850783786091557</v>
          </cell>
          <cell r="H113">
            <v>2.036457755730916</v>
          </cell>
          <cell r="I113">
            <v>2.4553438513985943</v>
          </cell>
          <cell r="J113">
            <v>2.8742299470662727</v>
          </cell>
          <cell r="K113">
            <v>3.293116042733951</v>
          </cell>
          <cell r="L113">
            <v>3.7120021384016293</v>
          </cell>
          <cell r="M113">
            <v>4.1308882340693067</v>
          </cell>
          <cell r="N113">
            <v>4.4147635203066029</v>
          </cell>
          <cell r="O113">
            <v>4.6986388065438991</v>
          </cell>
          <cell r="P113">
            <v>4.9825140927811953</v>
          </cell>
          <cell r="Q113">
            <v>5.2663893790184915</v>
          </cell>
          <cell r="R113">
            <v>5.5502646652557859</v>
          </cell>
          <cell r="S113">
            <v>5.9680032404716217</v>
          </cell>
          <cell r="T113">
            <v>6.3857418156874575</v>
          </cell>
          <cell r="U113">
            <v>6.8034803909032933</v>
          </cell>
          <cell r="V113">
            <v>7.2212189661191291</v>
          </cell>
          <cell r="W113">
            <v>7.638957541334964</v>
          </cell>
          <cell r="X113">
            <v>7.9696091078680418</v>
          </cell>
          <cell r="Y113">
            <v>8.3002606744011196</v>
          </cell>
          <cell r="Z113">
            <v>8.6309122409341974</v>
          </cell>
          <cell r="AA113">
            <v>8.9615638074672752</v>
          </cell>
          <cell r="AB113">
            <v>9.2922153740003512</v>
          </cell>
          <cell r="AC113">
            <v>9.6947176423332078</v>
          </cell>
          <cell r="AD113">
            <v>10.097219910666064</v>
          </cell>
          <cell r="AE113">
            <v>10.499722178998921</v>
          </cell>
          <cell r="AF113">
            <v>10.902224447331777</v>
          </cell>
          <cell r="AG113">
            <v>11.30472671566463</v>
          </cell>
        </row>
        <row r="114">
          <cell r="C114" t="str">
            <v>SEW Medway (RZ 1)</v>
          </cell>
          <cell r="E114">
            <v>0.87691370615419173</v>
          </cell>
          <cell r="F114">
            <v>0.89348696004954165</v>
          </cell>
          <cell r="G114">
            <v>0.91006021394489156</v>
          </cell>
          <cell r="H114">
            <v>0.92663346784024136</v>
          </cell>
          <cell r="I114">
            <v>1.2274155235679436</v>
          </cell>
          <cell r="J114">
            <v>1.5281975792956457</v>
          </cell>
          <cell r="K114">
            <v>1.8289796350233478</v>
          </cell>
          <cell r="L114">
            <v>2.1297616907510499</v>
          </cell>
          <cell r="M114">
            <v>2.4305437464787523</v>
          </cell>
          <cell r="N114">
            <v>2.5448272071554752</v>
          </cell>
          <cell r="O114">
            <v>2.6591106678321981</v>
          </cell>
          <cell r="P114">
            <v>2.773394128508921</v>
          </cell>
          <cell r="Q114">
            <v>2.8876775891856439</v>
          </cell>
          <cell r="R114">
            <v>3.0019610498623668</v>
          </cell>
          <cell r="S114">
            <v>3.158056359994363</v>
          </cell>
          <cell r="T114">
            <v>3.3141516701263591</v>
          </cell>
          <cell r="U114">
            <v>3.4702469802583553</v>
          </cell>
          <cell r="V114">
            <v>3.6263422903903515</v>
          </cell>
          <cell r="W114">
            <v>3.7824376005223468</v>
          </cell>
          <cell r="X114">
            <v>3.9607374418057493</v>
          </cell>
          <cell r="Y114">
            <v>4.1390372830891522</v>
          </cell>
          <cell r="Z114">
            <v>4.3173371243725551</v>
          </cell>
          <cell r="AA114">
            <v>4.4956369656559581</v>
          </cell>
          <cell r="AB114">
            <v>4.6739368069393601</v>
          </cell>
          <cell r="AC114">
            <v>4.8424955369525247</v>
          </cell>
          <cell r="AD114">
            <v>5.0110542669656892</v>
          </cell>
          <cell r="AE114">
            <v>5.1796129969788538</v>
          </cell>
          <cell r="AF114">
            <v>5.3481717269920184</v>
          </cell>
          <cell r="AG114">
            <v>5.5167304570051829</v>
          </cell>
        </row>
        <row r="115">
          <cell r="C115" t="str">
            <v>SEW RZ 6</v>
          </cell>
          <cell r="E115">
            <v>1.6146783393694299</v>
          </cell>
          <cell r="F115">
            <v>1.5791248751362221</v>
          </cell>
          <cell r="G115">
            <v>1.5435714109030143</v>
          </cell>
          <cell r="H115">
            <v>1.5080179466698065</v>
          </cell>
          <cell r="I115">
            <v>1.5935178268918493</v>
          </cell>
          <cell r="J115">
            <v>1.6790177071138921</v>
          </cell>
          <cell r="K115">
            <v>1.7645175873359349</v>
          </cell>
          <cell r="L115">
            <v>1.8500174675579777</v>
          </cell>
          <cell r="M115">
            <v>1.93551734778002</v>
          </cell>
          <cell r="N115">
            <v>2.0481463918608762</v>
          </cell>
          <cell r="O115">
            <v>2.1607754359417326</v>
          </cell>
          <cell r="P115">
            <v>2.273404480022589</v>
          </cell>
          <cell r="Q115">
            <v>2.3860335241034454</v>
          </cell>
          <cell r="R115">
            <v>2.4986625681843009</v>
          </cell>
          <cell r="S115">
            <v>2.6154283182065705</v>
          </cell>
          <cell r="T115">
            <v>2.7321940682288401</v>
          </cell>
          <cell r="U115">
            <v>2.8489598182511098</v>
          </cell>
          <cell r="V115">
            <v>2.9657255682733794</v>
          </cell>
          <cell r="W115">
            <v>3.0824913182956499</v>
          </cell>
          <cell r="X115">
            <v>3.2400115194548476</v>
          </cell>
          <cell r="Y115">
            <v>3.3975317206140452</v>
          </cell>
          <cell r="Z115">
            <v>3.5550519217732428</v>
          </cell>
          <cell r="AA115">
            <v>3.7125721229324404</v>
          </cell>
          <cell r="AB115">
            <v>3.8700923240916381</v>
          </cell>
          <cell r="AC115">
            <v>4.0460472872499187</v>
          </cell>
          <cell r="AD115">
            <v>4.2220022504081998</v>
          </cell>
          <cell r="AE115">
            <v>4.3979572135664808</v>
          </cell>
          <cell r="AF115">
            <v>4.5739121767247619</v>
          </cell>
          <cell r="AG115">
            <v>4.749867139883043</v>
          </cell>
        </row>
        <row r="116">
          <cell r="C116" t="str">
            <v>SEW RZ 7</v>
          </cell>
          <cell r="E116">
            <v>0.41982957808988597</v>
          </cell>
          <cell r="F116">
            <v>0.73997722072164707</v>
          </cell>
          <cell r="G116">
            <v>1.0601248633534082</v>
          </cell>
          <cell r="H116">
            <v>1.3802725059851695</v>
          </cell>
          <cell r="I116">
            <v>1.6326465800389931</v>
          </cell>
          <cell r="J116">
            <v>1.8850206540928167</v>
          </cell>
          <cell r="K116">
            <v>2.1373947281466403</v>
          </cell>
          <cell r="L116">
            <v>2.3897688022004639</v>
          </cell>
          <cell r="M116">
            <v>2.642142876254288</v>
          </cell>
          <cell r="N116">
            <v>2.6743436187066547</v>
          </cell>
          <cell r="O116">
            <v>2.7065443611590214</v>
          </cell>
          <cell r="P116">
            <v>2.7387451036113881</v>
          </cell>
          <cell r="Q116">
            <v>2.7709458460637548</v>
          </cell>
          <cell r="R116">
            <v>2.8031465885161206</v>
          </cell>
          <cell r="S116">
            <v>2.848756264200071</v>
          </cell>
          <cell r="T116">
            <v>2.8943659398840214</v>
          </cell>
          <cell r="U116">
            <v>2.9399756155679717</v>
          </cell>
          <cell r="V116">
            <v>2.9855852912519221</v>
          </cell>
          <cell r="W116">
            <v>3.031194966935872</v>
          </cell>
          <cell r="X116">
            <v>3.0566763370255217</v>
          </cell>
          <cell r="Y116">
            <v>3.0821577071151713</v>
          </cell>
          <cell r="Z116">
            <v>3.107639077204821</v>
          </cell>
          <cell r="AA116">
            <v>3.1331204472944707</v>
          </cell>
          <cell r="AB116">
            <v>3.1586018173841213</v>
          </cell>
          <cell r="AC116">
            <v>3.2038849806068366</v>
          </cell>
          <cell r="AD116">
            <v>3.2491681438295519</v>
          </cell>
          <cell r="AE116">
            <v>3.2944513070522672</v>
          </cell>
          <cell r="AF116">
            <v>3.3397344702749825</v>
          </cell>
          <cell r="AG116">
            <v>3.3850176334976969</v>
          </cell>
        </row>
        <row r="117">
          <cell r="C117" t="str">
            <v>SEW RZ 8</v>
          </cell>
          <cell r="E117">
            <v>0.47411859261481648</v>
          </cell>
          <cell r="F117">
            <v>0.61619972632696163</v>
          </cell>
          <cell r="G117">
            <v>0.75828086003910677</v>
          </cell>
          <cell r="H117">
            <v>0.90036199375125203</v>
          </cell>
          <cell r="I117">
            <v>1.2270901081045396</v>
          </cell>
          <cell r="J117">
            <v>1.553818222457827</v>
          </cell>
          <cell r="K117">
            <v>1.8805463368111144</v>
          </cell>
          <cell r="L117">
            <v>2.2072744511644018</v>
          </cell>
          <cell r="M117">
            <v>2.5340025655176892</v>
          </cell>
          <cell r="N117">
            <v>2.7527254730402544</v>
          </cell>
          <cell r="O117">
            <v>2.9714483805628196</v>
          </cell>
          <cell r="P117">
            <v>3.1901712880853847</v>
          </cell>
          <cell r="Q117">
            <v>3.4088941956079499</v>
          </cell>
          <cell r="R117">
            <v>3.627617103130516</v>
          </cell>
          <cell r="S117">
            <v>3.8540268727511333</v>
          </cell>
          <cell r="T117">
            <v>4.0804366423717511</v>
          </cell>
          <cell r="U117">
            <v>4.3068464119923684</v>
          </cell>
          <cell r="V117">
            <v>4.5332561816129857</v>
          </cell>
          <cell r="W117">
            <v>4.759665951233603</v>
          </cell>
          <cell r="X117">
            <v>5.0440260971116926</v>
          </cell>
          <cell r="Y117">
            <v>5.3283862429897821</v>
          </cell>
          <cell r="Z117">
            <v>5.6127463888678717</v>
          </cell>
          <cell r="AA117">
            <v>5.8971065347459612</v>
          </cell>
          <cell r="AB117">
            <v>6.1814666806240526</v>
          </cell>
          <cell r="AC117">
            <v>6.46774519443166</v>
          </cell>
          <cell r="AD117">
            <v>6.7540237082392673</v>
          </cell>
          <cell r="AE117">
            <v>7.0403022220468747</v>
          </cell>
          <cell r="AF117">
            <v>7.3265807358544821</v>
          </cell>
          <cell r="AG117">
            <v>7.6128592496620886</v>
          </cell>
        </row>
        <row r="118">
          <cell r="C118" t="str">
            <v>Veolia Water Southeast</v>
          </cell>
          <cell r="E118">
            <v>4.3415423058</v>
          </cell>
          <cell r="F118">
            <v>4.3713812012000002</v>
          </cell>
          <cell r="G118">
            <v>4.4012200966000004</v>
          </cell>
          <cell r="H118">
            <v>4.4310589920000005</v>
          </cell>
          <cell r="I118">
            <v>4.4608978874000007</v>
          </cell>
          <cell r="J118">
            <v>4.4907367828000009</v>
          </cell>
          <cell r="K118">
            <v>4.5205756782000011</v>
          </cell>
          <cell r="L118">
            <v>4.5504145736000012</v>
          </cell>
          <cell r="M118">
            <v>4.5802534690000014</v>
          </cell>
          <cell r="N118">
            <v>4.6100923644000016</v>
          </cell>
          <cell r="O118">
            <v>4.6399312598000018</v>
          </cell>
          <cell r="P118">
            <v>4.6697701552000019</v>
          </cell>
          <cell r="Q118">
            <v>4.6996090506000021</v>
          </cell>
          <cell r="R118">
            <v>4.7294479460000023</v>
          </cell>
          <cell r="S118">
            <v>4.7592868414000025</v>
          </cell>
          <cell r="T118">
            <v>4.7891257368000026</v>
          </cell>
          <cell r="U118">
            <v>4.8189646322000028</v>
          </cell>
          <cell r="V118">
            <v>4.848803527600003</v>
          </cell>
          <cell r="W118">
            <v>4.8786424230000032</v>
          </cell>
          <cell r="X118">
            <v>4.9084813184000033</v>
          </cell>
          <cell r="Y118">
            <v>4.9383202138000035</v>
          </cell>
          <cell r="Z118">
            <v>4.9681591092000037</v>
          </cell>
          <cell r="AA118">
            <v>4.9979980046000039</v>
          </cell>
          <cell r="AB118">
            <v>5.0278369000000041</v>
          </cell>
          <cell r="AC118">
            <v>5.0576757954000042</v>
          </cell>
          <cell r="AD118">
            <v>5.0875146908000044</v>
          </cell>
          <cell r="AE118">
            <v>5.1173535862000046</v>
          </cell>
          <cell r="AF118">
            <v>5.1471924816000048</v>
          </cell>
          <cell r="AG118">
            <v>5.1770313769999996</v>
          </cell>
        </row>
        <row r="119">
          <cell r="C119" t="str">
            <v>SES Sutton</v>
          </cell>
          <cell r="E119">
            <v>4.4892451944690333</v>
          </cell>
          <cell r="F119">
            <v>4.6610930206048682</v>
          </cell>
          <cell r="G119">
            <v>4.8329408467407031</v>
          </cell>
          <cell r="H119">
            <v>5.0047886728765372</v>
          </cell>
          <cell r="I119">
            <v>5.1597549526882114</v>
          </cell>
          <cell r="J119">
            <v>5.3147212324998856</v>
          </cell>
          <cell r="K119">
            <v>5.4696875123115598</v>
          </cell>
          <cell r="L119">
            <v>5.6246537921232349</v>
          </cell>
          <cell r="M119">
            <v>5.7796200719349109</v>
          </cell>
          <cell r="N119">
            <v>5.9348465426006207</v>
          </cell>
          <cell r="O119">
            <v>6.0900730132663305</v>
          </cell>
          <cell r="P119">
            <v>6.2452994839320395</v>
          </cell>
          <cell r="Q119">
            <v>6.4005259545977493</v>
          </cell>
          <cell r="R119">
            <v>6.5557524252634582</v>
          </cell>
          <cell r="S119">
            <v>6.7722250254447864</v>
          </cell>
          <cell r="T119">
            <v>6.9886976256261146</v>
          </cell>
          <cell r="U119">
            <v>7.2051702258074428</v>
          </cell>
          <cell r="V119">
            <v>7.421642825988771</v>
          </cell>
          <cell r="W119">
            <v>7.638115426170101</v>
          </cell>
          <cell r="X119">
            <v>7.7817609240417358</v>
          </cell>
          <cell r="Y119">
            <v>7.9254064219133706</v>
          </cell>
          <cell r="Z119">
            <v>8.0690519197850055</v>
          </cell>
          <cell r="AA119">
            <v>8.2126974176566403</v>
          </cell>
          <cell r="AB119">
            <v>8.3563429155282734</v>
          </cell>
          <cell r="AC119">
            <v>8.5019221798057529</v>
          </cell>
          <cell r="AD119">
            <v>8.6475014440832325</v>
          </cell>
          <cell r="AE119">
            <v>8.7930807083607121</v>
          </cell>
          <cell r="AF119">
            <v>8.9386599726381917</v>
          </cell>
          <cell r="AG119">
            <v>9.0842392369156713</v>
          </cell>
        </row>
        <row r="120">
          <cell r="C120" t="str">
            <v>SES East Surrey</v>
          </cell>
          <cell r="E120">
            <v>11.488637058583036</v>
          </cell>
          <cell r="F120">
            <v>11.557616822541501</v>
          </cell>
          <cell r="G120">
            <v>11.626596586499966</v>
          </cell>
          <cell r="H120">
            <v>11.695576350458431</v>
          </cell>
          <cell r="I120">
            <v>11.663454582675559</v>
          </cell>
          <cell r="J120">
            <v>11.631332814892687</v>
          </cell>
          <cell r="K120">
            <v>11.599211047109815</v>
          </cell>
          <cell r="L120">
            <v>11.567089279326943</v>
          </cell>
          <cell r="M120">
            <v>11.534967511544071</v>
          </cell>
          <cell r="N120">
            <v>11.534398527705619</v>
          </cell>
          <cell r="O120">
            <v>11.533829543867167</v>
          </cell>
          <cell r="P120">
            <v>11.533260560028715</v>
          </cell>
          <cell r="Q120">
            <v>11.532691576190263</v>
          </cell>
          <cell r="R120">
            <v>11.532122592351815</v>
          </cell>
          <cell r="S120">
            <v>11.543960039981684</v>
          </cell>
          <cell r="T120">
            <v>11.555797487611553</v>
          </cell>
          <cell r="U120">
            <v>11.567634935241422</v>
          </cell>
          <cell r="V120">
            <v>11.579472382871291</v>
          </cell>
          <cell r="W120">
            <v>11.591309830501157</v>
          </cell>
          <cell r="X120">
            <v>11.673159819875469</v>
          </cell>
          <cell r="Y120">
            <v>11.755009809249781</v>
          </cell>
          <cell r="Z120">
            <v>11.836859798624094</v>
          </cell>
          <cell r="AA120">
            <v>11.918709787998406</v>
          </cell>
          <cell r="AB120">
            <v>12.000559777372715</v>
          </cell>
          <cell r="AC120">
            <v>12.004236567185753</v>
          </cell>
          <cell r="AD120">
            <v>12.007913356998792</v>
          </cell>
          <cell r="AE120">
            <v>12.01159014681183</v>
          </cell>
          <cell r="AF120">
            <v>12.015266936624869</v>
          </cell>
          <cell r="AG120">
            <v>12.018943726437907</v>
          </cell>
        </row>
        <row r="121">
          <cell r="C121" t="str">
            <v>TW London</v>
          </cell>
          <cell r="E121">
            <v>59.46578406089327</v>
          </cell>
          <cell r="F121">
            <v>81.287955516552643</v>
          </cell>
          <cell r="G121">
            <v>88.248453907938313</v>
          </cell>
          <cell r="H121">
            <v>89.979478574432505</v>
          </cell>
          <cell r="I121">
            <v>78.252021236775249</v>
          </cell>
          <cell r="J121">
            <v>83.210273483380263</v>
          </cell>
          <cell r="K121">
            <v>90.820901594270367</v>
          </cell>
          <cell r="L121">
            <v>101.14731801469009</v>
          </cell>
          <cell r="M121">
            <v>117.33768237563919</v>
          </cell>
          <cell r="N121">
            <v>101.3308141005071</v>
          </cell>
          <cell r="O121">
            <v>110.03844734303129</v>
          </cell>
          <cell r="P121">
            <v>122.18700536047686</v>
          </cell>
          <cell r="Q121">
            <v>128.08021458748033</v>
          </cell>
          <cell r="R121">
            <v>142.68234762980222</v>
          </cell>
          <cell r="S121">
            <v>116.05006912782028</v>
          </cell>
          <cell r="T121">
            <v>125.1743816900198</v>
          </cell>
          <cell r="U121">
            <v>134.46963293560501</v>
          </cell>
          <cell r="V121">
            <v>136.97655254872711</v>
          </cell>
          <cell r="W121">
            <v>154.70334111475898</v>
          </cell>
          <cell r="X121">
            <v>118.54741787949666</v>
          </cell>
          <cell r="Y121">
            <v>129.80541058311573</v>
          </cell>
          <cell r="Z121">
            <v>128.68061723949066</v>
          </cell>
          <cell r="AA121">
            <v>145.01242443121913</v>
          </cell>
          <cell r="AB121">
            <v>141.47055406347795</v>
          </cell>
          <cell r="AC121">
            <v>113.79887053256824</v>
          </cell>
          <cell r="AD121">
            <v>112.22329262960697</v>
          </cell>
          <cell r="AE121">
            <v>112.69668371143597</v>
          </cell>
          <cell r="AF121">
            <v>118.88730039780819</v>
          </cell>
          <cell r="AG121">
            <v>130.49804646045567</v>
          </cell>
        </row>
        <row r="122">
          <cell r="C122" t="str">
            <v>TW SWOX</v>
          </cell>
          <cell r="E122">
            <v>6.69</v>
          </cell>
          <cell r="F122">
            <v>8.260159928930209</v>
          </cell>
          <cell r="G122">
            <v>8.2131445135975856</v>
          </cell>
          <cell r="H122">
            <v>9.2718862330719265</v>
          </cell>
          <cell r="I122">
            <v>6.8497467563882015</v>
          </cell>
          <cell r="J122">
            <v>7.3981429422564577</v>
          </cell>
          <cell r="K122">
            <v>8.1589929500232632</v>
          </cell>
          <cell r="L122">
            <v>9.1808642483025995</v>
          </cell>
          <cell r="M122">
            <v>11.520956836840542</v>
          </cell>
          <cell r="N122">
            <v>8.8098909797313656</v>
          </cell>
          <cell r="O122">
            <v>9.9793542573962402</v>
          </cell>
          <cell r="P122">
            <v>10.395806343720837</v>
          </cell>
          <cell r="Q122">
            <v>11.180206067277794</v>
          </cell>
          <cell r="R122">
            <v>12.917312935730509</v>
          </cell>
          <cell r="S122">
            <v>9.5989936928823916</v>
          </cell>
          <cell r="T122">
            <v>10.334756234620018</v>
          </cell>
          <cell r="U122">
            <v>11.605400871284148</v>
          </cell>
          <cell r="V122">
            <v>13.392802020509794</v>
          </cell>
          <cell r="W122">
            <v>13.602043341562492</v>
          </cell>
          <cell r="X122">
            <v>10.381358872196518</v>
          </cell>
          <cell r="Y122">
            <v>10.33618743729399</v>
          </cell>
          <cell r="Z122">
            <v>11.182010009288053</v>
          </cell>
          <cell r="AA122">
            <v>11.67593309587757</v>
          </cell>
          <cell r="AB122">
            <v>12.516664522303788</v>
          </cell>
          <cell r="AC122">
            <v>8.8418613362798197</v>
          </cell>
          <cell r="AD122">
            <v>10.411113394455047</v>
          </cell>
          <cell r="AE122">
            <v>9.3324447737071683</v>
          </cell>
          <cell r="AF122">
            <v>10.713777414434901</v>
          </cell>
          <cell r="AG122">
            <v>11.024428655105524</v>
          </cell>
        </row>
        <row r="123">
          <cell r="C123" t="str">
            <v>TW SWA</v>
          </cell>
          <cell r="E123">
            <v>6.9496130507718021</v>
          </cell>
          <cell r="F123">
            <v>6.1697687465895115</v>
          </cell>
          <cell r="G123">
            <v>6.1922145979644654</v>
          </cell>
          <cell r="H123">
            <v>6.8134223406050864</v>
          </cell>
          <cell r="I123">
            <v>6.0176259155119567</v>
          </cell>
          <cell r="J123">
            <v>5.8584935199693025</v>
          </cell>
          <cell r="K123">
            <v>6.2763306856600414</v>
          </cell>
          <cell r="L123">
            <v>6.9017752420228371</v>
          </cell>
          <cell r="M123">
            <v>7.4453182305880716</v>
          </cell>
          <cell r="N123">
            <v>6.2415704905220935</v>
          </cell>
          <cell r="O123">
            <v>6.5405336237834035</v>
          </cell>
          <cell r="P123">
            <v>7.2564477771447855</v>
          </cell>
          <cell r="Q123">
            <v>7.1832139896103211</v>
          </cell>
          <cell r="R123">
            <v>8.1453133067402632</v>
          </cell>
          <cell r="S123">
            <v>7.2751168879234731</v>
          </cell>
          <cell r="T123">
            <v>6.7867026388546208</v>
          </cell>
          <cell r="U123">
            <v>7.666421678724932</v>
          </cell>
          <cell r="V123">
            <v>7.4663679007023234</v>
          </cell>
          <cell r="W123">
            <v>7.9253013189150456</v>
          </cell>
          <cell r="X123">
            <v>6.9305513350026899</v>
          </cell>
          <cell r="Y123">
            <v>6.9576509952835881</v>
          </cell>
          <cell r="Z123">
            <v>7.1115235140391908</v>
          </cell>
          <cell r="AA123">
            <v>7.6570421533470201</v>
          </cell>
          <cell r="AB123">
            <v>8.3576379845727331</v>
          </cell>
          <cell r="AC123">
            <v>6.9788096821046395</v>
          </cell>
          <cell r="AD123">
            <v>6.5925985371502236</v>
          </cell>
          <cell r="AE123">
            <v>7.1686115922394151</v>
          </cell>
          <cell r="AF123">
            <v>6.9084206878361556</v>
          </cell>
          <cell r="AG123">
            <v>7.5265846923656463</v>
          </cell>
        </row>
        <row r="124">
          <cell r="C124" t="str">
            <v>TW Kennet Valley</v>
          </cell>
          <cell r="E124">
            <v>4.178116188736297</v>
          </cell>
          <cell r="F124">
            <v>4.9634110832916321</v>
          </cell>
          <cell r="G124">
            <v>4.9720753095604238</v>
          </cell>
          <cell r="H124">
            <v>5.8985169034899059</v>
          </cell>
          <cell r="I124">
            <v>4.4492434914594412</v>
          </cell>
          <cell r="J124">
            <v>4.6797249180489757</v>
          </cell>
          <cell r="K124">
            <v>4.8552747099307254</v>
          </cell>
          <cell r="L124">
            <v>5.2779401830017454</v>
          </cell>
          <cell r="M124">
            <v>5.7713869387410739</v>
          </cell>
          <cell r="N124">
            <v>5.1761523579402535</v>
          </cell>
          <cell r="O124">
            <v>5.164321502938293</v>
          </cell>
          <cell r="P124">
            <v>5.3527449374064702</v>
          </cell>
          <cell r="Q124">
            <v>5.9069018371118895</v>
          </cell>
          <cell r="R124">
            <v>5.8411464679084713</v>
          </cell>
          <cell r="S124">
            <v>4.9835218287029193</v>
          </cell>
          <cell r="T124">
            <v>5.5517568342743022</v>
          </cell>
          <cell r="U124">
            <v>5.761758196936114</v>
          </cell>
          <cell r="V124">
            <v>5.8607579750317038</v>
          </cell>
          <cell r="W124">
            <v>6.4678826585947746</v>
          </cell>
          <cell r="X124">
            <v>5.2132712873632983</v>
          </cell>
          <cell r="Y124">
            <v>5.557859385314317</v>
          </cell>
          <cell r="Z124">
            <v>5.9824167027445441</v>
          </cell>
          <cell r="AA124">
            <v>6.1573468644040332</v>
          </cell>
          <cell r="AB124">
            <v>5.9195718656254002</v>
          </cell>
          <cell r="AC124">
            <v>5.0308985207489627</v>
          </cell>
          <cell r="AD124">
            <v>5.2013889933234898</v>
          </cell>
          <cell r="AE124">
            <v>5.840105146761231</v>
          </cell>
          <cell r="AF124">
            <v>5.5074021847538983</v>
          </cell>
          <cell r="AG124">
            <v>6.1165827249271434</v>
          </cell>
        </row>
        <row r="125">
          <cell r="C125" t="str">
            <v>TW Henley</v>
          </cell>
          <cell r="E125">
            <v>0.34775813488554164</v>
          </cell>
          <cell r="F125">
            <v>0.51965818977119582</v>
          </cell>
          <cell r="G125">
            <v>0.61063962481554224</v>
          </cell>
          <cell r="H125">
            <v>0.53639521471960983</v>
          </cell>
          <cell r="I125">
            <v>0.40228102455427717</v>
          </cell>
          <cell r="J125">
            <v>0.41907284735685835</v>
          </cell>
          <cell r="K125">
            <v>0.50292432735882819</v>
          </cell>
          <cell r="L125">
            <v>0.55234794427422074</v>
          </cell>
          <cell r="M125">
            <v>0.57433156350412773</v>
          </cell>
          <cell r="N125">
            <v>0.4980674651481572</v>
          </cell>
          <cell r="O125">
            <v>0.47498023055773159</v>
          </cell>
          <cell r="P125">
            <v>0.53831413474703815</v>
          </cell>
          <cell r="Q125">
            <v>0.71368886970470424</v>
          </cell>
          <cell r="R125">
            <v>0.61150439242963017</v>
          </cell>
          <cell r="S125">
            <v>0.48616833458499531</v>
          </cell>
          <cell r="T125">
            <v>0.52947758903374087</v>
          </cell>
          <cell r="U125">
            <v>0.54758369956434017</v>
          </cell>
          <cell r="V125">
            <v>0.55811603204085891</v>
          </cell>
          <cell r="W125">
            <v>0.60584382228689115</v>
          </cell>
          <cell r="X125">
            <v>0.45140386215023476</v>
          </cell>
          <cell r="Y125">
            <v>0.52701643072718685</v>
          </cell>
          <cell r="Z125">
            <v>0.55814507104630451</v>
          </cell>
          <cell r="AA125">
            <v>0.52584806810159179</v>
          </cell>
          <cell r="AB125">
            <v>0.57520626815871978</v>
          </cell>
          <cell r="AC125">
            <v>0.45081276328050629</v>
          </cell>
          <cell r="AD125">
            <v>0.45286454383432684</v>
          </cell>
          <cell r="AE125">
            <v>0.46770439607712616</v>
          </cell>
          <cell r="AF125">
            <v>0.4659179803401301</v>
          </cell>
          <cell r="AG125">
            <v>0.56440947252430007</v>
          </cell>
        </row>
        <row r="126">
          <cell r="C126" t="str">
            <v>TW Guildford</v>
          </cell>
          <cell r="E126">
            <v>3.4306704077302683</v>
          </cell>
          <cell r="F126">
            <v>3.9586720898570533</v>
          </cell>
          <cell r="G126">
            <v>4.0260852825298912</v>
          </cell>
          <cell r="H126">
            <v>4.2494615094379782</v>
          </cell>
          <cell r="I126">
            <v>3.6113684051791424</v>
          </cell>
          <cell r="J126">
            <v>4.0511934804150513</v>
          </cell>
          <cell r="K126">
            <v>4.2502001604619792</v>
          </cell>
          <cell r="L126">
            <v>4.3265553983127631</v>
          </cell>
          <cell r="M126">
            <v>4.5567778370991121</v>
          </cell>
          <cell r="N126">
            <v>4.0961236301451507</v>
          </cell>
          <cell r="O126">
            <v>4.1597220303414062</v>
          </cell>
          <cell r="P126">
            <v>4.3833989254838244</v>
          </cell>
          <cell r="Q126">
            <v>4.3673161815547914</v>
          </cell>
          <cell r="R126">
            <v>4.6521634650602834</v>
          </cell>
          <cell r="S126">
            <v>4.2679264529153187</v>
          </cell>
          <cell r="T126">
            <v>4.3561419171659495</v>
          </cell>
          <cell r="U126">
            <v>4.5748351897660768</v>
          </cell>
          <cell r="V126">
            <v>4.572742663415589</v>
          </cell>
          <cell r="W126">
            <v>4.7375830086464328</v>
          </cell>
          <cell r="X126">
            <v>4.1400344319973783</v>
          </cell>
          <cell r="Y126">
            <v>4.4092629496649849</v>
          </cell>
          <cell r="Z126">
            <v>4.3518255651266955</v>
          </cell>
          <cell r="AA126">
            <v>4.5378575812349666</v>
          </cell>
          <cell r="AB126">
            <v>4.6361062394880017</v>
          </cell>
          <cell r="AC126">
            <v>4.209363576714594</v>
          </cell>
          <cell r="AD126">
            <v>4.3682196597543026</v>
          </cell>
          <cell r="AE126">
            <v>4.4298948087633931</v>
          </cell>
          <cell r="AF126">
            <v>4.4821958690328287</v>
          </cell>
          <cell r="AG126">
            <v>4.7301124594053627</v>
          </cell>
        </row>
        <row r="127">
          <cell r="C127" t="str">
            <v>VW1</v>
          </cell>
          <cell r="E127">
            <v>8.0592993942666666</v>
          </cell>
          <cell r="F127">
            <v>8.1934961759</v>
          </cell>
          <cell r="G127">
            <v>8.3276929575333334</v>
          </cell>
          <cell r="H127">
            <v>8.4618897391666668</v>
          </cell>
          <cell r="I127">
            <v>8.5960865208000001</v>
          </cell>
          <cell r="J127">
            <v>8.7302833024333335</v>
          </cell>
          <cell r="K127">
            <v>8.8644800840666669</v>
          </cell>
          <cell r="L127">
            <v>8.9986768657000002</v>
          </cell>
          <cell r="M127">
            <v>9.1328736473333336</v>
          </cell>
          <cell r="N127">
            <v>9.267070428966667</v>
          </cell>
          <cell r="O127">
            <v>9.4012672106000004</v>
          </cell>
          <cell r="P127">
            <v>9.5354639922333337</v>
          </cell>
          <cell r="Q127">
            <v>9.6696607738666671</v>
          </cell>
          <cell r="R127">
            <v>9.8038575555000005</v>
          </cell>
          <cell r="S127">
            <v>9.9380543371333339</v>
          </cell>
          <cell r="T127">
            <v>10.072251118766667</v>
          </cell>
          <cell r="U127">
            <v>10.206447900400001</v>
          </cell>
          <cell r="V127">
            <v>10.340644682033334</v>
          </cell>
          <cell r="W127">
            <v>10.474841463666667</v>
          </cell>
          <cell r="X127">
            <v>10.609038245300001</v>
          </cell>
          <cell r="Y127">
            <v>10.743235026933334</v>
          </cell>
          <cell r="Z127">
            <v>10.877431808566667</v>
          </cell>
          <cell r="AA127">
            <v>11.011628590200001</v>
          </cell>
          <cell r="AB127">
            <v>11.145825371833334</v>
          </cell>
          <cell r="AC127">
            <v>11.280022153466668</v>
          </cell>
          <cell r="AD127">
            <v>11.414218935100001</v>
          </cell>
          <cell r="AE127">
            <v>11.548415716733334</v>
          </cell>
          <cell r="AF127">
            <v>11.682612498366668</v>
          </cell>
          <cell r="AG127">
            <v>11.816809279999999</v>
          </cell>
        </row>
        <row r="128">
          <cell r="C128" t="str">
            <v>VW2</v>
          </cell>
          <cell r="E128">
            <v>13.264530440666666</v>
          </cell>
          <cell r="F128">
            <v>13.376524536</v>
          </cell>
          <cell r="G128">
            <v>13.488518631333333</v>
          </cell>
          <cell r="H128">
            <v>13.600512726666667</v>
          </cell>
          <cell r="I128">
            <v>13.712506822</v>
          </cell>
          <cell r="J128">
            <v>13.824500917333333</v>
          </cell>
          <cell r="K128">
            <v>13.936495012666667</v>
          </cell>
          <cell r="L128">
            <v>14.048489108</v>
          </cell>
          <cell r="M128">
            <v>14.160483203333333</v>
          </cell>
          <cell r="N128">
            <v>14.272477298666667</v>
          </cell>
          <cell r="O128">
            <v>14.384471394</v>
          </cell>
          <cell r="P128">
            <v>14.496465489333334</v>
          </cell>
          <cell r="Q128">
            <v>14.608459584666667</v>
          </cell>
          <cell r="R128">
            <v>14.72045368</v>
          </cell>
          <cell r="S128">
            <v>14.832447775333334</v>
          </cell>
          <cell r="T128">
            <v>14.944441870666667</v>
          </cell>
          <cell r="U128">
            <v>15.056435966</v>
          </cell>
          <cell r="V128">
            <v>15.168430061333334</v>
          </cell>
          <cell r="W128">
            <v>15.280424156666667</v>
          </cell>
          <cell r="X128">
            <v>15.392418252000001</v>
          </cell>
          <cell r="Y128">
            <v>15.504412347333334</v>
          </cell>
          <cell r="Z128">
            <v>15.616406442666667</v>
          </cell>
          <cell r="AA128">
            <v>15.728400538000001</v>
          </cell>
          <cell r="AB128">
            <v>15.840394633333334</v>
          </cell>
          <cell r="AC128">
            <v>15.952388728666667</v>
          </cell>
          <cell r="AD128">
            <v>16.064382823999999</v>
          </cell>
          <cell r="AE128">
            <v>16.176376919333332</v>
          </cell>
          <cell r="AF128">
            <v>16.288371014666666</v>
          </cell>
          <cell r="AG128">
            <v>16.400365109999999</v>
          </cell>
        </row>
        <row r="129">
          <cell r="C129" t="str">
            <v>VW3</v>
          </cell>
          <cell r="E129">
            <v>19.252196044000002</v>
          </cell>
          <cell r="F129">
            <v>19.257920396000003</v>
          </cell>
          <cell r="G129">
            <v>19.263644748000004</v>
          </cell>
          <cell r="H129">
            <v>19.269369100000006</v>
          </cell>
          <cell r="I129">
            <v>19.275093452000007</v>
          </cell>
          <cell r="J129">
            <v>19.280817804000009</v>
          </cell>
          <cell r="K129">
            <v>19.28654215600001</v>
          </cell>
          <cell r="L129">
            <v>19.292266508000012</v>
          </cell>
          <cell r="M129">
            <v>19.297990860000013</v>
          </cell>
          <cell r="N129">
            <v>19.303715212000014</v>
          </cell>
          <cell r="O129">
            <v>19.309439564000016</v>
          </cell>
          <cell r="P129">
            <v>19.315163916000017</v>
          </cell>
          <cell r="Q129">
            <v>19.320888268000019</v>
          </cell>
          <cell r="R129">
            <v>19.32661262000002</v>
          </cell>
          <cell r="S129">
            <v>19.332336972000022</v>
          </cell>
          <cell r="T129">
            <v>19.338061324000023</v>
          </cell>
          <cell r="U129">
            <v>19.343785676000024</v>
          </cell>
          <cell r="V129">
            <v>19.349510028000026</v>
          </cell>
          <cell r="W129">
            <v>19.355234380000027</v>
          </cell>
          <cell r="X129">
            <v>19.360958732000029</v>
          </cell>
          <cell r="Y129">
            <v>19.36668308400003</v>
          </cell>
          <cell r="Z129">
            <v>19.372407436000032</v>
          </cell>
          <cell r="AA129">
            <v>19.378131788000033</v>
          </cell>
          <cell r="AB129">
            <v>19.383856140000034</v>
          </cell>
          <cell r="AC129">
            <v>19.389580492000036</v>
          </cell>
          <cell r="AD129">
            <v>19.395304844000037</v>
          </cell>
          <cell r="AE129">
            <v>19.401029196000039</v>
          </cell>
          <cell r="AF129">
            <v>19.40675354800004</v>
          </cell>
          <cell r="AG129">
            <v>19.412477899999999</v>
          </cell>
        </row>
        <row r="130">
          <cell r="C130" t="str">
            <v>VW4</v>
          </cell>
          <cell r="E130">
            <v>10.376284125999998</v>
          </cell>
          <cell r="F130">
            <v>10.417984883999997</v>
          </cell>
          <cell r="G130">
            <v>10.459685641999997</v>
          </cell>
          <cell r="H130">
            <v>10.501386399999996</v>
          </cell>
          <cell r="I130">
            <v>10.543087157999995</v>
          </cell>
          <cell r="J130">
            <v>10.584787915999994</v>
          </cell>
          <cell r="K130">
            <v>10.626488673999994</v>
          </cell>
          <cell r="L130">
            <v>10.668189431999993</v>
          </cell>
          <cell r="M130">
            <v>10.709890189999992</v>
          </cell>
          <cell r="N130">
            <v>10.751590947999992</v>
          </cell>
          <cell r="O130">
            <v>10.793291705999991</v>
          </cell>
          <cell r="P130">
            <v>10.83499246399999</v>
          </cell>
          <cell r="Q130">
            <v>10.876693221999989</v>
          </cell>
          <cell r="R130">
            <v>10.918393979999989</v>
          </cell>
          <cell r="S130">
            <v>10.960094737999988</v>
          </cell>
          <cell r="T130">
            <v>11.001795495999987</v>
          </cell>
          <cell r="U130">
            <v>11.043496253999987</v>
          </cell>
          <cell r="V130">
            <v>11.085197011999986</v>
          </cell>
          <cell r="W130">
            <v>11.126897769999985</v>
          </cell>
          <cell r="X130">
            <v>11.168598527999984</v>
          </cell>
          <cell r="Y130">
            <v>11.210299285999984</v>
          </cell>
          <cell r="Z130">
            <v>11.252000043999983</v>
          </cell>
          <cell r="AA130">
            <v>11.293700801999982</v>
          </cell>
          <cell r="AB130">
            <v>11.335401559999982</v>
          </cell>
          <cell r="AC130">
            <v>11.377102317999981</v>
          </cell>
          <cell r="AD130">
            <v>11.41880307599998</v>
          </cell>
          <cell r="AE130">
            <v>11.460503833999979</v>
          </cell>
          <cell r="AF130">
            <v>11.502204591999979</v>
          </cell>
          <cell r="AG130">
            <v>11.543905349999999</v>
          </cell>
        </row>
        <row r="131">
          <cell r="C131" t="str">
            <v>VW5</v>
          </cell>
          <cell r="E131">
            <v>5.5886066194666668</v>
          </cell>
          <cell r="F131">
            <v>5.6774569977000002</v>
          </cell>
          <cell r="G131">
            <v>5.7663073759333336</v>
          </cell>
          <cell r="H131">
            <v>5.8551577541666671</v>
          </cell>
          <cell r="I131">
            <v>5.9440081324000005</v>
          </cell>
          <cell r="J131">
            <v>6.0328585106333339</v>
          </cell>
          <cell r="K131">
            <v>6.1217088888666673</v>
          </cell>
          <cell r="L131">
            <v>6.2105592671000007</v>
          </cell>
          <cell r="M131">
            <v>6.2994096453333341</v>
          </cell>
          <cell r="N131">
            <v>6.3882600235666676</v>
          </cell>
          <cell r="O131">
            <v>6.477110401800001</v>
          </cell>
          <cell r="P131">
            <v>6.5659607800333344</v>
          </cell>
          <cell r="Q131">
            <v>6.6548111582666678</v>
          </cell>
          <cell r="R131">
            <v>6.7436615365000012</v>
          </cell>
          <cell r="S131">
            <v>6.8325119147333346</v>
          </cell>
          <cell r="T131">
            <v>6.9213622929666681</v>
          </cell>
          <cell r="U131">
            <v>7.0102126712000015</v>
          </cell>
          <cell r="V131">
            <v>7.0990630494333349</v>
          </cell>
          <cell r="W131">
            <v>7.1879134276666683</v>
          </cell>
          <cell r="X131">
            <v>7.2767638059000017</v>
          </cell>
          <cell r="Y131">
            <v>7.3656141841333351</v>
          </cell>
          <cell r="Z131">
            <v>7.4544645623666685</v>
          </cell>
          <cell r="AA131">
            <v>7.543314940600002</v>
          </cell>
          <cell r="AB131">
            <v>7.6321653188333354</v>
          </cell>
          <cell r="AC131">
            <v>7.7210156970666688</v>
          </cell>
          <cell r="AD131">
            <v>7.8098660753000022</v>
          </cell>
          <cell r="AE131">
            <v>7.8987164535333356</v>
          </cell>
          <cell r="AF131">
            <v>7.987566831766669</v>
          </cell>
          <cell r="AG131">
            <v>8.0764172100000007</v>
          </cell>
        </row>
        <row r="132">
          <cell r="C132" t="str">
            <v>VW6</v>
          </cell>
          <cell r="E132">
            <v>12.395924557333334</v>
          </cell>
          <cell r="F132">
            <v>12.474028711000001</v>
          </cell>
          <cell r="G132">
            <v>12.552132864666667</v>
          </cell>
          <cell r="H132">
            <v>12.630237018333334</v>
          </cell>
          <cell r="I132">
            <v>12.708341172000001</v>
          </cell>
          <cell r="J132">
            <v>12.786445325666667</v>
          </cell>
          <cell r="K132">
            <v>12.864549479333334</v>
          </cell>
          <cell r="L132">
            <v>12.942653633000001</v>
          </cell>
          <cell r="M132">
            <v>13.020757786666667</v>
          </cell>
          <cell r="N132">
            <v>13.098861940333334</v>
          </cell>
          <cell r="O132">
            <v>13.176966094000001</v>
          </cell>
          <cell r="P132">
            <v>13.255070247666668</v>
          </cell>
          <cell r="Q132">
            <v>13.333174401333334</v>
          </cell>
          <cell r="R132">
            <v>13.411278555000001</v>
          </cell>
          <cell r="S132">
            <v>13.489382708666668</v>
          </cell>
          <cell r="T132">
            <v>13.567486862333334</v>
          </cell>
          <cell r="U132">
            <v>13.645591016000001</v>
          </cell>
          <cell r="V132">
            <v>13.723695169666668</v>
          </cell>
          <cell r="W132">
            <v>13.801799323333334</v>
          </cell>
          <cell r="X132">
            <v>13.879903477000001</v>
          </cell>
          <cell r="Y132">
            <v>13.958007630666668</v>
          </cell>
          <cell r="Z132">
            <v>14.036111784333334</v>
          </cell>
          <cell r="AA132">
            <v>14.114215938000001</v>
          </cell>
          <cell r="AB132">
            <v>14.192320091666668</v>
          </cell>
          <cell r="AC132">
            <v>14.270424245333334</v>
          </cell>
          <cell r="AD132">
            <v>14.348528399000001</v>
          </cell>
          <cell r="AE132">
            <v>14.426632552666668</v>
          </cell>
          <cell r="AF132">
            <v>14.504736706333334</v>
          </cell>
          <cell r="AG132">
            <v>14.582840859999999</v>
          </cell>
        </row>
        <row r="143">
          <cell r="B143" t="str">
            <v>NYAA</v>
          </cell>
        </row>
        <row r="145">
          <cell r="C145" t="str">
            <v>SWS Hampshire Kingsclere</v>
          </cell>
          <cell r="E145">
            <v>5.4900686403668075E-2</v>
          </cell>
          <cell r="F145">
            <v>4.9608553666237988E-2</v>
          </cell>
          <cell r="G145">
            <v>4.4316420928807901E-2</v>
          </cell>
          <cell r="H145">
            <v>3.9024288191377821E-2</v>
          </cell>
          <cell r="I145">
            <v>4.0366132027916099E-2</v>
          </cell>
          <cell r="J145">
            <v>4.1707975864454377E-2</v>
          </cell>
          <cell r="K145">
            <v>4.3049819700992656E-2</v>
          </cell>
          <cell r="L145">
            <v>4.4391663537530934E-2</v>
          </cell>
          <cell r="M145">
            <v>4.5733507374069227E-2</v>
          </cell>
          <cell r="N145">
            <v>4.8945516154654631E-2</v>
          </cell>
          <cell r="O145">
            <v>5.2157524935240035E-2</v>
          </cell>
          <cell r="P145">
            <v>5.5369533715825439E-2</v>
          </cell>
          <cell r="Q145">
            <v>5.8581542496410843E-2</v>
          </cell>
          <cell r="R145">
            <v>6.1793551276996261E-2</v>
          </cell>
          <cell r="S145">
            <v>6.7949174554976649E-2</v>
          </cell>
          <cell r="T145">
            <v>7.4104797832957037E-2</v>
          </cell>
          <cell r="U145">
            <v>8.0260421110937424E-2</v>
          </cell>
          <cell r="V145">
            <v>8.6416044388917812E-2</v>
          </cell>
          <cell r="W145">
            <v>9.2571667666898172E-2</v>
          </cell>
          <cell r="X145">
            <v>9.8053108312517873E-2</v>
          </cell>
          <cell r="Y145">
            <v>0.10353454895813757</v>
          </cell>
          <cell r="Z145">
            <v>0.10901598960375727</v>
          </cell>
          <cell r="AA145">
            <v>0.11449743024937697</v>
          </cell>
          <cell r="AB145">
            <v>0.1199788708949967</v>
          </cell>
          <cell r="AC145">
            <v>0.1271979781752286</v>
          </cell>
          <cell r="AD145">
            <v>0.13441708545546049</v>
          </cell>
          <cell r="AE145">
            <v>0.14163619273569239</v>
          </cell>
          <cell r="AF145">
            <v>0.14885530001592429</v>
          </cell>
          <cell r="AG145">
            <v>0.15607440729615618</v>
          </cell>
        </row>
        <row r="146">
          <cell r="C146" t="str">
            <v>SWS Hampshire Andover</v>
          </cell>
          <cell r="E146">
            <v>0.25504227629640042</v>
          </cell>
          <cell r="F146">
            <v>0.25434745304822687</v>
          </cell>
          <cell r="G146">
            <v>0.25365262980005332</v>
          </cell>
          <cell r="H146">
            <v>0.25295780655187983</v>
          </cell>
          <cell r="I146">
            <v>0.2589550271433147</v>
          </cell>
          <cell r="J146">
            <v>0.26495224773474957</v>
          </cell>
          <cell r="K146">
            <v>0.27094946832618444</v>
          </cell>
          <cell r="L146">
            <v>0.27694668891761931</v>
          </cell>
          <cell r="M146">
            <v>0.28294390950905424</v>
          </cell>
          <cell r="N146">
            <v>0.30129578932691314</v>
          </cell>
          <cell r="O146">
            <v>0.31964766914477205</v>
          </cell>
          <cell r="P146">
            <v>0.33799954896263096</v>
          </cell>
          <cell r="Q146">
            <v>0.35635142878048987</v>
          </cell>
          <cell r="R146">
            <v>0.37470330859834888</v>
          </cell>
          <cell r="S146">
            <v>0.40111633114711581</v>
          </cell>
          <cell r="T146">
            <v>0.42752935369588274</v>
          </cell>
          <cell r="U146">
            <v>0.45394237624464967</v>
          </cell>
          <cell r="V146">
            <v>0.4803553987934166</v>
          </cell>
          <cell r="W146">
            <v>0.50676842134218347</v>
          </cell>
          <cell r="X146">
            <v>0.5438141855887153</v>
          </cell>
          <cell r="Y146">
            <v>0.58085994983524714</v>
          </cell>
          <cell r="Z146">
            <v>0.61790571408177897</v>
          </cell>
          <cell r="AA146">
            <v>0.6549514783283108</v>
          </cell>
          <cell r="AB146">
            <v>0.69199724257484263</v>
          </cell>
          <cell r="AC146">
            <v>0.73500857094083472</v>
          </cell>
          <cell r="AD146">
            <v>0.7780198993068268</v>
          </cell>
          <cell r="AE146">
            <v>0.82103122767281889</v>
          </cell>
          <cell r="AF146">
            <v>0.86404255603881097</v>
          </cell>
          <cell r="AG146">
            <v>0.90705388440480306</v>
          </cell>
        </row>
        <row r="147">
          <cell r="C147" t="str">
            <v>SWS Hampshire South</v>
          </cell>
          <cell r="E147">
            <v>4.0313683579844621</v>
          </cell>
          <cell r="F147">
            <v>3.9396652257969627</v>
          </cell>
          <cell r="G147">
            <v>3.8479620936094632</v>
          </cell>
          <cell r="H147">
            <v>3.7562589614219632</v>
          </cell>
          <cell r="I147">
            <v>3.7919470820472894</v>
          </cell>
          <cell r="J147">
            <v>3.8276352026726155</v>
          </cell>
          <cell r="K147">
            <v>3.8633233232979416</v>
          </cell>
          <cell r="L147">
            <v>3.8990114439232677</v>
          </cell>
          <cell r="M147">
            <v>3.9346995645485947</v>
          </cell>
          <cell r="N147">
            <v>4.0512756476202414</v>
          </cell>
          <cell r="O147">
            <v>4.1678517306918881</v>
          </cell>
          <cell r="P147">
            <v>4.2844278137635348</v>
          </cell>
          <cell r="Q147">
            <v>4.4010038968351815</v>
          </cell>
          <cell r="R147">
            <v>4.5175799799068272</v>
          </cell>
          <cell r="S147">
            <v>4.6530679040549332</v>
          </cell>
          <cell r="T147">
            <v>4.7885558282030392</v>
          </cell>
          <cell r="U147">
            <v>4.9240437523511451</v>
          </cell>
          <cell r="V147">
            <v>5.0595316764992511</v>
          </cell>
          <cell r="W147">
            <v>5.1950196006473561</v>
          </cell>
          <cell r="X147">
            <v>5.3669924117983614</v>
          </cell>
          <cell r="Y147">
            <v>5.5389652229493667</v>
          </cell>
          <cell r="Z147">
            <v>5.7109380341003719</v>
          </cell>
          <cell r="AA147">
            <v>5.8829108452513772</v>
          </cell>
          <cell r="AB147">
            <v>6.0548836564023816</v>
          </cell>
          <cell r="AC147">
            <v>6.297751971117191</v>
          </cell>
          <cell r="AD147">
            <v>6.5406202858320004</v>
          </cell>
          <cell r="AE147">
            <v>6.7834886005468098</v>
          </cell>
          <cell r="AF147">
            <v>7.0263569152616192</v>
          </cell>
          <cell r="AG147">
            <v>7.2692252299764277</v>
          </cell>
        </row>
        <row r="148">
          <cell r="C148" t="str">
            <v>SWS I.o.W</v>
          </cell>
          <cell r="E148">
            <v>0.42347072664007257</v>
          </cell>
          <cell r="F148">
            <v>0.42214444721072891</v>
          </cell>
          <cell r="G148">
            <v>0.42081816778138526</v>
          </cell>
          <cell r="H148">
            <v>0.41949188835204154</v>
          </cell>
          <cell r="I148">
            <v>0.43917604017167233</v>
          </cell>
          <cell r="J148">
            <v>0.45886019199130312</v>
          </cell>
          <cell r="K148">
            <v>0.47854434381093391</v>
          </cell>
          <cell r="L148">
            <v>0.49822849563056471</v>
          </cell>
          <cell r="M148">
            <v>0.51791264745019561</v>
          </cell>
          <cell r="N148">
            <v>0.54264122943453119</v>
          </cell>
          <cell r="O148">
            <v>0.56736981141886678</v>
          </cell>
          <cell r="P148">
            <v>0.59209839340320236</v>
          </cell>
          <cell r="Q148">
            <v>0.61682697538753795</v>
          </cell>
          <cell r="R148">
            <v>0.64155555737187342</v>
          </cell>
          <cell r="S148">
            <v>0.68158345512299834</v>
          </cell>
          <cell r="T148">
            <v>0.72161135287412326</v>
          </cell>
          <cell r="U148">
            <v>0.76163925062524818</v>
          </cell>
          <cell r="V148">
            <v>0.8016671483763731</v>
          </cell>
          <cell r="W148">
            <v>0.8416950461274979</v>
          </cell>
          <cell r="X148">
            <v>0.88636903447058724</v>
          </cell>
          <cell r="Y148">
            <v>0.93104302281367657</v>
          </cell>
          <cell r="Z148">
            <v>0.9757170111567659</v>
          </cell>
          <cell r="AA148">
            <v>1.0203909994998552</v>
          </cell>
          <cell r="AB148">
            <v>1.0650649878429448</v>
          </cell>
          <cell r="AC148">
            <v>1.1230508474292691</v>
          </cell>
          <cell r="AD148">
            <v>1.1810367070155934</v>
          </cell>
          <cell r="AE148">
            <v>1.2390225666019177</v>
          </cell>
          <cell r="AF148">
            <v>1.297008426188242</v>
          </cell>
          <cell r="AG148">
            <v>1.3549942857745663</v>
          </cell>
        </row>
        <row r="149">
          <cell r="C149" t="str">
            <v>SWS Sussex North</v>
          </cell>
          <cell r="E149">
            <v>1.9419893294639152</v>
          </cell>
          <cell r="F149">
            <v>1.8622940854084835</v>
          </cell>
          <cell r="G149">
            <v>1.7825988413530518</v>
          </cell>
          <cell r="H149">
            <v>1.7029035972976203</v>
          </cell>
          <cell r="I149">
            <v>1.8315575092404202</v>
          </cell>
          <cell r="J149">
            <v>1.96021142118322</v>
          </cell>
          <cell r="K149">
            <v>2.0888653331260199</v>
          </cell>
          <cell r="L149">
            <v>2.2175192450688197</v>
          </cell>
          <cell r="M149">
            <v>2.34617315701162</v>
          </cell>
          <cell r="N149">
            <v>2.3535365841709632</v>
          </cell>
          <cell r="O149">
            <v>2.3609000113303065</v>
          </cell>
          <cell r="P149">
            <v>2.3682634384896497</v>
          </cell>
          <cell r="Q149">
            <v>2.3756268656489929</v>
          </cell>
          <cell r="R149">
            <v>2.3829902928083371</v>
          </cell>
          <cell r="S149">
            <v>2.510580154233081</v>
          </cell>
          <cell r="T149">
            <v>2.6381700156578249</v>
          </cell>
          <cell r="U149">
            <v>2.7657598770825689</v>
          </cell>
          <cell r="V149">
            <v>2.8933497385073128</v>
          </cell>
          <cell r="W149">
            <v>3.0209395999320563</v>
          </cell>
          <cell r="X149">
            <v>3.1148624390159751</v>
          </cell>
          <cell r="Y149">
            <v>3.208785278099894</v>
          </cell>
          <cell r="Z149">
            <v>3.3027081171838129</v>
          </cell>
          <cell r="AA149">
            <v>3.3966309562677317</v>
          </cell>
          <cell r="AB149">
            <v>3.4905537953516514</v>
          </cell>
          <cell r="AC149">
            <v>3.5856238229656143</v>
          </cell>
          <cell r="AD149">
            <v>3.6806938505795772</v>
          </cell>
          <cell r="AE149">
            <v>3.7757638781935401</v>
          </cell>
          <cell r="AF149">
            <v>3.870833905807503</v>
          </cell>
          <cell r="AG149">
            <v>3.9659039334214654</v>
          </cell>
        </row>
        <row r="150">
          <cell r="C150" t="str">
            <v>SWS Sussex Brighton</v>
          </cell>
          <cell r="E150">
            <v>3.1045473050786541</v>
          </cell>
          <cell r="F150">
            <v>3.0483748248781004</v>
          </cell>
          <cell r="G150">
            <v>2.9922023446775468</v>
          </cell>
          <cell r="H150">
            <v>2.9360298644769927</v>
          </cell>
          <cell r="I150">
            <v>3.0593721777632026</v>
          </cell>
          <cell r="J150">
            <v>3.1827144910494125</v>
          </cell>
          <cell r="K150">
            <v>3.3060568043356224</v>
          </cell>
          <cell r="L150">
            <v>3.4293991176218324</v>
          </cell>
          <cell r="M150">
            <v>3.5527414309080427</v>
          </cell>
          <cell r="N150">
            <v>3.6798748769460445</v>
          </cell>
          <cell r="O150">
            <v>3.8070083229840463</v>
          </cell>
          <cell r="P150">
            <v>3.9341417690220482</v>
          </cell>
          <cell r="Q150">
            <v>4.06127521506005</v>
          </cell>
          <cell r="R150">
            <v>4.1884086610980518</v>
          </cell>
          <cell r="S150">
            <v>4.3532282081667457</v>
          </cell>
          <cell r="T150">
            <v>4.5180477552354397</v>
          </cell>
          <cell r="U150">
            <v>4.6828673023041336</v>
          </cell>
          <cell r="V150">
            <v>4.8476868493728276</v>
          </cell>
          <cell r="W150">
            <v>5.0125063964415233</v>
          </cell>
          <cell r="X150">
            <v>5.2643093006882733</v>
          </cell>
          <cell r="Y150">
            <v>5.5161122049350233</v>
          </cell>
          <cell r="Z150">
            <v>5.7679151091817733</v>
          </cell>
          <cell r="AA150">
            <v>6.0197180134285233</v>
          </cell>
          <cell r="AB150">
            <v>6.2715209176752751</v>
          </cell>
          <cell r="AC150">
            <v>6.7412733066220856</v>
          </cell>
          <cell r="AD150">
            <v>7.2110256955688961</v>
          </cell>
          <cell r="AE150">
            <v>7.6807780845157065</v>
          </cell>
          <cell r="AF150">
            <v>8.150530473462517</v>
          </cell>
          <cell r="AG150">
            <v>8.6202828624093257</v>
          </cell>
        </row>
        <row r="151">
          <cell r="C151" t="str">
            <v>SWS Sussex Worthing</v>
          </cell>
          <cell r="E151">
            <v>1.7861555127769222</v>
          </cell>
          <cell r="F151">
            <v>1.7670177690180964</v>
          </cell>
          <cell r="G151">
            <v>1.7478800252592706</v>
          </cell>
          <cell r="H151">
            <v>1.7287422815004447</v>
          </cell>
          <cell r="I151">
            <v>1.8222036459299702</v>
          </cell>
          <cell r="J151">
            <v>1.9156650103594957</v>
          </cell>
          <cell r="K151">
            <v>2.0091263747890209</v>
          </cell>
          <cell r="L151">
            <v>2.1025877392185461</v>
          </cell>
          <cell r="M151">
            <v>2.1960491036480718</v>
          </cell>
          <cell r="N151">
            <v>2.2630469485222617</v>
          </cell>
          <cell r="O151">
            <v>2.3300447933964517</v>
          </cell>
          <cell r="P151">
            <v>2.3970426382706416</v>
          </cell>
          <cell r="Q151">
            <v>2.4640404831448315</v>
          </cell>
          <cell r="R151">
            <v>2.5310383280190223</v>
          </cell>
          <cell r="S151">
            <v>2.6588546228267633</v>
          </cell>
          <cell r="T151">
            <v>2.7866709176345044</v>
          </cell>
          <cell r="U151">
            <v>2.9144872124422454</v>
          </cell>
          <cell r="V151">
            <v>3.0423035072499864</v>
          </cell>
          <cell r="W151">
            <v>3.1701198020577266</v>
          </cell>
          <cell r="X151">
            <v>3.3142537648047847</v>
          </cell>
          <cell r="Y151">
            <v>3.4583877275518429</v>
          </cell>
          <cell r="Z151">
            <v>3.602521690298901</v>
          </cell>
          <cell r="AA151">
            <v>3.7466556530459592</v>
          </cell>
          <cell r="AB151">
            <v>3.8907896157930182</v>
          </cell>
          <cell r="AC151">
            <v>4.0599173583275299</v>
          </cell>
          <cell r="AD151">
            <v>4.2290451008620416</v>
          </cell>
          <cell r="AE151">
            <v>4.3981728433965532</v>
          </cell>
          <cell r="AF151">
            <v>4.5673005859310649</v>
          </cell>
          <cell r="AG151">
            <v>4.7364283284655784</v>
          </cell>
        </row>
        <row r="152">
          <cell r="C152" t="str">
            <v>SWS Sussex Hastings</v>
          </cell>
          <cell r="E152">
            <v>0.61852971313855676</v>
          </cell>
          <cell r="F152">
            <v>0.66505928388637037</v>
          </cell>
          <cell r="G152">
            <v>0.71158885463418398</v>
          </cell>
          <cell r="H152">
            <v>0.7581184253819977</v>
          </cell>
          <cell r="I152">
            <v>0.73643124031595808</v>
          </cell>
          <cell r="J152">
            <v>0.71474405524991846</v>
          </cell>
          <cell r="K152">
            <v>0.69305687018387885</v>
          </cell>
          <cell r="L152">
            <v>0.67136968511783923</v>
          </cell>
          <cell r="M152">
            <v>0.64968250005179939</v>
          </cell>
          <cell r="N152">
            <v>0.70773425469072959</v>
          </cell>
          <cell r="O152">
            <v>0.76578600932965979</v>
          </cell>
          <cell r="P152">
            <v>0.82383776396858999</v>
          </cell>
          <cell r="Q152">
            <v>0.88188951860752018</v>
          </cell>
          <cell r="R152">
            <v>0.93994127324645049</v>
          </cell>
          <cell r="S152">
            <v>0.91610826564855397</v>
          </cell>
          <cell r="T152">
            <v>0.89227525805065744</v>
          </cell>
          <cell r="U152">
            <v>0.86844225045276091</v>
          </cell>
          <cell r="V152">
            <v>0.84460924285486438</v>
          </cell>
          <cell r="W152">
            <v>0.82077623525696808</v>
          </cell>
          <cell r="X152">
            <v>0.85930197979359657</v>
          </cell>
          <cell r="Y152">
            <v>0.89782772433022506</v>
          </cell>
          <cell r="Z152">
            <v>0.93635346886685356</v>
          </cell>
          <cell r="AA152">
            <v>0.97487921340348205</v>
          </cell>
          <cell r="AB152">
            <v>1.0134049579401108</v>
          </cell>
          <cell r="AC152">
            <v>1.0629250427092658</v>
          </cell>
          <cell r="AD152">
            <v>1.1124451274784208</v>
          </cell>
          <cell r="AE152">
            <v>1.1619652122475759</v>
          </cell>
          <cell r="AF152">
            <v>1.2114852970167309</v>
          </cell>
          <cell r="AG152">
            <v>1.2610053817858855</v>
          </cell>
        </row>
        <row r="153">
          <cell r="C153" t="str">
            <v>SWS Kent Medway</v>
          </cell>
          <cell r="E153">
            <v>3.4805762936758669</v>
          </cell>
          <cell r="F153">
            <v>3.3366914332780957</v>
          </cell>
          <cell r="G153">
            <v>3.1928065728803245</v>
          </cell>
          <cell r="H153">
            <v>3.0489217124825529</v>
          </cell>
          <cell r="I153">
            <v>3.0046697339781332</v>
          </cell>
          <cell r="J153">
            <v>2.9604177554737134</v>
          </cell>
          <cell r="K153">
            <v>2.9161657769692937</v>
          </cell>
          <cell r="L153">
            <v>2.8719137984648739</v>
          </cell>
          <cell r="M153">
            <v>2.8276618199604542</v>
          </cell>
          <cell r="N153">
            <v>3.0671534834202108</v>
          </cell>
          <cell r="O153">
            <v>3.3066451468799674</v>
          </cell>
          <cell r="P153">
            <v>3.5461368103397239</v>
          </cell>
          <cell r="Q153">
            <v>3.7856284737994805</v>
          </cell>
          <cell r="R153">
            <v>4.0251201372592362</v>
          </cell>
          <cell r="S153">
            <v>4.0647474374006549</v>
          </cell>
          <cell r="T153">
            <v>4.1043747375420736</v>
          </cell>
          <cell r="U153">
            <v>4.1440020376834923</v>
          </cell>
          <cell r="V153">
            <v>4.183629337824911</v>
          </cell>
          <cell r="W153">
            <v>4.2232566379663297</v>
          </cell>
          <cell r="X153">
            <v>4.6872059995286266</v>
          </cell>
          <cell r="Y153">
            <v>5.1511553610909235</v>
          </cell>
          <cell r="Z153">
            <v>5.6151047226532205</v>
          </cell>
          <cell r="AA153">
            <v>6.0790540842155174</v>
          </cell>
          <cell r="AB153">
            <v>6.5430034457778135</v>
          </cell>
          <cell r="AC153">
            <v>6.8984447382634446</v>
          </cell>
          <cell r="AD153">
            <v>7.2538860307490758</v>
          </cell>
          <cell r="AE153">
            <v>7.609327323234707</v>
          </cell>
          <cell r="AF153">
            <v>7.9647686157203381</v>
          </cell>
          <cell r="AG153">
            <v>8.3202099082059675</v>
          </cell>
        </row>
        <row r="154">
          <cell r="C154" t="str">
            <v>SWS Kent Thanet</v>
          </cell>
          <cell r="E154">
            <v>1.5561392519622501</v>
          </cell>
          <cell r="F154">
            <v>1.5725990153430967</v>
          </cell>
          <cell r="G154">
            <v>1.5890587787239432</v>
          </cell>
          <cell r="H154">
            <v>1.6055185421047895</v>
          </cell>
          <cell r="I154">
            <v>1.6503441009444146</v>
          </cell>
          <cell r="J154">
            <v>1.6951696597840398</v>
          </cell>
          <cell r="K154">
            <v>1.7399952186236649</v>
          </cell>
          <cell r="L154">
            <v>1.78482077746329</v>
          </cell>
          <cell r="M154">
            <v>1.8296463363029147</v>
          </cell>
          <cell r="N154">
            <v>1.9083867980642679</v>
          </cell>
          <cell r="O154">
            <v>1.9871272598256211</v>
          </cell>
          <cell r="P154">
            <v>2.0658677215869745</v>
          </cell>
          <cell r="Q154">
            <v>2.1446081833483279</v>
          </cell>
          <cell r="R154">
            <v>2.2233486451096809</v>
          </cell>
          <cell r="S154">
            <v>2.3242356500985464</v>
          </cell>
          <cell r="T154">
            <v>2.4251226550874119</v>
          </cell>
          <cell r="U154">
            <v>2.5260096600762774</v>
          </cell>
          <cell r="V154">
            <v>2.6268966650651429</v>
          </cell>
          <cell r="W154">
            <v>2.7277836700540092</v>
          </cell>
          <cell r="X154">
            <v>2.8738536433967368</v>
          </cell>
          <cell r="Y154">
            <v>3.0199236167394643</v>
          </cell>
          <cell r="Z154">
            <v>3.1659935900821918</v>
          </cell>
          <cell r="AA154">
            <v>3.3120635634249194</v>
          </cell>
          <cell r="AB154">
            <v>3.4581335367676473</v>
          </cell>
          <cell r="AC154">
            <v>3.5940982445365592</v>
          </cell>
          <cell r="AD154">
            <v>3.7300629523054711</v>
          </cell>
          <cell r="AE154">
            <v>3.866027660074383</v>
          </cell>
          <cell r="AF154">
            <v>4.0019923678432949</v>
          </cell>
          <cell r="AG154">
            <v>4.1379570756122064</v>
          </cell>
        </row>
        <row r="155">
          <cell r="C155" t="str">
            <v>PRTS Company</v>
          </cell>
          <cell r="E155">
            <v>0</v>
          </cell>
          <cell r="F155">
            <v>11.898569999999999</v>
          </cell>
          <cell r="G155">
            <v>11.894209999999999</v>
          </cell>
          <cell r="H155">
            <v>12.152620000000001</v>
          </cell>
          <cell r="I155">
            <v>11.86543</v>
          </cell>
          <cell r="J155">
            <v>12.31244</v>
          </cell>
          <cell r="K155">
            <v>11.835470000000001</v>
          </cell>
          <cell r="L155">
            <v>12.153409999999999</v>
          </cell>
          <cell r="M155">
            <v>11.646089999999999</v>
          </cell>
          <cell r="N155">
            <v>12.2226</v>
          </cell>
          <cell r="O155">
            <v>12.18666</v>
          </cell>
          <cell r="P155">
            <v>11.848050000000001</v>
          </cell>
          <cell r="Q155">
            <v>11.824780000000001</v>
          </cell>
          <cell r="R155">
            <v>11.84014</v>
          </cell>
          <cell r="S155">
            <v>11.672029999999999</v>
          </cell>
          <cell r="T155">
            <v>12.24977</v>
          </cell>
          <cell r="U155">
            <v>11.92952</v>
          </cell>
          <cell r="V155">
            <v>11.97012</v>
          </cell>
          <cell r="W155">
            <v>12.22462</v>
          </cell>
          <cell r="X155">
            <v>11.911</v>
          </cell>
          <cell r="Y155">
            <v>11.8643</v>
          </cell>
          <cell r="Z155">
            <v>11.583679999999999</v>
          </cell>
          <cell r="AA155">
            <v>12.061870000000001</v>
          </cell>
          <cell r="AB155">
            <v>11.943759999999999</v>
          </cell>
          <cell r="AC155">
            <v>11.843830000000001</v>
          </cell>
          <cell r="AD155">
            <v>11.928979999999999</v>
          </cell>
          <cell r="AE155">
            <v>11.926130000000001</v>
          </cell>
          <cell r="AF155">
            <v>12.19833</v>
          </cell>
          <cell r="AG155">
            <v>11.7822</v>
          </cell>
        </row>
        <row r="156">
          <cell r="C156" t="str">
            <v>SEW Northern North (RZ 4)</v>
          </cell>
          <cell r="E156">
            <v>3.0939573201131747</v>
          </cell>
          <cell r="F156">
            <v>3.6180409166009553</v>
          </cell>
          <cell r="G156">
            <v>4.1421245130887359</v>
          </cell>
          <cell r="H156">
            <v>4.6662081095765169</v>
          </cell>
          <cell r="I156">
            <v>5.1465500634014125</v>
          </cell>
          <cell r="J156">
            <v>5.6268920172263082</v>
          </cell>
          <cell r="K156">
            <v>6.1072339710512038</v>
          </cell>
          <cell r="L156">
            <v>6.5875759248760994</v>
          </cell>
          <cell r="M156">
            <v>7.0679178787009942</v>
          </cell>
          <cell r="N156">
            <v>7.3706283495612173</v>
          </cell>
          <cell r="O156">
            <v>7.6733388204214403</v>
          </cell>
          <cell r="P156">
            <v>7.9760492912816634</v>
          </cell>
          <cell r="Q156">
            <v>8.2787597621418865</v>
          </cell>
          <cell r="R156">
            <v>8.5814702330021078</v>
          </cell>
          <cell r="S156">
            <v>8.9210142831597032</v>
          </cell>
          <cell r="T156">
            <v>9.2605583333172987</v>
          </cell>
          <cell r="U156">
            <v>9.6001023834748942</v>
          </cell>
          <cell r="V156">
            <v>9.9396464336324897</v>
          </cell>
          <cell r="W156">
            <v>10.279190483790087</v>
          </cell>
          <cell r="X156">
            <v>10.645404513475995</v>
          </cell>
          <cell r="Y156">
            <v>11.011618543161903</v>
          </cell>
          <cell r="Z156">
            <v>11.377832572847812</v>
          </cell>
          <cell r="AA156">
            <v>11.74404660253372</v>
          </cell>
          <cell r="AB156">
            <v>12.110260632219632</v>
          </cell>
          <cell r="AC156">
            <v>12.385092371626129</v>
          </cell>
          <cell r="AD156">
            <v>12.659924111032627</v>
          </cell>
          <cell r="AE156">
            <v>12.934755850439124</v>
          </cell>
          <cell r="AF156">
            <v>13.209587589845622</v>
          </cell>
          <cell r="AG156">
            <v>13.484419329252116</v>
          </cell>
        </row>
        <row r="157">
          <cell r="C157" t="str">
            <v>SEW Northern South (RZ 5)</v>
          </cell>
          <cell r="E157">
            <v>0.62120329904274352</v>
          </cell>
          <cell r="F157">
            <v>0.66044190296909289</v>
          </cell>
          <cell r="G157">
            <v>0.69968050689544226</v>
          </cell>
          <cell r="H157">
            <v>0.73891911082179174</v>
          </cell>
          <cell r="I157">
            <v>0.92487992624912896</v>
          </cell>
          <cell r="J157">
            <v>1.1108407416764663</v>
          </cell>
          <cell r="K157">
            <v>1.2968015571038036</v>
          </cell>
          <cell r="L157">
            <v>1.482762372531141</v>
          </cell>
          <cell r="M157">
            <v>1.6687231879584781</v>
          </cell>
          <cell r="N157">
            <v>1.7646698258098359</v>
          </cell>
          <cell r="O157">
            <v>1.8606164636611937</v>
          </cell>
          <cell r="P157">
            <v>1.9565631015125515</v>
          </cell>
          <cell r="Q157">
            <v>2.0525097393639093</v>
          </cell>
          <cell r="R157">
            <v>2.1484563772152669</v>
          </cell>
          <cell r="S157">
            <v>2.2713485676382166</v>
          </cell>
          <cell r="T157">
            <v>2.3942407580611662</v>
          </cell>
          <cell r="U157">
            <v>2.5171329484841158</v>
          </cell>
          <cell r="V157">
            <v>2.6400251389070655</v>
          </cell>
          <cell r="W157">
            <v>2.7629173293300142</v>
          </cell>
          <cell r="X157">
            <v>2.8457036642831102</v>
          </cell>
          <cell r="Y157">
            <v>2.9284899992362061</v>
          </cell>
          <cell r="Z157">
            <v>3.0112763341893021</v>
          </cell>
          <cell r="AA157">
            <v>3.094062669142398</v>
          </cell>
          <cell r="AB157">
            <v>3.1768490040954931</v>
          </cell>
          <cell r="AC157">
            <v>3.3432907569652848</v>
          </cell>
          <cell r="AD157">
            <v>3.5097325098350765</v>
          </cell>
          <cell r="AE157">
            <v>3.6761742627048681</v>
          </cell>
          <cell r="AF157">
            <v>3.8426160155746598</v>
          </cell>
          <cell r="AG157">
            <v>4.0090577684444524</v>
          </cell>
        </row>
        <row r="158">
          <cell r="C158" t="str">
            <v>SEW Mid Sussex (RZ 2)</v>
          </cell>
          <cell r="E158">
            <v>1.4127084523383315</v>
          </cell>
          <cell r="F158">
            <v>1.7455468102665719</v>
          </cell>
          <cell r="G158">
            <v>2.0783851681948122</v>
          </cell>
          <cell r="H158">
            <v>2.4112235261230528</v>
          </cell>
          <cell r="I158">
            <v>3.1396687194963402</v>
          </cell>
          <cell r="J158">
            <v>3.8681139128696271</v>
          </cell>
          <cell r="K158">
            <v>4.5965591062429141</v>
          </cell>
          <cell r="L158">
            <v>5.325004299616201</v>
          </cell>
          <cell r="M158">
            <v>6.0534494929894889</v>
          </cell>
          <cell r="N158">
            <v>6.3282337197238743</v>
          </cell>
          <cell r="O158">
            <v>6.6030179464582597</v>
          </cell>
          <cell r="P158">
            <v>6.8778021731926451</v>
          </cell>
          <cell r="Q158">
            <v>7.1525863999270305</v>
          </cell>
          <cell r="R158">
            <v>7.4273706266614141</v>
          </cell>
          <cell r="S158">
            <v>7.6253359624391885</v>
          </cell>
          <cell r="T158">
            <v>7.823301298216963</v>
          </cell>
          <cell r="U158">
            <v>8.0212666339947365</v>
          </cell>
          <cell r="V158">
            <v>8.21923196977251</v>
          </cell>
          <cell r="W158">
            <v>8.4171973055502853</v>
          </cell>
          <cell r="X158">
            <v>8.5728208768252987</v>
          </cell>
          <cell r="Y158">
            <v>8.7284444481003121</v>
          </cell>
          <cell r="Z158">
            <v>8.8840680193753254</v>
          </cell>
          <cell r="AA158">
            <v>9.0396915906503388</v>
          </cell>
          <cell r="AB158">
            <v>9.1953151619253504</v>
          </cell>
          <cell r="AC158">
            <v>9.4743320364766319</v>
          </cell>
          <cell r="AD158">
            <v>9.7533489110279135</v>
          </cell>
          <cell r="AE158">
            <v>10.032365785579195</v>
          </cell>
          <cell r="AF158">
            <v>10.311382660130477</v>
          </cell>
          <cell r="AG158">
            <v>10.590399534681756</v>
          </cell>
        </row>
        <row r="159">
          <cell r="C159" t="str">
            <v>SEW Eastbourne (RZ 3)</v>
          </cell>
          <cell r="E159">
            <v>1.8823196243656355</v>
          </cell>
          <cell r="F159">
            <v>1.9336990014873956</v>
          </cell>
          <cell r="G159">
            <v>1.9850783786091557</v>
          </cell>
          <cell r="H159">
            <v>2.036457755730916</v>
          </cell>
          <cell r="I159">
            <v>2.4553438513985943</v>
          </cell>
          <cell r="J159">
            <v>2.8742299470662727</v>
          </cell>
          <cell r="K159">
            <v>3.293116042733951</v>
          </cell>
          <cell r="L159">
            <v>3.7120021384016293</v>
          </cell>
          <cell r="M159">
            <v>4.1308882340693067</v>
          </cell>
          <cell r="N159">
            <v>4.4147635203066029</v>
          </cell>
          <cell r="O159">
            <v>4.6986388065438991</v>
          </cell>
          <cell r="P159">
            <v>4.9825140927811953</v>
          </cell>
          <cell r="Q159">
            <v>5.2663893790184915</v>
          </cell>
          <cell r="R159">
            <v>5.5502646652557859</v>
          </cell>
          <cell r="S159">
            <v>5.9680032404716217</v>
          </cell>
          <cell r="T159">
            <v>6.3857418156874575</v>
          </cell>
          <cell r="U159">
            <v>6.8034803909032933</v>
          </cell>
          <cell r="V159">
            <v>7.2212189661191291</v>
          </cell>
          <cell r="W159">
            <v>7.638957541334964</v>
          </cell>
          <cell r="X159">
            <v>7.9696091078680418</v>
          </cell>
          <cell r="Y159">
            <v>8.3002606744011196</v>
          </cell>
          <cell r="Z159">
            <v>8.6309122409341974</v>
          </cell>
          <cell r="AA159">
            <v>8.9615638074672752</v>
          </cell>
          <cell r="AB159">
            <v>9.2922153740003512</v>
          </cell>
          <cell r="AC159">
            <v>9.6947176423332078</v>
          </cell>
          <cell r="AD159">
            <v>10.097219910666064</v>
          </cell>
          <cell r="AE159">
            <v>10.499722178998921</v>
          </cell>
          <cell r="AF159">
            <v>10.902224447331777</v>
          </cell>
          <cell r="AG159">
            <v>11.30472671566463</v>
          </cell>
        </row>
        <row r="160">
          <cell r="C160" t="str">
            <v>SEW Medway (RZ 1)</v>
          </cell>
          <cell r="E160">
            <v>0.87691370615419173</v>
          </cell>
          <cell r="F160">
            <v>0.89348696004954165</v>
          </cell>
          <cell r="G160">
            <v>0.91006021394489156</v>
          </cell>
          <cell r="H160">
            <v>0.92663346784024136</v>
          </cell>
          <cell r="I160">
            <v>1.2274155235679436</v>
          </cell>
          <cell r="J160">
            <v>1.5281975792956457</v>
          </cell>
          <cell r="K160">
            <v>1.8289796350233478</v>
          </cell>
          <cell r="L160">
            <v>2.1297616907510499</v>
          </cell>
          <cell r="M160">
            <v>2.4305437464787523</v>
          </cell>
          <cell r="N160">
            <v>2.5448272071554752</v>
          </cell>
          <cell r="O160">
            <v>2.6591106678321981</v>
          </cell>
          <cell r="P160">
            <v>2.773394128508921</v>
          </cell>
          <cell r="Q160">
            <v>2.8876775891856439</v>
          </cell>
          <cell r="R160">
            <v>3.0019610498623668</v>
          </cell>
          <cell r="S160">
            <v>3.158056359994363</v>
          </cell>
          <cell r="T160">
            <v>3.3141516701263591</v>
          </cell>
          <cell r="U160">
            <v>3.4702469802583553</v>
          </cell>
          <cell r="V160">
            <v>3.6263422903903515</v>
          </cell>
          <cell r="W160">
            <v>3.7824376005223468</v>
          </cell>
          <cell r="X160">
            <v>3.9607374418057493</v>
          </cell>
          <cell r="Y160">
            <v>4.1390372830891522</v>
          </cell>
          <cell r="Z160">
            <v>4.3173371243725551</v>
          </cell>
          <cell r="AA160">
            <v>4.4956369656559581</v>
          </cell>
          <cell r="AB160">
            <v>4.6739368069393601</v>
          </cell>
          <cell r="AC160">
            <v>4.8424955369525247</v>
          </cell>
          <cell r="AD160">
            <v>5.0110542669656892</v>
          </cell>
          <cell r="AE160">
            <v>5.1796129969788538</v>
          </cell>
          <cell r="AF160">
            <v>5.3481717269920184</v>
          </cell>
          <cell r="AG160">
            <v>5.5167304570051829</v>
          </cell>
        </row>
        <row r="161">
          <cell r="C161" t="str">
            <v>SEW RZ 6</v>
          </cell>
          <cell r="E161">
            <v>1.6146783393694299</v>
          </cell>
          <cell r="F161">
            <v>1.5791248751362221</v>
          </cell>
          <cell r="G161">
            <v>1.5435714109030143</v>
          </cell>
          <cell r="H161">
            <v>1.5080179466698065</v>
          </cell>
          <cell r="I161">
            <v>1.5935178268918493</v>
          </cell>
          <cell r="J161">
            <v>1.6790177071138921</v>
          </cell>
          <cell r="K161">
            <v>1.7645175873359349</v>
          </cell>
          <cell r="L161">
            <v>1.8500174675579777</v>
          </cell>
          <cell r="M161">
            <v>1.93551734778002</v>
          </cell>
          <cell r="N161">
            <v>2.0481463918608762</v>
          </cell>
          <cell r="O161">
            <v>2.1607754359417326</v>
          </cell>
          <cell r="P161">
            <v>2.273404480022589</v>
          </cell>
          <cell r="Q161">
            <v>2.3860335241034454</v>
          </cell>
          <cell r="R161">
            <v>2.4986625681843009</v>
          </cell>
          <cell r="S161">
            <v>2.6154283182065705</v>
          </cell>
          <cell r="T161">
            <v>2.7321940682288401</v>
          </cell>
          <cell r="U161">
            <v>2.8489598182511098</v>
          </cell>
          <cell r="V161">
            <v>2.9657255682733794</v>
          </cell>
          <cell r="W161">
            <v>3.0824913182956499</v>
          </cell>
          <cell r="X161">
            <v>3.2400115194548476</v>
          </cell>
          <cell r="Y161">
            <v>3.3975317206140452</v>
          </cell>
          <cell r="Z161">
            <v>3.5550519217732428</v>
          </cell>
          <cell r="AA161">
            <v>3.7125721229324404</v>
          </cell>
          <cell r="AB161">
            <v>3.8700923240916381</v>
          </cell>
          <cell r="AC161">
            <v>4.0460472872499187</v>
          </cell>
          <cell r="AD161">
            <v>4.2220022504081998</v>
          </cell>
          <cell r="AE161">
            <v>4.3979572135664808</v>
          </cell>
          <cell r="AF161">
            <v>4.5739121767247619</v>
          </cell>
          <cell r="AG161">
            <v>4.749867139883043</v>
          </cell>
        </row>
        <row r="162">
          <cell r="C162" t="str">
            <v>SEW RZ 7</v>
          </cell>
          <cell r="E162">
            <v>0.41982957808988597</v>
          </cell>
          <cell r="F162">
            <v>0.73997722072164707</v>
          </cell>
          <cell r="G162">
            <v>1.0601248633534082</v>
          </cell>
          <cell r="H162">
            <v>1.3802725059851695</v>
          </cell>
          <cell r="I162">
            <v>1.6326465800389931</v>
          </cell>
          <cell r="J162">
            <v>1.8850206540928167</v>
          </cell>
          <cell r="K162">
            <v>2.1373947281466403</v>
          </cell>
          <cell r="L162">
            <v>2.3897688022004639</v>
          </cell>
          <cell r="M162">
            <v>2.642142876254288</v>
          </cell>
          <cell r="N162">
            <v>2.6743436187066547</v>
          </cell>
          <cell r="O162">
            <v>2.7065443611590214</v>
          </cell>
          <cell r="P162">
            <v>2.7387451036113881</v>
          </cell>
          <cell r="Q162">
            <v>2.7709458460637548</v>
          </cell>
          <cell r="R162">
            <v>2.8031465885161206</v>
          </cell>
          <cell r="S162">
            <v>2.848756264200071</v>
          </cell>
          <cell r="T162">
            <v>2.8943659398840214</v>
          </cell>
          <cell r="U162">
            <v>2.9399756155679717</v>
          </cell>
          <cell r="V162">
            <v>2.9855852912519221</v>
          </cell>
          <cell r="W162">
            <v>3.031194966935872</v>
          </cell>
          <cell r="X162">
            <v>3.0566763370255217</v>
          </cell>
          <cell r="Y162">
            <v>3.0821577071151713</v>
          </cell>
          <cell r="Z162">
            <v>3.107639077204821</v>
          </cell>
          <cell r="AA162">
            <v>3.1331204472944707</v>
          </cell>
          <cell r="AB162">
            <v>3.1586018173841213</v>
          </cell>
          <cell r="AC162">
            <v>3.2038849806068366</v>
          </cell>
          <cell r="AD162">
            <v>3.2491681438295519</v>
          </cell>
          <cell r="AE162">
            <v>3.2944513070522672</v>
          </cell>
          <cell r="AF162">
            <v>3.3397344702749825</v>
          </cell>
          <cell r="AG162">
            <v>3.3850176334976969</v>
          </cell>
        </row>
        <row r="163">
          <cell r="C163" t="str">
            <v>SEW RZ 8</v>
          </cell>
          <cell r="E163">
            <v>0.47411859261481648</v>
          </cell>
          <cell r="F163">
            <v>0.61619972632696163</v>
          </cell>
          <cell r="G163">
            <v>0.75828086003910677</v>
          </cell>
          <cell r="H163">
            <v>0.90036199375125203</v>
          </cell>
          <cell r="I163">
            <v>1.2270901081045396</v>
          </cell>
          <cell r="J163">
            <v>1.553818222457827</v>
          </cell>
          <cell r="K163">
            <v>1.8805463368111144</v>
          </cell>
          <cell r="L163">
            <v>2.2072744511644018</v>
          </cell>
          <cell r="M163">
            <v>2.5340025655176892</v>
          </cell>
          <cell r="N163">
            <v>2.7527254730402544</v>
          </cell>
          <cell r="O163">
            <v>2.9714483805628196</v>
          </cell>
          <cell r="P163">
            <v>3.1901712880853847</v>
          </cell>
          <cell r="Q163">
            <v>3.4088941956079499</v>
          </cell>
          <cell r="R163">
            <v>3.627617103130516</v>
          </cell>
          <cell r="S163">
            <v>3.8540268727511333</v>
          </cell>
          <cell r="T163">
            <v>4.0804366423717511</v>
          </cell>
          <cell r="U163">
            <v>4.3068464119923684</v>
          </cell>
          <cell r="V163">
            <v>4.5332561816129857</v>
          </cell>
          <cell r="W163">
            <v>4.759665951233603</v>
          </cell>
          <cell r="X163">
            <v>5.0440260971116926</v>
          </cell>
          <cell r="Y163">
            <v>5.3283862429897821</v>
          </cell>
          <cell r="Z163">
            <v>5.6127463888678717</v>
          </cell>
          <cell r="AA163">
            <v>5.8971065347459612</v>
          </cell>
          <cell r="AB163">
            <v>6.1814666806240526</v>
          </cell>
          <cell r="AC163">
            <v>6.46774519443166</v>
          </cell>
          <cell r="AD163">
            <v>6.7540237082392673</v>
          </cell>
          <cell r="AE163">
            <v>7.0403022220468747</v>
          </cell>
          <cell r="AF163">
            <v>7.3265807358544821</v>
          </cell>
          <cell r="AG163">
            <v>7.6128592496620886</v>
          </cell>
        </row>
        <row r="164">
          <cell r="C164" t="str">
            <v>Veolia Water Southeast</v>
          </cell>
          <cell r="E164">
            <v>4.3415423058</v>
          </cell>
          <cell r="F164">
            <v>4.3713812012000002</v>
          </cell>
          <cell r="G164">
            <v>4.4012200966000004</v>
          </cell>
          <cell r="H164">
            <v>4.4310589920000005</v>
          </cell>
          <cell r="I164">
            <v>4.4608978874000007</v>
          </cell>
          <cell r="J164">
            <v>4.4907367828000009</v>
          </cell>
          <cell r="K164">
            <v>4.5205756782000011</v>
          </cell>
          <cell r="L164">
            <v>4.5504145736000012</v>
          </cell>
          <cell r="M164">
            <v>4.5802534690000014</v>
          </cell>
          <cell r="N164">
            <v>4.6100923644000016</v>
          </cell>
          <cell r="O164">
            <v>4.6399312598000018</v>
          </cell>
          <cell r="P164">
            <v>4.6697701552000019</v>
          </cell>
          <cell r="Q164">
            <v>4.6996090506000021</v>
          </cell>
          <cell r="R164">
            <v>4.7294479460000023</v>
          </cell>
          <cell r="S164">
            <v>4.7592868414000025</v>
          </cell>
          <cell r="T164">
            <v>4.7891257368000026</v>
          </cell>
          <cell r="U164">
            <v>4.8189646322000028</v>
          </cell>
          <cell r="V164">
            <v>4.848803527600003</v>
          </cell>
          <cell r="W164">
            <v>4.8786424230000032</v>
          </cell>
          <cell r="X164">
            <v>4.9084813184000033</v>
          </cell>
          <cell r="Y164">
            <v>4.9383202138000035</v>
          </cell>
          <cell r="Z164">
            <v>4.9681591092000037</v>
          </cell>
          <cell r="AA164">
            <v>4.9979980046000039</v>
          </cell>
          <cell r="AB164">
            <v>5.0278369000000041</v>
          </cell>
          <cell r="AC164">
            <v>5.0576757954000042</v>
          </cell>
          <cell r="AD164">
            <v>5.0875146908000044</v>
          </cell>
          <cell r="AE164">
            <v>5.1173535862000046</v>
          </cell>
          <cell r="AF164">
            <v>5.1471924816000048</v>
          </cell>
          <cell r="AG164">
            <v>5.1770313769999996</v>
          </cell>
        </row>
        <row r="165">
          <cell r="C165" t="str">
            <v>SES Sutton</v>
          </cell>
          <cell r="E165">
            <v>4.4892451944690333</v>
          </cell>
          <cell r="F165">
            <v>4.6610930206048682</v>
          </cell>
          <cell r="G165">
            <v>4.8329408467407031</v>
          </cell>
          <cell r="H165">
            <v>5.0047886728765372</v>
          </cell>
          <cell r="I165">
            <v>5.1597549526882114</v>
          </cell>
          <cell r="J165">
            <v>5.3147212324998856</v>
          </cell>
          <cell r="K165">
            <v>5.4696875123115598</v>
          </cell>
          <cell r="L165">
            <v>5.6246537921232349</v>
          </cell>
          <cell r="M165">
            <v>5.7796200719349109</v>
          </cell>
          <cell r="N165">
            <v>5.9348465426006207</v>
          </cell>
          <cell r="O165">
            <v>6.0900730132663305</v>
          </cell>
          <cell r="P165">
            <v>6.2452994839320395</v>
          </cell>
          <cell r="Q165">
            <v>6.4005259545977493</v>
          </cell>
          <cell r="R165">
            <v>6.5557524252634582</v>
          </cell>
          <cell r="S165">
            <v>6.7722250254447864</v>
          </cell>
          <cell r="T165">
            <v>6.9886976256261146</v>
          </cell>
          <cell r="U165">
            <v>7.2051702258074428</v>
          </cell>
          <cell r="V165">
            <v>7.421642825988771</v>
          </cell>
          <cell r="W165">
            <v>7.638115426170101</v>
          </cell>
          <cell r="X165">
            <v>7.7817609240417358</v>
          </cell>
          <cell r="Y165">
            <v>7.9254064219133706</v>
          </cell>
          <cell r="Z165">
            <v>8.0690519197850055</v>
          </cell>
          <cell r="AA165">
            <v>8.2126974176566403</v>
          </cell>
          <cell r="AB165">
            <v>8.3563429155282734</v>
          </cell>
          <cell r="AC165">
            <v>8.5019221798057529</v>
          </cell>
          <cell r="AD165">
            <v>8.6475014440832325</v>
          </cell>
          <cell r="AE165">
            <v>8.7930807083607121</v>
          </cell>
          <cell r="AF165">
            <v>8.9386599726381917</v>
          </cell>
          <cell r="AG165">
            <v>9.0842392369156713</v>
          </cell>
        </row>
        <row r="166">
          <cell r="C166" t="str">
            <v>SES East Surrey</v>
          </cell>
          <cell r="E166">
            <v>11.488637058583036</v>
          </cell>
          <cell r="F166">
            <v>11.557616822541501</v>
          </cell>
          <cell r="G166">
            <v>11.626596586499966</v>
          </cell>
          <cell r="H166">
            <v>11.695576350458431</v>
          </cell>
          <cell r="I166">
            <v>11.663454582675559</v>
          </cell>
          <cell r="J166">
            <v>11.631332814892687</v>
          </cell>
          <cell r="K166">
            <v>11.599211047109815</v>
          </cell>
          <cell r="L166">
            <v>11.567089279326943</v>
          </cell>
          <cell r="M166">
            <v>11.534967511544071</v>
          </cell>
          <cell r="N166">
            <v>11.534398527705619</v>
          </cell>
          <cell r="O166">
            <v>11.533829543867167</v>
          </cell>
          <cell r="P166">
            <v>11.533260560028715</v>
          </cell>
          <cell r="Q166">
            <v>11.532691576190263</v>
          </cell>
          <cell r="R166">
            <v>11.532122592351815</v>
          </cell>
          <cell r="S166">
            <v>11.543960039981684</v>
          </cell>
          <cell r="T166">
            <v>11.555797487611553</v>
          </cell>
          <cell r="U166">
            <v>11.567634935241422</v>
          </cell>
          <cell r="V166">
            <v>11.579472382871291</v>
          </cell>
          <cell r="W166">
            <v>11.591309830501157</v>
          </cell>
          <cell r="X166">
            <v>11.673159819875469</v>
          </cell>
          <cell r="Y166">
            <v>11.755009809249781</v>
          </cell>
          <cell r="Z166">
            <v>11.836859798624094</v>
          </cell>
          <cell r="AA166">
            <v>11.918709787998406</v>
          </cell>
          <cell r="AB166">
            <v>12.000559777372715</v>
          </cell>
          <cell r="AC166">
            <v>12.004236567185753</v>
          </cell>
          <cell r="AD166">
            <v>12.007913356998792</v>
          </cell>
          <cell r="AE166">
            <v>12.01159014681183</v>
          </cell>
          <cell r="AF166">
            <v>12.015266936624869</v>
          </cell>
          <cell r="AG166">
            <v>12.018943726437907</v>
          </cell>
        </row>
        <row r="167">
          <cell r="C167" t="str">
            <v>TW London</v>
          </cell>
          <cell r="E167">
            <v>59.46578406089327</v>
          </cell>
          <cell r="F167">
            <v>81.287955516552643</v>
          </cell>
          <cell r="G167">
            <v>88.248453907938313</v>
          </cell>
          <cell r="H167">
            <v>89.979478574432505</v>
          </cell>
          <cell r="I167">
            <v>78.252021236775249</v>
          </cell>
          <cell r="J167">
            <v>83.210273483380263</v>
          </cell>
          <cell r="K167">
            <v>90.820901594270367</v>
          </cell>
          <cell r="L167">
            <v>101.14731801469009</v>
          </cell>
          <cell r="M167">
            <v>117.33768237563919</v>
          </cell>
          <cell r="N167">
            <v>101.3308141005071</v>
          </cell>
          <cell r="O167">
            <v>110.03844734303129</v>
          </cell>
          <cell r="P167">
            <v>122.18700536047686</v>
          </cell>
          <cell r="Q167">
            <v>128.08021458748033</v>
          </cell>
          <cell r="R167">
            <v>142.68234762980222</v>
          </cell>
          <cell r="S167">
            <v>116.05006912782028</v>
          </cell>
          <cell r="T167">
            <v>125.1743816900198</v>
          </cell>
          <cell r="U167">
            <v>134.46963293560501</v>
          </cell>
          <cell r="V167">
            <v>136.97655254872711</v>
          </cell>
          <cell r="W167">
            <v>154.70334111475898</v>
          </cell>
          <cell r="X167">
            <v>118.54741787949666</v>
          </cell>
          <cell r="Y167">
            <v>129.80541058311573</v>
          </cell>
          <cell r="Z167">
            <v>128.68061723949066</v>
          </cell>
          <cell r="AA167">
            <v>145.01242443121913</v>
          </cell>
          <cell r="AB167">
            <v>141.47055406347795</v>
          </cell>
          <cell r="AC167">
            <v>113.79887053256824</v>
          </cell>
          <cell r="AD167">
            <v>112.22329262960697</v>
          </cell>
          <cell r="AE167">
            <v>112.69668371143597</v>
          </cell>
          <cell r="AF167">
            <v>118.88730039780819</v>
          </cell>
          <cell r="AG167">
            <v>130.49804646045567</v>
          </cell>
        </row>
        <row r="168">
          <cell r="C168" t="str">
            <v>TW SWOX</v>
          </cell>
          <cell r="E168">
            <v>6.69</v>
          </cell>
          <cell r="F168">
            <v>8.260159928930209</v>
          </cell>
          <cell r="G168">
            <v>8.2131445135975856</v>
          </cell>
          <cell r="H168">
            <v>9.2718862330719265</v>
          </cell>
          <cell r="I168">
            <v>6.8497467563882015</v>
          </cell>
          <cell r="J168">
            <v>7.3981429422564577</v>
          </cell>
          <cell r="K168">
            <v>8.1589929500232632</v>
          </cell>
          <cell r="L168">
            <v>9.1808642483025995</v>
          </cell>
          <cell r="M168">
            <v>11.520956836840542</v>
          </cell>
          <cell r="N168">
            <v>8.8098909797313656</v>
          </cell>
          <cell r="O168">
            <v>9.9793542573962402</v>
          </cell>
          <cell r="P168">
            <v>10.395806343720837</v>
          </cell>
          <cell r="Q168">
            <v>11.180206067277794</v>
          </cell>
          <cell r="R168">
            <v>12.917312935730509</v>
          </cell>
          <cell r="S168">
            <v>9.5989936928823916</v>
          </cell>
          <cell r="T168">
            <v>10.334756234620018</v>
          </cell>
          <cell r="U168">
            <v>11.605400871284148</v>
          </cell>
          <cell r="V168">
            <v>13.392802020509794</v>
          </cell>
          <cell r="W168">
            <v>13.602043341562492</v>
          </cell>
          <cell r="X168">
            <v>10.381358872196518</v>
          </cell>
          <cell r="Y168">
            <v>10.33618743729399</v>
          </cell>
          <cell r="Z168">
            <v>11.182010009288053</v>
          </cell>
          <cell r="AA168">
            <v>11.67593309587757</v>
          </cell>
          <cell r="AB168">
            <v>12.516664522303788</v>
          </cell>
          <cell r="AC168">
            <v>8.8418613362798197</v>
          </cell>
          <cell r="AD168">
            <v>10.411113394455047</v>
          </cell>
          <cell r="AE168">
            <v>9.3324447737071683</v>
          </cell>
          <cell r="AF168">
            <v>10.713777414434901</v>
          </cell>
          <cell r="AG168">
            <v>11.024428655105524</v>
          </cell>
        </row>
        <row r="169">
          <cell r="C169" t="str">
            <v>TW SWA</v>
          </cell>
          <cell r="E169">
            <v>6.9496130507718021</v>
          </cell>
          <cell r="F169">
            <v>6.1697687465895115</v>
          </cell>
          <cell r="G169">
            <v>6.1922145979644654</v>
          </cell>
          <cell r="H169">
            <v>6.8134223406050864</v>
          </cell>
          <cell r="I169">
            <v>6.0176259155119567</v>
          </cell>
          <cell r="J169">
            <v>5.8584935199693025</v>
          </cell>
          <cell r="K169">
            <v>6.2763306856600414</v>
          </cell>
          <cell r="L169">
            <v>6.9017752420228371</v>
          </cell>
          <cell r="M169">
            <v>7.4453182305880716</v>
          </cell>
          <cell r="N169">
            <v>6.2415704905220935</v>
          </cell>
          <cell r="O169">
            <v>6.5405336237834035</v>
          </cell>
          <cell r="P169">
            <v>7.2564477771447855</v>
          </cell>
          <cell r="Q169">
            <v>7.1832139896103211</v>
          </cell>
          <cell r="R169">
            <v>8.1453133067402632</v>
          </cell>
          <cell r="S169">
            <v>7.2751168879234731</v>
          </cell>
          <cell r="T169">
            <v>6.7867026388546208</v>
          </cell>
          <cell r="U169">
            <v>7.666421678724932</v>
          </cell>
          <cell r="V169">
            <v>7.4663679007023234</v>
          </cell>
          <cell r="W169">
            <v>7.9253013189150456</v>
          </cell>
          <cell r="X169">
            <v>6.9305513350026899</v>
          </cell>
          <cell r="Y169">
            <v>6.9576509952835881</v>
          </cell>
          <cell r="Z169">
            <v>7.1115235140391908</v>
          </cell>
          <cell r="AA169">
            <v>7.6570421533470201</v>
          </cell>
          <cell r="AB169">
            <v>8.3576379845727331</v>
          </cell>
          <cell r="AC169">
            <v>6.9788096821046395</v>
          </cell>
          <cell r="AD169">
            <v>6.5925985371502236</v>
          </cell>
          <cell r="AE169">
            <v>7.1686115922394151</v>
          </cell>
          <cell r="AF169">
            <v>6.9084206878361556</v>
          </cell>
          <cell r="AG169">
            <v>7.5265846923656463</v>
          </cell>
        </row>
        <row r="170">
          <cell r="C170" t="str">
            <v>TW Kennet Valley</v>
          </cell>
          <cell r="E170">
            <v>4.178116188736297</v>
          </cell>
          <cell r="F170">
            <v>4.9634110832916321</v>
          </cell>
          <cell r="G170">
            <v>4.9720753095604238</v>
          </cell>
          <cell r="H170">
            <v>5.8985169034899059</v>
          </cell>
          <cell r="I170">
            <v>4.4492434914594412</v>
          </cell>
          <cell r="J170">
            <v>4.6797249180489757</v>
          </cell>
          <cell r="K170">
            <v>4.8552747099307254</v>
          </cell>
          <cell r="L170">
            <v>5.2779401830017454</v>
          </cell>
          <cell r="M170">
            <v>5.7713869387410739</v>
          </cell>
          <cell r="N170">
            <v>5.1761523579402535</v>
          </cell>
          <cell r="O170">
            <v>5.164321502938293</v>
          </cell>
          <cell r="P170">
            <v>5.3527449374064702</v>
          </cell>
          <cell r="Q170">
            <v>5.9069018371118895</v>
          </cell>
          <cell r="R170">
            <v>5.8411464679084713</v>
          </cell>
          <cell r="S170">
            <v>4.9835218287029193</v>
          </cell>
          <cell r="T170">
            <v>5.5517568342743022</v>
          </cell>
          <cell r="U170">
            <v>5.761758196936114</v>
          </cell>
          <cell r="V170">
            <v>5.8607579750317038</v>
          </cell>
          <cell r="W170">
            <v>6.4678826585947746</v>
          </cell>
          <cell r="X170">
            <v>5.2132712873632983</v>
          </cell>
          <cell r="Y170">
            <v>5.557859385314317</v>
          </cell>
          <cell r="Z170">
            <v>5.9824167027445441</v>
          </cell>
          <cell r="AA170">
            <v>6.1573468644040332</v>
          </cell>
          <cell r="AB170">
            <v>5.9195718656254002</v>
          </cell>
          <cell r="AC170">
            <v>5.0308985207489627</v>
          </cell>
          <cell r="AD170">
            <v>5.2013889933234898</v>
          </cell>
          <cell r="AE170">
            <v>5.840105146761231</v>
          </cell>
          <cell r="AF170">
            <v>5.5074021847538983</v>
          </cell>
          <cell r="AG170">
            <v>6.1165827249271434</v>
          </cell>
        </row>
        <row r="171">
          <cell r="C171" t="str">
            <v>TW Henley</v>
          </cell>
          <cell r="E171">
            <v>0.34775813488554164</v>
          </cell>
          <cell r="F171">
            <v>0.51965818977119582</v>
          </cell>
          <cell r="G171">
            <v>0.61063962481554224</v>
          </cell>
          <cell r="H171">
            <v>0.53639521471960983</v>
          </cell>
          <cell r="I171">
            <v>0.40228102455427717</v>
          </cell>
          <cell r="J171">
            <v>0.41907284735685835</v>
          </cell>
          <cell r="K171">
            <v>0.50292432735882819</v>
          </cell>
          <cell r="L171">
            <v>0.55234794427422074</v>
          </cell>
          <cell r="M171">
            <v>0.57433156350412773</v>
          </cell>
          <cell r="N171">
            <v>0.4980674651481572</v>
          </cell>
          <cell r="O171">
            <v>0.47498023055773159</v>
          </cell>
          <cell r="P171">
            <v>0.53831413474703815</v>
          </cell>
          <cell r="Q171">
            <v>0.71368886970470424</v>
          </cell>
          <cell r="R171">
            <v>0.61150439242963017</v>
          </cell>
          <cell r="S171">
            <v>0.48616833458499531</v>
          </cell>
          <cell r="T171">
            <v>0.52947758903374087</v>
          </cell>
          <cell r="U171">
            <v>0.54758369956434017</v>
          </cell>
          <cell r="V171">
            <v>0.55811603204085891</v>
          </cell>
          <cell r="W171">
            <v>0.60584382228689115</v>
          </cell>
          <cell r="X171">
            <v>0.45140386215023476</v>
          </cell>
          <cell r="Y171">
            <v>0.52701643072718685</v>
          </cell>
          <cell r="Z171">
            <v>0.55814507104630451</v>
          </cell>
          <cell r="AA171">
            <v>0.52584806810159179</v>
          </cell>
          <cell r="AB171">
            <v>0.57520626815871978</v>
          </cell>
          <cell r="AC171">
            <v>0.45081276328050629</v>
          </cell>
          <cell r="AD171">
            <v>0.45286454383432684</v>
          </cell>
          <cell r="AE171">
            <v>0.46770439607712616</v>
          </cell>
          <cell r="AF171">
            <v>0.4659179803401301</v>
          </cell>
          <cell r="AG171">
            <v>0.56440947252430007</v>
          </cell>
        </row>
        <row r="172">
          <cell r="C172" t="str">
            <v>TW Guildford</v>
          </cell>
          <cell r="E172">
            <v>3.4306704077302683</v>
          </cell>
          <cell r="F172">
            <v>3.9586720898570533</v>
          </cell>
          <cell r="G172">
            <v>4.0260852825298912</v>
          </cell>
          <cell r="H172">
            <v>4.2494615094379782</v>
          </cell>
          <cell r="I172">
            <v>3.6113684051791424</v>
          </cell>
          <cell r="J172">
            <v>4.0511934804150513</v>
          </cell>
          <cell r="K172">
            <v>4.2502001604619792</v>
          </cell>
          <cell r="L172">
            <v>4.3265553983127631</v>
          </cell>
          <cell r="M172">
            <v>4.5567778370991121</v>
          </cell>
          <cell r="N172">
            <v>4.0961236301451507</v>
          </cell>
          <cell r="O172">
            <v>4.1597220303414062</v>
          </cell>
          <cell r="P172">
            <v>4.3833989254838244</v>
          </cell>
          <cell r="Q172">
            <v>4.3673161815547914</v>
          </cell>
          <cell r="R172">
            <v>4.6521634650602834</v>
          </cell>
          <cell r="S172">
            <v>4.2679264529153187</v>
          </cell>
          <cell r="T172">
            <v>4.3561419171659495</v>
          </cell>
          <cell r="U172">
            <v>4.5748351897660768</v>
          </cell>
          <cell r="V172">
            <v>4.572742663415589</v>
          </cell>
          <cell r="W172">
            <v>4.7375830086464328</v>
          </cell>
          <cell r="X172">
            <v>4.1400344319973783</v>
          </cell>
          <cell r="Y172">
            <v>4.4092629496649849</v>
          </cell>
          <cell r="Z172">
            <v>4.3518255651266955</v>
          </cell>
          <cell r="AA172">
            <v>4.5378575812349666</v>
          </cell>
          <cell r="AB172">
            <v>4.6361062394880017</v>
          </cell>
          <cell r="AC172">
            <v>4.209363576714594</v>
          </cell>
          <cell r="AD172">
            <v>4.3682196597543026</v>
          </cell>
          <cell r="AE172">
            <v>4.4298948087633931</v>
          </cell>
          <cell r="AF172">
            <v>4.4821958690328287</v>
          </cell>
          <cell r="AG172">
            <v>4.7301124594053627</v>
          </cell>
        </row>
        <row r="173">
          <cell r="C173" t="str">
            <v>VW1</v>
          </cell>
          <cell r="E173">
            <v>8.0592993942666666</v>
          </cell>
          <cell r="F173">
            <v>8.1934961759</v>
          </cell>
          <cell r="G173">
            <v>8.3276929575333334</v>
          </cell>
          <cell r="H173">
            <v>8.4618897391666668</v>
          </cell>
          <cell r="I173">
            <v>8.5960865208000001</v>
          </cell>
          <cell r="J173">
            <v>8.7302833024333335</v>
          </cell>
          <cell r="K173">
            <v>8.8644800840666669</v>
          </cell>
          <cell r="L173">
            <v>8.9986768657000002</v>
          </cell>
          <cell r="M173">
            <v>9.1328736473333336</v>
          </cell>
          <cell r="N173">
            <v>9.267070428966667</v>
          </cell>
          <cell r="O173">
            <v>9.4012672106000004</v>
          </cell>
          <cell r="P173">
            <v>9.5354639922333337</v>
          </cell>
          <cell r="Q173">
            <v>9.6696607738666671</v>
          </cell>
          <cell r="R173">
            <v>9.8038575555000005</v>
          </cell>
          <cell r="S173">
            <v>9.9380543371333339</v>
          </cell>
          <cell r="T173">
            <v>10.072251118766667</v>
          </cell>
          <cell r="U173">
            <v>10.206447900400001</v>
          </cell>
          <cell r="V173">
            <v>10.340644682033334</v>
          </cell>
          <cell r="W173">
            <v>10.474841463666667</v>
          </cell>
          <cell r="X173">
            <v>10.609038245300001</v>
          </cell>
          <cell r="Y173">
            <v>10.743235026933334</v>
          </cell>
          <cell r="Z173">
            <v>10.877431808566667</v>
          </cell>
          <cell r="AA173">
            <v>11.011628590200001</v>
          </cell>
          <cell r="AB173">
            <v>11.145825371833334</v>
          </cell>
          <cell r="AC173">
            <v>11.280022153466668</v>
          </cell>
          <cell r="AD173">
            <v>11.414218935100001</v>
          </cell>
          <cell r="AE173">
            <v>11.548415716733334</v>
          </cell>
          <cell r="AF173">
            <v>11.682612498366668</v>
          </cell>
          <cell r="AG173">
            <v>11.816809279999999</v>
          </cell>
        </row>
        <row r="174">
          <cell r="C174" t="str">
            <v>VW2</v>
          </cell>
          <cell r="E174">
            <v>13.264530440666666</v>
          </cell>
          <cell r="F174">
            <v>13.376524536</v>
          </cell>
          <cell r="G174">
            <v>13.488518631333333</v>
          </cell>
          <cell r="H174">
            <v>13.600512726666667</v>
          </cell>
          <cell r="I174">
            <v>13.712506822</v>
          </cell>
          <cell r="J174">
            <v>13.824500917333333</v>
          </cell>
          <cell r="K174">
            <v>13.936495012666667</v>
          </cell>
          <cell r="L174">
            <v>14.048489108</v>
          </cell>
          <cell r="M174">
            <v>14.160483203333333</v>
          </cell>
          <cell r="N174">
            <v>14.272477298666667</v>
          </cell>
          <cell r="O174">
            <v>14.384471394</v>
          </cell>
          <cell r="P174">
            <v>14.496465489333334</v>
          </cell>
          <cell r="Q174">
            <v>14.608459584666667</v>
          </cell>
          <cell r="R174">
            <v>14.72045368</v>
          </cell>
          <cell r="S174">
            <v>14.832447775333334</v>
          </cell>
          <cell r="T174">
            <v>14.944441870666667</v>
          </cell>
          <cell r="U174">
            <v>15.056435966</v>
          </cell>
          <cell r="V174">
            <v>15.168430061333334</v>
          </cell>
          <cell r="W174">
            <v>15.280424156666667</v>
          </cell>
          <cell r="X174">
            <v>15.392418252000001</v>
          </cell>
          <cell r="Y174">
            <v>15.504412347333334</v>
          </cell>
          <cell r="Z174">
            <v>15.616406442666667</v>
          </cell>
          <cell r="AA174">
            <v>15.728400538000001</v>
          </cell>
          <cell r="AB174">
            <v>15.840394633333334</v>
          </cell>
          <cell r="AC174">
            <v>15.952388728666667</v>
          </cell>
          <cell r="AD174">
            <v>16.064382823999999</v>
          </cell>
          <cell r="AE174">
            <v>16.176376919333332</v>
          </cell>
          <cell r="AF174">
            <v>16.288371014666666</v>
          </cell>
          <cell r="AG174">
            <v>16.400365109999999</v>
          </cell>
        </row>
        <row r="175">
          <cell r="C175" t="str">
            <v>VW3</v>
          </cell>
          <cell r="E175">
            <v>19.252196044000002</v>
          </cell>
          <cell r="F175">
            <v>19.257920396000003</v>
          </cell>
          <cell r="G175">
            <v>19.263644748000004</v>
          </cell>
          <cell r="H175">
            <v>19.269369100000006</v>
          </cell>
          <cell r="I175">
            <v>19.275093452000007</v>
          </cell>
          <cell r="J175">
            <v>19.280817804000009</v>
          </cell>
          <cell r="K175">
            <v>19.28654215600001</v>
          </cell>
          <cell r="L175">
            <v>19.292266508000012</v>
          </cell>
          <cell r="M175">
            <v>19.297990860000013</v>
          </cell>
          <cell r="N175">
            <v>19.303715212000014</v>
          </cell>
          <cell r="O175">
            <v>19.309439564000016</v>
          </cell>
          <cell r="P175">
            <v>19.315163916000017</v>
          </cell>
          <cell r="Q175">
            <v>19.320888268000019</v>
          </cell>
          <cell r="R175">
            <v>19.32661262000002</v>
          </cell>
          <cell r="S175">
            <v>19.332336972000022</v>
          </cell>
          <cell r="T175">
            <v>19.338061324000023</v>
          </cell>
          <cell r="U175">
            <v>19.343785676000024</v>
          </cell>
          <cell r="V175">
            <v>19.349510028000026</v>
          </cell>
          <cell r="W175">
            <v>19.355234380000027</v>
          </cell>
          <cell r="X175">
            <v>19.360958732000029</v>
          </cell>
          <cell r="Y175">
            <v>19.36668308400003</v>
          </cell>
          <cell r="Z175">
            <v>19.372407436000032</v>
          </cell>
          <cell r="AA175">
            <v>19.378131788000033</v>
          </cell>
          <cell r="AB175">
            <v>19.383856140000034</v>
          </cell>
          <cell r="AC175">
            <v>19.389580492000036</v>
          </cell>
          <cell r="AD175">
            <v>19.395304844000037</v>
          </cell>
          <cell r="AE175">
            <v>19.401029196000039</v>
          </cell>
          <cell r="AF175">
            <v>19.40675354800004</v>
          </cell>
          <cell r="AG175">
            <v>19.412477899999999</v>
          </cell>
        </row>
        <row r="176">
          <cell r="C176" t="str">
            <v>VW4</v>
          </cell>
          <cell r="E176">
            <v>10.376284125999998</v>
          </cell>
          <cell r="F176">
            <v>10.417984883999997</v>
          </cell>
          <cell r="G176">
            <v>10.459685641999997</v>
          </cell>
          <cell r="H176">
            <v>10.501386399999996</v>
          </cell>
          <cell r="I176">
            <v>10.543087157999995</v>
          </cell>
          <cell r="J176">
            <v>10.584787915999994</v>
          </cell>
          <cell r="K176">
            <v>10.626488673999994</v>
          </cell>
          <cell r="L176">
            <v>10.668189431999993</v>
          </cell>
          <cell r="M176">
            <v>10.709890189999992</v>
          </cell>
          <cell r="N176">
            <v>10.751590947999992</v>
          </cell>
          <cell r="O176">
            <v>10.793291705999991</v>
          </cell>
          <cell r="P176">
            <v>10.83499246399999</v>
          </cell>
          <cell r="Q176">
            <v>10.876693221999989</v>
          </cell>
          <cell r="R176">
            <v>10.918393979999989</v>
          </cell>
          <cell r="S176">
            <v>10.960094737999988</v>
          </cell>
          <cell r="T176">
            <v>11.001795495999987</v>
          </cell>
          <cell r="U176">
            <v>11.043496253999987</v>
          </cell>
          <cell r="V176">
            <v>11.085197011999986</v>
          </cell>
          <cell r="W176">
            <v>11.126897769999985</v>
          </cell>
          <cell r="X176">
            <v>11.168598527999984</v>
          </cell>
          <cell r="Y176">
            <v>11.210299285999984</v>
          </cell>
          <cell r="Z176">
            <v>11.252000043999983</v>
          </cell>
          <cell r="AA176">
            <v>11.293700801999982</v>
          </cell>
          <cell r="AB176">
            <v>11.335401559999982</v>
          </cell>
          <cell r="AC176">
            <v>11.377102317999981</v>
          </cell>
          <cell r="AD176">
            <v>11.41880307599998</v>
          </cell>
          <cell r="AE176">
            <v>11.460503833999979</v>
          </cell>
          <cell r="AF176">
            <v>11.502204591999979</v>
          </cell>
          <cell r="AG176">
            <v>11.543905349999999</v>
          </cell>
        </row>
        <row r="177">
          <cell r="C177" t="str">
            <v>VW5</v>
          </cell>
          <cell r="E177">
            <v>5.5886066194666668</v>
          </cell>
          <cell r="F177">
            <v>5.6774569977000002</v>
          </cell>
          <cell r="G177">
            <v>5.7663073759333336</v>
          </cell>
          <cell r="H177">
            <v>5.8551577541666671</v>
          </cell>
          <cell r="I177">
            <v>5.9440081324000005</v>
          </cell>
          <cell r="J177">
            <v>6.0328585106333339</v>
          </cell>
          <cell r="K177">
            <v>6.1217088888666673</v>
          </cell>
          <cell r="L177">
            <v>6.2105592671000007</v>
          </cell>
          <cell r="M177">
            <v>6.2994096453333341</v>
          </cell>
          <cell r="N177">
            <v>6.3882600235666676</v>
          </cell>
          <cell r="O177">
            <v>6.477110401800001</v>
          </cell>
          <cell r="P177">
            <v>6.5659607800333344</v>
          </cell>
          <cell r="Q177">
            <v>6.6548111582666678</v>
          </cell>
          <cell r="R177">
            <v>6.7436615365000012</v>
          </cell>
          <cell r="S177">
            <v>6.8325119147333346</v>
          </cell>
          <cell r="T177">
            <v>6.9213622929666681</v>
          </cell>
          <cell r="U177">
            <v>7.0102126712000015</v>
          </cell>
          <cell r="V177">
            <v>7.0990630494333349</v>
          </cell>
          <cell r="W177">
            <v>7.1879134276666683</v>
          </cell>
          <cell r="X177">
            <v>7.2767638059000017</v>
          </cell>
          <cell r="Y177">
            <v>7.3656141841333351</v>
          </cell>
          <cell r="Z177">
            <v>7.4544645623666685</v>
          </cell>
          <cell r="AA177">
            <v>7.543314940600002</v>
          </cell>
          <cell r="AB177">
            <v>7.6321653188333354</v>
          </cell>
          <cell r="AC177">
            <v>7.7210156970666688</v>
          </cell>
          <cell r="AD177">
            <v>7.8098660753000022</v>
          </cell>
          <cell r="AE177">
            <v>7.8987164535333356</v>
          </cell>
          <cell r="AF177">
            <v>7.987566831766669</v>
          </cell>
          <cell r="AG177">
            <v>8.0764172100000007</v>
          </cell>
        </row>
        <row r="178">
          <cell r="C178" t="str">
            <v>VW6</v>
          </cell>
          <cell r="E178">
            <v>12.395924557333334</v>
          </cell>
          <cell r="F178">
            <v>12.474028711000001</v>
          </cell>
          <cell r="G178">
            <v>12.552132864666667</v>
          </cell>
          <cell r="H178">
            <v>12.630237018333334</v>
          </cell>
          <cell r="I178">
            <v>12.708341172000001</v>
          </cell>
          <cell r="J178">
            <v>12.786445325666667</v>
          </cell>
          <cell r="K178">
            <v>12.864549479333334</v>
          </cell>
          <cell r="L178">
            <v>12.942653633000001</v>
          </cell>
          <cell r="M178">
            <v>13.020757786666667</v>
          </cell>
          <cell r="N178">
            <v>13.098861940333334</v>
          </cell>
          <cell r="O178">
            <v>13.176966094000001</v>
          </cell>
          <cell r="P178">
            <v>13.255070247666668</v>
          </cell>
          <cell r="Q178">
            <v>13.333174401333334</v>
          </cell>
          <cell r="R178">
            <v>13.411278555000001</v>
          </cell>
          <cell r="S178">
            <v>13.489382708666668</v>
          </cell>
          <cell r="T178">
            <v>13.567486862333334</v>
          </cell>
          <cell r="U178">
            <v>13.645591016000001</v>
          </cell>
          <cell r="V178">
            <v>13.723695169666668</v>
          </cell>
          <cell r="W178">
            <v>13.801799323333334</v>
          </cell>
          <cell r="X178">
            <v>13.879903477000001</v>
          </cell>
          <cell r="Y178">
            <v>13.958007630666668</v>
          </cell>
          <cell r="Z178">
            <v>14.036111784333334</v>
          </cell>
          <cell r="AA178">
            <v>14.114215938000001</v>
          </cell>
          <cell r="AB178">
            <v>14.192320091666668</v>
          </cell>
          <cell r="AC178">
            <v>14.270424245333334</v>
          </cell>
          <cell r="AD178">
            <v>14.348528399000001</v>
          </cell>
          <cell r="AE178">
            <v>14.426632552666668</v>
          </cell>
          <cell r="AF178">
            <v>14.504736706333334</v>
          </cell>
          <cell r="AG178">
            <v>14.582840859999999</v>
          </cell>
        </row>
      </sheetData>
      <sheetData sheetId="16"/>
      <sheetData sheetId="17"/>
      <sheetData sheetId="18">
        <row r="6">
          <cell r="E6" t="str">
            <v>2011-12</v>
          </cell>
          <cell r="F6" t="str">
            <v>2012-13</v>
          </cell>
          <cell r="G6" t="str">
            <v>2013-14</v>
          </cell>
          <cell r="H6" t="str">
            <v>2014-15</v>
          </cell>
          <cell r="I6" t="str">
            <v>2015-16</v>
          </cell>
          <cell r="J6" t="str">
            <v>2016-17</v>
          </cell>
          <cell r="K6" t="str">
            <v>2017-18</v>
          </cell>
          <cell r="L6" t="str">
            <v>2018-19</v>
          </cell>
          <cell r="M6" t="str">
            <v>2019-20</v>
          </cell>
          <cell r="N6" t="str">
            <v>2020-21</v>
          </cell>
          <cell r="O6" t="str">
            <v>2021-22</v>
          </cell>
          <cell r="P6" t="str">
            <v>2022-23</v>
          </cell>
          <cell r="Q6" t="str">
            <v>2023-24</v>
          </cell>
          <cell r="R6" t="str">
            <v>2024-25</v>
          </cell>
          <cell r="S6" t="str">
            <v>2025-26</v>
          </cell>
          <cell r="T6" t="str">
            <v>2026-27</v>
          </cell>
          <cell r="U6" t="str">
            <v>2027-28</v>
          </cell>
          <cell r="V6" t="str">
            <v>2028-29</v>
          </cell>
          <cell r="W6" t="str">
            <v>2029-30</v>
          </cell>
          <cell r="X6" t="str">
            <v>2030-31</v>
          </cell>
          <cell r="Y6" t="str">
            <v>2031-32</v>
          </cell>
          <cell r="Z6" t="str">
            <v>2032-33</v>
          </cell>
          <cell r="AA6" t="str">
            <v>2033-34</v>
          </cell>
          <cell r="AB6" t="str">
            <v>2034-35</v>
          </cell>
          <cell r="AC6" t="str">
            <v>2035-36</v>
          </cell>
          <cell r="AD6" t="str">
            <v>2036-37</v>
          </cell>
          <cell r="AE6" t="str">
            <v>2037-38</v>
          </cell>
          <cell r="AF6" t="str">
            <v>2038-39</v>
          </cell>
          <cell r="AG6" t="str">
            <v>2039-40</v>
          </cell>
        </row>
        <row r="7">
          <cell r="C7" t="str">
            <v>SWS Hampshire Kingsclere</v>
          </cell>
          <cell r="E7">
            <v>0.08</v>
          </cell>
          <cell r="F7">
            <v>0.08</v>
          </cell>
          <cell r="G7">
            <v>0.08</v>
          </cell>
          <cell r="H7">
            <v>0.08</v>
          </cell>
          <cell r="I7">
            <v>0.08</v>
          </cell>
          <cell r="J7">
            <v>0.08</v>
          </cell>
          <cell r="K7">
            <v>0.08</v>
          </cell>
          <cell r="L7">
            <v>0.08</v>
          </cell>
          <cell r="M7">
            <v>0.08</v>
          </cell>
          <cell r="N7">
            <v>0.08</v>
          </cell>
          <cell r="O7">
            <v>0.08</v>
          </cell>
          <cell r="P7">
            <v>0.08</v>
          </cell>
          <cell r="Q7">
            <v>0.08</v>
          </cell>
          <cell r="R7">
            <v>0.08</v>
          </cell>
          <cell r="S7">
            <v>0.08</v>
          </cell>
          <cell r="T7">
            <v>0.08</v>
          </cell>
          <cell r="U7">
            <v>0.08</v>
          </cell>
          <cell r="V7">
            <v>0.08</v>
          </cell>
          <cell r="W7">
            <v>0.08</v>
          </cell>
          <cell r="X7">
            <v>0.08</v>
          </cell>
          <cell r="Y7">
            <v>0.08</v>
          </cell>
          <cell r="Z7">
            <v>0.08</v>
          </cell>
          <cell r="AA7">
            <v>0.08</v>
          </cell>
          <cell r="AB7">
            <v>0.08</v>
          </cell>
          <cell r="AC7">
            <v>0.08</v>
          </cell>
          <cell r="AD7">
            <v>0.08</v>
          </cell>
          <cell r="AE7">
            <v>0.08</v>
          </cell>
          <cell r="AF7">
            <v>0.08</v>
          </cell>
          <cell r="AG7">
            <v>0.08</v>
          </cell>
        </row>
        <row r="8">
          <cell r="C8" t="str">
            <v>SWS Hampshire Andover</v>
          </cell>
          <cell r="E8">
            <v>0.21289285714285713</v>
          </cell>
          <cell r="F8">
            <v>0.21289285714285713</v>
          </cell>
          <cell r="G8">
            <v>0.21289285714285713</v>
          </cell>
          <cell r="H8">
            <v>0.21289285714285713</v>
          </cell>
          <cell r="I8">
            <v>0.21289285714285713</v>
          </cell>
          <cell r="J8">
            <v>0.21289285714285713</v>
          </cell>
          <cell r="K8">
            <v>0.21289285714285713</v>
          </cell>
          <cell r="L8">
            <v>0.21289285714285713</v>
          </cell>
          <cell r="M8">
            <v>0.21289285714285713</v>
          </cell>
          <cell r="N8">
            <v>0.21289285714285713</v>
          </cell>
          <cell r="O8">
            <v>0.21289285714285713</v>
          </cell>
          <cell r="P8">
            <v>0.21289285714285713</v>
          </cell>
          <cell r="Q8">
            <v>0.21289285714285713</v>
          </cell>
          <cell r="R8">
            <v>0.21289285714285713</v>
          </cell>
          <cell r="S8">
            <v>0.21289285714285713</v>
          </cell>
          <cell r="T8">
            <v>0.21289285714285713</v>
          </cell>
          <cell r="U8">
            <v>0.21289285714285713</v>
          </cell>
          <cell r="V8">
            <v>0.21289285714285713</v>
          </cell>
          <cell r="W8">
            <v>0.21289285714285713</v>
          </cell>
          <cell r="X8">
            <v>0.21289285714285713</v>
          </cell>
          <cell r="Y8">
            <v>0.21289285714285713</v>
          </cell>
          <cell r="Z8">
            <v>0.21289285714285713</v>
          </cell>
          <cell r="AA8">
            <v>0.21289285714285713</v>
          </cell>
          <cell r="AB8">
            <v>0.21289285714285713</v>
          </cell>
          <cell r="AC8">
            <v>0.21289285714285713</v>
          </cell>
          <cell r="AD8">
            <v>0.21289285714285713</v>
          </cell>
          <cell r="AE8">
            <v>0.21289285714285713</v>
          </cell>
          <cell r="AF8">
            <v>0.21289285714285713</v>
          </cell>
          <cell r="AG8">
            <v>0.21289285714285713</v>
          </cell>
        </row>
        <row r="9">
          <cell r="C9" t="str">
            <v>SWS Hampshire South</v>
          </cell>
          <cell r="E9">
            <v>1.2992285714285714</v>
          </cell>
          <cell r="F9">
            <v>1.2992285714285714</v>
          </cell>
          <cell r="G9">
            <v>1.2992285714285714</v>
          </cell>
          <cell r="H9">
            <v>1.2992285714285714</v>
          </cell>
          <cell r="I9">
            <v>1.2992285714285714</v>
          </cell>
          <cell r="J9">
            <v>1.2992285714285714</v>
          </cell>
          <cell r="K9">
            <v>1.2992285714285714</v>
          </cell>
          <cell r="L9">
            <v>1.2992285714285714</v>
          </cell>
          <cell r="M9">
            <v>1.2992285714285714</v>
          </cell>
          <cell r="N9">
            <v>1.2992285714285714</v>
          </cell>
          <cell r="O9">
            <v>1.2992285714285714</v>
          </cell>
          <cell r="P9">
            <v>1.2992285714285714</v>
          </cell>
          <cell r="Q9">
            <v>1.2992285714285714</v>
          </cell>
          <cell r="R9">
            <v>1.2992285714285714</v>
          </cell>
          <cell r="S9">
            <v>1.2992285714285714</v>
          </cell>
          <cell r="T9">
            <v>1.2992285714285714</v>
          </cell>
          <cell r="U9">
            <v>1.2992285714285714</v>
          </cell>
          <cell r="V9">
            <v>1.2992285714285714</v>
          </cell>
          <cell r="W9">
            <v>1.2992285714285714</v>
          </cell>
          <cell r="X9">
            <v>1.2992285714285714</v>
          </cell>
          <cell r="Y9">
            <v>1.2992285714285714</v>
          </cell>
          <cell r="Z9">
            <v>1.2992285714285714</v>
          </cell>
          <cell r="AA9">
            <v>1.2992285714285714</v>
          </cell>
          <cell r="AB9">
            <v>1.2992285714285714</v>
          </cell>
          <cell r="AC9">
            <v>1.2992285714285714</v>
          </cell>
          <cell r="AD9">
            <v>1.2992285714285714</v>
          </cell>
          <cell r="AE9">
            <v>1.2992285714285714</v>
          </cell>
          <cell r="AF9">
            <v>1.2992285714285714</v>
          </cell>
          <cell r="AG9">
            <v>1.2992285714285714</v>
          </cell>
        </row>
        <row r="10">
          <cell r="C10" t="str">
            <v>SWS I.o.W</v>
          </cell>
          <cell r="E10">
            <v>0.47</v>
          </cell>
          <cell r="F10">
            <v>0.47</v>
          </cell>
          <cell r="G10">
            <v>0.47</v>
          </cell>
          <cell r="H10">
            <v>0.47</v>
          </cell>
          <cell r="I10">
            <v>0.47</v>
          </cell>
          <cell r="J10">
            <v>0.47</v>
          </cell>
          <cell r="K10">
            <v>0.47</v>
          </cell>
          <cell r="L10">
            <v>0.47</v>
          </cell>
          <cell r="M10">
            <v>0.47</v>
          </cell>
          <cell r="N10">
            <v>0.47</v>
          </cell>
          <cell r="O10">
            <v>0.47</v>
          </cell>
          <cell r="P10">
            <v>0.47</v>
          </cell>
          <cell r="Q10">
            <v>0.47</v>
          </cell>
          <cell r="R10">
            <v>0.47</v>
          </cell>
          <cell r="S10">
            <v>0.47</v>
          </cell>
          <cell r="T10">
            <v>0.47</v>
          </cell>
          <cell r="U10">
            <v>0.47</v>
          </cell>
          <cell r="V10">
            <v>0.47</v>
          </cell>
          <cell r="W10">
            <v>0.47</v>
          </cell>
          <cell r="X10">
            <v>0.47</v>
          </cell>
          <cell r="Y10">
            <v>0.47</v>
          </cell>
          <cell r="Z10">
            <v>0.47</v>
          </cell>
          <cell r="AA10">
            <v>0.47</v>
          </cell>
          <cell r="AB10">
            <v>0.47</v>
          </cell>
          <cell r="AC10">
            <v>0.47</v>
          </cell>
          <cell r="AD10">
            <v>0.47</v>
          </cell>
          <cell r="AE10">
            <v>0.47</v>
          </cell>
          <cell r="AF10">
            <v>0.47</v>
          </cell>
          <cell r="AG10">
            <v>0.47</v>
          </cell>
        </row>
        <row r="11">
          <cell r="C11" t="str">
            <v>SWS Sussex North</v>
          </cell>
          <cell r="E11">
            <v>0.495</v>
          </cell>
          <cell r="F11">
            <v>0.495</v>
          </cell>
          <cell r="G11">
            <v>0.495</v>
          </cell>
          <cell r="H11">
            <v>0.495</v>
          </cell>
          <cell r="I11">
            <v>0.495</v>
          </cell>
          <cell r="J11">
            <v>0.495</v>
          </cell>
          <cell r="K11">
            <v>0.495</v>
          </cell>
          <cell r="L11">
            <v>0.495</v>
          </cell>
          <cell r="M11">
            <v>0.495</v>
          </cell>
          <cell r="N11">
            <v>0.495</v>
          </cell>
          <cell r="O11">
            <v>0.495</v>
          </cell>
          <cell r="P11">
            <v>0.495</v>
          </cell>
          <cell r="Q11">
            <v>0.495</v>
          </cell>
          <cell r="R11">
            <v>0.495</v>
          </cell>
          <cell r="S11">
            <v>0.495</v>
          </cell>
          <cell r="T11">
            <v>0.495</v>
          </cell>
          <cell r="U11">
            <v>0.495</v>
          </cell>
          <cell r="V11">
            <v>0.495</v>
          </cell>
          <cell r="W11">
            <v>0.495</v>
          </cell>
          <cell r="X11">
            <v>0.495</v>
          </cell>
          <cell r="Y11">
            <v>0.495</v>
          </cell>
          <cell r="Z11">
            <v>0.495</v>
          </cell>
          <cell r="AA11">
            <v>0.495</v>
          </cell>
          <cell r="AB11">
            <v>0.495</v>
          </cell>
          <cell r="AC11">
            <v>0.495</v>
          </cell>
          <cell r="AD11">
            <v>0.495</v>
          </cell>
          <cell r="AE11">
            <v>0.495</v>
          </cell>
          <cell r="AF11">
            <v>0.495</v>
          </cell>
          <cell r="AG11">
            <v>0.495</v>
          </cell>
        </row>
        <row r="12">
          <cell r="C12" t="str">
            <v>SWS Sussex Brighton</v>
          </cell>
          <cell r="E12">
            <v>0.57181428571428572</v>
          </cell>
          <cell r="F12">
            <v>0.57181428571428572</v>
          </cell>
          <cell r="G12">
            <v>0.57181428571428572</v>
          </cell>
          <cell r="H12">
            <v>0.57181428571428572</v>
          </cell>
          <cell r="I12">
            <v>0.57181428571428572</v>
          </cell>
          <cell r="J12">
            <v>0.57181428571428572</v>
          </cell>
          <cell r="K12">
            <v>0.57181428571428572</v>
          </cell>
          <cell r="L12">
            <v>0.57181428571428572</v>
          </cell>
          <cell r="M12">
            <v>0.57181428571428572</v>
          </cell>
          <cell r="N12">
            <v>0.57181428571428572</v>
          </cell>
          <cell r="O12">
            <v>0.57181428571428572</v>
          </cell>
          <cell r="P12">
            <v>0.57181428571428572</v>
          </cell>
          <cell r="Q12">
            <v>0.57181428571428572</v>
          </cell>
          <cell r="R12">
            <v>0.57181428571428572</v>
          </cell>
          <cell r="S12">
            <v>0.57181428571428572</v>
          </cell>
          <cell r="T12">
            <v>0.57181428571428572</v>
          </cell>
          <cell r="U12">
            <v>0.57181428571428572</v>
          </cell>
          <cell r="V12">
            <v>0.57181428571428572</v>
          </cell>
          <cell r="W12">
            <v>0.57181428571428572</v>
          </cell>
          <cell r="X12">
            <v>0.57181428571428572</v>
          </cell>
          <cell r="Y12">
            <v>0.57181428571428572</v>
          </cell>
          <cell r="Z12">
            <v>0.57181428571428572</v>
          </cell>
          <cell r="AA12">
            <v>0.57181428571428572</v>
          </cell>
          <cell r="AB12">
            <v>0.57181428571428572</v>
          </cell>
          <cell r="AC12">
            <v>0.57181428571428572</v>
          </cell>
          <cell r="AD12">
            <v>0.57181428571428572</v>
          </cell>
          <cell r="AE12">
            <v>0.57181428571428572</v>
          </cell>
          <cell r="AF12">
            <v>0.57181428571428572</v>
          </cell>
          <cell r="AG12">
            <v>0.57181428571428572</v>
          </cell>
        </row>
        <row r="13">
          <cell r="C13" t="str">
            <v>SWS Sussex Worthing</v>
          </cell>
          <cell r="E13">
            <v>0.83578571428571435</v>
          </cell>
          <cell r="F13">
            <v>0.83578571428571435</v>
          </cell>
          <cell r="G13">
            <v>0.83578571428571435</v>
          </cell>
          <cell r="H13">
            <v>0.83578571428571435</v>
          </cell>
          <cell r="I13">
            <v>0.83578571428571435</v>
          </cell>
          <cell r="J13">
            <v>0.83578571428571435</v>
          </cell>
          <cell r="K13">
            <v>0.83578571428571435</v>
          </cell>
          <cell r="L13">
            <v>0.83578571428571435</v>
          </cell>
          <cell r="M13">
            <v>0.83578571428571435</v>
          </cell>
          <cell r="N13">
            <v>0.83578571428571435</v>
          </cell>
          <cell r="O13">
            <v>0.83578571428571435</v>
          </cell>
          <cell r="P13">
            <v>0.83578571428571435</v>
          </cell>
          <cell r="Q13">
            <v>0.83578571428571435</v>
          </cell>
          <cell r="R13">
            <v>0.83578571428571435</v>
          </cell>
          <cell r="S13">
            <v>0.83578571428571435</v>
          </cell>
          <cell r="T13">
            <v>0.83578571428571435</v>
          </cell>
          <cell r="U13">
            <v>0.83578571428571435</v>
          </cell>
          <cell r="V13">
            <v>0.83578571428571435</v>
          </cell>
          <cell r="W13">
            <v>0.83578571428571435</v>
          </cell>
          <cell r="X13">
            <v>0.83578571428571435</v>
          </cell>
          <cell r="Y13">
            <v>0.83578571428571435</v>
          </cell>
          <cell r="Z13">
            <v>0.83578571428571435</v>
          </cell>
          <cell r="AA13">
            <v>0.83578571428571435</v>
          </cell>
          <cell r="AB13">
            <v>0.83578571428571435</v>
          </cell>
          <cell r="AC13">
            <v>0.83578571428571435</v>
          </cell>
          <cell r="AD13">
            <v>0.83578571428571435</v>
          </cell>
          <cell r="AE13">
            <v>0.83578571428571435</v>
          </cell>
          <cell r="AF13">
            <v>0.83578571428571435</v>
          </cell>
          <cell r="AG13">
            <v>0.83578571428571435</v>
          </cell>
        </row>
        <row r="14">
          <cell r="C14" t="str">
            <v>SWS Sussex Hastings</v>
          </cell>
          <cell r="E14">
            <v>0.34389999999999998</v>
          </cell>
          <cell r="F14">
            <v>0.34389999999999998</v>
          </cell>
          <cell r="G14">
            <v>0.34389999999999998</v>
          </cell>
          <cell r="H14">
            <v>0.34389999999999998</v>
          </cell>
          <cell r="I14">
            <v>0.34389999999999998</v>
          </cell>
          <cell r="J14">
            <v>0.34389999999999998</v>
          </cell>
          <cell r="K14">
            <v>0.34389999999999998</v>
          </cell>
          <cell r="L14">
            <v>0.34389999999999998</v>
          </cell>
          <cell r="M14">
            <v>0.34389999999999998</v>
          </cell>
          <cell r="N14">
            <v>0.34389999999999998</v>
          </cell>
          <cell r="O14">
            <v>0.34389999999999998</v>
          </cell>
          <cell r="P14">
            <v>0.34389999999999998</v>
          </cell>
          <cell r="Q14">
            <v>0.34389999999999998</v>
          </cell>
          <cell r="R14">
            <v>0.34389999999999998</v>
          </cell>
          <cell r="S14">
            <v>0.34389999999999998</v>
          </cell>
          <cell r="T14">
            <v>0.34389999999999998</v>
          </cell>
          <cell r="U14">
            <v>0.34389999999999998</v>
          </cell>
          <cell r="V14">
            <v>0.34389999999999998</v>
          </cell>
          <cell r="W14">
            <v>0.34389999999999998</v>
          </cell>
          <cell r="X14">
            <v>0.34389999999999998</v>
          </cell>
          <cell r="Y14">
            <v>0.34389999999999998</v>
          </cell>
          <cell r="Z14">
            <v>0.34389999999999998</v>
          </cell>
          <cell r="AA14">
            <v>0.34389999999999998</v>
          </cell>
          <cell r="AB14">
            <v>0.34389999999999998</v>
          </cell>
          <cell r="AC14">
            <v>0.34389999999999998</v>
          </cell>
          <cell r="AD14">
            <v>0.34389999999999998</v>
          </cell>
          <cell r="AE14">
            <v>0.34389999999999998</v>
          </cell>
          <cell r="AF14">
            <v>0.34389999999999998</v>
          </cell>
          <cell r="AG14">
            <v>0.34389999999999998</v>
          </cell>
        </row>
        <row r="15">
          <cell r="C15" t="str">
            <v>SWS Kent Medway</v>
          </cell>
          <cell r="E15">
            <v>1.3960000000000004</v>
          </cell>
          <cell r="F15">
            <v>1.3960000000000004</v>
          </cell>
          <cell r="G15">
            <v>1.3960000000000004</v>
          </cell>
          <cell r="H15">
            <v>1.3960000000000004</v>
          </cell>
          <cell r="I15">
            <v>1.3960000000000004</v>
          </cell>
          <cell r="J15">
            <v>1.3960000000000004</v>
          </cell>
          <cell r="K15">
            <v>1.3960000000000004</v>
          </cell>
          <cell r="L15">
            <v>1.3960000000000004</v>
          </cell>
          <cell r="M15">
            <v>1.3960000000000004</v>
          </cell>
          <cell r="N15">
            <v>1.3960000000000004</v>
          </cell>
          <cell r="O15">
            <v>1.3960000000000004</v>
          </cell>
          <cell r="P15">
            <v>1.3960000000000004</v>
          </cell>
          <cell r="Q15">
            <v>1.3960000000000004</v>
          </cell>
          <cell r="R15">
            <v>1.3960000000000004</v>
          </cell>
          <cell r="S15">
            <v>1.3960000000000004</v>
          </cell>
          <cell r="T15">
            <v>1.3960000000000004</v>
          </cell>
          <cell r="U15">
            <v>1.3960000000000004</v>
          </cell>
          <cell r="V15">
            <v>1.3960000000000004</v>
          </cell>
          <cell r="W15">
            <v>1.3960000000000004</v>
          </cell>
          <cell r="X15">
            <v>1.3960000000000004</v>
          </cell>
          <cell r="Y15">
            <v>1.3960000000000004</v>
          </cell>
          <cell r="Z15">
            <v>1.3960000000000004</v>
          </cell>
          <cell r="AA15">
            <v>1.3960000000000004</v>
          </cell>
          <cell r="AB15">
            <v>1.3960000000000004</v>
          </cell>
          <cell r="AC15">
            <v>1.3960000000000004</v>
          </cell>
          <cell r="AD15">
            <v>1.3960000000000004</v>
          </cell>
          <cell r="AE15">
            <v>1.3960000000000004</v>
          </cell>
          <cell r="AF15">
            <v>1.3960000000000004</v>
          </cell>
          <cell r="AG15">
            <v>1.3960000000000004</v>
          </cell>
        </row>
        <row r="16">
          <cell r="C16" t="str">
            <v>SWS Kent Thanet</v>
          </cell>
          <cell r="E16">
            <v>0.65249999999999997</v>
          </cell>
          <cell r="F16">
            <v>0.65249999999999997</v>
          </cell>
          <cell r="G16">
            <v>0.65249999999999997</v>
          </cell>
          <cell r="H16">
            <v>0.65249999999999997</v>
          </cell>
          <cell r="I16">
            <v>0.65249999999999997</v>
          </cell>
          <cell r="J16">
            <v>0.65249999999999997</v>
          </cell>
          <cell r="K16">
            <v>0.65249999999999997</v>
          </cell>
          <cell r="L16">
            <v>0.65249999999999997</v>
          </cell>
          <cell r="M16">
            <v>0.65249999999999997</v>
          </cell>
          <cell r="N16">
            <v>0.65249999999999997</v>
          </cell>
          <cell r="O16">
            <v>0.65249999999999997</v>
          </cell>
          <cell r="P16">
            <v>0.65249999999999997</v>
          </cell>
          <cell r="Q16">
            <v>0.65249999999999997</v>
          </cell>
          <cell r="R16">
            <v>0.65249999999999997</v>
          </cell>
          <cell r="S16">
            <v>0.65249999999999997</v>
          </cell>
          <cell r="T16">
            <v>0.65249999999999997</v>
          </cell>
          <cell r="U16">
            <v>0.65249999999999997</v>
          </cell>
          <cell r="V16">
            <v>0.65249999999999997</v>
          </cell>
          <cell r="W16">
            <v>0.65249999999999997</v>
          </cell>
          <cell r="X16">
            <v>0.65249999999999997</v>
          </cell>
          <cell r="Y16">
            <v>0.65249999999999997</v>
          </cell>
          <cell r="Z16">
            <v>0.65249999999999997</v>
          </cell>
          <cell r="AA16">
            <v>0.65249999999999997</v>
          </cell>
          <cell r="AB16">
            <v>0.65249999999999997</v>
          </cell>
          <cell r="AC16">
            <v>0.65249999999999997</v>
          </cell>
          <cell r="AD16">
            <v>0.65249999999999997</v>
          </cell>
          <cell r="AE16">
            <v>0.65249999999999997</v>
          </cell>
          <cell r="AF16">
            <v>0.65249999999999997</v>
          </cell>
          <cell r="AG16">
            <v>0.65249999999999997</v>
          </cell>
        </row>
        <row r="17">
          <cell r="C17" t="str">
            <v>PRTS Company</v>
          </cell>
          <cell r="E17">
            <v>7.7</v>
          </cell>
          <cell r="F17">
            <v>7.7</v>
          </cell>
          <cell r="G17">
            <v>7.7</v>
          </cell>
          <cell r="H17">
            <v>7.7</v>
          </cell>
          <cell r="I17">
            <v>7.7</v>
          </cell>
          <cell r="J17">
            <v>7.7</v>
          </cell>
          <cell r="K17">
            <v>7.7</v>
          </cell>
          <cell r="L17">
            <v>7.7</v>
          </cell>
          <cell r="M17">
            <v>7.7</v>
          </cell>
          <cell r="N17">
            <v>7.7</v>
          </cell>
          <cell r="O17">
            <v>7.7</v>
          </cell>
          <cell r="P17">
            <v>7.7</v>
          </cell>
          <cell r="Q17">
            <v>7.7</v>
          </cell>
          <cell r="R17">
            <v>7.7</v>
          </cell>
          <cell r="S17">
            <v>7.7</v>
          </cell>
          <cell r="T17">
            <v>7.7</v>
          </cell>
          <cell r="U17">
            <v>7.7</v>
          </cell>
          <cell r="V17">
            <v>7.7</v>
          </cell>
          <cell r="W17">
            <v>7.7</v>
          </cell>
          <cell r="X17">
            <v>7.7</v>
          </cell>
          <cell r="Y17">
            <v>7.7</v>
          </cell>
          <cell r="Z17">
            <v>7.7</v>
          </cell>
          <cell r="AA17">
            <v>7.7</v>
          </cell>
          <cell r="AB17">
            <v>7.7</v>
          </cell>
          <cell r="AC17">
            <v>7.7</v>
          </cell>
          <cell r="AD17">
            <v>7.7</v>
          </cell>
          <cell r="AE17">
            <v>7.7</v>
          </cell>
          <cell r="AF17">
            <v>7.7</v>
          </cell>
          <cell r="AG17">
            <v>7.7</v>
          </cell>
        </row>
        <row r="18">
          <cell r="C18" t="str">
            <v>SEW Northern North (RZ 4)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C19" t="str">
            <v>SEW Northern South (RZ 5)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C20" t="str">
            <v>SEW Mid Sussex (RZ 2)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C21" t="str">
            <v>SEW Eastbourne (RZ 3)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C22" t="str">
            <v>SEW Medway (RZ 1)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C23" t="str">
            <v>SEW RZ 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C24" t="str">
            <v>SEW RZ 7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C25" t="str">
            <v>SEW RZ 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C26" t="str">
            <v>Veolia Water Southeast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C27" t="str">
            <v>SES Sutton</v>
          </cell>
          <cell r="E27">
            <v>0.7</v>
          </cell>
          <cell r="F27">
            <v>0.7</v>
          </cell>
          <cell r="G27">
            <v>0.7</v>
          </cell>
          <cell r="H27">
            <v>0.7</v>
          </cell>
          <cell r="I27">
            <v>0.7</v>
          </cell>
          <cell r="J27">
            <v>0.7</v>
          </cell>
          <cell r="K27">
            <v>0.7</v>
          </cell>
          <cell r="L27">
            <v>0.7</v>
          </cell>
          <cell r="M27">
            <v>0.7</v>
          </cell>
          <cell r="N27">
            <v>0.7</v>
          </cell>
          <cell r="O27">
            <v>0.7</v>
          </cell>
          <cell r="P27">
            <v>0.7</v>
          </cell>
          <cell r="Q27">
            <v>0.7</v>
          </cell>
          <cell r="R27">
            <v>0.7</v>
          </cell>
          <cell r="S27">
            <v>0.7</v>
          </cell>
          <cell r="T27">
            <v>0.7</v>
          </cell>
          <cell r="U27">
            <v>0.7</v>
          </cell>
          <cell r="V27">
            <v>0.7</v>
          </cell>
          <cell r="W27">
            <v>0.7</v>
          </cell>
          <cell r="X27">
            <v>0.7</v>
          </cell>
          <cell r="Y27">
            <v>0.7</v>
          </cell>
          <cell r="Z27">
            <v>0.7</v>
          </cell>
          <cell r="AA27">
            <v>0.7</v>
          </cell>
          <cell r="AB27">
            <v>0.7</v>
          </cell>
          <cell r="AC27">
            <v>0.7</v>
          </cell>
          <cell r="AD27">
            <v>0.7</v>
          </cell>
          <cell r="AE27">
            <v>0.7</v>
          </cell>
          <cell r="AF27">
            <v>0.7</v>
          </cell>
          <cell r="AG27">
            <v>0.7</v>
          </cell>
        </row>
        <row r="28">
          <cell r="C28" t="str">
            <v>SES East Surrey</v>
          </cell>
          <cell r="E28">
            <v>0.3</v>
          </cell>
          <cell r="F28">
            <v>0.3</v>
          </cell>
          <cell r="G28">
            <v>0.3</v>
          </cell>
          <cell r="H28">
            <v>0.3</v>
          </cell>
          <cell r="I28">
            <v>0.3</v>
          </cell>
          <cell r="J28">
            <v>0.3</v>
          </cell>
          <cell r="K28">
            <v>0.3</v>
          </cell>
          <cell r="L28">
            <v>0.3</v>
          </cell>
          <cell r="M28">
            <v>0.3</v>
          </cell>
          <cell r="N28">
            <v>0.3</v>
          </cell>
          <cell r="O28">
            <v>0.3</v>
          </cell>
          <cell r="P28">
            <v>0.3</v>
          </cell>
          <cell r="Q28">
            <v>0.3</v>
          </cell>
          <cell r="R28">
            <v>0.3</v>
          </cell>
          <cell r="S28">
            <v>0.3</v>
          </cell>
          <cell r="T28">
            <v>0.3</v>
          </cell>
          <cell r="U28">
            <v>0.3</v>
          </cell>
          <cell r="V28">
            <v>0.3</v>
          </cell>
          <cell r="W28">
            <v>0.3</v>
          </cell>
          <cell r="X28">
            <v>0.3</v>
          </cell>
          <cell r="Y28">
            <v>0.3</v>
          </cell>
          <cell r="Z28">
            <v>0.3</v>
          </cell>
          <cell r="AA28">
            <v>0.3</v>
          </cell>
          <cell r="AB28">
            <v>0.3</v>
          </cell>
          <cell r="AC28">
            <v>0.3</v>
          </cell>
          <cell r="AD28">
            <v>0.3</v>
          </cell>
          <cell r="AE28">
            <v>0.3</v>
          </cell>
          <cell r="AF28">
            <v>0.3</v>
          </cell>
          <cell r="AG28">
            <v>0.3</v>
          </cell>
        </row>
        <row r="29">
          <cell r="C29" t="str">
            <v>TW London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C30" t="str">
            <v>TW SWOX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C31" t="str">
            <v>TW SWA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C32" t="str">
            <v>TW Kennet Valley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C33" t="str">
            <v>TW Henley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C34" t="str">
            <v>TW Guildford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C35" t="str">
            <v>VW1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C36" t="str">
            <v>VW2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C37" t="str">
            <v>VW3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C38" t="str">
            <v>VW4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C39" t="str">
            <v>VW5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C40" t="str">
            <v>VW6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52">
          <cell r="C52" t="str">
            <v>SWS Hampshire Kingsclere</v>
          </cell>
          <cell r="E52">
            <v>0.08</v>
          </cell>
          <cell r="F52">
            <v>0.08</v>
          </cell>
          <cell r="G52">
            <v>0.08</v>
          </cell>
          <cell r="H52">
            <v>0.08</v>
          </cell>
          <cell r="I52">
            <v>0.08</v>
          </cell>
          <cell r="J52">
            <v>0.08</v>
          </cell>
          <cell r="K52">
            <v>0.08</v>
          </cell>
          <cell r="L52">
            <v>0.08</v>
          </cell>
          <cell r="M52">
            <v>0.08</v>
          </cell>
          <cell r="N52">
            <v>0.08</v>
          </cell>
          <cell r="O52">
            <v>0.08</v>
          </cell>
          <cell r="P52">
            <v>0.08</v>
          </cell>
          <cell r="Q52">
            <v>0.08</v>
          </cell>
          <cell r="R52">
            <v>0.08</v>
          </cell>
          <cell r="S52">
            <v>0.08</v>
          </cell>
          <cell r="T52">
            <v>0.08</v>
          </cell>
          <cell r="U52">
            <v>0.08</v>
          </cell>
          <cell r="V52">
            <v>0.08</v>
          </cell>
          <cell r="W52">
            <v>0.08</v>
          </cell>
          <cell r="X52">
            <v>0.08</v>
          </cell>
          <cell r="Y52">
            <v>0.08</v>
          </cell>
          <cell r="Z52">
            <v>0.08</v>
          </cell>
          <cell r="AA52">
            <v>0.08</v>
          </cell>
          <cell r="AB52">
            <v>0.08</v>
          </cell>
          <cell r="AC52">
            <v>0.08</v>
          </cell>
          <cell r="AD52">
            <v>0.08</v>
          </cell>
          <cell r="AE52">
            <v>0.08</v>
          </cell>
          <cell r="AF52">
            <v>0.08</v>
          </cell>
          <cell r="AG52">
            <v>0.08</v>
          </cell>
        </row>
        <row r="53">
          <cell r="C53" t="str">
            <v>SWS Hampshire Andover</v>
          </cell>
          <cell r="E53">
            <v>0.21289285714285713</v>
          </cell>
          <cell r="F53">
            <v>0.21289285714285713</v>
          </cell>
          <cell r="G53">
            <v>0.21289285714285713</v>
          </cell>
          <cell r="H53">
            <v>0.21289285714285713</v>
          </cell>
          <cell r="I53">
            <v>0.21289285714285713</v>
          </cell>
          <cell r="J53">
            <v>0.21289285714285713</v>
          </cell>
          <cell r="K53">
            <v>0.21289285714285713</v>
          </cell>
          <cell r="L53">
            <v>0.21289285714285713</v>
          </cell>
          <cell r="M53">
            <v>0.21289285714285713</v>
          </cell>
          <cell r="N53">
            <v>0.21289285714285713</v>
          </cell>
          <cell r="O53">
            <v>0.21289285714285713</v>
          </cell>
          <cell r="P53">
            <v>0.21289285714285713</v>
          </cell>
          <cell r="Q53">
            <v>0.21289285714285713</v>
          </cell>
          <cell r="R53">
            <v>0.21289285714285713</v>
          </cell>
          <cell r="S53">
            <v>0.21289285714285713</v>
          </cell>
          <cell r="T53">
            <v>0.21289285714285713</v>
          </cell>
          <cell r="U53">
            <v>0.21289285714285713</v>
          </cell>
          <cell r="V53">
            <v>0.21289285714285713</v>
          </cell>
          <cell r="W53">
            <v>0.21289285714285713</v>
          </cell>
          <cell r="X53">
            <v>0.21289285714285713</v>
          </cell>
          <cell r="Y53">
            <v>0.21289285714285713</v>
          </cell>
          <cell r="Z53">
            <v>0.21289285714285713</v>
          </cell>
          <cell r="AA53">
            <v>0.21289285714285713</v>
          </cell>
          <cell r="AB53">
            <v>0.21289285714285713</v>
          </cell>
          <cell r="AC53">
            <v>0.21289285714285713</v>
          </cell>
          <cell r="AD53">
            <v>0.21289285714285713</v>
          </cell>
          <cell r="AE53">
            <v>0.21289285714285713</v>
          </cell>
          <cell r="AF53">
            <v>0.21289285714285713</v>
          </cell>
          <cell r="AG53">
            <v>0.21289285714285713</v>
          </cell>
        </row>
        <row r="54">
          <cell r="C54" t="str">
            <v>SWS Hampshire South</v>
          </cell>
          <cell r="E54">
            <v>1.2992285714285714</v>
          </cell>
          <cell r="F54">
            <v>1.2992285714285714</v>
          </cell>
          <cell r="G54">
            <v>1.2992285714285714</v>
          </cell>
          <cell r="H54">
            <v>1.2992285714285714</v>
          </cell>
          <cell r="I54">
            <v>1.2992285714285714</v>
          </cell>
          <cell r="J54">
            <v>1.2992285714285714</v>
          </cell>
          <cell r="K54">
            <v>1.2992285714285714</v>
          </cell>
          <cell r="L54">
            <v>1.2992285714285714</v>
          </cell>
          <cell r="M54">
            <v>1.2992285714285714</v>
          </cell>
          <cell r="N54">
            <v>1.2992285714285714</v>
          </cell>
          <cell r="O54">
            <v>1.2992285714285714</v>
          </cell>
          <cell r="P54">
            <v>1.2992285714285714</v>
          </cell>
          <cell r="Q54">
            <v>1.2992285714285714</v>
          </cell>
          <cell r="R54">
            <v>1.2992285714285714</v>
          </cell>
          <cell r="S54">
            <v>1.2992285714285714</v>
          </cell>
          <cell r="T54">
            <v>1.2992285714285714</v>
          </cell>
          <cell r="U54">
            <v>1.2992285714285714</v>
          </cell>
          <cell r="V54">
            <v>1.2992285714285714</v>
          </cell>
          <cell r="W54">
            <v>1.2992285714285714</v>
          </cell>
          <cell r="X54">
            <v>1.2992285714285714</v>
          </cell>
          <cell r="Y54">
            <v>1.2992285714285714</v>
          </cell>
          <cell r="Z54">
            <v>1.2992285714285714</v>
          </cell>
          <cell r="AA54">
            <v>1.2992285714285714</v>
          </cell>
          <cell r="AB54">
            <v>1.2992285714285714</v>
          </cell>
          <cell r="AC54">
            <v>1.2992285714285714</v>
          </cell>
          <cell r="AD54">
            <v>1.2992285714285714</v>
          </cell>
          <cell r="AE54">
            <v>1.2992285714285714</v>
          </cell>
          <cell r="AF54">
            <v>1.2992285714285714</v>
          </cell>
          <cell r="AG54">
            <v>1.2992285714285714</v>
          </cell>
        </row>
        <row r="55">
          <cell r="C55" t="str">
            <v>SWS I.o.W</v>
          </cell>
          <cell r="E55">
            <v>0.48</v>
          </cell>
          <cell r="F55">
            <v>0.48</v>
          </cell>
          <cell r="G55">
            <v>0.48</v>
          </cell>
          <cell r="H55">
            <v>0.48</v>
          </cell>
          <cell r="I55">
            <v>0.48</v>
          </cell>
          <cell r="J55">
            <v>0.48</v>
          </cell>
          <cell r="K55">
            <v>0.48</v>
          </cell>
          <cell r="L55">
            <v>0.48</v>
          </cell>
          <cell r="M55">
            <v>0.48</v>
          </cell>
          <cell r="N55">
            <v>0.48</v>
          </cell>
          <cell r="O55">
            <v>0.48</v>
          </cell>
          <cell r="P55">
            <v>0.48</v>
          </cell>
          <cell r="Q55">
            <v>0.48</v>
          </cell>
          <cell r="R55">
            <v>0.48</v>
          </cell>
          <cell r="S55">
            <v>0.48</v>
          </cell>
          <cell r="T55">
            <v>0.48</v>
          </cell>
          <cell r="U55">
            <v>0.48</v>
          </cell>
          <cell r="V55">
            <v>0.48</v>
          </cell>
          <cell r="W55">
            <v>0.48</v>
          </cell>
          <cell r="X55">
            <v>0.48</v>
          </cell>
          <cell r="Y55">
            <v>0.48</v>
          </cell>
          <cell r="Z55">
            <v>0.48</v>
          </cell>
          <cell r="AA55">
            <v>0.48</v>
          </cell>
          <cell r="AB55">
            <v>0.48</v>
          </cell>
          <cell r="AC55">
            <v>0.48</v>
          </cell>
          <cell r="AD55">
            <v>0.48</v>
          </cell>
          <cell r="AE55">
            <v>0.48</v>
          </cell>
          <cell r="AF55">
            <v>0.48</v>
          </cell>
          <cell r="AG55">
            <v>0.48</v>
          </cell>
        </row>
        <row r="56">
          <cell r="C56" t="str">
            <v>SWS Sussex North</v>
          </cell>
          <cell r="E56">
            <v>0.45150000000000001</v>
          </cell>
          <cell r="F56">
            <v>0.45150000000000001</v>
          </cell>
          <cell r="G56">
            <v>0.45150000000000001</v>
          </cell>
          <cell r="H56">
            <v>0.45150000000000001</v>
          </cell>
          <cell r="I56">
            <v>0.45150000000000001</v>
          </cell>
          <cell r="J56">
            <v>0.45150000000000001</v>
          </cell>
          <cell r="K56">
            <v>0.45150000000000001</v>
          </cell>
          <cell r="L56">
            <v>0.45150000000000001</v>
          </cell>
          <cell r="M56">
            <v>0.45150000000000001</v>
          </cell>
          <cell r="N56">
            <v>0.45150000000000001</v>
          </cell>
          <cell r="O56">
            <v>0.45150000000000001</v>
          </cell>
          <cell r="P56">
            <v>0.45150000000000001</v>
          </cell>
          <cell r="Q56">
            <v>0.45150000000000001</v>
          </cell>
          <cell r="R56">
            <v>0.45150000000000001</v>
          </cell>
          <cell r="S56">
            <v>0.45150000000000001</v>
          </cell>
          <cell r="T56">
            <v>0.45150000000000001</v>
          </cell>
          <cell r="U56">
            <v>0.45150000000000001</v>
          </cell>
          <cell r="V56">
            <v>0.45150000000000001</v>
          </cell>
          <cell r="W56">
            <v>0.45150000000000001</v>
          </cell>
          <cell r="X56">
            <v>0.45150000000000001</v>
          </cell>
          <cell r="Y56">
            <v>0.45150000000000001</v>
          </cell>
          <cell r="Z56">
            <v>0.45150000000000001</v>
          </cell>
          <cell r="AA56">
            <v>0.45150000000000001</v>
          </cell>
          <cell r="AB56">
            <v>0.45150000000000001</v>
          </cell>
          <cell r="AC56">
            <v>0.45150000000000001</v>
          </cell>
          <cell r="AD56">
            <v>0.45150000000000001</v>
          </cell>
          <cell r="AE56">
            <v>0.45150000000000001</v>
          </cell>
          <cell r="AF56">
            <v>0.45150000000000001</v>
          </cell>
          <cell r="AG56">
            <v>0.45150000000000001</v>
          </cell>
        </row>
        <row r="57">
          <cell r="C57" t="str">
            <v>SWS Sussex Brighton</v>
          </cell>
          <cell r="E57">
            <v>0.57181428571428572</v>
          </cell>
          <cell r="F57">
            <v>0.57181428571428572</v>
          </cell>
          <cell r="G57">
            <v>0.57181428571428572</v>
          </cell>
          <cell r="H57">
            <v>0.57181428571428572</v>
          </cell>
          <cell r="I57">
            <v>0.57181428571428572</v>
          </cell>
          <cell r="J57">
            <v>0.57181428571428572</v>
          </cell>
          <cell r="K57">
            <v>0.57181428571428572</v>
          </cell>
          <cell r="L57">
            <v>0.57181428571428572</v>
          </cell>
          <cell r="M57">
            <v>0.57181428571428572</v>
          </cell>
          <cell r="N57">
            <v>0.57181428571428572</v>
          </cell>
          <cell r="O57">
            <v>0.57181428571428572</v>
          </cell>
          <cell r="P57">
            <v>0.57181428571428572</v>
          </cell>
          <cell r="Q57">
            <v>0.57181428571428572</v>
          </cell>
          <cell r="R57">
            <v>0.57181428571428572</v>
          </cell>
          <cell r="S57">
            <v>0.57181428571428572</v>
          </cell>
          <cell r="T57">
            <v>0.57181428571428572</v>
          </cell>
          <cell r="U57">
            <v>0.57181428571428572</v>
          </cell>
          <cell r="V57">
            <v>0.57181428571428572</v>
          </cell>
          <cell r="W57">
            <v>0.57181428571428572</v>
          </cell>
          <cell r="X57">
            <v>0.57181428571428572</v>
          </cell>
          <cell r="Y57">
            <v>0.57181428571428572</v>
          </cell>
          <cell r="Z57">
            <v>0.57181428571428572</v>
          </cell>
          <cell r="AA57">
            <v>0.57181428571428572</v>
          </cell>
          <cell r="AB57">
            <v>0.57181428571428572</v>
          </cell>
          <cell r="AC57">
            <v>0.57181428571428572</v>
          </cell>
          <cell r="AD57">
            <v>0.57181428571428572</v>
          </cell>
          <cell r="AE57">
            <v>0.57181428571428572</v>
          </cell>
          <cell r="AF57">
            <v>0.57181428571428572</v>
          </cell>
          <cell r="AG57">
            <v>0.57181428571428572</v>
          </cell>
        </row>
        <row r="58">
          <cell r="C58" t="str">
            <v>SWS Sussex Worthing</v>
          </cell>
          <cell r="E58">
            <v>0.83578571428571435</v>
          </cell>
          <cell r="F58">
            <v>0.83578571428571435</v>
          </cell>
          <cell r="G58">
            <v>0.83578571428571435</v>
          </cell>
          <cell r="H58">
            <v>0.83578571428571435</v>
          </cell>
          <cell r="I58">
            <v>0.83578571428571435</v>
          </cell>
          <cell r="J58">
            <v>0.83578571428571435</v>
          </cell>
          <cell r="K58">
            <v>0.83578571428571435</v>
          </cell>
          <cell r="L58">
            <v>0.83578571428571435</v>
          </cell>
          <cell r="M58">
            <v>0.83578571428571435</v>
          </cell>
          <cell r="N58">
            <v>0.83578571428571435</v>
          </cell>
          <cell r="O58">
            <v>0.83578571428571435</v>
          </cell>
          <cell r="P58">
            <v>0.83578571428571435</v>
          </cell>
          <cell r="Q58">
            <v>0.83578571428571435</v>
          </cell>
          <cell r="R58">
            <v>0.83578571428571435</v>
          </cell>
          <cell r="S58">
            <v>0.83578571428571435</v>
          </cell>
          <cell r="T58">
            <v>0.83578571428571435</v>
          </cell>
          <cell r="U58">
            <v>0.83578571428571435</v>
          </cell>
          <cell r="V58">
            <v>0.83578571428571435</v>
          </cell>
          <cell r="W58">
            <v>0.83578571428571435</v>
          </cell>
          <cell r="X58">
            <v>0.83578571428571435</v>
          </cell>
          <cell r="Y58">
            <v>0.83578571428571435</v>
          </cell>
          <cell r="Z58">
            <v>0.83578571428571435</v>
          </cell>
          <cell r="AA58">
            <v>0.83578571428571435</v>
          </cell>
          <cell r="AB58">
            <v>0.83578571428571435</v>
          </cell>
          <cell r="AC58">
            <v>0.83578571428571435</v>
          </cell>
          <cell r="AD58">
            <v>0.83578571428571435</v>
          </cell>
          <cell r="AE58">
            <v>0.83578571428571435</v>
          </cell>
          <cell r="AF58">
            <v>0.83578571428571435</v>
          </cell>
          <cell r="AG58">
            <v>0.83578571428571435</v>
          </cell>
        </row>
        <row r="59">
          <cell r="C59" t="str">
            <v>SWS Sussex Hastings</v>
          </cell>
          <cell r="E59">
            <v>0.377</v>
          </cell>
          <cell r="F59">
            <v>0.377</v>
          </cell>
          <cell r="G59">
            <v>0.377</v>
          </cell>
          <cell r="H59">
            <v>0.377</v>
          </cell>
          <cell r="I59">
            <v>0.377</v>
          </cell>
          <cell r="J59">
            <v>0.377</v>
          </cell>
          <cell r="K59">
            <v>0.377</v>
          </cell>
          <cell r="L59">
            <v>0.377</v>
          </cell>
          <cell r="M59">
            <v>0.377</v>
          </cell>
          <cell r="N59">
            <v>0.377</v>
          </cell>
          <cell r="O59">
            <v>0.377</v>
          </cell>
          <cell r="P59">
            <v>0.377</v>
          </cell>
          <cell r="Q59">
            <v>0.377</v>
          </cell>
          <cell r="R59">
            <v>0.377</v>
          </cell>
          <cell r="S59">
            <v>0.377</v>
          </cell>
          <cell r="T59">
            <v>0.377</v>
          </cell>
          <cell r="U59">
            <v>0.377</v>
          </cell>
          <cell r="V59">
            <v>0.377</v>
          </cell>
          <cell r="W59">
            <v>0.377</v>
          </cell>
          <cell r="X59">
            <v>0.377</v>
          </cell>
          <cell r="Y59">
            <v>0.377</v>
          </cell>
          <cell r="Z59">
            <v>0.377</v>
          </cell>
          <cell r="AA59">
            <v>0.377</v>
          </cell>
          <cell r="AB59">
            <v>0.377</v>
          </cell>
          <cell r="AC59">
            <v>0.377</v>
          </cell>
          <cell r="AD59">
            <v>0.377</v>
          </cell>
          <cell r="AE59">
            <v>0.377</v>
          </cell>
          <cell r="AF59">
            <v>0.377</v>
          </cell>
          <cell r="AG59">
            <v>0.377</v>
          </cell>
        </row>
        <row r="60">
          <cell r="C60" t="str">
            <v>SWS Kent Medway</v>
          </cell>
          <cell r="E60">
            <v>1.3960000000000004</v>
          </cell>
          <cell r="F60">
            <v>1.3960000000000004</v>
          </cell>
          <cell r="G60">
            <v>1.3960000000000004</v>
          </cell>
          <cell r="H60">
            <v>1.3960000000000004</v>
          </cell>
          <cell r="I60">
            <v>1.3960000000000004</v>
          </cell>
          <cell r="J60">
            <v>1.3960000000000004</v>
          </cell>
          <cell r="K60">
            <v>1.3960000000000004</v>
          </cell>
          <cell r="L60">
            <v>1.3960000000000004</v>
          </cell>
          <cell r="M60">
            <v>1.3960000000000004</v>
          </cell>
          <cell r="N60">
            <v>1.3960000000000004</v>
          </cell>
          <cell r="O60">
            <v>1.3960000000000004</v>
          </cell>
          <cell r="P60">
            <v>1.3960000000000004</v>
          </cell>
          <cell r="Q60">
            <v>1.3960000000000004</v>
          </cell>
          <cell r="R60">
            <v>1.3960000000000004</v>
          </cell>
          <cell r="S60">
            <v>1.3960000000000004</v>
          </cell>
          <cell r="T60">
            <v>1.3960000000000004</v>
          </cell>
          <cell r="U60">
            <v>1.3960000000000004</v>
          </cell>
          <cell r="V60">
            <v>1.3960000000000004</v>
          </cell>
          <cell r="W60">
            <v>1.3960000000000004</v>
          </cell>
          <cell r="X60">
            <v>1.3960000000000004</v>
          </cell>
          <cell r="Y60">
            <v>1.3960000000000004</v>
          </cell>
          <cell r="Z60">
            <v>1.3960000000000004</v>
          </cell>
          <cell r="AA60">
            <v>1.3960000000000004</v>
          </cell>
          <cell r="AB60">
            <v>1.3960000000000004</v>
          </cell>
          <cell r="AC60">
            <v>1.3960000000000004</v>
          </cell>
          <cell r="AD60">
            <v>1.3960000000000004</v>
          </cell>
          <cell r="AE60">
            <v>1.3960000000000004</v>
          </cell>
          <cell r="AF60">
            <v>1.3960000000000004</v>
          </cell>
          <cell r="AG60">
            <v>1.3960000000000004</v>
          </cell>
        </row>
        <row r="61">
          <cell r="C61" t="str">
            <v>SWS Kent Thanet</v>
          </cell>
          <cell r="E61">
            <v>0.65249999999999997</v>
          </cell>
          <cell r="F61">
            <v>0.65249999999999997</v>
          </cell>
          <cell r="G61">
            <v>0.65249999999999997</v>
          </cell>
          <cell r="H61">
            <v>0.65249999999999997</v>
          </cell>
          <cell r="I61">
            <v>0.65249999999999997</v>
          </cell>
          <cell r="J61">
            <v>0.65249999999999997</v>
          </cell>
          <cell r="K61">
            <v>0.65249999999999997</v>
          </cell>
          <cell r="L61">
            <v>0.65249999999999997</v>
          </cell>
          <cell r="M61">
            <v>0.65249999999999997</v>
          </cell>
          <cell r="N61">
            <v>0.65249999999999997</v>
          </cell>
          <cell r="O61">
            <v>0.65249999999999997</v>
          </cell>
          <cell r="P61">
            <v>0.65249999999999997</v>
          </cell>
          <cell r="Q61">
            <v>0.65249999999999997</v>
          </cell>
          <cell r="R61">
            <v>0.65249999999999997</v>
          </cell>
          <cell r="S61">
            <v>0.65249999999999997</v>
          </cell>
          <cell r="T61">
            <v>0.65249999999999997</v>
          </cell>
          <cell r="U61">
            <v>0.65249999999999997</v>
          </cell>
          <cell r="V61">
            <v>0.65249999999999997</v>
          </cell>
          <cell r="W61">
            <v>0.65249999999999997</v>
          </cell>
          <cell r="X61">
            <v>0.65249999999999997</v>
          </cell>
          <cell r="Y61">
            <v>0.65249999999999997</v>
          </cell>
          <cell r="Z61">
            <v>0.65249999999999997</v>
          </cell>
          <cell r="AA61">
            <v>0.65249999999999997</v>
          </cell>
          <cell r="AB61">
            <v>0.65249999999999997</v>
          </cell>
          <cell r="AC61">
            <v>0.65249999999999997</v>
          </cell>
          <cell r="AD61">
            <v>0.65249999999999997</v>
          </cell>
          <cell r="AE61">
            <v>0.65249999999999997</v>
          </cell>
          <cell r="AF61">
            <v>0.65249999999999997</v>
          </cell>
          <cell r="AG61">
            <v>0.65249999999999997</v>
          </cell>
        </row>
        <row r="62">
          <cell r="C62" t="str">
            <v>PRTS Company</v>
          </cell>
          <cell r="E62">
            <v>8.1999999999999993</v>
          </cell>
          <cell r="F62">
            <v>8.1999999999999993</v>
          </cell>
          <cell r="G62">
            <v>8.1999999999999993</v>
          </cell>
          <cell r="H62">
            <v>8.1999999999999993</v>
          </cell>
          <cell r="I62">
            <v>8.1999999999999993</v>
          </cell>
          <cell r="J62">
            <v>8.1999999999999993</v>
          </cell>
          <cell r="K62">
            <v>8.1999999999999993</v>
          </cell>
          <cell r="L62">
            <v>8.1999999999999993</v>
          </cell>
          <cell r="M62">
            <v>8.1999999999999993</v>
          </cell>
          <cell r="N62">
            <v>8.1999999999999993</v>
          </cell>
          <cell r="O62">
            <v>8.1999999999999993</v>
          </cell>
          <cell r="P62">
            <v>8.1999999999999993</v>
          </cell>
          <cell r="Q62">
            <v>8.1999999999999993</v>
          </cell>
          <cell r="R62">
            <v>8.1999999999999993</v>
          </cell>
          <cell r="S62">
            <v>8.1999999999999993</v>
          </cell>
          <cell r="T62">
            <v>8.1999999999999993</v>
          </cell>
          <cell r="U62">
            <v>8.1999999999999993</v>
          </cell>
          <cell r="V62">
            <v>8.1999999999999993</v>
          </cell>
          <cell r="W62">
            <v>8.1999999999999993</v>
          </cell>
          <cell r="X62">
            <v>8.1999999999999993</v>
          </cell>
          <cell r="Y62">
            <v>8.1999999999999993</v>
          </cell>
          <cell r="Z62">
            <v>8.1999999999999993</v>
          </cell>
          <cell r="AA62">
            <v>8.1999999999999993</v>
          </cell>
          <cell r="AB62">
            <v>8.1999999999999993</v>
          </cell>
          <cell r="AC62">
            <v>8.1999999999999993</v>
          </cell>
          <cell r="AD62">
            <v>8.1999999999999993</v>
          </cell>
          <cell r="AE62">
            <v>8.1999999999999993</v>
          </cell>
          <cell r="AF62">
            <v>8.1999999999999993</v>
          </cell>
          <cell r="AG62">
            <v>8.1999999999999993</v>
          </cell>
        </row>
        <row r="63">
          <cell r="C63" t="str">
            <v>SEW Northern North (RZ 4)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C64" t="str">
            <v>SEW Northern South (RZ 5)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C65" t="str">
            <v>SEW Mid Sussex (RZ 2)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C66" t="str">
            <v>SEW Eastbourne (RZ 3)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C67" t="str">
            <v>SEW Medway (RZ 1)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C68" t="str">
            <v>SEW RZ 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C69" t="str">
            <v>SEW RZ 7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C70" t="str">
            <v>SEW RZ 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C71" t="str">
            <v>Veolia Water Southeast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</row>
        <row r="72">
          <cell r="C72" t="str">
            <v>SES Sutton</v>
          </cell>
          <cell r="E72">
            <v>0.8</v>
          </cell>
          <cell r="F72">
            <v>0.8</v>
          </cell>
          <cell r="G72">
            <v>0.8</v>
          </cell>
          <cell r="H72">
            <v>0.8</v>
          </cell>
          <cell r="I72">
            <v>0.8</v>
          </cell>
          <cell r="J72">
            <v>0.8</v>
          </cell>
          <cell r="K72">
            <v>0.8</v>
          </cell>
          <cell r="L72">
            <v>0.8</v>
          </cell>
          <cell r="M72">
            <v>0.8</v>
          </cell>
          <cell r="N72">
            <v>0.8</v>
          </cell>
          <cell r="O72">
            <v>0.8</v>
          </cell>
          <cell r="P72">
            <v>0.8</v>
          </cell>
          <cell r="Q72">
            <v>0.8</v>
          </cell>
          <cell r="R72">
            <v>0.8</v>
          </cell>
          <cell r="S72">
            <v>0.8</v>
          </cell>
          <cell r="T72">
            <v>0.8</v>
          </cell>
          <cell r="U72">
            <v>0.8</v>
          </cell>
          <cell r="V72">
            <v>0.8</v>
          </cell>
          <cell r="W72">
            <v>0.8</v>
          </cell>
          <cell r="X72">
            <v>0.8</v>
          </cell>
          <cell r="Y72">
            <v>0.8</v>
          </cell>
          <cell r="Z72">
            <v>0.8</v>
          </cell>
          <cell r="AA72">
            <v>0.8</v>
          </cell>
          <cell r="AB72">
            <v>0.8</v>
          </cell>
          <cell r="AC72">
            <v>0.8</v>
          </cell>
          <cell r="AD72">
            <v>0.8</v>
          </cell>
          <cell r="AE72">
            <v>0.8</v>
          </cell>
          <cell r="AF72">
            <v>0.8</v>
          </cell>
          <cell r="AG72">
            <v>0.8</v>
          </cell>
        </row>
        <row r="73">
          <cell r="C73" t="str">
            <v>SES East Surrey</v>
          </cell>
          <cell r="E73">
            <v>0.4</v>
          </cell>
          <cell r="F73">
            <v>0.4</v>
          </cell>
          <cell r="G73">
            <v>0.4</v>
          </cell>
          <cell r="H73">
            <v>0.4</v>
          </cell>
          <cell r="I73">
            <v>0.4</v>
          </cell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  <cell r="Q73">
            <v>0.4</v>
          </cell>
          <cell r="R73">
            <v>0.4</v>
          </cell>
          <cell r="S73">
            <v>0.4</v>
          </cell>
          <cell r="T73">
            <v>0.4</v>
          </cell>
          <cell r="U73">
            <v>0.4</v>
          </cell>
          <cell r="V73">
            <v>0.4</v>
          </cell>
          <cell r="W73">
            <v>0.4</v>
          </cell>
          <cell r="X73">
            <v>0.4</v>
          </cell>
          <cell r="Y73">
            <v>0.4</v>
          </cell>
          <cell r="Z73">
            <v>0.4</v>
          </cell>
          <cell r="AA73">
            <v>0.4</v>
          </cell>
          <cell r="AB73">
            <v>0.4</v>
          </cell>
          <cell r="AC73">
            <v>0.4</v>
          </cell>
          <cell r="AD73">
            <v>0.4</v>
          </cell>
          <cell r="AE73">
            <v>0.4</v>
          </cell>
          <cell r="AF73">
            <v>0.4</v>
          </cell>
          <cell r="AG73">
            <v>0.4</v>
          </cell>
        </row>
        <row r="74">
          <cell r="C74" t="str">
            <v>TW London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C75" t="str">
            <v>TW SWOX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6">
          <cell r="C76" t="str">
            <v>TW SWA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</row>
        <row r="77">
          <cell r="C77" t="str">
            <v>TW Kennet Valley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</row>
        <row r="78">
          <cell r="C78" t="str">
            <v>TW Henley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C79" t="str">
            <v>TW Guildford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</row>
        <row r="80">
          <cell r="C80" t="str">
            <v>VW1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C81" t="str">
            <v>VW2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</row>
        <row r="82">
          <cell r="C82" t="str">
            <v>VW3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</row>
        <row r="83">
          <cell r="C83" t="str">
            <v>VW4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</row>
        <row r="84">
          <cell r="C84" t="str">
            <v>VW5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</row>
        <row r="85">
          <cell r="C85" t="str">
            <v>VW6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97">
          <cell r="B97" t="str">
            <v>MDO</v>
          </cell>
        </row>
        <row r="99">
          <cell r="C99" t="str">
            <v>SWS Hampshire Kingsclere</v>
          </cell>
          <cell r="E99">
            <v>0.08</v>
          </cell>
          <cell r="F99">
            <v>0.08</v>
          </cell>
          <cell r="G99">
            <v>0.08</v>
          </cell>
          <cell r="H99">
            <v>0.08</v>
          </cell>
          <cell r="I99">
            <v>0.08</v>
          </cell>
          <cell r="J99">
            <v>0.08</v>
          </cell>
          <cell r="K99">
            <v>0.08</v>
          </cell>
          <cell r="L99">
            <v>0.08</v>
          </cell>
          <cell r="M99">
            <v>0.08</v>
          </cell>
          <cell r="N99">
            <v>0.08</v>
          </cell>
          <cell r="O99">
            <v>0.08</v>
          </cell>
          <cell r="P99">
            <v>0.08</v>
          </cell>
          <cell r="Q99">
            <v>0.08</v>
          </cell>
          <cell r="R99">
            <v>0.08</v>
          </cell>
          <cell r="S99">
            <v>0.08</v>
          </cell>
          <cell r="T99">
            <v>0.08</v>
          </cell>
          <cell r="U99">
            <v>0.08</v>
          </cell>
          <cell r="V99">
            <v>0.08</v>
          </cell>
          <cell r="W99">
            <v>0.08</v>
          </cell>
          <cell r="X99">
            <v>0.08</v>
          </cell>
          <cell r="Y99">
            <v>0.08</v>
          </cell>
          <cell r="Z99">
            <v>0.08</v>
          </cell>
          <cell r="AA99">
            <v>0.08</v>
          </cell>
          <cell r="AB99">
            <v>0.08</v>
          </cell>
          <cell r="AC99">
            <v>0.08</v>
          </cell>
          <cell r="AD99">
            <v>0.08</v>
          </cell>
          <cell r="AE99">
            <v>0.08</v>
          </cell>
          <cell r="AF99">
            <v>0.08</v>
          </cell>
          <cell r="AG99">
            <v>0.08</v>
          </cell>
        </row>
        <row r="100">
          <cell r="C100" t="str">
            <v>SWS Hampshire Andover</v>
          </cell>
          <cell r="E100">
            <v>0.21289285714285713</v>
          </cell>
          <cell r="F100">
            <v>0.21289285714285713</v>
          </cell>
          <cell r="G100">
            <v>0.21289285714285713</v>
          </cell>
          <cell r="H100">
            <v>0.21289285714285713</v>
          </cell>
          <cell r="I100">
            <v>0.21289285714285713</v>
          </cell>
          <cell r="J100">
            <v>0.21289285714285713</v>
          </cell>
          <cell r="K100">
            <v>0.21289285714285713</v>
          </cell>
          <cell r="L100">
            <v>0.21289285714285713</v>
          </cell>
          <cell r="M100">
            <v>0.21289285714285713</v>
          </cell>
          <cell r="N100">
            <v>0.21289285714285713</v>
          </cell>
          <cell r="O100">
            <v>0.21289285714285713</v>
          </cell>
          <cell r="P100">
            <v>0.21289285714285713</v>
          </cell>
          <cell r="Q100">
            <v>0.21289285714285713</v>
          </cell>
          <cell r="R100">
            <v>0.21289285714285713</v>
          </cell>
          <cell r="S100">
            <v>0.21289285714285713</v>
          </cell>
          <cell r="T100">
            <v>0.21289285714285713</v>
          </cell>
          <cell r="U100">
            <v>0.21289285714285713</v>
          </cell>
          <cell r="V100">
            <v>0.21289285714285713</v>
          </cell>
          <cell r="W100">
            <v>0.21289285714285713</v>
          </cell>
          <cell r="X100">
            <v>0.21289285714285713</v>
          </cell>
          <cell r="Y100">
            <v>0.21289285714285713</v>
          </cell>
          <cell r="Z100">
            <v>0.21289285714285713</v>
          </cell>
          <cell r="AA100">
            <v>0.21289285714285713</v>
          </cell>
          <cell r="AB100">
            <v>0.21289285714285713</v>
          </cell>
          <cell r="AC100">
            <v>0.21289285714285713</v>
          </cell>
          <cell r="AD100">
            <v>0.21289285714285713</v>
          </cell>
          <cell r="AE100">
            <v>0.21289285714285713</v>
          </cell>
          <cell r="AF100">
            <v>0.21289285714285713</v>
          </cell>
          <cell r="AG100">
            <v>0.21289285714285713</v>
          </cell>
        </row>
        <row r="101">
          <cell r="C101" t="str">
            <v>SWS Hampshire South</v>
          </cell>
          <cell r="E101">
            <v>1.2992285714285714</v>
          </cell>
          <cell r="F101">
            <v>1.2992285714285714</v>
          </cell>
          <cell r="G101">
            <v>1.2992285714285714</v>
          </cell>
          <cell r="H101">
            <v>1.2992285714285714</v>
          </cell>
          <cell r="I101">
            <v>1.2992285714285714</v>
          </cell>
          <cell r="J101">
            <v>1.2992285714285714</v>
          </cell>
          <cell r="K101">
            <v>1.2992285714285714</v>
          </cell>
          <cell r="L101">
            <v>1.2992285714285714</v>
          </cell>
          <cell r="M101">
            <v>1.2992285714285714</v>
          </cell>
          <cell r="N101">
            <v>1.2992285714285714</v>
          </cell>
          <cell r="O101">
            <v>1.2992285714285714</v>
          </cell>
          <cell r="P101">
            <v>1.2992285714285714</v>
          </cell>
          <cell r="Q101">
            <v>1.2992285714285714</v>
          </cell>
          <cell r="R101">
            <v>1.2992285714285714</v>
          </cell>
          <cell r="S101">
            <v>1.2992285714285714</v>
          </cell>
          <cell r="T101">
            <v>1.2992285714285714</v>
          </cell>
          <cell r="U101">
            <v>1.2992285714285714</v>
          </cell>
          <cell r="V101">
            <v>1.2992285714285714</v>
          </cell>
          <cell r="W101">
            <v>1.2992285714285714</v>
          </cell>
          <cell r="X101">
            <v>1.2992285714285714</v>
          </cell>
          <cell r="Y101">
            <v>1.2992285714285714</v>
          </cell>
          <cell r="Z101">
            <v>1.2992285714285714</v>
          </cell>
          <cell r="AA101">
            <v>1.2992285714285714</v>
          </cell>
          <cell r="AB101">
            <v>1.2992285714285714</v>
          </cell>
          <cell r="AC101">
            <v>1.2992285714285714</v>
          </cell>
          <cell r="AD101">
            <v>1.2992285714285714</v>
          </cell>
          <cell r="AE101">
            <v>1.2992285714285714</v>
          </cell>
          <cell r="AF101">
            <v>1.2992285714285714</v>
          </cell>
          <cell r="AG101">
            <v>1.2992285714285714</v>
          </cell>
        </row>
        <row r="102">
          <cell r="C102" t="str">
            <v>SWS I.o.W</v>
          </cell>
          <cell r="E102">
            <v>0.47</v>
          </cell>
          <cell r="F102">
            <v>0.47</v>
          </cell>
          <cell r="G102">
            <v>0.47</v>
          </cell>
          <cell r="H102">
            <v>0.47</v>
          </cell>
          <cell r="I102">
            <v>0.47</v>
          </cell>
          <cell r="J102">
            <v>0.47</v>
          </cell>
          <cell r="K102">
            <v>0.47</v>
          </cell>
          <cell r="L102">
            <v>0.47</v>
          </cell>
          <cell r="M102">
            <v>0.47</v>
          </cell>
          <cell r="N102">
            <v>0.47</v>
          </cell>
          <cell r="O102">
            <v>0.47</v>
          </cell>
          <cell r="P102">
            <v>0.47</v>
          </cell>
          <cell r="Q102">
            <v>0.47</v>
          </cell>
          <cell r="R102">
            <v>0.47</v>
          </cell>
          <cell r="S102">
            <v>0.47</v>
          </cell>
          <cell r="T102">
            <v>0.47</v>
          </cell>
          <cell r="U102">
            <v>0.47</v>
          </cell>
          <cell r="V102">
            <v>0.47</v>
          </cell>
          <cell r="W102">
            <v>0.47</v>
          </cell>
          <cell r="X102">
            <v>0.47</v>
          </cell>
          <cell r="Y102">
            <v>0.47</v>
          </cell>
          <cell r="Z102">
            <v>0.47</v>
          </cell>
          <cell r="AA102">
            <v>0.47</v>
          </cell>
          <cell r="AB102">
            <v>0.47</v>
          </cell>
          <cell r="AC102">
            <v>0.47</v>
          </cell>
          <cell r="AD102">
            <v>0.47</v>
          </cell>
          <cell r="AE102">
            <v>0.47</v>
          </cell>
          <cell r="AF102">
            <v>0.47</v>
          </cell>
          <cell r="AG102">
            <v>0.47</v>
          </cell>
        </row>
        <row r="103">
          <cell r="C103" t="str">
            <v>SWS Sussex North</v>
          </cell>
          <cell r="E103">
            <v>0.495</v>
          </cell>
          <cell r="F103">
            <v>0.495</v>
          </cell>
          <cell r="G103">
            <v>0.495</v>
          </cell>
          <cell r="H103">
            <v>0.495</v>
          </cell>
          <cell r="I103">
            <v>0.495</v>
          </cell>
          <cell r="J103">
            <v>0.495</v>
          </cell>
          <cell r="K103">
            <v>0.495</v>
          </cell>
          <cell r="L103">
            <v>0.495</v>
          </cell>
          <cell r="M103">
            <v>0.495</v>
          </cell>
          <cell r="N103">
            <v>0.495</v>
          </cell>
          <cell r="O103">
            <v>0.495</v>
          </cell>
          <cell r="P103">
            <v>0.495</v>
          </cell>
          <cell r="Q103">
            <v>0.495</v>
          </cell>
          <cell r="R103">
            <v>0.495</v>
          </cell>
          <cell r="S103">
            <v>0.495</v>
          </cell>
          <cell r="T103">
            <v>0.495</v>
          </cell>
          <cell r="U103">
            <v>0.495</v>
          </cell>
          <cell r="V103">
            <v>0.495</v>
          </cell>
          <cell r="W103">
            <v>0.495</v>
          </cell>
          <cell r="X103">
            <v>0.495</v>
          </cell>
          <cell r="Y103">
            <v>0.495</v>
          </cell>
          <cell r="Z103">
            <v>0.495</v>
          </cell>
          <cell r="AA103">
            <v>0.495</v>
          </cell>
          <cell r="AB103">
            <v>0.495</v>
          </cell>
          <cell r="AC103">
            <v>0.495</v>
          </cell>
          <cell r="AD103">
            <v>0.495</v>
          </cell>
          <cell r="AE103">
            <v>0.495</v>
          </cell>
          <cell r="AF103">
            <v>0.495</v>
          </cell>
          <cell r="AG103">
            <v>0.495</v>
          </cell>
        </row>
        <row r="104">
          <cell r="C104" t="str">
            <v>SWS Sussex Brighton</v>
          </cell>
          <cell r="E104">
            <v>0.57181428571428572</v>
          </cell>
          <cell r="F104">
            <v>0.57181428571428572</v>
          </cell>
          <cell r="G104">
            <v>0.57181428571428572</v>
          </cell>
          <cell r="H104">
            <v>0.57181428571428572</v>
          </cell>
          <cell r="I104">
            <v>0.57181428571428572</v>
          </cell>
          <cell r="J104">
            <v>0.57181428571428572</v>
          </cell>
          <cell r="K104">
            <v>0.57181428571428572</v>
          </cell>
          <cell r="L104">
            <v>0.57181428571428572</v>
          </cell>
          <cell r="M104">
            <v>0.57181428571428572</v>
          </cell>
          <cell r="N104">
            <v>0.57181428571428572</v>
          </cell>
          <cell r="O104">
            <v>0.57181428571428572</v>
          </cell>
          <cell r="P104">
            <v>0.57181428571428572</v>
          </cell>
          <cell r="Q104">
            <v>0.57181428571428572</v>
          </cell>
          <cell r="R104">
            <v>0.57181428571428572</v>
          </cell>
          <cell r="S104">
            <v>0.57181428571428572</v>
          </cell>
          <cell r="T104">
            <v>0.57181428571428572</v>
          </cell>
          <cell r="U104">
            <v>0.57181428571428572</v>
          </cell>
          <cell r="V104">
            <v>0.57181428571428572</v>
          </cell>
          <cell r="W104">
            <v>0.57181428571428572</v>
          </cell>
          <cell r="X104">
            <v>0.57181428571428572</v>
          </cell>
          <cell r="Y104">
            <v>0.57181428571428572</v>
          </cell>
          <cell r="Z104">
            <v>0.57181428571428572</v>
          </cell>
          <cell r="AA104">
            <v>0.57181428571428572</v>
          </cell>
          <cell r="AB104">
            <v>0.57181428571428572</v>
          </cell>
          <cell r="AC104">
            <v>0.57181428571428572</v>
          </cell>
          <cell r="AD104">
            <v>0.57181428571428572</v>
          </cell>
          <cell r="AE104">
            <v>0.57181428571428572</v>
          </cell>
          <cell r="AF104">
            <v>0.57181428571428572</v>
          </cell>
          <cell r="AG104">
            <v>0.57181428571428572</v>
          </cell>
        </row>
        <row r="105">
          <cell r="C105" t="str">
            <v>SWS Sussex Worthing</v>
          </cell>
          <cell r="E105">
            <v>0.83578571428571435</v>
          </cell>
          <cell r="F105">
            <v>0.83578571428571435</v>
          </cell>
          <cell r="G105">
            <v>0.83578571428571435</v>
          </cell>
          <cell r="H105">
            <v>0.83578571428571435</v>
          </cell>
          <cell r="I105">
            <v>0.83578571428571435</v>
          </cell>
          <cell r="J105">
            <v>0.83578571428571435</v>
          </cell>
          <cell r="K105">
            <v>0.83578571428571435</v>
          </cell>
          <cell r="L105">
            <v>0.83578571428571435</v>
          </cell>
          <cell r="M105">
            <v>0.83578571428571435</v>
          </cell>
          <cell r="N105">
            <v>0.83578571428571435</v>
          </cell>
          <cell r="O105">
            <v>0.83578571428571435</v>
          </cell>
          <cell r="P105">
            <v>0.83578571428571435</v>
          </cell>
          <cell r="Q105">
            <v>0.83578571428571435</v>
          </cell>
          <cell r="R105">
            <v>0.83578571428571435</v>
          </cell>
          <cell r="S105">
            <v>0.83578571428571435</v>
          </cell>
          <cell r="T105">
            <v>0.83578571428571435</v>
          </cell>
          <cell r="U105">
            <v>0.83578571428571435</v>
          </cell>
          <cell r="V105">
            <v>0.83578571428571435</v>
          </cell>
          <cell r="W105">
            <v>0.83578571428571435</v>
          </cell>
          <cell r="X105">
            <v>0.83578571428571435</v>
          </cell>
          <cell r="Y105">
            <v>0.83578571428571435</v>
          </cell>
          <cell r="Z105">
            <v>0.83578571428571435</v>
          </cell>
          <cell r="AA105">
            <v>0.83578571428571435</v>
          </cell>
          <cell r="AB105">
            <v>0.83578571428571435</v>
          </cell>
          <cell r="AC105">
            <v>0.83578571428571435</v>
          </cell>
          <cell r="AD105">
            <v>0.83578571428571435</v>
          </cell>
          <cell r="AE105">
            <v>0.83578571428571435</v>
          </cell>
          <cell r="AF105">
            <v>0.83578571428571435</v>
          </cell>
          <cell r="AG105">
            <v>0.83578571428571435</v>
          </cell>
        </row>
        <row r="106">
          <cell r="C106" t="str">
            <v>SWS Sussex Hastings</v>
          </cell>
          <cell r="E106">
            <v>0.34389999999999998</v>
          </cell>
          <cell r="F106">
            <v>0.34389999999999998</v>
          </cell>
          <cell r="G106">
            <v>0.34389999999999998</v>
          </cell>
          <cell r="H106">
            <v>0.34389999999999998</v>
          </cell>
          <cell r="I106">
            <v>0.34389999999999998</v>
          </cell>
          <cell r="J106">
            <v>0.34389999999999998</v>
          </cell>
          <cell r="K106">
            <v>0.34389999999999998</v>
          </cell>
          <cell r="L106">
            <v>0.34389999999999998</v>
          </cell>
          <cell r="M106">
            <v>0.34389999999999998</v>
          </cell>
          <cell r="N106">
            <v>0.34389999999999998</v>
          </cell>
          <cell r="O106">
            <v>0.34389999999999998</v>
          </cell>
          <cell r="P106">
            <v>0.34389999999999998</v>
          </cell>
          <cell r="Q106">
            <v>0.34389999999999998</v>
          </cell>
          <cell r="R106">
            <v>0.34389999999999998</v>
          </cell>
          <cell r="S106">
            <v>0.34389999999999998</v>
          </cell>
          <cell r="T106">
            <v>0.34389999999999998</v>
          </cell>
          <cell r="U106">
            <v>0.34389999999999998</v>
          </cell>
          <cell r="V106">
            <v>0.34389999999999998</v>
          </cell>
          <cell r="W106">
            <v>0.34389999999999998</v>
          </cell>
          <cell r="X106">
            <v>0.34389999999999998</v>
          </cell>
          <cell r="Y106">
            <v>0.34389999999999998</v>
          </cell>
          <cell r="Z106">
            <v>0.34389999999999998</v>
          </cell>
          <cell r="AA106">
            <v>0.34389999999999998</v>
          </cell>
          <cell r="AB106">
            <v>0.34389999999999998</v>
          </cell>
          <cell r="AC106">
            <v>0.34389999999999998</v>
          </cell>
          <cell r="AD106">
            <v>0.34389999999999998</v>
          </cell>
          <cell r="AE106">
            <v>0.34389999999999998</v>
          </cell>
          <cell r="AF106">
            <v>0.34389999999999998</v>
          </cell>
          <cell r="AG106">
            <v>0.34389999999999998</v>
          </cell>
        </row>
        <row r="107">
          <cell r="C107" t="str">
            <v>SWS Kent Medway</v>
          </cell>
          <cell r="E107">
            <v>1.3960000000000004</v>
          </cell>
          <cell r="F107">
            <v>1.3960000000000004</v>
          </cell>
          <cell r="G107">
            <v>1.3960000000000004</v>
          </cell>
          <cell r="H107">
            <v>1.3960000000000004</v>
          </cell>
          <cell r="I107">
            <v>1.3960000000000004</v>
          </cell>
          <cell r="J107">
            <v>1.3960000000000004</v>
          </cell>
          <cell r="K107">
            <v>1.3960000000000004</v>
          </cell>
          <cell r="L107">
            <v>1.3960000000000004</v>
          </cell>
          <cell r="M107">
            <v>1.3960000000000004</v>
          </cell>
          <cell r="N107">
            <v>1.3960000000000004</v>
          </cell>
          <cell r="O107">
            <v>1.3960000000000004</v>
          </cell>
          <cell r="P107">
            <v>1.3960000000000004</v>
          </cell>
          <cell r="Q107">
            <v>1.3960000000000004</v>
          </cell>
          <cell r="R107">
            <v>1.3960000000000004</v>
          </cell>
          <cell r="S107">
            <v>1.3960000000000004</v>
          </cell>
          <cell r="T107">
            <v>1.3960000000000004</v>
          </cell>
          <cell r="U107">
            <v>1.3960000000000004</v>
          </cell>
          <cell r="V107">
            <v>1.3960000000000004</v>
          </cell>
          <cell r="W107">
            <v>1.3960000000000004</v>
          </cell>
          <cell r="X107">
            <v>1.3960000000000004</v>
          </cell>
          <cell r="Y107">
            <v>1.3960000000000004</v>
          </cell>
          <cell r="Z107">
            <v>1.3960000000000004</v>
          </cell>
          <cell r="AA107">
            <v>1.3960000000000004</v>
          </cell>
          <cell r="AB107">
            <v>1.3960000000000004</v>
          </cell>
          <cell r="AC107">
            <v>1.3960000000000004</v>
          </cell>
          <cell r="AD107">
            <v>1.3960000000000004</v>
          </cell>
          <cell r="AE107">
            <v>1.3960000000000004</v>
          </cell>
          <cell r="AF107">
            <v>1.3960000000000004</v>
          </cell>
          <cell r="AG107">
            <v>1.3960000000000004</v>
          </cell>
        </row>
        <row r="108">
          <cell r="C108" t="str">
            <v>SWS Kent Thanet</v>
          </cell>
          <cell r="E108">
            <v>0.65249999999999997</v>
          </cell>
          <cell r="F108">
            <v>0.65249999999999997</v>
          </cell>
          <cell r="G108">
            <v>0.65249999999999997</v>
          </cell>
          <cell r="H108">
            <v>0.65249999999999997</v>
          </cell>
          <cell r="I108">
            <v>0.65249999999999997</v>
          </cell>
          <cell r="J108">
            <v>0.65249999999999997</v>
          </cell>
          <cell r="K108">
            <v>0.65249999999999997</v>
          </cell>
          <cell r="L108">
            <v>0.65249999999999997</v>
          </cell>
          <cell r="M108">
            <v>0.65249999999999997</v>
          </cell>
          <cell r="N108">
            <v>0.65249999999999997</v>
          </cell>
          <cell r="O108">
            <v>0.65249999999999997</v>
          </cell>
          <cell r="P108">
            <v>0.65249999999999997</v>
          </cell>
          <cell r="Q108">
            <v>0.65249999999999997</v>
          </cell>
          <cell r="R108">
            <v>0.65249999999999997</v>
          </cell>
          <cell r="S108">
            <v>0.65249999999999997</v>
          </cell>
          <cell r="T108">
            <v>0.65249999999999997</v>
          </cell>
          <cell r="U108">
            <v>0.65249999999999997</v>
          </cell>
          <cell r="V108">
            <v>0.65249999999999997</v>
          </cell>
          <cell r="W108">
            <v>0.65249999999999997</v>
          </cell>
          <cell r="X108">
            <v>0.65249999999999997</v>
          </cell>
          <cell r="Y108">
            <v>0.65249999999999997</v>
          </cell>
          <cell r="Z108">
            <v>0.65249999999999997</v>
          </cell>
          <cell r="AA108">
            <v>0.65249999999999997</v>
          </cell>
          <cell r="AB108">
            <v>0.65249999999999997</v>
          </cell>
          <cell r="AC108">
            <v>0.65249999999999997</v>
          </cell>
          <cell r="AD108">
            <v>0.65249999999999997</v>
          </cell>
          <cell r="AE108">
            <v>0.65249999999999997</v>
          </cell>
          <cell r="AF108">
            <v>0.65249999999999997</v>
          </cell>
          <cell r="AG108">
            <v>0.65249999999999997</v>
          </cell>
        </row>
        <row r="109">
          <cell r="C109" t="str">
            <v>PRTS Company</v>
          </cell>
          <cell r="E109">
            <v>7.7</v>
          </cell>
          <cell r="F109">
            <v>7.7</v>
          </cell>
          <cell r="G109">
            <v>7.7</v>
          </cell>
          <cell r="H109">
            <v>7.7</v>
          </cell>
          <cell r="I109">
            <v>7.7</v>
          </cell>
          <cell r="J109">
            <v>7.7</v>
          </cell>
          <cell r="K109">
            <v>7.7</v>
          </cell>
          <cell r="L109">
            <v>7.7</v>
          </cell>
          <cell r="M109">
            <v>7.7</v>
          </cell>
          <cell r="N109">
            <v>7.7</v>
          </cell>
          <cell r="O109">
            <v>7.7</v>
          </cell>
          <cell r="P109">
            <v>7.7</v>
          </cell>
          <cell r="Q109">
            <v>7.7</v>
          </cell>
          <cell r="R109">
            <v>7.7</v>
          </cell>
          <cell r="S109">
            <v>7.7</v>
          </cell>
          <cell r="T109">
            <v>7.7</v>
          </cell>
          <cell r="U109">
            <v>7.7</v>
          </cell>
          <cell r="V109">
            <v>7.7</v>
          </cell>
          <cell r="W109">
            <v>7.7</v>
          </cell>
          <cell r="X109">
            <v>7.7</v>
          </cell>
          <cell r="Y109">
            <v>7.7</v>
          </cell>
          <cell r="Z109">
            <v>7.7</v>
          </cell>
          <cell r="AA109">
            <v>7.7</v>
          </cell>
          <cell r="AB109">
            <v>7.7</v>
          </cell>
          <cell r="AC109">
            <v>7.7</v>
          </cell>
          <cell r="AD109">
            <v>7.7</v>
          </cell>
          <cell r="AE109">
            <v>7.7</v>
          </cell>
          <cell r="AF109">
            <v>7.7</v>
          </cell>
          <cell r="AG109">
            <v>7.7</v>
          </cell>
        </row>
        <row r="110">
          <cell r="C110" t="str">
            <v>SEW Northern North (RZ 4)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C111" t="str">
            <v>SEW Northern South (RZ 5)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</row>
        <row r="112">
          <cell r="C112" t="str">
            <v>SEW Mid Sussex (RZ 2)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</row>
        <row r="113">
          <cell r="C113" t="str">
            <v>SEW Eastbourne (RZ 3)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C114" t="str">
            <v>SEW Medway (RZ 1)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C115" t="str">
            <v>SEW RZ 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</row>
        <row r="116">
          <cell r="C116" t="str">
            <v>SEW RZ 7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</row>
        <row r="117">
          <cell r="C117" t="str">
            <v>SEW RZ 8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</row>
        <row r="118">
          <cell r="C118" t="str">
            <v>Veolia Water Southeast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</row>
        <row r="119">
          <cell r="C119" t="str">
            <v>SES Sutton</v>
          </cell>
          <cell r="E119">
            <v>0.7</v>
          </cell>
          <cell r="F119">
            <v>0.7</v>
          </cell>
          <cell r="G119">
            <v>0.7</v>
          </cell>
          <cell r="H119">
            <v>0.7</v>
          </cell>
          <cell r="I119">
            <v>0.7</v>
          </cell>
          <cell r="J119">
            <v>0.7</v>
          </cell>
          <cell r="K119">
            <v>0.7</v>
          </cell>
          <cell r="L119">
            <v>0.7</v>
          </cell>
          <cell r="M119">
            <v>0.7</v>
          </cell>
          <cell r="N119">
            <v>0.7</v>
          </cell>
          <cell r="O119">
            <v>0.7</v>
          </cell>
          <cell r="P119">
            <v>0.7</v>
          </cell>
          <cell r="Q119">
            <v>0.7</v>
          </cell>
          <cell r="R119">
            <v>0.7</v>
          </cell>
          <cell r="S119">
            <v>0.7</v>
          </cell>
          <cell r="T119">
            <v>0.7</v>
          </cell>
          <cell r="U119">
            <v>0.7</v>
          </cell>
          <cell r="V119">
            <v>0.7</v>
          </cell>
          <cell r="W119">
            <v>0.7</v>
          </cell>
          <cell r="X119">
            <v>0.7</v>
          </cell>
          <cell r="Y119">
            <v>0.7</v>
          </cell>
          <cell r="Z119">
            <v>0.7</v>
          </cell>
          <cell r="AA119">
            <v>0.7</v>
          </cell>
          <cell r="AB119">
            <v>0.7</v>
          </cell>
          <cell r="AC119">
            <v>0.7</v>
          </cell>
          <cell r="AD119">
            <v>0.7</v>
          </cell>
          <cell r="AE119">
            <v>0.7</v>
          </cell>
          <cell r="AF119">
            <v>0.7</v>
          </cell>
          <cell r="AG119">
            <v>0.7</v>
          </cell>
        </row>
        <row r="120">
          <cell r="C120" t="str">
            <v>SES East Surrey</v>
          </cell>
          <cell r="E120">
            <v>0.3</v>
          </cell>
          <cell r="F120">
            <v>0.3</v>
          </cell>
          <cell r="G120">
            <v>0.3</v>
          </cell>
          <cell r="H120">
            <v>0.3</v>
          </cell>
          <cell r="I120">
            <v>0.3</v>
          </cell>
          <cell r="J120">
            <v>0.3</v>
          </cell>
          <cell r="K120">
            <v>0.3</v>
          </cell>
          <cell r="L120">
            <v>0.3</v>
          </cell>
          <cell r="M120">
            <v>0.3</v>
          </cell>
          <cell r="N120">
            <v>0.3</v>
          </cell>
          <cell r="O120">
            <v>0.3</v>
          </cell>
          <cell r="P120">
            <v>0.3</v>
          </cell>
          <cell r="Q120">
            <v>0.3</v>
          </cell>
          <cell r="R120">
            <v>0.3</v>
          </cell>
          <cell r="S120">
            <v>0.3</v>
          </cell>
          <cell r="T120">
            <v>0.3</v>
          </cell>
          <cell r="U120">
            <v>0.3</v>
          </cell>
          <cell r="V120">
            <v>0.3</v>
          </cell>
          <cell r="W120">
            <v>0.3</v>
          </cell>
          <cell r="X120">
            <v>0.3</v>
          </cell>
          <cell r="Y120">
            <v>0.3</v>
          </cell>
          <cell r="Z120">
            <v>0.3</v>
          </cell>
          <cell r="AA120">
            <v>0.3</v>
          </cell>
          <cell r="AB120">
            <v>0.3</v>
          </cell>
          <cell r="AC120">
            <v>0.3</v>
          </cell>
          <cell r="AD120">
            <v>0.3</v>
          </cell>
          <cell r="AE120">
            <v>0.3</v>
          </cell>
          <cell r="AF120">
            <v>0.3</v>
          </cell>
          <cell r="AG120">
            <v>0.3</v>
          </cell>
        </row>
        <row r="121">
          <cell r="C121" t="str">
            <v>TW London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</row>
        <row r="122">
          <cell r="C122" t="str">
            <v>TW SWOX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C123" t="str">
            <v>TW SWA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C124" t="str">
            <v>TW Kennet Valley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5">
          <cell r="C125" t="str">
            <v>TW Henley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</row>
        <row r="126">
          <cell r="C126" t="str">
            <v>TW Guildford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</row>
        <row r="127">
          <cell r="C127" t="str">
            <v>VW1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</row>
        <row r="128">
          <cell r="C128" t="str">
            <v>VW2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C129" t="str">
            <v>VW3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C130" t="str">
            <v>VW4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C131" t="str">
            <v>VW5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C132" t="str">
            <v>VW6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43">
          <cell r="B143" t="str">
            <v>NYAA</v>
          </cell>
        </row>
        <row r="145">
          <cell r="C145" t="str">
            <v>SWS Hampshire Kingsclere</v>
          </cell>
          <cell r="E145">
            <v>0.08</v>
          </cell>
          <cell r="F145">
            <v>0.08</v>
          </cell>
          <cell r="G145">
            <v>0.08</v>
          </cell>
          <cell r="H145">
            <v>0.08</v>
          </cell>
          <cell r="I145">
            <v>0.08</v>
          </cell>
          <cell r="J145">
            <v>0.08</v>
          </cell>
          <cell r="K145">
            <v>0.08</v>
          </cell>
          <cell r="L145">
            <v>0.08</v>
          </cell>
          <cell r="M145">
            <v>0.08</v>
          </cell>
          <cell r="N145">
            <v>0.08</v>
          </cell>
          <cell r="O145">
            <v>0.08</v>
          </cell>
          <cell r="P145">
            <v>0.08</v>
          </cell>
          <cell r="Q145">
            <v>0.08</v>
          </cell>
          <cell r="R145">
            <v>0.08</v>
          </cell>
          <cell r="S145">
            <v>0.08</v>
          </cell>
          <cell r="T145">
            <v>0.08</v>
          </cell>
          <cell r="U145">
            <v>0.08</v>
          </cell>
          <cell r="V145">
            <v>0.08</v>
          </cell>
          <cell r="W145">
            <v>0.08</v>
          </cell>
          <cell r="X145">
            <v>0.08</v>
          </cell>
          <cell r="Y145">
            <v>0.08</v>
          </cell>
          <cell r="Z145">
            <v>0.08</v>
          </cell>
          <cell r="AA145">
            <v>0.08</v>
          </cell>
          <cell r="AB145">
            <v>0.08</v>
          </cell>
          <cell r="AC145">
            <v>0.08</v>
          </cell>
          <cell r="AD145">
            <v>0.08</v>
          </cell>
          <cell r="AE145">
            <v>0.08</v>
          </cell>
          <cell r="AF145">
            <v>0.08</v>
          </cell>
          <cell r="AG145">
            <v>0.08</v>
          </cell>
        </row>
        <row r="146">
          <cell r="C146" t="str">
            <v>SWS Hampshire Andover</v>
          </cell>
          <cell r="E146">
            <v>0.21289285714285713</v>
          </cell>
          <cell r="F146">
            <v>0.21289285714285713</v>
          </cell>
          <cell r="G146">
            <v>0.21289285714285713</v>
          </cell>
          <cell r="H146">
            <v>0.21289285714285713</v>
          </cell>
          <cell r="I146">
            <v>0.21289285714285713</v>
          </cell>
          <cell r="J146">
            <v>0.21289285714285713</v>
          </cell>
          <cell r="K146">
            <v>0.21289285714285713</v>
          </cell>
          <cell r="L146">
            <v>0.21289285714285713</v>
          </cell>
          <cell r="M146">
            <v>0.21289285714285713</v>
          </cell>
          <cell r="N146">
            <v>0.21289285714285713</v>
          </cell>
          <cell r="O146">
            <v>0.21289285714285713</v>
          </cell>
          <cell r="P146">
            <v>0.21289285714285713</v>
          </cell>
          <cell r="Q146">
            <v>0.21289285714285713</v>
          </cell>
          <cell r="R146">
            <v>0.21289285714285713</v>
          </cell>
          <cell r="S146">
            <v>0.21289285714285713</v>
          </cell>
          <cell r="T146">
            <v>0.21289285714285713</v>
          </cell>
          <cell r="U146">
            <v>0.21289285714285713</v>
          </cell>
          <cell r="V146">
            <v>0.21289285714285713</v>
          </cell>
          <cell r="W146">
            <v>0.21289285714285713</v>
          </cell>
          <cell r="X146">
            <v>0.21289285714285713</v>
          </cell>
          <cell r="Y146">
            <v>0.21289285714285713</v>
          </cell>
          <cell r="Z146">
            <v>0.21289285714285713</v>
          </cell>
          <cell r="AA146">
            <v>0.21289285714285713</v>
          </cell>
          <cell r="AB146">
            <v>0.21289285714285713</v>
          </cell>
          <cell r="AC146">
            <v>0.21289285714285713</v>
          </cell>
          <cell r="AD146">
            <v>0.21289285714285713</v>
          </cell>
          <cell r="AE146">
            <v>0.21289285714285713</v>
          </cell>
          <cell r="AF146">
            <v>0.21289285714285713</v>
          </cell>
          <cell r="AG146">
            <v>0.21289285714285713</v>
          </cell>
        </row>
        <row r="147">
          <cell r="C147" t="str">
            <v>SWS Hampshire South</v>
          </cell>
          <cell r="E147">
            <v>1.2992285714285714</v>
          </cell>
          <cell r="F147">
            <v>1.2992285714285714</v>
          </cell>
          <cell r="G147">
            <v>1.2992285714285714</v>
          </cell>
          <cell r="H147">
            <v>1.2992285714285714</v>
          </cell>
          <cell r="I147">
            <v>1.2992285714285714</v>
          </cell>
          <cell r="J147">
            <v>1.2992285714285714</v>
          </cell>
          <cell r="K147">
            <v>1.2992285714285714</v>
          </cell>
          <cell r="L147">
            <v>1.2992285714285714</v>
          </cell>
          <cell r="M147">
            <v>1.2992285714285714</v>
          </cell>
          <cell r="N147">
            <v>1.2992285714285714</v>
          </cell>
          <cell r="O147">
            <v>1.2992285714285714</v>
          </cell>
          <cell r="P147">
            <v>1.2992285714285714</v>
          </cell>
          <cell r="Q147">
            <v>1.2992285714285714</v>
          </cell>
          <cell r="R147">
            <v>1.2992285714285714</v>
          </cell>
          <cell r="S147">
            <v>1.2992285714285714</v>
          </cell>
          <cell r="T147">
            <v>1.2992285714285714</v>
          </cell>
          <cell r="U147">
            <v>1.2992285714285714</v>
          </cell>
          <cell r="V147">
            <v>1.2992285714285714</v>
          </cell>
          <cell r="W147">
            <v>1.2992285714285714</v>
          </cell>
          <cell r="X147">
            <v>1.2992285714285714</v>
          </cell>
          <cell r="Y147">
            <v>1.2992285714285714</v>
          </cell>
          <cell r="Z147">
            <v>1.2992285714285714</v>
          </cell>
          <cell r="AA147">
            <v>1.2992285714285714</v>
          </cell>
          <cell r="AB147">
            <v>1.2992285714285714</v>
          </cell>
          <cell r="AC147">
            <v>1.2992285714285714</v>
          </cell>
          <cell r="AD147">
            <v>1.2992285714285714</v>
          </cell>
          <cell r="AE147">
            <v>1.2992285714285714</v>
          </cell>
          <cell r="AF147">
            <v>1.2992285714285714</v>
          </cell>
          <cell r="AG147">
            <v>1.2992285714285714</v>
          </cell>
        </row>
        <row r="148">
          <cell r="C148" t="str">
            <v>SWS I.o.W</v>
          </cell>
          <cell r="E148">
            <v>0.47</v>
          </cell>
          <cell r="F148">
            <v>0.47</v>
          </cell>
          <cell r="G148">
            <v>0.47</v>
          </cell>
          <cell r="H148">
            <v>0.47</v>
          </cell>
          <cell r="I148">
            <v>0.47</v>
          </cell>
          <cell r="J148">
            <v>0.47</v>
          </cell>
          <cell r="K148">
            <v>0.47</v>
          </cell>
          <cell r="L148">
            <v>0.47</v>
          </cell>
          <cell r="M148">
            <v>0.47</v>
          </cell>
          <cell r="N148">
            <v>0.47</v>
          </cell>
          <cell r="O148">
            <v>0.47</v>
          </cell>
          <cell r="P148">
            <v>0.47</v>
          </cell>
          <cell r="Q148">
            <v>0.47</v>
          </cell>
          <cell r="R148">
            <v>0.47</v>
          </cell>
          <cell r="S148">
            <v>0.47</v>
          </cell>
          <cell r="T148">
            <v>0.47</v>
          </cell>
          <cell r="U148">
            <v>0.47</v>
          </cell>
          <cell r="V148">
            <v>0.47</v>
          </cell>
          <cell r="W148">
            <v>0.47</v>
          </cell>
          <cell r="X148">
            <v>0.47</v>
          </cell>
          <cell r="Y148">
            <v>0.47</v>
          </cell>
          <cell r="Z148">
            <v>0.47</v>
          </cell>
          <cell r="AA148">
            <v>0.47</v>
          </cell>
          <cell r="AB148">
            <v>0.47</v>
          </cell>
          <cell r="AC148">
            <v>0.47</v>
          </cell>
          <cell r="AD148">
            <v>0.47</v>
          </cell>
          <cell r="AE148">
            <v>0.47</v>
          </cell>
          <cell r="AF148">
            <v>0.47</v>
          </cell>
          <cell r="AG148">
            <v>0.47</v>
          </cell>
        </row>
        <row r="149">
          <cell r="C149" t="str">
            <v>SWS Sussex North</v>
          </cell>
          <cell r="E149">
            <v>0.495</v>
          </cell>
          <cell r="F149">
            <v>0.495</v>
          </cell>
          <cell r="G149">
            <v>0.495</v>
          </cell>
          <cell r="H149">
            <v>0.495</v>
          </cell>
          <cell r="I149">
            <v>0.495</v>
          </cell>
          <cell r="J149">
            <v>0.495</v>
          </cell>
          <cell r="K149">
            <v>0.495</v>
          </cell>
          <cell r="L149">
            <v>0.495</v>
          </cell>
          <cell r="M149">
            <v>0.495</v>
          </cell>
          <cell r="N149">
            <v>0.495</v>
          </cell>
          <cell r="O149">
            <v>0.495</v>
          </cell>
          <cell r="P149">
            <v>0.495</v>
          </cell>
          <cell r="Q149">
            <v>0.495</v>
          </cell>
          <cell r="R149">
            <v>0.495</v>
          </cell>
          <cell r="S149">
            <v>0.495</v>
          </cell>
          <cell r="T149">
            <v>0.495</v>
          </cell>
          <cell r="U149">
            <v>0.495</v>
          </cell>
          <cell r="V149">
            <v>0.495</v>
          </cell>
          <cell r="W149">
            <v>0.495</v>
          </cell>
          <cell r="X149">
            <v>0.495</v>
          </cell>
          <cell r="Y149">
            <v>0.495</v>
          </cell>
          <cell r="Z149">
            <v>0.495</v>
          </cell>
          <cell r="AA149">
            <v>0.495</v>
          </cell>
          <cell r="AB149">
            <v>0.495</v>
          </cell>
          <cell r="AC149">
            <v>0.495</v>
          </cell>
          <cell r="AD149">
            <v>0.495</v>
          </cell>
          <cell r="AE149">
            <v>0.495</v>
          </cell>
          <cell r="AF149">
            <v>0.495</v>
          </cell>
          <cell r="AG149">
            <v>0.495</v>
          </cell>
        </row>
        <row r="150">
          <cell r="C150" t="str">
            <v>SWS Sussex Brighton</v>
          </cell>
          <cell r="E150">
            <v>0.57181428571428572</v>
          </cell>
          <cell r="F150">
            <v>0.57181428571428572</v>
          </cell>
          <cell r="G150">
            <v>0.57181428571428572</v>
          </cell>
          <cell r="H150">
            <v>0.57181428571428572</v>
          </cell>
          <cell r="I150">
            <v>0.57181428571428572</v>
          </cell>
          <cell r="J150">
            <v>0.57181428571428572</v>
          </cell>
          <cell r="K150">
            <v>0.57181428571428572</v>
          </cell>
          <cell r="L150">
            <v>0.57181428571428572</v>
          </cell>
          <cell r="M150">
            <v>0.57181428571428572</v>
          </cell>
          <cell r="N150">
            <v>0.57181428571428572</v>
          </cell>
          <cell r="O150">
            <v>0.57181428571428572</v>
          </cell>
          <cell r="P150">
            <v>0.57181428571428572</v>
          </cell>
          <cell r="Q150">
            <v>0.57181428571428572</v>
          </cell>
          <cell r="R150">
            <v>0.57181428571428572</v>
          </cell>
          <cell r="S150">
            <v>0.57181428571428572</v>
          </cell>
          <cell r="T150">
            <v>0.57181428571428572</v>
          </cell>
          <cell r="U150">
            <v>0.57181428571428572</v>
          </cell>
          <cell r="V150">
            <v>0.57181428571428572</v>
          </cell>
          <cell r="W150">
            <v>0.57181428571428572</v>
          </cell>
          <cell r="X150">
            <v>0.57181428571428572</v>
          </cell>
          <cell r="Y150">
            <v>0.57181428571428572</v>
          </cell>
          <cell r="Z150">
            <v>0.57181428571428572</v>
          </cell>
          <cell r="AA150">
            <v>0.57181428571428572</v>
          </cell>
          <cell r="AB150">
            <v>0.57181428571428572</v>
          </cell>
          <cell r="AC150">
            <v>0.57181428571428572</v>
          </cell>
          <cell r="AD150">
            <v>0.57181428571428572</v>
          </cell>
          <cell r="AE150">
            <v>0.57181428571428572</v>
          </cell>
          <cell r="AF150">
            <v>0.57181428571428572</v>
          </cell>
          <cell r="AG150">
            <v>0.57181428571428572</v>
          </cell>
        </row>
        <row r="151">
          <cell r="C151" t="str">
            <v>SWS Sussex Worthing</v>
          </cell>
          <cell r="E151">
            <v>0.83578571428571435</v>
          </cell>
          <cell r="F151">
            <v>0.83578571428571435</v>
          </cell>
          <cell r="G151">
            <v>0.83578571428571435</v>
          </cell>
          <cell r="H151">
            <v>0.83578571428571435</v>
          </cell>
          <cell r="I151">
            <v>0.83578571428571435</v>
          </cell>
          <cell r="J151">
            <v>0.83578571428571435</v>
          </cell>
          <cell r="K151">
            <v>0.83578571428571435</v>
          </cell>
          <cell r="L151">
            <v>0.83578571428571435</v>
          </cell>
          <cell r="M151">
            <v>0.83578571428571435</v>
          </cell>
          <cell r="N151">
            <v>0.83578571428571435</v>
          </cell>
          <cell r="O151">
            <v>0.83578571428571435</v>
          </cell>
          <cell r="P151">
            <v>0.83578571428571435</v>
          </cell>
          <cell r="Q151">
            <v>0.83578571428571435</v>
          </cell>
          <cell r="R151">
            <v>0.83578571428571435</v>
          </cell>
          <cell r="S151">
            <v>0.83578571428571435</v>
          </cell>
          <cell r="T151">
            <v>0.83578571428571435</v>
          </cell>
          <cell r="U151">
            <v>0.83578571428571435</v>
          </cell>
          <cell r="V151">
            <v>0.83578571428571435</v>
          </cell>
          <cell r="W151">
            <v>0.83578571428571435</v>
          </cell>
          <cell r="X151">
            <v>0.83578571428571435</v>
          </cell>
          <cell r="Y151">
            <v>0.83578571428571435</v>
          </cell>
          <cell r="Z151">
            <v>0.83578571428571435</v>
          </cell>
          <cell r="AA151">
            <v>0.83578571428571435</v>
          </cell>
          <cell r="AB151">
            <v>0.83578571428571435</v>
          </cell>
          <cell r="AC151">
            <v>0.83578571428571435</v>
          </cell>
          <cell r="AD151">
            <v>0.83578571428571435</v>
          </cell>
          <cell r="AE151">
            <v>0.83578571428571435</v>
          </cell>
          <cell r="AF151">
            <v>0.83578571428571435</v>
          </cell>
          <cell r="AG151">
            <v>0.83578571428571435</v>
          </cell>
        </row>
        <row r="152">
          <cell r="C152" t="str">
            <v>SWS Sussex Hastings</v>
          </cell>
          <cell r="E152">
            <v>0.34389999999999998</v>
          </cell>
          <cell r="F152">
            <v>0.34389999999999998</v>
          </cell>
          <cell r="G152">
            <v>0.34389999999999998</v>
          </cell>
          <cell r="H152">
            <v>0.34389999999999998</v>
          </cell>
          <cell r="I152">
            <v>0.34389999999999998</v>
          </cell>
          <cell r="J152">
            <v>0.34389999999999998</v>
          </cell>
          <cell r="K152">
            <v>0.34389999999999998</v>
          </cell>
          <cell r="L152">
            <v>0.34389999999999998</v>
          </cell>
          <cell r="M152">
            <v>0.34389999999999998</v>
          </cell>
          <cell r="N152">
            <v>0.34389999999999998</v>
          </cell>
          <cell r="O152">
            <v>0.34389999999999998</v>
          </cell>
          <cell r="P152">
            <v>0.34389999999999998</v>
          </cell>
          <cell r="Q152">
            <v>0.34389999999999998</v>
          </cell>
          <cell r="R152">
            <v>0.34389999999999998</v>
          </cell>
          <cell r="S152">
            <v>0.34389999999999998</v>
          </cell>
          <cell r="T152">
            <v>0.34389999999999998</v>
          </cell>
          <cell r="U152">
            <v>0.34389999999999998</v>
          </cell>
          <cell r="V152">
            <v>0.34389999999999998</v>
          </cell>
          <cell r="W152">
            <v>0.34389999999999998</v>
          </cell>
          <cell r="X152">
            <v>0.34389999999999998</v>
          </cell>
          <cell r="Y152">
            <v>0.34389999999999998</v>
          </cell>
          <cell r="Z152">
            <v>0.34389999999999998</v>
          </cell>
          <cell r="AA152">
            <v>0.34389999999999998</v>
          </cell>
          <cell r="AB152">
            <v>0.34389999999999998</v>
          </cell>
          <cell r="AC152">
            <v>0.34389999999999998</v>
          </cell>
          <cell r="AD152">
            <v>0.34389999999999998</v>
          </cell>
          <cell r="AE152">
            <v>0.34389999999999998</v>
          </cell>
          <cell r="AF152">
            <v>0.34389999999999998</v>
          </cell>
          <cell r="AG152">
            <v>0.34389999999999998</v>
          </cell>
        </row>
        <row r="153">
          <cell r="C153" t="str">
            <v>SWS Kent Medway</v>
          </cell>
          <cell r="E153">
            <v>1.3960000000000004</v>
          </cell>
          <cell r="F153">
            <v>1.3960000000000004</v>
          </cell>
          <cell r="G153">
            <v>1.3960000000000004</v>
          </cell>
          <cell r="H153">
            <v>1.3960000000000004</v>
          </cell>
          <cell r="I153">
            <v>1.3960000000000004</v>
          </cell>
          <cell r="J153">
            <v>1.3960000000000004</v>
          </cell>
          <cell r="K153">
            <v>1.3960000000000004</v>
          </cell>
          <cell r="L153">
            <v>1.3960000000000004</v>
          </cell>
          <cell r="M153">
            <v>1.3960000000000004</v>
          </cell>
          <cell r="N153">
            <v>1.3960000000000004</v>
          </cell>
          <cell r="O153">
            <v>1.3960000000000004</v>
          </cell>
          <cell r="P153">
            <v>1.3960000000000004</v>
          </cell>
          <cell r="Q153">
            <v>1.3960000000000004</v>
          </cell>
          <cell r="R153">
            <v>1.3960000000000004</v>
          </cell>
          <cell r="S153">
            <v>1.3960000000000004</v>
          </cell>
          <cell r="T153">
            <v>1.3960000000000004</v>
          </cell>
          <cell r="U153">
            <v>1.3960000000000004</v>
          </cell>
          <cell r="V153">
            <v>1.3960000000000004</v>
          </cell>
          <cell r="W153">
            <v>1.3960000000000004</v>
          </cell>
          <cell r="X153">
            <v>1.3960000000000004</v>
          </cell>
          <cell r="Y153">
            <v>1.3960000000000004</v>
          </cell>
          <cell r="Z153">
            <v>1.3960000000000004</v>
          </cell>
          <cell r="AA153">
            <v>1.3960000000000004</v>
          </cell>
          <cell r="AB153">
            <v>1.3960000000000004</v>
          </cell>
          <cell r="AC153">
            <v>1.3960000000000004</v>
          </cell>
          <cell r="AD153">
            <v>1.3960000000000004</v>
          </cell>
          <cell r="AE153">
            <v>1.3960000000000004</v>
          </cell>
          <cell r="AF153">
            <v>1.3960000000000004</v>
          </cell>
          <cell r="AG153">
            <v>1.3960000000000004</v>
          </cell>
        </row>
        <row r="154">
          <cell r="C154" t="str">
            <v>SWS Kent Thanet</v>
          </cell>
          <cell r="E154">
            <v>0.65249999999999997</v>
          </cell>
          <cell r="F154">
            <v>0.65249999999999997</v>
          </cell>
          <cell r="G154">
            <v>0.65249999999999997</v>
          </cell>
          <cell r="H154">
            <v>0.65249999999999997</v>
          </cell>
          <cell r="I154">
            <v>0.65249999999999997</v>
          </cell>
          <cell r="J154">
            <v>0.65249999999999997</v>
          </cell>
          <cell r="K154">
            <v>0.65249999999999997</v>
          </cell>
          <cell r="L154">
            <v>0.65249999999999997</v>
          </cell>
          <cell r="M154">
            <v>0.65249999999999997</v>
          </cell>
          <cell r="N154">
            <v>0.65249999999999997</v>
          </cell>
          <cell r="O154">
            <v>0.65249999999999997</v>
          </cell>
          <cell r="P154">
            <v>0.65249999999999997</v>
          </cell>
          <cell r="Q154">
            <v>0.65249999999999997</v>
          </cell>
          <cell r="R154">
            <v>0.65249999999999997</v>
          </cell>
          <cell r="S154">
            <v>0.65249999999999997</v>
          </cell>
          <cell r="T154">
            <v>0.65249999999999997</v>
          </cell>
          <cell r="U154">
            <v>0.65249999999999997</v>
          </cell>
          <cell r="V154">
            <v>0.65249999999999997</v>
          </cell>
          <cell r="W154">
            <v>0.65249999999999997</v>
          </cell>
          <cell r="X154">
            <v>0.65249999999999997</v>
          </cell>
          <cell r="Y154">
            <v>0.65249999999999997</v>
          </cell>
          <cell r="Z154">
            <v>0.65249999999999997</v>
          </cell>
          <cell r="AA154">
            <v>0.65249999999999997</v>
          </cell>
          <cell r="AB154">
            <v>0.65249999999999997</v>
          </cell>
          <cell r="AC154">
            <v>0.65249999999999997</v>
          </cell>
          <cell r="AD154">
            <v>0.65249999999999997</v>
          </cell>
          <cell r="AE154">
            <v>0.65249999999999997</v>
          </cell>
          <cell r="AF154">
            <v>0.65249999999999997</v>
          </cell>
          <cell r="AG154">
            <v>0.65249999999999997</v>
          </cell>
        </row>
        <row r="155">
          <cell r="C155" t="str">
            <v>PRTS Company</v>
          </cell>
          <cell r="E155">
            <v>7.7</v>
          </cell>
          <cell r="F155">
            <v>7.7</v>
          </cell>
          <cell r="G155">
            <v>7.7</v>
          </cell>
          <cell r="H155">
            <v>7.7</v>
          </cell>
          <cell r="I155">
            <v>7.7</v>
          </cell>
          <cell r="J155">
            <v>7.7</v>
          </cell>
          <cell r="K155">
            <v>7.7</v>
          </cell>
          <cell r="L155">
            <v>7.7</v>
          </cell>
          <cell r="M155">
            <v>7.7</v>
          </cell>
          <cell r="N155">
            <v>7.7</v>
          </cell>
          <cell r="O155">
            <v>7.7</v>
          </cell>
          <cell r="P155">
            <v>7.7</v>
          </cell>
          <cell r="Q155">
            <v>7.7</v>
          </cell>
          <cell r="R155">
            <v>7.7</v>
          </cell>
          <cell r="S155">
            <v>7.7</v>
          </cell>
          <cell r="T155">
            <v>7.7</v>
          </cell>
          <cell r="U155">
            <v>7.7</v>
          </cell>
          <cell r="V155">
            <v>7.7</v>
          </cell>
          <cell r="W155">
            <v>7.7</v>
          </cell>
          <cell r="X155">
            <v>7.7</v>
          </cell>
          <cell r="Y155">
            <v>7.7</v>
          </cell>
          <cell r="Z155">
            <v>7.7</v>
          </cell>
          <cell r="AA155">
            <v>7.7</v>
          </cell>
          <cell r="AB155">
            <v>7.7</v>
          </cell>
          <cell r="AC155">
            <v>7.7</v>
          </cell>
          <cell r="AD155">
            <v>7.7</v>
          </cell>
          <cell r="AE155">
            <v>7.7</v>
          </cell>
          <cell r="AF155">
            <v>7.7</v>
          </cell>
          <cell r="AG155">
            <v>7.7</v>
          </cell>
        </row>
        <row r="156">
          <cell r="C156" t="str">
            <v>SEW Northern North (RZ 4)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</row>
        <row r="157">
          <cell r="C157" t="str">
            <v>SEW Northern South (RZ 5)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</row>
        <row r="158">
          <cell r="C158" t="str">
            <v>SEW Mid Sussex (RZ 2)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C159" t="str">
            <v>SEW Eastbourne (RZ 3)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</row>
        <row r="160">
          <cell r="C160" t="str">
            <v>SEW Medway (RZ 1)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</row>
        <row r="161">
          <cell r="C161" t="str">
            <v>SEW RZ 6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</row>
        <row r="162">
          <cell r="C162" t="str">
            <v>SEW RZ 7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</row>
        <row r="163">
          <cell r="C163" t="str">
            <v>SEW RZ 8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</row>
        <row r="164">
          <cell r="C164" t="str">
            <v>Veolia Water Southeast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C165" t="str">
            <v>SES Sutton</v>
          </cell>
          <cell r="E165">
            <v>0.7</v>
          </cell>
          <cell r="F165">
            <v>0.7</v>
          </cell>
          <cell r="G165">
            <v>0.7</v>
          </cell>
          <cell r="H165">
            <v>0.7</v>
          </cell>
          <cell r="I165">
            <v>0.7</v>
          </cell>
          <cell r="J165">
            <v>0.7</v>
          </cell>
          <cell r="K165">
            <v>0.7</v>
          </cell>
          <cell r="L165">
            <v>0.7</v>
          </cell>
          <cell r="M165">
            <v>0.7</v>
          </cell>
          <cell r="N165">
            <v>0.7</v>
          </cell>
          <cell r="O165">
            <v>0.7</v>
          </cell>
          <cell r="P165">
            <v>0.7</v>
          </cell>
          <cell r="Q165">
            <v>0.7</v>
          </cell>
          <cell r="R165">
            <v>0.7</v>
          </cell>
          <cell r="S165">
            <v>0.7</v>
          </cell>
          <cell r="T165">
            <v>0.7</v>
          </cell>
          <cell r="U165">
            <v>0.7</v>
          </cell>
          <cell r="V165">
            <v>0.7</v>
          </cell>
          <cell r="W165">
            <v>0.7</v>
          </cell>
          <cell r="X165">
            <v>0.7</v>
          </cell>
          <cell r="Y165">
            <v>0.7</v>
          </cell>
          <cell r="Z165">
            <v>0.7</v>
          </cell>
          <cell r="AA165">
            <v>0.7</v>
          </cell>
          <cell r="AB165">
            <v>0.7</v>
          </cell>
          <cell r="AC165">
            <v>0.7</v>
          </cell>
          <cell r="AD165">
            <v>0.7</v>
          </cell>
          <cell r="AE165">
            <v>0.7</v>
          </cell>
          <cell r="AF165">
            <v>0.7</v>
          </cell>
          <cell r="AG165">
            <v>0.7</v>
          </cell>
        </row>
        <row r="166">
          <cell r="C166" t="str">
            <v>SES East Surrey</v>
          </cell>
          <cell r="E166">
            <v>0.3</v>
          </cell>
          <cell r="F166">
            <v>0.3</v>
          </cell>
          <cell r="G166">
            <v>0.3</v>
          </cell>
          <cell r="H166">
            <v>0.3</v>
          </cell>
          <cell r="I166">
            <v>0.3</v>
          </cell>
          <cell r="J166">
            <v>0.3</v>
          </cell>
          <cell r="K166">
            <v>0.3</v>
          </cell>
          <cell r="L166">
            <v>0.3</v>
          </cell>
          <cell r="M166">
            <v>0.3</v>
          </cell>
          <cell r="N166">
            <v>0.3</v>
          </cell>
          <cell r="O166">
            <v>0.3</v>
          </cell>
          <cell r="P166">
            <v>0.3</v>
          </cell>
          <cell r="Q166">
            <v>0.3</v>
          </cell>
          <cell r="R166">
            <v>0.3</v>
          </cell>
          <cell r="S166">
            <v>0.3</v>
          </cell>
          <cell r="T166">
            <v>0.3</v>
          </cell>
          <cell r="U166">
            <v>0.3</v>
          </cell>
          <cell r="V166">
            <v>0.3</v>
          </cell>
          <cell r="W166">
            <v>0.3</v>
          </cell>
          <cell r="X166">
            <v>0.3</v>
          </cell>
          <cell r="Y166">
            <v>0.3</v>
          </cell>
          <cell r="Z166">
            <v>0.3</v>
          </cell>
          <cell r="AA166">
            <v>0.3</v>
          </cell>
          <cell r="AB166">
            <v>0.3</v>
          </cell>
          <cell r="AC166">
            <v>0.3</v>
          </cell>
          <cell r="AD166">
            <v>0.3</v>
          </cell>
          <cell r="AE166">
            <v>0.3</v>
          </cell>
          <cell r="AF166">
            <v>0.3</v>
          </cell>
          <cell r="AG166">
            <v>0.3</v>
          </cell>
        </row>
        <row r="167">
          <cell r="C167" t="str">
            <v>TW London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</row>
        <row r="168">
          <cell r="C168" t="str">
            <v>TW SWOX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C169" t="str">
            <v>TW SWA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</row>
        <row r="170">
          <cell r="C170" t="str">
            <v>TW Kennet Valley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C171" t="str">
            <v>TW Henley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C172" t="str">
            <v>TW Guildford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C173" t="str">
            <v>VW1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C174" t="str">
            <v>VW2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C175" t="str">
            <v>VW3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C176" t="str">
            <v>VW4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C177" t="str">
            <v>VW5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C178" t="str">
            <v>VW6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</sheetData>
      <sheetData sheetId="19">
        <row r="6">
          <cell r="E6" t="str">
            <v>2011-12</v>
          </cell>
          <cell r="F6" t="str">
            <v>2012-13</v>
          </cell>
          <cell r="G6" t="str">
            <v>2013-14</v>
          </cell>
          <cell r="H6" t="str">
            <v>2014-15</v>
          </cell>
          <cell r="I6" t="str">
            <v>2015-16</v>
          </cell>
          <cell r="J6" t="str">
            <v>2016-17</v>
          </cell>
          <cell r="K6" t="str">
            <v>2017-18</v>
          </cell>
          <cell r="L6" t="str">
            <v>2018-19</v>
          </cell>
          <cell r="M6" t="str">
            <v>2019-20</v>
          </cell>
          <cell r="N6" t="str">
            <v>2020-21</v>
          </cell>
          <cell r="O6" t="str">
            <v>2021-22</v>
          </cell>
          <cell r="P6" t="str">
            <v>2022-23</v>
          </cell>
          <cell r="Q6" t="str">
            <v>2023-24</v>
          </cell>
          <cell r="R6" t="str">
            <v>2024-25</v>
          </cell>
          <cell r="S6" t="str">
            <v>2025-26</v>
          </cell>
          <cell r="T6" t="str">
            <v>2026-27</v>
          </cell>
          <cell r="U6" t="str">
            <v>2027-28</v>
          </cell>
          <cell r="V6" t="str">
            <v>2028-29</v>
          </cell>
          <cell r="W6" t="str">
            <v>2029-30</v>
          </cell>
          <cell r="X6" t="str">
            <v>2030-31</v>
          </cell>
          <cell r="Y6" t="str">
            <v>2031-32</v>
          </cell>
          <cell r="Z6" t="str">
            <v>2032-33</v>
          </cell>
          <cell r="AA6" t="str">
            <v>2033-34</v>
          </cell>
          <cell r="AB6" t="str">
            <v>2034-35</v>
          </cell>
          <cell r="AC6" t="str">
            <v>2035-36</v>
          </cell>
          <cell r="AD6" t="str">
            <v>2036-37</v>
          </cell>
          <cell r="AE6" t="str">
            <v>2037-38</v>
          </cell>
          <cell r="AF6" t="str">
            <v>2038-39</v>
          </cell>
          <cell r="AG6" t="str">
            <v>2039-40</v>
          </cell>
        </row>
        <row r="7">
          <cell r="C7" t="str">
            <v>SWS Hampshire Kingsclere</v>
          </cell>
          <cell r="E7">
            <v>0.77460150000000005</v>
          </cell>
          <cell r="F7">
            <v>0.77460150000000005</v>
          </cell>
          <cell r="G7">
            <v>0.77460150000000005</v>
          </cell>
          <cell r="H7">
            <v>0.77460150000000005</v>
          </cell>
          <cell r="I7">
            <v>0.77460150000000005</v>
          </cell>
          <cell r="J7">
            <v>0.77460150000000005</v>
          </cell>
          <cell r="K7">
            <v>0.77460150000000005</v>
          </cell>
          <cell r="L7">
            <v>0.77460150000000005</v>
          </cell>
          <cell r="M7">
            <v>0.77460150000000005</v>
          </cell>
          <cell r="N7">
            <v>0.77460150000000005</v>
          </cell>
          <cell r="O7">
            <v>0.77460150000000005</v>
          </cell>
          <cell r="P7">
            <v>0.77460150000000005</v>
          </cell>
          <cell r="Q7">
            <v>0.77460150000000005</v>
          </cell>
          <cell r="R7">
            <v>0.77460150000000005</v>
          </cell>
          <cell r="S7">
            <v>0.77460150000000005</v>
          </cell>
          <cell r="T7">
            <v>0.77460150000000005</v>
          </cell>
          <cell r="U7">
            <v>0.77460150000000005</v>
          </cell>
          <cell r="V7">
            <v>0.77460150000000005</v>
          </cell>
          <cell r="W7">
            <v>0.77460150000000005</v>
          </cell>
          <cell r="X7">
            <v>0.77460150000000005</v>
          </cell>
          <cell r="Y7">
            <v>0.77460150000000005</v>
          </cell>
          <cell r="Z7">
            <v>0.77460150000000005</v>
          </cell>
          <cell r="AA7">
            <v>0.77460150000000005</v>
          </cell>
          <cell r="AB7">
            <v>0.77460150000000005</v>
          </cell>
          <cell r="AC7">
            <v>0.77460150000000005</v>
          </cell>
          <cell r="AD7">
            <v>0.77460150000000005</v>
          </cell>
          <cell r="AE7">
            <v>0.77460150000000005</v>
          </cell>
          <cell r="AF7">
            <v>0.77460150000000005</v>
          </cell>
          <cell r="AG7">
            <v>0.77460150000000005</v>
          </cell>
        </row>
        <row r="8">
          <cell r="C8" t="str">
            <v>SWS Hampshire Andover</v>
          </cell>
          <cell r="E8">
            <v>1.5152906773333343</v>
          </cell>
          <cell r="F8">
            <v>1.5152906773333343</v>
          </cell>
          <cell r="G8">
            <v>1.5152906773333343</v>
          </cell>
          <cell r="H8">
            <v>1.5152906773333343</v>
          </cell>
          <cell r="I8">
            <v>1.5152906773333343</v>
          </cell>
          <cell r="J8">
            <v>1.5152906773333343</v>
          </cell>
          <cell r="K8">
            <v>1.5152906773333343</v>
          </cell>
          <cell r="L8">
            <v>1.5152906773333343</v>
          </cell>
          <cell r="M8">
            <v>1.5152906773333343</v>
          </cell>
          <cell r="N8">
            <v>1.5152906773333343</v>
          </cell>
          <cell r="O8">
            <v>1.5152906773333343</v>
          </cell>
          <cell r="P8">
            <v>1.5152906773333343</v>
          </cell>
          <cell r="Q8">
            <v>1.5152906773333343</v>
          </cell>
          <cell r="R8">
            <v>1.5152906773333343</v>
          </cell>
          <cell r="S8">
            <v>1.5152906773333343</v>
          </cell>
          <cell r="T8">
            <v>1.5152906773333343</v>
          </cell>
          <cell r="U8">
            <v>1.5152906773333343</v>
          </cell>
          <cell r="V8">
            <v>1.5152906773333343</v>
          </cell>
          <cell r="W8">
            <v>1.5152906773333343</v>
          </cell>
          <cell r="X8">
            <v>1.5152906773333343</v>
          </cell>
          <cell r="Y8">
            <v>1.5152906773333343</v>
          </cell>
          <cell r="Z8">
            <v>1.5152906773333343</v>
          </cell>
          <cell r="AA8">
            <v>1.5152906773333343</v>
          </cell>
          <cell r="AB8">
            <v>1.5152906773333343</v>
          </cell>
          <cell r="AC8">
            <v>1.5152906773333343</v>
          </cell>
          <cell r="AD8">
            <v>1.5152906773333343</v>
          </cell>
          <cell r="AE8">
            <v>1.5152906773333343</v>
          </cell>
          <cell r="AF8">
            <v>1.5152906773333343</v>
          </cell>
          <cell r="AG8">
            <v>1.5152906773333343</v>
          </cell>
        </row>
        <row r="9">
          <cell r="C9" t="str">
            <v>SWS Hampshire South</v>
          </cell>
          <cell r="E9">
            <v>4.5916666666666668</v>
          </cell>
          <cell r="F9">
            <v>4.5916666666666668</v>
          </cell>
          <cell r="G9">
            <v>4.5916666666666668</v>
          </cell>
          <cell r="H9">
            <v>4.5916666666666668</v>
          </cell>
          <cell r="I9">
            <v>4.5916666666666668</v>
          </cell>
          <cell r="J9">
            <v>4.5916666666666668</v>
          </cell>
          <cell r="K9">
            <v>4.5916666666666668</v>
          </cell>
          <cell r="L9">
            <v>4.5916666666666668</v>
          </cell>
          <cell r="M9">
            <v>4.5916666666666668</v>
          </cell>
          <cell r="N9">
            <v>4.5916666666666668</v>
          </cell>
          <cell r="O9">
            <v>4.5916666666666668</v>
          </cell>
          <cell r="P9">
            <v>4.5916666666666668</v>
          </cell>
          <cell r="Q9">
            <v>4.5916666666666668</v>
          </cell>
          <cell r="R9">
            <v>4.5916666666666668</v>
          </cell>
          <cell r="S9">
            <v>4.5916666666666668</v>
          </cell>
          <cell r="T9">
            <v>4.5916666666666668</v>
          </cell>
          <cell r="U9">
            <v>4.5916666666666668</v>
          </cell>
          <cell r="V9">
            <v>4.5916666666666668</v>
          </cell>
          <cell r="W9">
            <v>4.5916666666666668</v>
          </cell>
          <cell r="X9">
            <v>4.5916666666666668</v>
          </cell>
          <cell r="Y9">
            <v>4.5916666666666668</v>
          </cell>
          <cell r="Z9">
            <v>4.5916666666666668</v>
          </cell>
          <cell r="AA9">
            <v>4.5916666666666668</v>
          </cell>
          <cell r="AB9">
            <v>4.5916666666666668</v>
          </cell>
          <cell r="AC9">
            <v>4.5916666666666668</v>
          </cell>
          <cell r="AD9">
            <v>4.5916666666666668</v>
          </cell>
          <cell r="AE9">
            <v>4.5916666666666668</v>
          </cell>
          <cell r="AF9">
            <v>4.5916666666666668</v>
          </cell>
          <cell r="AG9">
            <v>4.5916666666666668</v>
          </cell>
        </row>
        <row r="10">
          <cell r="C10" t="str">
            <v>SWS I.o.W</v>
          </cell>
          <cell r="E10">
            <v>1.93</v>
          </cell>
          <cell r="F10">
            <v>1.93</v>
          </cell>
          <cell r="G10">
            <v>1.93</v>
          </cell>
          <cell r="H10">
            <v>1.93</v>
          </cell>
          <cell r="I10">
            <v>1.93</v>
          </cell>
          <cell r="J10">
            <v>1.93</v>
          </cell>
          <cell r="K10">
            <v>1.93</v>
          </cell>
          <cell r="L10">
            <v>1.93</v>
          </cell>
          <cell r="M10">
            <v>1.93</v>
          </cell>
          <cell r="N10">
            <v>1.93</v>
          </cell>
          <cell r="O10">
            <v>1.93</v>
          </cell>
          <cell r="P10">
            <v>1.93</v>
          </cell>
          <cell r="Q10">
            <v>1.93</v>
          </cell>
          <cell r="R10">
            <v>1.93</v>
          </cell>
          <cell r="S10">
            <v>1.93</v>
          </cell>
          <cell r="T10">
            <v>1.93</v>
          </cell>
          <cell r="U10">
            <v>1.93</v>
          </cell>
          <cell r="V10">
            <v>1.93</v>
          </cell>
          <cell r="W10">
            <v>1.93</v>
          </cell>
          <cell r="X10">
            <v>1.93</v>
          </cell>
          <cell r="Y10">
            <v>1.93</v>
          </cell>
          <cell r="Z10">
            <v>1.93</v>
          </cell>
          <cell r="AA10">
            <v>1.93</v>
          </cell>
          <cell r="AB10">
            <v>1.93</v>
          </cell>
          <cell r="AC10">
            <v>1.93</v>
          </cell>
          <cell r="AD10">
            <v>1.93</v>
          </cell>
          <cell r="AE10">
            <v>1.93</v>
          </cell>
          <cell r="AF10">
            <v>1.93</v>
          </cell>
          <cell r="AG10">
            <v>1.93</v>
          </cell>
        </row>
        <row r="11">
          <cell r="C11" t="str">
            <v>SWS Sussex North</v>
          </cell>
          <cell r="E11">
            <v>2.34</v>
          </cell>
          <cell r="F11">
            <v>2.34</v>
          </cell>
          <cell r="G11">
            <v>2.34</v>
          </cell>
          <cell r="H11">
            <v>2.34</v>
          </cell>
          <cell r="I11">
            <v>2.34</v>
          </cell>
          <cell r="J11">
            <v>2.34</v>
          </cell>
          <cell r="K11">
            <v>2.34</v>
          </cell>
          <cell r="L11">
            <v>2.34</v>
          </cell>
          <cell r="M11">
            <v>2.34</v>
          </cell>
          <cell r="N11">
            <v>2.34</v>
          </cell>
          <cell r="O11">
            <v>2.34</v>
          </cell>
          <cell r="P11">
            <v>2.34</v>
          </cell>
          <cell r="Q11">
            <v>2.34</v>
          </cell>
          <cell r="R11">
            <v>2.34</v>
          </cell>
          <cell r="S11">
            <v>2.34</v>
          </cell>
          <cell r="T11">
            <v>2.34</v>
          </cell>
          <cell r="U11">
            <v>2.34</v>
          </cell>
          <cell r="V11">
            <v>2.34</v>
          </cell>
          <cell r="W11">
            <v>2.34</v>
          </cell>
          <cell r="X11">
            <v>2.34</v>
          </cell>
          <cell r="Y11">
            <v>2.34</v>
          </cell>
          <cell r="Z11">
            <v>2.34</v>
          </cell>
          <cell r="AA11">
            <v>2.34</v>
          </cell>
          <cell r="AB11">
            <v>2.34</v>
          </cell>
          <cell r="AC11">
            <v>2.34</v>
          </cell>
          <cell r="AD11">
            <v>2.34</v>
          </cell>
          <cell r="AE11">
            <v>2.34</v>
          </cell>
          <cell r="AF11">
            <v>2.34</v>
          </cell>
          <cell r="AG11">
            <v>2.34</v>
          </cell>
        </row>
        <row r="12">
          <cell r="C12" t="str">
            <v>SWS Sussex Brighton</v>
          </cell>
          <cell r="E12">
            <v>3.63</v>
          </cell>
          <cell r="F12">
            <v>3.63</v>
          </cell>
          <cell r="G12">
            <v>3.63</v>
          </cell>
          <cell r="H12">
            <v>3.63</v>
          </cell>
          <cell r="I12">
            <v>3.63</v>
          </cell>
          <cell r="J12">
            <v>3.63</v>
          </cell>
          <cell r="K12">
            <v>3.63</v>
          </cell>
          <cell r="L12">
            <v>3.63</v>
          </cell>
          <cell r="M12">
            <v>3.63</v>
          </cell>
          <cell r="N12">
            <v>3.63</v>
          </cell>
          <cell r="O12">
            <v>3.63</v>
          </cell>
          <cell r="P12">
            <v>3.63</v>
          </cell>
          <cell r="Q12">
            <v>3.63</v>
          </cell>
          <cell r="R12">
            <v>3.63</v>
          </cell>
          <cell r="S12">
            <v>3.63</v>
          </cell>
          <cell r="T12">
            <v>3.63</v>
          </cell>
          <cell r="U12">
            <v>3.63</v>
          </cell>
          <cell r="V12">
            <v>3.63</v>
          </cell>
          <cell r="W12">
            <v>3.63</v>
          </cell>
          <cell r="X12">
            <v>3.63</v>
          </cell>
          <cell r="Y12">
            <v>3.63</v>
          </cell>
          <cell r="Z12">
            <v>3.63</v>
          </cell>
          <cell r="AA12">
            <v>3.63</v>
          </cell>
          <cell r="AB12">
            <v>3.63</v>
          </cell>
          <cell r="AC12">
            <v>3.63</v>
          </cell>
          <cell r="AD12">
            <v>3.63</v>
          </cell>
          <cell r="AE12">
            <v>3.63</v>
          </cell>
          <cell r="AF12">
            <v>3.63</v>
          </cell>
          <cell r="AG12">
            <v>3.63</v>
          </cell>
        </row>
        <row r="13">
          <cell r="C13" t="str">
            <v>SWS Sussex Worthing</v>
          </cell>
          <cell r="E13">
            <v>3.07</v>
          </cell>
          <cell r="F13">
            <v>3.07</v>
          </cell>
          <cell r="G13">
            <v>3.07</v>
          </cell>
          <cell r="H13">
            <v>3.07</v>
          </cell>
          <cell r="I13">
            <v>3.07</v>
          </cell>
          <cell r="J13">
            <v>3.07</v>
          </cell>
          <cell r="K13">
            <v>3.07</v>
          </cell>
          <cell r="L13">
            <v>3.07</v>
          </cell>
          <cell r="M13">
            <v>3.07</v>
          </cell>
          <cell r="N13">
            <v>3.07</v>
          </cell>
          <cell r="O13">
            <v>3.07</v>
          </cell>
          <cell r="P13">
            <v>3.07</v>
          </cell>
          <cell r="Q13">
            <v>3.07</v>
          </cell>
          <cell r="R13">
            <v>3.07</v>
          </cell>
          <cell r="S13">
            <v>3.07</v>
          </cell>
          <cell r="T13">
            <v>3.07</v>
          </cell>
          <cell r="U13">
            <v>3.07</v>
          </cell>
          <cell r="V13">
            <v>3.07</v>
          </cell>
          <cell r="W13">
            <v>3.07</v>
          </cell>
          <cell r="X13">
            <v>3.07</v>
          </cell>
          <cell r="Y13">
            <v>3.07</v>
          </cell>
          <cell r="Z13">
            <v>3.07</v>
          </cell>
          <cell r="AA13">
            <v>3.07</v>
          </cell>
          <cell r="AB13">
            <v>3.07</v>
          </cell>
          <cell r="AC13">
            <v>3.07</v>
          </cell>
          <cell r="AD13">
            <v>3.07</v>
          </cell>
          <cell r="AE13">
            <v>3.07</v>
          </cell>
          <cell r="AF13">
            <v>3.07</v>
          </cell>
          <cell r="AG13">
            <v>3.07</v>
          </cell>
        </row>
        <row r="14">
          <cell r="C14" t="str">
            <v>SWS Sussex Hastings</v>
          </cell>
          <cell r="E14">
            <v>1.62</v>
          </cell>
          <cell r="F14">
            <v>1.62</v>
          </cell>
          <cell r="G14">
            <v>1.62</v>
          </cell>
          <cell r="H14">
            <v>1.62</v>
          </cell>
          <cell r="I14">
            <v>1.62</v>
          </cell>
          <cell r="J14">
            <v>1.62</v>
          </cell>
          <cell r="K14">
            <v>1.62</v>
          </cell>
          <cell r="L14">
            <v>1.62</v>
          </cell>
          <cell r="M14">
            <v>1.62</v>
          </cell>
          <cell r="N14">
            <v>1.62</v>
          </cell>
          <cell r="O14">
            <v>1.62</v>
          </cell>
          <cell r="P14">
            <v>1.62</v>
          </cell>
          <cell r="Q14">
            <v>1.62</v>
          </cell>
          <cell r="R14">
            <v>1.62</v>
          </cell>
          <cell r="S14">
            <v>1.62</v>
          </cell>
          <cell r="T14">
            <v>1.62</v>
          </cell>
          <cell r="U14">
            <v>1.62</v>
          </cell>
          <cell r="V14">
            <v>1.62</v>
          </cell>
          <cell r="W14">
            <v>1.62</v>
          </cell>
          <cell r="X14">
            <v>1.62</v>
          </cell>
          <cell r="Y14">
            <v>1.62</v>
          </cell>
          <cell r="Z14">
            <v>1.62</v>
          </cell>
          <cell r="AA14">
            <v>1.62</v>
          </cell>
          <cell r="AB14">
            <v>1.62</v>
          </cell>
          <cell r="AC14">
            <v>1.62</v>
          </cell>
          <cell r="AD14">
            <v>1.62</v>
          </cell>
          <cell r="AE14">
            <v>1.62</v>
          </cell>
          <cell r="AF14">
            <v>1.62</v>
          </cell>
          <cell r="AG14">
            <v>1.62</v>
          </cell>
        </row>
        <row r="15">
          <cell r="C15" t="str">
            <v>SWS Kent Medway</v>
          </cell>
          <cell r="E15">
            <v>4.0599999999999996</v>
          </cell>
          <cell r="F15">
            <v>4.0599999999999996</v>
          </cell>
          <cell r="G15">
            <v>4.0599999999999996</v>
          </cell>
          <cell r="H15">
            <v>4.0599999999999996</v>
          </cell>
          <cell r="I15">
            <v>4.0599999999999996</v>
          </cell>
          <cell r="J15">
            <v>4.0599999999999996</v>
          </cell>
          <cell r="K15">
            <v>4.0599999999999996</v>
          </cell>
          <cell r="L15">
            <v>4.0599999999999996</v>
          </cell>
          <cell r="M15">
            <v>4.0599999999999996</v>
          </cell>
          <cell r="N15">
            <v>4.0599999999999996</v>
          </cell>
          <cell r="O15">
            <v>4.0599999999999996</v>
          </cell>
          <cell r="P15">
            <v>4.0599999999999996</v>
          </cell>
          <cell r="Q15">
            <v>4.0599999999999996</v>
          </cell>
          <cell r="R15">
            <v>4.0599999999999996</v>
          </cell>
          <cell r="S15">
            <v>4.0599999999999996</v>
          </cell>
          <cell r="T15">
            <v>4.0599999999999996</v>
          </cell>
          <cell r="U15">
            <v>4.0599999999999996</v>
          </cell>
          <cell r="V15">
            <v>4.0599999999999996</v>
          </cell>
          <cell r="W15">
            <v>4.0599999999999996</v>
          </cell>
          <cell r="X15">
            <v>4.0599999999999996</v>
          </cell>
          <cell r="Y15">
            <v>4.0599999999999996</v>
          </cell>
          <cell r="Z15">
            <v>4.0599999999999996</v>
          </cell>
          <cell r="AA15">
            <v>4.0599999999999996</v>
          </cell>
          <cell r="AB15">
            <v>4.0599999999999996</v>
          </cell>
          <cell r="AC15">
            <v>4.0599999999999996</v>
          </cell>
          <cell r="AD15">
            <v>4.0599999999999996</v>
          </cell>
          <cell r="AE15">
            <v>4.0599999999999996</v>
          </cell>
          <cell r="AF15">
            <v>4.0599999999999996</v>
          </cell>
          <cell r="AG15">
            <v>4.0599999999999996</v>
          </cell>
        </row>
        <row r="16">
          <cell r="C16" t="str">
            <v>SWS Kent Thanet</v>
          </cell>
          <cell r="E16">
            <v>3.62</v>
          </cell>
          <cell r="F16">
            <v>3.62</v>
          </cell>
          <cell r="G16">
            <v>3.62</v>
          </cell>
          <cell r="H16">
            <v>3.62</v>
          </cell>
          <cell r="I16">
            <v>3.62</v>
          </cell>
          <cell r="J16">
            <v>3.62</v>
          </cell>
          <cell r="K16">
            <v>3.62</v>
          </cell>
          <cell r="L16">
            <v>3.62</v>
          </cell>
          <cell r="M16">
            <v>3.62</v>
          </cell>
          <cell r="N16">
            <v>3.62</v>
          </cell>
          <cell r="O16">
            <v>3.62</v>
          </cell>
          <cell r="P16">
            <v>3.62</v>
          </cell>
          <cell r="Q16">
            <v>3.62</v>
          </cell>
          <cell r="R16">
            <v>3.62</v>
          </cell>
          <cell r="S16">
            <v>3.62</v>
          </cell>
          <cell r="T16">
            <v>3.62</v>
          </cell>
          <cell r="U16">
            <v>3.62</v>
          </cell>
          <cell r="V16">
            <v>3.62</v>
          </cell>
          <cell r="W16">
            <v>3.62</v>
          </cell>
          <cell r="X16">
            <v>3.62</v>
          </cell>
          <cell r="Y16">
            <v>3.62</v>
          </cell>
          <cell r="Z16">
            <v>3.62</v>
          </cell>
          <cell r="AA16">
            <v>3.62</v>
          </cell>
          <cell r="AB16">
            <v>3.62</v>
          </cell>
          <cell r="AC16">
            <v>3.62</v>
          </cell>
          <cell r="AD16">
            <v>3.62</v>
          </cell>
          <cell r="AE16">
            <v>3.62</v>
          </cell>
          <cell r="AF16">
            <v>3.62</v>
          </cell>
          <cell r="AG16">
            <v>3.62</v>
          </cell>
        </row>
        <row r="17">
          <cell r="C17" t="str">
            <v>PRTS Company</v>
          </cell>
          <cell r="E17">
            <v>9.3000000000000007</v>
          </cell>
          <cell r="F17">
            <v>9.3000000000000007</v>
          </cell>
          <cell r="G17">
            <v>9.3000000000000007</v>
          </cell>
          <cell r="H17">
            <v>9.3000000000000007</v>
          </cell>
          <cell r="I17">
            <v>9.3000000000000007</v>
          </cell>
          <cell r="J17">
            <v>9.3000000000000007</v>
          </cell>
          <cell r="K17">
            <v>9.3000000000000007</v>
          </cell>
          <cell r="L17">
            <v>9.3000000000000007</v>
          </cell>
          <cell r="M17">
            <v>9.3000000000000007</v>
          </cell>
          <cell r="N17">
            <v>9.3000000000000007</v>
          </cell>
          <cell r="O17">
            <v>9.3000000000000007</v>
          </cell>
          <cell r="P17">
            <v>9.3000000000000007</v>
          </cell>
          <cell r="Q17">
            <v>9.3000000000000007</v>
          </cell>
          <cell r="R17">
            <v>9.3000000000000007</v>
          </cell>
          <cell r="S17">
            <v>9.3000000000000007</v>
          </cell>
          <cell r="T17">
            <v>9.3000000000000007</v>
          </cell>
          <cell r="U17">
            <v>9.3000000000000007</v>
          </cell>
          <cell r="V17">
            <v>9.3000000000000007</v>
          </cell>
          <cell r="W17">
            <v>9.3000000000000007</v>
          </cell>
          <cell r="X17">
            <v>9.3000000000000007</v>
          </cell>
          <cell r="Y17">
            <v>9.3000000000000007</v>
          </cell>
          <cell r="Z17">
            <v>9.3000000000000007</v>
          </cell>
          <cell r="AA17">
            <v>9.3000000000000007</v>
          </cell>
          <cell r="AB17">
            <v>9.3000000000000007</v>
          </cell>
          <cell r="AC17">
            <v>9.3000000000000007</v>
          </cell>
          <cell r="AD17">
            <v>9.3000000000000007</v>
          </cell>
          <cell r="AE17">
            <v>9.3000000000000007</v>
          </cell>
          <cell r="AF17">
            <v>9.3000000000000007</v>
          </cell>
          <cell r="AG17">
            <v>9.3000000000000007</v>
          </cell>
        </row>
        <row r="18">
          <cell r="C18" t="str">
            <v>SEW Northern North (RZ 4)</v>
          </cell>
          <cell r="E18">
            <v>7.25</v>
          </cell>
          <cell r="F18">
            <v>7.25</v>
          </cell>
          <cell r="G18">
            <v>7.25</v>
          </cell>
          <cell r="H18">
            <v>7.25</v>
          </cell>
          <cell r="I18">
            <v>7.25</v>
          </cell>
          <cell r="J18">
            <v>7.25</v>
          </cell>
          <cell r="K18">
            <v>7.25</v>
          </cell>
          <cell r="L18">
            <v>7.25</v>
          </cell>
          <cell r="M18">
            <v>7.25</v>
          </cell>
          <cell r="N18">
            <v>7.25</v>
          </cell>
          <cell r="O18">
            <v>7.25</v>
          </cell>
          <cell r="P18">
            <v>7.25</v>
          </cell>
          <cell r="Q18">
            <v>7.25</v>
          </cell>
          <cell r="R18">
            <v>7.25</v>
          </cell>
          <cell r="S18">
            <v>7.25</v>
          </cell>
          <cell r="T18">
            <v>7.25</v>
          </cell>
          <cell r="U18">
            <v>7.25</v>
          </cell>
          <cell r="V18">
            <v>7.25</v>
          </cell>
          <cell r="W18">
            <v>7.25</v>
          </cell>
          <cell r="X18">
            <v>7.25</v>
          </cell>
          <cell r="Y18">
            <v>7.25</v>
          </cell>
          <cell r="Z18">
            <v>7.25</v>
          </cell>
          <cell r="AA18">
            <v>7.25</v>
          </cell>
          <cell r="AB18">
            <v>7.25</v>
          </cell>
          <cell r="AC18">
            <v>7.25</v>
          </cell>
          <cell r="AD18">
            <v>7.25</v>
          </cell>
          <cell r="AE18">
            <v>7.25</v>
          </cell>
          <cell r="AF18">
            <v>7.25</v>
          </cell>
          <cell r="AG18">
            <v>7.25</v>
          </cell>
        </row>
        <row r="19">
          <cell r="C19" t="str">
            <v>SEW Northern South (RZ 5)</v>
          </cell>
          <cell r="E19">
            <v>2.61</v>
          </cell>
          <cell r="F19">
            <v>2.61</v>
          </cell>
          <cell r="G19">
            <v>2.61</v>
          </cell>
          <cell r="H19">
            <v>2.61</v>
          </cell>
          <cell r="I19">
            <v>2.61</v>
          </cell>
          <cell r="J19">
            <v>2.61</v>
          </cell>
          <cell r="K19">
            <v>2.61</v>
          </cell>
          <cell r="L19">
            <v>2.61</v>
          </cell>
          <cell r="M19">
            <v>2.61</v>
          </cell>
          <cell r="N19">
            <v>2.61</v>
          </cell>
          <cell r="O19">
            <v>2.61</v>
          </cell>
          <cell r="P19">
            <v>2.61</v>
          </cell>
          <cell r="Q19">
            <v>2.61</v>
          </cell>
          <cell r="R19">
            <v>2.61</v>
          </cell>
          <cell r="S19">
            <v>2.61</v>
          </cell>
          <cell r="T19">
            <v>2.61</v>
          </cell>
          <cell r="U19">
            <v>2.61</v>
          </cell>
          <cell r="V19">
            <v>2.61</v>
          </cell>
          <cell r="W19">
            <v>2.61</v>
          </cell>
          <cell r="X19">
            <v>2.61</v>
          </cell>
          <cell r="Y19">
            <v>2.61</v>
          </cell>
          <cell r="Z19">
            <v>2.61</v>
          </cell>
          <cell r="AA19">
            <v>2.61</v>
          </cell>
          <cell r="AB19">
            <v>2.61</v>
          </cell>
          <cell r="AC19">
            <v>2.61</v>
          </cell>
          <cell r="AD19">
            <v>2.61</v>
          </cell>
          <cell r="AE19">
            <v>2.61</v>
          </cell>
          <cell r="AF19">
            <v>2.61</v>
          </cell>
          <cell r="AG19">
            <v>2.61</v>
          </cell>
        </row>
        <row r="20">
          <cell r="C20" t="str">
            <v>SEW Mid Sussex (RZ 2)</v>
          </cell>
          <cell r="E20">
            <v>4.91</v>
          </cell>
          <cell r="F20">
            <v>4.91</v>
          </cell>
          <cell r="G20">
            <v>4.91</v>
          </cell>
          <cell r="H20">
            <v>4.91</v>
          </cell>
          <cell r="I20">
            <v>4.91</v>
          </cell>
          <cell r="J20">
            <v>4.91</v>
          </cell>
          <cell r="K20">
            <v>4.91</v>
          </cell>
          <cell r="L20">
            <v>4.91</v>
          </cell>
          <cell r="M20">
            <v>4.91</v>
          </cell>
          <cell r="N20">
            <v>4.91</v>
          </cell>
          <cell r="O20">
            <v>4.91</v>
          </cell>
          <cell r="P20">
            <v>4.91</v>
          </cell>
          <cell r="Q20">
            <v>4.91</v>
          </cell>
          <cell r="R20">
            <v>4.91</v>
          </cell>
          <cell r="S20">
            <v>4.91</v>
          </cell>
          <cell r="T20">
            <v>4.91</v>
          </cell>
          <cell r="U20">
            <v>4.91</v>
          </cell>
          <cell r="V20">
            <v>4.91</v>
          </cell>
          <cell r="W20">
            <v>4.91</v>
          </cell>
          <cell r="X20">
            <v>4.91</v>
          </cell>
          <cell r="Y20">
            <v>4.91</v>
          </cell>
          <cell r="Z20">
            <v>4.91</v>
          </cell>
          <cell r="AA20">
            <v>4.91</v>
          </cell>
          <cell r="AB20">
            <v>4.91</v>
          </cell>
          <cell r="AC20">
            <v>4.91</v>
          </cell>
          <cell r="AD20">
            <v>4.91</v>
          </cell>
          <cell r="AE20">
            <v>4.91</v>
          </cell>
          <cell r="AF20">
            <v>4.91</v>
          </cell>
          <cell r="AG20">
            <v>4.91</v>
          </cell>
        </row>
        <row r="21">
          <cell r="C21" t="str">
            <v>SEW Eastbourne (RZ 3)</v>
          </cell>
          <cell r="E21">
            <v>5.71</v>
          </cell>
          <cell r="F21">
            <v>5.71</v>
          </cell>
          <cell r="G21">
            <v>5.71</v>
          </cell>
          <cell r="H21">
            <v>5.71</v>
          </cell>
          <cell r="I21">
            <v>5.71</v>
          </cell>
          <cell r="J21">
            <v>5.71</v>
          </cell>
          <cell r="K21">
            <v>5.71</v>
          </cell>
          <cell r="L21">
            <v>5.71</v>
          </cell>
          <cell r="M21">
            <v>5.71</v>
          </cell>
          <cell r="N21">
            <v>5.71</v>
          </cell>
          <cell r="O21">
            <v>5.71</v>
          </cell>
          <cell r="P21">
            <v>5.71</v>
          </cell>
          <cell r="Q21">
            <v>5.71</v>
          </cell>
          <cell r="R21">
            <v>5.71</v>
          </cell>
          <cell r="S21">
            <v>5.71</v>
          </cell>
          <cell r="T21">
            <v>5.71</v>
          </cell>
          <cell r="U21">
            <v>5.71</v>
          </cell>
          <cell r="V21">
            <v>5.71</v>
          </cell>
          <cell r="W21">
            <v>5.71</v>
          </cell>
          <cell r="X21">
            <v>5.71</v>
          </cell>
          <cell r="Y21">
            <v>5.71</v>
          </cell>
          <cell r="Z21">
            <v>5.71</v>
          </cell>
          <cell r="AA21">
            <v>5.71</v>
          </cell>
          <cell r="AB21">
            <v>5.71</v>
          </cell>
          <cell r="AC21">
            <v>5.71</v>
          </cell>
          <cell r="AD21">
            <v>5.71</v>
          </cell>
          <cell r="AE21">
            <v>5.71</v>
          </cell>
          <cell r="AF21">
            <v>5.71</v>
          </cell>
          <cell r="AG21">
            <v>5.71</v>
          </cell>
        </row>
        <row r="22">
          <cell r="C22" t="str">
            <v>SEW Medway (RZ 1)</v>
          </cell>
          <cell r="E22">
            <v>2.2400000000000002</v>
          </cell>
          <cell r="F22">
            <v>2.2400000000000002</v>
          </cell>
          <cell r="G22">
            <v>2.2400000000000002</v>
          </cell>
          <cell r="H22">
            <v>2.2400000000000002</v>
          </cell>
          <cell r="I22">
            <v>2.2400000000000002</v>
          </cell>
          <cell r="J22">
            <v>2.2400000000000002</v>
          </cell>
          <cell r="K22">
            <v>2.2400000000000002</v>
          </cell>
          <cell r="L22">
            <v>2.2400000000000002</v>
          </cell>
          <cell r="M22">
            <v>2.2400000000000002</v>
          </cell>
          <cell r="N22">
            <v>2.2400000000000002</v>
          </cell>
          <cell r="O22">
            <v>2.2400000000000002</v>
          </cell>
          <cell r="P22">
            <v>2.2400000000000002</v>
          </cell>
          <cell r="Q22">
            <v>2.2400000000000002</v>
          </cell>
          <cell r="R22">
            <v>2.2400000000000002</v>
          </cell>
          <cell r="S22">
            <v>2.2400000000000002</v>
          </cell>
          <cell r="T22">
            <v>2.2400000000000002</v>
          </cell>
          <cell r="U22">
            <v>2.2400000000000002</v>
          </cell>
          <cell r="V22">
            <v>2.2400000000000002</v>
          </cell>
          <cell r="W22">
            <v>2.2400000000000002</v>
          </cell>
          <cell r="X22">
            <v>2.2400000000000002</v>
          </cell>
          <cell r="Y22">
            <v>2.2400000000000002</v>
          </cell>
          <cell r="Z22">
            <v>2.2400000000000002</v>
          </cell>
          <cell r="AA22">
            <v>2.2400000000000002</v>
          </cell>
          <cell r="AB22">
            <v>2.2400000000000002</v>
          </cell>
          <cell r="AC22">
            <v>2.2400000000000002</v>
          </cell>
          <cell r="AD22">
            <v>2.2400000000000002</v>
          </cell>
          <cell r="AE22">
            <v>2.2400000000000002</v>
          </cell>
          <cell r="AF22">
            <v>2.2400000000000002</v>
          </cell>
          <cell r="AG22">
            <v>2.2400000000000002</v>
          </cell>
        </row>
        <row r="23">
          <cell r="C23" t="str">
            <v>SEW RZ 6</v>
          </cell>
          <cell r="E23">
            <v>1.58</v>
          </cell>
          <cell r="F23">
            <v>1.58</v>
          </cell>
          <cell r="G23">
            <v>1.58</v>
          </cell>
          <cell r="H23">
            <v>1.58</v>
          </cell>
          <cell r="I23">
            <v>1.58</v>
          </cell>
          <cell r="J23">
            <v>1.58</v>
          </cell>
          <cell r="K23">
            <v>1.58</v>
          </cell>
          <cell r="L23">
            <v>1.58</v>
          </cell>
          <cell r="M23">
            <v>1.58</v>
          </cell>
          <cell r="N23">
            <v>1.58</v>
          </cell>
          <cell r="O23">
            <v>1.58</v>
          </cell>
          <cell r="P23">
            <v>1.58</v>
          </cell>
          <cell r="Q23">
            <v>1.58</v>
          </cell>
          <cell r="R23">
            <v>1.58</v>
          </cell>
          <cell r="S23">
            <v>1.58</v>
          </cell>
          <cell r="T23">
            <v>1.58</v>
          </cell>
          <cell r="U23">
            <v>1.58</v>
          </cell>
          <cell r="V23">
            <v>1.58</v>
          </cell>
          <cell r="W23">
            <v>1.58</v>
          </cell>
          <cell r="X23">
            <v>1.58</v>
          </cell>
          <cell r="Y23">
            <v>1.58</v>
          </cell>
          <cell r="Z23">
            <v>1.58</v>
          </cell>
          <cell r="AA23">
            <v>1.58</v>
          </cell>
          <cell r="AB23">
            <v>1.58</v>
          </cell>
          <cell r="AC23">
            <v>1.58</v>
          </cell>
          <cell r="AD23">
            <v>1.58</v>
          </cell>
          <cell r="AE23">
            <v>1.58</v>
          </cell>
          <cell r="AF23">
            <v>1.58</v>
          </cell>
          <cell r="AG23">
            <v>1.58</v>
          </cell>
        </row>
        <row r="24">
          <cell r="C24" t="str">
            <v>SEW RZ 7</v>
          </cell>
          <cell r="E24">
            <v>0.56999999999999995</v>
          </cell>
          <cell r="F24">
            <v>0.56999999999999995</v>
          </cell>
          <cell r="G24">
            <v>0.56999999999999995</v>
          </cell>
          <cell r="H24">
            <v>0.56999999999999995</v>
          </cell>
          <cell r="I24">
            <v>0.56999999999999995</v>
          </cell>
          <cell r="J24">
            <v>0.56999999999999995</v>
          </cell>
          <cell r="K24">
            <v>0.56999999999999995</v>
          </cell>
          <cell r="L24">
            <v>0.56999999999999995</v>
          </cell>
          <cell r="M24">
            <v>0.56999999999999995</v>
          </cell>
          <cell r="N24">
            <v>0.56999999999999995</v>
          </cell>
          <cell r="O24">
            <v>0.56999999999999995</v>
          </cell>
          <cell r="P24">
            <v>0.56999999999999995</v>
          </cell>
          <cell r="Q24">
            <v>0.56999999999999995</v>
          </cell>
          <cell r="R24">
            <v>0.56999999999999995</v>
          </cell>
          <cell r="S24">
            <v>0.56999999999999995</v>
          </cell>
          <cell r="T24">
            <v>0.56999999999999995</v>
          </cell>
          <cell r="U24">
            <v>0.56999999999999995</v>
          </cell>
          <cell r="V24">
            <v>0.56999999999999995</v>
          </cell>
          <cell r="W24">
            <v>0.56999999999999995</v>
          </cell>
          <cell r="X24">
            <v>0.56999999999999995</v>
          </cell>
          <cell r="Y24">
            <v>0.56999999999999995</v>
          </cell>
          <cell r="Z24">
            <v>0.56999999999999995</v>
          </cell>
          <cell r="AA24">
            <v>0.56999999999999995</v>
          </cell>
          <cell r="AB24">
            <v>0.56999999999999995</v>
          </cell>
          <cell r="AC24">
            <v>0.56999999999999995</v>
          </cell>
          <cell r="AD24">
            <v>0.56999999999999995</v>
          </cell>
          <cell r="AE24">
            <v>0.56999999999999995</v>
          </cell>
          <cell r="AF24">
            <v>0.56999999999999995</v>
          </cell>
          <cell r="AG24">
            <v>0.56999999999999995</v>
          </cell>
        </row>
        <row r="25">
          <cell r="C25" t="str">
            <v>SEW RZ 8</v>
          </cell>
          <cell r="E25">
            <v>2.54</v>
          </cell>
          <cell r="F25">
            <v>2.54</v>
          </cell>
          <cell r="G25">
            <v>2.54</v>
          </cell>
          <cell r="H25">
            <v>2.54</v>
          </cell>
          <cell r="I25">
            <v>2.54</v>
          </cell>
          <cell r="J25">
            <v>2.54</v>
          </cell>
          <cell r="K25">
            <v>2.54</v>
          </cell>
          <cell r="L25">
            <v>2.54</v>
          </cell>
          <cell r="M25">
            <v>2.54</v>
          </cell>
          <cell r="N25">
            <v>2.54</v>
          </cell>
          <cell r="O25">
            <v>2.54</v>
          </cell>
          <cell r="P25">
            <v>2.54</v>
          </cell>
          <cell r="Q25">
            <v>2.54</v>
          </cell>
          <cell r="R25">
            <v>2.54</v>
          </cell>
          <cell r="S25">
            <v>2.54</v>
          </cell>
          <cell r="T25">
            <v>2.54</v>
          </cell>
          <cell r="U25">
            <v>2.54</v>
          </cell>
          <cell r="V25">
            <v>2.54</v>
          </cell>
          <cell r="W25">
            <v>2.54</v>
          </cell>
          <cell r="X25">
            <v>2.54</v>
          </cell>
          <cell r="Y25">
            <v>2.54</v>
          </cell>
          <cell r="Z25">
            <v>2.54</v>
          </cell>
          <cell r="AA25">
            <v>2.54</v>
          </cell>
          <cell r="AB25">
            <v>2.54</v>
          </cell>
          <cell r="AC25">
            <v>2.54</v>
          </cell>
          <cell r="AD25">
            <v>2.54</v>
          </cell>
          <cell r="AE25">
            <v>2.54</v>
          </cell>
          <cell r="AF25">
            <v>2.54</v>
          </cell>
          <cell r="AG25">
            <v>2.54</v>
          </cell>
        </row>
        <row r="26">
          <cell r="C26" t="str">
            <v>Veolia Water Southeast</v>
          </cell>
          <cell r="E26">
            <v>2.02</v>
          </cell>
          <cell r="F26">
            <v>2.02</v>
          </cell>
          <cell r="G26">
            <v>2.02</v>
          </cell>
          <cell r="H26">
            <v>2.02</v>
          </cell>
          <cell r="I26">
            <v>2.02</v>
          </cell>
          <cell r="J26">
            <v>2.02</v>
          </cell>
          <cell r="K26">
            <v>2.02</v>
          </cell>
          <cell r="L26">
            <v>2.02</v>
          </cell>
          <cell r="M26">
            <v>2.02</v>
          </cell>
          <cell r="N26">
            <v>2.02</v>
          </cell>
          <cell r="O26">
            <v>2.02</v>
          </cell>
          <cell r="P26">
            <v>2.02</v>
          </cell>
          <cell r="Q26">
            <v>2.02</v>
          </cell>
          <cell r="R26">
            <v>2.02</v>
          </cell>
          <cell r="S26">
            <v>2.02</v>
          </cell>
          <cell r="T26">
            <v>2.02</v>
          </cell>
          <cell r="U26">
            <v>2.02</v>
          </cell>
          <cell r="V26">
            <v>2.02</v>
          </cell>
          <cell r="W26">
            <v>2.02</v>
          </cell>
          <cell r="X26">
            <v>2.02</v>
          </cell>
          <cell r="Y26">
            <v>2.02</v>
          </cell>
          <cell r="Z26">
            <v>2.02</v>
          </cell>
          <cell r="AA26">
            <v>2.02</v>
          </cell>
          <cell r="AB26">
            <v>2.02</v>
          </cell>
          <cell r="AC26">
            <v>2.02</v>
          </cell>
          <cell r="AD26">
            <v>2.02</v>
          </cell>
          <cell r="AE26">
            <v>2.02</v>
          </cell>
          <cell r="AF26">
            <v>2.02</v>
          </cell>
          <cell r="AG26">
            <v>2.02</v>
          </cell>
        </row>
        <row r="27">
          <cell r="C27" t="str">
            <v>SES Sutton</v>
          </cell>
          <cell r="E27">
            <v>2.31</v>
          </cell>
          <cell r="F27">
            <v>2.31</v>
          </cell>
          <cell r="G27">
            <v>2.31</v>
          </cell>
          <cell r="H27">
            <v>2.31</v>
          </cell>
          <cell r="I27">
            <v>2.31</v>
          </cell>
          <cell r="J27">
            <v>2.31</v>
          </cell>
          <cell r="K27">
            <v>2.31</v>
          </cell>
          <cell r="L27">
            <v>2.31</v>
          </cell>
          <cell r="M27">
            <v>2.31</v>
          </cell>
          <cell r="N27">
            <v>2.31</v>
          </cell>
          <cell r="O27">
            <v>2.31</v>
          </cell>
          <cell r="P27">
            <v>2.31</v>
          </cell>
          <cell r="Q27">
            <v>2.31</v>
          </cell>
          <cell r="R27">
            <v>2.31</v>
          </cell>
          <cell r="S27">
            <v>2.31</v>
          </cell>
          <cell r="T27">
            <v>2.31</v>
          </cell>
          <cell r="U27">
            <v>2.31</v>
          </cell>
          <cell r="V27">
            <v>2.31</v>
          </cell>
          <cell r="W27">
            <v>2.31</v>
          </cell>
          <cell r="X27">
            <v>2.31</v>
          </cell>
          <cell r="Y27">
            <v>2.31</v>
          </cell>
          <cell r="Z27">
            <v>2.31</v>
          </cell>
          <cell r="AA27">
            <v>2.31</v>
          </cell>
          <cell r="AB27">
            <v>2.31</v>
          </cell>
          <cell r="AC27">
            <v>2.31</v>
          </cell>
          <cell r="AD27">
            <v>2.31</v>
          </cell>
          <cell r="AE27">
            <v>2.31</v>
          </cell>
          <cell r="AF27">
            <v>2.31</v>
          </cell>
          <cell r="AG27">
            <v>2.31</v>
          </cell>
        </row>
        <row r="28">
          <cell r="C28" t="str">
            <v>SES East Surrey</v>
          </cell>
          <cell r="E28">
            <v>2.77</v>
          </cell>
          <cell r="F28">
            <v>2.77</v>
          </cell>
          <cell r="G28">
            <v>2.77</v>
          </cell>
          <cell r="H28">
            <v>2.77</v>
          </cell>
          <cell r="I28">
            <v>2.77</v>
          </cell>
          <cell r="J28">
            <v>2.77</v>
          </cell>
          <cell r="K28">
            <v>2.77</v>
          </cell>
          <cell r="L28">
            <v>2.77</v>
          </cell>
          <cell r="M28">
            <v>2.77</v>
          </cell>
          <cell r="N28">
            <v>2.77</v>
          </cell>
          <cell r="O28">
            <v>2.77</v>
          </cell>
          <cell r="P28">
            <v>2.77</v>
          </cell>
          <cell r="Q28">
            <v>2.77</v>
          </cell>
          <cell r="R28">
            <v>2.77</v>
          </cell>
          <cell r="S28">
            <v>2.77</v>
          </cell>
          <cell r="T28">
            <v>2.77</v>
          </cell>
          <cell r="U28">
            <v>2.77</v>
          </cell>
          <cell r="V28">
            <v>2.77</v>
          </cell>
          <cell r="W28">
            <v>2.77</v>
          </cell>
          <cell r="X28">
            <v>2.77</v>
          </cell>
          <cell r="Y28">
            <v>2.77</v>
          </cell>
          <cell r="Z28">
            <v>2.77</v>
          </cell>
          <cell r="AA28">
            <v>2.77</v>
          </cell>
          <cell r="AB28">
            <v>2.77</v>
          </cell>
          <cell r="AC28">
            <v>2.77</v>
          </cell>
          <cell r="AD28">
            <v>2.77</v>
          </cell>
          <cell r="AE28">
            <v>2.77</v>
          </cell>
          <cell r="AF28">
            <v>2.77</v>
          </cell>
          <cell r="AG28">
            <v>2.77</v>
          </cell>
        </row>
        <row r="29">
          <cell r="C29" t="str">
            <v>TW London</v>
          </cell>
          <cell r="E29">
            <v>36.035431435017799</v>
          </cell>
          <cell r="F29">
            <v>36.035431435017799</v>
          </cell>
          <cell r="G29">
            <v>36.035431435017799</v>
          </cell>
          <cell r="H29">
            <v>36.035431435017799</v>
          </cell>
          <cell r="I29">
            <v>36.035431435017799</v>
          </cell>
          <cell r="J29">
            <v>36.035431435017799</v>
          </cell>
          <cell r="K29">
            <v>36.035431435017799</v>
          </cell>
          <cell r="L29">
            <v>36.035431435017799</v>
          </cell>
          <cell r="M29">
            <v>36.035431435017799</v>
          </cell>
          <cell r="N29">
            <v>36.035431435017799</v>
          </cell>
          <cell r="O29">
            <v>36.035431435017799</v>
          </cell>
          <cell r="P29">
            <v>36.035431435017799</v>
          </cell>
          <cell r="Q29">
            <v>36.035431435017799</v>
          </cell>
          <cell r="R29">
            <v>36.035431435017799</v>
          </cell>
          <cell r="S29">
            <v>36.035431435017799</v>
          </cell>
          <cell r="T29">
            <v>36.035431435017799</v>
          </cell>
          <cell r="U29">
            <v>36.035431435017799</v>
          </cell>
          <cell r="V29">
            <v>36.035431435017799</v>
          </cell>
          <cell r="W29">
            <v>36.035431435017799</v>
          </cell>
          <cell r="X29">
            <v>36.035431435017799</v>
          </cell>
          <cell r="Y29">
            <v>36.035431435017799</v>
          </cell>
          <cell r="Z29">
            <v>36.035431435017799</v>
          </cell>
          <cell r="AA29">
            <v>36.035431435017799</v>
          </cell>
          <cell r="AB29">
            <v>36.035431435017799</v>
          </cell>
          <cell r="AC29">
            <v>36.035431435017799</v>
          </cell>
          <cell r="AD29">
            <v>36.035431435017799</v>
          </cell>
          <cell r="AE29">
            <v>36.035431435017799</v>
          </cell>
          <cell r="AF29">
            <v>36.035431435017799</v>
          </cell>
          <cell r="AG29">
            <v>36.035431435017799</v>
          </cell>
        </row>
        <row r="30">
          <cell r="C30" t="str">
            <v>TW SWOX</v>
          </cell>
          <cell r="E30">
            <v>15.04</v>
          </cell>
          <cell r="F30">
            <v>15.04</v>
          </cell>
          <cell r="G30">
            <v>15.04</v>
          </cell>
          <cell r="H30">
            <v>15.04</v>
          </cell>
          <cell r="I30">
            <v>15.038627698842401</v>
          </cell>
          <cell r="J30">
            <v>15.038627698842401</v>
          </cell>
          <cell r="K30">
            <v>15.038627698842401</v>
          </cell>
          <cell r="L30">
            <v>15.038627698842401</v>
          </cell>
          <cell r="M30">
            <v>15.038627698842401</v>
          </cell>
          <cell r="N30">
            <v>15.038627698842401</v>
          </cell>
          <cell r="O30">
            <v>15.038627698842401</v>
          </cell>
          <cell r="P30">
            <v>15.038627698842401</v>
          </cell>
          <cell r="Q30">
            <v>15.038627698842401</v>
          </cell>
          <cell r="R30">
            <v>15.038627698842401</v>
          </cell>
          <cell r="S30">
            <v>15.038627698842401</v>
          </cell>
          <cell r="T30">
            <v>15.038627698842401</v>
          </cell>
          <cell r="U30">
            <v>15.038627698842401</v>
          </cell>
          <cell r="V30">
            <v>15.038627698842401</v>
          </cell>
          <cell r="W30">
            <v>15.038627698842401</v>
          </cell>
          <cell r="X30">
            <v>15.038627698842401</v>
          </cell>
          <cell r="Y30">
            <v>15.038627698842401</v>
          </cell>
          <cell r="Z30">
            <v>15.038627698842401</v>
          </cell>
          <cell r="AA30">
            <v>15.038627698842401</v>
          </cell>
          <cell r="AB30">
            <v>15.038627698842401</v>
          </cell>
          <cell r="AC30">
            <v>15.038627698842401</v>
          </cell>
          <cell r="AD30">
            <v>15.038627698842401</v>
          </cell>
          <cell r="AE30">
            <v>15.038627698842401</v>
          </cell>
          <cell r="AF30">
            <v>15.038627698842401</v>
          </cell>
          <cell r="AG30">
            <v>15.038627698842401</v>
          </cell>
        </row>
        <row r="31">
          <cell r="C31" t="str">
            <v>TW SWA</v>
          </cell>
          <cell r="E31">
            <v>11.970347269362</v>
          </cell>
          <cell r="F31">
            <v>11.970347269362</v>
          </cell>
          <cell r="G31">
            <v>11.970347269362</v>
          </cell>
          <cell r="H31">
            <v>11.970347269362</v>
          </cell>
          <cell r="I31">
            <v>11.970347269362</v>
          </cell>
          <cell r="J31">
            <v>11.970347269362</v>
          </cell>
          <cell r="K31">
            <v>11.970347269362</v>
          </cell>
          <cell r="L31">
            <v>11.970347269362</v>
          </cell>
          <cell r="M31">
            <v>11.970347269362</v>
          </cell>
          <cell r="N31">
            <v>11.970347269362</v>
          </cell>
          <cell r="O31">
            <v>11.970347269362</v>
          </cell>
          <cell r="P31">
            <v>11.970347269362</v>
          </cell>
          <cell r="Q31">
            <v>11.970347269362</v>
          </cell>
          <cell r="R31">
            <v>11.970347269362</v>
          </cell>
          <cell r="S31">
            <v>11.970347269362</v>
          </cell>
          <cell r="T31">
            <v>11.970347269362</v>
          </cell>
          <cell r="U31">
            <v>11.970347269362</v>
          </cell>
          <cell r="V31">
            <v>11.970347269362</v>
          </cell>
          <cell r="W31">
            <v>11.970347269362</v>
          </cell>
          <cell r="X31">
            <v>11.970347269362</v>
          </cell>
          <cell r="Y31">
            <v>11.970347269362</v>
          </cell>
          <cell r="Z31">
            <v>11.970347269362</v>
          </cell>
          <cell r="AA31">
            <v>11.970347269362</v>
          </cell>
          <cell r="AB31">
            <v>11.970347269362</v>
          </cell>
          <cell r="AC31">
            <v>11.970347269362</v>
          </cell>
          <cell r="AD31">
            <v>11.970347269362</v>
          </cell>
          <cell r="AE31">
            <v>11.970347269362</v>
          </cell>
          <cell r="AF31">
            <v>11.970347269362</v>
          </cell>
          <cell r="AG31">
            <v>11.970347269362</v>
          </cell>
        </row>
        <row r="32">
          <cell r="C32" t="str">
            <v>TW Kennet Valley</v>
          </cell>
          <cell r="E32">
            <v>1.77</v>
          </cell>
          <cell r="F32">
            <v>1.77</v>
          </cell>
          <cell r="G32">
            <v>1.77</v>
          </cell>
          <cell r="H32">
            <v>1.77</v>
          </cell>
          <cell r="I32">
            <v>1.76690801002816</v>
          </cell>
          <cell r="J32">
            <v>1.76690801002816</v>
          </cell>
          <cell r="K32">
            <v>1.76690801002816</v>
          </cell>
          <cell r="L32">
            <v>1.76690801002816</v>
          </cell>
          <cell r="M32">
            <v>1.76690801002816</v>
          </cell>
          <cell r="N32">
            <v>1.76690801002816</v>
          </cell>
          <cell r="O32">
            <v>1.76690801002816</v>
          </cell>
          <cell r="P32">
            <v>1.76690801002816</v>
          </cell>
          <cell r="Q32">
            <v>1.76690801002816</v>
          </cell>
          <cell r="R32">
            <v>1.76690801002816</v>
          </cell>
          <cell r="S32">
            <v>1.76690801002816</v>
          </cell>
          <cell r="T32">
            <v>1.76690801002816</v>
          </cell>
          <cell r="U32">
            <v>1.76690801002816</v>
          </cell>
          <cell r="V32">
            <v>1.76690801002816</v>
          </cell>
          <cell r="W32">
            <v>1.76690801002816</v>
          </cell>
          <cell r="X32">
            <v>1.76690801002816</v>
          </cell>
          <cell r="Y32">
            <v>1.76690801002816</v>
          </cell>
          <cell r="Z32">
            <v>1.76690801002816</v>
          </cell>
          <cell r="AA32">
            <v>1.76690801002816</v>
          </cell>
          <cell r="AB32">
            <v>1.76690801002816</v>
          </cell>
          <cell r="AC32">
            <v>1.76690801002816</v>
          </cell>
          <cell r="AD32">
            <v>1.76690801002816</v>
          </cell>
          <cell r="AE32">
            <v>1.76690801002816</v>
          </cell>
          <cell r="AF32">
            <v>1.76690801002816</v>
          </cell>
          <cell r="AG32">
            <v>1.76690801002816</v>
          </cell>
        </row>
        <row r="33">
          <cell r="C33" t="str">
            <v>TW Henley</v>
          </cell>
          <cell r="E33">
            <v>1.08</v>
          </cell>
          <cell r="F33">
            <v>1.08</v>
          </cell>
          <cell r="G33">
            <v>1.08</v>
          </cell>
          <cell r="H33">
            <v>1.08</v>
          </cell>
          <cell r="I33">
            <v>1.0767609636475099</v>
          </cell>
          <cell r="J33">
            <v>1.0767609636475099</v>
          </cell>
          <cell r="K33">
            <v>1.0767609636475099</v>
          </cell>
          <cell r="L33">
            <v>1.0767609636475099</v>
          </cell>
          <cell r="M33">
            <v>1.0767609636475099</v>
          </cell>
          <cell r="N33">
            <v>1.0767609636475099</v>
          </cell>
          <cell r="O33">
            <v>1.0767609636475099</v>
          </cell>
          <cell r="P33">
            <v>1.0767609636475099</v>
          </cell>
          <cell r="Q33">
            <v>1.0767609636475099</v>
          </cell>
          <cell r="R33">
            <v>1.0767609636475099</v>
          </cell>
          <cell r="S33">
            <v>1.0767609636475099</v>
          </cell>
          <cell r="T33">
            <v>1.0767609636475099</v>
          </cell>
          <cell r="U33">
            <v>1.0767609636475099</v>
          </cell>
          <cell r="V33">
            <v>1.0767609636475099</v>
          </cell>
          <cell r="W33">
            <v>1.0767609636475099</v>
          </cell>
          <cell r="X33">
            <v>1.0767609636475099</v>
          </cell>
          <cell r="Y33">
            <v>1.0767609636475099</v>
          </cell>
          <cell r="Z33">
            <v>1.0767609636475099</v>
          </cell>
          <cell r="AA33">
            <v>1.0767609636475099</v>
          </cell>
          <cell r="AB33">
            <v>1.0767609636475099</v>
          </cell>
          <cell r="AC33">
            <v>1.0767609636475099</v>
          </cell>
          <cell r="AD33">
            <v>1.0767609636475099</v>
          </cell>
          <cell r="AE33">
            <v>1.0767609636475099</v>
          </cell>
          <cell r="AF33">
            <v>1.0767609636475099</v>
          </cell>
          <cell r="AG33">
            <v>1.0767609636475099</v>
          </cell>
        </row>
        <row r="34">
          <cell r="C34" t="str">
            <v>TW Guildford</v>
          </cell>
          <cell r="E34">
            <v>0.78</v>
          </cell>
          <cell r="F34">
            <v>0.78</v>
          </cell>
          <cell r="G34">
            <v>0.78</v>
          </cell>
          <cell r="H34">
            <v>0.78</v>
          </cell>
          <cell r="I34">
            <v>0.78416802016014298</v>
          </cell>
          <cell r="J34">
            <v>0.78416802016014298</v>
          </cell>
          <cell r="K34">
            <v>0.78416802016014298</v>
          </cell>
          <cell r="L34">
            <v>0.78416802016014298</v>
          </cell>
          <cell r="M34">
            <v>0.78416802016014298</v>
          </cell>
          <cell r="N34">
            <v>0.78416802016014298</v>
          </cell>
          <cell r="O34">
            <v>0.78416802016014298</v>
          </cell>
          <cell r="P34">
            <v>0.78416802016014298</v>
          </cell>
          <cell r="Q34">
            <v>0.78416802016014298</v>
          </cell>
          <cell r="R34">
            <v>0.78416802016014298</v>
          </cell>
          <cell r="S34">
            <v>0.78416802016014298</v>
          </cell>
          <cell r="T34">
            <v>0.78416802016014298</v>
          </cell>
          <cell r="U34">
            <v>0.78416802016014298</v>
          </cell>
          <cell r="V34">
            <v>0.78416802016014298</v>
          </cell>
          <cell r="W34">
            <v>0.78416802016014298</v>
          </cell>
          <cell r="X34">
            <v>0.78416802016014298</v>
          </cell>
          <cell r="Y34">
            <v>0.78416802016014298</v>
          </cell>
          <cell r="Z34">
            <v>0.78416802016014298</v>
          </cell>
          <cell r="AA34">
            <v>0.78416802016014298</v>
          </cell>
          <cell r="AB34">
            <v>0.78416802016014298</v>
          </cell>
          <cell r="AC34">
            <v>0.78416802016014298</v>
          </cell>
          <cell r="AD34">
            <v>0.78416802016014298</v>
          </cell>
          <cell r="AE34">
            <v>0.78416802016014298</v>
          </cell>
          <cell r="AF34">
            <v>0.78416802016014298</v>
          </cell>
          <cell r="AG34">
            <v>0.78416802016014298</v>
          </cell>
        </row>
        <row r="35">
          <cell r="C35" t="str">
            <v>VW1</v>
          </cell>
          <cell r="E35">
            <v>5.82</v>
          </cell>
          <cell r="F35">
            <v>5.82</v>
          </cell>
          <cell r="G35">
            <v>5.82</v>
          </cell>
          <cell r="H35">
            <v>5.82</v>
          </cell>
          <cell r="I35">
            <v>5.82</v>
          </cell>
          <cell r="J35">
            <v>5.82</v>
          </cell>
          <cell r="K35">
            <v>5.82</v>
          </cell>
          <cell r="L35">
            <v>5.82</v>
          </cell>
          <cell r="M35">
            <v>5.82</v>
          </cell>
          <cell r="N35">
            <v>5.82</v>
          </cell>
          <cell r="O35">
            <v>5.82</v>
          </cell>
          <cell r="P35">
            <v>5.82</v>
          </cell>
          <cell r="Q35">
            <v>5.82</v>
          </cell>
          <cell r="R35">
            <v>5.82</v>
          </cell>
          <cell r="S35">
            <v>5.82</v>
          </cell>
          <cell r="T35">
            <v>5.82</v>
          </cell>
          <cell r="U35">
            <v>5.82</v>
          </cell>
          <cell r="V35">
            <v>5.82</v>
          </cell>
          <cell r="W35">
            <v>5.82</v>
          </cell>
          <cell r="X35">
            <v>5.82</v>
          </cell>
          <cell r="Y35">
            <v>5.82</v>
          </cell>
          <cell r="Z35">
            <v>5.82</v>
          </cell>
          <cell r="AA35">
            <v>5.82</v>
          </cell>
          <cell r="AB35">
            <v>5.82</v>
          </cell>
          <cell r="AC35">
            <v>5.82</v>
          </cell>
          <cell r="AD35">
            <v>5.82</v>
          </cell>
          <cell r="AE35">
            <v>5.82</v>
          </cell>
          <cell r="AF35">
            <v>5.82</v>
          </cell>
          <cell r="AG35">
            <v>5.82</v>
          </cell>
        </row>
        <row r="36">
          <cell r="C36" t="str">
            <v>VW2</v>
          </cell>
          <cell r="E36">
            <v>6.31</v>
          </cell>
          <cell r="F36">
            <v>6.31</v>
          </cell>
          <cell r="G36">
            <v>6.31</v>
          </cell>
          <cell r="H36">
            <v>6.31</v>
          </cell>
          <cell r="I36">
            <v>6.31</v>
          </cell>
          <cell r="J36">
            <v>6.31</v>
          </cell>
          <cell r="K36">
            <v>6.31</v>
          </cell>
          <cell r="L36">
            <v>6.31</v>
          </cell>
          <cell r="M36">
            <v>6.31</v>
          </cell>
          <cell r="N36">
            <v>6.31</v>
          </cell>
          <cell r="O36">
            <v>6.31</v>
          </cell>
          <cell r="P36">
            <v>6.31</v>
          </cell>
          <cell r="Q36">
            <v>6.31</v>
          </cell>
          <cell r="R36">
            <v>6.31</v>
          </cell>
          <cell r="S36">
            <v>6.31</v>
          </cell>
          <cell r="T36">
            <v>6.31</v>
          </cell>
          <cell r="U36">
            <v>6.31</v>
          </cell>
          <cell r="V36">
            <v>6.31</v>
          </cell>
          <cell r="W36">
            <v>6.31</v>
          </cell>
          <cell r="X36">
            <v>6.31</v>
          </cell>
          <cell r="Y36">
            <v>6.31</v>
          </cell>
          <cell r="Z36">
            <v>6.31</v>
          </cell>
          <cell r="AA36">
            <v>6.31</v>
          </cell>
          <cell r="AB36">
            <v>6.31</v>
          </cell>
          <cell r="AC36">
            <v>6.31</v>
          </cell>
          <cell r="AD36">
            <v>6.31</v>
          </cell>
          <cell r="AE36">
            <v>6.31</v>
          </cell>
          <cell r="AF36">
            <v>6.31</v>
          </cell>
          <cell r="AG36">
            <v>6.31</v>
          </cell>
        </row>
        <row r="37">
          <cell r="C37" t="str">
            <v>VW3</v>
          </cell>
          <cell r="E37">
            <v>14.59</v>
          </cell>
          <cell r="F37">
            <v>14.59</v>
          </cell>
          <cell r="G37">
            <v>14.59</v>
          </cell>
          <cell r="H37">
            <v>14.59</v>
          </cell>
          <cell r="I37">
            <v>14.59</v>
          </cell>
          <cell r="J37">
            <v>14.59</v>
          </cell>
          <cell r="K37">
            <v>14.59</v>
          </cell>
          <cell r="L37">
            <v>14.59</v>
          </cell>
          <cell r="M37">
            <v>14.59</v>
          </cell>
          <cell r="N37">
            <v>14.59</v>
          </cell>
          <cell r="O37">
            <v>14.59</v>
          </cell>
          <cell r="P37">
            <v>14.59</v>
          </cell>
          <cell r="Q37">
            <v>14.59</v>
          </cell>
          <cell r="R37">
            <v>14.59</v>
          </cell>
          <cell r="S37">
            <v>14.59</v>
          </cell>
          <cell r="T37">
            <v>14.59</v>
          </cell>
          <cell r="U37">
            <v>14.59</v>
          </cell>
          <cell r="V37">
            <v>14.59</v>
          </cell>
          <cell r="W37">
            <v>14.59</v>
          </cell>
          <cell r="X37">
            <v>14.59</v>
          </cell>
          <cell r="Y37">
            <v>14.59</v>
          </cell>
          <cell r="Z37">
            <v>14.59</v>
          </cell>
          <cell r="AA37">
            <v>14.59</v>
          </cell>
          <cell r="AB37">
            <v>14.59</v>
          </cell>
          <cell r="AC37">
            <v>14.59</v>
          </cell>
          <cell r="AD37">
            <v>14.59</v>
          </cell>
          <cell r="AE37">
            <v>14.59</v>
          </cell>
          <cell r="AF37">
            <v>14.59</v>
          </cell>
          <cell r="AG37">
            <v>14.59</v>
          </cell>
        </row>
        <row r="38">
          <cell r="C38" t="str">
            <v>VW4</v>
          </cell>
          <cell r="E38">
            <v>6.28</v>
          </cell>
          <cell r="F38">
            <v>6.28</v>
          </cell>
          <cell r="G38">
            <v>6.28</v>
          </cell>
          <cell r="H38">
            <v>6.28</v>
          </cell>
          <cell r="I38">
            <v>6.28</v>
          </cell>
          <cell r="J38">
            <v>6.28</v>
          </cell>
          <cell r="K38">
            <v>6.28</v>
          </cell>
          <cell r="L38">
            <v>6.28</v>
          </cell>
          <cell r="M38">
            <v>6.28</v>
          </cell>
          <cell r="N38">
            <v>6.28</v>
          </cell>
          <cell r="O38">
            <v>6.28</v>
          </cell>
          <cell r="P38">
            <v>6.28</v>
          </cell>
          <cell r="Q38">
            <v>6.28</v>
          </cell>
          <cell r="R38">
            <v>6.28</v>
          </cell>
          <cell r="S38">
            <v>6.28</v>
          </cell>
          <cell r="T38">
            <v>6.28</v>
          </cell>
          <cell r="U38">
            <v>6.28</v>
          </cell>
          <cell r="V38">
            <v>6.28</v>
          </cell>
          <cell r="W38">
            <v>6.28</v>
          </cell>
          <cell r="X38">
            <v>6.28</v>
          </cell>
          <cell r="Y38">
            <v>6.28</v>
          </cell>
          <cell r="Z38">
            <v>6.28</v>
          </cell>
          <cell r="AA38">
            <v>6.28</v>
          </cell>
          <cell r="AB38">
            <v>6.28</v>
          </cell>
          <cell r="AC38">
            <v>6.28</v>
          </cell>
          <cell r="AD38">
            <v>6.28</v>
          </cell>
          <cell r="AE38">
            <v>6.28</v>
          </cell>
          <cell r="AF38">
            <v>6.28</v>
          </cell>
          <cell r="AG38">
            <v>6.28</v>
          </cell>
        </row>
        <row r="39">
          <cell r="C39" t="str">
            <v>VW5</v>
          </cell>
          <cell r="E39">
            <v>2.76</v>
          </cell>
          <cell r="F39">
            <v>2.76</v>
          </cell>
          <cell r="G39">
            <v>2.76</v>
          </cell>
          <cell r="H39">
            <v>2.76</v>
          </cell>
          <cell r="I39">
            <v>2.76</v>
          </cell>
          <cell r="J39">
            <v>2.76</v>
          </cell>
          <cell r="K39">
            <v>2.76</v>
          </cell>
          <cell r="L39">
            <v>2.76</v>
          </cell>
          <cell r="M39">
            <v>2.76</v>
          </cell>
          <cell r="N39">
            <v>2.76</v>
          </cell>
          <cell r="O39">
            <v>2.76</v>
          </cell>
          <cell r="P39">
            <v>2.76</v>
          </cell>
          <cell r="Q39">
            <v>2.76</v>
          </cell>
          <cell r="R39">
            <v>2.76</v>
          </cell>
          <cell r="S39">
            <v>2.76</v>
          </cell>
          <cell r="T39">
            <v>2.76</v>
          </cell>
          <cell r="U39">
            <v>2.76</v>
          </cell>
          <cell r="V39">
            <v>2.76</v>
          </cell>
          <cell r="W39">
            <v>2.76</v>
          </cell>
          <cell r="X39">
            <v>2.76</v>
          </cell>
          <cell r="Y39">
            <v>2.76</v>
          </cell>
          <cell r="Z39">
            <v>2.76</v>
          </cell>
          <cell r="AA39">
            <v>2.76</v>
          </cell>
          <cell r="AB39">
            <v>2.76</v>
          </cell>
          <cell r="AC39">
            <v>2.76</v>
          </cell>
          <cell r="AD39">
            <v>2.76</v>
          </cell>
          <cell r="AE39">
            <v>2.76</v>
          </cell>
          <cell r="AF39">
            <v>2.76</v>
          </cell>
          <cell r="AG39">
            <v>2.76</v>
          </cell>
        </row>
        <row r="40">
          <cell r="C40" t="str">
            <v>VW6</v>
          </cell>
          <cell r="E40">
            <v>6.05</v>
          </cell>
          <cell r="F40">
            <v>6.05</v>
          </cell>
          <cell r="G40">
            <v>6.05</v>
          </cell>
          <cell r="H40">
            <v>6.05</v>
          </cell>
          <cell r="I40">
            <v>6.05</v>
          </cell>
          <cell r="J40">
            <v>6.05</v>
          </cell>
          <cell r="K40">
            <v>6.05</v>
          </cell>
          <cell r="L40">
            <v>6.05</v>
          </cell>
          <cell r="M40">
            <v>6.05</v>
          </cell>
          <cell r="N40">
            <v>6.05</v>
          </cell>
          <cell r="O40">
            <v>6.05</v>
          </cell>
          <cell r="P40">
            <v>6.05</v>
          </cell>
          <cell r="Q40">
            <v>6.05</v>
          </cell>
          <cell r="R40">
            <v>6.05</v>
          </cell>
          <cell r="S40">
            <v>6.05</v>
          </cell>
          <cell r="T40">
            <v>6.05</v>
          </cell>
          <cell r="U40">
            <v>6.05</v>
          </cell>
          <cell r="V40">
            <v>6.05</v>
          </cell>
          <cell r="W40">
            <v>6.05</v>
          </cell>
          <cell r="X40">
            <v>6.05</v>
          </cell>
          <cell r="Y40">
            <v>6.05</v>
          </cell>
          <cell r="Z40">
            <v>6.05</v>
          </cell>
          <cell r="AA40">
            <v>6.05</v>
          </cell>
          <cell r="AB40">
            <v>6.05</v>
          </cell>
          <cell r="AC40">
            <v>6.05</v>
          </cell>
          <cell r="AD40">
            <v>6.05</v>
          </cell>
          <cell r="AE40">
            <v>6.05</v>
          </cell>
          <cell r="AF40">
            <v>6.05</v>
          </cell>
          <cell r="AG40">
            <v>6.05</v>
          </cell>
        </row>
        <row r="52">
          <cell r="C52" t="str">
            <v>SWS Hampshire Kingsclere</v>
          </cell>
          <cell r="E52">
            <v>1.4875142857142865</v>
          </cell>
          <cell r="F52">
            <v>1.4875142857142865</v>
          </cell>
          <cell r="G52">
            <v>1.4875142857142865</v>
          </cell>
          <cell r="H52">
            <v>1.4875142857142865</v>
          </cell>
          <cell r="I52">
            <v>1.4875142857142865</v>
          </cell>
          <cell r="J52">
            <v>1.4875142857142865</v>
          </cell>
          <cell r="K52">
            <v>1.4875142857142865</v>
          </cell>
          <cell r="L52">
            <v>1.4875142857142865</v>
          </cell>
          <cell r="M52">
            <v>1.4875142857142865</v>
          </cell>
          <cell r="N52">
            <v>1.4875142857142865</v>
          </cell>
          <cell r="O52">
            <v>1.4875142857142865</v>
          </cell>
          <cell r="P52">
            <v>1.4875142857142865</v>
          </cell>
          <cell r="Q52">
            <v>1.4875142857142865</v>
          </cell>
          <cell r="R52">
            <v>1.4875142857142865</v>
          </cell>
          <cell r="S52">
            <v>1.4875142857142865</v>
          </cell>
          <cell r="T52">
            <v>1.4875142857142865</v>
          </cell>
          <cell r="U52">
            <v>1.4875142857142865</v>
          </cell>
          <cell r="V52">
            <v>1.4875142857142865</v>
          </cell>
          <cell r="W52">
            <v>1.4875142857142865</v>
          </cell>
          <cell r="X52">
            <v>1.4875142857142865</v>
          </cell>
          <cell r="Y52">
            <v>1.4875142857142865</v>
          </cell>
          <cell r="Z52">
            <v>1.4875142857142865</v>
          </cell>
          <cell r="AA52">
            <v>1.4875142857142865</v>
          </cell>
          <cell r="AB52">
            <v>1.4875142857142865</v>
          </cell>
          <cell r="AC52">
            <v>1.4875142857142865</v>
          </cell>
          <cell r="AD52">
            <v>1.4875142857142865</v>
          </cell>
          <cell r="AE52">
            <v>1.4875142857142865</v>
          </cell>
          <cell r="AF52">
            <v>1.4875142857142865</v>
          </cell>
          <cell r="AG52">
            <v>1.4875142857142865</v>
          </cell>
        </row>
        <row r="53">
          <cell r="C53" t="str">
            <v>SWS Hampshire Andover</v>
          </cell>
          <cell r="E53">
            <v>2.4415251428571434</v>
          </cell>
          <cell r="F53">
            <v>2.4415251428571434</v>
          </cell>
          <cell r="G53">
            <v>2.4415251428571434</v>
          </cell>
          <cell r="H53">
            <v>2.4415251428571434</v>
          </cell>
          <cell r="I53">
            <v>2.4415251428571434</v>
          </cell>
          <cell r="J53">
            <v>2.4415251428571434</v>
          </cell>
          <cell r="K53">
            <v>2.4415251428571434</v>
          </cell>
          <cell r="L53">
            <v>2.4415251428571434</v>
          </cell>
          <cell r="M53">
            <v>2.4415251428571434</v>
          </cell>
          <cell r="N53">
            <v>2.4415251428571434</v>
          </cell>
          <cell r="O53">
            <v>2.4415251428571434</v>
          </cell>
          <cell r="P53">
            <v>2.4415251428571434</v>
          </cell>
          <cell r="Q53">
            <v>2.4415251428571434</v>
          </cell>
          <cell r="R53">
            <v>2.4415251428571434</v>
          </cell>
          <cell r="S53">
            <v>2.4415251428571434</v>
          </cell>
          <cell r="T53">
            <v>2.4415251428571434</v>
          </cell>
          <cell r="U53">
            <v>2.4415251428571434</v>
          </cell>
          <cell r="V53">
            <v>2.4415251428571434</v>
          </cell>
          <cell r="W53">
            <v>2.4415251428571434</v>
          </cell>
          <cell r="X53">
            <v>2.4415251428571434</v>
          </cell>
          <cell r="Y53">
            <v>2.4415251428571434</v>
          </cell>
          <cell r="Z53">
            <v>2.4415251428571434</v>
          </cell>
          <cell r="AA53">
            <v>2.4415251428571434</v>
          </cell>
          <cell r="AB53">
            <v>2.4415251428571434</v>
          </cell>
          <cell r="AC53">
            <v>2.4415251428571434</v>
          </cell>
          <cell r="AD53">
            <v>2.4415251428571434</v>
          </cell>
          <cell r="AE53">
            <v>2.4415251428571434</v>
          </cell>
          <cell r="AF53">
            <v>2.4415251428571434</v>
          </cell>
          <cell r="AG53">
            <v>2.4415251428571434</v>
          </cell>
        </row>
        <row r="54">
          <cell r="C54" t="str">
            <v>SWS Hampshire South</v>
          </cell>
          <cell r="E54">
            <v>6.5357142857142918</v>
          </cell>
          <cell r="F54">
            <v>6.5357142857142918</v>
          </cell>
          <cell r="G54">
            <v>6.5357142857142918</v>
          </cell>
          <cell r="H54">
            <v>6.5357142857142918</v>
          </cell>
          <cell r="I54">
            <v>6.5357142857142918</v>
          </cell>
          <cell r="J54">
            <v>6.5357142857142918</v>
          </cell>
          <cell r="K54">
            <v>6.5357142857142918</v>
          </cell>
          <cell r="L54">
            <v>6.5357142857142918</v>
          </cell>
          <cell r="M54">
            <v>6.5357142857142918</v>
          </cell>
          <cell r="N54">
            <v>6.5357142857142918</v>
          </cell>
          <cell r="O54">
            <v>6.5357142857142918</v>
          </cell>
          <cell r="P54">
            <v>6.5357142857142918</v>
          </cell>
          <cell r="Q54">
            <v>6.5357142857142918</v>
          </cell>
          <cell r="R54">
            <v>6.5357142857142918</v>
          </cell>
          <cell r="S54">
            <v>6.5357142857142918</v>
          </cell>
          <cell r="T54">
            <v>6.5357142857142918</v>
          </cell>
          <cell r="U54">
            <v>6.5357142857142918</v>
          </cell>
          <cell r="V54">
            <v>6.5357142857142918</v>
          </cell>
          <cell r="W54">
            <v>6.5357142857142918</v>
          </cell>
          <cell r="X54">
            <v>6.5357142857142918</v>
          </cell>
          <cell r="Y54">
            <v>6.5357142857142918</v>
          </cell>
          <cell r="Z54">
            <v>6.5357142857142918</v>
          </cell>
          <cell r="AA54">
            <v>6.5357142857142918</v>
          </cell>
          <cell r="AB54">
            <v>6.5357142857142918</v>
          </cell>
          <cell r="AC54">
            <v>6.5357142857142918</v>
          </cell>
          <cell r="AD54">
            <v>6.5357142857142918</v>
          </cell>
          <cell r="AE54">
            <v>6.5357142857142918</v>
          </cell>
          <cell r="AF54">
            <v>6.5357142857142918</v>
          </cell>
          <cell r="AG54">
            <v>6.5357142857142918</v>
          </cell>
        </row>
        <row r="55">
          <cell r="C55" t="str">
            <v>SWS I.o.W</v>
          </cell>
          <cell r="E55">
            <v>2.34</v>
          </cell>
          <cell r="F55">
            <v>2.34</v>
          </cell>
          <cell r="G55">
            <v>2.34</v>
          </cell>
          <cell r="H55">
            <v>2.34</v>
          </cell>
          <cell r="I55">
            <v>2.34</v>
          </cell>
          <cell r="J55">
            <v>2.34</v>
          </cell>
          <cell r="K55">
            <v>2.34</v>
          </cell>
          <cell r="L55">
            <v>2.34</v>
          </cell>
          <cell r="M55">
            <v>2.34</v>
          </cell>
          <cell r="N55">
            <v>2.34</v>
          </cell>
          <cell r="O55">
            <v>2.34</v>
          </cell>
          <cell r="P55">
            <v>2.34</v>
          </cell>
          <cell r="Q55">
            <v>2.34</v>
          </cell>
          <cell r="R55">
            <v>2.34</v>
          </cell>
          <cell r="S55">
            <v>2.34</v>
          </cell>
          <cell r="T55">
            <v>2.34</v>
          </cell>
          <cell r="U55">
            <v>2.34</v>
          </cell>
          <cell r="V55">
            <v>2.34</v>
          </cell>
          <cell r="W55">
            <v>2.34</v>
          </cell>
          <cell r="X55">
            <v>2.34</v>
          </cell>
          <cell r="Y55">
            <v>2.34</v>
          </cell>
          <cell r="Z55">
            <v>2.34</v>
          </cell>
          <cell r="AA55">
            <v>2.34</v>
          </cell>
          <cell r="AB55">
            <v>2.34</v>
          </cell>
          <cell r="AC55">
            <v>2.34</v>
          </cell>
          <cell r="AD55">
            <v>2.34</v>
          </cell>
          <cell r="AE55">
            <v>2.34</v>
          </cell>
          <cell r="AF55">
            <v>2.34</v>
          </cell>
          <cell r="AG55">
            <v>2.34</v>
          </cell>
        </row>
        <row r="56">
          <cell r="C56" t="str">
            <v>SWS Sussex North</v>
          </cell>
          <cell r="E56">
            <v>2.2999999999999998</v>
          </cell>
          <cell r="F56">
            <v>2.2999999999999998</v>
          </cell>
          <cell r="G56">
            <v>2.2999999999999998</v>
          </cell>
          <cell r="H56">
            <v>2.2999999999999998</v>
          </cell>
          <cell r="I56">
            <v>2.2999999999999998</v>
          </cell>
          <cell r="J56">
            <v>2.2999999999999998</v>
          </cell>
          <cell r="K56">
            <v>2.2999999999999998</v>
          </cell>
          <cell r="L56">
            <v>2.2999999999999998</v>
          </cell>
          <cell r="M56">
            <v>2.2999999999999998</v>
          </cell>
          <cell r="N56">
            <v>2.2999999999999998</v>
          </cell>
          <cell r="O56">
            <v>2.2999999999999998</v>
          </cell>
          <cell r="P56">
            <v>2.2999999999999998</v>
          </cell>
          <cell r="Q56">
            <v>2.2999999999999998</v>
          </cell>
          <cell r="R56">
            <v>2.2999999999999998</v>
          </cell>
          <cell r="S56">
            <v>2.2999999999999998</v>
          </cell>
          <cell r="T56">
            <v>2.2999999999999998</v>
          </cell>
          <cell r="U56">
            <v>2.2999999999999998</v>
          </cell>
          <cell r="V56">
            <v>2.2999999999999998</v>
          </cell>
          <cell r="W56">
            <v>2.2999999999999998</v>
          </cell>
          <cell r="X56">
            <v>2.2999999999999998</v>
          </cell>
          <cell r="Y56">
            <v>2.2999999999999998</v>
          </cell>
          <cell r="Z56">
            <v>2.2999999999999998</v>
          </cell>
          <cell r="AA56">
            <v>2.2999999999999998</v>
          </cell>
          <cell r="AB56">
            <v>2.2999999999999998</v>
          </cell>
          <cell r="AC56">
            <v>2.2999999999999998</v>
          </cell>
          <cell r="AD56">
            <v>2.2999999999999998</v>
          </cell>
          <cell r="AE56">
            <v>2.2999999999999998</v>
          </cell>
          <cell r="AF56">
            <v>2.2999999999999998</v>
          </cell>
          <cell r="AG56">
            <v>2.2999999999999998</v>
          </cell>
        </row>
        <row r="57">
          <cell r="C57" t="str">
            <v>SWS Sussex Brighton</v>
          </cell>
          <cell r="E57">
            <v>5.18</v>
          </cell>
          <cell r="F57">
            <v>5.18</v>
          </cell>
          <cell r="G57">
            <v>5.18</v>
          </cell>
          <cell r="H57">
            <v>5.18</v>
          </cell>
          <cell r="I57">
            <v>5.18</v>
          </cell>
          <cell r="J57">
            <v>5.18</v>
          </cell>
          <cell r="K57">
            <v>5.18</v>
          </cell>
          <cell r="L57">
            <v>5.18</v>
          </cell>
          <cell r="M57">
            <v>5.18</v>
          </cell>
          <cell r="N57">
            <v>5.18</v>
          </cell>
          <cell r="O57">
            <v>5.18</v>
          </cell>
          <cell r="P57">
            <v>5.18</v>
          </cell>
          <cell r="Q57">
            <v>5.18</v>
          </cell>
          <cell r="R57">
            <v>5.18</v>
          </cell>
          <cell r="S57">
            <v>5.18</v>
          </cell>
          <cell r="T57">
            <v>5.18</v>
          </cell>
          <cell r="U57">
            <v>5.18</v>
          </cell>
          <cell r="V57">
            <v>5.18</v>
          </cell>
          <cell r="W57">
            <v>5.18</v>
          </cell>
          <cell r="X57">
            <v>5.18</v>
          </cell>
          <cell r="Y57">
            <v>5.18</v>
          </cell>
          <cell r="Z57">
            <v>5.18</v>
          </cell>
          <cell r="AA57">
            <v>5.18</v>
          </cell>
          <cell r="AB57">
            <v>5.18</v>
          </cell>
          <cell r="AC57">
            <v>5.18</v>
          </cell>
          <cell r="AD57">
            <v>5.18</v>
          </cell>
          <cell r="AE57">
            <v>5.18</v>
          </cell>
          <cell r="AF57">
            <v>5.18</v>
          </cell>
          <cell r="AG57">
            <v>5.18</v>
          </cell>
        </row>
        <row r="58">
          <cell r="C58" t="str">
            <v>SWS Sussex Worthing</v>
          </cell>
          <cell r="E58">
            <v>4.3899999999999997</v>
          </cell>
          <cell r="F58">
            <v>4.3899999999999997</v>
          </cell>
          <cell r="G58">
            <v>4.3899999999999997</v>
          </cell>
          <cell r="H58">
            <v>4.3899999999999997</v>
          </cell>
          <cell r="I58">
            <v>4.3899999999999997</v>
          </cell>
          <cell r="J58">
            <v>4.3899999999999997</v>
          </cell>
          <cell r="K58">
            <v>4.3899999999999997</v>
          </cell>
          <cell r="L58">
            <v>4.3899999999999997</v>
          </cell>
          <cell r="M58">
            <v>4.3899999999999997</v>
          </cell>
          <cell r="N58">
            <v>4.3899999999999997</v>
          </cell>
          <cell r="O58">
            <v>4.3899999999999997</v>
          </cell>
          <cell r="P58">
            <v>4.3899999999999997</v>
          </cell>
          <cell r="Q58">
            <v>4.3899999999999997</v>
          </cell>
          <cell r="R58">
            <v>4.3899999999999997</v>
          </cell>
          <cell r="S58">
            <v>4.3899999999999997</v>
          </cell>
          <cell r="T58">
            <v>4.3899999999999997</v>
          </cell>
          <cell r="U58">
            <v>4.3899999999999997</v>
          </cell>
          <cell r="V58">
            <v>4.3899999999999997</v>
          </cell>
          <cell r="W58">
            <v>4.3899999999999997</v>
          </cell>
          <cell r="X58">
            <v>4.3899999999999997</v>
          </cell>
          <cell r="Y58">
            <v>4.3899999999999997</v>
          </cell>
          <cell r="Z58">
            <v>4.3899999999999997</v>
          </cell>
          <cell r="AA58">
            <v>4.3899999999999997</v>
          </cell>
          <cell r="AB58">
            <v>4.3899999999999997</v>
          </cell>
          <cell r="AC58">
            <v>4.3899999999999997</v>
          </cell>
          <cell r="AD58">
            <v>4.3899999999999997</v>
          </cell>
          <cell r="AE58">
            <v>4.3899999999999997</v>
          </cell>
          <cell r="AF58">
            <v>4.3899999999999997</v>
          </cell>
          <cell r="AG58">
            <v>4.3899999999999997</v>
          </cell>
        </row>
        <row r="59">
          <cell r="C59" t="str">
            <v>SWS Sussex Hastings</v>
          </cell>
          <cell r="E59">
            <v>3.94</v>
          </cell>
          <cell r="F59">
            <v>3.94</v>
          </cell>
          <cell r="G59">
            <v>3.94</v>
          </cell>
          <cell r="H59">
            <v>3.94</v>
          </cell>
          <cell r="I59">
            <v>3.94</v>
          </cell>
          <cell r="J59">
            <v>3.94</v>
          </cell>
          <cell r="K59">
            <v>3.94</v>
          </cell>
          <cell r="L59">
            <v>3.94</v>
          </cell>
          <cell r="M59">
            <v>3.94</v>
          </cell>
          <cell r="N59">
            <v>3.94</v>
          </cell>
          <cell r="O59">
            <v>3.94</v>
          </cell>
          <cell r="P59">
            <v>3.94</v>
          </cell>
          <cell r="Q59">
            <v>3.94</v>
          </cell>
          <cell r="R59">
            <v>3.94</v>
          </cell>
          <cell r="S59">
            <v>3.94</v>
          </cell>
          <cell r="T59">
            <v>3.94</v>
          </cell>
          <cell r="U59">
            <v>3.94</v>
          </cell>
          <cell r="V59">
            <v>3.94</v>
          </cell>
          <cell r="W59">
            <v>3.94</v>
          </cell>
          <cell r="X59">
            <v>3.94</v>
          </cell>
          <cell r="Y59">
            <v>3.94</v>
          </cell>
          <cell r="Z59">
            <v>3.94</v>
          </cell>
          <cell r="AA59">
            <v>3.94</v>
          </cell>
          <cell r="AB59">
            <v>3.94</v>
          </cell>
          <cell r="AC59">
            <v>3.94</v>
          </cell>
          <cell r="AD59">
            <v>3.94</v>
          </cell>
          <cell r="AE59">
            <v>3.94</v>
          </cell>
          <cell r="AF59">
            <v>3.94</v>
          </cell>
          <cell r="AG59">
            <v>3.94</v>
          </cell>
        </row>
        <row r="60">
          <cell r="C60" t="str">
            <v>SWS Kent Medway</v>
          </cell>
          <cell r="E60">
            <v>5.9</v>
          </cell>
          <cell r="F60">
            <v>5.9</v>
          </cell>
          <cell r="G60">
            <v>5.9</v>
          </cell>
          <cell r="H60">
            <v>5.9</v>
          </cell>
          <cell r="I60">
            <v>5.9</v>
          </cell>
          <cell r="J60">
            <v>5.9</v>
          </cell>
          <cell r="K60">
            <v>5.9</v>
          </cell>
          <cell r="L60">
            <v>5.9</v>
          </cell>
          <cell r="M60">
            <v>5.9</v>
          </cell>
          <cell r="N60">
            <v>5.9</v>
          </cell>
          <cell r="O60">
            <v>5.9</v>
          </cell>
          <cell r="P60">
            <v>5.9</v>
          </cell>
          <cell r="Q60">
            <v>5.9</v>
          </cell>
          <cell r="R60">
            <v>5.9</v>
          </cell>
          <cell r="S60">
            <v>5.9</v>
          </cell>
          <cell r="T60">
            <v>5.9</v>
          </cell>
          <cell r="U60">
            <v>5.9</v>
          </cell>
          <cell r="V60">
            <v>5.9</v>
          </cell>
          <cell r="W60">
            <v>5.9</v>
          </cell>
          <cell r="X60">
            <v>5.9</v>
          </cell>
          <cell r="Y60">
            <v>5.9</v>
          </cell>
          <cell r="Z60">
            <v>5.9</v>
          </cell>
          <cell r="AA60">
            <v>5.9</v>
          </cell>
          <cell r="AB60">
            <v>5.9</v>
          </cell>
          <cell r="AC60">
            <v>5.9</v>
          </cell>
          <cell r="AD60">
            <v>5.9</v>
          </cell>
          <cell r="AE60">
            <v>5.9</v>
          </cell>
          <cell r="AF60">
            <v>5.9</v>
          </cell>
          <cell r="AG60">
            <v>5.9</v>
          </cell>
        </row>
        <row r="61">
          <cell r="C61" t="str">
            <v>SWS Kent Thanet</v>
          </cell>
          <cell r="E61">
            <v>4.6399999999999997</v>
          </cell>
          <cell r="F61">
            <v>4.6399999999999997</v>
          </cell>
          <cell r="G61">
            <v>4.6399999999999997</v>
          </cell>
          <cell r="H61">
            <v>4.6399999999999997</v>
          </cell>
          <cell r="I61">
            <v>4.6399999999999997</v>
          </cell>
          <cell r="J61">
            <v>4.6399999999999997</v>
          </cell>
          <cell r="K61">
            <v>4.6399999999999997</v>
          </cell>
          <cell r="L61">
            <v>4.6399999999999997</v>
          </cell>
          <cell r="M61">
            <v>4.6399999999999997</v>
          </cell>
          <cell r="N61">
            <v>4.6399999999999997</v>
          </cell>
          <cell r="O61">
            <v>4.6399999999999997</v>
          </cell>
          <cell r="P61">
            <v>4.6399999999999997</v>
          </cell>
          <cell r="Q61">
            <v>4.6399999999999997</v>
          </cell>
          <cell r="R61">
            <v>4.6399999999999997</v>
          </cell>
          <cell r="S61">
            <v>4.6399999999999997</v>
          </cell>
          <cell r="T61">
            <v>4.6399999999999997</v>
          </cell>
          <cell r="U61">
            <v>4.6399999999999997</v>
          </cell>
          <cell r="V61">
            <v>4.6399999999999997</v>
          </cell>
          <cell r="W61">
            <v>4.6399999999999997</v>
          </cell>
          <cell r="X61">
            <v>4.6399999999999997</v>
          </cell>
          <cell r="Y61">
            <v>4.6399999999999997</v>
          </cell>
          <cell r="Z61">
            <v>4.6399999999999997</v>
          </cell>
          <cell r="AA61">
            <v>4.6399999999999997</v>
          </cell>
          <cell r="AB61">
            <v>4.6399999999999997</v>
          </cell>
          <cell r="AC61">
            <v>4.6399999999999997</v>
          </cell>
          <cell r="AD61">
            <v>4.6399999999999997</v>
          </cell>
          <cell r="AE61">
            <v>4.6399999999999997</v>
          </cell>
          <cell r="AF61">
            <v>4.6399999999999997</v>
          </cell>
          <cell r="AG61">
            <v>4.6399999999999997</v>
          </cell>
        </row>
        <row r="62">
          <cell r="C62" t="str">
            <v>PRTS Company</v>
          </cell>
          <cell r="E62">
            <v>4.5999999999999996</v>
          </cell>
          <cell r="F62">
            <v>4.5999999999999996</v>
          </cell>
          <cell r="G62">
            <v>4.5999999999999996</v>
          </cell>
          <cell r="H62">
            <v>4.5999999999999996</v>
          </cell>
          <cell r="I62">
            <v>4.5999999999999996</v>
          </cell>
          <cell r="J62">
            <v>4.5999999999999996</v>
          </cell>
          <cell r="K62">
            <v>4.5999999999999996</v>
          </cell>
          <cell r="L62">
            <v>4.5999999999999996</v>
          </cell>
          <cell r="M62">
            <v>4.5999999999999996</v>
          </cell>
          <cell r="N62">
            <v>4.5999999999999996</v>
          </cell>
          <cell r="O62">
            <v>4.5999999999999996</v>
          </cell>
          <cell r="P62">
            <v>4.5999999999999996</v>
          </cell>
          <cell r="Q62">
            <v>4.5999999999999996</v>
          </cell>
          <cell r="R62">
            <v>4.5999999999999996</v>
          </cell>
          <cell r="S62">
            <v>4.5999999999999996</v>
          </cell>
          <cell r="T62">
            <v>4.5999999999999996</v>
          </cell>
          <cell r="U62">
            <v>4.5999999999999996</v>
          </cell>
          <cell r="V62">
            <v>4.5999999999999996</v>
          </cell>
          <cell r="W62">
            <v>4.5999999999999996</v>
          </cell>
          <cell r="X62">
            <v>4.5999999999999996</v>
          </cell>
          <cell r="Y62">
            <v>4.5999999999999996</v>
          </cell>
          <cell r="Z62">
            <v>4.5999999999999996</v>
          </cell>
          <cell r="AA62">
            <v>4.5999999999999996</v>
          </cell>
          <cell r="AB62">
            <v>4.5999999999999996</v>
          </cell>
          <cell r="AC62">
            <v>4.5999999999999996</v>
          </cell>
          <cell r="AD62">
            <v>4.5999999999999996</v>
          </cell>
          <cell r="AE62">
            <v>4.5999999999999996</v>
          </cell>
          <cell r="AF62">
            <v>4.5999999999999996</v>
          </cell>
          <cell r="AG62">
            <v>4.5999999999999996</v>
          </cell>
        </row>
        <row r="63">
          <cell r="C63" t="str">
            <v>SEW Northern North (RZ 4)</v>
          </cell>
          <cell r="E63">
            <v>10.01</v>
          </cell>
          <cell r="F63">
            <v>10.01</v>
          </cell>
          <cell r="G63">
            <v>10.01</v>
          </cell>
          <cell r="H63">
            <v>10.01</v>
          </cell>
          <cell r="I63">
            <v>10.01</v>
          </cell>
          <cell r="J63">
            <v>10.01</v>
          </cell>
          <cell r="K63">
            <v>10.01</v>
          </cell>
          <cell r="L63">
            <v>10.01</v>
          </cell>
          <cell r="M63">
            <v>10.01</v>
          </cell>
          <cell r="N63">
            <v>10.01</v>
          </cell>
          <cell r="O63">
            <v>10.01</v>
          </cell>
          <cell r="P63">
            <v>10.01</v>
          </cell>
          <cell r="Q63">
            <v>10.01</v>
          </cell>
          <cell r="R63">
            <v>10.01</v>
          </cell>
          <cell r="S63">
            <v>10.01</v>
          </cell>
          <cell r="T63">
            <v>10.01</v>
          </cell>
          <cell r="U63">
            <v>10.01</v>
          </cell>
          <cell r="V63">
            <v>10.01</v>
          </cell>
          <cell r="W63">
            <v>10.01</v>
          </cell>
          <cell r="X63">
            <v>10.01</v>
          </cell>
          <cell r="Y63">
            <v>10.01</v>
          </cell>
          <cell r="Z63">
            <v>10.01</v>
          </cell>
          <cell r="AA63">
            <v>10.01</v>
          </cell>
          <cell r="AB63">
            <v>10.01</v>
          </cell>
          <cell r="AC63">
            <v>10.01</v>
          </cell>
          <cell r="AD63">
            <v>10.01</v>
          </cell>
          <cell r="AE63">
            <v>10.01</v>
          </cell>
          <cell r="AF63">
            <v>10.01</v>
          </cell>
          <cell r="AG63">
            <v>10.01</v>
          </cell>
        </row>
        <row r="64">
          <cell r="C64" t="str">
            <v>SEW Northern South (RZ 5)</v>
          </cell>
          <cell r="E64">
            <v>6.34</v>
          </cell>
          <cell r="F64">
            <v>6.34</v>
          </cell>
          <cell r="G64">
            <v>6.34</v>
          </cell>
          <cell r="H64">
            <v>6.34</v>
          </cell>
          <cell r="I64">
            <v>6.34</v>
          </cell>
          <cell r="J64">
            <v>6.34</v>
          </cell>
          <cell r="K64">
            <v>6.34</v>
          </cell>
          <cell r="L64">
            <v>6.34</v>
          </cell>
          <cell r="M64">
            <v>6.34</v>
          </cell>
          <cell r="N64">
            <v>6.34</v>
          </cell>
          <cell r="O64">
            <v>6.34</v>
          </cell>
          <cell r="P64">
            <v>6.34</v>
          </cell>
          <cell r="Q64">
            <v>6.34</v>
          </cell>
          <cell r="R64">
            <v>6.34</v>
          </cell>
          <cell r="S64">
            <v>6.34</v>
          </cell>
          <cell r="T64">
            <v>6.34</v>
          </cell>
          <cell r="U64">
            <v>6.34</v>
          </cell>
          <cell r="V64">
            <v>6.34</v>
          </cell>
          <cell r="W64">
            <v>6.34</v>
          </cell>
          <cell r="X64">
            <v>6.34</v>
          </cell>
          <cell r="Y64">
            <v>6.34</v>
          </cell>
          <cell r="Z64">
            <v>6.34</v>
          </cell>
          <cell r="AA64">
            <v>6.34</v>
          </cell>
          <cell r="AB64">
            <v>6.34</v>
          </cell>
          <cell r="AC64">
            <v>6.34</v>
          </cell>
          <cell r="AD64">
            <v>6.34</v>
          </cell>
          <cell r="AE64">
            <v>6.34</v>
          </cell>
          <cell r="AF64">
            <v>6.34</v>
          </cell>
          <cell r="AG64">
            <v>6.34</v>
          </cell>
        </row>
        <row r="65">
          <cell r="C65" t="str">
            <v>SEW Mid Sussex (RZ 2)</v>
          </cell>
          <cell r="E65">
            <v>6.21</v>
          </cell>
          <cell r="F65">
            <v>6.21</v>
          </cell>
          <cell r="G65">
            <v>6.21</v>
          </cell>
          <cell r="H65">
            <v>6.21</v>
          </cell>
          <cell r="I65">
            <v>6.21</v>
          </cell>
          <cell r="J65">
            <v>6.21</v>
          </cell>
          <cell r="K65">
            <v>6.21</v>
          </cell>
          <cell r="L65">
            <v>6.21</v>
          </cell>
          <cell r="M65">
            <v>6.21</v>
          </cell>
          <cell r="N65">
            <v>6.21</v>
          </cell>
          <cell r="O65">
            <v>6.21</v>
          </cell>
          <cell r="P65">
            <v>6.21</v>
          </cell>
          <cell r="Q65">
            <v>6.21</v>
          </cell>
          <cell r="R65">
            <v>6.21</v>
          </cell>
          <cell r="S65">
            <v>6.21</v>
          </cell>
          <cell r="T65">
            <v>6.21</v>
          </cell>
          <cell r="U65">
            <v>6.21</v>
          </cell>
          <cell r="V65">
            <v>6.21</v>
          </cell>
          <cell r="W65">
            <v>6.21</v>
          </cell>
          <cell r="X65">
            <v>6.21</v>
          </cell>
          <cell r="Y65">
            <v>6.21</v>
          </cell>
          <cell r="Z65">
            <v>6.21</v>
          </cell>
          <cell r="AA65">
            <v>6.21</v>
          </cell>
          <cell r="AB65">
            <v>6.21</v>
          </cell>
          <cell r="AC65">
            <v>6.21</v>
          </cell>
          <cell r="AD65">
            <v>6.21</v>
          </cell>
          <cell r="AE65">
            <v>6.21</v>
          </cell>
          <cell r="AF65">
            <v>6.21</v>
          </cell>
          <cell r="AG65">
            <v>6.21</v>
          </cell>
        </row>
        <row r="66">
          <cell r="C66" t="str">
            <v>SEW Eastbourne (RZ 3)</v>
          </cell>
          <cell r="E66">
            <v>9.27</v>
          </cell>
          <cell r="F66">
            <v>9.27</v>
          </cell>
          <cell r="G66">
            <v>9.27</v>
          </cell>
          <cell r="H66">
            <v>9.27</v>
          </cell>
          <cell r="I66">
            <v>9.27</v>
          </cell>
          <cell r="J66">
            <v>9.27</v>
          </cell>
          <cell r="K66">
            <v>9.27</v>
          </cell>
          <cell r="L66">
            <v>9.27</v>
          </cell>
          <cell r="M66">
            <v>9.27</v>
          </cell>
          <cell r="N66">
            <v>9.27</v>
          </cell>
          <cell r="O66">
            <v>9.27</v>
          </cell>
          <cell r="P66">
            <v>9.27</v>
          </cell>
          <cell r="Q66">
            <v>9.27</v>
          </cell>
          <cell r="R66">
            <v>9.27</v>
          </cell>
          <cell r="S66">
            <v>9.27</v>
          </cell>
          <cell r="T66">
            <v>9.27</v>
          </cell>
          <cell r="U66">
            <v>9.27</v>
          </cell>
          <cell r="V66">
            <v>9.27</v>
          </cell>
          <cell r="W66">
            <v>9.27</v>
          </cell>
          <cell r="X66">
            <v>9.27</v>
          </cell>
          <cell r="Y66">
            <v>9.27</v>
          </cell>
          <cell r="Z66">
            <v>9.27</v>
          </cell>
          <cell r="AA66">
            <v>9.27</v>
          </cell>
          <cell r="AB66">
            <v>9.27</v>
          </cell>
          <cell r="AC66">
            <v>9.27</v>
          </cell>
          <cell r="AD66">
            <v>9.27</v>
          </cell>
          <cell r="AE66">
            <v>9.27</v>
          </cell>
          <cell r="AF66">
            <v>9.27</v>
          </cell>
          <cell r="AG66">
            <v>9.27</v>
          </cell>
        </row>
        <row r="67">
          <cell r="C67" t="str">
            <v>SEW Medway (RZ 1)</v>
          </cell>
          <cell r="E67">
            <v>1.01</v>
          </cell>
          <cell r="F67">
            <v>1.01</v>
          </cell>
          <cell r="G67">
            <v>1.01</v>
          </cell>
          <cell r="H67">
            <v>1.01</v>
          </cell>
          <cell r="I67">
            <v>1.01</v>
          </cell>
          <cell r="J67">
            <v>1.01</v>
          </cell>
          <cell r="K67">
            <v>1.01</v>
          </cell>
          <cell r="L67">
            <v>1.01</v>
          </cell>
          <cell r="M67">
            <v>1.01</v>
          </cell>
          <cell r="N67">
            <v>1.01</v>
          </cell>
          <cell r="O67">
            <v>1.01</v>
          </cell>
          <cell r="P67">
            <v>1.01</v>
          </cell>
          <cell r="Q67">
            <v>1.01</v>
          </cell>
          <cell r="R67">
            <v>1.01</v>
          </cell>
          <cell r="S67">
            <v>1.01</v>
          </cell>
          <cell r="T67">
            <v>1.01</v>
          </cell>
          <cell r="U67">
            <v>1.01</v>
          </cell>
          <cell r="V67">
            <v>1.01</v>
          </cell>
          <cell r="W67">
            <v>1.01</v>
          </cell>
          <cell r="X67">
            <v>1.01</v>
          </cell>
          <cell r="Y67">
            <v>1.01</v>
          </cell>
          <cell r="Z67">
            <v>1.01</v>
          </cell>
          <cell r="AA67">
            <v>1.01</v>
          </cell>
          <cell r="AB67">
            <v>1.01</v>
          </cell>
          <cell r="AC67">
            <v>1.01</v>
          </cell>
          <cell r="AD67">
            <v>1.01</v>
          </cell>
          <cell r="AE67">
            <v>1.01</v>
          </cell>
          <cell r="AF67">
            <v>1.01</v>
          </cell>
          <cell r="AG67">
            <v>1.01</v>
          </cell>
        </row>
        <row r="68">
          <cell r="C68" t="str">
            <v>SEW RZ 6</v>
          </cell>
          <cell r="E68">
            <v>1.35</v>
          </cell>
          <cell r="F68">
            <v>1.35</v>
          </cell>
          <cell r="G68">
            <v>1.35</v>
          </cell>
          <cell r="H68">
            <v>1.35</v>
          </cell>
          <cell r="I68">
            <v>1.35</v>
          </cell>
          <cell r="J68">
            <v>1.35</v>
          </cell>
          <cell r="K68">
            <v>1.35</v>
          </cell>
          <cell r="L68">
            <v>1.35</v>
          </cell>
          <cell r="M68">
            <v>1.35</v>
          </cell>
          <cell r="N68">
            <v>1.35</v>
          </cell>
          <cell r="O68">
            <v>1.35</v>
          </cell>
          <cell r="P68">
            <v>1.35</v>
          </cell>
          <cell r="Q68">
            <v>1.35</v>
          </cell>
          <cell r="R68">
            <v>1.35</v>
          </cell>
          <cell r="S68">
            <v>1.35</v>
          </cell>
          <cell r="T68">
            <v>1.35</v>
          </cell>
          <cell r="U68">
            <v>1.35</v>
          </cell>
          <cell r="V68">
            <v>1.35</v>
          </cell>
          <cell r="W68">
            <v>1.35</v>
          </cell>
          <cell r="X68">
            <v>1.35</v>
          </cell>
          <cell r="Y68">
            <v>1.35</v>
          </cell>
          <cell r="Z68">
            <v>1.35</v>
          </cell>
          <cell r="AA68">
            <v>1.35</v>
          </cell>
          <cell r="AB68">
            <v>1.35</v>
          </cell>
          <cell r="AC68">
            <v>1.35</v>
          </cell>
          <cell r="AD68">
            <v>1.35</v>
          </cell>
          <cell r="AE68">
            <v>1.35</v>
          </cell>
          <cell r="AF68">
            <v>1.35</v>
          </cell>
          <cell r="AG68">
            <v>1.35</v>
          </cell>
        </row>
        <row r="69">
          <cell r="C69" t="str">
            <v>SEW RZ 7</v>
          </cell>
          <cell r="E69">
            <v>0.35</v>
          </cell>
          <cell r="F69">
            <v>0.35</v>
          </cell>
          <cell r="G69">
            <v>0.35</v>
          </cell>
          <cell r="H69">
            <v>0.35</v>
          </cell>
          <cell r="I69">
            <v>0.35</v>
          </cell>
          <cell r="J69">
            <v>0.35</v>
          </cell>
          <cell r="K69">
            <v>0.35</v>
          </cell>
          <cell r="L69">
            <v>0.35</v>
          </cell>
          <cell r="M69">
            <v>0.35</v>
          </cell>
          <cell r="N69">
            <v>0.35</v>
          </cell>
          <cell r="O69">
            <v>0.35</v>
          </cell>
          <cell r="P69">
            <v>0.35</v>
          </cell>
          <cell r="Q69">
            <v>0.35</v>
          </cell>
          <cell r="R69">
            <v>0.35</v>
          </cell>
          <cell r="S69">
            <v>0.35</v>
          </cell>
          <cell r="T69">
            <v>0.35</v>
          </cell>
          <cell r="U69">
            <v>0.35</v>
          </cell>
          <cell r="V69">
            <v>0.35</v>
          </cell>
          <cell r="W69">
            <v>0.35</v>
          </cell>
          <cell r="X69">
            <v>0.35</v>
          </cell>
          <cell r="Y69">
            <v>0.35</v>
          </cell>
          <cell r="Z69">
            <v>0.35</v>
          </cell>
          <cell r="AA69">
            <v>0.35</v>
          </cell>
          <cell r="AB69">
            <v>0.35</v>
          </cell>
          <cell r="AC69">
            <v>0.35</v>
          </cell>
          <cell r="AD69">
            <v>0.35</v>
          </cell>
          <cell r="AE69">
            <v>0.35</v>
          </cell>
          <cell r="AF69">
            <v>0.35</v>
          </cell>
          <cell r="AG69">
            <v>0.35</v>
          </cell>
        </row>
        <row r="70">
          <cell r="C70" t="str">
            <v>SEW RZ 8</v>
          </cell>
          <cell r="E70">
            <v>2.13</v>
          </cell>
          <cell r="F70">
            <v>2.13</v>
          </cell>
          <cell r="G70">
            <v>2.13</v>
          </cell>
          <cell r="H70">
            <v>2.13</v>
          </cell>
          <cell r="I70">
            <v>2.13</v>
          </cell>
          <cell r="J70">
            <v>2.13</v>
          </cell>
          <cell r="K70">
            <v>2.13</v>
          </cell>
          <cell r="L70">
            <v>2.13</v>
          </cell>
          <cell r="M70">
            <v>2.13</v>
          </cell>
          <cell r="N70">
            <v>2.13</v>
          </cell>
          <cell r="O70">
            <v>2.13</v>
          </cell>
          <cell r="P70">
            <v>2.13</v>
          </cell>
          <cell r="Q70">
            <v>2.13</v>
          </cell>
          <cell r="R70">
            <v>2.13</v>
          </cell>
          <cell r="S70">
            <v>2.13</v>
          </cell>
          <cell r="T70">
            <v>2.13</v>
          </cell>
          <cell r="U70">
            <v>2.13</v>
          </cell>
          <cell r="V70">
            <v>2.13</v>
          </cell>
          <cell r="W70">
            <v>2.13</v>
          </cell>
          <cell r="X70">
            <v>2.13</v>
          </cell>
          <cell r="Y70">
            <v>2.13</v>
          </cell>
          <cell r="Z70">
            <v>2.13</v>
          </cell>
          <cell r="AA70">
            <v>2.13</v>
          </cell>
          <cell r="AB70">
            <v>2.13</v>
          </cell>
          <cell r="AC70">
            <v>2.13</v>
          </cell>
          <cell r="AD70">
            <v>2.13</v>
          </cell>
          <cell r="AE70">
            <v>2.13</v>
          </cell>
          <cell r="AF70">
            <v>2.13</v>
          </cell>
          <cell r="AG70">
            <v>2.13</v>
          </cell>
        </row>
        <row r="71">
          <cell r="C71" t="str">
            <v>Veolia Water Southeast</v>
          </cell>
          <cell r="E71">
            <v>1.58</v>
          </cell>
          <cell r="F71">
            <v>1.58</v>
          </cell>
          <cell r="G71">
            <v>1.58</v>
          </cell>
          <cell r="H71">
            <v>1.58</v>
          </cell>
          <cell r="I71">
            <v>1.58</v>
          </cell>
          <cell r="J71">
            <v>1.58</v>
          </cell>
          <cell r="K71">
            <v>1.58</v>
          </cell>
          <cell r="L71">
            <v>1.58</v>
          </cell>
          <cell r="M71">
            <v>1.58</v>
          </cell>
          <cell r="N71">
            <v>1.58</v>
          </cell>
          <cell r="O71">
            <v>1.58</v>
          </cell>
          <cell r="P71">
            <v>1.58</v>
          </cell>
          <cell r="Q71">
            <v>1.58</v>
          </cell>
          <cell r="R71">
            <v>1.58</v>
          </cell>
          <cell r="S71">
            <v>1.58</v>
          </cell>
          <cell r="T71">
            <v>1.58</v>
          </cell>
          <cell r="U71">
            <v>1.58</v>
          </cell>
          <cell r="V71">
            <v>1.58</v>
          </cell>
          <cell r="W71">
            <v>1.58</v>
          </cell>
          <cell r="X71">
            <v>1.58</v>
          </cell>
          <cell r="Y71">
            <v>1.58</v>
          </cell>
          <cell r="Z71">
            <v>1.58</v>
          </cell>
          <cell r="AA71">
            <v>1.58</v>
          </cell>
          <cell r="AB71">
            <v>1.58</v>
          </cell>
          <cell r="AC71">
            <v>1.58</v>
          </cell>
          <cell r="AD71">
            <v>1.58</v>
          </cell>
          <cell r="AE71">
            <v>1.58</v>
          </cell>
          <cell r="AF71">
            <v>1.58</v>
          </cell>
          <cell r="AG71">
            <v>1.58</v>
          </cell>
        </row>
        <row r="72">
          <cell r="C72" t="str">
            <v>SES Sutton</v>
          </cell>
          <cell r="E72">
            <v>1.1599999999999999</v>
          </cell>
          <cell r="F72">
            <v>1.1599999999999999</v>
          </cell>
          <cell r="G72">
            <v>1.1599999999999999</v>
          </cell>
          <cell r="H72">
            <v>1.1599999999999999</v>
          </cell>
          <cell r="I72">
            <v>1.1599999999999999</v>
          </cell>
          <cell r="J72">
            <v>1.1599999999999999</v>
          </cell>
          <cell r="K72">
            <v>1.1599999999999999</v>
          </cell>
          <cell r="L72">
            <v>1.1599999999999999</v>
          </cell>
          <cell r="M72">
            <v>1.1599999999999999</v>
          </cell>
          <cell r="N72">
            <v>1.1599999999999999</v>
          </cell>
          <cell r="O72">
            <v>1.1599999999999999</v>
          </cell>
          <cell r="P72">
            <v>1.1599999999999999</v>
          </cell>
          <cell r="Q72">
            <v>1.1599999999999999</v>
          </cell>
          <cell r="R72">
            <v>1.1599999999999999</v>
          </cell>
          <cell r="S72">
            <v>1.1599999999999999</v>
          </cell>
          <cell r="T72">
            <v>1.1599999999999999</v>
          </cell>
          <cell r="U72">
            <v>1.1599999999999999</v>
          </cell>
          <cell r="V72">
            <v>1.1599999999999999</v>
          </cell>
          <cell r="W72">
            <v>1.1599999999999999</v>
          </cell>
          <cell r="X72">
            <v>1.1599999999999999</v>
          </cell>
          <cell r="Y72">
            <v>1.1599999999999999</v>
          </cell>
          <cell r="Z72">
            <v>1.1599999999999999</v>
          </cell>
          <cell r="AA72">
            <v>1.1599999999999999</v>
          </cell>
          <cell r="AB72">
            <v>1.1599999999999999</v>
          </cell>
          <cell r="AC72">
            <v>1.1599999999999999</v>
          </cell>
          <cell r="AD72">
            <v>1.1599999999999999</v>
          </cell>
          <cell r="AE72">
            <v>1.1599999999999999</v>
          </cell>
          <cell r="AF72">
            <v>1.1599999999999999</v>
          </cell>
          <cell r="AG72">
            <v>1.1599999999999999</v>
          </cell>
        </row>
        <row r="73">
          <cell r="C73" t="str">
            <v>SES East Surrey</v>
          </cell>
          <cell r="E73">
            <v>1.1200000000000001</v>
          </cell>
          <cell r="F73">
            <v>1.1200000000000001</v>
          </cell>
          <cell r="G73">
            <v>1.1200000000000001</v>
          </cell>
          <cell r="H73">
            <v>1.1200000000000001</v>
          </cell>
          <cell r="I73">
            <v>1.1200000000000001</v>
          </cell>
          <cell r="J73">
            <v>1.1200000000000001</v>
          </cell>
          <cell r="K73">
            <v>1.1200000000000001</v>
          </cell>
          <cell r="L73">
            <v>1.1200000000000001</v>
          </cell>
          <cell r="M73">
            <v>1.1200000000000001</v>
          </cell>
          <cell r="N73">
            <v>1.1200000000000001</v>
          </cell>
          <cell r="O73">
            <v>1.1200000000000001</v>
          </cell>
          <cell r="P73">
            <v>1.1200000000000001</v>
          </cell>
          <cell r="Q73">
            <v>1.1200000000000001</v>
          </cell>
          <cell r="R73">
            <v>1.1200000000000001</v>
          </cell>
          <cell r="S73">
            <v>1.1200000000000001</v>
          </cell>
          <cell r="T73">
            <v>1.1200000000000001</v>
          </cell>
          <cell r="U73">
            <v>1.1200000000000001</v>
          </cell>
          <cell r="V73">
            <v>1.1200000000000001</v>
          </cell>
          <cell r="W73">
            <v>1.1200000000000001</v>
          </cell>
          <cell r="X73">
            <v>1.1200000000000001</v>
          </cell>
          <cell r="Y73">
            <v>1.1200000000000001</v>
          </cell>
          <cell r="Z73">
            <v>1.1200000000000001</v>
          </cell>
          <cell r="AA73">
            <v>1.1200000000000001</v>
          </cell>
          <cell r="AB73">
            <v>1.1200000000000001</v>
          </cell>
          <cell r="AC73">
            <v>1.1200000000000001</v>
          </cell>
          <cell r="AD73">
            <v>1.1200000000000001</v>
          </cell>
          <cell r="AE73">
            <v>1.1200000000000001</v>
          </cell>
          <cell r="AF73">
            <v>1.1200000000000001</v>
          </cell>
          <cell r="AG73">
            <v>1.1200000000000001</v>
          </cell>
        </row>
        <row r="74">
          <cell r="C74" t="str">
            <v>TW London</v>
          </cell>
          <cell r="E74">
            <v>36.035431435017799</v>
          </cell>
          <cell r="F74">
            <v>36.035431435017799</v>
          </cell>
          <cell r="G74">
            <v>36.035431435017799</v>
          </cell>
          <cell r="H74">
            <v>36.035431435017799</v>
          </cell>
          <cell r="I74">
            <v>36.035431435017799</v>
          </cell>
          <cell r="J74">
            <v>36.035431435017799</v>
          </cell>
          <cell r="K74">
            <v>36.035431435017799</v>
          </cell>
          <cell r="L74">
            <v>36.035431435017799</v>
          </cell>
          <cell r="M74">
            <v>36.035431435017799</v>
          </cell>
          <cell r="N74">
            <v>36.035431435017799</v>
          </cell>
          <cell r="O74">
            <v>36.035431435017799</v>
          </cell>
          <cell r="P74">
            <v>36.035431435017799</v>
          </cell>
          <cell r="Q74">
            <v>36.035431435017799</v>
          </cell>
          <cell r="R74">
            <v>36.035431435017799</v>
          </cell>
          <cell r="S74">
            <v>36.035431435017799</v>
          </cell>
          <cell r="T74">
            <v>36.035431435017799</v>
          </cell>
          <cell r="U74">
            <v>36.035431435017799</v>
          </cell>
          <cell r="V74">
            <v>36.035431435017799</v>
          </cell>
          <cell r="W74">
            <v>36.035431435017799</v>
          </cell>
          <cell r="X74">
            <v>36.035431435017799</v>
          </cell>
          <cell r="Y74">
            <v>36.035431435017799</v>
          </cell>
          <cell r="Z74">
            <v>36.035431435017799</v>
          </cell>
          <cell r="AA74">
            <v>36.035431435017799</v>
          </cell>
          <cell r="AB74">
            <v>36.035431435017799</v>
          </cell>
          <cell r="AC74">
            <v>36.035431435017799</v>
          </cell>
          <cell r="AD74">
            <v>36.035431435017799</v>
          </cell>
          <cell r="AE74">
            <v>36.035431435017799</v>
          </cell>
          <cell r="AF74">
            <v>36.035431435017799</v>
          </cell>
          <cell r="AG74">
            <v>36.035431435017799</v>
          </cell>
        </row>
        <row r="75">
          <cell r="C75" t="str">
            <v>TW SWOX</v>
          </cell>
          <cell r="E75">
            <v>15.04</v>
          </cell>
          <cell r="F75">
            <v>15.04</v>
          </cell>
          <cell r="G75">
            <v>15.04</v>
          </cell>
          <cell r="H75">
            <v>15.04</v>
          </cell>
          <cell r="I75">
            <v>15.038627698842401</v>
          </cell>
          <cell r="J75">
            <v>15.038627698842401</v>
          </cell>
          <cell r="K75">
            <v>15.038627698842401</v>
          </cell>
          <cell r="L75">
            <v>15.038627698842401</v>
          </cell>
          <cell r="M75">
            <v>15.038627698842401</v>
          </cell>
          <cell r="N75">
            <v>15.038627698842401</v>
          </cell>
          <cell r="O75">
            <v>15.038627698842401</v>
          </cell>
          <cell r="P75">
            <v>15.038627698842401</v>
          </cell>
          <cell r="Q75">
            <v>15.038627698842401</v>
          </cell>
          <cell r="R75">
            <v>15.038627698842401</v>
          </cell>
          <cell r="S75">
            <v>15.038627698842401</v>
          </cell>
          <cell r="T75">
            <v>15.038627698842401</v>
          </cell>
          <cell r="U75">
            <v>15.038627698842401</v>
          </cell>
          <cell r="V75">
            <v>15.038627698842401</v>
          </cell>
          <cell r="W75">
            <v>15.038627698842401</v>
          </cell>
          <cell r="X75">
            <v>15.038627698842401</v>
          </cell>
          <cell r="Y75">
            <v>15.038627698842401</v>
          </cell>
          <cell r="Z75">
            <v>15.038627698842401</v>
          </cell>
          <cell r="AA75">
            <v>15.038627698842401</v>
          </cell>
          <cell r="AB75">
            <v>15.038627698842401</v>
          </cell>
          <cell r="AC75">
            <v>15.038627698842401</v>
          </cell>
          <cell r="AD75">
            <v>15.038627698842401</v>
          </cell>
          <cell r="AE75">
            <v>15.038627698842401</v>
          </cell>
          <cell r="AF75">
            <v>15.038627698842401</v>
          </cell>
          <cell r="AG75">
            <v>15.038627698842401</v>
          </cell>
        </row>
        <row r="76">
          <cell r="C76" t="str">
            <v>TW SWA</v>
          </cell>
          <cell r="E76">
            <v>11.970347269362</v>
          </cell>
          <cell r="F76">
            <v>11.970347269362</v>
          </cell>
          <cell r="G76">
            <v>11.970347269362</v>
          </cell>
          <cell r="H76">
            <v>11.970347269362</v>
          </cell>
          <cell r="I76">
            <v>11.970347269362</v>
          </cell>
          <cell r="J76">
            <v>11.970347269362</v>
          </cell>
          <cell r="K76">
            <v>11.970347269362</v>
          </cell>
          <cell r="L76">
            <v>11.970347269362</v>
          </cell>
          <cell r="M76">
            <v>11.970347269362</v>
          </cell>
          <cell r="N76">
            <v>11.970347269362</v>
          </cell>
          <cell r="O76">
            <v>11.970347269362</v>
          </cell>
          <cell r="P76">
            <v>11.970347269362</v>
          </cell>
          <cell r="Q76">
            <v>11.970347269362</v>
          </cell>
          <cell r="R76">
            <v>11.970347269362</v>
          </cell>
          <cell r="S76">
            <v>11.970347269362</v>
          </cell>
          <cell r="T76">
            <v>11.970347269362</v>
          </cell>
          <cell r="U76">
            <v>11.970347269362</v>
          </cell>
          <cell r="V76">
            <v>11.970347269362</v>
          </cell>
          <cell r="W76">
            <v>11.970347269362</v>
          </cell>
          <cell r="X76">
            <v>11.970347269362</v>
          </cell>
          <cell r="Y76">
            <v>11.970347269362</v>
          </cell>
          <cell r="Z76">
            <v>11.970347269362</v>
          </cell>
          <cell r="AA76">
            <v>11.970347269362</v>
          </cell>
          <cell r="AB76">
            <v>11.970347269362</v>
          </cell>
          <cell r="AC76">
            <v>11.970347269362</v>
          </cell>
          <cell r="AD76">
            <v>11.970347269362</v>
          </cell>
          <cell r="AE76">
            <v>11.970347269362</v>
          </cell>
          <cell r="AF76">
            <v>11.970347269362</v>
          </cell>
          <cell r="AG76">
            <v>11.970347269362</v>
          </cell>
        </row>
        <row r="77">
          <cell r="C77" t="str">
            <v>TW Kennet Valley</v>
          </cell>
          <cell r="E77">
            <v>1.76690801002816</v>
          </cell>
          <cell r="F77">
            <v>1.76690801002816</v>
          </cell>
          <cell r="G77">
            <v>1.76690801002816</v>
          </cell>
          <cell r="H77">
            <v>1.76690801002816</v>
          </cell>
          <cell r="I77">
            <v>1.76690801002816</v>
          </cell>
          <cell r="J77">
            <v>1.76690801002816</v>
          </cell>
          <cell r="K77">
            <v>1.76690801002816</v>
          </cell>
          <cell r="L77">
            <v>1.76690801002816</v>
          </cell>
          <cell r="M77">
            <v>1.76690801002816</v>
          </cell>
          <cell r="N77">
            <v>1.76690801002816</v>
          </cell>
          <cell r="O77">
            <v>1.76690801002816</v>
          </cell>
          <cell r="P77">
            <v>1.76690801002816</v>
          </cell>
          <cell r="Q77">
            <v>1.76690801002816</v>
          </cell>
          <cell r="R77">
            <v>1.76690801002816</v>
          </cell>
          <cell r="S77">
            <v>1.76690801002816</v>
          </cell>
          <cell r="T77">
            <v>1.76690801002816</v>
          </cell>
          <cell r="U77">
            <v>1.76690801002816</v>
          </cell>
          <cell r="V77">
            <v>1.76690801002816</v>
          </cell>
          <cell r="W77">
            <v>1.76690801002816</v>
          </cell>
          <cell r="X77">
            <v>1.76690801002816</v>
          </cell>
          <cell r="Y77">
            <v>1.76690801002816</v>
          </cell>
          <cell r="Z77">
            <v>1.76690801002816</v>
          </cell>
          <cell r="AA77">
            <v>1.76690801002816</v>
          </cell>
          <cell r="AB77">
            <v>1.76690801002816</v>
          </cell>
          <cell r="AC77">
            <v>1.76690801002816</v>
          </cell>
          <cell r="AD77">
            <v>1.76690801002816</v>
          </cell>
          <cell r="AE77">
            <v>1.76690801002816</v>
          </cell>
          <cell r="AF77">
            <v>1.76690801002816</v>
          </cell>
          <cell r="AG77">
            <v>1.76690801002816</v>
          </cell>
        </row>
        <row r="78">
          <cell r="C78" t="str">
            <v>TW Henley</v>
          </cell>
          <cell r="E78">
            <v>1.0767609636475099</v>
          </cell>
          <cell r="F78">
            <v>1.0767609636475099</v>
          </cell>
          <cell r="G78">
            <v>1.0767609636475099</v>
          </cell>
          <cell r="H78">
            <v>1.0767609636475099</v>
          </cell>
          <cell r="I78">
            <v>1.0767609636475099</v>
          </cell>
          <cell r="J78">
            <v>1.0767609636475099</v>
          </cell>
          <cell r="K78">
            <v>1.0767609636475099</v>
          </cell>
          <cell r="L78">
            <v>1.0767609636475099</v>
          </cell>
          <cell r="M78">
            <v>1.0767609636475099</v>
          </cell>
          <cell r="N78">
            <v>1.0767609636475099</v>
          </cell>
          <cell r="O78">
            <v>1.0767609636475099</v>
          </cell>
          <cell r="P78">
            <v>1.0767609636475099</v>
          </cell>
          <cell r="Q78">
            <v>1.0767609636475099</v>
          </cell>
          <cell r="R78">
            <v>1.0767609636475099</v>
          </cell>
          <cell r="S78">
            <v>1.0767609636475099</v>
          </cell>
          <cell r="T78">
            <v>1.0767609636475099</v>
          </cell>
          <cell r="U78">
            <v>1.0767609636475099</v>
          </cell>
          <cell r="V78">
            <v>1.0767609636475099</v>
          </cell>
          <cell r="W78">
            <v>1.0767609636475099</v>
          </cell>
          <cell r="X78">
            <v>1.0767609636475099</v>
          </cell>
          <cell r="Y78">
            <v>1.0767609636475099</v>
          </cell>
          <cell r="Z78">
            <v>1.0767609636475099</v>
          </cell>
          <cell r="AA78">
            <v>1.0767609636475099</v>
          </cell>
          <cell r="AB78">
            <v>1.0767609636475099</v>
          </cell>
          <cell r="AC78">
            <v>1.0767609636475099</v>
          </cell>
          <cell r="AD78">
            <v>1.0767609636475099</v>
          </cell>
          <cell r="AE78">
            <v>1.0767609636475099</v>
          </cell>
          <cell r="AF78">
            <v>1.0767609636475099</v>
          </cell>
          <cell r="AG78">
            <v>1.0767609636475099</v>
          </cell>
        </row>
        <row r="79">
          <cell r="C79" t="str">
            <v>TW Guildford</v>
          </cell>
          <cell r="E79">
            <v>0.78416802016014298</v>
          </cell>
          <cell r="F79">
            <v>0.78416802016014298</v>
          </cell>
          <cell r="G79">
            <v>0.78416802016014298</v>
          </cell>
          <cell r="H79">
            <v>0.78416802016014298</v>
          </cell>
          <cell r="I79">
            <v>0.78416802016014298</v>
          </cell>
          <cell r="J79">
            <v>0.78416802016014298</v>
          </cell>
          <cell r="K79">
            <v>0.78416802016014298</v>
          </cell>
          <cell r="L79">
            <v>0.78416802016014298</v>
          </cell>
          <cell r="M79">
            <v>0.78416802016014298</v>
          </cell>
          <cell r="N79">
            <v>0.78416802016014298</v>
          </cell>
          <cell r="O79">
            <v>0.78416802016014298</v>
          </cell>
          <cell r="P79">
            <v>0.78416802016014298</v>
          </cell>
          <cell r="Q79">
            <v>0.78416802016014298</v>
          </cell>
          <cell r="R79">
            <v>0.78416802016014298</v>
          </cell>
          <cell r="S79">
            <v>0.78416802016014298</v>
          </cell>
          <cell r="T79">
            <v>0.78416802016014298</v>
          </cell>
          <cell r="U79">
            <v>0.78416802016014298</v>
          </cell>
          <cell r="V79">
            <v>0.78416802016014298</v>
          </cell>
          <cell r="W79">
            <v>0.78416802016014298</v>
          </cell>
          <cell r="X79">
            <v>0.78416802016014298</v>
          </cell>
          <cell r="Y79">
            <v>0.78416802016014298</v>
          </cell>
          <cell r="Z79">
            <v>0.78416802016014298</v>
          </cell>
          <cell r="AA79">
            <v>0.78416802016014298</v>
          </cell>
          <cell r="AB79">
            <v>0.78416802016014298</v>
          </cell>
          <cell r="AC79">
            <v>0.78416802016014298</v>
          </cell>
          <cell r="AD79">
            <v>0.78416802016014298</v>
          </cell>
          <cell r="AE79">
            <v>0.78416802016014298</v>
          </cell>
          <cell r="AF79">
            <v>0.78416802016014298</v>
          </cell>
          <cell r="AG79">
            <v>0.78416802016014298</v>
          </cell>
        </row>
        <row r="80">
          <cell r="C80" t="str">
            <v>VW1</v>
          </cell>
          <cell r="E80">
            <v>7.36</v>
          </cell>
          <cell r="F80">
            <v>7.36</v>
          </cell>
          <cell r="G80">
            <v>7.36</v>
          </cell>
          <cell r="H80">
            <v>7.36</v>
          </cell>
          <cell r="I80">
            <v>7.36</v>
          </cell>
          <cell r="J80">
            <v>7.36</v>
          </cell>
          <cell r="K80">
            <v>7.36</v>
          </cell>
          <cell r="L80">
            <v>7.36</v>
          </cell>
          <cell r="M80">
            <v>7.36</v>
          </cell>
          <cell r="N80">
            <v>7.36</v>
          </cell>
          <cell r="O80">
            <v>7.36</v>
          </cell>
          <cell r="P80">
            <v>7.36</v>
          </cell>
          <cell r="Q80">
            <v>7.36</v>
          </cell>
          <cell r="R80">
            <v>7.36</v>
          </cell>
          <cell r="S80">
            <v>7.36</v>
          </cell>
          <cell r="T80">
            <v>7.36</v>
          </cell>
          <cell r="U80">
            <v>7.36</v>
          </cell>
          <cell r="V80">
            <v>7.36</v>
          </cell>
          <cell r="W80">
            <v>7.36</v>
          </cell>
          <cell r="X80">
            <v>7.36</v>
          </cell>
          <cell r="Y80">
            <v>7.36</v>
          </cell>
          <cell r="Z80">
            <v>7.36</v>
          </cell>
          <cell r="AA80">
            <v>7.36</v>
          </cell>
          <cell r="AB80">
            <v>7.36</v>
          </cell>
          <cell r="AC80">
            <v>7.36</v>
          </cell>
          <cell r="AD80">
            <v>7.36</v>
          </cell>
          <cell r="AE80">
            <v>7.36</v>
          </cell>
          <cell r="AF80">
            <v>7.36</v>
          </cell>
          <cell r="AG80">
            <v>7.36</v>
          </cell>
        </row>
        <row r="81">
          <cell r="C81" t="str">
            <v>VW2</v>
          </cell>
          <cell r="E81">
            <v>4.83</v>
          </cell>
          <cell r="F81">
            <v>4.83</v>
          </cell>
          <cell r="G81">
            <v>4.83</v>
          </cell>
          <cell r="H81">
            <v>4.83</v>
          </cell>
          <cell r="I81">
            <v>4.83</v>
          </cell>
          <cell r="J81">
            <v>4.83</v>
          </cell>
          <cell r="K81">
            <v>4.83</v>
          </cell>
          <cell r="L81">
            <v>4.83</v>
          </cell>
          <cell r="M81">
            <v>4.83</v>
          </cell>
          <cell r="N81">
            <v>4.83</v>
          </cell>
          <cell r="O81">
            <v>4.83</v>
          </cell>
          <cell r="P81">
            <v>4.83</v>
          </cell>
          <cell r="Q81">
            <v>4.83</v>
          </cell>
          <cell r="R81">
            <v>4.83</v>
          </cell>
          <cell r="S81">
            <v>4.83</v>
          </cell>
          <cell r="T81">
            <v>4.83</v>
          </cell>
          <cell r="U81">
            <v>4.83</v>
          </cell>
          <cell r="V81">
            <v>4.83</v>
          </cell>
          <cell r="W81">
            <v>4.83</v>
          </cell>
          <cell r="X81">
            <v>4.83</v>
          </cell>
          <cell r="Y81">
            <v>4.83</v>
          </cell>
          <cell r="Z81">
            <v>4.83</v>
          </cell>
          <cell r="AA81">
            <v>4.83</v>
          </cell>
          <cell r="AB81">
            <v>4.83</v>
          </cell>
          <cell r="AC81">
            <v>4.83</v>
          </cell>
          <cell r="AD81">
            <v>4.83</v>
          </cell>
          <cell r="AE81">
            <v>4.83</v>
          </cell>
          <cell r="AF81">
            <v>4.83</v>
          </cell>
          <cell r="AG81">
            <v>4.83</v>
          </cell>
        </row>
        <row r="82">
          <cell r="C82" t="str">
            <v>VW3</v>
          </cell>
          <cell r="E82">
            <v>13.77</v>
          </cell>
          <cell r="F82">
            <v>13.77</v>
          </cell>
          <cell r="G82">
            <v>13.77</v>
          </cell>
          <cell r="H82">
            <v>13.77</v>
          </cell>
          <cell r="I82">
            <v>13.77</v>
          </cell>
          <cell r="J82">
            <v>13.77</v>
          </cell>
          <cell r="K82">
            <v>13.77</v>
          </cell>
          <cell r="L82">
            <v>13.77</v>
          </cell>
          <cell r="M82">
            <v>13.77</v>
          </cell>
          <cell r="N82">
            <v>13.77</v>
          </cell>
          <cell r="O82">
            <v>13.77</v>
          </cell>
          <cell r="P82">
            <v>13.77</v>
          </cell>
          <cell r="Q82">
            <v>13.77</v>
          </cell>
          <cell r="R82">
            <v>13.77</v>
          </cell>
          <cell r="S82">
            <v>13.77</v>
          </cell>
          <cell r="T82">
            <v>13.77</v>
          </cell>
          <cell r="U82">
            <v>13.77</v>
          </cell>
          <cell r="V82">
            <v>13.77</v>
          </cell>
          <cell r="W82">
            <v>13.77</v>
          </cell>
          <cell r="X82">
            <v>13.77</v>
          </cell>
          <cell r="Y82">
            <v>13.77</v>
          </cell>
          <cell r="Z82">
            <v>13.77</v>
          </cell>
          <cell r="AA82">
            <v>13.77</v>
          </cell>
          <cell r="AB82">
            <v>13.77</v>
          </cell>
          <cell r="AC82">
            <v>13.77</v>
          </cell>
          <cell r="AD82">
            <v>13.77</v>
          </cell>
          <cell r="AE82">
            <v>13.77</v>
          </cell>
          <cell r="AF82">
            <v>13.77</v>
          </cell>
          <cell r="AG82">
            <v>13.77</v>
          </cell>
        </row>
        <row r="83">
          <cell r="C83" t="str">
            <v>VW4</v>
          </cell>
          <cell r="E83">
            <v>4.5599999999999996</v>
          </cell>
          <cell r="F83">
            <v>4.5599999999999996</v>
          </cell>
          <cell r="G83">
            <v>4.5599999999999996</v>
          </cell>
          <cell r="H83">
            <v>4.5599999999999996</v>
          </cell>
          <cell r="I83">
            <v>4.5599999999999996</v>
          </cell>
          <cell r="J83">
            <v>4.5599999999999996</v>
          </cell>
          <cell r="K83">
            <v>4.5599999999999996</v>
          </cell>
          <cell r="L83">
            <v>4.5599999999999996</v>
          </cell>
          <cell r="M83">
            <v>4.5599999999999996</v>
          </cell>
          <cell r="N83">
            <v>4.5599999999999996</v>
          </cell>
          <cell r="O83">
            <v>4.5599999999999996</v>
          </cell>
          <cell r="P83">
            <v>4.5599999999999996</v>
          </cell>
          <cell r="Q83">
            <v>4.5599999999999996</v>
          </cell>
          <cell r="R83">
            <v>4.5599999999999996</v>
          </cell>
          <cell r="S83">
            <v>4.5599999999999996</v>
          </cell>
          <cell r="T83">
            <v>4.5599999999999996</v>
          </cell>
          <cell r="U83">
            <v>4.5599999999999996</v>
          </cell>
          <cell r="V83">
            <v>4.5599999999999996</v>
          </cell>
          <cell r="W83">
            <v>4.5599999999999996</v>
          </cell>
          <cell r="X83">
            <v>4.5599999999999996</v>
          </cell>
          <cell r="Y83">
            <v>4.5599999999999996</v>
          </cell>
          <cell r="Z83">
            <v>4.5599999999999996</v>
          </cell>
          <cell r="AA83">
            <v>4.5599999999999996</v>
          </cell>
          <cell r="AB83">
            <v>4.5599999999999996</v>
          </cell>
          <cell r="AC83">
            <v>4.5599999999999996</v>
          </cell>
          <cell r="AD83">
            <v>4.5599999999999996</v>
          </cell>
          <cell r="AE83">
            <v>4.5599999999999996</v>
          </cell>
          <cell r="AF83">
            <v>4.5599999999999996</v>
          </cell>
          <cell r="AG83">
            <v>4.5599999999999996</v>
          </cell>
        </row>
        <row r="84">
          <cell r="C84" t="str">
            <v>VW5</v>
          </cell>
          <cell r="E84">
            <v>2.6</v>
          </cell>
          <cell r="F84">
            <v>2.6</v>
          </cell>
          <cell r="G84">
            <v>2.6</v>
          </cell>
          <cell r="H84">
            <v>2.6</v>
          </cell>
          <cell r="I84">
            <v>2.6</v>
          </cell>
          <cell r="J84">
            <v>2.6</v>
          </cell>
          <cell r="K84">
            <v>2.6</v>
          </cell>
          <cell r="L84">
            <v>2.6</v>
          </cell>
          <cell r="M84">
            <v>2.6</v>
          </cell>
          <cell r="N84">
            <v>2.6</v>
          </cell>
          <cell r="O84">
            <v>2.6</v>
          </cell>
          <cell r="P84">
            <v>2.6</v>
          </cell>
          <cell r="Q84">
            <v>2.6</v>
          </cell>
          <cell r="R84">
            <v>2.6</v>
          </cell>
          <cell r="S84">
            <v>2.6</v>
          </cell>
          <cell r="T84">
            <v>2.6</v>
          </cell>
          <cell r="U84">
            <v>2.6</v>
          </cell>
          <cell r="V84">
            <v>2.6</v>
          </cell>
          <cell r="W84">
            <v>2.6</v>
          </cell>
          <cell r="X84">
            <v>2.6</v>
          </cell>
          <cell r="Y84">
            <v>2.6</v>
          </cell>
          <cell r="Z84">
            <v>2.6</v>
          </cell>
          <cell r="AA84">
            <v>2.6</v>
          </cell>
          <cell r="AB84">
            <v>2.6</v>
          </cell>
          <cell r="AC84">
            <v>2.6</v>
          </cell>
          <cell r="AD84">
            <v>2.6</v>
          </cell>
          <cell r="AE84">
            <v>2.6</v>
          </cell>
          <cell r="AF84">
            <v>2.6</v>
          </cell>
          <cell r="AG84">
            <v>2.6</v>
          </cell>
        </row>
        <row r="85">
          <cell r="C85" t="str">
            <v>VW6</v>
          </cell>
          <cell r="E85">
            <v>6.7</v>
          </cell>
          <cell r="F85">
            <v>6.7</v>
          </cell>
          <cell r="G85">
            <v>6.7</v>
          </cell>
          <cell r="H85">
            <v>6.7</v>
          </cell>
          <cell r="I85">
            <v>6.7</v>
          </cell>
          <cell r="J85">
            <v>6.7</v>
          </cell>
          <cell r="K85">
            <v>6.7</v>
          </cell>
          <cell r="L85">
            <v>6.7</v>
          </cell>
          <cell r="M85">
            <v>6.7</v>
          </cell>
          <cell r="N85">
            <v>6.7</v>
          </cell>
          <cell r="O85">
            <v>6.7</v>
          </cell>
          <cell r="P85">
            <v>6.7</v>
          </cell>
          <cell r="Q85">
            <v>6.7</v>
          </cell>
          <cell r="R85">
            <v>6.7</v>
          </cell>
          <cell r="S85">
            <v>6.7</v>
          </cell>
          <cell r="T85">
            <v>6.7</v>
          </cell>
          <cell r="U85">
            <v>6.7</v>
          </cell>
          <cell r="V85">
            <v>6.7</v>
          </cell>
          <cell r="W85">
            <v>6.7</v>
          </cell>
          <cell r="X85">
            <v>6.7</v>
          </cell>
          <cell r="Y85">
            <v>6.7</v>
          </cell>
          <cell r="Z85">
            <v>6.7</v>
          </cell>
          <cell r="AA85">
            <v>6.7</v>
          </cell>
          <cell r="AB85">
            <v>6.7</v>
          </cell>
          <cell r="AC85">
            <v>6.7</v>
          </cell>
          <cell r="AD85">
            <v>6.7</v>
          </cell>
          <cell r="AE85">
            <v>6.7</v>
          </cell>
          <cell r="AF85">
            <v>6.7</v>
          </cell>
          <cell r="AG85">
            <v>6.7</v>
          </cell>
        </row>
        <row r="97">
          <cell r="B97" t="str">
            <v>MDO</v>
          </cell>
        </row>
        <row r="99">
          <cell r="C99" t="str">
            <v>SWS Hampshire Kingsclere</v>
          </cell>
          <cell r="E99">
            <v>0.77460150000000005</v>
          </cell>
          <cell r="F99">
            <v>0.77460150000000005</v>
          </cell>
          <cell r="G99">
            <v>0.77460150000000005</v>
          </cell>
          <cell r="H99">
            <v>0.77460150000000005</v>
          </cell>
          <cell r="I99">
            <v>0.77460150000000005</v>
          </cell>
          <cell r="J99">
            <v>0.77460150000000005</v>
          </cell>
          <cell r="K99">
            <v>0.77460150000000005</v>
          </cell>
          <cell r="L99">
            <v>0.77460150000000005</v>
          </cell>
          <cell r="M99">
            <v>0.77460150000000005</v>
          </cell>
          <cell r="N99">
            <v>0.77460150000000005</v>
          </cell>
          <cell r="O99">
            <v>0.77460150000000005</v>
          </cell>
          <cell r="P99">
            <v>0.77460150000000005</v>
          </cell>
          <cell r="Q99">
            <v>0.77460150000000005</v>
          </cell>
          <cell r="R99">
            <v>0.77460150000000005</v>
          </cell>
          <cell r="S99">
            <v>0.77460150000000005</v>
          </cell>
          <cell r="T99">
            <v>0.77460150000000005</v>
          </cell>
          <cell r="U99">
            <v>0.77460150000000005</v>
          </cell>
          <cell r="V99">
            <v>0.77460150000000005</v>
          </cell>
          <cell r="W99">
            <v>0.77460150000000005</v>
          </cell>
          <cell r="X99">
            <v>0.77460150000000005</v>
          </cell>
          <cell r="Y99">
            <v>0.77460150000000005</v>
          </cell>
          <cell r="Z99">
            <v>0.77460150000000005</v>
          </cell>
          <cell r="AA99">
            <v>0.77460150000000005</v>
          </cell>
          <cell r="AB99">
            <v>0.77460150000000005</v>
          </cell>
          <cell r="AC99">
            <v>0.77460150000000005</v>
          </cell>
          <cell r="AD99">
            <v>0.77460150000000005</v>
          </cell>
          <cell r="AE99">
            <v>0.77460150000000005</v>
          </cell>
          <cell r="AF99">
            <v>0.77460150000000005</v>
          </cell>
          <cell r="AG99">
            <v>0.77460150000000005</v>
          </cell>
        </row>
        <row r="100">
          <cell r="C100" t="str">
            <v>SWS Hampshire Andover</v>
          </cell>
          <cell r="E100">
            <v>1.5152906773333343</v>
          </cell>
          <cell r="F100">
            <v>1.5152906773333343</v>
          </cell>
          <cell r="G100">
            <v>1.5152906773333343</v>
          </cell>
          <cell r="H100">
            <v>1.5152906773333343</v>
          </cell>
          <cell r="I100">
            <v>1.5152906773333343</v>
          </cell>
          <cell r="J100">
            <v>1.5152906773333343</v>
          </cell>
          <cell r="K100">
            <v>1.5152906773333343</v>
          </cell>
          <cell r="L100">
            <v>1.5152906773333343</v>
          </cell>
          <cell r="M100">
            <v>1.5152906773333343</v>
          </cell>
          <cell r="N100">
            <v>1.5152906773333343</v>
          </cell>
          <cell r="O100">
            <v>1.5152906773333343</v>
          </cell>
          <cell r="P100">
            <v>1.5152906773333343</v>
          </cell>
          <cell r="Q100">
            <v>1.5152906773333343</v>
          </cell>
          <cell r="R100">
            <v>1.5152906773333343</v>
          </cell>
          <cell r="S100">
            <v>1.5152906773333343</v>
          </cell>
          <cell r="T100">
            <v>1.5152906773333343</v>
          </cell>
          <cell r="U100">
            <v>1.5152906773333343</v>
          </cell>
          <cell r="V100">
            <v>1.5152906773333343</v>
          </cell>
          <cell r="W100">
            <v>1.5152906773333343</v>
          </cell>
          <cell r="X100">
            <v>1.5152906773333343</v>
          </cell>
          <cell r="Y100">
            <v>1.5152906773333343</v>
          </cell>
          <cell r="Z100">
            <v>1.5152906773333343</v>
          </cell>
          <cell r="AA100">
            <v>1.5152906773333343</v>
          </cell>
          <cell r="AB100">
            <v>1.5152906773333343</v>
          </cell>
          <cell r="AC100">
            <v>1.5152906773333343</v>
          </cell>
          <cell r="AD100">
            <v>1.5152906773333343</v>
          </cell>
          <cell r="AE100">
            <v>1.5152906773333343</v>
          </cell>
          <cell r="AF100">
            <v>1.5152906773333343</v>
          </cell>
          <cell r="AG100">
            <v>1.5152906773333343</v>
          </cell>
        </row>
        <row r="101">
          <cell r="C101" t="str">
            <v>SWS Hampshire South</v>
          </cell>
          <cell r="E101">
            <v>4.5916666666666668</v>
          </cell>
          <cell r="F101">
            <v>4.5916666666666668</v>
          </cell>
          <cell r="G101">
            <v>4.5916666666666668</v>
          </cell>
          <cell r="H101">
            <v>4.5916666666666668</v>
          </cell>
          <cell r="I101">
            <v>4.5916666666666668</v>
          </cell>
          <cell r="J101">
            <v>4.5916666666666668</v>
          </cell>
          <cell r="K101">
            <v>4.5916666666666668</v>
          </cell>
          <cell r="L101">
            <v>4.5916666666666668</v>
          </cell>
          <cell r="M101">
            <v>4.5916666666666668</v>
          </cell>
          <cell r="N101">
            <v>4.5916666666666668</v>
          </cell>
          <cell r="O101">
            <v>4.5916666666666668</v>
          </cell>
          <cell r="P101">
            <v>4.5916666666666668</v>
          </cell>
          <cell r="Q101">
            <v>4.5916666666666668</v>
          </cell>
          <cell r="R101">
            <v>4.5916666666666668</v>
          </cell>
          <cell r="S101">
            <v>4.5916666666666668</v>
          </cell>
          <cell r="T101">
            <v>4.5916666666666668</v>
          </cell>
          <cell r="U101">
            <v>4.5916666666666668</v>
          </cell>
          <cell r="V101">
            <v>4.5916666666666668</v>
          </cell>
          <cell r="W101">
            <v>4.5916666666666668</v>
          </cell>
          <cell r="X101">
            <v>4.5916666666666668</v>
          </cell>
          <cell r="Y101">
            <v>4.5916666666666668</v>
          </cell>
          <cell r="Z101">
            <v>4.5916666666666668</v>
          </cell>
          <cell r="AA101">
            <v>4.5916666666666668</v>
          </cell>
          <cell r="AB101">
            <v>4.5916666666666668</v>
          </cell>
          <cell r="AC101">
            <v>4.5916666666666668</v>
          </cell>
          <cell r="AD101">
            <v>4.5916666666666668</v>
          </cell>
          <cell r="AE101">
            <v>4.5916666666666668</v>
          </cell>
          <cell r="AF101">
            <v>4.5916666666666668</v>
          </cell>
          <cell r="AG101">
            <v>4.5916666666666668</v>
          </cell>
        </row>
        <row r="102">
          <cell r="C102" t="str">
            <v>SWS I.o.W</v>
          </cell>
          <cell r="E102">
            <v>1.93</v>
          </cell>
          <cell r="F102">
            <v>1.93</v>
          </cell>
          <cell r="G102">
            <v>1.93</v>
          </cell>
          <cell r="H102">
            <v>1.93</v>
          </cell>
          <cell r="I102">
            <v>1.93</v>
          </cell>
          <cell r="J102">
            <v>1.93</v>
          </cell>
          <cell r="K102">
            <v>1.93</v>
          </cell>
          <cell r="L102">
            <v>1.93</v>
          </cell>
          <cell r="M102">
            <v>1.93</v>
          </cell>
          <cell r="N102">
            <v>1.93</v>
          </cell>
          <cell r="O102">
            <v>1.93</v>
          </cell>
          <cell r="P102">
            <v>1.93</v>
          </cell>
          <cell r="Q102">
            <v>1.93</v>
          </cell>
          <cell r="R102">
            <v>1.93</v>
          </cell>
          <cell r="S102">
            <v>1.93</v>
          </cell>
          <cell r="T102">
            <v>1.93</v>
          </cell>
          <cell r="U102">
            <v>1.93</v>
          </cell>
          <cell r="V102">
            <v>1.93</v>
          </cell>
          <cell r="W102">
            <v>1.93</v>
          </cell>
          <cell r="X102">
            <v>1.93</v>
          </cell>
          <cell r="Y102">
            <v>1.93</v>
          </cell>
          <cell r="Z102">
            <v>1.93</v>
          </cell>
          <cell r="AA102">
            <v>1.93</v>
          </cell>
          <cell r="AB102">
            <v>1.93</v>
          </cell>
          <cell r="AC102">
            <v>1.93</v>
          </cell>
          <cell r="AD102">
            <v>1.93</v>
          </cell>
          <cell r="AE102">
            <v>1.93</v>
          </cell>
          <cell r="AF102">
            <v>1.93</v>
          </cell>
          <cell r="AG102">
            <v>1.93</v>
          </cell>
        </row>
        <row r="103">
          <cell r="C103" t="str">
            <v>SWS Sussex North</v>
          </cell>
          <cell r="E103">
            <v>2.34</v>
          </cell>
          <cell r="F103">
            <v>2.34</v>
          </cell>
          <cell r="G103">
            <v>2.34</v>
          </cell>
          <cell r="H103">
            <v>2.34</v>
          </cell>
          <cell r="I103">
            <v>2.34</v>
          </cell>
          <cell r="J103">
            <v>2.34</v>
          </cell>
          <cell r="K103">
            <v>2.34</v>
          </cell>
          <cell r="L103">
            <v>2.34</v>
          </cell>
          <cell r="M103">
            <v>2.34</v>
          </cell>
          <cell r="N103">
            <v>2.34</v>
          </cell>
          <cell r="O103">
            <v>2.34</v>
          </cell>
          <cell r="P103">
            <v>2.34</v>
          </cell>
          <cell r="Q103">
            <v>2.34</v>
          </cell>
          <cell r="R103">
            <v>2.34</v>
          </cell>
          <cell r="S103">
            <v>2.34</v>
          </cell>
          <cell r="T103">
            <v>2.34</v>
          </cell>
          <cell r="U103">
            <v>2.34</v>
          </cell>
          <cell r="V103">
            <v>2.34</v>
          </cell>
          <cell r="W103">
            <v>2.34</v>
          </cell>
          <cell r="X103">
            <v>2.34</v>
          </cell>
          <cell r="Y103">
            <v>2.34</v>
          </cell>
          <cell r="Z103">
            <v>2.34</v>
          </cell>
          <cell r="AA103">
            <v>2.34</v>
          </cell>
          <cell r="AB103">
            <v>2.34</v>
          </cell>
          <cell r="AC103">
            <v>2.34</v>
          </cell>
          <cell r="AD103">
            <v>2.34</v>
          </cell>
          <cell r="AE103">
            <v>2.34</v>
          </cell>
          <cell r="AF103">
            <v>2.34</v>
          </cell>
          <cell r="AG103">
            <v>2.34</v>
          </cell>
        </row>
        <row r="104">
          <cell r="C104" t="str">
            <v>SWS Sussex Brighton</v>
          </cell>
          <cell r="E104">
            <v>3.63</v>
          </cell>
          <cell r="F104">
            <v>3.63</v>
          </cell>
          <cell r="G104">
            <v>3.63</v>
          </cell>
          <cell r="H104">
            <v>3.63</v>
          </cell>
          <cell r="I104">
            <v>3.63</v>
          </cell>
          <cell r="J104">
            <v>3.63</v>
          </cell>
          <cell r="K104">
            <v>3.63</v>
          </cell>
          <cell r="L104">
            <v>3.63</v>
          </cell>
          <cell r="M104">
            <v>3.63</v>
          </cell>
          <cell r="N104">
            <v>3.63</v>
          </cell>
          <cell r="O104">
            <v>3.63</v>
          </cell>
          <cell r="P104">
            <v>3.63</v>
          </cell>
          <cell r="Q104">
            <v>3.63</v>
          </cell>
          <cell r="R104">
            <v>3.63</v>
          </cell>
          <cell r="S104">
            <v>3.63</v>
          </cell>
          <cell r="T104">
            <v>3.63</v>
          </cell>
          <cell r="U104">
            <v>3.63</v>
          </cell>
          <cell r="V104">
            <v>3.63</v>
          </cell>
          <cell r="W104">
            <v>3.63</v>
          </cell>
          <cell r="X104">
            <v>3.63</v>
          </cell>
          <cell r="Y104">
            <v>3.63</v>
          </cell>
          <cell r="Z104">
            <v>3.63</v>
          </cell>
          <cell r="AA104">
            <v>3.63</v>
          </cell>
          <cell r="AB104">
            <v>3.63</v>
          </cell>
          <cell r="AC104">
            <v>3.63</v>
          </cell>
          <cell r="AD104">
            <v>3.63</v>
          </cell>
          <cell r="AE104">
            <v>3.63</v>
          </cell>
          <cell r="AF104">
            <v>3.63</v>
          </cell>
          <cell r="AG104">
            <v>3.63</v>
          </cell>
        </row>
        <row r="105">
          <cell r="C105" t="str">
            <v>SWS Sussex Worthing</v>
          </cell>
          <cell r="E105">
            <v>3.07</v>
          </cell>
          <cell r="F105">
            <v>3.07</v>
          </cell>
          <cell r="G105">
            <v>3.07</v>
          </cell>
          <cell r="H105">
            <v>3.07</v>
          </cell>
          <cell r="I105">
            <v>3.07</v>
          </cell>
          <cell r="J105">
            <v>3.07</v>
          </cell>
          <cell r="K105">
            <v>3.07</v>
          </cell>
          <cell r="L105">
            <v>3.07</v>
          </cell>
          <cell r="M105">
            <v>3.07</v>
          </cell>
          <cell r="N105">
            <v>3.07</v>
          </cell>
          <cell r="O105">
            <v>3.07</v>
          </cell>
          <cell r="P105">
            <v>3.07</v>
          </cell>
          <cell r="Q105">
            <v>3.07</v>
          </cell>
          <cell r="R105">
            <v>3.07</v>
          </cell>
          <cell r="S105">
            <v>3.07</v>
          </cell>
          <cell r="T105">
            <v>3.07</v>
          </cell>
          <cell r="U105">
            <v>3.07</v>
          </cell>
          <cell r="V105">
            <v>3.07</v>
          </cell>
          <cell r="W105">
            <v>3.07</v>
          </cell>
          <cell r="X105">
            <v>3.07</v>
          </cell>
          <cell r="Y105">
            <v>3.07</v>
          </cell>
          <cell r="Z105">
            <v>3.07</v>
          </cell>
          <cell r="AA105">
            <v>3.07</v>
          </cell>
          <cell r="AB105">
            <v>3.07</v>
          </cell>
          <cell r="AC105">
            <v>3.07</v>
          </cell>
          <cell r="AD105">
            <v>3.07</v>
          </cell>
          <cell r="AE105">
            <v>3.07</v>
          </cell>
          <cell r="AF105">
            <v>3.07</v>
          </cell>
          <cell r="AG105">
            <v>3.07</v>
          </cell>
        </row>
        <row r="106">
          <cell r="C106" t="str">
            <v>SWS Sussex Hastings</v>
          </cell>
          <cell r="E106">
            <v>1.62</v>
          </cell>
          <cell r="F106">
            <v>1.62</v>
          </cell>
          <cell r="G106">
            <v>1.62</v>
          </cell>
          <cell r="H106">
            <v>1.62</v>
          </cell>
          <cell r="I106">
            <v>1.62</v>
          </cell>
          <cell r="J106">
            <v>1.62</v>
          </cell>
          <cell r="K106">
            <v>1.62</v>
          </cell>
          <cell r="L106">
            <v>1.62</v>
          </cell>
          <cell r="M106">
            <v>1.62</v>
          </cell>
          <cell r="N106">
            <v>1.62</v>
          </cell>
          <cell r="O106">
            <v>1.62</v>
          </cell>
          <cell r="P106">
            <v>1.62</v>
          </cell>
          <cell r="Q106">
            <v>1.62</v>
          </cell>
          <cell r="R106">
            <v>1.62</v>
          </cell>
          <cell r="S106">
            <v>1.62</v>
          </cell>
          <cell r="T106">
            <v>1.62</v>
          </cell>
          <cell r="U106">
            <v>1.62</v>
          </cell>
          <cell r="V106">
            <v>1.62</v>
          </cell>
          <cell r="W106">
            <v>1.62</v>
          </cell>
          <cell r="X106">
            <v>1.62</v>
          </cell>
          <cell r="Y106">
            <v>1.62</v>
          </cell>
          <cell r="Z106">
            <v>1.62</v>
          </cell>
          <cell r="AA106">
            <v>1.62</v>
          </cell>
          <cell r="AB106">
            <v>1.62</v>
          </cell>
          <cell r="AC106">
            <v>1.62</v>
          </cell>
          <cell r="AD106">
            <v>1.62</v>
          </cell>
          <cell r="AE106">
            <v>1.62</v>
          </cell>
          <cell r="AF106">
            <v>1.62</v>
          </cell>
          <cell r="AG106">
            <v>1.62</v>
          </cell>
        </row>
        <row r="107">
          <cell r="C107" t="str">
            <v>SWS Kent Medway</v>
          </cell>
          <cell r="E107">
            <v>4.0599999999999996</v>
          </cell>
          <cell r="F107">
            <v>4.0599999999999996</v>
          </cell>
          <cell r="G107">
            <v>4.0599999999999996</v>
          </cell>
          <cell r="H107">
            <v>4.0599999999999996</v>
          </cell>
          <cell r="I107">
            <v>4.0599999999999996</v>
          </cell>
          <cell r="J107">
            <v>4.0599999999999996</v>
          </cell>
          <cell r="K107">
            <v>4.0599999999999996</v>
          </cell>
          <cell r="L107">
            <v>4.0599999999999996</v>
          </cell>
          <cell r="M107">
            <v>4.0599999999999996</v>
          </cell>
          <cell r="N107">
            <v>4.0599999999999996</v>
          </cell>
          <cell r="O107">
            <v>4.0599999999999996</v>
          </cell>
          <cell r="P107">
            <v>4.0599999999999996</v>
          </cell>
          <cell r="Q107">
            <v>4.0599999999999996</v>
          </cell>
          <cell r="R107">
            <v>4.0599999999999996</v>
          </cell>
          <cell r="S107">
            <v>4.0599999999999996</v>
          </cell>
          <cell r="T107">
            <v>4.0599999999999996</v>
          </cell>
          <cell r="U107">
            <v>4.0599999999999996</v>
          </cell>
          <cell r="V107">
            <v>4.0599999999999996</v>
          </cell>
          <cell r="W107">
            <v>4.0599999999999996</v>
          </cell>
          <cell r="X107">
            <v>4.0599999999999996</v>
          </cell>
          <cell r="Y107">
            <v>4.0599999999999996</v>
          </cell>
          <cell r="Z107">
            <v>4.0599999999999996</v>
          </cell>
          <cell r="AA107">
            <v>4.0599999999999996</v>
          </cell>
          <cell r="AB107">
            <v>4.0599999999999996</v>
          </cell>
          <cell r="AC107">
            <v>4.0599999999999996</v>
          </cell>
          <cell r="AD107">
            <v>4.0599999999999996</v>
          </cell>
          <cell r="AE107">
            <v>4.0599999999999996</v>
          </cell>
          <cell r="AF107">
            <v>4.0599999999999996</v>
          </cell>
          <cell r="AG107">
            <v>4.0599999999999996</v>
          </cell>
        </row>
        <row r="108">
          <cell r="C108" t="str">
            <v>SWS Kent Thanet</v>
          </cell>
          <cell r="E108">
            <v>3.62</v>
          </cell>
          <cell r="F108">
            <v>3.62</v>
          </cell>
          <cell r="G108">
            <v>3.62</v>
          </cell>
          <cell r="H108">
            <v>3.62</v>
          </cell>
          <cell r="I108">
            <v>3.62</v>
          </cell>
          <cell r="J108">
            <v>3.62</v>
          </cell>
          <cell r="K108">
            <v>3.62</v>
          </cell>
          <cell r="L108">
            <v>3.62</v>
          </cell>
          <cell r="M108">
            <v>3.62</v>
          </cell>
          <cell r="N108">
            <v>3.62</v>
          </cell>
          <cell r="O108">
            <v>3.62</v>
          </cell>
          <cell r="P108">
            <v>3.62</v>
          </cell>
          <cell r="Q108">
            <v>3.62</v>
          </cell>
          <cell r="R108">
            <v>3.62</v>
          </cell>
          <cell r="S108">
            <v>3.62</v>
          </cell>
          <cell r="T108">
            <v>3.62</v>
          </cell>
          <cell r="U108">
            <v>3.62</v>
          </cell>
          <cell r="V108">
            <v>3.62</v>
          </cell>
          <cell r="W108">
            <v>3.62</v>
          </cell>
          <cell r="X108">
            <v>3.62</v>
          </cell>
          <cell r="Y108">
            <v>3.62</v>
          </cell>
          <cell r="Z108">
            <v>3.62</v>
          </cell>
          <cell r="AA108">
            <v>3.62</v>
          </cell>
          <cell r="AB108">
            <v>3.62</v>
          </cell>
          <cell r="AC108">
            <v>3.62</v>
          </cell>
          <cell r="AD108">
            <v>3.62</v>
          </cell>
          <cell r="AE108">
            <v>3.62</v>
          </cell>
          <cell r="AF108">
            <v>3.62</v>
          </cell>
          <cell r="AG108">
            <v>3.62</v>
          </cell>
        </row>
        <row r="109">
          <cell r="C109" t="str">
            <v>PRTS Company</v>
          </cell>
          <cell r="E109">
            <v>10.8</v>
          </cell>
          <cell r="F109">
            <v>10.8</v>
          </cell>
          <cell r="G109">
            <v>10.8</v>
          </cell>
          <cell r="H109">
            <v>10.8</v>
          </cell>
          <cell r="I109">
            <v>10.8</v>
          </cell>
          <cell r="J109">
            <v>10.8</v>
          </cell>
          <cell r="K109">
            <v>10.8</v>
          </cell>
          <cell r="L109">
            <v>10.8</v>
          </cell>
          <cell r="M109">
            <v>10.8</v>
          </cell>
          <cell r="N109">
            <v>10.8</v>
          </cell>
          <cell r="O109">
            <v>10.8</v>
          </cell>
          <cell r="P109">
            <v>10.8</v>
          </cell>
          <cell r="Q109">
            <v>10.8</v>
          </cell>
          <cell r="R109">
            <v>10.8</v>
          </cell>
          <cell r="S109">
            <v>10.8</v>
          </cell>
          <cell r="T109">
            <v>10.8</v>
          </cell>
          <cell r="U109">
            <v>10.8</v>
          </cell>
          <cell r="V109">
            <v>10.8</v>
          </cell>
          <cell r="W109">
            <v>10.8</v>
          </cell>
          <cell r="X109">
            <v>10.8</v>
          </cell>
          <cell r="Y109">
            <v>10.8</v>
          </cell>
          <cell r="Z109">
            <v>10.8</v>
          </cell>
          <cell r="AA109">
            <v>10.8</v>
          </cell>
          <cell r="AB109">
            <v>10.8</v>
          </cell>
          <cell r="AC109">
            <v>10.8</v>
          </cell>
          <cell r="AD109">
            <v>10.8</v>
          </cell>
          <cell r="AE109">
            <v>10.8</v>
          </cell>
          <cell r="AF109">
            <v>10.8</v>
          </cell>
          <cell r="AG109">
            <v>10.8</v>
          </cell>
        </row>
        <row r="110">
          <cell r="C110" t="str">
            <v>SEW Northern North (RZ 4)</v>
          </cell>
          <cell r="E110">
            <v>7.25</v>
          </cell>
          <cell r="F110">
            <v>7.25</v>
          </cell>
          <cell r="G110">
            <v>7.25</v>
          </cell>
          <cell r="H110">
            <v>7.25</v>
          </cell>
          <cell r="I110">
            <v>7.25</v>
          </cell>
          <cell r="J110">
            <v>7.25</v>
          </cell>
          <cell r="K110">
            <v>7.25</v>
          </cell>
          <cell r="L110">
            <v>7.25</v>
          </cell>
          <cell r="M110">
            <v>7.25</v>
          </cell>
          <cell r="N110">
            <v>7.25</v>
          </cell>
          <cell r="O110">
            <v>7.25</v>
          </cell>
          <cell r="P110">
            <v>7.25</v>
          </cell>
          <cell r="Q110">
            <v>7.25</v>
          </cell>
          <cell r="R110">
            <v>7.25</v>
          </cell>
          <cell r="S110">
            <v>7.25</v>
          </cell>
          <cell r="T110">
            <v>7.25</v>
          </cell>
          <cell r="U110">
            <v>7.25</v>
          </cell>
          <cell r="V110">
            <v>7.25</v>
          </cell>
          <cell r="W110">
            <v>7.25</v>
          </cell>
          <cell r="X110">
            <v>7.25</v>
          </cell>
          <cell r="Y110">
            <v>7.25</v>
          </cell>
          <cell r="Z110">
            <v>7.25</v>
          </cell>
          <cell r="AA110">
            <v>7.25</v>
          </cell>
          <cell r="AB110">
            <v>7.25</v>
          </cell>
          <cell r="AC110">
            <v>7.25</v>
          </cell>
          <cell r="AD110">
            <v>7.25</v>
          </cell>
          <cell r="AE110">
            <v>7.25</v>
          </cell>
          <cell r="AF110">
            <v>7.25</v>
          </cell>
          <cell r="AG110">
            <v>7.25</v>
          </cell>
        </row>
        <row r="111">
          <cell r="C111" t="str">
            <v>SEW Northern South (RZ 5)</v>
          </cell>
          <cell r="E111">
            <v>2.61</v>
          </cell>
          <cell r="F111">
            <v>2.61</v>
          </cell>
          <cell r="G111">
            <v>2.61</v>
          </cell>
          <cell r="H111">
            <v>2.61</v>
          </cell>
          <cell r="I111">
            <v>2.61</v>
          </cell>
          <cell r="J111">
            <v>2.61</v>
          </cell>
          <cell r="K111">
            <v>2.61</v>
          </cell>
          <cell r="L111">
            <v>2.61</v>
          </cell>
          <cell r="M111">
            <v>2.61</v>
          </cell>
          <cell r="N111">
            <v>2.61</v>
          </cell>
          <cell r="O111">
            <v>2.61</v>
          </cell>
          <cell r="P111">
            <v>2.61</v>
          </cell>
          <cell r="Q111">
            <v>2.61</v>
          </cell>
          <cell r="R111">
            <v>2.61</v>
          </cell>
          <cell r="S111">
            <v>2.61</v>
          </cell>
          <cell r="T111">
            <v>2.61</v>
          </cell>
          <cell r="U111">
            <v>2.61</v>
          </cell>
          <cell r="V111">
            <v>2.61</v>
          </cell>
          <cell r="W111">
            <v>2.61</v>
          </cell>
          <cell r="X111">
            <v>2.61</v>
          </cell>
          <cell r="Y111">
            <v>2.61</v>
          </cell>
          <cell r="Z111">
            <v>2.61</v>
          </cell>
          <cell r="AA111">
            <v>2.61</v>
          </cell>
          <cell r="AB111">
            <v>2.61</v>
          </cell>
          <cell r="AC111">
            <v>2.61</v>
          </cell>
          <cell r="AD111">
            <v>2.61</v>
          </cell>
          <cell r="AE111">
            <v>2.61</v>
          </cell>
          <cell r="AF111">
            <v>2.61</v>
          </cell>
          <cell r="AG111">
            <v>2.61</v>
          </cell>
        </row>
        <row r="112">
          <cell r="C112" t="str">
            <v>SEW Mid Sussex (RZ 2)</v>
          </cell>
          <cell r="E112">
            <v>4.91</v>
          </cell>
          <cell r="F112">
            <v>4.91</v>
          </cell>
          <cell r="G112">
            <v>4.91</v>
          </cell>
          <cell r="H112">
            <v>4.91</v>
          </cell>
          <cell r="I112">
            <v>4.91</v>
          </cell>
          <cell r="J112">
            <v>4.91</v>
          </cell>
          <cell r="K112">
            <v>4.91</v>
          </cell>
          <cell r="L112">
            <v>4.91</v>
          </cell>
          <cell r="M112">
            <v>4.91</v>
          </cell>
          <cell r="N112">
            <v>4.91</v>
          </cell>
          <cell r="O112">
            <v>4.91</v>
          </cell>
          <cell r="P112">
            <v>4.91</v>
          </cell>
          <cell r="Q112">
            <v>4.91</v>
          </cell>
          <cell r="R112">
            <v>4.91</v>
          </cell>
          <cell r="S112">
            <v>4.91</v>
          </cell>
          <cell r="T112">
            <v>4.91</v>
          </cell>
          <cell r="U112">
            <v>4.91</v>
          </cell>
          <cell r="V112">
            <v>4.91</v>
          </cell>
          <cell r="W112">
            <v>4.91</v>
          </cell>
          <cell r="X112">
            <v>4.91</v>
          </cell>
          <cell r="Y112">
            <v>4.91</v>
          </cell>
          <cell r="Z112">
            <v>4.91</v>
          </cell>
          <cell r="AA112">
            <v>4.91</v>
          </cell>
          <cell r="AB112">
            <v>4.91</v>
          </cell>
          <cell r="AC112">
            <v>4.91</v>
          </cell>
          <cell r="AD112">
            <v>4.91</v>
          </cell>
          <cell r="AE112">
            <v>4.91</v>
          </cell>
          <cell r="AF112">
            <v>4.91</v>
          </cell>
          <cell r="AG112">
            <v>4.91</v>
          </cell>
        </row>
        <row r="113">
          <cell r="C113" t="str">
            <v>SEW Eastbourne (RZ 3)</v>
          </cell>
          <cell r="E113">
            <v>5.71</v>
          </cell>
          <cell r="F113">
            <v>5.71</v>
          </cell>
          <cell r="G113">
            <v>5.71</v>
          </cell>
          <cell r="H113">
            <v>5.71</v>
          </cell>
          <cell r="I113">
            <v>5.71</v>
          </cell>
          <cell r="J113">
            <v>5.71</v>
          </cell>
          <cell r="K113">
            <v>5.71</v>
          </cell>
          <cell r="L113">
            <v>5.71</v>
          </cell>
          <cell r="M113">
            <v>5.71</v>
          </cell>
          <cell r="N113">
            <v>5.71</v>
          </cell>
          <cell r="O113">
            <v>5.71</v>
          </cell>
          <cell r="P113">
            <v>5.71</v>
          </cell>
          <cell r="Q113">
            <v>5.71</v>
          </cell>
          <cell r="R113">
            <v>5.71</v>
          </cell>
          <cell r="S113">
            <v>5.71</v>
          </cell>
          <cell r="T113">
            <v>5.71</v>
          </cell>
          <cell r="U113">
            <v>5.71</v>
          </cell>
          <cell r="V113">
            <v>5.71</v>
          </cell>
          <cell r="W113">
            <v>5.71</v>
          </cell>
          <cell r="X113">
            <v>5.71</v>
          </cell>
          <cell r="Y113">
            <v>5.71</v>
          </cell>
          <cell r="Z113">
            <v>5.71</v>
          </cell>
          <cell r="AA113">
            <v>5.71</v>
          </cell>
          <cell r="AB113">
            <v>5.71</v>
          </cell>
          <cell r="AC113">
            <v>5.71</v>
          </cell>
          <cell r="AD113">
            <v>5.71</v>
          </cell>
          <cell r="AE113">
            <v>5.71</v>
          </cell>
          <cell r="AF113">
            <v>5.71</v>
          </cell>
          <cell r="AG113">
            <v>5.71</v>
          </cell>
        </row>
        <row r="114">
          <cell r="C114" t="str">
            <v>SEW Medway (RZ 1)</v>
          </cell>
          <cell r="E114">
            <v>2.2400000000000002</v>
          </cell>
          <cell r="F114">
            <v>2.2400000000000002</v>
          </cell>
          <cell r="G114">
            <v>2.2400000000000002</v>
          </cell>
          <cell r="H114">
            <v>2.2400000000000002</v>
          </cell>
          <cell r="I114">
            <v>2.2400000000000002</v>
          </cell>
          <cell r="J114">
            <v>2.2400000000000002</v>
          </cell>
          <cell r="K114">
            <v>2.2400000000000002</v>
          </cell>
          <cell r="L114">
            <v>2.2400000000000002</v>
          </cell>
          <cell r="M114">
            <v>2.2400000000000002</v>
          </cell>
          <cell r="N114">
            <v>2.2400000000000002</v>
          </cell>
          <cell r="O114">
            <v>2.2400000000000002</v>
          </cell>
          <cell r="P114">
            <v>2.2400000000000002</v>
          </cell>
          <cell r="Q114">
            <v>2.2400000000000002</v>
          </cell>
          <cell r="R114">
            <v>2.2400000000000002</v>
          </cell>
          <cell r="S114">
            <v>2.2400000000000002</v>
          </cell>
          <cell r="T114">
            <v>2.2400000000000002</v>
          </cell>
          <cell r="U114">
            <v>2.2400000000000002</v>
          </cell>
          <cell r="V114">
            <v>2.2400000000000002</v>
          </cell>
          <cell r="W114">
            <v>2.2400000000000002</v>
          </cell>
          <cell r="X114">
            <v>2.2400000000000002</v>
          </cell>
          <cell r="Y114">
            <v>2.2400000000000002</v>
          </cell>
          <cell r="Z114">
            <v>2.2400000000000002</v>
          </cell>
          <cell r="AA114">
            <v>2.2400000000000002</v>
          </cell>
          <cell r="AB114">
            <v>2.2400000000000002</v>
          </cell>
          <cell r="AC114">
            <v>2.2400000000000002</v>
          </cell>
          <cell r="AD114">
            <v>2.2400000000000002</v>
          </cell>
          <cell r="AE114">
            <v>2.2400000000000002</v>
          </cell>
          <cell r="AF114">
            <v>2.2400000000000002</v>
          </cell>
          <cell r="AG114">
            <v>2.2400000000000002</v>
          </cell>
        </row>
        <row r="115">
          <cell r="C115" t="str">
            <v>SEW RZ 6</v>
          </cell>
          <cell r="E115">
            <v>1.58</v>
          </cell>
          <cell r="F115">
            <v>1.58</v>
          </cell>
          <cell r="G115">
            <v>1.58</v>
          </cell>
          <cell r="H115">
            <v>1.58</v>
          </cell>
          <cell r="I115">
            <v>1.58</v>
          </cell>
          <cell r="J115">
            <v>1.58</v>
          </cell>
          <cell r="K115">
            <v>1.58</v>
          </cell>
          <cell r="L115">
            <v>1.58</v>
          </cell>
          <cell r="M115">
            <v>1.58</v>
          </cell>
          <cell r="N115">
            <v>1.58</v>
          </cell>
          <cell r="O115">
            <v>1.58</v>
          </cell>
          <cell r="P115">
            <v>1.58</v>
          </cell>
          <cell r="Q115">
            <v>1.58</v>
          </cell>
          <cell r="R115">
            <v>1.58</v>
          </cell>
          <cell r="S115">
            <v>1.58</v>
          </cell>
          <cell r="T115">
            <v>1.58</v>
          </cell>
          <cell r="U115">
            <v>1.58</v>
          </cell>
          <cell r="V115">
            <v>1.58</v>
          </cell>
          <cell r="W115">
            <v>1.58</v>
          </cell>
          <cell r="X115">
            <v>1.58</v>
          </cell>
          <cell r="Y115">
            <v>1.58</v>
          </cell>
          <cell r="Z115">
            <v>1.58</v>
          </cell>
          <cell r="AA115">
            <v>1.58</v>
          </cell>
          <cell r="AB115">
            <v>1.58</v>
          </cell>
          <cell r="AC115">
            <v>1.58</v>
          </cell>
          <cell r="AD115">
            <v>1.58</v>
          </cell>
          <cell r="AE115">
            <v>1.58</v>
          </cell>
          <cell r="AF115">
            <v>1.58</v>
          </cell>
          <cell r="AG115">
            <v>1.58</v>
          </cell>
        </row>
        <row r="116">
          <cell r="C116" t="str">
            <v>SEW RZ 7</v>
          </cell>
          <cell r="E116">
            <v>0.56999999999999995</v>
          </cell>
          <cell r="F116">
            <v>0.56999999999999995</v>
          </cell>
          <cell r="G116">
            <v>0.56999999999999995</v>
          </cell>
          <cell r="H116">
            <v>0.56999999999999995</v>
          </cell>
          <cell r="I116">
            <v>0.56999999999999995</v>
          </cell>
          <cell r="J116">
            <v>0.56999999999999995</v>
          </cell>
          <cell r="K116">
            <v>0.56999999999999995</v>
          </cell>
          <cell r="L116">
            <v>0.56999999999999995</v>
          </cell>
          <cell r="M116">
            <v>0.56999999999999995</v>
          </cell>
          <cell r="N116">
            <v>0.56999999999999995</v>
          </cell>
          <cell r="O116">
            <v>0.56999999999999995</v>
          </cell>
          <cell r="P116">
            <v>0.56999999999999995</v>
          </cell>
          <cell r="Q116">
            <v>0.56999999999999995</v>
          </cell>
          <cell r="R116">
            <v>0.56999999999999995</v>
          </cell>
          <cell r="S116">
            <v>0.56999999999999995</v>
          </cell>
          <cell r="T116">
            <v>0.56999999999999995</v>
          </cell>
          <cell r="U116">
            <v>0.56999999999999995</v>
          </cell>
          <cell r="V116">
            <v>0.56999999999999995</v>
          </cell>
          <cell r="W116">
            <v>0.56999999999999995</v>
          </cell>
          <cell r="X116">
            <v>0.56999999999999995</v>
          </cell>
          <cell r="Y116">
            <v>0.56999999999999995</v>
          </cell>
          <cell r="Z116">
            <v>0.56999999999999995</v>
          </cell>
          <cell r="AA116">
            <v>0.56999999999999995</v>
          </cell>
          <cell r="AB116">
            <v>0.56999999999999995</v>
          </cell>
          <cell r="AC116">
            <v>0.56999999999999995</v>
          </cell>
          <cell r="AD116">
            <v>0.56999999999999995</v>
          </cell>
          <cell r="AE116">
            <v>0.56999999999999995</v>
          </cell>
          <cell r="AF116">
            <v>0.56999999999999995</v>
          </cell>
          <cell r="AG116">
            <v>0.56999999999999995</v>
          </cell>
        </row>
        <row r="117">
          <cell r="C117" t="str">
            <v>SEW RZ 8</v>
          </cell>
          <cell r="E117">
            <v>2.54</v>
          </cell>
          <cell r="F117">
            <v>2.54</v>
          </cell>
          <cell r="G117">
            <v>2.54</v>
          </cell>
          <cell r="H117">
            <v>2.54</v>
          </cell>
          <cell r="I117">
            <v>2.54</v>
          </cell>
          <cell r="J117">
            <v>2.54</v>
          </cell>
          <cell r="K117">
            <v>2.54</v>
          </cell>
          <cell r="L117">
            <v>2.54</v>
          </cell>
          <cell r="M117">
            <v>2.54</v>
          </cell>
          <cell r="N117">
            <v>2.54</v>
          </cell>
          <cell r="O117">
            <v>2.54</v>
          </cell>
          <cell r="P117">
            <v>2.54</v>
          </cell>
          <cell r="Q117">
            <v>2.54</v>
          </cell>
          <cell r="R117">
            <v>2.54</v>
          </cell>
          <cell r="S117">
            <v>2.54</v>
          </cell>
          <cell r="T117">
            <v>2.54</v>
          </cell>
          <cell r="U117">
            <v>2.54</v>
          </cell>
          <cell r="V117">
            <v>2.54</v>
          </cell>
          <cell r="W117">
            <v>2.54</v>
          </cell>
          <cell r="X117">
            <v>2.54</v>
          </cell>
          <cell r="Y117">
            <v>2.54</v>
          </cell>
          <cell r="Z117">
            <v>2.54</v>
          </cell>
          <cell r="AA117">
            <v>2.54</v>
          </cell>
          <cell r="AB117">
            <v>2.54</v>
          </cell>
          <cell r="AC117">
            <v>2.54</v>
          </cell>
          <cell r="AD117">
            <v>2.54</v>
          </cell>
          <cell r="AE117">
            <v>2.54</v>
          </cell>
          <cell r="AF117">
            <v>2.54</v>
          </cell>
          <cell r="AG117">
            <v>2.54</v>
          </cell>
        </row>
        <row r="118">
          <cell r="C118" t="str">
            <v>Veolia Water Southeast</v>
          </cell>
          <cell r="E118">
            <v>2.02</v>
          </cell>
          <cell r="F118">
            <v>2.02</v>
          </cell>
          <cell r="G118">
            <v>2.02</v>
          </cell>
          <cell r="H118">
            <v>2.02</v>
          </cell>
          <cell r="I118">
            <v>2.02</v>
          </cell>
          <cell r="J118">
            <v>2.02</v>
          </cell>
          <cell r="K118">
            <v>2.02</v>
          </cell>
          <cell r="L118">
            <v>2.02</v>
          </cell>
          <cell r="M118">
            <v>2.02</v>
          </cell>
          <cell r="N118">
            <v>2.02</v>
          </cell>
          <cell r="O118">
            <v>2.02</v>
          </cell>
          <cell r="P118">
            <v>2.02</v>
          </cell>
          <cell r="Q118">
            <v>2.02</v>
          </cell>
          <cell r="R118">
            <v>2.02</v>
          </cell>
          <cell r="S118">
            <v>2.02</v>
          </cell>
          <cell r="T118">
            <v>2.02</v>
          </cell>
          <cell r="U118">
            <v>2.02</v>
          </cell>
          <cell r="V118">
            <v>2.02</v>
          </cell>
          <cell r="W118">
            <v>2.02</v>
          </cell>
          <cell r="X118">
            <v>2.02</v>
          </cell>
          <cell r="Y118">
            <v>2.02</v>
          </cell>
          <cell r="Z118">
            <v>2.02</v>
          </cell>
          <cell r="AA118">
            <v>2.02</v>
          </cell>
          <cell r="AB118">
            <v>2.02</v>
          </cell>
          <cell r="AC118">
            <v>2.02</v>
          </cell>
          <cell r="AD118">
            <v>2.02</v>
          </cell>
          <cell r="AE118">
            <v>2.02</v>
          </cell>
          <cell r="AF118">
            <v>2.02</v>
          </cell>
          <cell r="AG118">
            <v>2.02</v>
          </cell>
        </row>
        <row r="119">
          <cell r="C119" t="str">
            <v>SES Sutton</v>
          </cell>
          <cell r="E119">
            <v>2.31</v>
          </cell>
          <cell r="F119">
            <v>2.31</v>
          </cell>
          <cell r="G119">
            <v>2.31</v>
          </cell>
          <cell r="H119">
            <v>2.31</v>
          </cell>
          <cell r="I119">
            <v>2.31</v>
          </cell>
          <cell r="J119">
            <v>2.31</v>
          </cell>
          <cell r="K119">
            <v>2.31</v>
          </cell>
          <cell r="L119">
            <v>2.31</v>
          </cell>
          <cell r="M119">
            <v>2.31</v>
          </cell>
          <cell r="N119">
            <v>2.31</v>
          </cell>
          <cell r="O119">
            <v>2.31</v>
          </cell>
          <cell r="P119">
            <v>2.31</v>
          </cell>
          <cell r="Q119">
            <v>2.31</v>
          </cell>
          <cell r="R119">
            <v>2.31</v>
          </cell>
          <cell r="S119">
            <v>2.31</v>
          </cell>
          <cell r="T119">
            <v>2.31</v>
          </cell>
          <cell r="U119">
            <v>2.31</v>
          </cell>
          <cell r="V119">
            <v>2.31</v>
          </cell>
          <cell r="W119">
            <v>2.31</v>
          </cell>
          <cell r="X119">
            <v>2.31</v>
          </cell>
          <cell r="Y119">
            <v>2.31</v>
          </cell>
          <cell r="Z119">
            <v>2.31</v>
          </cell>
          <cell r="AA119">
            <v>2.31</v>
          </cell>
          <cell r="AB119">
            <v>2.31</v>
          </cell>
          <cell r="AC119">
            <v>2.31</v>
          </cell>
          <cell r="AD119">
            <v>2.31</v>
          </cell>
          <cell r="AE119">
            <v>2.31</v>
          </cell>
          <cell r="AF119">
            <v>2.31</v>
          </cell>
          <cell r="AG119">
            <v>2.31</v>
          </cell>
        </row>
        <row r="120">
          <cell r="C120" t="str">
            <v>SES East Surrey</v>
          </cell>
          <cell r="E120">
            <v>2.77</v>
          </cell>
          <cell r="F120">
            <v>2.77</v>
          </cell>
          <cell r="G120">
            <v>2.77</v>
          </cell>
          <cell r="H120">
            <v>2.77</v>
          </cell>
          <cell r="I120">
            <v>2.77</v>
          </cell>
          <cell r="J120">
            <v>2.77</v>
          </cell>
          <cell r="K120">
            <v>2.77</v>
          </cell>
          <cell r="L120">
            <v>2.77</v>
          </cell>
          <cell r="M120">
            <v>2.77</v>
          </cell>
          <cell r="N120">
            <v>2.77</v>
          </cell>
          <cell r="O120">
            <v>2.77</v>
          </cell>
          <cell r="P120">
            <v>2.77</v>
          </cell>
          <cell r="Q120">
            <v>2.77</v>
          </cell>
          <cell r="R120">
            <v>2.77</v>
          </cell>
          <cell r="S120">
            <v>2.77</v>
          </cell>
          <cell r="T120">
            <v>2.77</v>
          </cell>
          <cell r="U120">
            <v>2.77</v>
          </cell>
          <cell r="V120">
            <v>2.77</v>
          </cell>
          <cell r="W120">
            <v>2.77</v>
          </cell>
          <cell r="X120">
            <v>2.77</v>
          </cell>
          <cell r="Y120">
            <v>2.77</v>
          </cell>
          <cell r="Z120">
            <v>2.77</v>
          </cell>
          <cell r="AA120">
            <v>2.77</v>
          </cell>
          <cell r="AB120">
            <v>2.77</v>
          </cell>
          <cell r="AC120">
            <v>2.77</v>
          </cell>
          <cell r="AD120">
            <v>2.77</v>
          </cell>
          <cell r="AE120">
            <v>2.77</v>
          </cell>
          <cell r="AF120">
            <v>2.77</v>
          </cell>
          <cell r="AG120">
            <v>2.77</v>
          </cell>
        </row>
        <row r="121">
          <cell r="C121" t="str">
            <v>TW London</v>
          </cell>
          <cell r="E121">
            <v>36.035431435017799</v>
          </cell>
          <cell r="F121">
            <v>36.035431435017799</v>
          </cell>
          <cell r="G121">
            <v>36.035431435017799</v>
          </cell>
          <cell r="H121">
            <v>36.035431435017799</v>
          </cell>
          <cell r="I121">
            <v>36.035431435017799</v>
          </cell>
          <cell r="J121">
            <v>36.035431435017799</v>
          </cell>
          <cell r="K121">
            <v>36.035431435017799</v>
          </cell>
          <cell r="L121">
            <v>36.035431435017799</v>
          </cell>
          <cell r="M121">
            <v>36.035431435017799</v>
          </cell>
          <cell r="N121">
            <v>36.035431435017799</v>
          </cell>
          <cell r="O121">
            <v>36.035431435017799</v>
          </cell>
          <cell r="P121">
            <v>36.035431435017799</v>
          </cell>
          <cell r="Q121">
            <v>36.035431435017799</v>
          </cell>
          <cell r="R121">
            <v>36.035431435017799</v>
          </cell>
          <cell r="S121">
            <v>36.035431435017799</v>
          </cell>
          <cell r="T121">
            <v>36.035431435017799</v>
          </cell>
          <cell r="U121">
            <v>36.035431435017799</v>
          </cell>
          <cell r="V121">
            <v>36.035431435017799</v>
          </cell>
          <cell r="W121">
            <v>36.035431435017799</v>
          </cell>
          <cell r="X121">
            <v>36.035431435017799</v>
          </cell>
          <cell r="Y121">
            <v>36.035431435017799</v>
          </cell>
          <cell r="Z121">
            <v>36.035431435017799</v>
          </cell>
          <cell r="AA121">
            <v>36.035431435017799</v>
          </cell>
          <cell r="AB121">
            <v>36.035431435017799</v>
          </cell>
          <cell r="AC121">
            <v>36.035431435017799</v>
          </cell>
          <cell r="AD121">
            <v>36.035431435017799</v>
          </cell>
          <cell r="AE121">
            <v>36.035431435017799</v>
          </cell>
          <cell r="AF121">
            <v>36.035431435017799</v>
          </cell>
          <cell r="AG121">
            <v>36.035431435017799</v>
          </cell>
        </row>
        <row r="122">
          <cell r="C122" t="str">
            <v>TW SWOX</v>
          </cell>
          <cell r="E122">
            <v>15.04</v>
          </cell>
          <cell r="F122">
            <v>15.04</v>
          </cell>
          <cell r="G122">
            <v>15.04</v>
          </cell>
          <cell r="H122">
            <v>15.04</v>
          </cell>
          <cell r="I122">
            <v>15.038627698842401</v>
          </cell>
          <cell r="J122">
            <v>15.038627698842401</v>
          </cell>
          <cell r="K122">
            <v>15.038627698842401</v>
          </cell>
          <cell r="L122">
            <v>15.038627698842401</v>
          </cell>
          <cell r="M122">
            <v>15.038627698842401</v>
          </cell>
          <cell r="N122">
            <v>15.038627698842401</v>
          </cell>
          <cell r="O122">
            <v>15.038627698842401</v>
          </cell>
          <cell r="P122">
            <v>15.038627698842401</v>
          </cell>
          <cell r="Q122">
            <v>15.038627698842401</v>
          </cell>
          <cell r="R122">
            <v>15.038627698842401</v>
          </cell>
          <cell r="S122">
            <v>15.038627698842401</v>
          </cell>
          <cell r="T122">
            <v>15.038627698842401</v>
          </cell>
          <cell r="U122">
            <v>15.038627698842401</v>
          </cell>
          <cell r="V122">
            <v>15.038627698842401</v>
          </cell>
          <cell r="W122">
            <v>15.038627698842401</v>
          </cell>
          <cell r="X122">
            <v>15.038627698842401</v>
          </cell>
          <cell r="Y122">
            <v>15.038627698842401</v>
          </cell>
          <cell r="Z122">
            <v>15.038627698842401</v>
          </cell>
          <cell r="AA122">
            <v>15.038627698842401</v>
          </cell>
          <cell r="AB122">
            <v>15.038627698842401</v>
          </cell>
          <cell r="AC122">
            <v>15.038627698842401</v>
          </cell>
          <cell r="AD122">
            <v>15.038627698842401</v>
          </cell>
          <cell r="AE122">
            <v>15.038627698842401</v>
          </cell>
          <cell r="AF122">
            <v>15.038627698842401</v>
          </cell>
          <cell r="AG122">
            <v>15.038627698842401</v>
          </cell>
        </row>
        <row r="123">
          <cell r="C123" t="str">
            <v>TW SWA</v>
          </cell>
          <cell r="E123">
            <v>11.970347269362</v>
          </cell>
          <cell r="F123">
            <v>11.970347269362</v>
          </cell>
          <cell r="G123">
            <v>11.970347269362</v>
          </cell>
          <cell r="H123">
            <v>11.970347269362</v>
          </cell>
          <cell r="I123">
            <v>11.970347269362</v>
          </cell>
          <cell r="J123">
            <v>11.970347269362</v>
          </cell>
          <cell r="K123">
            <v>11.970347269362</v>
          </cell>
          <cell r="L123">
            <v>11.970347269362</v>
          </cell>
          <cell r="M123">
            <v>11.970347269362</v>
          </cell>
          <cell r="N123">
            <v>11.970347269362</v>
          </cell>
          <cell r="O123">
            <v>11.970347269362</v>
          </cell>
          <cell r="P123">
            <v>11.970347269362</v>
          </cell>
          <cell r="Q123">
            <v>11.970347269362</v>
          </cell>
          <cell r="R123">
            <v>11.970347269362</v>
          </cell>
          <cell r="S123">
            <v>11.970347269362</v>
          </cell>
          <cell r="T123">
            <v>11.970347269362</v>
          </cell>
          <cell r="U123">
            <v>11.970347269362</v>
          </cell>
          <cell r="V123">
            <v>11.970347269362</v>
          </cell>
          <cell r="W123">
            <v>11.970347269362</v>
          </cell>
          <cell r="X123">
            <v>11.970347269362</v>
          </cell>
          <cell r="Y123">
            <v>11.970347269362</v>
          </cell>
          <cell r="Z123">
            <v>11.970347269362</v>
          </cell>
          <cell r="AA123">
            <v>11.970347269362</v>
          </cell>
          <cell r="AB123">
            <v>11.970347269362</v>
          </cell>
          <cell r="AC123">
            <v>11.970347269362</v>
          </cell>
          <cell r="AD123">
            <v>11.970347269362</v>
          </cell>
          <cell r="AE123">
            <v>11.970347269362</v>
          </cell>
          <cell r="AF123">
            <v>11.970347269362</v>
          </cell>
          <cell r="AG123">
            <v>11.970347269362</v>
          </cell>
        </row>
        <row r="124">
          <cell r="C124" t="str">
            <v>TW Kennet Valley</v>
          </cell>
          <cell r="E124">
            <v>1.77</v>
          </cell>
          <cell r="F124">
            <v>1.77</v>
          </cell>
          <cell r="G124">
            <v>1.77</v>
          </cell>
          <cell r="H124">
            <v>1.77</v>
          </cell>
          <cell r="I124">
            <v>1.76690801002816</v>
          </cell>
          <cell r="J124">
            <v>1.76690801002816</v>
          </cell>
          <cell r="K124">
            <v>1.76690801002816</v>
          </cell>
          <cell r="L124">
            <v>1.76690801002816</v>
          </cell>
          <cell r="M124">
            <v>1.76690801002816</v>
          </cell>
          <cell r="N124">
            <v>1.76690801002816</v>
          </cell>
          <cell r="O124">
            <v>1.76690801002816</v>
          </cell>
          <cell r="P124">
            <v>1.76690801002816</v>
          </cell>
          <cell r="Q124">
            <v>1.76690801002816</v>
          </cell>
          <cell r="R124">
            <v>1.76690801002816</v>
          </cell>
          <cell r="S124">
            <v>1.76690801002816</v>
          </cell>
          <cell r="T124">
            <v>1.76690801002816</v>
          </cell>
          <cell r="U124">
            <v>1.76690801002816</v>
          </cell>
          <cell r="V124">
            <v>1.76690801002816</v>
          </cell>
          <cell r="W124">
            <v>1.76690801002816</v>
          </cell>
          <cell r="X124">
            <v>1.76690801002816</v>
          </cell>
          <cell r="Y124">
            <v>1.76690801002816</v>
          </cell>
          <cell r="Z124">
            <v>1.76690801002816</v>
          </cell>
          <cell r="AA124">
            <v>1.76690801002816</v>
          </cell>
          <cell r="AB124">
            <v>1.76690801002816</v>
          </cell>
          <cell r="AC124">
            <v>1.76690801002816</v>
          </cell>
          <cell r="AD124">
            <v>1.76690801002816</v>
          </cell>
          <cell r="AE124">
            <v>1.76690801002816</v>
          </cell>
          <cell r="AF124">
            <v>1.76690801002816</v>
          </cell>
          <cell r="AG124">
            <v>1.76690801002816</v>
          </cell>
        </row>
        <row r="125">
          <cell r="C125" t="str">
            <v>TW Henley</v>
          </cell>
          <cell r="E125">
            <v>1.08</v>
          </cell>
          <cell r="F125">
            <v>1.08</v>
          </cell>
          <cell r="G125">
            <v>1.08</v>
          </cell>
          <cell r="H125">
            <v>1.08</v>
          </cell>
          <cell r="I125">
            <v>1.0767609636475099</v>
          </cell>
          <cell r="J125">
            <v>1.0767609636475099</v>
          </cell>
          <cell r="K125">
            <v>1.0767609636475099</v>
          </cell>
          <cell r="L125">
            <v>1.0767609636475099</v>
          </cell>
          <cell r="M125">
            <v>1.0767609636475099</v>
          </cell>
          <cell r="N125">
            <v>1.0767609636475099</v>
          </cell>
          <cell r="O125">
            <v>1.0767609636475099</v>
          </cell>
          <cell r="P125">
            <v>1.0767609636475099</v>
          </cell>
          <cell r="Q125">
            <v>1.0767609636475099</v>
          </cell>
          <cell r="R125">
            <v>1.0767609636475099</v>
          </cell>
          <cell r="S125">
            <v>1.0767609636475099</v>
          </cell>
          <cell r="T125">
            <v>1.0767609636475099</v>
          </cell>
          <cell r="U125">
            <v>1.0767609636475099</v>
          </cell>
          <cell r="V125">
            <v>1.0767609636475099</v>
          </cell>
          <cell r="W125">
            <v>1.0767609636475099</v>
          </cell>
          <cell r="X125">
            <v>1.0767609636475099</v>
          </cell>
          <cell r="Y125">
            <v>1.0767609636475099</v>
          </cell>
          <cell r="Z125">
            <v>1.0767609636475099</v>
          </cell>
          <cell r="AA125">
            <v>1.0767609636475099</v>
          </cell>
          <cell r="AB125">
            <v>1.0767609636475099</v>
          </cell>
          <cell r="AC125">
            <v>1.0767609636475099</v>
          </cell>
          <cell r="AD125">
            <v>1.0767609636475099</v>
          </cell>
          <cell r="AE125">
            <v>1.0767609636475099</v>
          </cell>
          <cell r="AF125">
            <v>1.0767609636475099</v>
          </cell>
          <cell r="AG125">
            <v>1.0767609636475099</v>
          </cell>
        </row>
        <row r="126">
          <cell r="C126" t="str">
            <v>TW Guildford</v>
          </cell>
          <cell r="E126">
            <v>0.78</v>
          </cell>
          <cell r="F126">
            <v>0.78</v>
          </cell>
          <cell r="G126">
            <v>0.78</v>
          </cell>
          <cell r="H126">
            <v>0.78</v>
          </cell>
          <cell r="I126">
            <v>0.78416802016014298</v>
          </cell>
          <cell r="J126">
            <v>0.78416802016014298</v>
          </cell>
          <cell r="K126">
            <v>0.78416802016014298</v>
          </cell>
          <cell r="L126">
            <v>0.78416802016014298</v>
          </cell>
          <cell r="M126">
            <v>0.78416802016014298</v>
          </cell>
          <cell r="N126">
            <v>0.78416802016014298</v>
          </cell>
          <cell r="O126">
            <v>0.78416802016014298</v>
          </cell>
          <cell r="P126">
            <v>0.78416802016014298</v>
          </cell>
          <cell r="Q126">
            <v>0.78416802016014298</v>
          </cell>
          <cell r="R126">
            <v>0.78416802016014298</v>
          </cell>
          <cell r="S126">
            <v>0.78416802016014298</v>
          </cell>
          <cell r="T126">
            <v>0.78416802016014298</v>
          </cell>
          <cell r="U126">
            <v>0.78416802016014298</v>
          </cell>
          <cell r="V126">
            <v>0.78416802016014298</v>
          </cell>
          <cell r="W126">
            <v>0.78416802016014298</v>
          </cell>
          <cell r="X126">
            <v>0.78416802016014298</v>
          </cell>
          <cell r="Y126">
            <v>0.78416802016014298</v>
          </cell>
          <cell r="Z126">
            <v>0.78416802016014298</v>
          </cell>
          <cell r="AA126">
            <v>0.78416802016014298</v>
          </cell>
          <cell r="AB126">
            <v>0.78416802016014298</v>
          </cell>
          <cell r="AC126">
            <v>0.78416802016014298</v>
          </cell>
          <cell r="AD126">
            <v>0.78416802016014298</v>
          </cell>
          <cell r="AE126">
            <v>0.78416802016014298</v>
          </cell>
          <cell r="AF126">
            <v>0.78416802016014298</v>
          </cell>
          <cell r="AG126">
            <v>0.78416802016014298</v>
          </cell>
        </row>
        <row r="127">
          <cell r="C127" t="str">
            <v>VW1</v>
          </cell>
          <cell r="E127">
            <v>5.82</v>
          </cell>
          <cell r="F127">
            <v>5.82</v>
          </cell>
          <cell r="G127">
            <v>5.82</v>
          </cell>
          <cell r="H127">
            <v>5.82</v>
          </cell>
          <cell r="I127">
            <v>5.82</v>
          </cell>
          <cell r="J127">
            <v>5.82</v>
          </cell>
          <cell r="K127">
            <v>5.82</v>
          </cell>
          <cell r="L127">
            <v>5.82</v>
          </cell>
          <cell r="M127">
            <v>5.82</v>
          </cell>
          <cell r="N127">
            <v>5.82</v>
          </cell>
          <cell r="O127">
            <v>5.82</v>
          </cell>
          <cell r="P127">
            <v>5.82</v>
          </cell>
          <cell r="Q127">
            <v>5.82</v>
          </cell>
          <cell r="R127">
            <v>5.82</v>
          </cell>
          <cell r="S127">
            <v>5.82</v>
          </cell>
          <cell r="T127">
            <v>5.82</v>
          </cell>
          <cell r="U127">
            <v>5.82</v>
          </cell>
          <cell r="V127">
            <v>5.82</v>
          </cell>
          <cell r="W127">
            <v>5.82</v>
          </cell>
          <cell r="X127">
            <v>5.82</v>
          </cell>
          <cell r="Y127">
            <v>5.82</v>
          </cell>
          <cell r="Z127">
            <v>5.82</v>
          </cell>
          <cell r="AA127">
            <v>5.82</v>
          </cell>
          <cell r="AB127">
            <v>5.82</v>
          </cell>
          <cell r="AC127">
            <v>5.82</v>
          </cell>
          <cell r="AD127">
            <v>5.82</v>
          </cell>
          <cell r="AE127">
            <v>5.82</v>
          </cell>
          <cell r="AF127">
            <v>5.82</v>
          </cell>
          <cell r="AG127">
            <v>5.82</v>
          </cell>
        </row>
        <row r="128">
          <cell r="C128" t="str">
            <v>VW2</v>
          </cell>
          <cell r="E128">
            <v>6.31</v>
          </cell>
          <cell r="F128">
            <v>6.31</v>
          </cell>
          <cell r="G128">
            <v>6.31</v>
          </cell>
          <cell r="H128">
            <v>6.31</v>
          </cell>
          <cell r="I128">
            <v>6.31</v>
          </cell>
          <cell r="J128">
            <v>6.31</v>
          </cell>
          <cell r="K128">
            <v>6.31</v>
          </cell>
          <cell r="L128">
            <v>6.31</v>
          </cell>
          <cell r="M128">
            <v>6.31</v>
          </cell>
          <cell r="N128">
            <v>6.31</v>
          </cell>
          <cell r="O128">
            <v>6.31</v>
          </cell>
          <cell r="P128">
            <v>6.31</v>
          </cell>
          <cell r="Q128">
            <v>6.31</v>
          </cell>
          <cell r="R128">
            <v>6.31</v>
          </cell>
          <cell r="S128">
            <v>6.31</v>
          </cell>
          <cell r="T128">
            <v>6.31</v>
          </cell>
          <cell r="U128">
            <v>6.31</v>
          </cell>
          <cell r="V128">
            <v>6.31</v>
          </cell>
          <cell r="W128">
            <v>6.31</v>
          </cell>
          <cell r="X128">
            <v>6.31</v>
          </cell>
          <cell r="Y128">
            <v>6.31</v>
          </cell>
          <cell r="Z128">
            <v>6.31</v>
          </cell>
          <cell r="AA128">
            <v>6.31</v>
          </cell>
          <cell r="AB128">
            <v>6.31</v>
          </cell>
          <cell r="AC128">
            <v>6.31</v>
          </cell>
          <cell r="AD128">
            <v>6.31</v>
          </cell>
          <cell r="AE128">
            <v>6.31</v>
          </cell>
          <cell r="AF128">
            <v>6.31</v>
          </cell>
          <cell r="AG128">
            <v>6.31</v>
          </cell>
        </row>
        <row r="129">
          <cell r="C129" t="str">
            <v>VW3</v>
          </cell>
          <cell r="E129">
            <v>14.59</v>
          </cell>
          <cell r="F129">
            <v>14.59</v>
          </cell>
          <cell r="G129">
            <v>14.59</v>
          </cell>
          <cell r="H129">
            <v>14.59</v>
          </cell>
          <cell r="I129">
            <v>14.59</v>
          </cell>
          <cell r="J129">
            <v>14.59</v>
          </cell>
          <cell r="K129">
            <v>14.59</v>
          </cell>
          <cell r="L129">
            <v>14.59</v>
          </cell>
          <cell r="M129">
            <v>14.59</v>
          </cell>
          <cell r="N129">
            <v>14.59</v>
          </cell>
          <cell r="O129">
            <v>14.59</v>
          </cell>
          <cell r="P129">
            <v>14.59</v>
          </cell>
          <cell r="Q129">
            <v>14.59</v>
          </cell>
          <cell r="R129">
            <v>14.59</v>
          </cell>
          <cell r="S129">
            <v>14.59</v>
          </cell>
          <cell r="T129">
            <v>14.59</v>
          </cell>
          <cell r="U129">
            <v>14.59</v>
          </cell>
          <cell r="V129">
            <v>14.59</v>
          </cell>
          <cell r="W129">
            <v>14.59</v>
          </cell>
          <cell r="X129">
            <v>14.59</v>
          </cell>
          <cell r="Y129">
            <v>14.59</v>
          </cell>
          <cell r="Z129">
            <v>14.59</v>
          </cell>
          <cell r="AA129">
            <v>14.59</v>
          </cell>
          <cell r="AB129">
            <v>14.59</v>
          </cell>
          <cell r="AC129">
            <v>14.59</v>
          </cell>
          <cell r="AD129">
            <v>14.59</v>
          </cell>
          <cell r="AE129">
            <v>14.59</v>
          </cell>
          <cell r="AF129">
            <v>14.59</v>
          </cell>
          <cell r="AG129">
            <v>14.59</v>
          </cell>
        </row>
        <row r="130">
          <cell r="C130" t="str">
            <v>VW4</v>
          </cell>
          <cell r="E130">
            <v>6.28</v>
          </cell>
          <cell r="F130">
            <v>6.28</v>
          </cell>
          <cell r="G130">
            <v>6.28</v>
          </cell>
          <cell r="H130">
            <v>6.28</v>
          </cell>
          <cell r="I130">
            <v>6.28</v>
          </cell>
          <cell r="J130">
            <v>6.28</v>
          </cell>
          <cell r="K130">
            <v>6.28</v>
          </cell>
          <cell r="L130">
            <v>6.28</v>
          </cell>
          <cell r="M130">
            <v>6.28</v>
          </cell>
          <cell r="N130">
            <v>6.28</v>
          </cell>
          <cell r="O130">
            <v>6.28</v>
          </cell>
          <cell r="P130">
            <v>6.28</v>
          </cell>
          <cell r="Q130">
            <v>6.28</v>
          </cell>
          <cell r="R130">
            <v>6.28</v>
          </cell>
          <cell r="S130">
            <v>6.28</v>
          </cell>
          <cell r="T130">
            <v>6.28</v>
          </cell>
          <cell r="U130">
            <v>6.28</v>
          </cell>
          <cell r="V130">
            <v>6.28</v>
          </cell>
          <cell r="W130">
            <v>6.28</v>
          </cell>
          <cell r="X130">
            <v>6.28</v>
          </cell>
          <cell r="Y130">
            <v>6.28</v>
          </cell>
          <cell r="Z130">
            <v>6.28</v>
          </cell>
          <cell r="AA130">
            <v>6.28</v>
          </cell>
          <cell r="AB130">
            <v>6.28</v>
          </cell>
          <cell r="AC130">
            <v>6.28</v>
          </cell>
          <cell r="AD130">
            <v>6.28</v>
          </cell>
          <cell r="AE130">
            <v>6.28</v>
          </cell>
          <cell r="AF130">
            <v>6.28</v>
          </cell>
          <cell r="AG130">
            <v>6.28</v>
          </cell>
        </row>
        <row r="131">
          <cell r="C131" t="str">
            <v>VW5</v>
          </cell>
          <cell r="E131">
            <v>2.76</v>
          </cell>
          <cell r="F131">
            <v>2.76</v>
          </cell>
          <cell r="G131">
            <v>2.76</v>
          </cell>
          <cell r="H131">
            <v>2.76</v>
          </cell>
          <cell r="I131">
            <v>2.76</v>
          </cell>
          <cell r="J131">
            <v>2.76</v>
          </cell>
          <cell r="K131">
            <v>2.76</v>
          </cell>
          <cell r="L131">
            <v>2.76</v>
          </cell>
          <cell r="M131">
            <v>2.76</v>
          </cell>
          <cell r="N131">
            <v>2.76</v>
          </cell>
          <cell r="O131">
            <v>2.76</v>
          </cell>
          <cell r="P131">
            <v>2.76</v>
          </cell>
          <cell r="Q131">
            <v>2.76</v>
          </cell>
          <cell r="R131">
            <v>2.76</v>
          </cell>
          <cell r="S131">
            <v>2.76</v>
          </cell>
          <cell r="T131">
            <v>2.76</v>
          </cell>
          <cell r="U131">
            <v>2.76</v>
          </cell>
          <cell r="V131">
            <v>2.76</v>
          </cell>
          <cell r="W131">
            <v>2.76</v>
          </cell>
          <cell r="X131">
            <v>2.76</v>
          </cell>
          <cell r="Y131">
            <v>2.76</v>
          </cell>
          <cell r="Z131">
            <v>2.76</v>
          </cell>
          <cell r="AA131">
            <v>2.76</v>
          </cell>
          <cell r="AB131">
            <v>2.76</v>
          </cell>
          <cell r="AC131">
            <v>2.76</v>
          </cell>
          <cell r="AD131">
            <v>2.76</v>
          </cell>
          <cell r="AE131">
            <v>2.76</v>
          </cell>
          <cell r="AF131">
            <v>2.76</v>
          </cell>
          <cell r="AG131">
            <v>2.76</v>
          </cell>
        </row>
        <row r="132">
          <cell r="C132" t="str">
            <v>VW6</v>
          </cell>
          <cell r="E132">
            <v>6.05</v>
          </cell>
          <cell r="F132">
            <v>6.05</v>
          </cell>
          <cell r="G132">
            <v>6.05</v>
          </cell>
          <cell r="H132">
            <v>6.05</v>
          </cell>
          <cell r="I132">
            <v>6.05</v>
          </cell>
          <cell r="J132">
            <v>6.05</v>
          </cell>
          <cell r="K132">
            <v>6.05</v>
          </cell>
          <cell r="L132">
            <v>6.05</v>
          </cell>
          <cell r="M132">
            <v>6.05</v>
          </cell>
          <cell r="N132">
            <v>6.05</v>
          </cell>
          <cell r="O132">
            <v>6.05</v>
          </cell>
          <cell r="P132">
            <v>6.05</v>
          </cell>
          <cell r="Q132">
            <v>6.05</v>
          </cell>
          <cell r="R132">
            <v>6.05</v>
          </cell>
          <cell r="S132">
            <v>6.05</v>
          </cell>
          <cell r="T132">
            <v>6.05</v>
          </cell>
          <cell r="U132">
            <v>6.05</v>
          </cell>
          <cell r="V132">
            <v>6.05</v>
          </cell>
          <cell r="W132">
            <v>6.05</v>
          </cell>
          <cell r="X132">
            <v>6.05</v>
          </cell>
          <cell r="Y132">
            <v>6.05</v>
          </cell>
          <cell r="Z132">
            <v>6.05</v>
          </cell>
          <cell r="AA132">
            <v>6.05</v>
          </cell>
          <cell r="AB132">
            <v>6.05</v>
          </cell>
          <cell r="AC132">
            <v>6.05</v>
          </cell>
          <cell r="AD132">
            <v>6.05</v>
          </cell>
          <cell r="AE132">
            <v>6.05</v>
          </cell>
          <cell r="AF132">
            <v>6.05</v>
          </cell>
          <cell r="AG132">
            <v>6.05</v>
          </cell>
        </row>
        <row r="143">
          <cell r="B143" t="str">
            <v>NYAA</v>
          </cell>
        </row>
        <row r="145">
          <cell r="C145" t="str">
            <v>SWS Hampshire Kingsclere</v>
          </cell>
          <cell r="E145">
            <v>0.77460150000000005</v>
          </cell>
          <cell r="F145">
            <v>0.77460150000000005</v>
          </cell>
          <cell r="G145">
            <v>0.77460150000000005</v>
          </cell>
          <cell r="H145">
            <v>0.77460150000000005</v>
          </cell>
          <cell r="I145">
            <v>0.77460150000000005</v>
          </cell>
          <cell r="J145">
            <v>0.77460150000000005</v>
          </cell>
          <cell r="K145">
            <v>0.77460150000000005</v>
          </cell>
          <cell r="L145">
            <v>0.77460150000000005</v>
          </cell>
          <cell r="M145">
            <v>0.77460150000000005</v>
          </cell>
          <cell r="N145">
            <v>0.77460150000000005</v>
          </cell>
          <cell r="O145">
            <v>0.77460150000000005</v>
          </cell>
          <cell r="P145">
            <v>0.77460150000000005</v>
          </cell>
          <cell r="Q145">
            <v>0.77460150000000005</v>
          </cell>
          <cell r="R145">
            <v>0.77460150000000005</v>
          </cell>
          <cell r="S145">
            <v>0.77460150000000005</v>
          </cell>
          <cell r="T145">
            <v>0.77460150000000005</v>
          </cell>
          <cell r="U145">
            <v>0.77460150000000005</v>
          </cell>
          <cell r="V145">
            <v>0.77460150000000005</v>
          </cell>
          <cell r="W145">
            <v>0.77460150000000005</v>
          </cell>
          <cell r="X145">
            <v>0.77460150000000005</v>
          </cell>
          <cell r="Y145">
            <v>0.77460150000000005</v>
          </cell>
          <cell r="Z145">
            <v>0.77460150000000005</v>
          </cell>
          <cell r="AA145">
            <v>0.77460150000000005</v>
          </cell>
          <cell r="AB145">
            <v>0.77460150000000005</v>
          </cell>
          <cell r="AC145">
            <v>0.77460150000000005</v>
          </cell>
          <cell r="AD145">
            <v>0.77460150000000005</v>
          </cell>
          <cell r="AE145">
            <v>0.77460150000000005</v>
          </cell>
          <cell r="AF145">
            <v>0.77460150000000005</v>
          </cell>
          <cell r="AG145">
            <v>0.77460150000000005</v>
          </cell>
        </row>
        <row r="146">
          <cell r="C146" t="str">
            <v>SWS Hampshire Andover</v>
          </cell>
          <cell r="E146">
            <v>1.5152906773333343</v>
          </cell>
          <cell r="F146">
            <v>1.5152906773333343</v>
          </cell>
          <cell r="G146">
            <v>1.5152906773333343</v>
          </cell>
          <cell r="H146">
            <v>1.5152906773333343</v>
          </cell>
          <cell r="I146">
            <v>1.5152906773333343</v>
          </cell>
          <cell r="J146">
            <v>1.5152906773333343</v>
          </cell>
          <cell r="K146">
            <v>1.5152906773333343</v>
          </cell>
          <cell r="L146">
            <v>1.5152906773333343</v>
          </cell>
          <cell r="M146">
            <v>1.5152906773333343</v>
          </cell>
          <cell r="N146">
            <v>1.5152906773333343</v>
          </cell>
          <cell r="O146">
            <v>1.5152906773333343</v>
          </cell>
          <cell r="P146">
            <v>1.5152906773333343</v>
          </cell>
          <cell r="Q146">
            <v>1.5152906773333343</v>
          </cell>
          <cell r="R146">
            <v>1.5152906773333343</v>
          </cell>
          <cell r="S146">
            <v>1.5152906773333343</v>
          </cell>
          <cell r="T146">
            <v>1.5152906773333343</v>
          </cell>
          <cell r="U146">
            <v>1.5152906773333343</v>
          </cell>
          <cell r="V146">
            <v>1.5152906773333343</v>
          </cell>
          <cell r="W146">
            <v>1.5152906773333343</v>
          </cell>
          <cell r="X146">
            <v>1.5152906773333343</v>
          </cell>
          <cell r="Y146">
            <v>1.5152906773333343</v>
          </cell>
          <cell r="Z146">
            <v>1.5152906773333343</v>
          </cell>
          <cell r="AA146">
            <v>1.5152906773333343</v>
          </cell>
          <cell r="AB146">
            <v>1.5152906773333343</v>
          </cell>
          <cell r="AC146">
            <v>1.5152906773333343</v>
          </cell>
          <cell r="AD146">
            <v>1.5152906773333343</v>
          </cell>
          <cell r="AE146">
            <v>1.5152906773333343</v>
          </cell>
          <cell r="AF146">
            <v>1.5152906773333343</v>
          </cell>
          <cell r="AG146">
            <v>1.5152906773333343</v>
          </cell>
        </row>
        <row r="147">
          <cell r="C147" t="str">
            <v>SWS Hampshire South</v>
          </cell>
          <cell r="E147">
            <v>4.5916666666666668</v>
          </cell>
          <cell r="F147">
            <v>4.5916666666666668</v>
          </cell>
          <cell r="G147">
            <v>4.5916666666666668</v>
          </cell>
          <cell r="H147">
            <v>4.5916666666666668</v>
          </cell>
          <cell r="I147">
            <v>4.5916666666666668</v>
          </cell>
          <cell r="J147">
            <v>4.5916666666666668</v>
          </cell>
          <cell r="K147">
            <v>4.5916666666666668</v>
          </cell>
          <cell r="L147">
            <v>4.5916666666666668</v>
          </cell>
          <cell r="M147">
            <v>4.5916666666666668</v>
          </cell>
          <cell r="N147">
            <v>4.5916666666666668</v>
          </cell>
          <cell r="O147">
            <v>4.5916666666666668</v>
          </cell>
          <cell r="P147">
            <v>4.5916666666666668</v>
          </cell>
          <cell r="Q147">
            <v>4.5916666666666668</v>
          </cell>
          <cell r="R147">
            <v>4.5916666666666668</v>
          </cell>
          <cell r="S147">
            <v>4.5916666666666668</v>
          </cell>
          <cell r="T147">
            <v>4.5916666666666668</v>
          </cell>
          <cell r="U147">
            <v>4.5916666666666668</v>
          </cell>
          <cell r="V147">
            <v>4.5916666666666668</v>
          </cell>
          <cell r="W147">
            <v>4.5916666666666668</v>
          </cell>
          <cell r="X147">
            <v>4.5916666666666668</v>
          </cell>
          <cell r="Y147">
            <v>4.5916666666666668</v>
          </cell>
          <cell r="Z147">
            <v>4.5916666666666668</v>
          </cell>
          <cell r="AA147">
            <v>4.5916666666666668</v>
          </cell>
          <cell r="AB147">
            <v>4.5916666666666668</v>
          </cell>
          <cell r="AC147">
            <v>4.5916666666666668</v>
          </cell>
          <cell r="AD147">
            <v>4.5916666666666668</v>
          </cell>
          <cell r="AE147">
            <v>4.5916666666666668</v>
          </cell>
          <cell r="AF147">
            <v>4.5916666666666668</v>
          </cell>
          <cell r="AG147">
            <v>4.5916666666666668</v>
          </cell>
        </row>
        <row r="148">
          <cell r="C148" t="str">
            <v>SWS I.o.W</v>
          </cell>
          <cell r="E148">
            <v>1.93</v>
          </cell>
          <cell r="F148">
            <v>1.93</v>
          </cell>
          <cell r="G148">
            <v>1.93</v>
          </cell>
          <cell r="H148">
            <v>1.93</v>
          </cell>
          <cell r="I148">
            <v>1.93</v>
          </cell>
          <cell r="J148">
            <v>1.93</v>
          </cell>
          <cell r="K148">
            <v>1.93</v>
          </cell>
          <cell r="L148">
            <v>1.93</v>
          </cell>
          <cell r="M148">
            <v>1.93</v>
          </cell>
          <cell r="N148">
            <v>1.93</v>
          </cell>
          <cell r="O148">
            <v>1.93</v>
          </cell>
          <cell r="P148">
            <v>1.93</v>
          </cell>
          <cell r="Q148">
            <v>1.93</v>
          </cell>
          <cell r="R148">
            <v>1.93</v>
          </cell>
          <cell r="S148">
            <v>1.93</v>
          </cell>
          <cell r="T148">
            <v>1.93</v>
          </cell>
          <cell r="U148">
            <v>1.93</v>
          </cell>
          <cell r="V148">
            <v>1.93</v>
          </cell>
          <cell r="W148">
            <v>1.93</v>
          </cell>
          <cell r="X148">
            <v>1.93</v>
          </cell>
          <cell r="Y148">
            <v>1.93</v>
          </cell>
          <cell r="Z148">
            <v>1.93</v>
          </cell>
          <cell r="AA148">
            <v>1.93</v>
          </cell>
          <cell r="AB148">
            <v>1.93</v>
          </cell>
          <cell r="AC148">
            <v>1.93</v>
          </cell>
          <cell r="AD148">
            <v>1.93</v>
          </cell>
          <cell r="AE148">
            <v>1.93</v>
          </cell>
          <cell r="AF148">
            <v>1.93</v>
          </cell>
          <cell r="AG148">
            <v>1.93</v>
          </cell>
        </row>
        <row r="149">
          <cell r="C149" t="str">
            <v>SWS Sussex North</v>
          </cell>
          <cell r="E149">
            <v>2.34</v>
          </cell>
          <cell r="F149">
            <v>2.34</v>
          </cell>
          <cell r="G149">
            <v>2.34</v>
          </cell>
          <cell r="H149">
            <v>2.34</v>
          </cell>
          <cell r="I149">
            <v>2.34</v>
          </cell>
          <cell r="J149">
            <v>2.34</v>
          </cell>
          <cell r="K149">
            <v>2.34</v>
          </cell>
          <cell r="L149">
            <v>2.34</v>
          </cell>
          <cell r="M149">
            <v>2.34</v>
          </cell>
          <cell r="N149">
            <v>2.34</v>
          </cell>
          <cell r="O149">
            <v>2.34</v>
          </cell>
          <cell r="P149">
            <v>2.34</v>
          </cell>
          <cell r="Q149">
            <v>2.34</v>
          </cell>
          <cell r="R149">
            <v>2.34</v>
          </cell>
          <cell r="S149">
            <v>2.34</v>
          </cell>
          <cell r="T149">
            <v>2.34</v>
          </cell>
          <cell r="U149">
            <v>2.34</v>
          </cell>
          <cell r="V149">
            <v>2.34</v>
          </cell>
          <cell r="W149">
            <v>2.34</v>
          </cell>
          <cell r="X149">
            <v>2.34</v>
          </cell>
          <cell r="Y149">
            <v>2.34</v>
          </cell>
          <cell r="Z149">
            <v>2.34</v>
          </cell>
          <cell r="AA149">
            <v>2.34</v>
          </cell>
          <cell r="AB149">
            <v>2.34</v>
          </cell>
          <cell r="AC149">
            <v>2.34</v>
          </cell>
          <cell r="AD149">
            <v>2.34</v>
          </cell>
          <cell r="AE149">
            <v>2.34</v>
          </cell>
          <cell r="AF149">
            <v>2.34</v>
          </cell>
          <cell r="AG149">
            <v>2.34</v>
          </cell>
        </row>
        <row r="150">
          <cell r="C150" t="str">
            <v>SWS Sussex Brighton</v>
          </cell>
          <cell r="E150">
            <v>3.63</v>
          </cell>
          <cell r="F150">
            <v>3.63</v>
          </cell>
          <cell r="G150">
            <v>3.63</v>
          </cell>
          <cell r="H150">
            <v>3.63</v>
          </cell>
          <cell r="I150">
            <v>3.63</v>
          </cell>
          <cell r="J150">
            <v>3.63</v>
          </cell>
          <cell r="K150">
            <v>3.63</v>
          </cell>
          <cell r="L150">
            <v>3.63</v>
          </cell>
          <cell r="M150">
            <v>3.63</v>
          </cell>
          <cell r="N150">
            <v>3.63</v>
          </cell>
          <cell r="O150">
            <v>3.63</v>
          </cell>
          <cell r="P150">
            <v>3.63</v>
          </cell>
          <cell r="Q150">
            <v>3.63</v>
          </cell>
          <cell r="R150">
            <v>3.63</v>
          </cell>
          <cell r="S150">
            <v>3.63</v>
          </cell>
          <cell r="T150">
            <v>3.63</v>
          </cell>
          <cell r="U150">
            <v>3.63</v>
          </cell>
          <cell r="V150">
            <v>3.63</v>
          </cell>
          <cell r="W150">
            <v>3.63</v>
          </cell>
          <cell r="X150">
            <v>3.63</v>
          </cell>
          <cell r="Y150">
            <v>3.63</v>
          </cell>
          <cell r="Z150">
            <v>3.63</v>
          </cell>
          <cell r="AA150">
            <v>3.63</v>
          </cell>
          <cell r="AB150">
            <v>3.63</v>
          </cell>
          <cell r="AC150">
            <v>3.63</v>
          </cell>
          <cell r="AD150">
            <v>3.63</v>
          </cell>
          <cell r="AE150">
            <v>3.63</v>
          </cell>
          <cell r="AF150">
            <v>3.63</v>
          </cell>
          <cell r="AG150">
            <v>3.63</v>
          </cell>
        </row>
        <row r="151">
          <cell r="C151" t="str">
            <v>SWS Sussex Worthing</v>
          </cell>
          <cell r="E151">
            <v>3.07</v>
          </cell>
          <cell r="F151">
            <v>3.07</v>
          </cell>
          <cell r="G151">
            <v>3.07</v>
          </cell>
          <cell r="H151">
            <v>3.07</v>
          </cell>
          <cell r="I151">
            <v>3.07</v>
          </cell>
          <cell r="J151">
            <v>3.07</v>
          </cell>
          <cell r="K151">
            <v>3.07</v>
          </cell>
          <cell r="L151">
            <v>3.07</v>
          </cell>
          <cell r="M151">
            <v>3.07</v>
          </cell>
          <cell r="N151">
            <v>3.07</v>
          </cell>
          <cell r="O151">
            <v>3.07</v>
          </cell>
          <cell r="P151">
            <v>3.07</v>
          </cell>
          <cell r="Q151">
            <v>3.07</v>
          </cell>
          <cell r="R151">
            <v>3.07</v>
          </cell>
          <cell r="S151">
            <v>3.07</v>
          </cell>
          <cell r="T151">
            <v>3.07</v>
          </cell>
          <cell r="U151">
            <v>3.07</v>
          </cell>
          <cell r="V151">
            <v>3.07</v>
          </cell>
          <cell r="W151">
            <v>3.07</v>
          </cell>
          <cell r="X151">
            <v>3.07</v>
          </cell>
          <cell r="Y151">
            <v>3.07</v>
          </cell>
          <cell r="Z151">
            <v>3.07</v>
          </cell>
          <cell r="AA151">
            <v>3.07</v>
          </cell>
          <cell r="AB151">
            <v>3.07</v>
          </cell>
          <cell r="AC151">
            <v>3.07</v>
          </cell>
          <cell r="AD151">
            <v>3.07</v>
          </cell>
          <cell r="AE151">
            <v>3.07</v>
          </cell>
          <cell r="AF151">
            <v>3.07</v>
          </cell>
          <cell r="AG151">
            <v>3.07</v>
          </cell>
        </row>
        <row r="152">
          <cell r="C152" t="str">
            <v>SWS Sussex Hastings</v>
          </cell>
          <cell r="E152">
            <v>1.62</v>
          </cell>
          <cell r="F152">
            <v>1.62</v>
          </cell>
          <cell r="G152">
            <v>1.62</v>
          </cell>
          <cell r="H152">
            <v>1.62</v>
          </cell>
          <cell r="I152">
            <v>1.62</v>
          </cell>
          <cell r="J152">
            <v>1.62</v>
          </cell>
          <cell r="K152">
            <v>1.62</v>
          </cell>
          <cell r="L152">
            <v>1.62</v>
          </cell>
          <cell r="M152">
            <v>1.62</v>
          </cell>
          <cell r="N152">
            <v>1.62</v>
          </cell>
          <cell r="O152">
            <v>1.62</v>
          </cell>
          <cell r="P152">
            <v>1.62</v>
          </cell>
          <cell r="Q152">
            <v>1.62</v>
          </cell>
          <cell r="R152">
            <v>1.62</v>
          </cell>
          <cell r="S152">
            <v>1.62</v>
          </cell>
          <cell r="T152">
            <v>1.62</v>
          </cell>
          <cell r="U152">
            <v>1.62</v>
          </cell>
          <cell r="V152">
            <v>1.62</v>
          </cell>
          <cell r="W152">
            <v>1.62</v>
          </cell>
          <cell r="X152">
            <v>1.62</v>
          </cell>
          <cell r="Y152">
            <v>1.62</v>
          </cell>
          <cell r="Z152">
            <v>1.62</v>
          </cell>
          <cell r="AA152">
            <v>1.62</v>
          </cell>
          <cell r="AB152">
            <v>1.62</v>
          </cell>
          <cell r="AC152">
            <v>1.62</v>
          </cell>
          <cell r="AD152">
            <v>1.62</v>
          </cell>
          <cell r="AE152">
            <v>1.62</v>
          </cell>
          <cell r="AF152">
            <v>1.62</v>
          </cell>
          <cell r="AG152">
            <v>1.62</v>
          </cell>
        </row>
        <row r="153">
          <cell r="C153" t="str">
            <v>SWS Kent Medway</v>
          </cell>
          <cell r="E153">
            <v>4.0599999999999996</v>
          </cell>
          <cell r="F153">
            <v>4.0599999999999996</v>
          </cell>
          <cell r="G153">
            <v>4.0599999999999996</v>
          </cell>
          <cell r="H153">
            <v>4.0599999999999996</v>
          </cell>
          <cell r="I153">
            <v>4.0599999999999996</v>
          </cell>
          <cell r="J153">
            <v>4.0599999999999996</v>
          </cell>
          <cell r="K153">
            <v>4.0599999999999996</v>
          </cell>
          <cell r="L153">
            <v>4.0599999999999996</v>
          </cell>
          <cell r="M153">
            <v>4.0599999999999996</v>
          </cell>
          <cell r="N153">
            <v>4.0599999999999996</v>
          </cell>
          <cell r="O153">
            <v>4.0599999999999996</v>
          </cell>
          <cell r="P153">
            <v>4.0599999999999996</v>
          </cell>
          <cell r="Q153">
            <v>4.0599999999999996</v>
          </cell>
          <cell r="R153">
            <v>4.0599999999999996</v>
          </cell>
          <cell r="S153">
            <v>4.0599999999999996</v>
          </cell>
          <cell r="T153">
            <v>4.0599999999999996</v>
          </cell>
          <cell r="U153">
            <v>4.0599999999999996</v>
          </cell>
          <cell r="V153">
            <v>4.0599999999999996</v>
          </cell>
          <cell r="W153">
            <v>4.0599999999999996</v>
          </cell>
          <cell r="X153">
            <v>4.0599999999999996</v>
          </cell>
          <cell r="Y153">
            <v>4.0599999999999996</v>
          </cell>
          <cell r="Z153">
            <v>4.0599999999999996</v>
          </cell>
          <cell r="AA153">
            <v>4.0599999999999996</v>
          </cell>
          <cell r="AB153">
            <v>4.0599999999999996</v>
          </cell>
          <cell r="AC153">
            <v>4.0599999999999996</v>
          </cell>
          <cell r="AD153">
            <v>4.0599999999999996</v>
          </cell>
          <cell r="AE153">
            <v>4.0599999999999996</v>
          </cell>
          <cell r="AF153">
            <v>4.0599999999999996</v>
          </cell>
          <cell r="AG153">
            <v>4.0599999999999996</v>
          </cell>
        </row>
        <row r="154">
          <cell r="C154" t="str">
            <v>SWS Kent Thanet</v>
          </cell>
          <cell r="E154">
            <v>3.62</v>
          </cell>
          <cell r="F154">
            <v>3.62</v>
          </cell>
          <cell r="G154">
            <v>3.62</v>
          </cell>
          <cell r="H154">
            <v>3.62</v>
          </cell>
          <cell r="I154">
            <v>3.62</v>
          </cell>
          <cell r="J154">
            <v>3.62</v>
          </cell>
          <cell r="K154">
            <v>3.62</v>
          </cell>
          <cell r="L154">
            <v>3.62</v>
          </cell>
          <cell r="M154">
            <v>3.62</v>
          </cell>
          <cell r="N154">
            <v>3.62</v>
          </cell>
          <cell r="O154">
            <v>3.62</v>
          </cell>
          <cell r="P154">
            <v>3.62</v>
          </cell>
          <cell r="Q154">
            <v>3.62</v>
          </cell>
          <cell r="R154">
            <v>3.62</v>
          </cell>
          <cell r="S154">
            <v>3.62</v>
          </cell>
          <cell r="T154">
            <v>3.62</v>
          </cell>
          <cell r="U154">
            <v>3.62</v>
          </cell>
          <cell r="V154">
            <v>3.62</v>
          </cell>
          <cell r="W154">
            <v>3.62</v>
          </cell>
          <cell r="X154">
            <v>3.62</v>
          </cell>
          <cell r="Y154">
            <v>3.62</v>
          </cell>
          <cell r="Z154">
            <v>3.62</v>
          </cell>
          <cell r="AA154">
            <v>3.62</v>
          </cell>
          <cell r="AB154">
            <v>3.62</v>
          </cell>
          <cell r="AC154">
            <v>3.62</v>
          </cell>
          <cell r="AD154">
            <v>3.62</v>
          </cell>
          <cell r="AE154">
            <v>3.62</v>
          </cell>
          <cell r="AF154">
            <v>3.62</v>
          </cell>
          <cell r="AG154">
            <v>3.62</v>
          </cell>
        </row>
        <row r="155">
          <cell r="C155" t="str">
            <v>PRTS Company</v>
          </cell>
          <cell r="E155">
            <v>9.3000000000000007</v>
          </cell>
          <cell r="F155">
            <v>9.3000000000000007</v>
          </cell>
          <cell r="G155">
            <v>9.3000000000000007</v>
          </cell>
          <cell r="H155">
            <v>9.3000000000000007</v>
          </cell>
          <cell r="I155">
            <v>9.3000000000000007</v>
          </cell>
          <cell r="J155">
            <v>9.3000000000000007</v>
          </cell>
          <cell r="K155">
            <v>9.3000000000000007</v>
          </cell>
          <cell r="L155">
            <v>9.3000000000000007</v>
          </cell>
          <cell r="M155">
            <v>9.3000000000000007</v>
          </cell>
          <cell r="N155">
            <v>9.3000000000000007</v>
          </cell>
          <cell r="O155">
            <v>9.3000000000000007</v>
          </cell>
          <cell r="P155">
            <v>9.3000000000000007</v>
          </cell>
          <cell r="Q155">
            <v>9.3000000000000007</v>
          </cell>
          <cell r="R155">
            <v>9.3000000000000007</v>
          </cell>
          <cell r="S155">
            <v>9.3000000000000007</v>
          </cell>
          <cell r="T155">
            <v>9.3000000000000007</v>
          </cell>
          <cell r="U155">
            <v>9.3000000000000007</v>
          </cell>
          <cell r="V155">
            <v>9.3000000000000007</v>
          </cell>
          <cell r="W155">
            <v>9.3000000000000007</v>
          </cell>
          <cell r="X155">
            <v>9.3000000000000007</v>
          </cell>
          <cell r="Y155">
            <v>9.3000000000000007</v>
          </cell>
          <cell r="Z155">
            <v>9.3000000000000007</v>
          </cell>
          <cell r="AA155">
            <v>9.3000000000000007</v>
          </cell>
          <cell r="AB155">
            <v>9.3000000000000007</v>
          </cell>
          <cell r="AC155">
            <v>9.3000000000000007</v>
          </cell>
          <cell r="AD155">
            <v>9.3000000000000007</v>
          </cell>
          <cell r="AE155">
            <v>9.3000000000000007</v>
          </cell>
          <cell r="AF155">
            <v>9.3000000000000007</v>
          </cell>
          <cell r="AG155">
            <v>9.3000000000000007</v>
          </cell>
        </row>
        <row r="156">
          <cell r="C156" t="str">
            <v>SEW Northern North (RZ 4)</v>
          </cell>
          <cell r="E156">
            <v>7.25</v>
          </cell>
          <cell r="F156">
            <v>7.25</v>
          </cell>
          <cell r="G156">
            <v>7.25</v>
          </cell>
          <cell r="H156">
            <v>7.25</v>
          </cell>
          <cell r="I156">
            <v>7.25</v>
          </cell>
          <cell r="J156">
            <v>7.25</v>
          </cell>
          <cell r="K156">
            <v>7.25</v>
          </cell>
          <cell r="L156">
            <v>7.25</v>
          </cell>
          <cell r="M156">
            <v>7.25</v>
          </cell>
          <cell r="N156">
            <v>7.25</v>
          </cell>
          <cell r="O156">
            <v>7.25</v>
          </cell>
          <cell r="P156">
            <v>7.25</v>
          </cell>
          <cell r="Q156">
            <v>7.25</v>
          </cell>
          <cell r="R156">
            <v>7.25</v>
          </cell>
          <cell r="S156">
            <v>7.25</v>
          </cell>
          <cell r="T156">
            <v>7.25</v>
          </cell>
          <cell r="U156">
            <v>7.25</v>
          </cell>
          <cell r="V156">
            <v>7.25</v>
          </cell>
          <cell r="W156">
            <v>7.25</v>
          </cell>
          <cell r="X156">
            <v>7.25</v>
          </cell>
          <cell r="Y156">
            <v>7.25</v>
          </cell>
          <cell r="Z156">
            <v>7.25</v>
          </cell>
          <cell r="AA156">
            <v>7.25</v>
          </cell>
          <cell r="AB156">
            <v>7.25</v>
          </cell>
          <cell r="AC156">
            <v>7.25</v>
          </cell>
          <cell r="AD156">
            <v>7.25</v>
          </cell>
          <cell r="AE156">
            <v>7.25</v>
          </cell>
          <cell r="AF156">
            <v>7.25</v>
          </cell>
          <cell r="AG156">
            <v>7.25</v>
          </cell>
        </row>
        <row r="157">
          <cell r="C157" t="str">
            <v>SEW Northern South (RZ 5)</v>
          </cell>
          <cell r="E157">
            <v>2.61</v>
          </cell>
          <cell r="F157">
            <v>2.61</v>
          </cell>
          <cell r="G157">
            <v>2.61</v>
          </cell>
          <cell r="H157">
            <v>2.61</v>
          </cell>
          <cell r="I157">
            <v>2.61</v>
          </cell>
          <cell r="J157">
            <v>2.61</v>
          </cell>
          <cell r="K157">
            <v>2.61</v>
          </cell>
          <cell r="L157">
            <v>2.61</v>
          </cell>
          <cell r="M157">
            <v>2.61</v>
          </cell>
          <cell r="N157">
            <v>2.61</v>
          </cell>
          <cell r="O157">
            <v>2.61</v>
          </cell>
          <cell r="P157">
            <v>2.61</v>
          </cell>
          <cell r="Q157">
            <v>2.61</v>
          </cell>
          <cell r="R157">
            <v>2.61</v>
          </cell>
          <cell r="S157">
            <v>2.61</v>
          </cell>
          <cell r="T157">
            <v>2.61</v>
          </cell>
          <cell r="U157">
            <v>2.61</v>
          </cell>
          <cell r="V157">
            <v>2.61</v>
          </cell>
          <cell r="W157">
            <v>2.61</v>
          </cell>
          <cell r="X157">
            <v>2.61</v>
          </cell>
          <cell r="Y157">
            <v>2.61</v>
          </cell>
          <cell r="Z157">
            <v>2.61</v>
          </cell>
          <cell r="AA157">
            <v>2.61</v>
          </cell>
          <cell r="AB157">
            <v>2.61</v>
          </cell>
          <cell r="AC157">
            <v>2.61</v>
          </cell>
          <cell r="AD157">
            <v>2.61</v>
          </cell>
          <cell r="AE157">
            <v>2.61</v>
          </cell>
          <cell r="AF157">
            <v>2.61</v>
          </cell>
          <cell r="AG157">
            <v>2.61</v>
          </cell>
        </row>
        <row r="158">
          <cell r="C158" t="str">
            <v>SEW Mid Sussex (RZ 2)</v>
          </cell>
          <cell r="E158">
            <v>4.91</v>
          </cell>
          <cell r="F158">
            <v>4.91</v>
          </cell>
          <cell r="G158">
            <v>4.91</v>
          </cell>
          <cell r="H158">
            <v>4.91</v>
          </cell>
          <cell r="I158">
            <v>4.91</v>
          </cell>
          <cell r="J158">
            <v>4.91</v>
          </cell>
          <cell r="K158">
            <v>4.91</v>
          </cell>
          <cell r="L158">
            <v>4.91</v>
          </cell>
          <cell r="M158">
            <v>4.91</v>
          </cell>
          <cell r="N158">
            <v>4.91</v>
          </cell>
          <cell r="O158">
            <v>4.91</v>
          </cell>
          <cell r="P158">
            <v>4.91</v>
          </cell>
          <cell r="Q158">
            <v>4.91</v>
          </cell>
          <cell r="R158">
            <v>4.91</v>
          </cell>
          <cell r="S158">
            <v>4.91</v>
          </cell>
          <cell r="T158">
            <v>4.91</v>
          </cell>
          <cell r="U158">
            <v>4.91</v>
          </cell>
          <cell r="V158">
            <v>4.91</v>
          </cell>
          <cell r="W158">
            <v>4.91</v>
          </cell>
          <cell r="X158">
            <v>4.91</v>
          </cell>
          <cell r="Y158">
            <v>4.91</v>
          </cell>
          <cell r="Z158">
            <v>4.91</v>
          </cell>
          <cell r="AA158">
            <v>4.91</v>
          </cell>
          <cell r="AB158">
            <v>4.91</v>
          </cell>
          <cell r="AC158">
            <v>4.91</v>
          </cell>
          <cell r="AD158">
            <v>4.91</v>
          </cell>
          <cell r="AE158">
            <v>4.91</v>
          </cell>
          <cell r="AF158">
            <v>4.91</v>
          </cell>
          <cell r="AG158">
            <v>4.91</v>
          </cell>
        </row>
        <row r="159">
          <cell r="C159" t="str">
            <v>SEW Eastbourne (RZ 3)</v>
          </cell>
          <cell r="E159">
            <v>5.71</v>
          </cell>
          <cell r="F159">
            <v>5.71</v>
          </cell>
          <cell r="G159">
            <v>5.71</v>
          </cell>
          <cell r="H159">
            <v>5.71</v>
          </cell>
          <cell r="I159">
            <v>5.71</v>
          </cell>
          <cell r="J159">
            <v>5.71</v>
          </cell>
          <cell r="K159">
            <v>5.71</v>
          </cell>
          <cell r="L159">
            <v>5.71</v>
          </cell>
          <cell r="M159">
            <v>5.71</v>
          </cell>
          <cell r="N159">
            <v>5.71</v>
          </cell>
          <cell r="O159">
            <v>5.71</v>
          </cell>
          <cell r="P159">
            <v>5.71</v>
          </cell>
          <cell r="Q159">
            <v>5.71</v>
          </cell>
          <cell r="R159">
            <v>5.71</v>
          </cell>
          <cell r="S159">
            <v>5.71</v>
          </cell>
          <cell r="T159">
            <v>5.71</v>
          </cell>
          <cell r="U159">
            <v>5.71</v>
          </cell>
          <cell r="V159">
            <v>5.71</v>
          </cell>
          <cell r="W159">
            <v>5.71</v>
          </cell>
          <cell r="X159">
            <v>5.71</v>
          </cell>
          <cell r="Y159">
            <v>5.71</v>
          </cell>
          <cell r="Z159">
            <v>5.71</v>
          </cell>
          <cell r="AA159">
            <v>5.71</v>
          </cell>
          <cell r="AB159">
            <v>5.71</v>
          </cell>
          <cell r="AC159">
            <v>5.71</v>
          </cell>
          <cell r="AD159">
            <v>5.71</v>
          </cell>
          <cell r="AE159">
            <v>5.71</v>
          </cell>
          <cell r="AF159">
            <v>5.71</v>
          </cell>
          <cell r="AG159">
            <v>5.71</v>
          </cell>
        </row>
        <row r="160">
          <cell r="C160" t="str">
            <v>SEW Medway (RZ 1)</v>
          </cell>
          <cell r="E160">
            <v>2.2400000000000002</v>
          </cell>
          <cell r="F160">
            <v>2.2400000000000002</v>
          </cell>
          <cell r="G160">
            <v>2.2400000000000002</v>
          </cell>
          <cell r="H160">
            <v>2.2400000000000002</v>
          </cell>
          <cell r="I160">
            <v>2.2400000000000002</v>
          </cell>
          <cell r="J160">
            <v>2.2400000000000002</v>
          </cell>
          <cell r="K160">
            <v>2.2400000000000002</v>
          </cell>
          <cell r="L160">
            <v>2.2400000000000002</v>
          </cell>
          <cell r="M160">
            <v>2.2400000000000002</v>
          </cell>
          <cell r="N160">
            <v>2.2400000000000002</v>
          </cell>
          <cell r="O160">
            <v>2.2400000000000002</v>
          </cell>
          <cell r="P160">
            <v>2.2400000000000002</v>
          </cell>
          <cell r="Q160">
            <v>2.2400000000000002</v>
          </cell>
          <cell r="R160">
            <v>2.2400000000000002</v>
          </cell>
          <cell r="S160">
            <v>2.2400000000000002</v>
          </cell>
          <cell r="T160">
            <v>2.2400000000000002</v>
          </cell>
          <cell r="U160">
            <v>2.2400000000000002</v>
          </cell>
          <cell r="V160">
            <v>2.2400000000000002</v>
          </cell>
          <cell r="W160">
            <v>2.2400000000000002</v>
          </cell>
          <cell r="X160">
            <v>2.2400000000000002</v>
          </cell>
          <cell r="Y160">
            <v>2.2400000000000002</v>
          </cell>
          <cell r="Z160">
            <v>2.2400000000000002</v>
          </cell>
          <cell r="AA160">
            <v>2.2400000000000002</v>
          </cell>
          <cell r="AB160">
            <v>2.2400000000000002</v>
          </cell>
          <cell r="AC160">
            <v>2.2400000000000002</v>
          </cell>
          <cell r="AD160">
            <v>2.2400000000000002</v>
          </cell>
          <cell r="AE160">
            <v>2.2400000000000002</v>
          </cell>
          <cell r="AF160">
            <v>2.2400000000000002</v>
          </cell>
          <cell r="AG160">
            <v>2.2400000000000002</v>
          </cell>
        </row>
        <row r="161">
          <cell r="C161" t="str">
            <v>SEW RZ 6</v>
          </cell>
          <cell r="E161">
            <v>1.58</v>
          </cell>
          <cell r="F161">
            <v>1.58</v>
          </cell>
          <cell r="G161">
            <v>1.58</v>
          </cell>
          <cell r="H161">
            <v>1.58</v>
          </cell>
          <cell r="I161">
            <v>1.58</v>
          </cell>
          <cell r="J161">
            <v>1.58</v>
          </cell>
          <cell r="K161">
            <v>1.58</v>
          </cell>
          <cell r="L161">
            <v>1.58</v>
          </cell>
          <cell r="M161">
            <v>1.58</v>
          </cell>
          <cell r="N161">
            <v>1.58</v>
          </cell>
          <cell r="O161">
            <v>1.58</v>
          </cell>
          <cell r="P161">
            <v>1.58</v>
          </cell>
          <cell r="Q161">
            <v>1.58</v>
          </cell>
          <cell r="R161">
            <v>1.58</v>
          </cell>
          <cell r="S161">
            <v>1.58</v>
          </cell>
          <cell r="T161">
            <v>1.58</v>
          </cell>
          <cell r="U161">
            <v>1.58</v>
          </cell>
          <cell r="V161">
            <v>1.58</v>
          </cell>
          <cell r="W161">
            <v>1.58</v>
          </cell>
          <cell r="X161">
            <v>1.58</v>
          </cell>
          <cell r="Y161">
            <v>1.58</v>
          </cell>
          <cell r="Z161">
            <v>1.58</v>
          </cell>
          <cell r="AA161">
            <v>1.58</v>
          </cell>
          <cell r="AB161">
            <v>1.58</v>
          </cell>
          <cell r="AC161">
            <v>1.58</v>
          </cell>
          <cell r="AD161">
            <v>1.58</v>
          </cell>
          <cell r="AE161">
            <v>1.58</v>
          </cell>
          <cell r="AF161">
            <v>1.58</v>
          </cell>
          <cell r="AG161">
            <v>1.58</v>
          </cell>
        </row>
        <row r="162">
          <cell r="C162" t="str">
            <v>SEW RZ 7</v>
          </cell>
          <cell r="E162">
            <v>0.56999999999999995</v>
          </cell>
          <cell r="F162">
            <v>0.56999999999999995</v>
          </cell>
          <cell r="G162">
            <v>0.56999999999999995</v>
          </cell>
          <cell r="H162">
            <v>0.56999999999999995</v>
          </cell>
          <cell r="I162">
            <v>0.56999999999999995</v>
          </cell>
          <cell r="J162">
            <v>0.56999999999999995</v>
          </cell>
          <cell r="K162">
            <v>0.56999999999999995</v>
          </cell>
          <cell r="L162">
            <v>0.56999999999999995</v>
          </cell>
          <cell r="M162">
            <v>0.56999999999999995</v>
          </cell>
          <cell r="N162">
            <v>0.56999999999999995</v>
          </cell>
          <cell r="O162">
            <v>0.56999999999999995</v>
          </cell>
          <cell r="P162">
            <v>0.56999999999999995</v>
          </cell>
          <cell r="Q162">
            <v>0.56999999999999995</v>
          </cell>
          <cell r="R162">
            <v>0.56999999999999995</v>
          </cell>
          <cell r="S162">
            <v>0.56999999999999995</v>
          </cell>
          <cell r="T162">
            <v>0.56999999999999995</v>
          </cell>
          <cell r="U162">
            <v>0.56999999999999995</v>
          </cell>
          <cell r="V162">
            <v>0.56999999999999995</v>
          </cell>
          <cell r="W162">
            <v>0.56999999999999995</v>
          </cell>
          <cell r="X162">
            <v>0.56999999999999995</v>
          </cell>
          <cell r="Y162">
            <v>0.56999999999999995</v>
          </cell>
          <cell r="Z162">
            <v>0.56999999999999995</v>
          </cell>
          <cell r="AA162">
            <v>0.56999999999999995</v>
          </cell>
          <cell r="AB162">
            <v>0.56999999999999995</v>
          </cell>
          <cell r="AC162">
            <v>0.56999999999999995</v>
          </cell>
          <cell r="AD162">
            <v>0.56999999999999995</v>
          </cell>
          <cell r="AE162">
            <v>0.56999999999999995</v>
          </cell>
          <cell r="AF162">
            <v>0.56999999999999995</v>
          </cell>
          <cell r="AG162">
            <v>0.56999999999999995</v>
          </cell>
        </row>
        <row r="163">
          <cell r="C163" t="str">
            <v>SEW RZ 8</v>
          </cell>
          <cell r="E163">
            <v>2.54</v>
          </cell>
          <cell r="F163">
            <v>2.54</v>
          </cell>
          <cell r="G163">
            <v>2.54</v>
          </cell>
          <cell r="H163">
            <v>2.54</v>
          </cell>
          <cell r="I163">
            <v>2.54</v>
          </cell>
          <cell r="J163">
            <v>2.54</v>
          </cell>
          <cell r="K163">
            <v>2.54</v>
          </cell>
          <cell r="L163">
            <v>2.54</v>
          </cell>
          <cell r="M163">
            <v>2.54</v>
          </cell>
          <cell r="N163">
            <v>2.54</v>
          </cell>
          <cell r="O163">
            <v>2.54</v>
          </cell>
          <cell r="P163">
            <v>2.54</v>
          </cell>
          <cell r="Q163">
            <v>2.54</v>
          </cell>
          <cell r="R163">
            <v>2.54</v>
          </cell>
          <cell r="S163">
            <v>2.54</v>
          </cell>
          <cell r="T163">
            <v>2.54</v>
          </cell>
          <cell r="U163">
            <v>2.54</v>
          </cell>
          <cell r="V163">
            <v>2.54</v>
          </cell>
          <cell r="W163">
            <v>2.54</v>
          </cell>
          <cell r="X163">
            <v>2.54</v>
          </cell>
          <cell r="Y163">
            <v>2.54</v>
          </cell>
          <cell r="Z163">
            <v>2.54</v>
          </cell>
          <cell r="AA163">
            <v>2.54</v>
          </cell>
          <cell r="AB163">
            <v>2.54</v>
          </cell>
          <cell r="AC163">
            <v>2.54</v>
          </cell>
          <cell r="AD163">
            <v>2.54</v>
          </cell>
          <cell r="AE163">
            <v>2.54</v>
          </cell>
          <cell r="AF163">
            <v>2.54</v>
          </cell>
          <cell r="AG163">
            <v>2.54</v>
          </cell>
        </row>
        <row r="164">
          <cell r="C164" t="str">
            <v>Veolia Water Southeast</v>
          </cell>
          <cell r="E164">
            <v>2.02</v>
          </cell>
          <cell r="F164">
            <v>2.02</v>
          </cell>
          <cell r="G164">
            <v>2.02</v>
          </cell>
          <cell r="H164">
            <v>2.02</v>
          </cell>
          <cell r="I164">
            <v>2.02</v>
          </cell>
          <cell r="J164">
            <v>2.02</v>
          </cell>
          <cell r="K164">
            <v>2.02</v>
          </cell>
          <cell r="L164">
            <v>2.02</v>
          </cell>
          <cell r="M164">
            <v>2.02</v>
          </cell>
          <cell r="N164">
            <v>2.02</v>
          </cell>
          <cell r="O164">
            <v>2.02</v>
          </cell>
          <cell r="P164">
            <v>2.02</v>
          </cell>
          <cell r="Q164">
            <v>2.02</v>
          </cell>
          <cell r="R164">
            <v>2.02</v>
          </cell>
          <cell r="S164">
            <v>2.02</v>
          </cell>
          <cell r="T164">
            <v>2.02</v>
          </cell>
          <cell r="U164">
            <v>2.02</v>
          </cell>
          <cell r="V164">
            <v>2.02</v>
          </cell>
          <cell r="W164">
            <v>2.02</v>
          </cell>
          <cell r="X164">
            <v>2.02</v>
          </cell>
          <cell r="Y164">
            <v>2.02</v>
          </cell>
          <cell r="Z164">
            <v>2.02</v>
          </cell>
          <cell r="AA164">
            <v>2.02</v>
          </cell>
          <cell r="AB164">
            <v>2.02</v>
          </cell>
          <cell r="AC164">
            <v>2.02</v>
          </cell>
          <cell r="AD164">
            <v>2.02</v>
          </cell>
          <cell r="AE164">
            <v>2.02</v>
          </cell>
          <cell r="AF164">
            <v>2.02</v>
          </cell>
          <cell r="AG164">
            <v>2.02</v>
          </cell>
        </row>
        <row r="165">
          <cell r="C165" t="str">
            <v>SES Sutton</v>
          </cell>
          <cell r="E165">
            <v>2.31</v>
          </cell>
          <cell r="F165">
            <v>2.31</v>
          </cell>
          <cell r="G165">
            <v>2.31</v>
          </cell>
          <cell r="H165">
            <v>2.31</v>
          </cell>
          <cell r="I165">
            <v>2.31</v>
          </cell>
          <cell r="J165">
            <v>2.31</v>
          </cell>
          <cell r="K165">
            <v>2.31</v>
          </cell>
          <cell r="L165">
            <v>2.31</v>
          </cell>
          <cell r="M165">
            <v>2.31</v>
          </cell>
          <cell r="N165">
            <v>2.31</v>
          </cell>
          <cell r="O165">
            <v>2.31</v>
          </cell>
          <cell r="P165">
            <v>2.31</v>
          </cell>
          <cell r="Q165">
            <v>2.31</v>
          </cell>
          <cell r="R165">
            <v>2.31</v>
          </cell>
          <cell r="S165">
            <v>2.31</v>
          </cell>
          <cell r="T165">
            <v>2.31</v>
          </cell>
          <cell r="U165">
            <v>2.31</v>
          </cell>
          <cell r="V165">
            <v>2.31</v>
          </cell>
          <cell r="W165">
            <v>2.31</v>
          </cell>
          <cell r="X165">
            <v>2.31</v>
          </cell>
          <cell r="Y165">
            <v>2.31</v>
          </cell>
          <cell r="Z165">
            <v>2.31</v>
          </cell>
          <cell r="AA165">
            <v>2.31</v>
          </cell>
          <cell r="AB165">
            <v>2.31</v>
          </cell>
          <cell r="AC165">
            <v>2.31</v>
          </cell>
          <cell r="AD165">
            <v>2.31</v>
          </cell>
          <cell r="AE165">
            <v>2.31</v>
          </cell>
          <cell r="AF165">
            <v>2.31</v>
          </cell>
          <cell r="AG165">
            <v>2.31</v>
          </cell>
        </row>
        <row r="166">
          <cell r="C166" t="str">
            <v>SES East Surrey</v>
          </cell>
          <cell r="E166">
            <v>2.77</v>
          </cell>
          <cell r="F166">
            <v>2.77</v>
          </cell>
          <cell r="G166">
            <v>2.77</v>
          </cell>
          <cell r="H166">
            <v>2.77</v>
          </cell>
          <cell r="I166">
            <v>2.77</v>
          </cell>
          <cell r="J166">
            <v>2.77</v>
          </cell>
          <cell r="K166">
            <v>2.77</v>
          </cell>
          <cell r="L166">
            <v>2.77</v>
          </cell>
          <cell r="M166">
            <v>2.77</v>
          </cell>
          <cell r="N166">
            <v>2.77</v>
          </cell>
          <cell r="O166">
            <v>2.77</v>
          </cell>
          <cell r="P166">
            <v>2.77</v>
          </cell>
          <cell r="Q166">
            <v>2.77</v>
          </cell>
          <cell r="R166">
            <v>2.77</v>
          </cell>
          <cell r="S166">
            <v>2.77</v>
          </cell>
          <cell r="T166">
            <v>2.77</v>
          </cell>
          <cell r="U166">
            <v>2.77</v>
          </cell>
          <cell r="V166">
            <v>2.77</v>
          </cell>
          <cell r="W166">
            <v>2.77</v>
          </cell>
          <cell r="X166">
            <v>2.77</v>
          </cell>
          <cell r="Y166">
            <v>2.77</v>
          </cell>
          <cell r="Z166">
            <v>2.77</v>
          </cell>
          <cell r="AA166">
            <v>2.77</v>
          </cell>
          <cell r="AB166">
            <v>2.77</v>
          </cell>
          <cell r="AC166">
            <v>2.77</v>
          </cell>
          <cell r="AD166">
            <v>2.77</v>
          </cell>
          <cell r="AE166">
            <v>2.77</v>
          </cell>
          <cell r="AF166">
            <v>2.77</v>
          </cell>
          <cell r="AG166">
            <v>2.77</v>
          </cell>
        </row>
        <row r="167">
          <cell r="C167" t="str">
            <v>TW London</v>
          </cell>
          <cell r="E167">
            <v>36.035431435017799</v>
          </cell>
          <cell r="F167">
            <v>36.035431435017799</v>
          </cell>
          <cell r="G167">
            <v>36.035431435017799</v>
          </cell>
          <cell r="H167">
            <v>36.035431435017799</v>
          </cell>
          <cell r="I167">
            <v>36.035431435017799</v>
          </cell>
          <cell r="J167">
            <v>36.035431435017799</v>
          </cell>
          <cell r="K167">
            <v>36.035431435017799</v>
          </cell>
          <cell r="L167">
            <v>36.035431435017799</v>
          </cell>
          <cell r="M167">
            <v>36.035431435017799</v>
          </cell>
          <cell r="N167">
            <v>36.035431435017799</v>
          </cell>
          <cell r="O167">
            <v>36.035431435017799</v>
          </cell>
          <cell r="P167">
            <v>36.035431435017799</v>
          </cell>
          <cell r="Q167">
            <v>36.035431435017799</v>
          </cell>
          <cell r="R167">
            <v>36.035431435017799</v>
          </cell>
          <cell r="S167">
            <v>36.035431435017799</v>
          </cell>
          <cell r="T167">
            <v>36.035431435017799</v>
          </cell>
          <cell r="U167">
            <v>36.035431435017799</v>
          </cell>
          <cell r="V167">
            <v>36.035431435017799</v>
          </cell>
          <cell r="W167">
            <v>36.035431435017799</v>
          </cell>
          <cell r="X167">
            <v>36.035431435017799</v>
          </cell>
          <cell r="Y167">
            <v>36.035431435017799</v>
          </cell>
          <cell r="Z167">
            <v>36.035431435017799</v>
          </cell>
          <cell r="AA167">
            <v>36.035431435017799</v>
          </cell>
          <cell r="AB167">
            <v>36.035431435017799</v>
          </cell>
          <cell r="AC167">
            <v>36.035431435017799</v>
          </cell>
          <cell r="AD167">
            <v>36.035431435017799</v>
          </cell>
          <cell r="AE167">
            <v>36.035431435017799</v>
          </cell>
          <cell r="AF167">
            <v>36.035431435017799</v>
          </cell>
          <cell r="AG167">
            <v>36.035431435017799</v>
          </cell>
        </row>
        <row r="168">
          <cell r="C168" t="str">
            <v>TW SWOX</v>
          </cell>
          <cell r="E168">
            <v>15.04</v>
          </cell>
          <cell r="F168">
            <v>15.04</v>
          </cell>
          <cell r="G168">
            <v>15.04</v>
          </cell>
          <cell r="H168">
            <v>15.04</v>
          </cell>
          <cell r="I168">
            <v>15.038627698842401</v>
          </cell>
          <cell r="J168">
            <v>15.038627698842401</v>
          </cell>
          <cell r="K168">
            <v>15.038627698842401</v>
          </cell>
          <cell r="L168">
            <v>15.038627698842401</v>
          </cell>
          <cell r="M168">
            <v>15.038627698842401</v>
          </cell>
          <cell r="N168">
            <v>15.038627698842401</v>
          </cell>
          <cell r="O168">
            <v>15.038627698842401</v>
          </cell>
          <cell r="P168">
            <v>15.038627698842401</v>
          </cell>
          <cell r="Q168">
            <v>15.038627698842401</v>
          </cell>
          <cell r="R168">
            <v>15.038627698842401</v>
          </cell>
          <cell r="S168">
            <v>15.038627698842401</v>
          </cell>
          <cell r="T168">
            <v>15.038627698842401</v>
          </cell>
          <cell r="U168">
            <v>15.038627698842401</v>
          </cell>
          <cell r="V168">
            <v>15.038627698842401</v>
          </cell>
          <cell r="W168">
            <v>15.038627698842401</v>
          </cell>
          <cell r="X168">
            <v>15.038627698842401</v>
          </cell>
          <cell r="Y168">
            <v>15.038627698842401</v>
          </cell>
          <cell r="Z168">
            <v>15.038627698842401</v>
          </cell>
          <cell r="AA168">
            <v>15.038627698842401</v>
          </cell>
          <cell r="AB168">
            <v>15.038627698842401</v>
          </cell>
          <cell r="AC168">
            <v>15.038627698842401</v>
          </cell>
          <cell r="AD168">
            <v>15.038627698842401</v>
          </cell>
          <cell r="AE168">
            <v>15.038627698842401</v>
          </cell>
          <cell r="AF168">
            <v>15.038627698842401</v>
          </cell>
          <cell r="AG168">
            <v>15.038627698842401</v>
          </cell>
        </row>
        <row r="169">
          <cell r="C169" t="str">
            <v>TW SWA</v>
          </cell>
          <cell r="E169">
            <v>11.970347269362</v>
          </cell>
          <cell r="F169">
            <v>11.970347269362</v>
          </cell>
          <cell r="G169">
            <v>11.970347269362</v>
          </cell>
          <cell r="H169">
            <v>11.970347269362</v>
          </cell>
          <cell r="I169">
            <v>11.970347269362</v>
          </cell>
          <cell r="J169">
            <v>11.970347269362</v>
          </cell>
          <cell r="K169">
            <v>11.970347269362</v>
          </cell>
          <cell r="L169">
            <v>11.970347269362</v>
          </cell>
          <cell r="M169">
            <v>11.970347269362</v>
          </cell>
          <cell r="N169">
            <v>11.970347269362</v>
          </cell>
          <cell r="O169">
            <v>11.970347269362</v>
          </cell>
          <cell r="P169">
            <v>11.970347269362</v>
          </cell>
          <cell r="Q169">
            <v>11.970347269362</v>
          </cell>
          <cell r="R169">
            <v>11.970347269362</v>
          </cell>
          <cell r="S169">
            <v>11.970347269362</v>
          </cell>
          <cell r="T169">
            <v>11.970347269362</v>
          </cell>
          <cell r="U169">
            <v>11.970347269362</v>
          </cell>
          <cell r="V169">
            <v>11.970347269362</v>
          </cell>
          <cell r="W169">
            <v>11.970347269362</v>
          </cell>
          <cell r="X169">
            <v>11.970347269362</v>
          </cell>
          <cell r="Y169">
            <v>11.970347269362</v>
          </cell>
          <cell r="Z169">
            <v>11.970347269362</v>
          </cell>
          <cell r="AA169">
            <v>11.970347269362</v>
          </cell>
          <cell r="AB169">
            <v>11.970347269362</v>
          </cell>
          <cell r="AC169">
            <v>11.970347269362</v>
          </cell>
          <cell r="AD169">
            <v>11.970347269362</v>
          </cell>
          <cell r="AE169">
            <v>11.970347269362</v>
          </cell>
          <cell r="AF169">
            <v>11.970347269362</v>
          </cell>
          <cell r="AG169">
            <v>11.970347269362</v>
          </cell>
        </row>
        <row r="170">
          <cell r="C170" t="str">
            <v>TW Kennet Valley</v>
          </cell>
          <cell r="E170">
            <v>1.77</v>
          </cell>
          <cell r="F170">
            <v>1.77</v>
          </cell>
          <cell r="G170">
            <v>1.77</v>
          </cell>
          <cell r="H170">
            <v>1.77</v>
          </cell>
          <cell r="I170">
            <v>1.76690801002816</v>
          </cell>
          <cell r="J170">
            <v>1.76690801002816</v>
          </cell>
          <cell r="K170">
            <v>1.76690801002816</v>
          </cell>
          <cell r="L170">
            <v>1.76690801002816</v>
          </cell>
          <cell r="M170">
            <v>1.76690801002816</v>
          </cell>
          <cell r="N170">
            <v>1.76690801002816</v>
          </cell>
          <cell r="O170">
            <v>1.76690801002816</v>
          </cell>
          <cell r="P170">
            <v>1.76690801002816</v>
          </cell>
          <cell r="Q170">
            <v>1.76690801002816</v>
          </cell>
          <cell r="R170">
            <v>1.76690801002816</v>
          </cell>
          <cell r="S170">
            <v>1.76690801002816</v>
          </cell>
          <cell r="T170">
            <v>1.76690801002816</v>
          </cell>
          <cell r="U170">
            <v>1.76690801002816</v>
          </cell>
          <cell r="V170">
            <v>1.76690801002816</v>
          </cell>
          <cell r="W170">
            <v>1.76690801002816</v>
          </cell>
          <cell r="X170">
            <v>1.76690801002816</v>
          </cell>
          <cell r="Y170">
            <v>1.76690801002816</v>
          </cell>
          <cell r="Z170">
            <v>1.76690801002816</v>
          </cell>
          <cell r="AA170">
            <v>1.76690801002816</v>
          </cell>
          <cell r="AB170">
            <v>1.76690801002816</v>
          </cell>
          <cell r="AC170">
            <v>1.76690801002816</v>
          </cell>
          <cell r="AD170">
            <v>1.76690801002816</v>
          </cell>
          <cell r="AE170">
            <v>1.76690801002816</v>
          </cell>
          <cell r="AF170">
            <v>1.76690801002816</v>
          </cell>
          <cell r="AG170">
            <v>1.76690801002816</v>
          </cell>
        </row>
        <row r="171">
          <cell r="C171" t="str">
            <v>TW Henley</v>
          </cell>
          <cell r="E171">
            <v>1.08</v>
          </cell>
          <cell r="F171">
            <v>1.08</v>
          </cell>
          <cell r="G171">
            <v>1.08</v>
          </cell>
          <cell r="H171">
            <v>1.08</v>
          </cell>
          <cell r="I171">
            <v>1.0767609636475099</v>
          </cell>
          <cell r="J171">
            <v>1.0767609636475099</v>
          </cell>
          <cell r="K171">
            <v>1.0767609636475099</v>
          </cell>
          <cell r="L171">
            <v>1.0767609636475099</v>
          </cell>
          <cell r="M171">
            <v>1.0767609636475099</v>
          </cell>
          <cell r="N171">
            <v>1.0767609636475099</v>
          </cell>
          <cell r="O171">
            <v>1.0767609636475099</v>
          </cell>
          <cell r="P171">
            <v>1.0767609636475099</v>
          </cell>
          <cell r="Q171">
            <v>1.0767609636475099</v>
          </cell>
          <cell r="R171">
            <v>1.0767609636475099</v>
          </cell>
          <cell r="S171">
            <v>1.0767609636475099</v>
          </cell>
          <cell r="T171">
            <v>1.0767609636475099</v>
          </cell>
          <cell r="U171">
            <v>1.0767609636475099</v>
          </cell>
          <cell r="V171">
            <v>1.0767609636475099</v>
          </cell>
          <cell r="W171">
            <v>1.0767609636475099</v>
          </cell>
          <cell r="X171">
            <v>1.0767609636475099</v>
          </cell>
          <cell r="Y171">
            <v>1.0767609636475099</v>
          </cell>
          <cell r="Z171">
            <v>1.0767609636475099</v>
          </cell>
          <cell r="AA171">
            <v>1.0767609636475099</v>
          </cell>
          <cell r="AB171">
            <v>1.0767609636475099</v>
          </cell>
          <cell r="AC171">
            <v>1.0767609636475099</v>
          </cell>
          <cell r="AD171">
            <v>1.0767609636475099</v>
          </cell>
          <cell r="AE171">
            <v>1.0767609636475099</v>
          </cell>
          <cell r="AF171">
            <v>1.0767609636475099</v>
          </cell>
          <cell r="AG171">
            <v>1.0767609636475099</v>
          </cell>
        </row>
        <row r="172">
          <cell r="C172" t="str">
            <v>TW Guildford</v>
          </cell>
          <cell r="E172">
            <v>0.78</v>
          </cell>
          <cell r="F172">
            <v>0.78</v>
          </cell>
          <cell r="G172">
            <v>0.78</v>
          </cell>
          <cell r="H172">
            <v>0.78</v>
          </cell>
          <cell r="I172">
            <v>0.78416802016014298</v>
          </cell>
          <cell r="J172">
            <v>0.78416802016014298</v>
          </cell>
          <cell r="K172">
            <v>0.78416802016014298</v>
          </cell>
          <cell r="L172">
            <v>0.78416802016014298</v>
          </cell>
          <cell r="M172">
            <v>0.78416802016014298</v>
          </cell>
          <cell r="N172">
            <v>0.78416802016014298</v>
          </cell>
          <cell r="O172">
            <v>0.78416802016014298</v>
          </cell>
          <cell r="P172">
            <v>0.78416802016014298</v>
          </cell>
          <cell r="Q172">
            <v>0.78416802016014298</v>
          </cell>
          <cell r="R172">
            <v>0.78416802016014298</v>
          </cell>
          <cell r="S172">
            <v>0.78416802016014298</v>
          </cell>
          <cell r="T172">
            <v>0.78416802016014298</v>
          </cell>
          <cell r="U172">
            <v>0.78416802016014298</v>
          </cell>
          <cell r="V172">
            <v>0.78416802016014298</v>
          </cell>
          <cell r="W172">
            <v>0.78416802016014298</v>
          </cell>
          <cell r="X172">
            <v>0.78416802016014298</v>
          </cell>
          <cell r="Y172">
            <v>0.78416802016014298</v>
          </cell>
          <cell r="Z172">
            <v>0.78416802016014298</v>
          </cell>
          <cell r="AA172">
            <v>0.78416802016014298</v>
          </cell>
          <cell r="AB172">
            <v>0.78416802016014298</v>
          </cell>
          <cell r="AC172">
            <v>0.78416802016014298</v>
          </cell>
          <cell r="AD172">
            <v>0.78416802016014298</v>
          </cell>
          <cell r="AE172">
            <v>0.78416802016014298</v>
          </cell>
          <cell r="AF172">
            <v>0.78416802016014298</v>
          </cell>
          <cell r="AG172">
            <v>0.78416802016014298</v>
          </cell>
        </row>
        <row r="173">
          <cell r="C173" t="str">
            <v>VW1</v>
          </cell>
          <cell r="E173">
            <v>5.82</v>
          </cell>
          <cell r="F173">
            <v>5.82</v>
          </cell>
          <cell r="G173">
            <v>5.82</v>
          </cell>
          <cell r="H173">
            <v>5.82</v>
          </cell>
          <cell r="I173">
            <v>5.82</v>
          </cell>
          <cell r="J173">
            <v>5.82</v>
          </cell>
          <cell r="K173">
            <v>5.82</v>
          </cell>
          <cell r="L173">
            <v>5.82</v>
          </cell>
          <cell r="M173">
            <v>5.82</v>
          </cell>
          <cell r="N173">
            <v>5.82</v>
          </cell>
          <cell r="O173">
            <v>5.82</v>
          </cell>
          <cell r="P173">
            <v>5.82</v>
          </cell>
          <cell r="Q173">
            <v>5.82</v>
          </cell>
          <cell r="R173">
            <v>5.82</v>
          </cell>
          <cell r="S173">
            <v>5.82</v>
          </cell>
          <cell r="T173">
            <v>5.82</v>
          </cell>
          <cell r="U173">
            <v>5.82</v>
          </cell>
          <cell r="V173">
            <v>5.82</v>
          </cell>
          <cell r="W173">
            <v>5.82</v>
          </cell>
          <cell r="X173">
            <v>5.82</v>
          </cell>
          <cell r="Y173">
            <v>5.82</v>
          </cell>
          <cell r="Z173">
            <v>5.82</v>
          </cell>
          <cell r="AA173">
            <v>5.82</v>
          </cell>
          <cell r="AB173">
            <v>5.82</v>
          </cell>
          <cell r="AC173">
            <v>5.82</v>
          </cell>
          <cell r="AD173">
            <v>5.82</v>
          </cell>
          <cell r="AE173">
            <v>5.82</v>
          </cell>
          <cell r="AF173">
            <v>5.82</v>
          </cell>
          <cell r="AG173">
            <v>5.82</v>
          </cell>
        </row>
        <row r="174">
          <cell r="C174" t="str">
            <v>VW2</v>
          </cell>
          <cell r="E174">
            <v>6.31</v>
          </cell>
          <cell r="F174">
            <v>6.31</v>
          </cell>
          <cell r="G174">
            <v>6.31</v>
          </cell>
          <cell r="H174">
            <v>6.31</v>
          </cell>
          <cell r="I174">
            <v>6.31</v>
          </cell>
          <cell r="J174">
            <v>6.31</v>
          </cell>
          <cell r="K174">
            <v>6.31</v>
          </cell>
          <cell r="L174">
            <v>6.31</v>
          </cell>
          <cell r="M174">
            <v>6.31</v>
          </cell>
          <cell r="N174">
            <v>6.31</v>
          </cell>
          <cell r="O174">
            <v>6.31</v>
          </cell>
          <cell r="P174">
            <v>6.31</v>
          </cell>
          <cell r="Q174">
            <v>6.31</v>
          </cell>
          <cell r="R174">
            <v>6.31</v>
          </cell>
          <cell r="S174">
            <v>6.31</v>
          </cell>
          <cell r="T174">
            <v>6.31</v>
          </cell>
          <cell r="U174">
            <v>6.31</v>
          </cell>
          <cell r="V174">
            <v>6.31</v>
          </cell>
          <cell r="W174">
            <v>6.31</v>
          </cell>
          <cell r="X174">
            <v>6.31</v>
          </cell>
          <cell r="Y174">
            <v>6.31</v>
          </cell>
          <cell r="Z174">
            <v>6.31</v>
          </cell>
          <cell r="AA174">
            <v>6.31</v>
          </cell>
          <cell r="AB174">
            <v>6.31</v>
          </cell>
          <cell r="AC174">
            <v>6.31</v>
          </cell>
          <cell r="AD174">
            <v>6.31</v>
          </cell>
          <cell r="AE174">
            <v>6.31</v>
          </cell>
          <cell r="AF174">
            <v>6.31</v>
          </cell>
          <cell r="AG174">
            <v>6.31</v>
          </cell>
        </row>
        <row r="175">
          <cell r="C175" t="str">
            <v>VW3</v>
          </cell>
          <cell r="E175">
            <v>14.59</v>
          </cell>
          <cell r="F175">
            <v>14.59</v>
          </cell>
          <cell r="G175">
            <v>14.59</v>
          </cell>
          <cell r="H175">
            <v>14.59</v>
          </cell>
          <cell r="I175">
            <v>14.59</v>
          </cell>
          <cell r="J175">
            <v>14.59</v>
          </cell>
          <cell r="K175">
            <v>14.59</v>
          </cell>
          <cell r="L175">
            <v>14.59</v>
          </cell>
          <cell r="M175">
            <v>14.59</v>
          </cell>
          <cell r="N175">
            <v>14.59</v>
          </cell>
          <cell r="O175">
            <v>14.59</v>
          </cell>
          <cell r="P175">
            <v>14.59</v>
          </cell>
          <cell r="Q175">
            <v>14.59</v>
          </cell>
          <cell r="R175">
            <v>14.59</v>
          </cell>
          <cell r="S175">
            <v>14.59</v>
          </cell>
          <cell r="T175">
            <v>14.59</v>
          </cell>
          <cell r="U175">
            <v>14.59</v>
          </cell>
          <cell r="V175">
            <v>14.59</v>
          </cell>
          <cell r="W175">
            <v>14.59</v>
          </cell>
          <cell r="X175">
            <v>14.59</v>
          </cell>
          <cell r="Y175">
            <v>14.59</v>
          </cell>
          <cell r="Z175">
            <v>14.59</v>
          </cell>
          <cell r="AA175">
            <v>14.59</v>
          </cell>
          <cell r="AB175">
            <v>14.59</v>
          </cell>
          <cell r="AC175">
            <v>14.59</v>
          </cell>
          <cell r="AD175">
            <v>14.59</v>
          </cell>
          <cell r="AE175">
            <v>14.59</v>
          </cell>
          <cell r="AF175">
            <v>14.59</v>
          </cell>
          <cell r="AG175">
            <v>14.59</v>
          </cell>
        </row>
        <row r="176">
          <cell r="C176" t="str">
            <v>VW4</v>
          </cell>
          <cell r="E176">
            <v>6.28</v>
          </cell>
          <cell r="F176">
            <v>6.28</v>
          </cell>
          <cell r="G176">
            <v>6.28</v>
          </cell>
          <cell r="H176">
            <v>6.28</v>
          </cell>
          <cell r="I176">
            <v>6.28</v>
          </cell>
          <cell r="J176">
            <v>6.28</v>
          </cell>
          <cell r="K176">
            <v>6.28</v>
          </cell>
          <cell r="L176">
            <v>6.28</v>
          </cell>
          <cell r="M176">
            <v>6.28</v>
          </cell>
          <cell r="N176">
            <v>6.28</v>
          </cell>
          <cell r="O176">
            <v>6.28</v>
          </cell>
          <cell r="P176">
            <v>6.28</v>
          </cell>
          <cell r="Q176">
            <v>6.28</v>
          </cell>
          <cell r="R176">
            <v>6.28</v>
          </cell>
          <cell r="S176">
            <v>6.28</v>
          </cell>
          <cell r="T176">
            <v>6.28</v>
          </cell>
          <cell r="U176">
            <v>6.28</v>
          </cell>
          <cell r="V176">
            <v>6.28</v>
          </cell>
          <cell r="W176">
            <v>6.28</v>
          </cell>
          <cell r="X176">
            <v>6.28</v>
          </cell>
          <cell r="Y176">
            <v>6.28</v>
          </cell>
          <cell r="Z176">
            <v>6.28</v>
          </cell>
          <cell r="AA176">
            <v>6.28</v>
          </cell>
          <cell r="AB176">
            <v>6.28</v>
          </cell>
          <cell r="AC176">
            <v>6.28</v>
          </cell>
          <cell r="AD176">
            <v>6.28</v>
          </cell>
          <cell r="AE176">
            <v>6.28</v>
          </cell>
          <cell r="AF176">
            <v>6.28</v>
          </cell>
          <cell r="AG176">
            <v>6.28</v>
          </cell>
        </row>
        <row r="177">
          <cell r="C177" t="str">
            <v>VW5</v>
          </cell>
          <cell r="E177">
            <v>2.76</v>
          </cell>
          <cell r="F177">
            <v>2.76</v>
          </cell>
          <cell r="G177">
            <v>2.76</v>
          </cell>
          <cell r="H177">
            <v>2.76</v>
          </cell>
          <cell r="I177">
            <v>2.76</v>
          </cell>
          <cell r="J177">
            <v>2.76</v>
          </cell>
          <cell r="K177">
            <v>2.76</v>
          </cell>
          <cell r="L177">
            <v>2.76</v>
          </cell>
          <cell r="M177">
            <v>2.76</v>
          </cell>
          <cell r="N177">
            <v>2.76</v>
          </cell>
          <cell r="O177">
            <v>2.76</v>
          </cell>
          <cell r="P177">
            <v>2.76</v>
          </cell>
          <cell r="Q177">
            <v>2.76</v>
          </cell>
          <cell r="R177">
            <v>2.76</v>
          </cell>
          <cell r="S177">
            <v>2.76</v>
          </cell>
          <cell r="T177">
            <v>2.76</v>
          </cell>
          <cell r="U177">
            <v>2.76</v>
          </cell>
          <cell r="V177">
            <v>2.76</v>
          </cell>
          <cell r="W177">
            <v>2.76</v>
          </cell>
          <cell r="X177">
            <v>2.76</v>
          </cell>
          <cell r="Y177">
            <v>2.76</v>
          </cell>
          <cell r="Z177">
            <v>2.76</v>
          </cell>
          <cell r="AA177">
            <v>2.76</v>
          </cell>
          <cell r="AB177">
            <v>2.76</v>
          </cell>
          <cell r="AC177">
            <v>2.76</v>
          </cell>
          <cell r="AD177">
            <v>2.76</v>
          </cell>
          <cell r="AE177">
            <v>2.76</v>
          </cell>
          <cell r="AF177">
            <v>2.76</v>
          </cell>
          <cell r="AG177">
            <v>2.76</v>
          </cell>
        </row>
        <row r="178">
          <cell r="C178" t="str">
            <v>VW6</v>
          </cell>
          <cell r="E178">
            <v>6.05</v>
          </cell>
          <cell r="F178">
            <v>6.05</v>
          </cell>
          <cell r="G178">
            <v>6.05</v>
          </cell>
          <cell r="H178">
            <v>6.05</v>
          </cell>
          <cell r="I178">
            <v>6.05</v>
          </cell>
          <cell r="J178">
            <v>6.05</v>
          </cell>
          <cell r="K178">
            <v>6.05</v>
          </cell>
          <cell r="L178">
            <v>6.05</v>
          </cell>
          <cell r="M178">
            <v>6.05</v>
          </cell>
          <cell r="N178">
            <v>6.05</v>
          </cell>
          <cell r="O178">
            <v>6.05</v>
          </cell>
          <cell r="P178">
            <v>6.05</v>
          </cell>
          <cell r="Q178">
            <v>6.05</v>
          </cell>
          <cell r="R178">
            <v>6.05</v>
          </cell>
          <cell r="S178">
            <v>6.05</v>
          </cell>
          <cell r="T178">
            <v>6.05</v>
          </cell>
          <cell r="U178">
            <v>6.05</v>
          </cell>
          <cell r="V178">
            <v>6.05</v>
          </cell>
          <cell r="W178">
            <v>6.05</v>
          </cell>
          <cell r="X178">
            <v>6.05</v>
          </cell>
          <cell r="Y178">
            <v>6.05</v>
          </cell>
          <cell r="Z178">
            <v>6.05</v>
          </cell>
          <cell r="AA178">
            <v>6.05</v>
          </cell>
          <cell r="AB178">
            <v>6.05</v>
          </cell>
          <cell r="AC178">
            <v>6.05</v>
          </cell>
          <cell r="AD178">
            <v>6.05</v>
          </cell>
          <cell r="AE178">
            <v>6.05</v>
          </cell>
          <cell r="AF178">
            <v>6.05</v>
          </cell>
          <cell r="AG178">
            <v>6.05</v>
          </cell>
        </row>
      </sheetData>
      <sheetData sheetId="20">
        <row r="6">
          <cell r="E6" t="str">
            <v>2011-12</v>
          </cell>
          <cell r="F6" t="str">
            <v>2012-13</v>
          </cell>
          <cell r="G6" t="str">
            <v>2013-14</v>
          </cell>
          <cell r="H6" t="str">
            <v>2014-15</v>
          </cell>
          <cell r="I6" t="str">
            <v>2015-16</v>
          </cell>
          <cell r="J6" t="str">
            <v>2016-17</v>
          </cell>
          <cell r="K6" t="str">
            <v>2017-18</v>
          </cell>
          <cell r="L6" t="str">
            <v>2018-19</v>
          </cell>
          <cell r="M6" t="str">
            <v>2019-20</v>
          </cell>
          <cell r="N6" t="str">
            <v>2020-21</v>
          </cell>
          <cell r="O6" t="str">
            <v>2021-22</v>
          </cell>
          <cell r="P6" t="str">
            <v>2022-23</v>
          </cell>
          <cell r="Q6" t="str">
            <v>2023-24</v>
          </cell>
          <cell r="R6" t="str">
            <v>2024-25</v>
          </cell>
          <cell r="S6" t="str">
            <v>2025-26</v>
          </cell>
          <cell r="T6" t="str">
            <v>2026-27</v>
          </cell>
          <cell r="U6" t="str">
            <v>2027-28</v>
          </cell>
          <cell r="V6" t="str">
            <v>2028-29</v>
          </cell>
          <cell r="W6" t="str">
            <v>2029-30</v>
          </cell>
          <cell r="X6" t="str">
            <v>2030-31</v>
          </cell>
          <cell r="Y6" t="str">
            <v>2031-32</v>
          </cell>
          <cell r="Z6" t="str">
            <v>2032-33</v>
          </cell>
          <cell r="AA6" t="str">
            <v>2033-34</v>
          </cell>
          <cell r="AB6" t="str">
            <v>2034-35</v>
          </cell>
          <cell r="AC6" t="str">
            <v>2035-36</v>
          </cell>
          <cell r="AD6" t="str">
            <v>2036-37</v>
          </cell>
          <cell r="AE6" t="str">
            <v>2037-38</v>
          </cell>
          <cell r="AF6" t="str">
            <v>2038-39</v>
          </cell>
          <cell r="AG6" t="str">
            <v>2039-40</v>
          </cell>
        </row>
        <row r="7">
          <cell r="C7" t="str">
            <v>SWS Hampshire Kingsclere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C8" t="str">
            <v>SWS Hampshire Andover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C9" t="str">
            <v>SWS Hampshire South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90.26</v>
          </cell>
          <cell r="K9">
            <v>90.26</v>
          </cell>
          <cell r="L9">
            <v>90.26</v>
          </cell>
          <cell r="M9">
            <v>91.21</v>
          </cell>
          <cell r="N9">
            <v>91.21</v>
          </cell>
          <cell r="O9">
            <v>91.21</v>
          </cell>
          <cell r="P9">
            <v>91.21</v>
          </cell>
          <cell r="Q9">
            <v>91.21</v>
          </cell>
          <cell r="R9">
            <v>91.21</v>
          </cell>
          <cell r="S9">
            <v>91.21</v>
          </cell>
          <cell r="T9">
            <v>91.21</v>
          </cell>
          <cell r="U9">
            <v>91.21</v>
          </cell>
          <cell r="V9">
            <v>91.21</v>
          </cell>
          <cell r="W9">
            <v>91.21</v>
          </cell>
          <cell r="X9">
            <v>91.21</v>
          </cell>
          <cell r="Y9">
            <v>91.21</v>
          </cell>
          <cell r="Z9">
            <v>91.21</v>
          </cell>
          <cell r="AA9">
            <v>91.21</v>
          </cell>
          <cell r="AB9">
            <v>91.21</v>
          </cell>
          <cell r="AC9">
            <v>91.21</v>
          </cell>
          <cell r="AD9">
            <v>91.21</v>
          </cell>
          <cell r="AE9">
            <v>91.21</v>
          </cell>
          <cell r="AF9">
            <v>91.21</v>
          </cell>
          <cell r="AG9">
            <v>91.21</v>
          </cell>
        </row>
        <row r="10">
          <cell r="C10" t="str">
            <v>SWS I.o.W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C11" t="str">
            <v>SWS Sussex North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C12" t="str">
            <v>SWS Sussex Brighton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C13" t="str">
            <v>SWS Sussex Worthing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C14" t="str">
            <v>SWS Sussex Hastings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C15" t="str">
            <v>SWS Kent Medway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C16" t="str">
            <v>SWS Kent Thanet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C17" t="str">
            <v>PRTS Company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C18" t="str">
            <v>SEW Northern North (RZ 4)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6.81</v>
          </cell>
          <cell r="O18">
            <v>6.81</v>
          </cell>
          <cell r="P18">
            <v>6.81</v>
          </cell>
          <cell r="Q18">
            <v>6.81</v>
          </cell>
          <cell r="R18">
            <v>6.81</v>
          </cell>
          <cell r="S18">
            <v>6.81</v>
          </cell>
          <cell r="T18">
            <v>6.81</v>
          </cell>
          <cell r="U18">
            <v>6.81</v>
          </cell>
          <cell r="V18">
            <v>6.81</v>
          </cell>
          <cell r="W18">
            <v>6.81</v>
          </cell>
          <cell r="X18">
            <v>6.81</v>
          </cell>
          <cell r="Y18">
            <v>6.81</v>
          </cell>
          <cell r="Z18">
            <v>6.81</v>
          </cell>
          <cell r="AA18">
            <v>6.81</v>
          </cell>
          <cell r="AB18">
            <v>6.81</v>
          </cell>
          <cell r="AC18">
            <v>6.81</v>
          </cell>
          <cell r="AD18">
            <v>6.81</v>
          </cell>
          <cell r="AE18">
            <v>6.81</v>
          </cell>
          <cell r="AF18">
            <v>6.81</v>
          </cell>
          <cell r="AG18">
            <v>6.81</v>
          </cell>
        </row>
        <row r="19">
          <cell r="C19" t="str">
            <v>SEW Northern South (RZ 5)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C20" t="str">
            <v>SEW Mid Sussex (RZ 2)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C21" t="str">
            <v>SEW Eastbourne (RZ 3)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C22" t="str">
            <v>SEW Medway (RZ 1)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C23" t="str">
            <v>SEW RZ 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C24" t="str">
            <v>SEW RZ 7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C25" t="str">
            <v>SEW RZ 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3.5</v>
          </cell>
          <cell r="N25">
            <v>3.5</v>
          </cell>
          <cell r="O25">
            <v>3.5</v>
          </cell>
          <cell r="P25">
            <v>3.5</v>
          </cell>
          <cell r="Q25">
            <v>3.5</v>
          </cell>
          <cell r="R25">
            <v>3.5</v>
          </cell>
          <cell r="S25">
            <v>3.5</v>
          </cell>
          <cell r="T25">
            <v>3.5</v>
          </cell>
          <cell r="U25">
            <v>3.5</v>
          </cell>
          <cell r="V25">
            <v>3.5</v>
          </cell>
          <cell r="W25">
            <v>3.5</v>
          </cell>
          <cell r="X25">
            <v>3.5</v>
          </cell>
          <cell r="Y25">
            <v>3.5</v>
          </cell>
          <cell r="Z25">
            <v>3.5</v>
          </cell>
          <cell r="AA25">
            <v>3.5</v>
          </cell>
          <cell r="AB25">
            <v>3.5</v>
          </cell>
          <cell r="AC25">
            <v>3.5</v>
          </cell>
          <cell r="AD25">
            <v>3.5</v>
          </cell>
          <cell r="AE25">
            <v>3.5</v>
          </cell>
          <cell r="AF25">
            <v>3.5</v>
          </cell>
          <cell r="AG25">
            <v>3.5</v>
          </cell>
        </row>
        <row r="26">
          <cell r="C26" t="str">
            <v>Veolia Water Southeast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4.9000000000000004</v>
          </cell>
          <cell r="M26">
            <v>4.9000000000000004</v>
          </cell>
          <cell r="N26">
            <v>4.9000000000000004</v>
          </cell>
          <cell r="O26">
            <v>4.9000000000000004</v>
          </cell>
          <cell r="P26">
            <v>4.9000000000000004</v>
          </cell>
          <cell r="Q26">
            <v>4.9000000000000004</v>
          </cell>
          <cell r="R26">
            <v>4.9000000000000004</v>
          </cell>
          <cell r="S26">
            <v>4.9000000000000004</v>
          </cell>
          <cell r="T26">
            <v>4.9000000000000004</v>
          </cell>
          <cell r="U26">
            <v>4.9000000000000004</v>
          </cell>
          <cell r="V26">
            <v>4.9000000000000004</v>
          </cell>
          <cell r="W26">
            <v>4.9000000000000004</v>
          </cell>
          <cell r="X26">
            <v>4.9000000000000004</v>
          </cell>
          <cell r="Y26">
            <v>4.9000000000000004</v>
          </cell>
          <cell r="Z26">
            <v>4.9000000000000004</v>
          </cell>
          <cell r="AA26">
            <v>4.9000000000000004</v>
          </cell>
          <cell r="AB26">
            <v>4.9000000000000004</v>
          </cell>
          <cell r="AC26">
            <v>4.9000000000000004</v>
          </cell>
          <cell r="AD26">
            <v>4.9000000000000004</v>
          </cell>
          <cell r="AE26">
            <v>4.9000000000000004</v>
          </cell>
          <cell r="AF26">
            <v>4.9000000000000004</v>
          </cell>
          <cell r="AG26">
            <v>4.9000000000000004</v>
          </cell>
        </row>
        <row r="27">
          <cell r="C27" t="str">
            <v>SES Sutton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C28" t="str">
            <v>SES East Surrey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C29" t="str">
            <v>TW London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9</v>
          </cell>
          <cell r="N29">
            <v>9</v>
          </cell>
          <cell r="O29">
            <v>9</v>
          </cell>
          <cell r="P29">
            <v>9</v>
          </cell>
          <cell r="Q29">
            <v>9</v>
          </cell>
          <cell r="R29">
            <v>9</v>
          </cell>
          <cell r="S29">
            <v>9</v>
          </cell>
          <cell r="T29">
            <v>9</v>
          </cell>
          <cell r="U29">
            <v>9</v>
          </cell>
          <cell r="V29">
            <v>9</v>
          </cell>
          <cell r="W29">
            <v>9</v>
          </cell>
          <cell r="X29">
            <v>9</v>
          </cell>
          <cell r="Y29">
            <v>9</v>
          </cell>
          <cell r="Z29">
            <v>9</v>
          </cell>
          <cell r="AA29">
            <v>9</v>
          </cell>
          <cell r="AB29">
            <v>9</v>
          </cell>
          <cell r="AC29">
            <v>9</v>
          </cell>
          <cell r="AD29">
            <v>9</v>
          </cell>
          <cell r="AE29">
            <v>9</v>
          </cell>
          <cell r="AF29">
            <v>9</v>
          </cell>
          <cell r="AG29">
            <v>9</v>
          </cell>
        </row>
        <row r="30">
          <cell r="C30" t="str">
            <v>TW SWOX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8</v>
          </cell>
          <cell r="L30">
            <v>8</v>
          </cell>
          <cell r="M30">
            <v>11.7</v>
          </cell>
          <cell r="N30">
            <v>11.7</v>
          </cell>
          <cell r="O30">
            <v>11.7</v>
          </cell>
          <cell r="P30">
            <v>11.7</v>
          </cell>
          <cell r="Q30">
            <v>11.7</v>
          </cell>
          <cell r="R30">
            <v>11.7</v>
          </cell>
          <cell r="S30">
            <v>11.7</v>
          </cell>
          <cell r="T30">
            <v>11.7</v>
          </cell>
          <cell r="U30">
            <v>11.7</v>
          </cell>
          <cell r="V30">
            <v>11.7</v>
          </cell>
          <cell r="W30">
            <v>11.7</v>
          </cell>
          <cell r="X30">
            <v>11.7</v>
          </cell>
          <cell r="Y30">
            <v>11.7</v>
          </cell>
          <cell r="Z30">
            <v>11.7</v>
          </cell>
          <cell r="AA30">
            <v>11.7</v>
          </cell>
          <cell r="AB30">
            <v>11.7</v>
          </cell>
          <cell r="AC30">
            <v>11.7</v>
          </cell>
          <cell r="AD30">
            <v>11.7</v>
          </cell>
          <cell r="AE30">
            <v>11.7</v>
          </cell>
          <cell r="AF30">
            <v>11.7</v>
          </cell>
          <cell r="AG30">
            <v>11.7</v>
          </cell>
        </row>
        <row r="31">
          <cell r="C31" t="str">
            <v>TW SWA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C32" t="str">
            <v>TW Kennet Valley</v>
          </cell>
          <cell r="E32">
            <v>0</v>
          </cell>
          <cell r="F32">
            <v>0</v>
          </cell>
          <cell r="G32">
            <v>0</v>
          </cell>
          <cell r="H32">
            <v>4</v>
          </cell>
          <cell r="I32">
            <v>4</v>
          </cell>
          <cell r="J32">
            <v>4</v>
          </cell>
          <cell r="K32">
            <v>4</v>
          </cell>
          <cell r="L32">
            <v>4</v>
          </cell>
          <cell r="M32">
            <v>4</v>
          </cell>
          <cell r="N32">
            <v>4</v>
          </cell>
          <cell r="O32">
            <v>4</v>
          </cell>
          <cell r="P32">
            <v>4</v>
          </cell>
          <cell r="Q32">
            <v>4</v>
          </cell>
          <cell r="R32">
            <v>4</v>
          </cell>
          <cell r="S32">
            <v>4</v>
          </cell>
          <cell r="T32">
            <v>4</v>
          </cell>
          <cell r="U32">
            <v>4</v>
          </cell>
          <cell r="V32">
            <v>4</v>
          </cell>
          <cell r="W32">
            <v>4</v>
          </cell>
          <cell r="X32">
            <v>4</v>
          </cell>
          <cell r="Y32">
            <v>4</v>
          </cell>
          <cell r="Z32">
            <v>4</v>
          </cell>
          <cell r="AA32">
            <v>4</v>
          </cell>
          <cell r="AB32">
            <v>4</v>
          </cell>
          <cell r="AC32">
            <v>4</v>
          </cell>
          <cell r="AD32">
            <v>4</v>
          </cell>
          <cell r="AE32">
            <v>4</v>
          </cell>
          <cell r="AF32">
            <v>4</v>
          </cell>
          <cell r="AG32">
            <v>4</v>
          </cell>
        </row>
        <row r="33">
          <cell r="C33" t="str">
            <v>TW Henley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C34" t="str">
            <v>TW Guildford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C35" t="str">
            <v>VW1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1.6</v>
          </cell>
          <cell r="L35">
            <v>11</v>
          </cell>
          <cell r="M35">
            <v>11</v>
          </cell>
          <cell r="N35">
            <v>13</v>
          </cell>
          <cell r="O35">
            <v>13</v>
          </cell>
          <cell r="P35">
            <v>13</v>
          </cell>
          <cell r="Q35">
            <v>13</v>
          </cell>
          <cell r="R35">
            <v>13</v>
          </cell>
          <cell r="S35">
            <v>13</v>
          </cell>
          <cell r="T35">
            <v>13</v>
          </cell>
          <cell r="U35">
            <v>13</v>
          </cell>
          <cell r="V35">
            <v>13</v>
          </cell>
          <cell r="W35">
            <v>13</v>
          </cell>
          <cell r="X35">
            <v>13</v>
          </cell>
          <cell r="Y35">
            <v>13</v>
          </cell>
          <cell r="Z35">
            <v>13</v>
          </cell>
          <cell r="AA35">
            <v>13</v>
          </cell>
          <cell r="AB35">
            <v>13</v>
          </cell>
          <cell r="AC35">
            <v>13</v>
          </cell>
          <cell r="AD35">
            <v>13</v>
          </cell>
          <cell r="AE35">
            <v>13</v>
          </cell>
          <cell r="AF35">
            <v>13</v>
          </cell>
          <cell r="AG35">
            <v>13</v>
          </cell>
        </row>
        <row r="36">
          <cell r="C36" t="str">
            <v>VW2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5.82</v>
          </cell>
          <cell r="K36">
            <v>5.82</v>
          </cell>
          <cell r="L36">
            <v>5.82</v>
          </cell>
          <cell r="M36">
            <v>5.82</v>
          </cell>
          <cell r="N36">
            <v>5.82</v>
          </cell>
          <cell r="O36">
            <v>10.24</v>
          </cell>
          <cell r="P36">
            <v>10.24</v>
          </cell>
          <cell r="Q36">
            <v>10.24</v>
          </cell>
          <cell r="R36">
            <v>14.66</v>
          </cell>
          <cell r="S36">
            <v>14.66</v>
          </cell>
          <cell r="T36">
            <v>14.66</v>
          </cell>
          <cell r="U36">
            <v>14.66</v>
          </cell>
          <cell r="V36">
            <v>14.66</v>
          </cell>
          <cell r="W36">
            <v>14.66</v>
          </cell>
          <cell r="X36">
            <v>14.66</v>
          </cell>
          <cell r="Y36">
            <v>14.66</v>
          </cell>
          <cell r="Z36">
            <v>14.66</v>
          </cell>
          <cell r="AA36">
            <v>14.66</v>
          </cell>
          <cell r="AB36">
            <v>14.66</v>
          </cell>
          <cell r="AC36">
            <v>14.66</v>
          </cell>
          <cell r="AD36">
            <v>14.66</v>
          </cell>
          <cell r="AE36">
            <v>14.66</v>
          </cell>
          <cell r="AF36">
            <v>14.66</v>
          </cell>
          <cell r="AG36">
            <v>14.66</v>
          </cell>
        </row>
        <row r="37">
          <cell r="C37" t="str">
            <v>VW3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3.18</v>
          </cell>
          <cell r="J37">
            <v>3.18</v>
          </cell>
          <cell r="K37">
            <v>4.18</v>
          </cell>
          <cell r="L37">
            <v>28.27</v>
          </cell>
          <cell r="M37">
            <v>28.27</v>
          </cell>
          <cell r="N37">
            <v>34.57</v>
          </cell>
          <cell r="O37">
            <v>40.950000000000003</v>
          </cell>
          <cell r="P37">
            <v>40.950000000000003</v>
          </cell>
          <cell r="Q37">
            <v>40.950000000000003</v>
          </cell>
          <cell r="R37">
            <v>45.14</v>
          </cell>
          <cell r="S37">
            <v>45.14</v>
          </cell>
          <cell r="T37">
            <v>45.14</v>
          </cell>
          <cell r="U37">
            <v>45.14</v>
          </cell>
          <cell r="V37">
            <v>45.14</v>
          </cell>
          <cell r="W37">
            <v>45.14</v>
          </cell>
          <cell r="X37">
            <v>45.14</v>
          </cell>
          <cell r="Y37">
            <v>45.14</v>
          </cell>
          <cell r="Z37">
            <v>45.14</v>
          </cell>
          <cell r="AA37">
            <v>45.14</v>
          </cell>
          <cell r="AB37">
            <v>45.14</v>
          </cell>
          <cell r="AC37">
            <v>45.14</v>
          </cell>
          <cell r="AD37">
            <v>45.14</v>
          </cell>
          <cell r="AE37">
            <v>45.14</v>
          </cell>
          <cell r="AF37">
            <v>45.14</v>
          </cell>
          <cell r="AG37">
            <v>45.14</v>
          </cell>
        </row>
        <row r="38">
          <cell r="C38" t="str">
            <v>VW4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C39" t="str">
            <v>VW5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C40" t="str">
            <v>VW6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52">
          <cell r="C52" t="str">
            <v>SWS Hampshire Kingsclere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C53" t="str">
            <v>SWS Hampshire Andover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C54" t="str">
            <v>SWS Hampshire South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60.56</v>
          </cell>
          <cell r="K54">
            <v>60.56</v>
          </cell>
          <cell r="L54">
            <v>60.56</v>
          </cell>
          <cell r="M54">
            <v>74.11</v>
          </cell>
          <cell r="N54">
            <v>74.11</v>
          </cell>
          <cell r="O54">
            <v>74.11</v>
          </cell>
          <cell r="P54">
            <v>74.11</v>
          </cell>
          <cell r="Q54">
            <v>74.11</v>
          </cell>
          <cell r="R54">
            <v>74.11</v>
          </cell>
          <cell r="S54">
            <v>74.11</v>
          </cell>
          <cell r="T54">
            <v>74.11</v>
          </cell>
          <cell r="U54">
            <v>74.11</v>
          </cell>
          <cell r="V54">
            <v>74.11</v>
          </cell>
          <cell r="W54">
            <v>74.11</v>
          </cell>
          <cell r="X54">
            <v>74.11</v>
          </cell>
          <cell r="Y54">
            <v>74.11</v>
          </cell>
          <cell r="Z54">
            <v>74.11</v>
          </cell>
          <cell r="AA54">
            <v>74.11</v>
          </cell>
          <cell r="AB54">
            <v>74.11</v>
          </cell>
          <cell r="AC54">
            <v>74.11</v>
          </cell>
          <cell r="AD54">
            <v>74.11</v>
          </cell>
          <cell r="AE54">
            <v>74.11</v>
          </cell>
          <cell r="AF54">
            <v>74.11</v>
          </cell>
          <cell r="AG54">
            <v>74.11</v>
          </cell>
        </row>
        <row r="55">
          <cell r="C55" t="str">
            <v>SWS I.o.W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C56" t="str">
            <v>SWS Sussex North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C57" t="str">
            <v>SWS Sussex Brighton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</row>
        <row r="58">
          <cell r="C58" t="str">
            <v>SWS Sussex Worthing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</row>
        <row r="59">
          <cell r="C59" t="str">
            <v>SWS Sussex Hastings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</row>
        <row r="60">
          <cell r="C60" t="str">
            <v>SWS Kent Medway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C61" t="str">
            <v>SWS Kent Thanet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C62" t="str">
            <v>PRTS Company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3">
          <cell r="C63" t="str">
            <v>SEW Northern North (RZ 4)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6.81</v>
          </cell>
          <cell r="O63">
            <v>6.81</v>
          </cell>
          <cell r="P63">
            <v>6.81</v>
          </cell>
          <cell r="Q63">
            <v>6.81</v>
          </cell>
          <cell r="R63">
            <v>6.81</v>
          </cell>
          <cell r="S63">
            <v>6.81</v>
          </cell>
          <cell r="T63">
            <v>6.81</v>
          </cell>
          <cell r="U63">
            <v>6.81</v>
          </cell>
          <cell r="V63">
            <v>6.81</v>
          </cell>
          <cell r="W63">
            <v>6.81</v>
          </cell>
          <cell r="X63">
            <v>6.81</v>
          </cell>
          <cell r="Y63">
            <v>6.81</v>
          </cell>
          <cell r="Z63">
            <v>6.81</v>
          </cell>
          <cell r="AA63">
            <v>6.81</v>
          </cell>
          <cell r="AB63">
            <v>6.81</v>
          </cell>
          <cell r="AC63">
            <v>6.81</v>
          </cell>
          <cell r="AD63">
            <v>6.81</v>
          </cell>
          <cell r="AE63">
            <v>6.81</v>
          </cell>
          <cell r="AF63">
            <v>6.81</v>
          </cell>
          <cell r="AG63">
            <v>6.81</v>
          </cell>
        </row>
        <row r="64">
          <cell r="C64" t="str">
            <v>SEW Northern South (RZ 5)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C65" t="str">
            <v>SEW Mid Sussex (RZ 2)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C66" t="str">
            <v>SEW Eastbourne (RZ 3)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C67" t="str">
            <v>SEW Medway (RZ 1)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C68" t="str">
            <v>SEW RZ 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C69" t="str">
            <v>SEW RZ 7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C70" t="str">
            <v>SEW RZ 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3.5</v>
          </cell>
          <cell r="N70">
            <v>3.5</v>
          </cell>
          <cell r="O70">
            <v>3.5</v>
          </cell>
          <cell r="P70">
            <v>3.5</v>
          </cell>
          <cell r="Q70">
            <v>3.5</v>
          </cell>
          <cell r="R70">
            <v>3.5</v>
          </cell>
          <cell r="S70">
            <v>3.5</v>
          </cell>
          <cell r="T70">
            <v>3.5</v>
          </cell>
          <cell r="U70">
            <v>3.5</v>
          </cell>
          <cell r="V70">
            <v>3.5</v>
          </cell>
          <cell r="W70">
            <v>3.5</v>
          </cell>
          <cell r="X70">
            <v>3.5</v>
          </cell>
          <cell r="Y70">
            <v>3.5</v>
          </cell>
          <cell r="Z70">
            <v>3.5</v>
          </cell>
          <cell r="AA70">
            <v>3.5</v>
          </cell>
          <cell r="AB70">
            <v>3.5</v>
          </cell>
          <cell r="AC70">
            <v>3.5</v>
          </cell>
          <cell r="AD70">
            <v>3.5</v>
          </cell>
          <cell r="AE70">
            <v>3.5</v>
          </cell>
          <cell r="AF70">
            <v>3.5</v>
          </cell>
          <cell r="AG70">
            <v>3.5</v>
          </cell>
        </row>
        <row r="71">
          <cell r="C71" t="str">
            <v>Veolia Water Southeast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5.69</v>
          </cell>
          <cell r="M71">
            <v>5.69</v>
          </cell>
          <cell r="N71">
            <v>5.69</v>
          </cell>
          <cell r="O71">
            <v>5.69</v>
          </cell>
          <cell r="P71">
            <v>5.69</v>
          </cell>
          <cell r="Q71">
            <v>5.69</v>
          </cell>
          <cell r="R71">
            <v>5.69</v>
          </cell>
          <cell r="S71">
            <v>5.69</v>
          </cell>
          <cell r="T71">
            <v>5.69</v>
          </cell>
          <cell r="U71">
            <v>5.69</v>
          </cell>
          <cell r="V71">
            <v>5.69</v>
          </cell>
          <cell r="W71">
            <v>5.69</v>
          </cell>
          <cell r="X71">
            <v>5.69</v>
          </cell>
          <cell r="Y71">
            <v>5.69</v>
          </cell>
          <cell r="Z71">
            <v>5.69</v>
          </cell>
          <cell r="AA71">
            <v>5.69</v>
          </cell>
          <cell r="AB71">
            <v>5.69</v>
          </cell>
          <cell r="AC71">
            <v>5.69</v>
          </cell>
          <cell r="AD71">
            <v>5.69</v>
          </cell>
          <cell r="AE71">
            <v>5.69</v>
          </cell>
          <cell r="AF71">
            <v>5.69</v>
          </cell>
          <cell r="AG71">
            <v>5.69</v>
          </cell>
        </row>
        <row r="72">
          <cell r="C72" t="str">
            <v>SES Sutton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C73" t="str">
            <v>SES East Surrey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C74" t="str">
            <v>TW London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9</v>
          </cell>
          <cell r="N74">
            <v>9</v>
          </cell>
          <cell r="O74">
            <v>9</v>
          </cell>
          <cell r="P74">
            <v>9</v>
          </cell>
          <cell r="Q74">
            <v>9</v>
          </cell>
          <cell r="R74">
            <v>9</v>
          </cell>
          <cell r="S74">
            <v>9</v>
          </cell>
          <cell r="T74">
            <v>9</v>
          </cell>
          <cell r="U74">
            <v>9</v>
          </cell>
          <cell r="V74">
            <v>9</v>
          </cell>
          <cell r="W74">
            <v>9</v>
          </cell>
          <cell r="X74">
            <v>9</v>
          </cell>
          <cell r="Y74">
            <v>9</v>
          </cell>
          <cell r="Z74">
            <v>9</v>
          </cell>
          <cell r="AA74">
            <v>9</v>
          </cell>
          <cell r="AB74">
            <v>9</v>
          </cell>
          <cell r="AC74">
            <v>9</v>
          </cell>
          <cell r="AD74">
            <v>9</v>
          </cell>
          <cell r="AE74">
            <v>9</v>
          </cell>
          <cell r="AF74">
            <v>9</v>
          </cell>
          <cell r="AG74">
            <v>9</v>
          </cell>
        </row>
        <row r="75">
          <cell r="C75" t="str">
            <v>TW SWOX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9.5</v>
          </cell>
          <cell r="L75">
            <v>9.5</v>
          </cell>
          <cell r="M75">
            <v>13.2</v>
          </cell>
          <cell r="N75">
            <v>13.2</v>
          </cell>
          <cell r="O75">
            <v>13.2</v>
          </cell>
          <cell r="P75">
            <v>13.2</v>
          </cell>
          <cell r="Q75">
            <v>13.2</v>
          </cell>
          <cell r="R75">
            <v>13.2</v>
          </cell>
          <cell r="S75">
            <v>13.2</v>
          </cell>
          <cell r="T75">
            <v>13.2</v>
          </cell>
          <cell r="U75">
            <v>13.2</v>
          </cell>
          <cell r="V75">
            <v>13.2</v>
          </cell>
          <cell r="W75">
            <v>13.2</v>
          </cell>
          <cell r="X75">
            <v>13.2</v>
          </cell>
          <cell r="Y75">
            <v>13.2</v>
          </cell>
          <cell r="Z75">
            <v>13.2</v>
          </cell>
          <cell r="AA75">
            <v>13.2</v>
          </cell>
          <cell r="AB75">
            <v>13.2</v>
          </cell>
          <cell r="AC75">
            <v>13.2</v>
          </cell>
          <cell r="AD75">
            <v>13.2</v>
          </cell>
          <cell r="AE75">
            <v>13.2</v>
          </cell>
          <cell r="AF75">
            <v>13.2</v>
          </cell>
          <cell r="AG75">
            <v>13.2</v>
          </cell>
        </row>
        <row r="76">
          <cell r="C76" t="str">
            <v>TW SWA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</row>
        <row r="77">
          <cell r="C77" t="str">
            <v>TW Kennet Valley</v>
          </cell>
          <cell r="E77">
            <v>0</v>
          </cell>
          <cell r="F77">
            <v>0</v>
          </cell>
          <cell r="G77">
            <v>0</v>
          </cell>
          <cell r="H77">
            <v>5</v>
          </cell>
          <cell r="I77">
            <v>5</v>
          </cell>
          <cell r="J77">
            <v>5</v>
          </cell>
          <cell r="K77">
            <v>5</v>
          </cell>
          <cell r="L77">
            <v>5</v>
          </cell>
          <cell r="M77">
            <v>5</v>
          </cell>
          <cell r="N77">
            <v>5</v>
          </cell>
          <cell r="O77">
            <v>5</v>
          </cell>
          <cell r="P77">
            <v>5</v>
          </cell>
          <cell r="Q77">
            <v>5</v>
          </cell>
          <cell r="R77">
            <v>5</v>
          </cell>
          <cell r="S77">
            <v>5</v>
          </cell>
          <cell r="T77">
            <v>5</v>
          </cell>
          <cell r="U77">
            <v>5</v>
          </cell>
          <cell r="V77">
            <v>5</v>
          </cell>
          <cell r="W77">
            <v>5</v>
          </cell>
          <cell r="X77">
            <v>5</v>
          </cell>
          <cell r="Y77">
            <v>5</v>
          </cell>
          <cell r="Z77">
            <v>5</v>
          </cell>
          <cell r="AA77">
            <v>5</v>
          </cell>
          <cell r="AB77">
            <v>5</v>
          </cell>
          <cell r="AC77">
            <v>5</v>
          </cell>
          <cell r="AD77">
            <v>5</v>
          </cell>
          <cell r="AE77">
            <v>5</v>
          </cell>
          <cell r="AF77">
            <v>5</v>
          </cell>
          <cell r="AG77">
            <v>5</v>
          </cell>
        </row>
        <row r="78">
          <cell r="C78" t="str">
            <v>TW Henley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C79" t="str">
            <v>TW Guildford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</row>
        <row r="80">
          <cell r="C80" t="str">
            <v>VW1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1.75</v>
          </cell>
          <cell r="L80">
            <v>3.15</v>
          </cell>
          <cell r="M80">
            <v>3.15</v>
          </cell>
          <cell r="N80">
            <v>8.15</v>
          </cell>
          <cell r="O80">
            <v>8.15</v>
          </cell>
          <cell r="P80">
            <v>8.15</v>
          </cell>
          <cell r="Q80">
            <v>8.15</v>
          </cell>
          <cell r="R80">
            <v>8.15</v>
          </cell>
          <cell r="S80">
            <v>8.15</v>
          </cell>
          <cell r="T80">
            <v>8.15</v>
          </cell>
          <cell r="U80">
            <v>8.15</v>
          </cell>
          <cell r="V80">
            <v>8.15</v>
          </cell>
          <cell r="W80">
            <v>8.15</v>
          </cell>
          <cell r="X80">
            <v>8.15</v>
          </cell>
          <cell r="Y80">
            <v>8.15</v>
          </cell>
          <cell r="Z80">
            <v>8.15</v>
          </cell>
          <cell r="AA80">
            <v>8.15</v>
          </cell>
          <cell r="AB80">
            <v>8.15</v>
          </cell>
          <cell r="AC80">
            <v>8.15</v>
          </cell>
          <cell r="AD80">
            <v>8.15</v>
          </cell>
          <cell r="AE80">
            <v>8.15</v>
          </cell>
          <cell r="AF80">
            <v>8.15</v>
          </cell>
          <cell r="AG80">
            <v>8.15</v>
          </cell>
        </row>
        <row r="81">
          <cell r="C81" t="str">
            <v>VW2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5.82</v>
          </cell>
          <cell r="K81">
            <v>5.82</v>
          </cell>
          <cell r="L81">
            <v>5.82</v>
          </cell>
          <cell r="M81">
            <v>5.82</v>
          </cell>
          <cell r="N81">
            <v>5.82</v>
          </cell>
          <cell r="O81">
            <v>5.82</v>
          </cell>
          <cell r="P81">
            <v>5.82</v>
          </cell>
          <cell r="Q81">
            <v>5.82</v>
          </cell>
          <cell r="R81">
            <v>5.82</v>
          </cell>
          <cell r="S81">
            <v>5.82</v>
          </cell>
          <cell r="T81">
            <v>5.82</v>
          </cell>
          <cell r="U81">
            <v>5.82</v>
          </cell>
          <cell r="V81">
            <v>5.82</v>
          </cell>
          <cell r="W81">
            <v>5.82</v>
          </cell>
          <cell r="X81">
            <v>5.82</v>
          </cell>
          <cell r="Y81">
            <v>5.82</v>
          </cell>
          <cell r="Z81">
            <v>5.82</v>
          </cell>
          <cell r="AA81">
            <v>5.82</v>
          </cell>
          <cell r="AB81">
            <v>5.82</v>
          </cell>
          <cell r="AC81">
            <v>5.82</v>
          </cell>
          <cell r="AD81">
            <v>5.82</v>
          </cell>
          <cell r="AE81">
            <v>5.82</v>
          </cell>
          <cell r="AF81">
            <v>5.82</v>
          </cell>
          <cell r="AG81">
            <v>5.82</v>
          </cell>
        </row>
        <row r="82">
          <cell r="C82" t="str">
            <v>VW3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37.090000000000003</v>
          </cell>
          <cell r="M82">
            <v>37.090000000000003</v>
          </cell>
          <cell r="N82">
            <v>43.39</v>
          </cell>
          <cell r="O82">
            <v>43.39</v>
          </cell>
          <cell r="P82">
            <v>43.39</v>
          </cell>
          <cell r="Q82">
            <v>47.58</v>
          </cell>
          <cell r="R82">
            <v>47.58</v>
          </cell>
          <cell r="S82">
            <v>47.58</v>
          </cell>
          <cell r="T82">
            <v>47.58</v>
          </cell>
          <cell r="U82">
            <v>47.58</v>
          </cell>
          <cell r="V82">
            <v>47.58</v>
          </cell>
          <cell r="W82">
            <v>47.58</v>
          </cell>
          <cell r="X82">
            <v>47.58</v>
          </cell>
          <cell r="Y82">
            <v>47.58</v>
          </cell>
          <cell r="Z82">
            <v>47.58</v>
          </cell>
          <cell r="AA82">
            <v>47.58</v>
          </cell>
          <cell r="AB82">
            <v>47.58</v>
          </cell>
          <cell r="AC82">
            <v>47.58</v>
          </cell>
          <cell r="AD82">
            <v>47.58</v>
          </cell>
          <cell r="AE82">
            <v>47.58</v>
          </cell>
          <cell r="AF82">
            <v>47.58</v>
          </cell>
          <cell r="AG82">
            <v>47.58</v>
          </cell>
        </row>
        <row r="83">
          <cell r="C83" t="str">
            <v>VW4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</row>
        <row r="84">
          <cell r="C84" t="str">
            <v>VW5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</row>
        <row r="85">
          <cell r="C85" t="str">
            <v>VW6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97">
          <cell r="B97" t="str">
            <v>MDO</v>
          </cell>
        </row>
        <row r="99">
          <cell r="C99" t="str">
            <v>SWS Hampshire Kingsclere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</row>
        <row r="100">
          <cell r="C100" t="str">
            <v>SWS Hampshire Andover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C101" t="str">
            <v>SWS Hampshire South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90.26</v>
          </cell>
          <cell r="K101">
            <v>90.26</v>
          </cell>
          <cell r="L101">
            <v>90.26</v>
          </cell>
          <cell r="M101">
            <v>91.21</v>
          </cell>
          <cell r="N101">
            <v>91.21</v>
          </cell>
          <cell r="O101">
            <v>91.21</v>
          </cell>
          <cell r="P101">
            <v>91.21</v>
          </cell>
          <cell r="Q101">
            <v>91.21</v>
          </cell>
          <cell r="R101">
            <v>91.21</v>
          </cell>
          <cell r="S101">
            <v>91.21</v>
          </cell>
          <cell r="T101">
            <v>91.21</v>
          </cell>
          <cell r="U101">
            <v>91.21</v>
          </cell>
          <cell r="V101">
            <v>91.21</v>
          </cell>
          <cell r="W101">
            <v>91.21</v>
          </cell>
          <cell r="X101">
            <v>91.21</v>
          </cell>
          <cell r="Y101">
            <v>91.21</v>
          </cell>
          <cell r="Z101">
            <v>91.21</v>
          </cell>
          <cell r="AA101">
            <v>91.21</v>
          </cell>
          <cell r="AB101">
            <v>91.21</v>
          </cell>
          <cell r="AC101">
            <v>91.21</v>
          </cell>
          <cell r="AD101">
            <v>91.21</v>
          </cell>
          <cell r="AE101">
            <v>91.21</v>
          </cell>
          <cell r="AF101">
            <v>91.21</v>
          </cell>
          <cell r="AG101">
            <v>91.21</v>
          </cell>
        </row>
        <row r="102">
          <cell r="C102" t="str">
            <v>SWS I.o.W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</row>
        <row r="103">
          <cell r="C103" t="str">
            <v>SWS Sussex North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</row>
        <row r="104">
          <cell r="C104" t="str">
            <v>SWS Sussex Brighton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</row>
        <row r="105">
          <cell r="C105" t="str">
            <v>SWS Sussex Worthing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</row>
        <row r="106">
          <cell r="C106" t="str">
            <v>SWS Sussex Hastings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</row>
        <row r="107">
          <cell r="C107" t="str">
            <v>SWS Kent Medway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</row>
        <row r="108">
          <cell r="C108" t="str">
            <v>SWS Kent Thanet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</row>
        <row r="109">
          <cell r="C109" t="str">
            <v>PRTS Company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</row>
        <row r="110">
          <cell r="C110" t="str">
            <v>SEW Northern North (RZ 4)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6.81</v>
          </cell>
          <cell r="O110">
            <v>6.81</v>
          </cell>
          <cell r="P110">
            <v>6.81</v>
          </cell>
          <cell r="Q110">
            <v>6.81</v>
          </cell>
          <cell r="R110">
            <v>6.81</v>
          </cell>
          <cell r="S110">
            <v>6.81</v>
          </cell>
          <cell r="T110">
            <v>6.81</v>
          </cell>
          <cell r="U110">
            <v>6.81</v>
          </cell>
          <cell r="V110">
            <v>6.81</v>
          </cell>
          <cell r="W110">
            <v>6.81</v>
          </cell>
          <cell r="X110">
            <v>6.81</v>
          </cell>
          <cell r="Y110">
            <v>6.81</v>
          </cell>
          <cell r="Z110">
            <v>6.81</v>
          </cell>
          <cell r="AA110">
            <v>6.81</v>
          </cell>
          <cell r="AB110">
            <v>6.81</v>
          </cell>
          <cell r="AC110">
            <v>6.81</v>
          </cell>
          <cell r="AD110">
            <v>6.81</v>
          </cell>
          <cell r="AE110">
            <v>6.81</v>
          </cell>
          <cell r="AF110">
            <v>6.81</v>
          </cell>
          <cell r="AG110">
            <v>6.81</v>
          </cell>
        </row>
        <row r="111">
          <cell r="C111" t="str">
            <v>SEW Northern South (RZ 5)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</row>
        <row r="112">
          <cell r="C112" t="str">
            <v>SEW Mid Sussex (RZ 2)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</row>
        <row r="113">
          <cell r="C113" t="str">
            <v>SEW Eastbourne (RZ 3)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C114" t="str">
            <v>SEW Medway (RZ 1)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C115" t="str">
            <v>SEW RZ 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</row>
        <row r="116">
          <cell r="C116" t="str">
            <v>SEW RZ 7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</row>
        <row r="117">
          <cell r="C117" t="str">
            <v>SEW RZ 8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3.5</v>
          </cell>
          <cell r="N117">
            <v>3.5</v>
          </cell>
          <cell r="O117">
            <v>3.5</v>
          </cell>
          <cell r="P117">
            <v>3.5</v>
          </cell>
          <cell r="Q117">
            <v>3.5</v>
          </cell>
          <cell r="R117">
            <v>3.5</v>
          </cell>
          <cell r="S117">
            <v>3.5</v>
          </cell>
          <cell r="T117">
            <v>3.5</v>
          </cell>
          <cell r="U117">
            <v>3.5</v>
          </cell>
          <cell r="V117">
            <v>3.5</v>
          </cell>
          <cell r="W117">
            <v>3.5</v>
          </cell>
          <cell r="X117">
            <v>3.5</v>
          </cell>
          <cell r="Y117">
            <v>3.5</v>
          </cell>
          <cell r="Z117">
            <v>3.5</v>
          </cell>
          <cell r="AA117">
            <v>3.5</v>
          </cell>
          <cell r="AB117">
            <v>3.5</v>
          </cell>
          <cell r="AC117">
            <v>3.5</v>
          </cell>
          <cell r="AD117">
            <v>3.5</v>
          </cell>
          <cell r="AE117">
            <v>3.5</v>
          </cell>
          <cell r="AF117">
            <v>3.5</v>
          </cell>
          <cell r="AG117">
            <v>3.5</v>
          </cell>
        </row>
        <row r="118">
          <cell r="C118" t="str">
            <v>Veolia Water Southeast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4.9000000000000004</v>
          </cell>
          <cell r="M118">
            <v>4.9000000000000004</v>
          </cell>
          <cell r="N118">
            <v>4.9000000000000004</v>
          </cell>
          <cell r="O118">
            <v>4.9000000000000004</v>
          </cell>
          <cell r="P118">
            <v>4.9000000000000004</v>
          </cell>
          <cell r="Q118">
            <v>4.9000000000000004</v>
          </cell>
          <cell r="R118">
            <v>4.9000000000000004</v>
          </cell>
          <cell r="S118">
            <v>4.9000000000000004</v>
          </cell>
          <cell r="T118">
            <v>4.9000000000000004</v>
          </cell>
          <cell r="U118">
            <v>4.9000000000000004</v>
          </cell>
          <cell r="V118">
            <v>4.9000000000000004</v>
          </cell>
          <cell r="W118">
            <v>4.9000000000000004</v>
          </cell>
          <cell r="X118">
            <v>4.9000000000000004</v>
          </cell>
          <cell r="Y118">
            <v>4.9000000000000004</v>
          </cell>
          <cell r="Z118">
            <v>4.9000000000000004</v>
          </cell>
          <cell r="AA118">
            <v>4.9000000000000004</v>
          </cell>
          <cell r="AB118">
            <v>4.9000000000000004</v>
          </cell>
          <cell r="AC118">
            <v>4.9000000000000004</v>
          </cell>
          <cell r="AD118">
            <v>4.9000000000000004</v>
          </cell>
          <cell r="AE118">
            <v>4.9000000000000004</v>
          </cell>
          <cell r="AF118">
            <v>4.9000000000000004</v>
          </cell>
          <cell r="AG118">
            <v>4.9000000000000004</v>
          </cell>
        </row>
        <row r="119">
          <cell r="C119" t="str">
            <v>SES Sutton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</row>
        <row r="120">
          <cell r="C120" t="str">
            <v>SES East Surrey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</row>
        <row r="121">
          <cell r="C121" t="str">
            <v>TW London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9</v>
          </cell>
          <cell r="N121">
            <v>9</v>
          </cell>
          <cell r="O121">
            <v>9</v>
          </cell>
          <cell r="P121">
            <v>9</v>
          </cell>
          <cell r="Q121">
            <v>9</v>
          </cell>
          <cell r="R121">
            <v>9</v>
          </cell>
          <cell r="S121">
            <v>9</v>
          </cell>
          <cell r="T121">
            <v>9</v>
          </cell>
          <cell r="U121">
            <v>9</v>
          </cell>
          <cell r="V121">
            <v>9</v>
          </cell>
          <cell r="W121">
            <v>9</v>
          </cell>
          <cell r="X121">
            <v>9</v>
          </cell>
          <cell r="Y121">
            <v>9</v>
          </cell>
          <cell r="Z121">
            <v>9</v>
          </cell>
          <cell r="AA121">
            <v>9</v>
          </cell>
          <cell r="AB121">
            <v>9</v>
          </cell>
          <cell r="AC121">
            <v>9</v>
          </cell>
          <cell r="AD121">
            <v>9</v>
          </cell>
          <cell r="AE121">
            <v>9</v>
          </cell>
          <cell r="AF121">
            <v>9</v>
          </cell>
          <cell r="AG121">
            <v>9</v>
          </cell>
        </row>
        <row r="122">
          <cell r="C122" t="str">
            <v>TW SWOX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8</v>
          </cell>
          <cell r="L122">
            <v>8</v>
          </cell>
          <cell r="M122">
            <v>11.7</v>
          </cell>
          <cell r="N122">
            <v>11.7</v>
          </cell>
          <cell r="O122">
            <v>11.7</v>
          </cell>
          <cell r="P122">
            <v>11.7</v>
          </cell>
          <cell r="Q122">
            <v>11.7</v>
          </cell>
          <cell r="R122">
            <v>11.7</v>
          </cell>
          <cell r="S122">
            <v>11.7</v>
          </cell>
          <cell r="T122">
            <v>11.7</v>
          </cell>
          <cell r="U122">
            <v>11.7</v>
          </cell>
          <cell r="V122">
            <v>11.7</v>
          </cell>
          <cell r="W122">
            <v>11.7</v>
          </cell>
          <cell r="X122">
            <v>11.7</v>
          </cell>
          <cell r="Y122">
            <v>11.7</v>
          </cell>
          <cell r="Z122">
            <v>11.7</v>
          </cell>
          <cell r="AA122">
            <v>11.7</v>
          </cell>
          <cell r="AB122">
            <v>11.7</v>
          </cell>
          <cell r="AC122">
            <v>11.7</v>
          </cell>
          <cell r="AD122">
            <v>11.7</v>
          </cell>
          <cell r="AE122">
            <v>11.7</v>
          </cell>
          <cell r="AF122">
            <v>11.7</v>
          </cell>
          <cell r="AG122">
            <v>11.7</v>
          </cell>
        </row>
        <row r="123">
          <cell r="C123" t="str">
            <v>TW SWA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C124" t="str">
            <v>TW Kennet Valley</v>
          </cell>
          <cell r="E124">
            <v>0</v>
          </cell>
          <cell r="F124">
            <v>0</v>
          </cell>
          <cell r="G124">
            <v>0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  <cell r="P124">
            <v>4</v>
          </cell>
          <cell r="Q124">
            <v>4</v>
          </cell>
          <cell r="R124">
            <v>4</v>
          </cell>
          <cell r="S124">
            <v>4</v>
          </cell>
          <cell r="T124">
            <v>4</v>
          </cell>
          <cell r="U124">
            <v>4</v>
          </cell>
          <cell r="V124">
            <v>4</v>
          </cell>
          <cell r="W124">
            <v>4</v>
          </cell>
          <cell r="X124">
            <v>4</v>
          </cell>
          <cell r="Y124">
            <v>4</v>
          </cell>
          <cell r="Z124">
            <v>4</v>
          </cell>
          <cell r="AA124">
            <v>4</v>
          </cell>
          <cell r="AB124">
            <v>4</v>
          </cell>
          <cell r="AC124">
            <v>4</v>
          </cell>
          <cell r="AD124">
            <v>4</v>
          </cell>
          <cell r="AE124">
            <v>4</v>
          </cell>
          <cell r="AF124">
            <v>4</v>
          </cell>
          <cell r="AG124">
            <v>4</v>
          </cell>
        </row>
        <row r="125">
          <cell r="C125" t="str">
            <v>TW Henley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</row>
        <row r="126">
          <cell r="C126" t="str">
            <v>TW Guildford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</row>
        <row r="127">
          <cell r="C127" t="str">
            <v>VW1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1.6</v>
          </cell>
          <cell r="L127">
            <v>11</v>
          </cell>
          <cell r="M127">
            <v>11</v>
          </cell>
          <cell r="N127">
            <v>13</v>
          </cell>
          <cell r="O127">
            <v>13</v>
          </cell>
          <cell r="P127">
            <v>13</v>
          </cell>
          <cell r="Q127">
            <v>13</v>
          </cell>
          <cell r="R127">
            <v>13</v>
          </cell>
          <cell r="S127">
            <v>13</v>
          </cell>
          <cell r="T127">
            <v>13</v>
          </cell>
          <cell r="U127">
            <v>13</v>
          </cell>
          <cell r="V127">
            <v>13</v>
          </cell>
          <cell r="W127">
            <v>13</v>
          </cell>
          <cell r="X127">
            <v>13</v>
          </cell>
          <cell r="Y127">
            <v>13</v>
          </cell>
          <cell r="Z127">
            <v>13</v>
          </cell>
          <cell r="AA127">
            <v>13</v>
          </cell>
          <cell r="AB127">
            <v>13</v>
          </cell>
          <cell r="AC127">
            <v>13</v>
          </cell>
          <cell r="AD127">
            <v>13</v>
          </cell>
          <cell r="AE127">
            <v>13</v>
          </cell>
          <cell r="AF127">
            <v>13</v>
          </cell>
          <cell r="AG127">
            <v>13</v>
          </cell>
        </row>
        <row r="128">
          <cell r="C128" t="str">
            <v>VW2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5.82</v>
          </cell>
          <cell r="K128">
            <v>5.82</v>
          </cell>
          <cell r="L128">
            <v>5.82</v>
          </cell>
          <cell r="M128">
            <v>5.82</v>
          </cell>
          <cell r="N128">
            <v>5.82</v>
          </cell>
          <cell r="O128">
            <v>10.24</v>
          </cell>
          <cell r="P128">
            <v>10.24</v>
          </cell>
          <cell r="Q128">
            <v>10.24</v>
          </cell>
          <cell r="R128">
            <v>14.66</v>
          </cell>
          <cell r="S128">
            <v>14.66</v>
          </cell>
          <cell r="T128">
            <v>14.66</v>
          </cell>
          <cell r="U128">
            <v>14.66</v>
          </cell>
          <cell r="V128">
            <v>14.66</v>
          </cell>
          <cell r="W128">
            <v>14.66</v>
          </cell>
          <cell r="X128">
            <v>14.66</v>
          </cell>
          <cell r="Y128">
            <v>14.66</v>
          </cell>
          <cell r="Z128">
            <v>14.66</v>
          </cell>
          <cell r="AA128">
            <v>14.66</v>
          </cell>
          <cell r="AB128">
            <v>14.66</v>
          </cell>
          <cell r="AC128">
            <v>14.66</v>
          </cell>
          <cell r="AD128">
            <v>14.66</v>
          </cell>
          <cell r="AE128">
            <v>14.66</v>
          </cell>
          <cell r="AF128">
            <v>14.66</v>
          </cell>
          <cell r="AG128">
            <v>14.66</v>
          </cell>
        </row>
        <row r="129">
          <cell r="C129" t="str">
            <v>VW3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3.18</v>
          </cell>
          <cell r="J129">
            <v>3.18</v>
          </cell>
          <cell r="K129">
            <v>4.18</v>
          </cell>
          <cell r="L129">
            <v>28.27</v>
          </cell>
          <cell r="M129">
            <v>28.27</v>
          </cell>
          <cell r="N129">
            <v>34.57</v>
          </cell>
          <cell r="O129">
            <v>40.950000000000003</v>
          </cell>
          <cell r="P129">
            <v>40.950000000000003</v>
          </cell>
          <cell r="Q129">
            <v>40.950000000000003</v>
          </cell>
          <cell r="R129">
            <v>45.14</v>
          </cell>
          <cell r="S129">
            <v>45.14</v>
          </cell>
          <cell r="T129">
            <v>45.14</v>
          </cell>
          <cell r="U129">
            <v>45.14</v>
          </cell>
          <cell r="V129">
            <v>45.14</v>
          </cell>
          <cell r="W129">
            <v>45.14</v>
          </cell>
          <cell r="X129">
            <v>45.14</v>
          </cell>
          <cell r="Y129">
            <v>45.14</v>
          </cell>
          <cell r="Z129">
            <v>45.14</v>
          </cell>
          <cell r="AA129">
            <v>45.14</v>
          </cell>
          <cell r="AB129">
            <v>45.14</v>
          </cell>
          <cell r="AC129">
            <v>45.14</v>
          </cell>
          <cell r="AD129">
            <v>45.14</v>
          </cell>
          <cell r="AE129">
            <v>45.14</v>
          </cell>
          <cell r="AF129">
            <v>45.14</v>
          </cell>
          <cell r="AG129">
            <v>45.14</v>
          </cell>
        </row>
        <row r="130">
          <cell r="C130" t="str">
            <v>VW4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C131" t="str">
            <v>VW5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C132" t="str">
            <v>VW6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43">
          <cell r="B143" t="str">
            <v>NYAA</v>
          </cell>
        </row>
        <row r="145">
          <cell r="C145" t="str">
            <v>SWS Hampshire Kingsclere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</row>
        <row r="146">
          <cell r="C146" t="str">
            <v>SWS Hampshire Andover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C147" t="str">
            <v>SWS Hampshire South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C148" t="str">
            <v>SWS I.o.W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C149" t="str">
            <v>SWS Sussex North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</row>
        <row r="150">
          <cell r="C150" t="str">
            <v>SWS Sussex Brighton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C151" t="str">
            <v>SWS Sussex Worthing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C152" t="str">
            <v>SWS Sussex Hastings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</row>
        <row r="153">
          <cell r="C153" t="str">
            <v>SWS Kent Medway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</row>
        <row r="154">
          <cell r="C154" t="str">
            <v>SWS Kent Thanet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</row>
        <row r="155">
          <cell r="C155" t="str">
            <v>PRTS Company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</row>
        <row r="156">
          <cell r="C156" t="str">
            <v>SEW Northern North (RZ 4)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6.81</v>
          </cell>
          <cell r="O156">
            <v>6.81</v>
          </cell>
          <cell r="P156">
            <v>6.81</v>
          </cell>
          <cell r="Q156">
            <v>6.81</v>
          </cell>
          <cell r="R156">
            <v>6.81</v>
          </cell>
          <cell r="S156">
            <v>6.81</v>
          </cell>
          <cell r="T156">
            <v>6.81</v>
          </cell>
          <cell r="U156">
            <v>6.81</v>
          </cell>
          <cell r="V156">
            <v>6.81</v>
          </cell>
          <cell r="W156">
            <v>6.81</v>
          </cell>
          <cell r="X156">
            <v>6.81</v>
          </cell>
          <cell r="Y156">
            <v>6.81</v>
          </cell>
          <cell r="Z156">
            <v>6.81</v>
          </cell>
          <cell r="AA156">
            <v>6.81</v>
          </cell>
          <cell r="AB156">
            <v>6.81</v>
          </cell>
          <cell r="AC156">
            <v>6.81</v>
          </cell>
          <cell r="AD156">
            <v>6.81</v>
          </cell>
          <cell r="AE156">
            <v>6.81</v>
          </cell>
          <cell r="AF156">
            <v>6.81</v>
          </cell>
          <cell r="AG156">
            <v>6.81</v>
          </cell>
        </row>
        <row r="157">
          <cell r="C157" t="str">
            <v>SEW Northern South (RZ 5)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</row>
        <row r="158">
          <cell r="C158" t="str">
            <v>SEW Mid Sussex (RZ 2)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C159" t="str">
            <v>SEW Eastbourne (RZ 3)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</row>
        <row r="160">
          <cell r="C160" t="str">
            <v>SEW Medway (RZ 1)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</row>
        <row r="161">
          <cell r="C161" t="str">
            <v>SEW RZ 6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</row>
        <row r="162">
          <cell r="C162" t="str">
            <v>SEW RZ 7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</row>
        <row r="163">
          <cell r="C163" t="str">
            <v>SEW RZ 8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3.5</v>
          </cell>
          <cell r="N163">
            <v>3.5</v>
          </cell>
          <cell r="O163">
            <v>3.5</v>
          </cell>
          <cell r="P163">
            <v>3.5</v>
          </cell>
          <cell r="Q163">
            <v>3.5</v>
          </cell>
          <cell r="R163">
            <v>3.5</v>
          </cell>
          <cell r="S163">
            <v>3.5</v>
          </cell>
          <cell r="T163">
            <v>3.5</v>
          </cell>
          <cell r="U163">
            <v>3.5</v>
          </cell>
          <cell r="V163">
            <v>3.5</v>
          </cell>
          <cell r="W163">
            <v>3.5</v>
          </cell>
          <cell r="X163">
            <v>3.5</v>
          </cell>
          <cell r="Y163">
            <v>3.5</v>
          </cell>
          <cell r="Z163">
            <v>3.5</v>
          </cell>
          <cell r="AA163">
            <v>3.5</v>
          </cell>
          <cell r="AB163">
            <v>3.5</v>
          </cell>
          <cell r="AC163">
            <v>3.5</v>
          </cell>
          <cell r="AD163">
            <v>3.5</v>
          </cell>
          <cell r="AE163">
            <v>3.5</v>
          </cell>
          <cell r="AF163">
            <v>3.5</v>
          </cell>
          <cell r="AG163">
            <v>3.5</v>
          </cell>
        </row>
        <row r="164">
          <cell r="C164" t="str">
            <v>Veolia Water Southeast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4.9000000000000004</v>
          </cell>
          <cell r="M164">
            <v>4.9000000000000004</v>
          </cell>
          <cell r="N164">
            <v>4.9000000000000004</v>
          </cell>
          <cell r="O164">
            <v>4.9000000000000004</v>
          </cell>
          <cell r="P164">
            <v>4.9000000000000004</v>
          </cell>
          <cell r="Q164">
            <v>4.9000000000000004</v>
          </cell>
          <cell r="R164">
            <v>4.9000000000000004</v>
          </cell>
          <cell r="S164">
            <v>4.9000000000000004</v>
          </cell>
          <cell r="T164">
            <v>4.9000000000000004</v>
          </cell>
          <cell r="U164">
            <v>4.9000000000000004</v>
          </cell>
          <cell r="V164">
            <v>4.9000000000000004</v>
          </cell>
          <cell r="W164">
            <v>4.9000000000000004</v>
          </cell>
          <cell r="X164">
            <v>4.9000000000000004</v>
          </cell>
          <cell r="Y164">
            <v>4.9000000000000004</v>
          </cell>
          <cell r="Z164">
            <v>4.9000000000000004</v>
          </cell>
          <cell r="AA164">
            <v>4.9000000000000004</v>
          </cell>
          <cell r="AB164">
            <v>4.9000000000000004</v>
          </cell>
          <cell r="AC164">
            <v>4.9000000000000004</v>
          </cell>
          <cell r="AD164">
            <v>4.9000000000000004</v>
          </cell>
          <cell r="AE164">
            <v>4.9000000000000004</v>
          </cell>
          <cell r="AF164">
            <v>4.9000000000000004</v>
          </cell>
          <cell r="AG164">
            <v>4.9000000000000004</v>
          </cell>
        </row>
        <row r="165">
          <cell r="C165" t="str">
            <v>SES Sutton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</row>
        <row r="166">
          <cell r="C166" t="str">
            <v>SES East Surrey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</row>
        <row r="167">
          <cell r="C167" t="str">
            <v>TW London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9</v>
          </cell>
          <cell r="N167">
            <v>9</v>
          </cell>
          <cell r="O167">
            <v>9</v>
          </cell>
          <cell r="P167">
            <v>9</v>
          </cell>
          <cell r="Q167">
            <v>9</v>
          </cell>
          <cell r="R167">
            <v>9</v>
          </cell>
          <cell r="S167">
            <v>9</v>
          </cell>
          <cell r="T167">
            <v>9</v>
          </cell>
          <cell r="U167">
            <v>9</v>
          </cell>
          <cell r="V167">
            <v>9</v>
          </cell>
          <cell r="W167">
            <v>9</v>
          </cell>
          <cell r="X167">
            <v>9</v>
          </cell>
          <cell r="Y167">
            <v>9</v>
          </cell>
          <cell r="Z167">
            <v>9</v>
          </cell>
          <cell r="AA167">
            <v>9</v>
          </cell>
          <cell r="AB167">
            <v>9</v>
          </cell>
          <cell r="AC167">
            <v>9</v>
          </cell>
          <cell r="AD167">
            <v>9</v>
          </cell>
          <cell r="AE167">
            <v>9</v>
          </cell>
          <cell r="AF167">
            <v>9</v>
          </cell>
          <cell r="AG167">
            <v>9</v>
          </cell>
        </row>
        <row r="168">
          <cell r="C168" t="str">
            <v>TW SWOX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8</v>
          </cell>
          <cell r="L168">
            <v>8</v>
          </cell>
          <cell r="M168">
            <v>11.7</v>
          </cell>
          <cell r="N168">
            <v>11.7</v>
          </cell>
          <cell r="O168">
            <v>11.7</v>
          </cell>
          <cell r="P168">
            <v>11.7</v>
          </cell>
          <cell r="Q168">
            <v>11.7</v>
          </cell>
          <cell r="R168">
            <v>11.7</v>
          </cell>
          <cell r="S168">
            <v>11.7</v>
          </cell>
          <cell r="T168">
            <v>11.7</v>
          </cell>
          <cell r="U168">
            <v>11.7</v>
          </cell>
          <cell r="V168">
            <v>11.7</v>
          </cell>
          <cell r="W168">
            <v>11.7</v>
          </cell>
          <cell r="X168">
            <v>11.7</v>
          </cell>
          <cell r="Y168">
            <v>11.7</v>
          </cell>
          <cell r="Z168">
            <v>11.7</v>
          </cell>
          <cell r="AA168">
            <v>11.7</v>
          </cell>
          <cell r="AB168">
            <v>11.7</v>
          </cell>
          <cell r="AC168">
            <v>11.7</v>
          </cell>
          <cell r="AD168">
            <v>11.7</v>
          </cell>
          <cell r="AE168">
            <v>11.7</v>
          </cell>
          <cell r="AF168">
            <v>11.7</v>
          </cell>
          <cell r="AG168">
            <v>11.7</v>
          </cell>
        </row>
        <row r="169">
          <cell r="C169" t="str">
            <v>TW SWA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</row>
        <row r="170">
          <cell r="C170" t="str">
            <v>TW Kennet Valley</v>
          </cell>
          <cell r="E170">
            <v>0</v>
          </cell>
          <cell r="F170">
            <v>0</v>
          </cell>
          <cell r="G170">
            <v>0</v>
          </cell>
          <cell r="H170">
            <v>4</v>
          </cell>
          <cell r="I170">
            <v>4</v>
          </cell>
          <cell r="J170">
            <v>4</v>
          </cell>
          <cell r="K170">
            <v>4</v>
          </cell>
          <cell r="L170">
            <v>4</v>
          </cell>
          <cell r="M170">
            <v>4</v>
          </cell>
          <cell r="N170">
            <v>4</v>
          </cell>
          <cell r="O170">
            <v>4</v>
          </cell>
          <cell r="P170">
            <v>4</v>
          </cell>
          <cell r="Q170">
            <v>4</v>
          </cell>
          <cell r="R170">
            <v>4</v>
          </cell>
          <cell r="S170">
            <v>4</v>
          </cell>
          <cell r="T170">
            <v>4</v>
          </cell>
          <cell r="U170">
            <v>4</v>
          </cell>
          <cell r="V170">
            <v>4</v>
          </cell>
          <cell r="W170">
            <v>4</v>
          </cell>
          <cell r="X170">
            <v>4</v>
          </cell>
          <cell r="Y170">
            <v>4</v>
          </cell>
          <cell r="Z170">
            <v>4</v>
          </cell>
          <cell r="AA170">
            <v>4</v>
          </cell>
          <cell r="AB170">
            <v>4</v>
          </cell>
          <cell r="AC170">
            <v>4</v>
          </cell>
          <cell r="AD170">
            <v>4</v>
          </cell>
          <cell r="AE170">
            <v>4</v>
          </cell>
          <cell r="AF170">
            <v>4</v>
          </cell>
          <cell r="AG170">
            <v>4</v>
          </cell>
        </row>
        <row r="171">
          <cell r="C171" t="str">
            <v>TW Henley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C172" t="str">
            <v>TW Guildford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C173" t="str">
            <v>VW1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1.6</v>
          </cell>
          <cell r="L173">
            <v>11</v>
          </cell>
          <cell r="M173">
            <v>11</v>
          </cell>
          <cell r="N173">
            <v>13</v>
          </cell>
          <cell r="O173">
            <v>13</v>
          </cell>
          <cell r="P173">
            <v>13</v>
          </cell>
          <cell r="Q173">
            <v>13</v>
          </cell>
          <cell r="R173">
            <v>13</v>
          </cell>
          <cell r="S173">
            <v>13</v>
          </cell>
          <cell r="T173">
            <v>13</v>
          </cell>
          <cell r="U173">
            <v>13</v>
          </cell>
          <cell r="V173">
            <v>13</v>
          </cell>
          <cell r="W173">
            <v>13</v>
          </cell>
          <cell r="X173">
            <v>13</v>
          </cell>
          <cell r="Y173">
            <v>13</v>
          </cell>
          <cell r="Z173">
            <v>13</v>
          </cell>
          <cell r="AA173">
            <v>13</v>
          </cell>
          <cell r="AB173">
            <v>13</v>
          </cell>
          <cell r="AC173">
            <v>13</v>
          </cell>
          <cell r="AD173">
            <v>13</v>
          </cell>
          <cell r="AE173">
            <v>13</v>
          </cell>
          <cell r="AF173">
            <v>13</v>
          </cell>
          <cell r="AG173">
            <v>13</v>
          </cell>
        </row>
        <row r="174">
          <cell r="C174" t="str">
            <v>VW2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5.82</v>
          </cell>
          <cell r="K174">
            <v>5.82</v>
          </cell>
          <cell r="L174">
            <v>5.82</v>
          </cell>
          <cell r="M174">
            <v>5.82</v>
          </cell>
          <cell r="N174">
            <v>5.82</v>
          </cell>
          <cell r="O174">
            <v>10.24</v>
          </cell>
          <cell r="P174">
            <v>10.24</v>
          </cell>
          <cell r="Q174">
            <v>10.24</v>
          </cell>
          <cell r="R174">
            <v>14.66</v>
          </cell>
          <cell r="S174">
            <v>14.66</v>
          </cell>
          <cell r="T174">
            <v>14.66</v>
          </cell>
          <cell r="U174">
            <v>14.66</v>
          </cell>
          <cell r="V174">
            <v>14.66</v>
          </cell>
          <cell r="W174">
            <v>14.66</v>
          </cell>
          <cell r="X174">
            <v>14.66</v>
          </cell>
          <cell r="Y174">
            <v>14.66</v>
          </cell>
          <cell r="Z174">
            <v>14.66</v>
          </cell>
          <cell r="AA174">
            <v>14.66</v>
          </cell>
          <cell r="AB174">
            <v>14.66</v>
          </cell>
          <cell r="AC174">
            <v>14.66</v>
          </cell>
          <cell r="AD174">
            <v>14.66</v>
          </cell>
          <cell r="AE174">
            <v>14.66</v>
          </cell>
          <cell r="AF174">
            <v>14.66</v>
          </cell>
          <cell r="AG174">
            <v>14.66</v>
          </cell>
        </row>
        <row r="175">
          <cell r="C175" t="str">
            <v>VW3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3.18</v>
          </cell>
          <cell r="J175">
            <v>3.18</v>
          </cell>
          <cell r="K175">
            <v>4.18</v>
          </cell>
          <cell r="L175">
            <v>28.27</v>
          </cell>
          <cell r="M175">
            <v>28.27</v>
          </cell>
          <cell r="N175">
            <v>34.57</v>
          </cell>
          <cell r="O175">
            <v>40.950000000000003</v>
          </cell>
          <cell r="P175">
            <v>40.950000000000003</v>
          </cell>
          <cell r="Q175">
            <v>40.950000000000003</v>
          </cell>
          <cell r="R175">
            <v>45.14</v>
          </cell>
          <cell r="S175">
            <v>45.14</v>
          </cell>
          <cell r="T175">
            <v>45.14</v>
          </cell>
          <cell r="U175">
            <v>45.14</v>
          </cell>
          <cell r="V175">
            <v>45.14</v>
          </cell>
          <cell r="W175">
            <v>45.14</v>
          </cell>
          <cell r="X175">
            <v>45.14</v>
          </cell>
          <cell r="Y175">
            <v>45.14</v>
          </cell>
          <cell r="Z175">
            <v>45.14</v>
          </cell>
          <cell r="AA175">
            <v>45.14</v>
          </cell>
          <cell r="AB175">
            <v>45.14</v>
          </cell>
          <cell r="AC175">
            <v>45.14</v>
          </cell>
          <cell r="AD175">
            <v>45.14</v>
          </cell>
          <cell r="AE175">
            <v>45.14</v>
          </cell>
          <cell r="AF175">
            <v>45.14</v>
          </cell>
          <cell r="AG175">
            <v>45.14</v>
          </cell>
        </row>
        <row r="176">
          <cell r="C176" t="str">
            <v>VW4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C177" t="str">
            <v>VW5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C178" t="str">
            <v>VW6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</sheetData>
      <sheetData sheetId="21">
        <row r="7"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14</v>
          </cell>
          <cell r="S27">
            <v>14</v>
          </cell>
          <cell r="T27">
            <v>14</v>
          </cell>
          <cell r="U27">
            <v>14</v>
          </cell>
          <cell r="V27">
            <v>14</v>
          </cell>
          <cell r="W27">
            <v>14</v>
          </cell>
          <cell r="X27">
            <v>14</v>
          </cell>
          <cell r="Y27">
            <v>14</v>
          </cell>
          <cell r="Z27">
            <v>14</v>
          </cell>
          <cell r="AA27">
            <v>14</v>
          </cell>
          <cell r="AB27">
            <v>14</v>
          </cell>
          <cell r="AC27">
            <v>14</v>
          </cell>
          <cell r="AD27">
            <v>14</v>
          </cell>
          <cell r="AE27">
            <v>14</v>
          </cell>
          <cell r="AF27">
            <v>14</v>
          </cell>
          <cell r="AG27">
            <v>14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9.1999999999999993</v>
          </cell>
          <cell r="S28">
            <v>9.1999999999999993</v>
          </cell>
          <cell r="T28">
            <v>9.1999999999999993</v>
          </cell>
          <cell r="U28">
            <v>9.1999999999999993</v>
          </cell>
          <cell r="V28">
            <v>9.1999999999999993</v>
          </cell>
          <cell r="W28">
            <v>9.1999999999999993</v>
          </cell>
          <cell r="X28">
            <v>9.1999999999999993</v>
          </cell>
          <cell r="Y28">
            <v>9.1999999999999993</v>
          </cell>
          <cell r="Z28">
            <v>9.1999999999999993</v>
          </cell>
          <cell r="AA28">
            <v>9.1999999999999993</v>
          </cell>
          <cell r="AB28">
            <v>9.1999999999999993</v>
          </cell>
          <cell r="AC28">
            <v>9.1999999999999993</v>
          </cell>
          <cell r="AD28">
            <v>9.1999999999999993</v>
          </cell>
          <cell r="AE28">
            <v>9.1999999999999993</v>
          </cell>
          <cell r="AF28">
            <v>9.1999999999999993</v>
          </cell>
          <cell r="AG28">
            <v>9.1999999999999993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9</v>
          </cell>
          <cell r="N29">
            <v>9</v>
          </cell>
          <cell r="O29">
            <v>9</v>
          </cell>
          <cell r="P29">
            <v>9</v>
          </cell>
          <cell r="Q29">
            <v>9</v>
          </cell>
          <cell r="R29">
            <v>254</v>
          </cell>
          <cell r="S29">
            <v>254</v>
          </cell>
          <cell r="T29">
            <v>254</v>
          </cell>
          <cell r="U29">
            <v>254</v>
          </cell>
          <cell r="V29">
            <v>254</v>
          </cell>
          <cell r="W29">
            <v>254</v>
          </cell>
          <cell r="X29">
            <v>254</v>
          </cell>
          <cell r="Y29">
            <v>254</v>
          </cell>
          <cell r="Z29">
            <v>254</v>
          </cell>
          <cell r="AA29">
            <v>254</v>
          </cell>
          <cell r="AB29">
            <v>254</v>
          </cell>
          <cell r="AC29">
            <v>254</v>
          </cell>
          <cell r="AD29">
            <v>254</v>
          </cell>
          <cell r="AE29">
            <v>254</v>
          </cell>
          <cell r="AF29">
            <v>254</v>
          </cell>
          <cell r="AG29">
            <v>254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8</v>
          </cell>
          <cell r="L30">
            <v>8</v>
          </cell>
          <cell r="M30">
            <v>11.7</v>
          </cell>
          <cell r="N30">
            <v>11.7</v>
          </cell>
          <cell r="O30">
            <v>11.7</v>
          </cell>
          <cell r="P30">
            <v>11.7</v>
          </cell>
          <cell r="Q30">
            <v>11.7</v>
          </cell>
          <cell r="R30">
            <v>11.7</v>
          </cell>
          <cell r="S30">
            <v>11.7</v>
          </cell>
          <cell r="T30">
            <v>11.7</v>
          </cell>
          <cell r="U30">
            <v>11.7</v>
          </cell>
          <cell r="V30">
            <v>11.7</v>
          </cell>
          <cell r="W30">
            <v>11.7</v>
          </cell>
          <cell r="X30">
            <v>11.7</v>
          </cell>
          <cell r="Y30">
            <v>11.7</v>
          </cell>
          <cell r="Z30">
            <v>11.7</v>
          </cell>
          <cell r="AA30">
            <v>11.7</v>
          </cell>
          <cell r="AB30">
            <v>11.7</v>
          </cell>
          <cell r="AC30">
            <v>11.7</v>
          </cell>
          <cell r="AD30">
            <v>11.7</v>
          </cell>
          <cell r="AE30">
            <v>11.7</v>
          </cell>
          <cell r="AF30">
            <v>11.7</v>
          </cell>
          <cell r="AG30">
            <v>11.7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5.3</v>
          </cell>
          <cell r="S31">
            <v>5.3</v>
          </cell>
          <cell r="T31">
            <v>5.3</v>
          </cell>
          <cell r="U31">
            <v>5.3</v>
          </cell>
          <cell r="V31">
            <v>5.3</v>
          </cell>
          <cell r="W31">
            <v>5.3</v>
          </cell>
          <cell r="X31">
            <v>5.3</v>
          </cell>
          <cell r="Y31">
            <v>5.3</v>
          </cell>
          <cell r="Z31">
            <v>5.3</v>
          </cell>
          <cell r="AA31">
            <v>5.3</v>
          </cell>
          <cell r="AB31">
            <v>5.3</v>
          </cell>
          <cell r="AC31">
            <v>5.3</v>
          </cell>
          <cell r="AD31">
            <v>5.3</v>
          </cell>
          <cell r="AE31">
            <v>5.3</v>
          </cell>
          <cell r="AF31">
            <v>5.3</v>
          </cell>
          <cell r="AG31">
            <v>5.3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4</v>
          </cell>
          <cell r="I32">
            <v>4</v>
          </cell>
          <cell r="J32">
            <v>4</v>
          </cell>
          <cell r="K32">
            <v>4</v>
          </cell>
          <cell r="L32">
            <v>4</v>
          </cell>
          <cell r="M32">
            <v>4</v>
          </cell>
          <cell r="N32">
            <v>4</v>
          </cell>
          <cell r="O32">
            <v>4</v>
          </cell>
          <cell r="P32">
            <v>4</v>
          </cell>
          <cell r="Q32">
            <v>4</v>
          </cell>
          <cell r="R32">
            <v>4</v>
          </cell>
          <cell r="S32">
            <v>4</v>
          </cell>
          <cell r="T32">
            <v>4</v>
          </cell>
          <cell r="U32">
            <v>4</v>
          </cell>
          <cell r="V32">
            <v>4</v>
          </cell>
          <cell r="W32">
            <v>4</v>
          </cell>
          <cell r="X32">
            <v>4</v>
          </cell>
          <cell r="Y32">
            <v>4</v>
          </cell>
          <cell r="Z32">
            <v>4</v>
          </cell>
          <cell r="AA32">
            <v>4</v>
          </cell>
          <cell r="AB32">
            <v>4</v>
          </cell>
          <cell r="AC32">
            <v>4</v>
          </cell>
          <cell r="AD32">
            <v>4</v>
          </cell>
          <cell r="AE32">
            <v>4</v>
          </cell>
          <cell r="AF32">
            <v>4</v>
          </cell>
          <cell r="AG32">
            <v>4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</row>
        <row r="59"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14</v>
          </cell>
          <cell r="S72">
            <v>14</v>
          </cell>
          <cell r="T72">
            <v>14</v>
          </cell>
          <cell r="U72">
            <v>14</v>
          </cell>
          <cell r="V72">
            <v>14</v>
          </cell>
          <cell r="W72">
            <v>14</v>
          </cell>
          <cell r="X72">
            <v>14</v>
          </cell>
          <cell r="Y72">
            <v>14</v>
          </cell>
          <cell r="Z72">
            <v>14</v>
          </cell>
          <cell r="AA72">
            <v>14</v>
          </cell>
          <cell r="AB72">
            <v>14</v>
          </cell>
          <cell r="AC72">
            <v>14</v>
          </cell>
          <cell r="AD72">
            <v>14</v>
          </cell>
          <cell r="AE72">
            <v>14</v>
          </cell>
          <cell r="AF72">
            <v>14</v>
          </cell>
          <cell r="AG72">
            <v>14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9.1999999999999993</v>
          </cell>
          <cell r="S73">
            <v>9.1999999999999993</v>
          </cell>
          <cell r="T73">
            <v>9.1999999999999993</v>
          </cell>
          <cell r="U73">
            <v>9.1999999999999993</v>
          </cell>
          <cell r="V73">
            <v>9.1999999999999993</v>
          </cell>
          <cell r="W73">
            <v>9.1999999999999993</v>
          </cell>
          <cell r="X73">
            <v>9.1999999999999993</v>
          </cell>
          <cell r="Y73">
            <v>9.1999999999999993</v>
          </cell>
          <cell r="Z73">
            <v>9.1999999999999993</v>
          </cell>
          <cell r="AA73">
            <v>9.1999999999999993</v>
          </cell>
          <cell r="AB73">
            <v>9.1999999999999993</v>
          </cell>
          <cell r="AC73">
            <v>9.1999999999999993</v>
          </cell>
          <cell r="AD73">
            <v>9.1999999999999993</v>
          </cell>
          <cell r="AE73">
            <v>9.1999999999999993</v>
          </cell>
          <cell r="AF73">
            <v>9.1999999999999993</v>
          </cell>
          <cell r="AG73">
            <v>9.1999999999999993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9</v>
          </cell>
          <cell r="N74">
            <v>9</v>
          </cell>
          <cell r="O74">
            <v>9</v>
          </cell>
          <cell r="P74">
            <v>9</v>
          </cell>
          <cell r="Q74">
            <v>9</v>
          </cell>
          <cell r="R74">
            <v>254</v>
          </cell>
          <cell r="S74">
            <v>254</v>
          </cell>
          <cell r="T74">
            <v>254</v>
          </cell>
          <cell r="U74">
            <v>254</v>
          </cell>
          <cell r="V74">
            <v>254</v>
          </cell>
          <cell r="W74">
            <v>254</v>
          </cell>
          <cell r="X74">
            <v>254</v>
          </cell>
          <cell r="Y74">
            <v>254</v>
          </cell>
          <cell r="Z74">
            <v>254</v>
          </cell>
          <cell r="AA74">
            <v>254</v>
          </cell>
          <cell r="AB74">
            <v>254</v>
          </cell>
          <cell r="AC74">
            <v>254</v>
          </cell>
          <cell r="AD74">
            <v>254</v>
          </cell>
          <cell r="AE74">
            <v>254</v>
          </cell>
          <cell r="AF74">
            <v>254</v>
          </cell>
          <cell r="AG74">
            <v>254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9.5</v>
          </cell>
          <cell r="L75">
            <v>9.5</v>
          </cell>
          <cell r="M75">
            <v>13.2</v>
          </cell>
          <cell r="N75">
            <v>13.2</v>
          </cell>
          <cell r="O75">
            <v>13.2</v>
          </cell>
          <cell r="P75">
            <v>13.2</v>
          </cell>
          <cell r="Q75">
            <v>13.2</v>
          </cell>
          <cell r="R75">
            <v>13.2</v>
          </cell>
          <cell r="S75">
            <v>13.2</v>
          </cell>
          <cell r="T75">
            <v>13.2</v>
          </cell>
          <cell r="U75">
            <v>13.2</v>
          </cell>
          <cell r="V75">
            <v>13.2</v>
          </cell>
          <cell r="W75">
            <v>13.2</v>
          </cell>
          <cell r="X75">
            <v>13.2</v>
          </cell>
          <cell r="Y75">
            <v>13.2</v>
          </cell>
          <cell r="Z75">
            <v>13.2</v>
          </cell>
          <cell r="AA75">
            <v>13.2</v>
          </cell>
          <cell r="AB75">
            <v>13.2</v>
          </cell>
          <cell r="AC75">
            <v>13.2</v>
          </cell>
          <cell r="AD75">
            <v>13.2</v>
          </cell>
          <cell r="AE75">
            <v>13.2</v>
          </cell>
          <cell r="AF75">
            <v>13.2</v>
          </cell>
          <cell r="AG75">
            <v>13.2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5.3</v>
          </cell>
          <cell r="S76">
            <v>5.3</v>
          </cell>
          <cell r="T76">
            <v>5.3</v>
          </cell>
          <cell r="U76">
            <v>5.3</v>
          </cell>
          <cell r="V76">
            <v>5.3</v>
          </cell>
          <cell r="W76">
            <v>5.3</v>
          </cell>
          <cell r="X76">
            <v>5.3</v>
          </cell>
          <cell r="Y76">
            <v>5.3</v>
          </cell>
          <cell r="Z76">
            <v>5.3</v>
          </cell>
          <cell r="AA76">
            <v>5.3</v>
          </cell>
          <cell r="AB76">
            <v>5.3</v>
          </cell>
          <cell r="AC76">
            <v>5.3</v>
          </cell>
          <cell r="AD76">
            <v>5.3</v>
          </cell>
          <cell r="AE76">
            <v>5.3</v>
          </cell>
          <cell r="AF76">
            <v>5.3</v>
          </cell>
          <cell r="AG76">
            <v>5.3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5</v>
          </cell>
          <cell r="I77">
            <v>5</v>
          </cell>
          <cell r="J77">
            <v>5</v>
          </cell>
          <cell r="K77">
            <v>5</v>
          </cell>
          <cell r="L77">
            <v>5</v>
          </cell>
          <cell r="M77">
            <v>5</v>
          </cell>
          <cell r="N77">
            <v>5</v>
          </cell>
          <cell r="O77">
            <v>5</v>
          </cell>
          <cell r="P77">
            <v>5</v>
          </cell>
          <cell r="Q77">
            <v>5</v>
          </cell>
          <cell r="R77">
            <v>5</v>
          </cell>
          <cell r="S77">
            <v>5</v>
          </cell>
          <cell r="T77">
            <v>5</v>
          </cell>
          <cell r="U77">
            <v>5</v>
          </cell>
          <cell r="V77">
            <v>5</v>
          </cell>
          <cell r="W77">
            <v>5</v>
          </cell>
          <cell r="X77">
            <v>5</v>
          </cell>
          <cell r="Y77">
            <v>5</v>
          </cell>
          <cell r="Z77">
            <v>5</v>
          </cell>
          <cell r="AA77">
            <v>5</v>
          </cell>
          <cell r="AB77">
            <v>5</v>
          </cell>
          <cell r="AC77">
            <v>5</v>
          </cell>
          <cell r="AD77">
            <v>5</v>
          </cell>
          <cell r="AE77">
            <v>5</v>
          </cell>
          <cell r="AF77">
            <v>5</v>
          </cell>
          <cell r="AG77">
            <v>5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</row>
        <row r="80"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</row>
        <row r="83"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99"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</row>
        <row r="100"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</row>
        <row r="103"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</row>
        <row r="104"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</row>
        <row r="105"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</row>
        <row r="107"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8.3000000000000007</v>
          </cell>
          <cell r="I109">
            <v>8.3000000000000007</v>
          </cell>
          <cell r="J109">
            <v>8.3000000000000007</v>
          </cell>
          <cell r="K109">
            <v>8.3000000000000007</v>
          </cell>
          <cell r="L109">
            <v>8.3000000000000007</v>
          </cell>
          <cell r="M109">
            <v>13</v>
          </cell>
          <cell r="N109">
            <v>13</v>
          </cell>
          <cell r="O109">
            <v>13</v>
          </cell>
          <cell r="P109">
            <v>13</v>
          </cell>
          <cell r="Q109">
            <v>13</v>
          </cell>
          <cell r="R109">
            <v>13</v>
          </cell>
          <cell r="S109">
            <v>13</v>
          </cell>
          <cell r="T109">
            <v>13</v>
          </cell>
          <cell r="U109">
            <v>13</v>
          </cell>
          <cell r="V109">
            <v>13</v>
          </cell>
          <cell r="W109">
            <v>13</v>
          </cell>
          <cell r="X109">
            <v>13</v>
          </cell>
          <cell r="Y109">
            <v>13</v>
          </cell>
          <cell r="Z109">
            <v>13</v>
          </cell>
          <cell r="AA109">
            <v>13</v>
          </cell>
          <cell r="AB109">
            <v>13</v>
          </cell>
          <cell r="AC109">
            <v>13</v>
          </cell>
          <cell r="AD109">
            <v>13</v>
          </cell>
          <cell r="AE109">
            <v>13</v>
          </cell>
          <cell r="AF109">
            <v>13</v>
          </cell>
          <cell r="AG109">
            <v>13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</row>
        <row r="112"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</row>
        <row r="113"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</row>
        <row r="117"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</row>
        <row r="118"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</v>
          </cell>
          <cell r="S119">
            <v>14</v>
          </cell>
          <cell r="T119">
            <v>14</v>
          </cell>
          <cell r="U119">
            <v>14</v>
          </cell>
          <cell r="V119">
            <v>14</v>
          </cell>
          <cell r="W119">
            <v>14</v>
          </cell>
          <cell r="X119">
            <v>14</v>
          </cell>
          <cell r="Y119">
            <v>14</v>
          </cell>
          <cell r="Z119">
            <v>14</v>
          </cell>
          <cell r="AA119">
            <v>14</v>
          </cell>
          <cell r="AB119">
            <v>14</v>
          </cell>
          <cell r="AC119">
            <v>14</v>
          </cell>
          <cell r="AD119">
            <v>14</v>
          </cell>
          <cell r="AE119">
            <v>14</v>
          </cell>
          <cell r="AF119">
            <v>14</v>
          </cell>
          <cell r="AG119">
            <v>14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9.1999999999999993</v>
          </cell>
          <cell r="S120">
            <v>9.1999999999999993</v>
          </cell>
          <cell r="T120">
            <v>9.1999999999999993</v>
          </cell>
          <cell r="U120">
            <v>9.1999999999999993</v>
          </cell>
          <cell r="V120">
            <v>9.1999999999999993</v>
          </cell>
          <cell r="W120">
            <v>9.1999999999999993</v>
          </cell>
          <cell r="X120">
            <v>9.1999999999999993</v>
          </cell>
          <cell r="Y120">
            <v>9.1999999999999993</v>
          </cell>
          <cell r="Z120">
            <v>9.1999999999999993</v>
          </cell>
          <cell r="AA120">
            <v>9.1999999999999993</v>
          </cell>
          <cell r="AB120">
            <v>9.1999999999999993</v>
          </cell>
          <cell r="AC120">
            <v>9.1999999999999993</v>
          </cell>
          <cell r="AD120">
            <v>9.1999999999999993</v>
          </cell>
          <cell r="AE120">
            <v>9.1999999999999993</v>
          </cell>
          <cell r="AF120">
            <v>9.1999999999999993</v>
          </cell>
          <cell r="AG120">
            <v>9.1999999999999993</v>
          </cell>
        </row>
        <row r="121"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9</v>
          </cell>
          <cell r="N121">
            <v>9</v>
          </cell>
          <cell r="O121">
            <v>9</v>
          </cell>
          <cell r="P121">
            <v>9</v>
          </cell>
          <cell r="Q121">
            <v>9</v>
          </cell>
          <cell r="R121">
            <v>254</v>
          </cell>
          <cell r="S121">
            <v>254</v>
          </cell>
          <cell r="T121">
            <v>254</v>
          </cell>
          <cell r="U121">
            <v>254</v>
          </cell>
          <cell r="V121">
            <v>254</v>
          </cell>
          <cell r="W121">
            <v>254</v>
          </cell>
          <cell r="X121">
            <v>254</v>
          </cell>
          <cell r="Y121">
            <v>254</v>
          </cell>
          <cell r="Z121">
            <v>254</v>
          </cell>
          <cell r="AA121">
            <v>254</v>
          </cell>
          <cell r="AB121">
            <v>254</v>
          </cell>
          <cell r="AC121">
            <v>254</v>
          </cell>
          <cell r="AD121">
            <v>254</v>
          </cell>
          <cell r="AE121">
            <v>254</v>
          </cell>
          <cell r="AF121">
            <v>254</v>
          </cell>
          <cell r="AG121">
            <v>254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8</v>
          </cell>
          <cell r="L122">
            <v>8</v>
          </cell>
          <cell r="M122">
            <v>11.7</v>
          </cell>
          <cell r="N122">
            <v>11.7</v>
          </cell>
          <cell r="O122">
            <v>11.7</v>
          </cell>
          <cell r="P122">
            <v>11.7</v>
          </cell>
          <cell r="Q122">
            <v>11.7</v>
          </cell>
          <cell r="R122">
            <v>11.7</v>
          </cell>
          <cell r="S122">
            <v>11.7</v>
          </cell>
          <cell r="T122">
            <v>11.7</v>
          </cell>
          <cell r="U122">
            <v>11.7</v>
          </cell>
          <cell r="V122">
            <v>11.7</v>
          </cell>
          <cell r="W122">
            <v>11.7</v>
          </cell>
          <cell r="X122">
            <v>11.7</v>
          </cell>
          <cell r="Y122">
            <v>11.7</v>
          </cell>
          <cell r="Z122">
            <v>11.7</v>
          </cell>
          <cell r="AA122">
            <v>11.7</v>
          </cell>
          <cell r="AB122">
            <v>11.7</v>
          </cell>
          <cell r="AC122">
            <v>11.7</v>
          </cell>
          <cell r="AD122">
            <v>11.7</v>
          </cell>
          <cell r="AE122">
            <v>11.7</v>
          </cell>
          <cell r="AF122">
            <v>11.7</v>
          </cell>
          <cell r="AG122">
            <v>11.7</v>
          </cell>
        </row>
        <row r="123"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5.3</v>
          </cell>
          <cell r="S123">
            <v>5.3</v>
          </cell>
          <cell r="T123">
            <v>5.3</v>
          </cell>
          <cell r="U123">
            <v>5.3</v>
          </cell>
          <cell r="V123">
            <v>5.3</v>
          </cell>
          <cell r="W123">
            <v>5.3</v>
          </cell>
          <cell r="X123">
            <v>5.3</v>
          </cell>
          <cell r="Y123">
            <v>5.3</v>
          </cell>
          <cell r="Z123">
            <v>5.3</v>
          </cell>
          <cell r="AA123">
            <v>5.3</v>
          </cell>
          <cell r="AB123">
            <v>5.3</v>
          </cell>
          <cell r="AC123">
            <v>5.3</v>
          </cell>
          <cell r="AD123">
            <v>5.3</v>
          </cell>
          <cell r="AE123">
            <v>5.3</v>
          </cell>
          <cell r="AF123">
            <v>5.3</v>
          </cell>
          <cell r="AG123">
            <v>5.3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  <cell r="P124">
            <v>4</v>
          </cell>
          <cell r="Q124">
            <v>4</v>
          </cell>
          <cell r="R124">
            <v>4</v>
          </cell>
          <cell r="S124">
            <v>4</v>
          </cell>
          <cell r="T124">
            <v>4</v>
          </cell>
          <cell r="U124">
            <v>4</v>
          </cell>
          <cell r="V124">
            <v>4</v>
          </cell>
          <cell r="W124">
            <v>4</v>
          </cell>
          <cell r="X124">
            <v>4</v>
          </cell>
          <cell r="Y124">
            <v>4</v>
          </cell>
          <cell r="Z124">
            <v>4</v>
          </cell>
          <cell r="AA124">
            <v>4</v>
          </cell>
          <cell r="AB124">
            <v>4</v>
          </cell>
          <cell r="AC124">
            <v>4</v>
          </cell>
          <cell r="AD124">
            <v>4</v>
          </cell>
          <cell r="AE124">
            <v>4</v>
          </cell>
          <cell r="AF124">
            <v>4</v>
          </cell>
          <cell r="AG124">
            <v>4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</row>
        <row r="146"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</row>
        <row r="150"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</row>
        <row r="153"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</row>
        <row r="154"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</row>
        <row r="155"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</row>
        <row r="156"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</row>
        <row r="157"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</row>
        <row r="158"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</row>
        <row r="160"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</row>
        <row r="161"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</row>
        <row r="162"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</row>
        <row r="163"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</row>
        <row r="164"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14</v>
          </cell>
          <cell r="S165">
            <v>14</v>
          </cell>
          <cell r="T165">
            <v>14</v>
          </cell>
          <cell r="U165">
            <v>14</v>
          </cell>
          <cell r="V165">
            <v>14</v>
          </cell>
          <cell r="W165">
            <v>14</v>
          </cell>
          <cell r="X165">
            <v>14</v>
          </cell>
          <cell r="Y165">
            <v>14</v>
          </cell>
          <cell r="Z165">
            <v>14</v>
          </cell>
          <cell r="AA165">
            <v>14</v>
          </cell>
          <cell r="AB165">
            <v>14</v>
          </cell>
          <cell r="AC165">
            <v>14</v>
          </cell>
          <cell r="AD165">
            <v>14</v>
          </cell>
          <cell r="AE165">
            <v>14</v>
          </cell>
          <cell r="AF165">
            <v>14</v>
          </cell>
          <cell r="AG165">
            <v>14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9.1999999999999993</v>
          </cell>
          <cell r="S166">
            <v>9.1999999999999993</v>
          </cell>
          <cell r="T166">
            <v>9.1999999999999993</v>
          </cell>
          <cell r="U166">
            <v>9.1999999999999993</v>
          </cell>
          <cell r="V166">
            <v>9.1999999999999993</v>
          </cell>
          <cell r="W166">
            <v>9.1999999999999993</v>
          </cell>
          <cell r="X166">
            <v>9.1999999999999993</v>
          </cell>
          <cell r="Y166">
            <v>9.1999999999999993</v>
          </cell>
          <cell r="Z166">
            <v>9.1999999999999993</v>
          </cell>
          <cell r="AA166">
            <v>9.1999999999999993</v>
          </cell>
          <cell r="AB166">
            <v>9.1999999999999993</v>
          </cell>
          <cell r="AC166">
            <v>9.1999999999999993</v>
          </cell>
          <cell r="AD166">
            <v>9.1999999999999993</v>
          </cell>
          <cell r="AE166">
            <v>9.1999999999999993</v>
          </cell>
          <cell r="AF166">
            <v>9.1999999999999993</v>
          </cell>
          <cell r="AG166">
            <v>9.1999999999999993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9</v>
          </cell>
          <cell r="N167">
            <v>9</v>
          </cell>
          <cell r="O167">
            <v>9</v>
          </cell>
          <cell r="P167">
            <v>9</v>
          </cell>
          <cell r="Q167">
            <v>9</v>
          </cell>
          <cell r="R167">
            <v>254</v>
          </cell>
          <cell r="S167">
            <v>254</v>
          </cell>
          <cell r="T167">
            <v>254</v>
          </cell>
          <cell r="U167">
            <v>254</v>
          </cell>
          <cell r="V167">
            <v>254</v>
          </cell>
          <cell r="W167">
            <v>254</v>
          </cell>
          <cell r="X167">
            <v>254</v>
          </cell>
          <cell r="Y167">
            <v>254</v>
          </cell>
          <cell r="Z167">
            <v>254</v>
          </cell>
          <cell r="AA167">
            <v>254</v>
          </cell>
          <cell r="AB167">
            <v>254</v>
          </cell>
          <cell r="AC167">
            <v>254</v>
          </cell>
          <cell r="AD167">
            <v>254</v>
          </cell>
          <cell r="AE167">
            <v>254</v>
          </cell>
          <cell r="AF167">
            <v>254</v>
          </cell>
          <cell r="AG167">
            <v>254</v>
          </cell>
        </row>
        <row r="168"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8</v>
          </cell>
          <cell r="L168">
            <v>8</v>
          </cell>
          <cell r="M168">
            <v>11.7</v>
          </cell>
          <cell r="N168">
            <v>11.7</v>
          </cell>
          <cell r="O168">
            <v>11.7</v>
          </cell>
          <cell r="P168">
            <v>11.7</v>
          </cell>
          <cell r="Q168">
            <v>11.7</v>
          </cell>
          <cell r="R168">
            <v>11.7</v>
          </cell>
          <cell r="S168">
            <v>11.7</v>
          </cell>
          <cell r="T168">
            <v>11.7</v>
          </cell>
          <cell r="U168">
            <v>11.7</v>
          </cell>
          <cell r="V168">
            <v>11.7</v>
          </cell>
          <cell r="W168">
            <v>11.7</v>
          </cell>
          <cell r="X168">
            <v>11.7</v>
          </cell>
          <cell r="Y168">
            <v>11.7</v>
          </cell>
          <cell r="Z168">
            <v>11.7</v>
          </cell>
          <cell r="AA168">
            <v>11.7</v>
          </cell>
          <cell r="AB168">
            <v>11.7</v>
          </cell>
          <cell r="AC168">
            <v>11.7</v>
          </cell>
          <cell r="AD168">
            <v>11.7</v>
          </cell>
          <cell r="AE168">
            <v>11.7</v>
          </cell>
          <cell r="AF168">
            <v>11.7</v>
          </cell>
          <cell r="AG168">
            <v>11.7</v>
          </cell>
        </row>
        <row r="169"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5.3</v>
          </cell>
          <cell r="S169">
            <v>5.3</v>
          </cell>
          <cell r="T169">
            <v>5.3</v>
          </cell>
          <cell r="U169">
            <v>5.3</v>
          </cell>
          <cell r="V169">
            <v>5.3</v>
          </cell>
          <cell r="W169">
            <v>5.3</v>
          </cell>
          <cell r="X169">
            <v>5.3</v>
          </cell>
          <cell r="Y169">
            <v>5.3</v>
          </cell>
          <cell r="Z169">
            <v>5.3</v>
          </cell>
          <cell r="AA169">
            <v>5.3</v>
          </cell>
          <cell r="AB169">
            <v>5.3</v>
          </cell>
          <cell r="AC169">
            <v>5.3</v>
          </cell>
          <cell r="AD169">
            <v>5.3</v>
          </cell>
          <cell r="AE169">
            <v>5.3</v>
          </cell>
          <cell r="AF169">
            <v>5.3</v>
          </cell>
          <cell r="AG169">
            <v>5.3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4</v>
          </cell>
          <cell r="I170">
            <v>4</v>
          </cell>
          <cell r="J170">
            <v>4</v>
          </cell>
          <cell r="K170">
            <v>4</v>
          </cell>
          <cell r="L170">
            <v>4</v>
          </cell>
          <cell r="M170">
            <v>4</v>
          </cell>
          <cell r="N170">
            <v>4</v>
          </cell>
          <cell r="O170">
            <v>4</v>
          </cell>
          <cell r="P170">
            <v>4</v>
          </cell>
          <cell r="Q170">
            <v>4</v>
          </cell>
          <cell r="R170">
            <v>4</v>
          </cell>
          <cell r="S170">
            <v>4</v>
          </cell>
          <cell r="T170">
            <v>4</v>
          </cell>
          <cell r="U170">
            <v>4</v>
          </cell>
          <cell r="V170">
            <v>4</v>
          </cell>
          <cell r="W170">
            <v>4</v>
          </cell>
          <cell r="X170">
            <v>4</v>
          </cell>
          <cell r="Y170">
            <v>4</v>
          </cell>
          <cell r="Z170">
            <v>4</v>
          </cell>
          <cell r="AA170">
            <v>4</v>
          </cell>
          <cell r="AB170">
            <v>4</v>
          </cell>
          <cell r="AC170">
            <v>4</v>
          </cell>
          <cell r="AD170">
            <v>4</v>
          </cell>
          <cell r="AE170">
            <v>4</v>
          </cell>
          <cell r="AF170">
            <v>4</v>
          </cell>
          <cell r="AG170">
            <v>4</v>
          </cell>
        </row>
        <row r="171"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</sheetData>
      <sheetData sheetId="22">
        <row r="6">
          <cell r="E6" t="str">
            <v>2011-12</v>
          </cell>
          <cell r="F6" t="str">
            <v>2012-13</v>
          </cell>
          <cell r="G6" t="str">
            <v>2013-14</v>
          </cell>
          <cell r="H6" t="str">
            <v>2014-15</v>
          </cell>
          <cell r="I6" t="str">
            <v>2015-16</v>
          </cell>
          <cell r="J6" t="str">
            <v>2016-17</v>
          </cell>
          <cell r="K6" t="str">
            <v>2017-18</v>
          </cell>
          <cell r="L6" t="str">
            <v>2018-19</v>
          </cell>
          <cell r="M6" t="str">
            <v>2019-20</v>
          </cell>
          <cell r="N6" t="str">
            <v>2020-21</v>
          </cell>
          <cell r="O6" t="str">
            <v>2021-22</v>
          </cell>
          <cell r="P6" t="str">
            <v>2022-23</v>
          </cell>
          <cell r="Q6" t="str">
            <v>2023-24</v>
          </cell>
          <cell r="R6" t="str">
            <v>2024-25</v>
          </cell>
          <cell r="S6" t="str">
            <v>2025-26</v>
          </cell>
          <cell r="T6" t="str">
            <v>2026-27</v>
          </cell>
          <cell r="U6" t="str">
            <v>2027-28</v>
          </cell>
          <cell r="V6" t="str">
            <v>2028-29</v>
          </cell>
          <cell r="W6" t="str">
            <v>2029-30</v>
          </cell>
          <cell r="X6" t="str">
            <v>2030-31</v>
          </cell>
          <cell r="Y6" t="str">
            <v>2031-32</v>
          </cell>
          <cell r="Z6" t="str">
            <v>2032-33</v>
          </cell>
          <cell r="AA6" t="str">
            <v>2033-34</v>
          </cell>
          <cell r="AB6" t="str">
            <v>2034-35</v>
          </cell>
          <cell r="AC6" t="str">
            <v>2035-36</v>
          </cell>
          <cell r="AD6" t="str">
            <v>2036-37</v>
          </cell>
          <cell r="AE6" t="str">
            <v>2037-38</v>
          </cell>
          <cell r="AF6" t="str">
            <v>2038-39</v>
          </cell>
          <cell r="AG6" t="str">
            <v>2039-40</v>
          </cell>
        </row>
        <row r="7">
          <cell r="C7" t="str">
            <v>SWS Hampshire Kingsclere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C8" t="str">
            <v>SWS Hampshire Andover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C9" t="str">
            <v>SWS Hampshire South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90.26</v>
          </cell>
          <cell r="K9">
            <v>90.26</v>
          </cell>
          <cell r="L9">
            <v>90.26</v>
          </cell>
          <cell r="M9">
            <v>91.21</v>
          </cell>
          <cell r="N9">
            <v>91.21</v>
          </cell>
          <cell r="O9">
            <v>91.21</v>
          </cell>
          <cell r="P9">
            <v>91.21</v>
          </cell>
          <cell r="Q9">
            <v>91.21</v>
          </cell>
          <cell r="R9">
            <v>91.21</v>
          </cell>
          <cell r="S9">
            <v>91.21</v>
          </cell>
          <cell r="T9">
            <v>91.21</v>
          </cell>
          <cell r="U9">
            <v>91.21</v>
          </cell>
          <cell r="V9">
            <v>91.21</v>
          </cell>
          <cell r="W9">
            <v>91.21</v>
          </cell>
          <cell r="X9">
            <v>91.21</v>
          </cell>
          <cell r="Y9">
            <v>91.21</v>
          </cell>
          <cell r="Z9">
            <v>91.21</v>
          </cell>
          <cell r="AA9">
            <v>91.21</v>
          </cell>
          <cell r="AB9">
            <v>91.21</v>
          </cell>
          <cell r="AC9">
            <v>91.21</v>
          </cell>
          <cell r="AD9">
            <v>91.21</v>
          </cell>
          <cell r="AE9">
            <v>91.21</v>
          </cell>
          <cell r="AF9">
            <v>91.21</v>
          </cell>
          <cell r="AG9">
            <v>91.21</v>
          </cell>
        </row>
        <row r="10">
          <cell r="C10" t="str">
            <v>SWS I.o.W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C11" t="str">
            <v>SWS Sussex North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C12" t="str">
            <v>SWS Sussex Brighton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C13" t="str">
            <v>SWS Sussex Worthing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C14" t="str">
            <v>SWS Sussex Hastings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C15" t="str">
            <v>SWS Kent Medway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C16" t="str">
            <v>SWS Kent Thanet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C17" t="str">
            <v>PRTS Company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C18" t="str">
            <v>SEW Northern North (RZ 4)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6.81</v>
          </cell>
          <cell r="O18">
            <v>6.81</v>
          </cell>
          <cell r="P18">
            <v>6.81</v>
          </cell>
          <cell r="Q18">
            <v>6.81</v>
          </cell>
          <cell r="R18">
            <v>6.81</v>
          </cell>
          <cell r="S18">
            <v>6.81</v>
          </cell>
          <cell r="T18">
            <v>6.81</v>
          </cell>
          <cell r="U18">
            <v>6.81</v>
          </cell>
          <cell r="V18">
            <v>6.81</v>
          </cell>
          <cell r="W18">
            <v>6.81</v>
          </cell>
          <cell r="X18">
            <v>6.81</v>
          </cell>
          <cell r="Y18">
            <v>6.81</v>
          </cell>
          <cell r="Z18">
            <v>6.81</v>
          </cell>
          <cell r="AA18">
            <v>6.81</v>
          </cell>
          <cell r="AB18">
            <v>6.81</v>
          </cell>
          <cell r="AC18">
            <v>6.81</v>
          </cell>
          <cell r="AD18">
            <v>6.81</v>
          </cell>
          <cell r="AE18">
            <v>6.81</v>
          </cell>
          <cell r="AF18">
            <v>6.81</v>
          </cell>
          <cell r="AG18">
            <v>6.81</v>
          </cell>
        </row>
        <row r="19">
          <cell r="C19" t="str">
            <v>SEW Northern South (RZ 5)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C20" t="str">
            <v>SEW Mid Sussex (RZ 2)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C21" t="str">
            <v>SEW Eastbourne (RZ 3)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C22" t="str">
            <v>SEW Medway (RZ 1)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C23" t="str">
            <v>SEW RZ 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C24" t="str">
            <v>SEW RZ 7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C25" t="str">
            <v>SEW RZ 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3.5</v>
          </cell>
          <cell r="N25">
            <v>3.5</v>
          </cell>
          <cell r="O25">
            <v>3.5</v>
          </cell>
          <cell r="P25">
            <v>3.5</v>
          </cell>
          <cell r="Q25">
            <v>3.5</v>
          </cell>
          <cell r="R25">
            <v>3.5</v>
          </cell>
          <cell r="S25">
            <v>3.5</v>
          </cell>
          <cell r="T25">
            <v>3.5</v>
          </cell>
          <cell r="U25">
            <v>3.5</v>
          </cell>
          <cell r="V25">
            <v>3.5</v>
          </cell>
          <cell r="W25">
            <v>3.5</v>
          </cell>
          <cell r="X25">
            <v>3.5</v>
          </cell>
          <cell r="Y25">
            <v>3.5</v>
          </cell>
          <cell r="Z25">
            <v>3.5</v>
          </cell>
          <cell r="AA25">
            <v>3.5</v>
          </cell>
          <cell r="AB25">
            <v>3.5</v>
          </cell>
          <cell r="AC25">
            <v>3.5</v>
          </cell>
          <cell r="AD25">
            <v>3.5</v>
          </cell>
          <cell r="AE25">
            <v>3.5</v>
          </cell>
          <cell r="AF25">
            <v>3.5</v>
          </cell>
          <cell r="AG25">
            <v>3.5</v>
          </cell>
        </row>
        <row r="26">
          <cell r="C26" t="str">
            <v>Veolia Water Southeast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4.9000000000000004</v>
          </cell>
          <cell r="M26">
            <v>4.9000000000000004</v>
          </cell>
          <cell r="N26">
            <v>4.9000000000000004</v>
          </cell>
          <cell r="O26">
            <v>4.9000000000000004</v>
          </cell>
          <cell r="P26">
            <v>4.9000000000000004</v>
          </cell>
          <cell r="Q26">
            <v>4.9000000000000004</v>
          </cell>
          <cell r="R26">
            <v>4.9000000000000004</v>
          </cell>
          <cell r="S26">
            <v>4.9000000000000004</v>
          </cell>
          <cell r="T26">
            <v>4.9000000000000004</v>
          </cell>
          <cell r="U26">
            <v>4.9000000000000004</v>
          </cell>
          <cell r="V26">
            <v>4.9000000000000004</v>
          </cell>
          <cell r="W26">
            <v>4.9000000000000004</v>
          </cell>
          <cell r="X26">
            <v>4.9000000000000004</v>
          </cell>
          <cell r="Y26">
            <v>4.9000000000000004</v>
          </cell>
          <cell r="Z26">
            <v>4.9000000000000004</v>
          </cell>
          <cell r="AA26">
            <v>4.9000000000000004</v>
          </cell>
          <cell r="AB26">
            <v>4.9000000000000004</v>
          </cell>
          <cell r="AC26">
            <v>4.9000000000000004</v>
          </cell>
          <cell r="AD26">
            <v>4.9000000000000004</v>
          </cell>
          <cell r="AE26">
            <v>4.9000000000000004</v>
          </cell>
          <cell r="AF26">
            <v>4.9000000000000004</v>
          </cell>
          <cell r="AG26">
            <v>4.9000000000000004</v>
          </cell>
        </row>
        <row r="27">
          <cell r="C27" t="str">
            <v>SES Sutton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14</v>
          </cell>
          <cell r="S27">
            <v>14</v>
          </cell>
          <cell r="T27">
            <v>14</v>
          </cell>
          <cell r="U27">
            <v>14</v>
          </cell>
          <cell r="V27">
            <v>14</v>
          </cell>
          <cell r="W27">
            <v>14</v>
          </cell>
          <cell r="X27">
            <v>14</v>
          </cell>
          <cell r="Y27">
            <v>14</v>
          </cell>
          <cell r="Z27">
            <v>14</v>
          </cell>
          <cell r="AA27">
            <v>14</v>
          </cell>
          <cell r="AB27">
            <v>14</v>
          </cell>
          <cell r="AC27">
            <v>14</v>
          </cell>
          <cell r="AD27">
            <v>14</v>
          </cell>
          <cell r="AE27">
            <v>14</v>
          </cell>
          <cell r="AF27">
            <v>14</v>
          </cell>
          <cell r="AG27">
            <v>14</v>
          </cell>
        </row>
        <row r="28">
          <cell r="C28" t="str">
            <v>SES East Surrey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9.1999999999999993</v>
          </cell>
          <cell r="S28">
            <v>9.1999999999999993</v>
          </cell>
          <cell r="T28">
            <v>9.1999999999999993</v>
          </cell>
          <cell r="U28">
            <v>9.1999999999999993</v>
          </cell>
          <cell r="V28">
            <v>9.1999999999999993</v>
          </cell>
          <cell r="W28">
            <v>9.1999999999999993</v>
          </cell>
          <cell r="X28">
            <v>9.1999999999999993</v>
          </cell>
          <cell r="Y28">
            <v>9.1999999999999993</v>
          </cell>
          <cell r="Z28">
            <v>9.1999999999999993</v>
          </cell>
          <cell r="AA28">
            <v>9.1999999999999993</v>
          </cell>
          <cell r="AB28">
            <v>9.1999999999999993</v>
          </cell>
          <cell r="AC28">
            <v>9.1999999999999993</v>
          </cell>
          <cell r="AD28">
            <v>9.1999999999999993</v>
          </cell>
          <cell r="AE28">
            <v>9.1999999999999993</v>
          </cell>
          <cell r="AF28">
            <v>9.1999999999999993</v>
          </cell>
          <cell r="AG28">
            <v>9.1999999999999993</v>
          </cell>
        </row>
        <row r="29">
          <cell r="C29" t="str">
            <v>TW London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18</v>
          </cell>
          <cell r="N29">
            <v>18</v>
          </cell>
          <cell r="O29">
            <v>18</v>
          </cell>
          <cell r="P29">
            <v>18</v>
          </cell>
          <cell r="Q29">
            <v>18</v>
          </cell>
          <cell r="R29">
            <v>263</v>
          </cell>
          <cell r="S29">
            <v>263</v>
          </cell>
          <cell r="T29">
            <v>263</v>
          </cell>
          <cell r="U29">
            <v>263</v>
          </cell>
          <cell r="V29">
            <v>263</v>
          </cell>
          <cell r="W29">
            <v>263</v>
          </cell>
          <cell r="X29">
            <v>263</v>
          </cell>
          <cell r="Y29">
            <v>263</v>
          </cell>
          <cell r="Z29">
            <v>263</v>
          </cell>
          <cell r="AA29">
            <v>263</v>
          </cell>
          <cell r="AB29">
            <v>263</v>
          </cell>
          <cell r="AC29">
            <v>263</v>
          </cell>
          <cell r="AD29">
            <v>263</v>
          </cell>
          <cell r="AE29">
            <v>263</v>
          </cell>
          <cell r="AF29">
            <v>263</v>
          </cell>
          <cell r="AG29">
            <v>263</v>
          </cell>
        </row>
        <row r="30">
          <cell r="C30" t="str">
            <v>TW SWOX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16</v>
          </cell>
          <cell r="L30">
            <v>16</v>
          </cell>
          <cell r="M30">
            <v>23.4</v>
          </cell>
          <cell r="N30">
            <v>23.4</v>
          </cell>
          <cell r="O30">
            <v>23.4</v>
          </cell>
          <cell r="P30">
            <v>23.4</v>
          </cell>
          <cell r="Q30">
            <v>23.4</v>
          </cell>
          <cell r="R30">
            <v>23.4</v>
          </cell>
          <cell r="S30">
            <v>23.4</v>
          </cell>
          <cell r="T30">
            <v>23.4</v>
          </cell>
          <cell r="U30">
            <v>23.4</v>
          </cell>
          <cell r="V30">
            <v>23.4</v>
          </cell>
          <cell r="W30">
            <v>23.4</v>
          </cell>
          <cell r="X30">
            <v>23.4</v>
          </cell>
          <cell r="Y30">
            <v>23.4</v>
          </cell>
          <cell r="Z30">
            <v>23.4</v>
          </cell>
          <cell r="AA30">
            <v>23.4</v>
          </cell>
          <cell r="AB30">
            <v>23.4</v>
          </cell>
          <cell r="AC30">
            <v>23.4</v>
          </cell>
          <cell r="AD30">
            <v>23.4</v>
          </cell>
          <cell r="AE30">
            <v>23.4</v>
          </cell>
          <cell r="AF30">
            <v>23.4</v>
          </cell>
          <cell r="AG30">
            <v>23.4</v>
          </cell>
        </row>
        <row r="31">
          <cell r="C31" t="str">
            <v>TW SWA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5.3</v>
          </cell>
          <cell r="S31">
            <v>5.3</v>
          </cell>
          <cell r="T31">
            <v>5.3</v>
          </cell>
          <cell r="U31">
            <v>5.3</v>
          </cell>
          <cell r="V31">
            <v>5.3</v>
          </cell>
          <cell r="W31">
            <v>5.3</v>
          </cell>
          <cell r="X31">
            <v>5.3</v>
          </cell>
          <cell r="Y31">
            <v>5.3</v>
          </cell>
          <cell r="Z31">
            <v>5.3</v>
          </cell>
          <cell r="AA31">
            <v>5.3</v>
          </cell>
          <cell r="AB31">
            <v>5.3</v>
          </cell>
          <cell r="AC31">
            <v>5.3</v>
          </cell>
          <cell r="AD31">
            <v>5.3</v>
          </cell>
          <cell r="AE31">
            <v>5.3</v>
          </cell>
          <cell r="AF31">
            <v>5.3</v>
          </cell>
          <cell r="AG31">
            <v>5.3</v>
          </cell>
        </row>
        <row r="32">
          <cell r="C32" t="str">
            <v>TW Kennet Valley</v>
          </cell>
          <cell r="E32">
            <v>0</v>
          </cell>
          <cell r="F32">
            <v>0</v>
          </cell>
          <cell r="G32">
            <v>0</v>
          </cell>
          <cell r="H32">
            <v>8</v>
          </cell>
          <cell r="I32">
            <v>8</v>
          </cell>
          <cell r="J32">
            <v>8</v>
          </cell>
          <cell r="K32">
            <v>8</v>
          </cell>
          <cell r="L32">
            <v>8</v>
          </cell>
          <cell r="M32">
            <v>8</v>
          </cell>
          <cell r="N32">
            <v>8</v>
          </cell>
          <cell r="O32">
            <v>8</v>
          </cell>
          <cell r="P32">
            <v>8</v>
          </cell>
          <cell r="Q32">
            <v>8</v>
          </cell>
          <cell r="R32">
            <v>8</v>
          </cell>
          <cell r="S32">
            <v>8</v>
          </cell>
          <cell r="T32">
            <v>8</v>
          </cell>
          <cell r="U32">
            <v>8</v>
          </cell>
          <cell r="V32">
            <v>8</v>
          </cell>
          <cell r="W32">
            <v>8</v>
          </cell>
          <cell r="X32">
            <v>8</v>
          </cell>
          <cell r="Y32">
            <v>8</v>
          </cell>
          <cell r="Z32">
            <v>8</v>
          </cell>
          <cell r="AA32">
            <v>8</v>
          </cell>
          <cell r="AB32">
            <v>8</v>
          </cell>
          <cell r="AC32">
            <v>8</v>
          </cell>
          <cell r="AD32">
            <v>8</v>
          </cell>
          <cell r="AE32">
            <v>8</v>
          </cell>
          <cell r="AF32">
            <v>8</v>
          </cell>
          <cell r="AG32">
            <v>8</v>
          </cell>
        </row>
        <row r="33">
          <cell r="C33" t="str">
            <v>TW Henley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C34" t="str">
            <v>TW Guildford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C35" t="str">
            <v>VW1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1.6</v>
          </cell>
          <cell r="L35">
            <v>11</v>
          </cell>
          <cell r="M35">
            <v>11</v>
          </cell>
          <cell r="N35">
            <v>13</v>
          </cell>
          <cell r="O35">
            <v>13</v>
          </cell>
          <cell r="P35">
            <v>13</v>
          </cell>
          <cell r="Q35">
            <v>13</v>
          </cell>
          <cell r="R35">
            <v>13</v>
          </cell>
          <cell r="S35">
            <v>13</v>
          </cell>
          <cell r="T35">
            <v>13</v>
          </cell>
          <cell r="U35">
            <v>13</v>
          </cell>
          <cell r="V35">
            <v>13</v>
          </cell>
          <cell r="W35">
            <v>13</v>
          </cell>
          <cell r="X35">
            <v>13</v>
          </cell>
          <cell r="Y35">
            <v>13</v>
          </cell>
          <cell r="Z35">
            <v>13</v>
          </cell>
          <cell r="AA35">
            <v>13</v>
          </cell>
          <cell r="AB35">
            <v>13</v>
          </cell>
          <cell r="AC35">
            <v>13</v>
          </cell>
          <cell r="AD35">
            <v>13</v>
          </cell>
          <cell r="AE35">
            <v>13</v>
          </cell>
          <cell r="AF35">
            <v>13</v>
          </cell>
          <cell r="AG35">
            <v>13</v>
          </cell>
        </row>
        <row r="36">
          <cell r="C36" t="str">
            <v>VW2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5.82</v>
          </cell>
          <cell r="K36">
            <v>5.82</v>
          </cell>
          <cell r="L36">
            <v>5.82</v>
          </cell>
          <cell r="M36">
            <v>5.82</v>
          </cell>
          <cell r="N36">
            <v>5.82</v>
          </cell>
          <cell r="O36">
            <v>10.24</v>
          </cell>
          <cell r="P36">
            <v>10.24</v>
          </cell>
          <cell r="Q36">
            <v>10.24</v>
          </cell>
          <cell r="R36">
            <v>14.66</v>
          </cell>
          <cell r="S36">
            <v>14.66</v>
          </cell>
          <cell r="T36">
            <v>14.66</v>
          </cell>
          <cell r="U36">
            <v>14.66</v>
          </cell>
          <cell r="V36">
            <v>14.66</v>
          </cell>
          <cell r="W36">
            <v>14.66</v>
          </cell>
          <cell r="X36">
            <v>14.66</v>
          </cell>
          <cell r="Y36">
            <v>14.66</v>
          </cell>
          <cell r="Z36">
            <v>14.66</v>
          </cell>
          <cell r="AA36">
            <v>14.66</v>
          </cell>
          <cell r="AB36">
            <v>14.66</v>
          </cell>
          <cell r="AC36">
            <v>14.66</v>
          </cell>
          <cell r="AD36">
            <v>14.66</v>
          </cell>
          <cell r="AE36">
            <v>14.66</v>
          </cell>
          <cell r="AF36">
            <v>14.66</v>
          </cell>
          <cell r="AG36">
            <v>14.66</v>
          </cell>
        </row>
        <row r="37">
          <cell r="C37" t="str">
            <v>VW3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3.18</v>
          </cell>
          <cell r="J37">
            <v>3.18</v>
          </cell>
          <cell r="K37">
            <v>4.18</v>
          </cell>
          <cell r="L37">
            <v>28.27</v>
          </cell>
          <cell r="M37">
            <v>28.27</v>
          </cell>
          <cell r="N37">
            <v>34.57</v>
          </cell>
          <cell r="O37">
            <v>40.950000000000003</v>
          </cell>
          <cell r="P37">
            <v>40.950000000000003</v>
          </cell>
          <cell r="Q37">
            <v>40.950000000000003</v>
          </cell>
          <cell r="R37">
            <v>45.14</v>
          </cell>
          <cell r="S37">
            <v>45.14</v>
          </cell>
          <cell r="T37">
            <v>45.14</v>
          </cell>
          <cell r="U37">
            <v>45.14</v>
          </cell>
          <cell r="V37">
            <v>45.14</v>
          </cell>
          <cell r="W37">
            <v>45.14</v>
          </cell>
          <cell r="X37">
            <v>45.14</v>
          </cell>
          <cell r="Y37">
            <v>45.14</v>
          </cell>
          <cell r="Z37">
            <v>45.14</v>
          </cell>
          <cell r="AA37">
            <v>45.14</v>
          </cell>
          <cell r="AB37">
            <v>45.14</v>
          </cell>
          <cell r="AC37">
            <v>45.14</v>
          </cell>
          <cell r="AD37">
            <v>45.14</v>
          </cell>
          <cell r="AE37">
            <v>45.14</v>
          </cell>
          <cell r="AF37">
            <v>45.14</v>
          </cell>
          <cell r="AG37">
            <v>45.14</v>
          </cell>
        </row>
        <row r="38">
          <cell r="C38" t="str">
            <v>VW4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C39" t="str">
            <v>VW5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C40" t="str">
            <v>VW6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52">
          <cell r="C52" t="str">
            <v>SWS Hampshire Kingsclere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C53" t="str">
            <v>SWS Hampshire Andover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C54" t="str">
            <v>SWS Hampshire South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60.56</v>
          </cell>
          <cell r="K54">
            <v>60.56</v>
          </cell>
          <cell r="L54">
            <v>60.56</v>
          </cell>
          <cell r="M54">
            <v>74.11</v>
          </cell>
          <cell r="N54">
            <v>74.11</v>
          </cell>
          <cell r="O54">
            <v>74.11</v>
          </cell>
          <cell r="P54">
            <v>74.11</v>
          </cell>
          <cell r="Q54">
            <v>74.11</v>
          </cell>
          <cell r="R54">
            <v>74.11</v>
          </cell>
          <cell r="S54">
            <v>74.11</v>
          </cell>
          <cell r="T54">
            <v>74.11</v>
          </cell>
          <cell r="U54">
            <v>74.11</v>
          </cell>
          <cell r="V54">
            <v>74.11</v>
          </cell>
          <cell r="W54">
            <v>74.11</v>
          </cell>
          <cell r="X54">
            <v>74.11</v>
          </cell>
          <cell r="Y54">
            <v>74.11</v>
          </cell>
          <cell r="Z54">
            <v>74.11</v>
          </cell>
          <cell r="AA54">
            <v>74.11</v>
          </cell>
          <cell r="AB54">
            <v>74.11</v>
          </cell>
          <cell r="AC54">
            <v>74.11</v>
          </cell>
          <cell r="AD54">
            <v>74.11</v>
          </cell>
          <cell r="AE54">
            <v>74.11</v>
          </cell>
          <cell r="AF54">
            <v>74.11</v>
          </cell>
          <cell r="AG54">
            <v>74.11</v>
          </cell>
        </row>
        <row r="55">
          <cell r="C55" t="str">
            <v>SWS I.o.W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C56" t="str">
            <v>SWS Sussex North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C57" t="str">
            <v>SWS Sussex Brighton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</row>
        <row r="58">
          <cell r="C58" t="str">
            <v>SWS Sussex Worthing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</row>
        <row r="59">
          <cell r="C59" t="str">
            <v>SWS Sussex Hastings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</row>
        <row r="60">
          <cell r="C60" t="str">
            <v>SWS Kent Medway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C61" t="str">
            <v>SWS Kent Thanet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C62" t="str">
            <v>PRTS Company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3">
          <cell r="C63" t="str">
            <v>SEW Northern North (RZ 4)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6.81</v>
          </cell>
          <cell r="O63">
            <v>6.81</v>
          </cell>
          <cell r="P63">
            <v>6.81</v>
          </cell>
          <cell r="Q63">
            <v>6.81</v>
          </cell>
          <cell r="R63">
            <v>6.81</v>
          </cell>
          <cell r="S63">
            <v>6.81</v>
          </cell>
          <cell r="T63">
            <v>6.81</v>
          </cell>
          <cell r="U63">
            <v>6.81</v>
          </cell>
          <cell r="V63">
            <v>6.81</v>
          </cell>
          <cell r="W63">
            <v>6.81</v>
          </cell>
          <cell r="X63">
            <v>6.81</v>
          </cell>
          <cell r="Y63">
            <v>6.81</v>
          </cell>
          <cell r="Z63">
            <v>6.81</v>
          </cell>
          <cell r="AA63">
            <v>6.81</v>
          </cell>
          <cell r="AB63">
            <v>6.81</v>
          </cell>
          <cell r="AC63">
            <v>6.81</v>
          </cell>
          <cell r="AD63">
            <v>6.81</v>
          </cell>
          <cell r="AE63">
            <v>6.81</v>
          </cell>
          <cell r="AF63">
            <v>6.81</v>
          </cell>
          <cell r="AG63">
            <v>6.81</v>
          </cell>
        </row>
        <row r="64">
          <cell r="C64" t="str">
            <v>SEW Northern South (RZ 5)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C65" t="str">
            <v>SEW Mid Sussex (RZ 2)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C66" t="str">
            <v>SEW Eastbourne (RZ 3)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C67" t="str">
            <v>SEW Medway (RZ 1)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C68" t="str">
            <v>SEW RZ 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C69" t="str">
            <v>SEW RZ 7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C70" t="str">
            <v>SEW RZ 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3.5</v>
          </cell>
          <cell r="N70">
            <v>3.5</v>
          </cell>
          <cell r="O70">
            <v>3.5</v>
          </cell>
          <cell r="P70">
            <v>3.5</v>
          </cell>
          <cell r="Q70">
            <v>3.5</v>
          </cell>
          <cell r="R70">
            <v>3.5</v>
          </cell>
          <cell r="S70">
            <v>3.5</v>
          </cell>
          <cell r="T70">
            <v>3.5</v>
          </cell>
          <cell r="U70">
            <v>3.5</v>
          </cell>
          <cell r="V70">
            <v>3.5</v>
          </cell>
          <cell r="W70">
            <v>3.5</v>
          </cell>
          <cell r="X70">
            <v>3.5</v>
          </cell>
          <cell r="Y70">
            <v>3.5</v>
          </cell>
          <cell r="Z70">
            <v>3.5</v>
          </cell>
          <cell r="AA70">
            <v>3.5</v>
          </cell>
          <cell r="AB70">
            <v>3.5</v>
          </cell>
          <cell r="AC70">
            <v>3.5</v>
          </cell>
          <cell r="AD70">
            <v>3.5</v>
          </cell>
          <cell r="AE70">
            <v>3.5</v>
          </cell>
          <cell r="AF70">
            <v>3.5</v>
          </cell>
          <cell r="AG70">
            <v>3.5</v>
          </cell>
        </row>
        <row r="71">
          <cell r="C71" t="str">
            <v>Veolia Water Southeast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5.69</v>
          </cell>
          <cell r="M71">
            <v>5.69</v>
          </cell>
          <cell r="N71">
            <v>5.69</v>
          </cell>
          <cell r="O71">
            <v>5.69</v>
          </cell>
          <cell r="P71">
            <v>5.69</v>
          </cell>
          <cell r="Q71">
            <v>5.69</v>
          </cell>
          <cell r="R71">
            <v>5.69</v>
          </cell>
          <cell r="S71">
            <v>5.69</v>
          </cell>
          <cell r="T71">
            <v>5.69</v>
          </cell>
          <cell r="U71">
            <v>5.69</v>
          </cell>
          <cell r="V71">
            <v>5.69</v>
          </cell>
          <cell r="W71">
            <v>5.69</v>
          </cell>
          <cell r="X71">
            <v>5.69</v>
          </cell>
          <cell r="Y71">
            <v>5.69</v>
          </cell>
          <cell r="Z71">
            <v>5.69</v>
          </cell>
          <cell r="AA71">
            <v>5.69</v>
          </cell>
          <cell r="AB71">
            <v>5.69</v>
          </cell>
          <cell r="AC71">
            <v>5.69</v>
          </cell>
          <cell r="AD71">
            <v>5.69</v>
          </cell>
          <cell r="AE71">
            <v>5.69</v>
          </cell>
          <cell r="AF71">
            <v>5.69</v>
          </cell>
          <cell r="AG71">
            <v>5.69</v>
          </cell>
        </row>
        <row r="72">
          <cell r="C72" t="str">
            <v>SES Sutton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14</v>
          </cell>
          <cell r="S72">
            <v>14</v>
          </cell>
          <cell r="T72">
            <v>14</v>
          </cell>
          <cell r="U72">
            <v>14</v>
          </cell>
          <cell r="V72">
            <v>14</v>
          </cell>
          <cell r="W72">
            <v>14</v>
          </cell>
          <cell r="X72">
            <v>14</v>
          </cell>
          <cell r="Y72">
            <v>14</v>
          </cell>
          <cell r="Z72">
            <v>14</v>
          </cell>
          <cell r="AA72">
            <v>14</v>
          </cell>
          <cell r="AB72">
            <v>14</v>
          </cell>
          <cell r="AC72">
            <v>14</v>
          </cell>
          <cell r="AD72">
            <v>14</v>
          </cell>
          <cell r="AE72">
            <v>14</v>
          </cell>
          <cell r="AF72">
            <v>14</v>
          </cell>
          <cell r="AG72">
            <v>14</v>
          </cell>
        </row>
        <row r="73">
          <cell r="C73" t="str">
            <v>SES East Surrey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9.1999999999999993</v>
          </cell>
          <cell r="S73">
            <v>9.1999999999999993</v>
          </cell>
          <cell r="T73">
            <v>9.1999999999999993</v>
          </cell>
          <cell r="U73">
            <v>9.1999999999999993</v>
          </cell>
          <cell r="V73">
            <v>9.1999999999999993</v>
          </cell>
          <cell r="W73">
            <v>9.1999999999999993</v>
          </cell>
          <cell r="X73">
            <v>9.1999999999999993</v>
          </cell>
          <cell r="Y73">
            <v>9.1999999999999993</v>
          </cell>
          <cell r="Z73">
            <v>9.1999999999999993</v>
          </cell>
          <cell r="AA73">
            <v>9.1999999999999993</v>
          </cell>
          <cell r="AB73">
            <v>9.1999999999999993</v>
          </cell>
          <cell r="AC73">
            <v>9.1999999999999993</v>
          </cell>
          <cell r="AD73">
            <v>9.1999999999999993</v>
          </cell>
          <cell r="AE73">
            <v>9.1999999999999993</v>
          </cell>
          <cell r="AF73">
            <v>9.1999999999999993</v>
          </cell>
          <cell r="AG73">
            <v>9.1999999999999993</v>
          </cell>
        </row>
        <row r="74">
          <cell r="C74" t="str">
            <v>TW London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18</v>
          </cell>
          <cell r="N74">
            <v>18</v>
          </cell>
          <cell r="O74">
            <v>18</v>
          </cell>
          <cell r="P74">
            <v>18</v>
          </cell>
          <cell r="Q74">
            <v>18</v>
          </cell>
          <cell r="R74">
            <v>263</v>
          </cell>
          <cell r="S74">
            <v>263</v>
          </cell>
          <cell r="T74">
            <v>263</v>
          </cell>
          <cell r="U74">
            <v>263</v>
          </cell>
          <cell r="V74">
            <v>263</v>
          </cell>
          <cell r="W74">
            <v>263</v>
          </cell>
          <cell r="X74">
            <v>263</v>
          </cell>
          <cell r="Y74">
            <v>263</v>
          </cell>
          <cell r="Z74">
            <v>263</v>
          </cell>
          <cell r="AA74">
            <v>263</v>
          </cell>
          <cell r="AB74">
            <v>263</v>
          </cell>
          <cell r="AC74">
            <v>263</v>
          </cell>
          <cell r="AD74">
            <v>263</v>
          </cell>
          <cell r="AE74">
            <v>263</v>
          </cell>
          <cell r="AF74">
            <v>263</v>
          </cell>
          <cell r="AG74">
            <v>263</v>
          </cell>
        </row>
        <row r="75">
          <cell r="C75" t="str">
            <v>TW SWOX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19</v>
          </cell>
          <cell r="L75">
            <v>19</v>
          </cell>
          <cell r="M75">
            <v>26.4</v>
          </cell>
          <cell r="N75">
            <v>26.4</v>
          </cell>
          <cell r="O75">
            <v>26.4</v>
          </cell>
          <cell r="P75">
            <v>26.4</v>
          </cell>
          <cell r="Q75">
            <v>26.4</v>
          </cell>
          <cell r="R75">
            <v>26.4</v>
          </cell>
          <cell r="S75">
            <v>26.4</v>
          </cell>
          <cell r="T75">
            <v>26.4</v>
          </cell>
          <cell r="U75">
            <v>26.4</v>
          </cell>
          <cell r="V75">
            <v>26.4</v>
          </cell>
          <cell r="W75">
            <v>26.4</v>
          </cell>
          <cell r="X75">
            <v>26.4</v>
          </cell>
          <cell r="Y75">
            <v>26.4</v>
          </cell>
          <cell r="Z75">
            <v>26.4</v>
          </cell>
          <cell r="AA75">
            <v>26.4</v>
          </cell>
          <cell r="AB75">
            <v>26.4</v>
          </cell>
          <cell r="AC75">
            <v>26.4</v>
          </cell>
          <cell r="AD75">
            <v>26.4</v>
          </cell>
          <cell r="AE75">
            <v>26.4</v>
          </cell>
          <cell r="AF75">
            <v>26.4</v>
          </cell>
          <cell r="AG75">
            <v>26.4</v>
          </cell>
        </row>
        <row r="76">
          <cell r="C76" t="str">
            <v>TW SWA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5.3</v>
          </cell>
          <cell r="S76">
            <v>5.3</v>
          </cell>
          <cell r="T76">
            <v>5.3</v>
          </cell>
          <cell r="U76">
            <v>5.3</v>
          </cell>
          <cell r="V76">
            <v>5.3</v>
          </cell>
          <cell r="W76">
            <v>5.3</v>
          </cell>
          <cell r="X76">
            <v>5.3</v>
          </cell>
          <cell r="Y76">
            <v>5.3</v>
          </cell>
          <cell r="Z76">
            <v>5.3</v>
          </cell>
          <cell r="AA76">
            <v>5.3</v>
          </cell>
          <cell r="AB76">
            <v>5.3</v>
          </cell>
          <cell r="AC76">
            <v>5.3</v>
          </cell>
          <cell r="AD76">
            <v>5.3</v>
          </cell>
          <cell r="AE76">
            <v>5.3</v>
          </cell>
          <cell r="AF76">
            <v>5.3</v>
          </cell>
          <cell r="AG76">
            <v>5.3</v>
          </cell>
        </row>
        <row r="77">
          <cell r="C77" t="str">
            <v>TW Kennet Valley</v>
          </cell>
          <cell r="E77">
            <v>0</v>
          </cell>
          <cell r="F77">
            <v>0</v>
          </cell>
          <cell r="G77">
            <v>0</v>
          </cell>
          <cell r="H77">
            <v>10</v>
          </cell>
          <cell r="I77">
            <v>10</v>
          </cell>
          <cell r="J77">
            <v>10</v>
          </cell>
          <cell r="K77">
            <v>10</v>
          </cell>
          <cell r="L77">
            <v>10</v>
          </cell>
          <cell r="M77">
            <v>10</v>
          </cell>
          <cell r="N77">
            <v>10</v>
          </cell>
          <cell r="O77">
            <v>10</v>
          </cell>
          <cell r="P77">
            <v>10</v>
          </cell>
          <cell r="Q77">
            <v>10</v>
          </cell>
          <cell r="R77">
            <v>10</v>
          </cell>
          <cell r="S77">
            <v>10</v>
          </cell>
          <cell r="T77">
            <v>10</v>
          </cell>
          <cell r="U77">
            <v>10</v>
          </cell>
          <cell r="V77">
            <v>10</v>
          </cell>
          <cell r="W77">
            <v>10</v>
          </cell>
          <cell r="X77">
            <v>10</v>
          </cell>
          <cell r="Y77">
            <v>10</v>
          </cell>
          <cell r="Z77">
            <v>10</v>
          </cell>
          <cell r="AA77">
            <v>10</v>
          </cell>
          <cell r="AB77">
            <v>10</v>
          </cell>
          <cell r="AC77">
            <v>10</v>
          </cell>
          <cell r="AD77">
            <v>10</v>
          </cell>
          <cell r="AE77">
            <v>10</v>
          </cell>
          <cell r="AF77">
            <v>10</v>
          </cell>
          <cell r="AG77">
            <v>10</v>
          </cell>
        </row>
        <row r="78">
          <cell r="C78" t="str">
            <v>TW Henley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C79" t="str">
            <v>TW Guildford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</row>
        <row r="80">
          <cell r="C80" t="str">
            <v>VW1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1.75</v>
          </cell>
          <cell r="L80">
            <v>3.15</v>
          </cell>
          <cell r="M80">
            <v>3.15</v>
          </cell>
          <cell r="N80">
            <v>8.15</v>
          </cell>
          <cell r="O80">
            <v>8.15</v>
          </cell>
          <cell r="P80">
            <v>8.15</v>
          </cell>
          <cell r="Q80">
            <v>8.15</v>
          </cell>
          <cell r="R80">
            <v>8.15</v>
          </cell>
          <cell r="S80">
            <v>8.15</v>
          </cell>
          <cell r="T80">
            <v>8.15</v>
          </cell>
          <cell r="U80">
            <v>8.15</v>
          </cell>
          <cell r="V80">
            <v>8.15</v>
          </cell>
          <cell r="W80">
            <v>8.15</v>
          </cell>
          <cell r="X80">
            <v>8.15</v>
          </cell>
          <cell r="Y80">
            <v>8.15</v>
          </cell>
          <cell r="Z80">
            <v>8.15</v>
          </cell>
          <cell r="AA80">
            <v>8.15</v>
          </cell>
          <cell r="AB80">
            <v>8.15</v>
          </cell>
          <cell r="AC80">
            <v>8.15</v>
          </cell>
          <cell r="AD80">
            <v>8.15</v>
          </cell>
          <cell r="AE80">
            <v>8.15</v>
          </cell>
          <cell r="AF80">
            <v>8.15</v>
          </cell>
          <cell r="AG80">
            <v>8.15</v>
          </cell>
        </row>
        <row r="81">
          <cell r="C81" t="str">
            <v>VW2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5.82</v>
          </cell>
          <cell r="K81">
            <v>5.82</v>
          </cell>
          <cell r="L81">
            <v>5.82</v>
          </cell>
          <cell r="M81">
            <v>5.82</v>
          </cell>
          <cell r="N81">
            <v>5.82</v>
          </cell>
          <cell r="O81">
            <v>5.82</v>
          </cell>
          <cell r="P81">
            <v>5.82</v>
          </cell>
          <cell r="Q81">
            <v>5.82</v>
          </cell>
          <cell r="R81">
            <v>5.82</v>
          </cell>
          <cell r="S81">
            <v>5.82</v>
          </cell>
          <cell r="T81">
            <v>5.82</v>
          </cell>
          <cell r="U81">
            <v>5.82</v>
          </cell>
          <cell r="V81">
            <v>5.82</v>
          </cell>
          <cell r="W81">
            <v>5.82</v>
          </cell>
          <cell r="X81">
            <v>5.82</v>
          </cell>
          <cell r="Y81">
            <v>5.82</v>
          </cell>
          <cell r="Z81">
            <v>5.82</v>
          </cell>
          <cell r="AA81">
            <v>5.82</v>
          </cell>
          <cell r="AB81">
            <v>5.82</v>
          </cell>
          <cell r="AC81">
            <v>5.82</v>
          </cell>
          <cell r="AD81">
            <v>5.82</v>
          </cell>
          <cell r="AE81">
            <v>5.82</v>
          </cell>
          <cell r="AF81">
            <v>5.82</v>
          </cell>
          <cell r="AG81">
            <v>5.82</v>
          </cell>
        </row>
        <row r="82">
          <cell r="C82" t="str">
            <v>VW3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37.090000000000003</v>
          </cell>
          <cell r="M82">
            <v>37.090000000000003</v>
          </cell>
          <cell r="N82">
            <v>43.39</v>
          </cell>
          <cell r="O82">
            <v>43.39</v>
          </cell>
          <cell r="P82">
            <v>43.39</v>
          </cell>
          <cell r="Q82">
            <v>47.58</v>
          </cell>
          <cell r="R82">
            <v>47.58</v>
          </cell>
          <cell r="S82">
            <v>47.58</v>
          </cell>
          <cell r="T82">
            <v>47.58</v>
          </cell>
          <cell r="U82">
            <v>47.58</v>
          </cell>
          <cell r="V82">
            <v>47.58</v>
          </cell>
          <cell r="W82">
            <v>47.58</v>
          </cell>
          <cell r="X82">
            <v>47.58</v>
          </cell>
          <cell r="Y82">
            <v>47.58</v>
          </cell>
          <cell r="Z82">
            <v>47.58</v>
          </cell>
          <cell r="AA82">
            <v>47.58</v>
          </cell>
          <cell r="AB82">
            <v>47.58</v>
          </cell>
          <cell r="AC82">
            <v>47.58</v>
          </cell>
          <cell r="AD82">
            <v>47.58</v>
          </cell>
          <cell r="AE82">
            <v>47.58</v>
          </cell>
          <cell r="AF82">
            <v>47.58</v>
          </cell>
          <cell r="AG82">
            <v>47.58</v>
          </cell>
        </row>
        <row r="83">
          <cell r="C83" t="str">
            <v>VW4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</row>
        <row r="84">
          <cell r="C84" t="str">
            <v>VW5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</row>
        <row r="85">
          <cell r="C85" t="str">
            <v>VW6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97">
          <cell r="B97" t="str">
            <v>MDO</v>
          </cell>
        </row>
        <row r="99">
          <cell r="C99" t="str">
            <v>SWS Hampshire Kingsclere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</row>
        <row r="100">
          <cell r="C100" t="str">
            <v>SWS Hampshire Andover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C101" t="str">
            <v>SWS Hampshire South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90.26</v>
          </cell>
          <cell r="K101">
            <v>90.26</v>
          </cell>
          <cell r="L101">
            <v>90.26</v>
          </cell>
          <cell r="M101">
            <v>91.21</v>
          </cell>
          <cell r="N101">
            <v>91.21</v>
          </cell>
          <cell r="O101">
            <v>91.21</v>
          </cell>
          <cell r="P101">
            <v>91.21</v>
          </cell>
          <cell r="Q101">
            <v>91.21</v>
          </cell>
          <cell r="R101">
            <v>91.21</v>
          </cell>
          <cell r="S101">
            <v>91.21</v>
          </cell>
          <cell r="T101">
            <v>91.21</v>
          </cell>
          <cell r="U101">
            <v>91.21</v>
          </cell>
          <cell r="V101">
            <v>91.21</v>
          </cell>
          <cell r="W101">
            <v>91.21</v>
          </cell>
          <cell r="X101">
            <v>91.21</v>
          </cell>
          <cell r="Y101">
            <v>91.21</v>
          </cell>
          <cell r="Z101">
            <v>91.21</v>
          </cell>
          <cell r="AA101">
            <v>91.21</v>
          </cell>
          <cell r="AB101">
            <v>91.21</v>
          </cell>
          <cell r="AC101">
            <v>91.21</v>
          </cell>
          <cell r="AD101">
            <v>91.21</v>
          </cell>
          <cell r="AE101">
            <v>91.21</v>
          </cell>
          <cell r="AF101">
            <v>91.21</v>
          </cell>
          <cell r="AG101">
            <v>91.21</v>
          </cell>
        </row>
        <row r="102">
          <cell r="C102" t="str">
            <v>SWS I.o.W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</row>
        <row r="103">
          <cell r="C103" t="str">
            <v>SWS Sussex North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</row>
        <row r="104">
          <cell r="C104" t="str">
            <v>SWS Sussex Brighton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</row>
        <row r="105">
          <cell r="C105" t="str">
            <v>SWS Sussex Worthing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</row>
        <row r="106">
          <cell r="C106" t="str">
            <v>SWS Sussex Hastings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</row>
        <row r="107">
          <cell r="C107" t="str">
            <v>SWS Kent Medway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</row>
        <row r="108">
          <cell r="C108" t="str">
            <v>SWS Kent Thanet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</row>
        <row r="109">
          <cell r="C109" t="str">
            <v>PRTS Company</v>
          </cell>
          <cell r="E109">
            <v>0</v>
          </cell>
          <cell r="F109">
            <v>0</v>
          </cell>
          <cell r="G109">
            <v>0</v>
          </cell>
          <cell r="H109">
            <v>8.3000000000000007</v>
          </cell>
          <cell r="I109">
            <v>8.3000000000000007</v>
          </cell>
          <cell r="J109">
            <v>8.3000000000000007</v>
          </cell>
          <cell r="K109">
            <v>8.3000000000000007</v>
          </cell>
          <cell r="L109">
            <v>8.3000000000000007</v>
          </cell>
          <cell r="M109">
            <v>13</v>
          </cell>
          <cell r="N109">
            <v>13</v>
          </cell>
          <cell r="O109">
            <v>13</v>
          </cell>
          <cell r="P109">
            <v>13</v>
          </cell>
          <cell r="Q109">
            <v>13</v>
          </cell>
          <cell r="R109">
            <v>13</v>
          </cell>
          <cell r="S109">
            <v>13</v>
          </cell>
          <cell r="T109">
            <v>13</v>
          </cell>
          <cell r="U109">
            <v>13</v>
          </cell>
          <cell r="V109">
            <v>13</v>
          </cell>
          <cell r="W109">
            <v>13</v>
          </cell>
          <cell r="X109">
            <v>13</v>
          </cell>
          <cell r="Y109">
            <v>13</v>
          </cell>
          <cell r="Z109">
            <v>13</v>
          </cell>
          <cell r="AA109">
            <v>13</v>
          </cell>
          <cell r="AB109">
            <v>13</v>
          </cell>
          <cell r="AC109">
            <v>13</v>
          </cell>
          <cell r="AD109">
            <v>13</v>
          </cell>
          <cell r="AE109">
            <v>13</v>
          </cell>
          <cell r="AF109">
            <v>13</v>
          </cell>
          <cell r="AG109">
            <v>13</v>
          </cell>
        </row>
        <row r="110">
          <cell r="C110" t="str">
            <v>SEW Northern North (RZ 4)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6.81</v>
          </cell>
          <cell r="O110">
            <v>6.81</v>
          </cell>
          <cell r="P110">
            <v>6.81</v>
          </cell>
          <cell r="Q110">
            <v>6.81</v>
          </cell>
          <cell r="R110">
            <v>6.81</v>
          </cell>
          <cell r="S110">
            <v>6.81</v>
          </cell>
          <cell r="T110">
            <v>6.81</v>
          </cell>
          <cell r="U110">
            <v>6.81</v>
          </cell>
          <cell r="V110">
            <v>6.81</v>
          </cell>
          <cell r="W110">
            <v>6.81</v>
          </cell>
          <cell r="X110">
            <v>6.81</v>
          </cell>
          <cell r="Y110">
            <v>6.81</v>
          </cell>
          <cell r="Z110">
            <v>6.81</v>
          </cell>
          <cell r="AA110">
            <v>6.81</v>
          </cell>
          <cell r="AB110">
            <v>6.81</v>
          </cell>
          <cell r="AC110">
            <v>6.81</v>
          </cell>
          <cell r="AD110">
            <v>6.81</v>
          </cell>
          <cell r="AE110">
            <v>6.81</v>
          </cell>
          <cell r="AF110">
            <v>6.81</v>
          </cell>
          <cell r="AG110">
            <v>6.81</v>
          </cell>
        </row>
        <row r="111">
          <cell r="C111" t="str">
            <v>SEW Northern South (RZ 5)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</row>
        <row r="112">
          <cell r="C112" t="str">
            <v>SEW Mid Sussex (RZ 2)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</row>
        <row r="113">
          <cell r="C113" t="str">
            <v>SEW Eastbourne (RZ 3)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C114" t="str">
            <v>SEW Medway (RZ 1)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C115" t="str">
            <v>SEW RZ 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</row>
        <row r="116">
          <cell r="C116" t="str">
            <v>SEW RZ 7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</row>
        <row r="117">
          <cell r="C117" t="str">
            <v>SEW RZ 8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3.5</v>
          </cell>
          <cell r="N117">
            <v>3.5</v>
          </cell>
          <cell r="O117">
            <v>3.5</v>
          </cell>
          <cell r="P117">
            <v>3.5</v>
          </cell>
          <cell r="Q117">
            <v>3.5</v>
          </cell>
          <cell r="R117">
            <v>3.5</v>
          </cell>
          <cell r="S117">
            <v>3.5</v>
          </cell>
          <cell r="T117">
            <v>3.5</v>
          </cell>
          <cell r="U117">
            <v>3.5</v>
          </cell>
          <cell r="V117">
            <v>3.5</v>
          </cell>
          <cell r="W117">
            <v>3.5</v>
          </cell>
          <cell r="X117">
            <v>3.5</v>
          </cell>
          <cell r="Y117">
            <v>3.5</v>
          </cell>
          <cell r="Z117">
            <v>3.5</v>
          </cell>
          <cell r="AA117">
            <v>3.5</v>
          </cell>
          <cell r="AB117">
            <v>3.5</v>
          </cell>
          <cell r="AC117">
            <v>3.5</v>
          </cell>
          <cell r="AD117">
            <v>3.5</v>
          </cell>
          <cell r="AE117">
            <v>3.5</v>
          </cell>
          <cell r="AF117">
            <v>3.5</v>
          </cell>
          <cell r="AG117">
            <v>3.5</v>
          </cell>
        </row>
        <row r="118">
          <cell r="C118" t="str">
            <v>Veolia Water Southeast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4.9000000000000004</v>
          </cell>
          <cell r="M118">
            <v>4.9000000000000004</v>
          </cell>
          <cell r="N118">
            <v>4.9000000000000004</v>
          </cell>
          <cell r="O118">
            <v>4.9000000000000004</v>
          </cell>
          <cell r="P118">
            <v>4.9000000000000004</v>
          </cell>
          <cell r="Q118">
            <v>4.9000000000000004</v>
          </cell>
          <cell r="R118">
            <v>4.9000000000000004</v>
          </cell>
          <cell r="S118">
            <v>4.9000000000000004</v>
          </cell>
          <cell r="T118">
            <v>4.9000000000000004</v>
          </cell>
          <cell r="U118">
            <v>4.9000000000000004</v>
          </cell>
          <cell r="V118">
            <v>4.9000000000000004</v>
          </cell>
          <cell r="W118">
            <v>4.9000000000000004</v>
          </cell>
          <cell r="X118">
            <v>4.9000000000000004</v>
          </cell>
          <cell r="Y118">
            <v>4.9000000000000004</v>
          </cell>
          <cell r="Z118">
            <v>4.9000000000000004</v>
          </cell>
          <cell r="AA118">
            <v>4.9000000000000004</v>
          </cell>
          <cell r="AB118">
            <v>4.9000000000000004</v>
          </cell>
          <cell r="AC118">
            <v>4.9000000000000004</v>
          </cell>
          <cell r="AD118">
            <v>4.9000000000000004</v>
          </cell>
          <cell r="AE118">
            <v>4.9000000000000004</v>
          </cell>
          <cell r="AF118">
            <v>4.9000000000000004</v>
          </cell>
          <cell r="AG118">
            <v>4.9000000000000004</v>
          </cell>
        </row>
        <row r="119">
          <cell r="C119" t="str">
            <v>SES Sutton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</v>
          </cell>
          <cell r="S119">
            <v>14</v>
          </cell>
          <cell r="T119">
            <v>14</v>
          </cell>
          <cell r="U119">
            <v>14</v>
          </cell>
          <cell r="V119">
            <v>14</v>
          </cell>
          <cell r="W119">
            <v>14</v>
          </cell>
          <cell r="X119">
            <v>14</v>
          </cell>
          <cell r="Y119">
            <v>14</v>
          </cell>
          <cell r="Z119">
            <v>14</v>
          </cell>
          <cell r="AA119">
            <v>14</v>
          </cell>
          <cell r="AB119">
            <v>14</v>
          </cell>
          <cell r="AC119">
            <v>14</v>
          </cell>
          <cell r="AD119">
            <v>14</v>
          </cell>
          <cell r="AE119">
            <v>14</v>
          </cell>
          <cell r="AF119">
            <v>14</v>
          </cell>
          <cell r="AG119">
            <v>14</v>
          </cell>
        </row>
        <row r="120">
          <cell r="C120" t="str">
            <v>SES East Surrey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9.1999999999999993</v>
          </cell>
          <cell r="S120">
            <v>9.1999999999999993</v>
          </cell>
          <cell r="T120">
            <v>9.1999999999999993</v>
          </cell>
          <cell r="U120">
            <v>9.1999999999999993</v>
          </cell>
          <cell r="V120">
            <v>9.1999999999999993</v>
          </cell>
          <cell r="W120">
            <v>9.1999999999999993</v>
          </cell>
          <cell r="X120">
            <v>9.1999999999999993</v>
          </cell>
          <cell r="Y120">
            <v>9.1999999999999993</v>
          </cell>
          <cell r="Z120">
            <v>9.1999999999999993</v>
          </cell>
          <cell r="AA120">
            <v>9.1999999999999993</v>
          </cell>
          <cell r="AB120">
            <v>9.1999999999999993</v>
          </cell>
          <cell r="AC120">
            <v>9.1999999999999993</v>
          </cell>
          <cell r="AD120">
            <v>9.1999999999999993</v>
          </cell>
          <cell r="AE120">
            <v>9.1999999999999993</v>
          </cell>
          <cell r="AF120">
            <v>9.1999999999999993</v>
          </cell>
          <cell r="AG120">
            <v>9.1999999999999993</v>
          </cell>
        </row>
        <row r="121">
          <cell r="C121" t="str">
            <v>TW London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18</v>
          </cell>
          <cell r="N121">
            <v>18</v>
          </cell>
          <cell r="O121">
            <v>18</v>
          </cell>
          <cell r="P121">
            <v>18</v>
          </cell>
          <cell r="Q121">
            <v>18</v>
          </cell>
          <cell r="R121">
            <v>263</v>
          </cell>
          <cell r="S121">
            <v>263</v>
          </cell>
          <cell r="T121">
            <v>263</v>
          </cell>
          <cell r="U121">
            <v>263</v>
          </cell>
          <cell r="V121">
            <v>263</v>
          </cell>
          <cell r="W121">
            <v>263</v>
          </cell>
          <cell r="X121">
            <v>263</v>
          </cell>
          <cell r="Y121">
            <v>263</v>
          </cell>
          <cell r="Z121">
            <v>263</v>
          </cell>
          <cell r="AA121">
            <v>263</v>
          </cell>
          <cell r="AB121">
            <v>263</v>
          </cell>
          <cell r="AC121">
            <v>263</v>
          </cell>
          <cell r="AD121">
            <v>263</v>
          </cell>
          <cell r="AE121">
            <v>263</v>
          </cell>
          <cell r="AF121">
            <v>263</v>
          </cell>
          <cell r="AG121">
            <v>263</v>
          </cell>
        </row>
        <row r="122">
          <cell r="C122" t="str">
            <v>TW SWOX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16</v>
          </cell>
          <cell r="L122">
            <v>16</v>
          </cell>
          <cell r="M122">
            <v>23.4</v>
          </cell>
          <cell r="N122">
            <v>23.4</v>
          </cell>
          <cell r="O122">
            <v>23.4</v>
          </cell>
          <cell r="P122">
            <v>23.4</v>
          </cell>
          <cell r="Q122">
            <v>23.4</v>
          </cell>
          <cell r="R122">
            <v>23.4</v>
          </cell>
          <cell r="S122">
            <v>23.4</v>
          </cell>
          <cell r="T122">
            <v>23.4</v>
          </cell>
          <cell r="U122">
            <v>23.4</v>
          </cell>
          <cell r="V122">
            <v>23.4</v>
          </cell>
          <cell r="W122">
            <v>23.4</v>
          </cell>
          <cell r="X122">
            <v>23.4</v>
          </cell>
          <cell r="Y122">
            <v>23.4</v>
          </cell>
          <cell r="Z122">
            <v>23.4</v>
          </cell>
          <cell r="AA122">
            <v>23.4</v>
          </cell>
          <cell r="AB122">
            <v>23.4</v>
          </cell>
          <cell r="AC122">
            <v>23.4</v>
          </cell>
          <cell r="AD122">
            <v>23.4</v>
          </cell>
          <cell r="AE122">
            <v>23.4</v>
          </cell>
          <cell r="AF122">
            <v>23.4</v>
          </cell>
          <cell r="AG122">
            <v>23.4</v>
          </cell>
        </row>
        <row r="123">
          <cell r="C123" t="str">
            <v>TW SWA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5.3</v>
          </cell>
          <cell r="S123">
            <v>5.3</v>
          </cell>
          <cell r="T123">
            <v>5.3</v>
          </cell>
          <cell r="U123">
            <v>5.3</v>
          </cell>
          <cell r="V123">
            <v>5.3</v>
          </cell>
          <cell r="W123">
            <v>5.3</v>
          </cell>
          <cell r="X123">
            <v>5.3</v>
          </cell>
          <cell r="Y123">
            <v>5.3</v>
          </cell>
          <cell r="Z123">
            <v>5.3</v>
          </cell>
          <cell r="AA123">
            <v>5.3</v>
          </cell>
          <cell r="AB123">
            <v>5.3</v>
          </cell>
          <cell r="AC123">
            <v>5.3</v>
          </cell>
          <cell r="AD123">
            <v>5.3</v>
          </cell>
          <cell r="AE123">
            <v>5.3</v>
          </cell>
          <cell r="AF123">
            <v>5.3</v>
          </cell>
          <cell r="AG123">
            <v>5.3</v>
          </cell>
        </row>
        <row r="124">
          <cell r="C124" t="str">
            <v>TW Kennet Valley</v>
          </cell>
          <cell r="E124">
            <v>0</v>
          </cell>
          <cell r="F124">
            <v>0</v>
          </cell>
          <cell r="G124">
            <v>0</v>
          </cell>
          <cell r="H124">
            <v>8</v>
          </cell>
          <cell r="I124">
            <v>8</v>
          </cell>
          <cell r="J124">
            <v>8</v>
          </cell>
          <cell r="K124">
            <v>8</v>
          </cell>
          <cell r="L124">
            <v>8</v>
          </cell>
          <cell r="M124">
            <v>8</v>
          </cell>
          <cell r="N124">
            <v>8</v>
          </cell>
          <cell r="O124">
            <v>8</v>
          </cell>
          <cell r="P124">
            <v>8</v>
          </cell>
          <cell r="Q124">
            <v>8</v>
          </cell>
          <cell r="R124">
            <v>8</v>
          </cell>
          <cell r="S124">
            <v>8</v>
          </cell>
          <cell r="T124">
            <v>8</v>
          </cell>
          <cell r="U124">
            <v>8</v>
          </cell>
          <cell r="V124">
            <v>8</v>
          </cell>
          <cell r="W124">
            <v>8</v>
          </cell>
          <cell r="X124">
            <v>8</v>
          </cell>
          <cell r="Y124">
            <v>8</v>
          </cell>
          <cell r="Z124">
            <v>8</v>
          </cell>
          <cell r="AA124">
            <v>8</v>
          </cell>
          <cell r="AB124">
            <v>8</v>
          </cell>
          <cell r="AC124">
            <v>8</v>
          </cell>
          <cell r="AD124">
            <v>8</v>
          </cell>
          <cell r="AE124">
            <v>8</v>
          </cell>
          <cell r="AF124">
            <v>8</v>
          </cell>
          <cell r="AG124">
            <v>8</v>
          </cell>
        </row>
        <row r="125">
          <cell r="C125" t="str">
            <v>TW Henley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</row>
        <row r="126">
          <cell r="C126" t="str">
            <v>TW Guildford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</row>
        <row r="127">
          <cell r="C127" t="str">
            <v>VW1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1.6</v>
          </cell>
          <cell r="L127">
            <v>11</v>
          </cell>
          <cell r="M127">
            <v>11</v>
          </cell>
          <cell r="N127">
            <v>13</v>
          </cell>
          <cell r="O127">
            <v>13</v>
          </cell>
          <cell r="P127">
            <v>13</v>
          </cell>
          <cell r="Q127">
            <v>13</v>
          </cell>
          <cell r="R127">
            <v>13</v>
          </cell>
          <cell r="S127">
            <v>13</v>
          </cell>
          <cell r="T127">
            <v>13</v>
          </cell>
          <cell r="U127">
            <v>13</v>
          </cell>
          <cell r="V127">
            <v>13</v>
          </cell>
          <cell r="W127">
            <v>13</v>
          </cell>
          <cell r="X127">
            <v>13</v>
          </cell>
          <cell r="Y127">
            <v>13</v>
          </cell>
          <cell r="Z127">
            <v>13</v>
          </cell>
          <cell r="AA127">
            <v>13</v>
          </cell>
          <cell r="AB127">
            <v>13</v>
          </cell>
          <cell r="AC127">
            <v>13</v>
          </cell>
          <cell r="AD127">
            <v>13</v>
          </cell>
          <cell r="AE127">
            <v>13</v>
          </cell>
          <cell r="AF127">
            <v>13</v>
          </cell>
          <cell r="AG127">
            <v>13</v>
          </cell>
        </row>
        <row r="128">
          <cell r="C128" t="str">
            <v>VW2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5.82</v>
          </cell>
          <cell r="K128">
            <v>5.82</v>
          </cell>
          <cell r="L128">
            <v>5.82</v>
          </cell>
          <cell r="M128">
            <v>5.82</v>
          </cell>
          <cell r="N128">
            <v>5.82</v>
          </cell>
          <cell r="O128">
            <v>10.24</v>
          </cell>
          <cell r="P128">
            <v>10.24</v>
          </cell>
          <cell r="Q128">
            <v>10.24</v>
          </cell>
          <cell r="R128">
            <v>14.66</v>
          </cell>
          <cell r="S128">
            <v>14.66</v>
          </cell>
          <cell r="T128">
            <v>14.66</v>
          </cell>
          <cell r="U128">
            <v>14.66</v>
          </cell>
          <cell r="V128">
            <v>14.66</v>
          </cell>
          <cell r="W128">
            <v>14.66</v>
          </cell>
          <cell r="X128">
            <v>14.66</v>
          </cell>
          <cell r="Y128">
            <v>14.66</v>
          </cell>
          <cell r="Z128">
            <v>14.66</v>
          </cell>
          <cell r="AA128">
            <v>14.66</v>
          </cell>
          <cell r="AB128">
            <v>14.66</v>
          </cell>
          <cell r="AC128">
            <v>14.66</v>
          </cell>
          <cell r="AD128">
            <v>14.66</v>
          </cell>
          <cell r="AE128">
            <v>14.66</v>
          </cell>
          <cell r="AF128">
            <v>14.66</v>
          </cell>
          <cell r="AG128">
            <v>14.66</v>
          </cell>
        </row>
        <row r="129">
          <cell r="C129" t="str">
            <v>VW3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3.18</v>
          </cell>
          <cell r="J129">
            <v>3.18</v>
          </cell>
          <cell r="K129">
            <v>4.18</v>
          </cell>
          <cell r="L129">
            <v>28.27</v>
          </cell>
          <cell r="M129">
            <v>28.27</v>
          </cell>
          <cell r="N129">
            <v>34.57</v>
          </cell>
          <cell r="O129">
            <v>40.950000000000003</v>
          </cell>
          <cell r="P129">
            <v>40.950000000000003</v>
          </cell>
          <cell r="Q129">
            <v>40.950000000000003</v>
          </cell>
          <cell r="R129">
            <v>45.14</v>
          </cell>
          <cell r="S129">
            <v>45.14</v>
          </cell>
          <cell r="T129">
            <v>45.14</v>
          </cell>
          <cell r="U129">
            <v>45.14</v>
          </cell>
          <cell r="V129">
            <v>45.14</v>
          </cell>
          <cell r="W129">
            <v>45.14</v>
          </cell>
          <cell r="X129">
            <v>45.14</v>
          </cell>
          <cell r="Y129">
            <v>45.14</v>
          </cell>
          <cell r="Z129">
            <v>45.14</v>
          </cell>
          <cell r="AA129">
            <v>45.14</v>
          </cell>
          <cell r="AB129">
            <v>45.14</v>
          </cell>
          <cell r="AC129">
            <v>45.14</v>
          </cell>
          <cell r="AD129">
            <v>45.14</v>
          </cell>
          <cell r="AE129">
            <v>45.14</v>
          </cell>
          <cell r="AF129">
            <v>45.14</v>
          </cell>
          <cell r="AG129">
            <v>45.14</v>
          </cell>
        </row>
        <row r="130">
          <cell r="C130" t="str">
            <v>VW4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C131" t="str">
            <v>VW5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C132" t="str">
            <v>VW6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43">
          <cell r="B143" t="str">
            <v>NYAA</v>
          </cell>
        </row>
        <row r="145">
          <cell r="C145" t="str">
            <v>SWS Hampshire Kingsclere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</row>
        <row r="146">
          <cell r="C146" t="str">
            <v>SWS Hampshire Andover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C147" t="str">
            <v>SWS Hampshire South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C148" t="str">
            <v>SWS I.o.W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C149" t="str">
            <v>SWS Sussex North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</row>
        <row r="150">
          <cell r="C150" t="str">
            <v>SWS Sussex Brighton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C151" t="str">
            <v>SWS Sussex Worthing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C152" t="str">
            <v>SWS Sussex Hastings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</row>
        <row r="153">
          <cell r="C153" t="str">
            <v>SWS Kent Medway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</row>
        <row r="154">
          <cell r="C154" t="str">
            <v>SWS Kent Thanet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</row>
        <row r="155">
          <cell r="C155" t="str">
            <v>PRTS Company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</row>
        <row r="156">
          <cell r="C156" t="str">
            <v>SEW Northern North (RZ 4)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6.81</v>
          </cell>
          <cell r="O156">
            <v>6.81</v>
          </cell>
          <cell r="P156">
            <v>6.81</v>
          </cell>
          <cell r="Q156">
            <v>6.81</v>
          </cell>
          <cell r="R156">
            <v>6.81</v>
          </cell>
          <cell r="S156">
            <v>6.81</v>
          </cell>
          <cell r="T156">
            <v>6.81</v>
          </cell>
          <cell r="U156">
            <v>6.81</v>
          </cell>
          <cell r="V156">
            <v>6.81</v>
          </cell>
          <cell r="W156">
            <v>6.81</v>
          </cell>
          <cell r="X156">
            <v>6.81</v>
          </cell>
          <cell r="Y156">
            <v>6.81</v>
          </cell>
          <cell r="Z156">
            <v>6.81</v>
          </cell>
          <cell r="AA156">
            <v>6.81</v>
          </cell>
          <cell r="AB156">
            <v>6.81</v>
          </cell>
          <cell r="AC156">
            <v>6.81</v>
          </cell>
          <cell r="AD156">
            <v>6.81</v>
          </cell>
          <cell r="AE156">
            <v>6.81</v>
          </cell>
          <cell r="AF156">
            <v>6.81</v>
          </cell>
          <cell r="AG156">
            <v>6.81</v>
          </cell>
        </row>
        <row r="157">
          <cell r="C157" t="str">
            <v>SEW Northern South (RZ 5)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</row>
        <row r="158">
          <cell r="C158" t="str">
            <v>SEW Mid Sussex (RZ 2)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C159" t="str">
            <v>SEW Eastbourne (RZ 3)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</row>
        <row r="160">
          <cell r="C160" t="str">
            <v>SEW Medway (RZ 1)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</row>
        <row r="161">
          <cell r="C161" t="str">
            <v>SEW RZ 6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</row>
        <row r="162">
          <cell r="C162" t="str">
            <v>SEW RZ 7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</row>
        <row r="163">
          <cell r="C163" t="str">
            <v>SEW RZ 8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3.5</v>
          </cell>
          <cell r="N163">
            <v>3.5</v>
          </cell>
          <cell r="O163">
            <v>3.5</v>
          </cell>
          <cell r="P163">
            <v>3.5</v>
          </cell>
          <cell r="Q163">
            <v>3.5</v>
          </cell>
          <cell r="R163">
            <v>3.5</v>
          </cell>
          <cell r="S163">
            <v>3.5</v>
          </cell>
          <cell r="T163">
            <v>3.5</v>
          </cell>
          <cell r="U163">
            <v>3.5</v>
          </cell>
          <cell r="V163">
            <v>3.5</v>
          </cell>
          <cell r="W163">
            <v>3.5</v>
          </cell>
          <cell r="X163">
            <v>3.5</v>
          </cell>
          <cell r="Y163">
            <v>3.5</v>
          </cell>
          <cell r="Z163">
            <v>3.5</v>
          </cell>
          <cell r="AA163">
            <v>3.5</v>
          </cell>
          <cell r="AB163">
            <v>3.5</v>
          </cell>
          <cell r="AC163">
            <v>3.5</v>
          </cell>
          <cell r="AD163">
            <v>3.5</v>
          </cell>
          <cell r="AE163">
            <v>3.5</v>
          </cell>
          <cell r="AF163">
            <v>3.5</v>
          </cell>
          <cell r="AG163">
            <v>3.5</v>
          </cell>
        </row>
        <row r="164">
          <cell r="C164" t="str">
            <v>Veolia Water Southeast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4.9000000000000004</v>
          </cell>
          <cell r="M164">
            <v>4.9000000000000004</v>
          </cell>
          <cell r="N164">
            <v>4.9000000000000004</v>
          </cell>
          <cell r="O164">
            <v>4.9000000000000004</v>
          </cell>
          <cell r="P164">
            <v>4.9000000000000004</v>
          </cell>
          <cell r="Q164">
            <v>4.9000000000000004</v>
          </cell>
          <cell r="R164">
            <v>4.9000000000000004</v>
          </cell>
          <cell r="S164">
            <v>4.9000000000000004</v>
          </cell>
          <cell r="T164">
            <v>4.9000000000000004</v>
          </cell>
          <cell r="U164">
            <v>4.9000000000000004</v>
          </cell>
          <cell r="V164">
            <v>4.9000000000000004</v>
          </cell>
          <cell r="W164">
            <v>4.9000000000000004</v>
          </cell>
          <cell r="X164">
            <v>4.9000000000000004</v>
          </cell>
          <cell r="Y164">
            <v>4.9000000000000004</v>
          </cell>
          <cell r="Z164">
            <v>4.9000000000000004</v>
          </cell>
          <cell r="AA164">
            <v>4.9000000000000004</v>
          </cell>
          <cell r="AB164">
            <v>4.9000000000000004</v>
          </cell>
          <cell r="AC164">
            <v>4.9000000000000004</v>
          </cell>
          <cell r="AD164">
            <v>4.9000000000000004</v>
          </cell>
          <cell r="AE164">
            <v>4.9000000000000004</v>
          </cell>
          <cell r="AF164">
            <v>4.9000000000000004</v>
          </cell>
          <cell r="AG164">
            <v>4.9000000000000004</v>
          </cell>
        </row>
        <row r="165">
          <cell r="C165" t="str">
            <v>SES Sutton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14</v>
          </cell>
          <cell r="S165">
            <v>14</v>
          </cell>
          <cell r="T165">
            <v>14</v>
          </cell>
          <cell r="U165">
            <v>14</v>
          </cell>
          <cell r="V165">
            <v>14</v>
          </cell>
          <cell r="W165">
            <v>14</v>
          </cell>
          <cell r="X165">
            <v>14</v>
          </cell>
          <cell r="Y165">
            <v>14</v>
          </cell>
          <cell r="Z165">
            <v>14</v>
          </cell>
          <cell r="AA165">
            <v>14</v>
          </cell>
          <cell r="AB165">
            <v>14</v>
          </cell>
          <cell r="AC165">
            <v>14</v>
          </cell>
          <cell r="AD165">
            <v>14</v>
          </cell>
          <cell r="AE165">
            <v>14</v>
          </cell>
          <cell r="AF165">
            <v>14</v>
          </cell>
          <cell r="AG165">
            <v>14</v>
          </cell>
        </row>
        <row r="166">
          <cell r="C166" t="str">
            <v>SES East Surrey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9.1999999999999993</v>
          </cell>
          <cell r="S166">
            <v>9.1999999999999993</v>
          </cell>
          <cell r="T166">
            <v>9.1999999999999993</v>
          </cell>
          <cell r="U166">
            <v>9.1999999999999993</v>
          </cell>
          <cell r="V166">
            <v>9.1999999999999993</v>
          </cell>
          <cell r="W166">
            <v>9.1999999999999993</v>
          </cell>
          <cell r="X166">
            <v>9.1999999999999993</v>
          </cell>
          <cell r="Y166">
            <v>9.1999999999999993</v>
          </cell>
          <cell r="Z166">
            <v>9.1999999999999993</v>
          </cell>
          <cell r="AA166">
            <v>9.1999999999999993</v>
          </cell>
          <cell r="AB166">
            <v>9.1999999999999993</v>
          </cell>
          <cell r="AC166">
            <v>9.1999999999999993</v>
          </cell>
          <cell r="AD166">
            <v>9.1999999999999993</v>
          </cell>
          <cell r="AE166">
            <v>9.1999999999999993</v>
          </cell>
          <cell r="AF166">
            <v>9.1999999999999993</v>
          </cell>
          <cell r="AG166">
            <v>9.1999999999999993</v>
          </cell>
        </row>
        <row r="167">
          <cell r="C167" t="str">
            <v>TW London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18</v>
          </cell>
          <cell r="N167">
            <v>18</v>
          </cell>
          <cell r="O167">
            <v>18</v>
          </cell>
          <cell r="P167">
            <v>18</v>
          </cell>
          <cell r="Q167">
            <v>18</v>
          </cell>
          <cell r="R167">
            <v>263</v>
          </cell>
          <cell r="S167">
            <v>263</v>
          </cell>
          <cell r="T167">
            <v>263</v>
          </cell>
          <cell r="U167">
            <v>263</v>
          </cell>
          <cell r="V167">
            <v>263</v>
          </cell>
          <cell r="W167">
            <v>263</v>
          </cell>
          <cell r="X167">
            <v>263</v>
          </cell>
          <cell r="Y167">
            <v>263</v>
          </cell>
          <cell r="Z167">
            <v>263</v>
          </cell>
          <cell r="AA167">
            <v>263</v>
          </cell>
          <cell r="AB167">
            <v>263</v>
          </cell>
          <cell r="AC167">
            <v>263</v>
          </cell>
          <cell r="AD167">
            <v>263</v>
          </cell>
          <cell r="AE167">
            <v>263</v>
          </cell>
          <cell r="AF167">
            <v>263</v>
          </cell>
          <cell r="AG167">
            <v>263</v>
          </cell>
        </row>
        <row r="168">
          <cell r="C168" t="str">
            <v>TW SWOX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16</v>
          </cell>
          <cell r="L168">
            <v>16</v>
          </cell>
          <cell r="M168">
            <v>23.4</v>
          </cell>
          <cell r="N168">
            <v>23.4</v>
          </cell>
          <cell r="O168">
            <v>23.4</v>
          </cell>
          <cell r="P168">
            <v>23.4</v>
          </cell>
          <cell r="Q168">
            <v>23.4</v>
          </cell>
          <cell r="R168">
            <v>23.4</v>
          </cell>
          <cell r="S168">
            <v>23.4</v>
          </cell>
          <cell r="T168">
            <v>23.4</v>
          </cell>
          <cell r="U168">
            <v>23.4</v>
          </cell>
          <cell r="V168">
            <v>23.4</v>
          </cell>
          <cell r="W168">
            <v>23.4</v>
          </cell>
          <cell r="X168">
            <v>23.4</v>
          </cell>
          <cell r="Y168">
            <v>23.4</v>
          </cell>
          <cell r="Z168">
            <v>23.4</v>
          </cell>
          <cell r="AA168">
            <v>23.4</v>
          </cell>
          <cell r="AB168">
            <v>23.4</v>
          </cell>
          <cell r="AC168">
            <v>23.4</v>
          </cell>
          <cell r="AD168">
            <v>23.4</v>
          </cell>
          <cell r="AE168">
            <v>23.4</v>
          </cell>
          <cell r="AF168">
            <v>23.4</v>
          </cell>
          <cell r="AG168">
            <v>23.4</v>
          </cell>
        </row>
        <row r="169">
          <cell r="C169" t="str">
            <v>TW SWA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5.3</v>
          </cell>
          <cell r="S169">
            <v>5.3</v>
          </cell>
          <cell r="T169">
            <v>5.3</v>
          </cell>
          <cell r="U169">
            <v>5.3</v>
          </cell>
          <cell r="V169">
            <v>5.3</v>
          </cell>
          <cell r="W169">
            <v>5.3</v>
          </cell>
          <cell r="X169">
            <v>5.3</v>
          </cell>
          <cell r="Y169">
            <v>5.3</v>
          </cell>
          <cell r="Z169">
            <v>5.3</v>
          </cell>
          <cell r="AA169">
            <v>5.3</v>
          </cell>
          <cell r="AB169">
            <v>5.3</v>
          </cell>
          <cell r="AC169">
            <v>5.3</v>
          </cell>
          <cell r="AD169">
            <v>5.3</v>
          </cell>
          <cell r="AE169">
            <v>5.3</v>
          </cell>
          <cell r="AF169">
            <v>5.3</v>
          </cell>
          <cell r="AG169">
            <v>5.3</v>
          </cell>
        </row>
        <row r="170">
          <cell r="C170" t="str">
            <v>TW Kennet Valley</v>
          </cell>
          <cell r="E170">
            <v>0</v>
          </cell>
          <cell r="F170">
            <v>0</v>
          </cell>
          <cell r="G170">
            <v>0</v>
          </cell>
          <cell r="H170">
            <v>8</v>
          </cell>
          <cell r="I170">
            <v>8</v>
          </cell>
          <cell r="J170">
            <v>8</v>
          </cell>
          <cell r="K170">
            <v>8</v>
          </cell>
          <cell r="L170">
            <v>8</v>
          </cell>
          <cell r="M170">
            <v>8</v>
          </cell>
          <cell r="N170">
            <v>8</v>
          </cell>
          <cell r="O170">
            <v>8</v>
          </cell>
          <cell r="P170">
            <v>8</v>
          </cell>
          <cell r="Q170">
            <v>8</v>
          </cell>
          <cell r="R170">
            <v>8</v>
          </cell>
          <cell r="S170">
            <v>8</v>
          </cell>
          <cell r="T170">
            <v>8</v>
          </cell>
          <cell r="U170">
            <v>8</v>
          </cell>
          <cell r="V170">
            <v>8</v>
          </cell>
          <cell r="W170">
            <v>8</v>
          </cell>
          <cell r="X170">
            <v>8</v>
          </cell>
          <cell r="Y170">
            <v>8</v>
          </cell>
          <cell r="Z170">
            <v>8</v>
          </cell>
          <cell r="AA170">
            <v>8</v>
          </cell>
          <cell r="AB170">
            <v>8</v>
          </cell>
          <cell r="AC170">
            <v>8</v>
          </cell>
          <cell r="AD170">
            <v>8</v>
          </cell>
          <cell r="AE170">
            <v>8</v>
          </cell>
          <cell r="AF170">
            <v>8</v>
          </cell>
          <cell r="AG170">
            <v>8</v>
          </cell>
        </row>
        <row r="171">
          <cell r="C171" t="str">
            <v>TW Henley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C172" t="str">
            <v>TW Guildford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C173" t="str">
            <v>VW1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1.6</v>
          </cell>
          <cell r="L173">
            <v>11</v>
          </cell>
          <cell r="M173">
            <v>11</v>
          </cell>
          <cell r="N173">
            <v>13</v>
          </cell>
          <cell r="O173">
            <v>13</v>
          </cell>
          <cell r="P173">
            <v>13</v>
          </cell>
          <cell r="Q173">
            <v>13</v>
          </cell>
          <cell r="R173">
            <v>13</v>
          </cell>
          <cell r="S173">
            <v>13</v>
          </cell>
          <cell r="T173">
            <v>13</v>
          </cell>
          <cell r="U173">
            <v>13</v>
          </cell>
          <cell r="V173">
            <v>13</v>
          </cell>
          <cell r="W173">
            <v>13</v>
          </cell>
          <cell r="X173">
            <v>13</v>
          </cell>
          <cell r="Y173">
            <v>13</v>
          </cell>
          <cell r="Z173">
            <v>13</v>
          </cell>
          <cell r="AA173">
            <v>13</v>
          </cell>
          <cell r="AB173">
            <v>13</v>
          </cell>
          <cell r="AC173">
            <v>13</v>
          </cell>
          <cell r="AD173">
            <v>13</v>
          </cell>
          <cell r="AE173">
            <v>13</v>
          </cell>
          <cell r="AF173">
            <v>13</v>
          </cell>
          <cell r="AG173">
            <v>13</v>
          </cell>
        </row>
        <row r="174">
          <cell r="C174" t="str">
            <v>VW2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5.82</v>
          </cell>
          <cell r="K174">
            <v>5.82</v>
          </cell>
          <cell r="L174">
            <v>5.82</v>
          </cell>
          <cell r="M174">
            <v>5.82</v>
          </cell>
          <cell r="N174">
            <v>5.82</v>
          </cell>
          <cell r="O174">
            <v>10.24</v>
          </cell>
          <cell r="P174">
            <v>10.24</v>
          </cell>
          <cell r="Q174">
            <v>10.24</v>
          </cell>
          <cell r="R174">
            <v>14.66</v>
          </cell>
          <cell r="S174">
            <v>14.66</v>
          </cell>
          <cell r="T174">
            <v>14.66</v>
          </cell>
          <cell r="U174">
            <v>14.66</v>
          </cell>
          <cell r="V174">
            <v>14.66</v>
          </cell>
          <cell r="W174">
            <v>14.66</v>
          </cell>
          <cell r="X174">
            <v>14.66</v>
          </cell>
          <cell r="Y174">
            <v>14.66</v>
          </cell>
          <cell r="Z174">
            <v>14.66</v>
          </cell>
          <cell r="AA174">
            <v>14.66</v>
          </cell>
          <cell r="AB174">
            <v>14.66</v>
          </cell>
          <cell r="AC174">
            <v>14.66</v>
          </cell>
          <cell r="AD174">
            <v>14.66</v>
          </cell>
          <cell r="AE174">
            <v>14.66</v>
          </cell>
          <cell r="AF174">
            <v>14.66</v>
          </cell>
          <cell r="AG174">
            <v>14.66</v>
          </cell>
        </row>
        <row r="175">
          <cell r="C175" t="str">
            <v>VW3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3.18</v>
          </cell>
          <cell r="J175">
            <v>3.18</v>
          </cell>
          <cell r="K175">
            <v>4.18</v>
          </cell>
          <cell r="L175">
            <v>28.27</v>
          </cell>
          <cell r="M175">
            <v>28.27</v>
          </cell>
          <cell r="N175">
            <v>34.57</v>
          </cell>
          <cell r="O175">
            <v>40.950000000000003</v>
          </cell>
          <cell r="P175">
            <v>40.950000000000003</v>
          </cell>
          <cell r="Q175">
            <v>40.950000000000003</v>
          </cell>
          <cell r="R175">
            <v>45.14</v>
          </cell>
          <cell r="S175">
            <v>45.14</v>
          </cell>
          <cell r="T175">
            <v>45.14</v>
          </cell>
          <cell r="U175">
            <v>45.14</v>
          </cell>
          <cell r="V175">
            <v>45.14</v>
          </cell>
          <cell r="W175">
            <v>45.14</v>
          </cell>
          <cell r="X175">
            <v>45.14</v>
          </cell>
          <cell r="Y175">
            <v>45.14</v>
          </cell>
          <cell r="Z175">
            <v>45.14</v>
          </cell>
          <cell r="AA175">
            <v>45.14</v>
          </cell>
          <cell r="AB175">
            <v>45.14</v>
          </cell>
          <cell r="AC175">
            <v>45.14</v>
          </cell>
          <cell r="AD175">
            <v>45.14</v>
          </cell>
          <cell r="AE175">
            <v>45.14</v>
          </cell>
          <cell r="AF175">
            <v>45.14</v>
          </cell>
          <cell r="AG175">
            <v>45.14</v>
          </cell>
        </row>
        <row r="176">
          <cell r="C176" t="str">
            <v>VW4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C177" t="str">
            <v>VW5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C178" t="str">
            <v>VW6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01">
          <cell r="E201" t="str">
            <v>WRZ01</v>
          </cell>
          <cell r="F201">
            <v>1</v>
          </cell>
        </row>
        <row r="202">
          <cell r="E202" t="str">
            <v>WRZ02</v>
          </cell>
          <cell r="F202">
            <v>2</v>
          </cell>
        </row>
        <row r="203">
          <cell r="E203" t="str">
            <v>WRZ03</v>
          </cell>
          <cell r="F203">
            <v>3</v>
          </cell>
        </row>
        <row r="204">
          <cell r="E204" t="str">
            <v>WRZ04A</v>
          </cell>
          <cell r="F204">
            <v>4</v>
          </cell>
        </row>
        <row r="205">
          <cell r="E205" t="str">
            <v>WRZ04B</v>
          </cell>
          <cell r="F205">
            <v>5</v>
          </cell>
        </row>
        <row r="206">
          <cell r="E206" t="str">
            <v>WRZ05</v>
          </cell>
          <cell r="F206">
            <v>6</v>
          </cell>
        </row>
        <row r="207">
          <cell r="E207" t="str">
            <v>WRZ06</v>
          </cell>
          <cell r="F207">
            <v>7</v>
          </cell>
        </row>
        <row r="208">
          <cell r="E208" t="str">
            <v>WRZ07</v>
          </cell>
          <cell r="F208">
            <v>8</v>
          </cell>
        </row>
        <row r="209">
          <cell r="E209" t="str">
            <v>WRZ08</v>
          </cell>
          <cell r="F209">
            <v>9</v>
          </cell>
        </row>
        <row r="210">
          <cell r="E210" t="str">
            <v>WRZ11</v>
          </cell>
          <cell r="F210">
            <v>10</v>
          </cell>
        </row>
        <row r="211">
          <cell r="E211" t="str">
            <v>WRZ12</v>
          </cell>
          <cell r="F211">
            <v>11</v>
          </cell>
        </row>
        <row r="212">
          <cell r="E212" t="str">
            <v>WRZ13</v>
          </cell>
          <cell r="F212">
            <v>12</v>
          </cell>
        </row>
        <row r="213">
          <cell r="E213" t="str">
            <v>WRZ14</v>
          </cell>
          <cell r="F213">
            <v>13</v>
          </cell>
        </row>
        <row r="214">
          <cell r="E214" t="str">
            <v>WRZ15</v>
          </cell>
          <cell r="F214">
            <v>14</v>
          </cell>
        </row>
        <row r="215">
          <cell r="E215" t="str">
            <v>WRZ16A</v>
          </cell>
          <cell r="F215">
            <v>15</v>
          </cell>
        </row>
        <row r="216">
          <cell r="E216" t="str">
            <v>WRZ16B</v>
          </cell>
          <cell r="F216">
            <v>16</v>
          </cell>
        </row>
        <row r="217">
          <cell r="E217" t="str">
            <v>WRZ17</v>
          </cell>
          <cell r="F217">
            <v>17</v>
          </cell>
        </row>
        <row r="218">
          <cell r="E218" t="str">
            <v>WRZ18</v>
          </cell>
          <cell r="F218">
            <v>18</v>
          </cell>
        </row>
        <row r="219">
          <cell r="E219" t="str">
            <v>WRZ19</v>
          </cell>
          <cell r="F219">
            <v>19</v>
          </cell>
        </row>
        <row r="220">
          <cell r="E220" t="str">
            <v>WRZ20</v>
          </cell>
          <cell r="F220">
            <v>20</v>
          </cell>
        </row>
        <row r="221">
          <cell r="E221" t="str">
            <v>WRZ21</v>
          </cell>
          <cell r="F221">
            <v>21</v>
          </cell>
        </row>
        <row r="222">
          <cell r="E222" t="str">
            <v>WRZ22</v>
          </cell>
          <cell r="F222">
            <v>22</v>
          </cell>
        </row>
        <row r="223">
          <cell r="E223" t="str">
            <v>WRZ23</v>
          </cell>
          <cell r="F223">
            <v>23</v>
          </cell>
        </row>
        <row r="224">
          <cell r="E224" t="str">
            <v>WRZ19A</v>
          </cell>
          <cell r="F224">
            <v>24</v>
          </cell>
        </row>
        <row r="225">
          <cell r="E225" t="str">
            <v>WRZ19B</v>
          </cell>
          <cell r="F225">
            <v>25</v>
          </cell>
        </row>
        <row r="226">
          <cell r="E226" t="str">
            <v>WRZ01A</v>
          </cell>
          <cell r="F226">
            <v>26</v>
          </cell>
        </row>
        <row r="227">
          <cell r="E227" t="str">
            <v>WRZ01B</v>
          </cell>
          <cell r="F227">
            <v>27</v>
          </cell>
        </row>
        <row r="228">
          <cell r="E228" t="str">
            <v>WRZ24</v>
          </cell>
          <cell r="F228">
            <v>28</v>
          </cell>
        </row>
        <row r="229">
          <cell r="E229" t="str">
            <v>WRZ25</v>
          </cell>
          <cell r="F229">
            <v>29</v>
          </cell>
        </row>
        <row r="230">
          <cell r="E230" t="str">
            <v>WRZ26</v>
          </cell>
          <cell r="F230">
            <v>30</v>
          </cell>
        </row>
        <row r="231">
          <cell r="E231" t="str">
            <v>WRZ27</v>
          </cell>
          <cell r="F231">
            <v>31</v>
          </cell>
        </row>
        <row r="232">
          <cell r="E232" t="str">
            <v>WRZ20A</v>
          </cell>
          <cell r="F232">
            <v>32</v>
          </cell>
        </row>
        <row r="233">
          <cell r="E233" t="str">
            <v>WRZ20B</v>
          </cell>
          <cell r="F233">
            <v>33</v>
          </cell>
        </row>
        <row r="234">
          <cell r="E234" t="str">
            <v>WRZ01C</v>
          </cell>
          <cell r="F234">
            <v>34</v>
          </cell>
        </row>
        <row r="235">
          <cell r="E235" t="str">
            <v>WRZ31</v>
          </cell>
          <cell r="F235">
            <v>35</v>
          </cell>
        </row>
        <row r="236">
          <cell r="E236" t="str">
            <v>WRZ32</v>
          </cell>
          <cell r="F236">
            <v>36</v>
          </cell>
        </row>
        <row r="237">
          <cell r="E237" t="str">
            <v>WRZ33</v>
          </cell>
          <cell r="F237">
            <v>37</v>
          </cell>
        </row>
        <row r="238">
          <cell r="E238" t="str">
            <v>WRZ34</v>
          </cell>
          <cell r="F238">
            <v>38</v>
          </cell>
        </row>
        <row r="239">
          <cell r="E239" t="str">
            <v>WRZ35</v>
          </cell>
          <cell r="F239">
            <v>39</v>
          </cell>
        </row>
        <row r="240">
          <cell r="E240" t="str">
            <v>WRZ36</v>
          </cell>
          <cell r="F240">
            <v>40</v>
          </cell>
        </row>
        <row r="241">
          <cell r="E241" t="str">
            <v>FS02</v>
          </cell>
          <cell r="F241">
            <v>51</v>
          </cell>
        </row>
        <row r="242">
          <cell r="E242" t="str">
            <v>FS01</v>
          </cell>
          <cell r="F242">
            <v>52</v>
          </cell>
        </row>
        <row r="243">
          <cell r="E243" t="str">
            <v>ExDO04j</v>
          </cell>
          <cell r="F243">
            <v>101</v>
          </cell>
        </row>
        <row r="244">
          <cell r="E244" t="str">
            <v>ExDO11j</v>
          </cell>
          <cell r="F244">
            <v>102</v>
          </cell>
        </row>
        <row r="245">
          <cell r="E245" t="str">
            <v>ExDO18j</v>
          </cell>
          <cell r="F245">
            <v>103</v>
          </cell>
        </row>
        <row r="246">
          <cell r="E246" t="str">
            <v>ExDO36j</v>
          </cell>
          <cell r="F246">
            <v>104</v>
          </cell>
        </row>
        <row r="247">
          <cell r="E247" t="str">
            <v>Sop057j</v>
          </cell>
          <cell r="F247">
            <v>105</v>
          </cell>
        </row>
        <row r="248">
          <cell r="E248" t="str">
            <v>Bough_PH1</v>
          </cell>
          <cell r="F248">
            <v>106</v>
          </cell>
        </row>
        <row r="249">
          <cell r="E249" t="str">
            <v>Thames</v>
          </cell>
          <cell r="F249">
            <v>107</v>
          </cell>
        </row>
        <row r="250">
          <cell r="E250" t="str">
            <v>Kempton</v>
          </cell>
          <cell r="F250">
            <v>108</v>
          </cell>
        </row>
        <row r="251">
          <cell r="E251" t="str">
            <v>ExDO08j</v>
          </cell>
          <cell r="F251">
            <v>109</v>
          </cell>
        </row>
        <row r="252">
          <cell r="E252" t="str">
            <v>ExDO13j</v>
          </cell>
          <cell r="F252">
            <v>110</v>
          </cell>
        </row>
        <row r="253">
          <cell r="E253" t="str">
            <v>ExD001cj</v>
          </cell>
          <cell r="F253">
            <v>111</v>
          </cell>
        </row>
        <row r="254">
          <cell r="E254" t="str">
            <v>ExDO17j</v>
          </cell>
          <cell r="F254">
            <v>112</v>
          </cell>
        </row>
        <row r="255">
          <cell r="E255" t="str">
            <v>Bough</v>
          </cell>
          <cell r="F255">
            <v>113</v>
          </cell>
        </row>
        <row r="256">
          <cell r="E256" t="str">
            <v>ExDO39cj</v>
          </cell>
          <cell r="F256">
            <v>114</v>
          </cell>
        </row>
        <row r="257">
          <cell r="E257" t="str">
            <v>ExDO01</v>
          </cell>
          <cell r="F257">
            <v>201</v>
          </cell>
        </row>
        <row r="258">
          <cell r="E258" t="str">
            <v>ExDO02</v>
          </cell>
          <cell r="F258">
            <v>202</v>
          </cell>
        </row>
        <row r="259">
          <cell r="E259" t="str">
            <v>ExDO03</v>
          </cell>
          <cell r="F259">
            <v>203</v>
          </cell>
        </row>
        <row r="260">
          <cell r="E260" t="str">
            <v>ExDO04</v>
          </cell>
          <cell r="F260">
            <v>204</v>
          </cell>
        </row>
        <row r="261">
          <cell r="E261" t="str">
            <v>ExDO06a</v>
          </cell>
          <cell r="F261">
            <v>205</v>
          </cell>
        </row>
        <row r="262">
          <cell r="E262" t="str">
            <v>ExDO06b</v>
          </cell>
          <cell r="F262">
            <v>206</v>
          </cell>
        </row>
        <row r="263">
          <cell r="E263" t="str">
            <v>ExDO07</v>
          </cell>
          <cell r="F263">
            <v>207</v>
          </cell>
        </row>
        <row r="264">
          <cell r="E264" t="str">
            <v>ExDO08</v>
          </cell>
          <cell r="F264">
            <v>208</v>
          </cell>
        </row>
        <row r="265">
          <cell r="E265" t="str">
            <v>ExDO11</v>
          </cell>
          <cell r="F265">
            <v>209</v>
          </cell>
        </row>
        <row r="266">
          <cell r="E266" t="str">
            <v>ExDO12</v>
          </cell>
          <cell r="F266">
            <v>210</v>
          </cell>
        </row>
        <row r="267">
          <cell r="E267" t="str">
            <v>ExDO13</v>
          </cell>
          <cell r="F267">
            <v>211</v>
          </cell>
        </row>
        <row r="268">
          <cell r="E268" t="str">
            <v>ExDO17</v>
          </cell>
          <cell r="F268">
            <v>212</v>
          </cell>
        </row>
        <row r="269">
          <cell r="E269" t="str">
            <v>ExDO20</v>
          </cell>
          <cell r="F269">
            <v>213</v>
          </cell>
        </row>
        <row r="270">
          <cell r="E270" t="str">
            <v>ExDO27</v>
          </cell>
          <cell r="F270">
            <v>214</v>
          </cell>
        </row>
        <row r="271">
          <cell r="E271" t="str">
            <v>ExDO28</v>
          </cell>
          <cell r="F271">
            <v>215</v>
          </cell>
        </row>
        <row r="272">
          <cell r="E272" t="str">
            <v>ExDO29</v>
          </cell>
          <cell r="F272">
            <v>216</v>
          </cell>
        </row>
        <row r="273">
          <cell r="E273" t="str">
            <v>ExDO30</v>
          </cell>
          <cell r="F273">
            <v>217</v>
          </cell>
        </row>
        <row r="274">
          <cell r="E274" t="str">
            <v>ExDO31</v>
          </cell>
          <cell r="F274">
            <v>218</v>
          </cell>
        </row>
        <row r="275">
          <cell r="E275" t="str">
            <v>ExDO32a</v>
          </cell>
          <cell r="F275">
            <v>219</v>
          </cell>
        </row>
        <row r="276">
          <cell r="E276" t="str">
            <v>ExDO32b</v>
          </cell>
          <cell r="F276">
            <v>220</v>
          </cell>
        </row>
        <row r="277">
          <cell r="E277" t="str">
            <v>ExDO35</v>
          </cell>
          <cell r="F277">
            <v>221</v>
          </cell>
        </row>
        <row r="278">
          <cell r="E278" t="str">
            <v>ExDO36</v>
          </cell>
          <cell r="F278">
            <v>222</v>
          </cell>
        </row>
        <row r="279">
          <cell r="E279" t="str">
            <v>ExDO38</v>
          </cell>
          <cell r="F279">
            <v>223</v>
          </cell>
        </row>
        <row r="280">
          <cell r="E280" t="str">
            <v>ExDO39</v>
          </cell>
          <cell r="F280">
            <v>224</v>
          </cell>
        </row>
        <row r="281">
          <cell r="E281" t="str">
            <v>ExDO40</v>
          </cell>
          <cell r="F281">
            <v>225</v>
          </cell>
        </row>
        <row r="282">
          <cell r="E282" t="str">
            <v>ExDO41</v>
          </cell>
          <cell r="F282">
            <v>226</v>
          </cell>
        </row>
        <row r="283">
          <cell r="E283" t="str">
            <v>ExDO42</v>
          </cell>
          <cell r="F283">
            <v>227</v>
          </cell>
        </row>
        <row r="284">
          <cell r="E284" t="str">
            <v>ExDO43</v>
          </cell>
          <cell r="F284">
            <v>228</v>
          </cell>
        </row>
        <row r="285">
          <cell r="E285" t="str">
            <v>ExDO46</v>
          </cell>
          <cell r="F285">
            <v>229</v>
          </cell>
        </row>
        <row r="286">
          <cell r="E286" t="str">
            <v>ExDO47</v>
          </cell>
          <cell r="F286">
            <v>230</v>
          </cell>
        </row>
        <row r="287">
          <cell r="E287" t="str">
            <v>ExDO48</v>
          </cell>
          <cell r="F287">
            <v>231</v>
          </cell>
        </row>
        <row r="288">
          <cell r="E288" t="str">
            <v>ExDO49</v>
          </cell>
          <cell r="F288">
            <v>232</v>
          </cell>
        </row>
        <row r="289">
          <cell r="E289" t="str">
            <v>ExDO50</v>
          </cell>
          <cell r="F289">
            <v>233</v>
          </cell>
        </row>
        <row r="290">
          <cell r="E290" t="str">
            <v>ExDO01a</v>
          </cell>
          <cell r="F290">
            <v>234</v>
          </cell>
        </row>
        <row r="291">
          <cell r="E291" t="str">
            <v>ExDO01b</v>
          </cell>
          <cell r="F291">
            <v>235</v>
          </cell>
        </row>
        <row r="292">
          <cell r="E292" t="str">
            <v>ExDO01c</v>
          </cell>
          <cell r="F292">
            <v>236</v>
          </cell>
        </row>
        <row r="293">
          <cell r="E293" t="str">
            <v>ExDO39a</v>
          </cell>
          <cell r="F293">
            <v>237</v>
          </cell>
        </row>
        <row r="294">
          <cell r="E294" t="str">
            <v>ExDO39b</v>
          </cell>
          <cell r="F294">
            <v>238</v>
          </cell>
        </row>
        <row r="295">
          <cell r="E295" t="str">
            <v>ExDO40a</v>
          </cell>
          <cell r="F295">
            <v>239</v>
          </cell>
        </row>
        <row r="296">
          <cell r="E296" t="str">
            <v>ExDO40b</v>
          </cell>
          <cell r="F296">
            <v>240</v>
          </cell>
        </row>
        <row r="297">
          <cell r="E297" t="str">
            <v>ExD017j</v>
          </cell>
          <cell r="F297">
            <v>241</v>
          </cell>
        </row>
        <row r="298">
          <cell r="E298" t="str">
            <v>ExDO01cj</v>
          </cell>
          <cell r="F298">
            <v>242</v>
          </cell>
        </row>
        <row r="299">
          <cell r="E299" t="str">
            <v>ExDO39c</v>
          </cell>
          <cell r="F299">
            <v>243</v>
          </cell>
        </row>
        <row r="300">
          <cell r="E300" t="str">
            <v>ExDO51</v>
          </cell>
          <cell r="F300">
            <v>244</v>
          </cell>
        </row>
        <row r="301">
          <cell r="E301" t="str">
            <v>ExDO52</v>
          </cell>
          <cell r="F301">
            <v>245</v>
          </cell>
        </row>
        <row r="302">
          <cell r="E302" t="str">
            <v>ExDO53</v>
          </cell>
          <cell r="F302">
            <v>246</v>
          </cell>
        </row>
        <row r="303">
          <cell r="E303" t="str">
            <v>ExDO54</v>
          </cell>
          <cell r="F303">
            <v>247</v>
          </cell>
        </row>
        <row r="304">
          <cell r="E304" t="str">
            <v>ExDO55</v>
          </cell>
          <cell r="F304">
            <v>248</v>
          </cell>
        </row>
        <row r="305">
          <cell r="E305" t="str">
            <v>ExDO56</v>
          </cell>
          <cell r="F305">
            <v>249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I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opLeftCell="A4" workbookViewId="0">
      <selection activeCell="A21" sqref="A21:AD61"/>
    </sheetView>
  </sheetViews>
  <sheetFormatPr defaultRowHeight="15"/>
  <cols>
    <col min="2" max="2" width="38.85546875" customWidth="1"/>
    <col min="3" max="3" width="12" bestFit="1" customWidth="1"/>
  </cols>
  <sheetData>
    <row r="1" spans="1:8">
      <c r="A1" t="s">
        <v>0</v>
      </c>
      <c r="B1" s="1">
        <v>41677.466577002313</v>
      </c>
      <c r="C1">
        <v>5</v>
      </c>
      <c r="D1">
        <v>1</v>
      </c>
      <c r="E1">
        <v>2</v>
      </c>
      <c r="F1">
        <v>3</v>
      </c>
      <c r="G1">
        <v>4</v>
      </c>
      <c r="H1">
        <v>5</v>
      </c>
    </row>
    <row r="2" spans="1:8">
      <c r="A2" t="s">
        <v>0</v>
      </c>
      <c r="B2" s="1">
        <v>41677.508244004632</v>
      </c>
      <c r="C2">
        <v>5</v>
      </c>
      <c r="D2">
        <v>10</v>
      </c>
      <c r="E2">
        <v>20</v>
      </c>
      <c r="F2">
        <v>30</v>
      </c>
      <c r="G2">
        <v>40</v>
      </c>
      <c r="H2">
        <v>50</v>
      </c>
    </row>
    <row r="3" spans="1:8">
      <c r="A3" t="s">
        <v>1</v>
      </c>
      <c r="B3" s="1">
        <v>41677.466577002313</v>
      </c>
      <c r="C3">
        <v>5</v>
      </c>
      <c r="D3">
        <v>1</v>
      </c>
      <c r="E3">
        <v>2</v>
      </c>
      <c r="F3">
        <v>3</v>
      </c>
      <c r="G3">
        <v>4</v>
      </c>
      <c r="H3">
        <v>5</v>
      </c>
    </row>
    <row r="4" spans="1:8">
      <c r="A4" t="s">
        <v>1</v>
      </c>
      <c r="B4" s="1">
        <v>41677.508244004632</v>
      </c>
      <c r="C4">
        <v>5</v>
      </c>
      <c r="D4">
        <v>10</v>
      </c>
      <c r="E4">
        <v>20</v>
      </c>
      <c r="F4">
        <v>30</v>
      </c>
      <c r="G4">
        <v>40</v>
      </c>
      <c r="H4">
        <v>50</v>
      </c>
    </row>
    <row r="5" spans="1:8">
      <c r="A5" t="s">
        <v>2</v>
      </c>
      <c r="B5" s="1">
        <v>41677.466577002313</v>
      </c>
      <c r="C5">
        <v>5</v>
      </c>
      <c r="D5">
        <v>1</v>
      </c>
      <c r="E5">
        <v>2</v>
      </c>
      <c r="F5">
        <v>3</v>
      </c>
      <c r="G5">
        <v>4</v>
      </c>
      <c r="H5">
        <v>5</v>
      </c>
    </row>
    <row r="6" spans="1:8">
      <c r="A6" t="s">
        <v>2</v>
      </c>
      <c r="B6" s="1">
        <v>41677.508244004632</v>
      </c>
      <c r="C6">
        <v>5</v>
      </c>
      <c r="D6">
        <v>10</v>
      </c>
      <c r="E6">
        <v>20</v>
      </c>
      <c r="F6">
        <v>30</v>
      </c>
      <c r="G6">
        <v>40</v>
      </c>
      <c r="H6">
        <v>50</v>
      </c>
    </row>
    <row r="7" spans="1:8">
      <c r="A7" t="s">
        <v>3</v>
      </c>
      <c r="B7" s="1">
        <v>41677.466577002313</v>
      </c>
      <c r="C7">
        <v>5</v>
      </c>
      <c r="D7">
        <v>1</v>
      </c>
      <c r="E7">
        <v>2</v>
      </c>
      <c r="F7">
        <v>3</v>
      </c>
      <c r="G7">
        <v>4</v>
      </c>
      <c r="H7">
        <v>5</v>
      </c>
    </row>
    <row r="8" spans="1:8">
      <c r="A8" t="s">
        <v>3</v>
      </c>
      <c r="B8" s="1">
        <v>41677.508244004632</v>
      </c>
      <c r="C8">
        <v>5</v>
      </c>
      <c r="D8">
        <v>10</v>
      </c>
      <c r="E8">
        <v>20</v>
      </c>
      <c r="F8">
        <v>30</v>
      </c>
      <c r="G8">
        <v>40</v>
      </c>
      <c r="H8">
        <v>50</v>
      </c>
    </row>
    <row r="9" spans="1:8">
      <c r="A9" t="s">
        <v>4</v>
      </c>
      <c r="B9" s="1">
        <v>41677.466577002313</v>
      </c>
      <c r="C9">
        <v>5</v>
      </c>
      <c r="D9">
        <v>1</v>
      </c>
      <c r="E9">
        <v>2</v>
      </c>
      <c r="F9">
        <v>3</v>
      </c>
      <c r="G9">
        <v>4</v>
      </c>
      <c r="H9">
        <v>5</v>
      </c>
    </row>
    <row r="10" spans="1:8">
      <c r="A10" t="s">
        <v>4</v>
      </c>
      <c r="B10" s="1">
        <v>41677.508244004632</v>
      </c>
      <c r="C10">
        <v>5</v>
      </c>
      <c r="D10">
        <v>10</v>
      </c>
      <c r="E10">
        <v>20</v>
      </c>
      <c r="F10">
        <v>30</v>
      </c>
      <c r="G10">
        <v>40</v>
      </c>
      <c r="H10">
        <v>50</v>
      </c>
    </row>
    <row r="11" spans="1:8">
      <c r="A11" t="s">
        <v>5</v>
      </c>
      <c r="B11" s="1">
        <v>41677.466577002313</v>
      </c>
      <c r="C11">
        <v>5</v>
      </c>
      <c r="D11">
        <v>1</v>
      </c>
      <c r="E11">
        <v>2</v>
      </c>
      <c r="F11">
        <v>3</v>
      </c>
      <c r="G11">
        <v>4</v>
      </c>
      <c r="H11">
        <v>5</v>
      </c>
    </row>
    <row r="12" spans="1:8">
      <c r="A12" t="s">
        <v>5</v>
      </c>
      <c r="B12" s="1">
        <v>41677.508244004632</v>
      </c>
      <c r="C12">
        <v>5</v>
      </c>
      <c r="D12">
        <v>10</v>
      </c>
      <c r="E12">
        <v>20</v>
      </c>
      <c r="F12">
        <v>30</v>
      </c>
      <c r="G12">
        <v>40</v>
      </c>
      <c r="H12">
        <v>50</v>
      </c>
    </row>
    <row r="13" spans="1:8">
      <c r="A13" t="s">
        <v>6</v>
      </c>
      <c r="B13" s="1">
        <v>41677.466577002313</v>
      </c>
      <c r="C13">
        <v>5</v>
      </c>
      <c r="D13">
        <v>1</v>
      </c>
      <c r="E13">
        <v>2</v>
      </c>
      <c r="F13">
        <v>3</v>
      </c>
      <c r="G13">
        <v>4</v>
      </c>
      <c r="H13">
        <v>5</v>
      </c>
    </row>
    <row r="14" spans="1:8">
      <c r="A14" t="s">
        <v>6</v>
      </c>
      <c r="B14" s="1">
        <v>41677.508244004632</v>
      </c>
      <c r="C14">
        <v>5</v>
      </c>
      <c r="D14">
        <v>10</v>
      </c>
      <c r="E14">
        <v>20</v>
      </c>
      <c r="F14">
        <v>30</v>
      </c>
      <c r="G14">
        <v>40</v>
      </c>
      <c r="H14">
        <v>50</v>
      </c>
    </row>
    <row r="15" spans="1:8">
      <c r="A15" t="s">
        <v>7</v>
      </c>
      <c r="B15" s="1">
        <v>41677.466577002313</v>
      </c>
      <c r="C15">
        <v>5</v>
      </c>
      <c r="D15">
        <v>1</v>
      </c>
      <c r="E15">
        <v>2</v>
      </c>
      <c r="F15">
        <v>3</v>
      </c>
      <c r="G15">
        <v>4</v>
      </c>
      <c r="H15">
        <v>5</v>
      </c>
    </row>
    <row r="16" spans="1:8">
      <c r="A16" t="s">
        <v>7</v>
      </c>
      <c r="B16" s="1">
        <v>41677.508244004632</v>
      </c>
      <c r="C16">
        <v>5</v>
      </c>
      <c r="D16">
        <v>10</v>
      </c>
      <c r="E16">
        <v>20</v>
      </c>
      <c r="F16">
        <v>30</v>
      </c>
      <c r="G16">
        <v>40</v>
      </c>
      <c r="H16">
        <v>50</v>
      </c>
    </row>
    <row r="17" spans="1:8">
      <c r="A17" t="s">
        <v>8</v>
      </c>
      <c r="B17" s="1">
        <v>41677.466577002313</v>
      </c>
      <c r="C17">
        <v>5</v>
      </c>
      <c r="D17">
        <v>1</v>
      </c>
      <c r="E17">
        <v>2</v>
      </c>
      <c r="F17">
        <v>3</v>
      </c>
      <c r="G17">
        <v>4</v>
      </c>
      <c r="H17">
        <v>5</v>
      </c>
    </row>
    <row r="18" spans="1:8">
      <c r="A18" t="s">
        <v>8</v>
      </c>
      <c r="B18" s="1">
        <v>41677.508244004632</v>
      </c>
      <c r="C18">
        <v>5</v>
      </c>
      <c r="D18">
        <v>10</v>
      </c>
      <c r="E18">
        <v>20</v>
      </c>
      <c r="F18">
        <v>30</v>
      </c>
      <c r="G18">
        <v>40</v>
      </c>
      <c r="H18">
        <v>50</v>
      </c>
    </row>
    <row r="19" spans="1:8">
      <c r="A19" t="s">
        <v>9</v>
      </c>
      <c r="B19" s="1">
        <v>41677.466577002313</v>
      </c>
      <c r="C19">
        <v>5</v>
      </c>
      <c r="D19">
        <v>1</v>
      </c>
      <c r="E19">
        <v>2</v>
      </c>
      <c r="F19">
        <v>3</v>
      </c>
      <c r="G19">
        <v>4</v>
      </c>
      <c r="H19">
        <v>5</v>
      </c>
    </row>
    <row r="20" spans="1:8">
      <c r="A20" t="s">
        <v>9</v>
      </c>
      <c r="B20" s="2">
        <v>41677.508240740739</v>
      </c>
      <c r="C20">
        <v>5</v>
      </c>
      <c r="D20">
        <v>10</v>
      </c>
      <c r="E20">
        <v>20</v>
      </c>
      <c r="F20">
        <v>30</v>
      </c>
      <c r="G20">
        <v>40</v>
      </c>
      <c r="H20">
        <v>50</v>
      </c>
    </row>
    <row r="21" spans="1:8" s="3" customFormat="1"/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187"/>
  <sheetViews>
    <sheetView topLeftCell="A19" workbookViewId="0">
      <selection activeCell="E1" sqref="E1:E1048576"/>
    </sheetView>
  </sheetViews>
  <sheetFormatPr defaultRowHeight="15"/>
  <cols>
    <col min="1" max="1" width="14.5703125" style="9" customWidth="1"/>
    <col min="2" max="2" width="13.28515625" style="9" customWidth="1"/>
    <col min="3" max="3" width="25.28515625" style="9" customWidth="1"/>
    <col min="4" max="4" width="7.28515625" style="7" customWidth="1"/>
    <col min="5" max="5" width="10.7109375" style="9" bestFit="1" customWidth="1"/>
    <col min="6" max="6" width="9.28515625" style="9" bestFit="1" customWidth="1"/>
    <col min="7" max="12" width="9.140625" style="9"/>
    <col min="13" max="15" width="9.5703125" style="9" bestFit="1" customWidth="1"/>
    <col min="16" max="23" width="10" style="9" bestFit="1" customWidth="1"/>
    <col min="24" max="25" width="9.5703125" style="9" bestFit="1" customWidth="1"/>
    <col min="26" max="28" width="10" style="9" bestFit="1" customWidth="1"/>
    <col min="29" max="30" width="10.7109375" style="9" customWidth="1"/>
    <col min="31" max="31" width="10" style="9" bestFit="1" customWidth="1"/>
    <col min="32" max="34" width="10.42578125" style="9" customWidth="1"/>
    <col min="35" max="35" width="11.7109375" style="13" bestFit="1" customWidth="1"/>
    <col min="36" max="37" width="9.140625" style="13"/>
    <col min="38" max="38" width="13.7109375" style="13" customWidth="1"/>
    <col min="39" max="39" width="21" style="13" customWidth="1"/>
    <col min="40" max="66" width="9.140625" style="13"/>
    <col min="67" max="67" width="26.85546875" style="13" customWidth="1"/>
    <col min="68" max="16384" width="9.140625" style="13"/>
  </cols>
  <sheetData>
    <row r="1" spans="1:256" ht="15.75">
      <c r="A1" s="4" t="s">
        <v>124</v>
      </c>
      <c r="B1" s="5" t="s">
        <v>125</v>
      </c>
      <c r="C1" s="6"/>
      <c r="E1" s="8"/>
      <c r="F1" s="5"/>
      <c r="G1" s="6"/>
      <c r="H1" s="5"/>
      <c r="I1" s="6"/>
      <c r="J1" s="5"/>
      <c r="L1" s="5"/>
      <c r="N1" s="5"/>
      <c r="AI1" s="10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>
      <c r="A2" s="6"/>
      <c r="C2" s="14"/>
      <c r="D2" s="15"/>
      <c r="G2" s="9" t="s">
        <v>126</v>
      </c>
      <c r="AI2" s="10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</row>
    <row r="3" spans="1:256">
      <c r="A3" s="16" t="s">
        <v>127</v>
      </c>
      <c r="C3" s="14"/>
      <c r="D3" s="15"/>
      <c r="H3" s="17" t="s">
        <v>126</v>
      </c>
      <c r="AI3" s="10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</row>
    <row r="4" spans="1:256">
      <c r="A4" s="5" t="s">
        <v>126</v>
      </c>
      <c r="B4" s="5"/>
      <c r="C4" s="5"/>
      <c r="D4" s="18"/>
      <c r="G4" s="9" t="s">
        <v>126</v>
      </c>
      <c r="AI4" s="10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</row>
    <row r="5" spans="1:256">
      <c r="B5" s="19" t="s">
        <v>128</v>
      </c>
      <c r="C5" s="20" t="s">
        <v>126</v>
      </c>
      <c r="D5" s="21" t="s">
        <v>129</v>
      </c>
      <c r="E5" s="22">
        <f>SUM(E7:E40)</f>
        <v>5723.5183554890455</v>
      </c>
      <c r="F5" s="22">
        <f t="shared" ref="F5:AG5" si="0">SUM(F7:F40)</f>
        <v>5727.8035515365846</v>
      </c>
      <c r="G5" s="22">
        <f t="shared" si="0"/>
        <v>5722.0318085910258</v>
      </c>
      <c r="H5" s="22">
        <f t="shared" si="0"/>
        <v>5717.1525654912439</v>
      </c>
      <c r="I5" s="22">
        <f t="shared" si="0"/>
        <v>5709.2575562377224</v>
      </c>
      <c r="J5" s="22">
        <f t="shared" si="0"/>
        <v>5690.2885743814622</v>
      </c>
      <c r="K5" s="22">
        <f t="shared" si="0"/>
        <v>5682.3835651279396</v>
      </c>
      <c r="L5" s="22">
        <f t="shared" si="0"/>
        <v>5674.478555874417</v>
      </c>
      <c r="M5" s="22">
        <f t="shared" si="0"/>
        <v>5645.3227877591607</v>
      </c>
      <c r="N5" s="22">
        <f t="shared" si="0"/>
        <v>5637.4177785056381</v>
      </c>
      <c r="O5" s="22">
        <f t="shared" si="0"/>
        <v>5629.5127692521155</v>
      </c>
      <c r="P5" s="22">
        <f t="shared" si="0"/>
        <v>5621.6077599985938</v>
      </c>
      <c r="Q5" s="22">
        <f t="shared" si="0"/>
        <v>5613.7027507450721</v>
      </c>
      <c r="R5" s="22">
        <f t="shared" si="0"/>
        <v>5577.69774149155</v>
      </c>
      <c r="S5" s="22">
        <f t="shared" si="0"/>
        <v>5569.7927322380283</v>
      </c>
      <c r="T5" s="22">
        <f t="shared" si="0"/>
        <v>5561.8877229845066</v>
      </c>
      <c r="U5" s="22">
        <f t="shared" si="0"/>
        <v>5553.9827137309849</v>
      </c>
      <c r="V5" s="22">
        <f t="shared" si="0"/>
        <v>5546.077704477465</v>
      </c>
      <c r="W5" s="22">
        <f t="shared" si="0"/>
        <v>5538.1726952239414</v>
      </c>
      <c r="X5" s="22">
        <f t="shared" si="0"/>
        <v>5533.068102731092</v>
      </c>
      <c r="Y5" s="22">
        <f t="shared" si="0"/>
        <v>5528.5702483495961</v>
      </c>
      <c r="Z5" s="22">
        <f t="shared" si="0"/>
        <v>5524.2331240372387</v>
      </c>
      <c r="AA5" s="22">
        <f t="shared" si="0"/>
        <v>5519.8959997248821</v>
      </c>
      <c r="AB5" s="22">
        <f t="shared" si="0"/>
        <v>5515.5622144515555</v>
      </c>
      <c r="AC5" s="22">
        <f t="shared" si="0"/>
        <v>5511.8699807399144</v>
      </c>
      <c r="AD5" s="22">
        <f t="shared" si="0"/>
        <v>5508.1619909510382</v>
      </c>
      <c r="AE5" s="22">
        <f t="shared" si="0"/>
        <v>5504.4513429714152</v>
      </c>
      <c r="AF5" s="22">
        <f t="shared" si="0"/>
        <v>5500.740694991795</v>
      </c>
      <c r="AG5" s="22">
        <f t="shared" si="0"/>
        <v>5497.0319923884217</v>
      </c>
      <c r="AI5" s="10"/>
      <c r="AJ5" s="11"/>
      <c r="AK5" s="11"/>
      <c r="AL5" s="11"/>
      <c r="AM5" s="23">
        <v>2011</v>
      </c>
      <c r="AN5" s="23">
        <v>2012</v>
      </c>
      <c r="AO5" s="23">
        <v>2013</v>
      </c>
      <c r="AP5" s="23">
        <v>2014</v>
      </c>
      <c r="AQ5" s="23">
        <v>2015</v>
      </c>
      <c r="AR5" s="23">
        <v>2016</v>
      </c>
      <c r="AS5" s="23">
        <v>2017</v>
      </c>
      <c r="AT5" s="23">
        <v>2018</v>
      </c>
      <c r="AU5" s="23">
        <v>2019</v>
      </c>
      <c r="AV5" s="23">
        <v>2020</v>
      </c>
      <c r="AW5" s="23">
        <v>2021</v>
      </c>
      <c r="AX5" s="23">
        <v>2022</v>
      </c>
      <c r="AY5" s="23">
        <v>2023</v>
      </c>
      <c r="AZ5" s="23">
        <v>2024</v>
      </c>
      <c r="BA5" s="23">
        <v>2025</v>
      </c>
      <c r="BB5" s="23">
        <v>2026</v>
      </c>
      <c r="BC5" s="23">
        <v>2027</v>
      </c>
      <c r="BD5" s="23">
        <v>2028</v>
      </c>
      <c r="BE5" s="23">
        <v>2029</v>
      </c>
      <c r="BF5" s="23">
        <v>2030</v>
      </c>
      <c r="BG5" s="23">
        <v>2031</v>
      </c>
      <c r="BH5" s="23">
        <v>2032</v>
      </c>
      <c r="BI5" s="23">
        <v>2033</v>
      </c>
      <c r="BJ5" s="23">
        <v>2034</v>
      </c>
      <c r="BK5" s="23">
        <v>2035</v>
      </c>
      <c r="BL5" s="23">
        <v>2036</v>
      </c>
      <c r="BM5" s="23">
        <v>2037</v>
      </c>
      <c r="BN5" s="23">
        <v>2038</v>
      </c>
      <c r="BO5" s="23">
        <v>2039</v>
      </c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</row>
    <row r="6" spans="1:256" ht="64.5">
      <c r="B6" s="24" t="s">
        <v>130</v>
      </c>
      <c r="C6" s="24" t="s">
        <v>131</v>
      </c>
      <c r="D6" s="24" t="s">
        <v>132</v>
      </c>
      <c r="E6" s="3">
        <v>40634.508240740739</v>
      </c>
      <c r="F6" s="3">
        <v>41000</v>
      </c>
      <c r="G6" s="3">
        <v>41365</v>
      </c>
      <c r="H6" s="3">
        <v>41730</v>
      </c>
      <c r="I6" s="3">
        <v>42095</v>
      </c>
      <c r="J6" s="3">
        <v>42461</v>
      </c>
      <c r="K6" s="3">
        <v>42826</v>
      </c>
      <c r="L6" s="3">
        <v>43191</v>
      </c>
      <c r="M6" s="3">
        <v>43556</v>
      </c>
      <c r="N6" s="3">
        <v>43922</v>
      </c>
      <c r="O6" s="3">
        <v>44287</v>
      </c>
      <c r="P6" s="3">
        <v>44652</v>
      </c>
      <c r="Q6" s="3">
        <v>45017</v>
      </c>
      <c r="R6" s="3">
        <v>45383</v>
      </c>
      <c r="S6" s="3">
        <v>45748</v>
      </c>
      <c r="T6" s="3">
        <v>46113</v>
      </c>
      <c r="U6" s="3">
        <v>46478</v>
      </c>
      <c r="V6" s="3">
        <v>46844</v>
      </c>
      <c r="W6" s="3">
        <v>47209</v>
      </c>
      <c r="X6" s="3">
        <v>47574</v>
      </c>
      <c r="Y6" s="3">
        <v>47939</v>
      </c>
      <c r="Z6" s="3">
        <v>48305</v>
      </c>
      <c r="AA6" s="3">
        <v>48670</v>
      </c>
      <c r="AB6" s="3">
        <v>49035</v>
      </c>
      <c r="AC6" s="3">
        <v>49400</v>
      </c>
      <c r="AD6" s="3">
        <v>49766</v>
      </c>
      <c r="AE6" s="3">
        <v>50131</v>
      </c>
      <c r="AF6" s="3">
        <v>50496</v>
      </c>
      <c r="AG6" s="3">
        <v>50861</v>
      </c>
      <c r="AH6" s="24"/>
      <c r="AI6" s="25" t="s">
        <v>162</v>
      </c>
      <c r="AJ6" s="26" t="s">
        <v>163</v>
      </c>
      <c r="AK6" s="27" t="s">
        <v>164</v>
      </c>
      <c r="AL6" s="26" t="s">
        <v>165</v>
      </c>
      <c r="AM6" s="28" t="s">
        <v>166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</row>
    <row r="7" spans="1:256" s="36" customFormat="1">
      <c r="A7" s="9"/>
      <c r="B7" s="29" t="s">
        <v>10</v>
      </c>
      <c r="C7" s="29" t="s">
        <v>11</v>
      </c>
      <c r="D7" s="30" t="s">
        <v>12</v>
      </c>
      <c r="E7" s="31">
        <f>[1]DO_Pre_Adj!E7+[1]DO_adjustments_ts!E7</f>
        <v>8.7687671232876703</v>
      </c>
      <c r="F7" s="31">
        <f>[1]DO_Pre_Adj!F7+[1]DO_adjustments_ts!F7</f>
        <v>8.7687671232876703</v>
      </c>
      <c r="G7" s="31">
        <f>[1]DO_Pre_Adj!G7+[1]DO_adjustments_ts!G7</f>
        <v>8.7687671232876703</v>
      </c>
      <c r="H7" s="31">
        <f>[1]DO_Pre_Adj!H7+[1]DO_adjustments_ts!H7</f>
        <v>8.7687671232876703</v>
      </c>
      <c r="I7" s="31">
        <f>[1]DO_Pre_Adj!I7+[1]DO_adjustments_ts!I7</f>
        <v>8.7687671232876703</v>
      </c>
      <c r="J7" s="31">
        <f>[1]DO_Pre_Adj!J7+[1]DO_adjustments_ts!J7</f>
        <v>8.7687671232876703</v>
      </c>
      <c r="K7" s="31">
        <f>[1]DO_Pre_Adj!K7+[1]DO_adjustments_ts!K7</f>
        <v>8.7687671232876703</v>
      </c>
      <c r="L7" s="31">
        <f>[1]DO_Pre_Adj!L7+[1]DO_adjustments_ts!L7</f>
        <v>8.7687671232876703</v>
      </c>
      <c r="M7" s="31">
        <f>[1]DO_Pre_Adj!M7+[1]DO_adjustments_ts!M7</f>
        <v>8.7687671232876703</v>
      </c>
      <c r="N7" s="31">
        <f>[1]DO_Pre_Adj!N7+[1]DO_adjustments_ts!N7</f>
        <v>8.7687671232876703</v>
      </c>
      <c r="O7" s="31">
        <f>[1]DO_Pre_Adj!O7+[1]DO_adjustments_ts!O7</f>
        <v>8.7687671232876703</v>
      </c>
      <c r="P7" s="31">
        <f>[1]DO_Pre_Adj!P7+[1]DO_adjustments_ts!P7</f>
        <v>8.7687671232876703</v>
      </c>
      <c r="Q7" s="31">
        <f>[1]DO_Pre_Adj!Q7+[1]DO_adjustments_ts!Q7</f>
        <v>8.7687671232876703</v>
      </c>
      <c r="R7" s="31">
        <f>[1]DO_Pre_Adj!R7+[1]DO_adjustments_ts!R7</f>
        <v>8.7687671232876703</v>
      </c>
      <c r="S7" s="31">
        <f>[1]DO_Pre_Adj!S7+[1]DO_adjustments_ts!S7</f>
        <v>8.7687671232876703</v>
      </c>
      <c r="T7" s="31">
        <f>[1]DO_Pre_Adj!T7+[1]DO_adjustments_ts!T7</f>
        <v>8.7687671232876703</v>
      </c>
      <c r="U7" s="31">
        <f>[1]DO_Pre_Adj!U7+[1]DO_adjustments_ts!U7</f>
        <v>8.7687671232876703</v>
      </c>
      <c r="V7" s="31">
        <f>[1]DO_Pre_Adj!V7+[1]DO_adjustments_ts!V7</f>
        <v>8.7687671232876703</v>
      </c>
      <c r="W7" s="31">
        <f>[1]DO_Pre_Adj!W7+[1]DO_adjustments_ts!W7</f>
        <v>8.7687671232876703</v>
      </c>
      <c r="X7" s="31">
        <f>[1]DO_Pre_Adj!X7+[1]DO_adjustments_ts!X7</f>
        <v>8.7687671232876703</v>
      </c>
      <c r="Y7" s="31">
        <f>[1]DO_Pre_Adj!Y7+[1]DO_adjustments_ts!Y7</f>
        <v>8.7687671232876703</v>
      </c>
      <c r="Z7" s="31">
        <f>[1]DO_Pre_Adj!Z7+[1]DO_adjustments_ts!Z7</f>
        <v>8.7687671232876703</v>
      </c>
      <c r="AA7" s="31">
        <f>[1]DO_Pre_Adj!AA7+[1]DO_adjustments_ts!AA7</f>
        <v>8.7687671232876703</v>
      </c>
      <c r="AB7" s="31">
        <f>[1]DO_Pre_Adj!AB7+[1]DO_adjustments_ts!AB7</f>
        <v>8.7687671232876703</v>
      </c>
      <c r="AC7" s="31">
        <f>[1]DO_Pre_Adj!AC7+[1]DO_adjustments_ts!AC7</f>
        <v>8.7687671232876703</v>
      </c>
      <c r="AD7" s="31">
        <f>[1]DO_Pre_Adj!AD7+[1]DO_adjustments_ts!AD7</f>
        <v>8.7687671232876703</v>
      </c>
      <c r="AE7" s="31">
        <f>[1]DO_Pre_Adj!AE7+[1]DO_adjustments_ts!AE7</f>
        <v>8.7687671232876703</v>
      </c>
      <c r="AF7" s="31">
        <f>[1]DO_Pre_Adj!AF7+[1]DO_adjustments_ts!AF7</f>
        <v>8.7687671232876703</v>
      </c>
      <c r="AG7" s="31">
        <f>[1]DO_Pre_Adj!AG7+[1]DO_adjustments_ts!AG7</f>
        <v>8.7687671232876703</v>
      </c>
      <c r="AH7" s="32"/>
      <c r="AI7" s="33" t="str">
        <f>B7</f>
        <v>ExDO01a</v>
      </c>
      <c r="AJ7" s="34">
        <v>3012</v>
      </c>
      <c r="AK7" s="34">
        <v>9</v>
      </c>
      <c r="AL7" s="35">
        <v>234</v>
      </c>
      <c r="AM7" s="34" t="str">
        <f t="shared" ref="AM7:BO15" si="1">"("&amp;$AL7&amp;",  '"&amp;AM$5&amp;"', "&amp;ROUND(E7,2)&amp;","&amp;$AJ$7&amp;","&amp;$AK$7&amp;"),"</f>
        <v>(234,  '2011', 8.77,3012,9),</v>
      </c>
      <c r="AN7" s="34" t="str">
        <f t="shared" si="1"/>
        <v>(234,  '2012', 8.77,3012,9),</v>
      </c>
      <c r="AO7" s="34" t="str">
        <f t="shared" si="1"/>
        <v>(234,  '2013', 8.77,3012,9),</v>
      </c>
      <c r="AP7" s="34" t="str">
        <f t="shared" si="1"/>
        <v>(234,  '2014', 8.77,3012,9),</v>
      </c>
      <c r="AQ7" s="34" t="str">
        <f t="shared" si="1"/>
        <v>(234,  '2015', 8.77,3012,9),</v>
      </c>
      <c r="AR7" s="34" t="str">
        <f t="shared" si="1"/>
        <v>(234,  '2016', 8.77,3012,9),</v>
      </c>
      <c r="AS7" s="34" t="str">
        <f t="shared" si="1"/>
        <v>(234,  '2017', 8.77,3012,9),</v>
      </c>
      <c r="AT7" s="34" t="str">
        <f t="shared" si="1"/>
        <v>(234,  '2018', 8.77,3012,9),</v>
      </c>
      <c r="AU7" s="34" t="str">
        <f t="shared" si="1"/>
        <v>(234,  '2019', 8.77,3012,9),</v>
      </c>
      <c r="AV7" s="34" t="str">
        <f t="shared" si="1"/>
        <v>(234,  '2020', 8.77,3012,9),</v>
      </c>
      <c r="AW7" s="34" t="str">
        <f t="shared" si="1"/>
        <v>(234,  '2021', 8.77,3012,9),</v>
      </c>
      <c r="AX7" s="34" t="str">
        <f t="shared" si="1"/>
        <v>(234,  '2022', 8.77,3012,9),</v>
      </c>
      <c r="AY7" s="34" t="str">
        <f t="shared" si="1"/>
        <v>(234,  '2023', 8.77,3012,9),</v>
      </c>
      <c r="AZ7" s="34" t="str">
        <f t="shared" si="1"/>
        <v>(234,  '2024', 8.77,3012,9),</v>
      </c>
      <c r="BA7" s="34" t="str">
        <f t="shared" si="1"/>
        <v>(234,  '2025', 8.77,3012,9),</v>
      </c>
      <c r="BB7" s="34" t="str">
        <f t="shared" si="1"/>
        <v>(234,  '2026', 8.77,3012,9),</v>
      </c>
      <c r="BC7" s="34" t="str">
        <f t="shared" si="1"/>
        <v>(234,  '2027', 8.77,3012,9),</v>
      </c>
      <c r="BD7" s="34" t="str">
        <f t="shared" si="1"/>
        <v>(234,  '2028', 8.77,3012,9),</v>
      </c>
      <c r="BE7" s="34" t="str">
        <f t="shared" si="1"/>
        <v>(234,  '2029', 8.77,3012,9),</v>
      </c>
      <c r="BF7" s="34" t="str">
        <f t="shared" si="1"/>
        <v>(234,  '2030', 8.77,3012,9),</v>
      </c>
      <c r="BG7" s="34" t="str">
        <f t="shared" si="1"/>
        <v>(234,  '2031', 8.77,3012,9),</v>
      </c>
      <c r="BH7" s="34" t="str">
        <f t="shared" si="1"/>
        <v>(234,  '2032', 8.77,3012,9),</v>
      </c>
      <c r="BI7" s="34" t="str">
        <f t="shared" si="1"/>
        <v>(234,  '2033', 8.77,3012,9),</v>
      </c>
      <c r="BJ7" s="34" t="str">
        <f t="shared" si="1"/>
        <v>(234,  '2034', 8.77,3012,9),</v>
      </c>
      <c r="BK7" s="34" t="str">
        <f t="shared" si="1"/>
        <v>(234,  '2035', 8.77,3012,9),</v>
      </c>
      <c r="BL7" s="34" t="str">
        <f t="shared" si="1"/>
        <v>(234,  '2036', 8.77,3012,9),</v>
      </c>
      <c r="BM7" s="34" t="str">
        <f t="shared" si="1"/>
        <v>(234,  '2037', 8.77,3012,9),</v>
      </c>
      <c r="BN7" s="34" t="str">
        <f t="shared" si="1"/>
        <v>(234,  '2038', 8.77,3012,9),</v>
      </c>
      <c r="BO7" s="34" t="str">
        <f t="shared" si="1"/>
        <v>(234,  '2039', 8.77,3012,9),</v>
      </c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</row>
    <row r="8" spans="1:256">
      <c r="B8" s="29" t="s">
        <v>13</v>
      </c>
      <c r="C8" s="29" t="s">
        <v>14</v>
      </c>
      <c r="D8" s="30" t="s">
        <v>15</v>
      </c>
      <c r="E8" s="31">
        <f>[1]DO_Pre_Adj!E8+[1]DO_adjustments_ts!E8</f>
        <v>22.485794520547948</v>
      </c>
      <c r="F8" s="31">
        <f>[1]DO_Pre_Adj!F8+[1]DO_adjustments_ts!F8</f>
        <v>22.485794520547948</v>
      </c>
      <c r="G8" s="31">
        <f>[1]DO_Pre_Adj!G8+[1]DO_adjustments_ts!G8</f>
        <v>22.485794520547948</v>
      </c>
      <c r="H8" s="31">
        <f>[1]DO_Pre_Adj!H8+[1]DO_adjustments_ts!H8</f>
        <v>22.485794520547948</v>
      </c>
      <c r="I8" s="31">
        <f>[1]DO_Pre_Adj!I8+[1]DO_adjustments_ts!I8</f>
        <v>22.485794520547948</v>
      </c>
      <c r="J8" s="31">
        <f>[1]DO_Pre_Adj!J8+[1]DO_adjustments_ts!J8</f>
        <v>22.485794520547948</v>
      </c>
      <c r="K8" s="31">
        <f>[1]DO_Pre_Adj!K8+[1]DO_adjustments_ts!K8</f>
        <v>22.485794520547948</v>
      </c>
      <c r="L8" s="31">
        <f>[1]DO_Pre_Adj!L8+[1]DO_adjustments_ts!L8</f>
        <v>22.485794520547948</v>
      </c>
      <c r="M8" s="31">
        <f>[1]DO_Pre_Adj!M8+[1]DO_adjustments_ts!M8</f>
        <v>22.485794520547948</v>
      </c>
      <c r="N8" s="31">
        <f>[1]DO_Pre_Adj!N8+[1]DO_adjustments_ts!N8</f>
        <v>22.485794520547948</v>
      </c>
      <c r="O8" s="31">
        <f>[1]DO_Pre_Adj!O8+[1]DO_adjustments_ts!O8</f>
        <v>22.485794520547948</v>
      </c>
      <c r="P8" s="31">
        <f>[1]DO_Pre_Adj!P8+[1]DO_adjustments_ts!P8</f>
        <v>22.485794520547948</v>
      </c>
      <c r="Q8" s="31">
        <f>[1]DO_Pre_Adj!Q8+[1]DO_adjustments_ts!Q8</f>
        <v>22.485794520547948</v>
      </c>
      <c r="R8" s="31">
        <f>[1]DO_Pre_Adj!R8+[1]DO_adjustments_ts!R8</f>
        <v>22.485794520547948</v>
      </c>
      <c r="S8" s="31">
        <f>[1]DO_Pre_Adj!S8+[1]DO_adjustments_ts!S8</f>
        <v>22.485794520547948</v>
      </c>
      <c r="T8" s="31">
        <f>[1]DO_Pre_Adj!T8+[1]DO_adjustments_ts!T8</f>
        <v>22.485794520547948</v>
      </c>
      <c r="U8" s="31">
        <f>[1]DO_Pre_Adj!U8+[1]DO_adjustments_ts!U8</f>
        <v>22.485794520547948</v>
      </c>
      <c r="V8" s="31">
        <f>[1]DO_Pre_Adj!V8+[1]DO_adjustments_ts!V8</f>
        <v>22.485794520547948</v>
      </c>
      <c r="W8" s="31">
        <f>[1]DO_Pre_Adj!W8+[1]DO_adjustments_ts!W8</f>
        <v>22.485794520547948</v>
      </c>
      <c r="X8" s="31">
        <f>[1]DO_Pre_Adj!X8+[1]DO_adjustments_ts!X8</f>
        <v>22.485794520547948</v>
      </c>
      <c r="Y8" s="31">
        <f>[1]DO_Pre_Adj!Y8+[1]DO_adjustments_ts!Y8</f>
        <v>22.485794520547948</v>
      </c>
      <c r="Z8" s="31">
        <f>[1]DO_Pre_Adj!Z8+[1]DO_adjustments_ts!Z8</f>
        <v>22.485794520547948</v>
      </c>
      <c r="AA8" s="31">
        <f>[1]DO_Pre_Adj!AA8+[1]DO_adjustments_ts!AA8</f>
        <v>22.485794520547948</v>
      </c>
      <c r="AB8" s="31">
        <f>[1]DO_Pre_Adj!AB8+[1]DO_adjustments_ts!AB8</f>
        <v>22.485794520547948</v>
      </c>
      <c r="AC8" s="31">
        <f>[1]DO_Pre_Adj!AC8+[1]DO_adjustments_ts!AC8</f>
        <v>22.485794520547948</v>
      </c>
      <c r="AD8" s="31">
        <f>[1]DO_Pre_Adj!AD8+[1]DO_adjustments_ts!AD8</f>
        <v>22.485794520547948</v>
      </c>
      <c r="AE8" s="31">
        <f>[1]DO_Pre_Adj!AE8+[1]DO_adjustments_ts!AE8</f>
        <v>22.485794520547948</v>
      </c>
      <c r="AF8" s="31">
        <f>[1]DO_Pre_Adj!AF8+[1]DO_adjustments_ts!AF8</f>
        <v>22.485794520547948</v>
      </c>
      <c r="AG8" s="31">
        <f>[1]DO_Pre_Adj!AG8+[1]DO_adjustments_ts!AG8</f>
        <v>22.485794520547948</v>
      </c>
      <c r="AH8" s="32"/>
      <c r="AI8" s="33" t="str">
        <f t="shared" ref="AI8:AI46" si="2">B8</f>
        <v>ExDO01b</v>
      </c>
      <c r="AJ8" s="37"/>
      <c r="AK8" s="37"/>
      <c r="AL8" s="35">
        <v>235</v>
      </c>
      <c r="AM8" s="34" t="str">
        <f t="shared" si="1"/>
        <v>(235,  '2011', 22.49,3012,9),</v>
      </c>
      <c r="AN8" s="34" t="str">
        <f t="shared" si="1"/>
        <v>(235,  '2012', 22.49,3012,9),</v>
      </c>
      <c r="AO8" s="34" t="str">
        <f t="shared" si="1"/>
        <v>(235,  '2013', 22.49,3012,9),</v>
      </c>
      <c r="AP8" s="34" t="str">
        <f t="shared" si="1"/>
        <v>(235,  '2014', 22.49,3012,9),</v>
      </c>
      <c r="AQ8" s="34" t="str">
        <f t="shared" si="1"/>
        <v>(235,  '2015', 22.49,3012,9),</v>
      </c>
      <c r="AR8" s="34" t="str">
        <f t="shared" si="1"/>
        <v>(235,  '2016', 22.49,3012,9),</v>
      </c>
      <c r="AS8" s="34" t="str">
        <f t="shared" si="1"/>
        <v>(235,  '2017', 22.49,3012,9),</v>
      </c>
      <c r="AT8" s="34" t="str">
        <f t="shared" si="1"/>
        <v>(235,  '2018', 22.49,3012,9),</v>
      </c>
      <c r="AU8" s="34" t="str">
        <f t="shared" si="1"/>
        <v>(235,  '2019', 22.49,3012,9),</v>
      </c>
      <c r="AV8" s="34" t="str">
        <f t="shared" si="1"/>
        <v>(235,  '2020', 22.49,3012,9),</v>
      </c>
      <c r="AW8" s="34" t="str">
        <f t="shared" si="1"/>
        <v>(235,  '2021', 22.49,3012,9),</v>
      </c>
      <c r="AX8" s="34" t="str">
        <f t="shared" si="1"/>
        <v>(235,  '2022', 22.49,3012,9),</v>
      </c>
      <c r="AY8" s="34" t="str">
        <f t="shared" si="1"/>
        <v>(235,  '2023', 22.49,3012,9),</v>
      </c>
      <c r="AZ8" s="34" t="str">
        <f t="shared" si="1"/>
        <v>(235,  '2024', 22.49,3012,9),</v>
      </c>
      <c r="BA8" s="34" t="str">
        <f t="shared" si="1"/>
        <v>(235,  '2025', 22.49,3012,9),</v>
      </c>
      <c r="BB8" s="34" t="str">
        <f t="shared" si="1"/>
        <v>(235,  '2026', 22.49,3012,9),</v>
      </c>
      <c r="BC8" s="34" t="str">
        <f t="shared" si="1"/>
        <v>(235,  '2027', 22.49,3012,9),</v>
      </c>
      <c r="BD8" s="34" t="str">
        <f t="shared" si="1"/>
        <v>(235,  '2028', 22.49,3012,9),</v>
      </c>
      <c r="BE8" s="34" t="str">
        <f t="shared" si="1"/>
        <v>(235,  '2029', 22.49,3012,9),</v>
      </c>
      <c r="BF8" s="34" t="str">
        <f t="shared" si="1"/>
        <v>(235,  '2030', 22.49,3012,9),</v>
      </c>
      <c r="BG8" s="34" t="str">
        <f t="shared" si="1"/>
        <v>(235,  '2031', 22.49,3012,9),</v>
      </c>
      <c r="BH8" s="34" t="str">
        <f t="shared" si="1"/>
        <v>(235,  '2032', 22.49,3012,9),</v>
      </c>
      <c r="BI8" s="34" t="str">
        <f t="shared" si="1"/>
        <v>(235,  '2033', 22.49,3012,9),</v>
      </c>
      <c r="BJ8" s="34" t="str">
        <f t="shared" si="1"/>
        <v>(235,  '2034', 22.49,3012,9),</v>
      </c>
      <c r="BK8" s="34" t="str">
        <f t="shared" si="1"/>
        <v>(235,  '2035', 22.49,3012,9),</v>
      </c>
      <c r="BL8" s="34" t="str">
        <f t="shared" si="1"/>
        <v>(235,  '2036', 22.49,3012,9),</v>
      </c>
      <c r="BM8" s="34" t="str">
        <f t="shared" si="1"/>
        <v>(235,  '2037', 22.49,3012,9),</v>
      </c>
      <c r="BN8" s="34" t="str">
        <f t="shared" si="1"/>
        <v>(235,  '2038', 22.49,3012,9),</v>
      </c>
      <c r="BO8" s="34" t="str">
        <f t="shared" si="1"/>
        <v>(235,  '2039', 22.49,3012,9),</v>
      </c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</row>
    <row r="9" spans="1:256" s="36" customFormat="1">
      <c r="A9" s="9"/>
      <c r="B9" s="29" t="s">
        <v>16</v>
      </c>
      <c r="C9" s="29" t="s">
        <v>17</v>
      </c>
      <c r="D9" s="30" t="s">
        <v>18</v>
      </c>
      <c r="E9" s="31">
        <f>[1]DO_Pre_Adj!E9+[1]DO_adjustments_ts!E9</f>
        <v>203.98099669343412</v>
      </c>
      <c r="F9" s="31">
        <f>[1]DO_Pre_Adj!F9+[1]DO_adjustments_ts!F9</f>
        <v>203.30651393481344</v>
      </c>
      <c r="G9" s="31">
        <f>[1]DO_Pre_Adj!G9+[1]DO_adjustments_ts!G9</f>
        <v>202.63203117619275</v>
      </c>
      <c r="H9" s="31">
        <f>[1]DO_Pre_Adj!H9+[1]DO_adjustments_ts!H9</f>
        <v>201.95754841757207</v>
      </c>
      <c r="I9" s="31">
        <f>[1]DO_Pre_Adj!I9+[1]DO_adjustments_ts!I9</f>
        <v>201.28306565895133</v>
      </c>
      <c r="J9" s="31">
        <f>[1]DO_Pre_Adj!J9+[1]DO_adjustments_ts!J9</f>
        <v>193.54461029759091</v>
      </c>
      <c r="K9" s="31">
        <f>[1]DO_Pre_Adj!K9+[1]DO_adjustments_ts!K9</f>
        <v>192.87012753897022</v>
      </c>
      <c r="L9" s="31">
        <f>[1]DO_Pre_Adj!L9+[1]DO_adjustments_ts!L9</f>
        <v>192.19564478034954</v>
      </c>
      <c r="M9" s="31">
        <f>[1]DO_Pre_Adj!M9+[1]DO_adjustments_ts!M9</f>
        <v>191.52116202172886</v>
      </c>
      <c r="N9" s="31">
        <f>[1]DO_Pre_Adj!N9+[1]DO_adjustments_ts!N9</f>
        <v>190.84667926310817</v>
      </c>
      <c r="O9" s="31">
        <f>[1]DO_Pre_Adj!O9+[1]DO_adjustments_ts!O9</f>
        <v>190.17219650448749</v>
      </c>
      <c r="P9" s="31">
        <f>[1]DO_Pre_Adj!P9+[1]DO_adjustments_ts!P9</f>
        <v>189.4977137458668</v>
      </c>
      <c r="Q9" s="31">
        <f>[1]DO_Pre_Adj!Q9+[1]DO_adjustments_ts!Q9</f>
        <v>188.82323098724612</v>
      </c>
      <c r="R9" s="31">
        <f>[1]DO_Pre_Adj!R9+[1]DO_adjustments_ts!R9</f>
        <v>188.14874822862544</v>
      </c>
      <c r="S9" s="31">
        <f>[1]DO_Pre_Adj!S9+[1]DO_adjustments_ts!S9</f>
        <v>187.47426547000475</v>
      </c>
      <c r="T9" s="31">
        <f>[1]DO_Pre_Adj!T9+[1]DO_adjustments_ts!T9</f>
        <v>186.79978271138401</v>
      </c>
      <c r="U9" s="31">
        <f>[1]DO_Pre_Adj!U9+[1]DO_adjustments_ts!U9</f>
        <v>186.12529995276333</v>
      </c>
      <c r="V9" s="31">
        <f>[1]DO_Pre_Adj!V9+[1]DO_adjustments_ts!V9</f>
        <v>185.45081719414264</v>
      </c>
      <c r="W9" s="31">
        <f>[1]DO_Pre_Adj!W9+[1]DO_adjustments_ts!W9</f>
        <v>184.77633443552196</v>
      </c>
      <c r="X9" s="31">
        <f>[1]DO_Pre_Adj!X9+[1]DO_adjustments_ts!X9</f>
        <v>184.10185167690128</v>
      </c>
      <c r="Y9" s="31">
        <f>[1]DO_Pre_Adj!Y9+[1]DO_adjustments_ts!Y9</f>
        <v>183.42736891828059</v>
      </c>
      <c r="Z9" s="31">
        <f>[1]DO_Pre_Adj!Z9+[1]DO_adjustments_ts!Z9</f>
        <v>182.75288615965991</v>
      </c>
      <c r="AA9" s="31">
        <f>[1]DO_Pre_Adj!AA9+[1]DO_adjustments_ts!AA9</f>
        <v>182.07840340103922</v>
      </c>
      <c r="AB9" s="31">
        <f>[1]DO_Pre_Adj!AB9+[1]DO_adjustments_ts!AB9</f>
        <v>181.40392064241851</v>
      </c>
      <c r="AC9" s="31">
        <f>[1]DO_Pre_Adj!AC9+[1]DO_adjustments_ts!AC9</f>
        <v>180.72943788379783</v>
      </c>
      <c r="AD9" s="31">
        <f>[1]DO_Pre_Adj!AD9+[1]DO_adjustments_ts!AD9</f>
        <v>180.05495512517714</v>
      </c>
      <c r="AE9" s="31">
        <f>[1]DO_Pre_Adj!AE9+[1]DO_adjustments_ts!AE9</f>
        <v>179.38047236655646</v>
      </c>
      <c r="AF9" s="31">
        <f>[1]DO_Pre_Adj!AF9+[1]DO_adjustments_ts!AF9</f>
        <v>178.70598960793575</v>
      </c>
      <c r="AG9" s="31">
        <f>[1]DO_Pre_Adj!AG9+[1]DO_adjustments_ts!AG9</f>
        <v>178.03150684931506</v>
      </c>
      <c r="AH9" s="32"/>
      <c r="AI9" s="33" t="str">
        <f t="shared" si="2"/>
        <v>ExDO01c</v>
      </c>
      <c r="AJ9" s="34"/>
      <c r="AK9" s="34"/>
      <c r="AL9" s="35">
        <v>236</v>
      </c>
      <c r="AM9" s="34" t="str">
        <f t="shared" si="1"/>
        <v>(236,  '2011', 203.98,3012,9),</v>
      </c>
      <c r="AN9" s="34" t="str">
        <f t="shared" si="1"/>
        <v>(236,  '2012', 203.31,3012,9),</v>
      </c>
      <c r="AO9" s="34" t="str">
        <f t="shared" si="1"/>
        <v>(236,  '2013', 202.63,3012,9),</v>
      </c>
      <c r="AP9" s="34" t="str">
        <f t="shared" si="1"/>
        <v>(236,  '2014', 201.96,3012,9),</v>
      </c>
      <c r="AQ9" s="34" t="str">
        <f t="shared" si="1"/>
        <v>(236,  '2015', 201.28,3012,9),</v>
      </c>
      <c r="AR9" s="34" t="str">
        <f t="shared" si="1"/>
        <v>(236,  '2016', 193.54,3012,9),</v>
      </c>
      <c r="AS9" s="34" t="str">
        <f t="shared" si="1"/>
        <v>(236,  '2017', 192.87,3012,9),</v>
      </c>
      <c r="AT9" s="34" t="str">
        <f t="shared" si="1"/>
        <v>(236,  '2018', 192.2,3012,9),</v>
      </c>
      <c r="AU9" s="34" t="str">
        <f t="shared" si="1"/>
        <v>(236,  '2019', 191.52,3012,9),</v>
      </c>
      <c r="AV9" s="34" t="str">
        <f t="shared" si="1"/>
        <v>(236,  '2020', 190.85,3012,9),</v>
      </c>
      <c r="AW9" s="34" t="str">
        <f t="shared" si="1"/>
        <v>(236,  '2021', 190.17,3012,9),</v>
      </c>
      <c r="AX9" s="34" t="str">
        <f t="shared" si="1"/>
        <v>(236,  '2022', 189.5,3012,9),</v>
      </c>
      <c r="AY9" s="34" t="str">
        <f t="shared" si="1"/>
        <v>(236,  '2023', 188.82,3012,9),</v>
      </c>
      <c r="AZ9" s="34" t="str">
        <f t="shared" si="1"/>
        <v>(236,  '2024', 188.15,3012,9),</v>
      </c>
      <c r="BA9" s="34" t="str">
        <f t="shared" si="1"/>
        <v>(236,  '2025', 187.47,3012,9),</v>
      </c>
      <c r="BB9" s="34" t="str">
        <f t="shared" si="1"/>
        <v>(236,  '2026', 186.8,3012,9),</v>
      </c>
      <c r="BC9" s="34" t="str">
        <f t="shared" si="1"/>
        <v>(236,  '2027', 186.13,3012,9),</v>
      </c>
      <c r="BD9" s="34" t="str">
        <f t="shared" si="1"/>
        <v>(236,  '2028', 185.45,3012,9),</v>
      </c>
      <c r="BE9" s="34" t="str">
        <f t="shared" si="1"/>
        <v>(236,  '2029', 184.78,3012,9),</v>
      </c>
      <c r="BF9" s="34" t="str">
        <f t="shared" si="1"/>
        <v>(236,  '2030', 184.1,3012,9),</v>
      </c>
      <c r="BG9" s="34" t="str">
        <f t="shared" si="1"/>
        <v>(236,  '2031', 183.43,3012,9),</v>
      </c>
      <c r="BH9" s="34" t="str">
        <f t="shared" si="1"/>
        <v>(236,  '2032', 182.75,3012,9),</v>
      </c>
      <c r="BI9" s="34" t="str">
        <f t="shared" si="1"/>
        <v>(236,  '2033', 182.08,3012,9),</v>
      </c>
      <c r="BJ9" s="34" t="str">
        <f t="shared" si="1"/>
        <v>(236,  '2034', 181.4,3012,9),</v>
      </c>
      <c r="BK9" s="34" t="str">
        <f t="shared" si="1"/>
        <v>(236,  '2035', 180.73,3012,9),</v>
      </c>
      <c r="BL9" s="34" t="str">
        <f t="shared" si="1"/>
        <v>(236,  '2036', 180.05,3012,9),</v>
      </c>
      <c r="BM9" s="34" t="str">
        <f t="shared" si="1"/>
        <v>(236,  '2037', 179.38,3012,9),</v>
      </c>
      <c r="BN9" s="34" t="str">
        <f t="shared" si="1"/>
        <v>(236,  '2038', 178.71,3012,9),</v>
      </c>
      <c r="BO9" s="34" t="str">
        <f t="shared" si="1"/>
        <v>(236,  '2039', 178.03,3012,9),</v>
      </c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</row>
    <row r="10" spans="1:256" s="36" customFormat="1">
      <c r="A10" s="9"/>
      <c r="B10" s="29" t="s">
        <v>19</v>
      </c>
      <c r="C10" s="29" t="s">
        <v>20</v>
      </c>
      <c r="D10" s="30" t="s">
        <v>21</v>
      </c>
      <c r="E10" s="31">
        <f>[1]DO_Pre_Adj!E10+[1]DO_adjustments_ts!E10</f>
        <v>31.09715068493151</v>
      </c>
      <c r="F10" s="31">
        <f>[1]DO_Pre_Adj!F10+[1]DO_adjustments_ts!F10</f>
        <v>31.09715068493151</v>
      </c>
      <c r="G10" s="31">
        <f>[1]DO_Pre_Adj!G10+[1]DO_adjustments_ts!G10</f>
        <v>31.09715068493151</v>
      </c>
      <c r="H10" s="31">
        <f>[1]DO_Pre_Adj!H10+[1]DO_adjustments_ts!H10</f>
        <v>31.09715068493151</v>
      </c>
      <c r="I10" s="31">
        <f>[1]DO_Pre_Adj!I10+[1]DO_adjustments_ts!I10</f>
        <v>31.09715068493151</v>
      </c>
      <c r="J10" s="31">
        <f>[1]DO_Pre_Adj!J10+[1]DO_adjustments_ts!J10</f>
        <v>31.09715068493151</v>
      </c>
      <c r="K10" s="31">
        <f>[1]DO_Pre_Adj!K10+[1]DO_adjustments_ts!K10</f>
        <v>31.09715068493151</v>
      </c>
      <c r="L10" s="31">
        <f>[1]DO_Pre_Adj!L10+[1]DO_adjustments_ts!L10</f>
        <v>31.09715068493151</v>
      </c>
      <c r="M10" s="31">
        <f>[1]DO_Pre_Adj!M10+[1]DO_adjustments_ts!M10</f>
        <v>29.244930544648351</v>
      </c>
      <c r="N10" s="31">
        <f>[1]DO_Pre_Adj!N10+[1]DO_adjustments_ts!N10</f>
        <v>29.244930544648351</v>
      </c>
      <c r="O10" s="31">
        <f>[1]DO_Pre_Adj!O10+[1]DO_adjustments_ts!O10</f>
        <v>29.244930544648351</v>
      </c>
      <c r="P10" s="31">
        <f>[1]DO_Pre_Adj!P10+[1]DO_adjustments_ts!P10</f>
        <v>29.244930544648351</v>
      </c>
      <c r="Q10" s="31">
        <f>[1]DO_Pre_Adj!Q10+[1]DO_adjustments_ts!Q10</f>
        <v>29.244930544648351</v>
      </c>
      <c r="R10" s="31">
        <f>[1]DO_Pre_Adj!R10+[1]DO_adjustments_ts!R10</f>
        <v>29.244930544648351</v>
      </c>
      <c r="S10" s="31">
        <f>[1]DO_Pre_Adj!S10+[1]DO_adjustments_ts!S10</f>
        <v>29.244930544648351</v>
      </c>
      <c r="T10" s="31">
        <f>[1]DO_Pre_Adj!T10+[1]DO_adjustments_ts!T10</f>
        <v>29.244930544648351</v>
      </c>
      <c r="U10" s="31">
        <f>[1]DO_Pre_Adj!U10+[1]DO_adjustments_ts!U10</f>
        <v>29.244930544648351</v>
      </c>
      <c r="V10" s="31">
        <f>[1]DO_Pre_Adj!V10+[1]DO_adjustments_ts!V10</f>
        <v>29.244930544648351</v>
      </c>
      <c r="W10" s="31">
        <f>[1]DO_Pre_Adj!W10+[1]DO_adjustments_ts!W10</f>
        <v>29.244930544648351</v>
      </c>
      <c r="X10" s="31">
        <f>[1]DO_Pre_Adj!X10+[1]DO_adjustments_ts!X10</f>
        <v>29.244930544648351</v>
      </c>
      <c r="Y10" s="31">
        <f>[1]DO_Pre_Adj!Y10+[1]DO_adjustments_ts!Y10</f>
        <v>29.244930544648351</v>
      </c>
      <c r="Z10" s="31">
        <f>[1]DO_Pre_Adj!Z10+[1]DO_adjustments_ts!Z10</f>
        <v>29.244930544648351</v>
      </c>
      <c r="AA10" s="31">
        <f>[1]DO_Pre_Adj!AA10+[1]DO_adjustments_ts!AA10</f>
        <v>29.244930544648351</v>
      </c>
      <c r="AB10" s="31">
        <f>[1]DO_Pre_Adj!AB10+[1]DO_adjustments_ts!AB10</f>
        <v>29.244930544648351</v>
      </c>
      <c r="AC10" s="31">
        <f>[1]DO_Pre_Adj!AC10+[1]DO_adjustments_ts!AC10</f>
        <v>29.244930544648351</v>
      </c>
      <c r="AD10" s="31">
        <f>[1]DO_Pre_Adj!AD10+[1]DO_adjustments_ts!AD10</f>
        <v>29.244930544648351</v>
      </c>
      <c r="AE10" s="31">
        <f>[1]DO_Pre_Adj!AE10+[1]DO_adjustments_ts!AE10</f>
        <v>29.244930544648351</v>
      </c>
      <c r="AF10" s="31">
        <f>[1]DO_Pre_Adj!AF10+[1]DO_adjustments_ts!AF10</f>
        <v>29.244930544648351</v>
      </c>
      <c r="AG10" s="31">
        <f>[1]DO_Pre_Adj!AG10+[1]DO_adjustments_ts!AG10</f>
        <v>29.244930544648351</v>
      </c>
      <c r="AH10" s="32"/>
      <c r="AI10" s="33" t="str">
        <f t="shared" si="2"/>
        <v>ExDO02</v>
      </c>
      <c r="AJ10" s="34"/>
      <c r="AK10" s="34"/>
      <c r="AL10" s="35">
        <v>202</v>
      </c>
      <c r="AM10" s="34" t="str">
        <f t="shared" si="1"/>
        <v>(202,  '2011', 31.1,3012,9),</v>
      </c>
      <c r="AN10" s="34" t="str">
        <f t="shared" si="1"/>
        <v>(202,  '2012', 31.1,3012,9),</v>
      </c>
      <c r="AO10" s="34" t="str">
        <f t="shared" si="1"/>
        <v>(202,  '2013', 31.1,3012,9),</v>
      </c>
      <c r="AP10" s="34" t="str">
        <f t="shared" si="1"/>
        <v>(202,  '2014', 31.1,3012,9),</v>
      </c>
      <c r="AQ10" s="34" t="str">
        <f t="shared" si="1"/>
        <v>(202,  '2015', 31.1,3012,9),</v>
      </c>
      <c r="AR10" s="34" t="str">
        <f t="shared" si="1"/>
        <v>(202,  '2016', 31.1,3012,9),</v>
      </c>
      <c r="AS10" s="34" t="str">
        <f t="shared" si="1"/>
        <v>(202,  '2017', 31.1,3012,9),</v>
      </c>
      <c r="AT10" s="34" t="str">
        <f t="shared" si="1"/>
        <v>(202,  '2018', 31.1,3012,9),</v>
      </c>
      <c r="AU10" s="34" t="str">
        <f t="shared" si="1"/>
        <v>(202,  '2019', 29.24,3012,9),</v>
      </c>
      <c r="AV10" s="34" t="str">
        <f t="shared" si="1"/>
        <v>(202,  '2020', 29.24,3012,9),</v>
      </c>
      <c r="AW10" s="34" t="str">
        <f t="shared" si="1"/>
        <v>(202,  '2021', 29.24,3012,9),</v>
      </c>
      <c r="AX10" s="34" t="str">
        <f t="shared" si="1"/>
        <v>(202,  '2022', 29.24,3012,9),</v>
      </c>
      <c r="AY10" s="34" t="str">
        <f t="shared" si="1"/>
        <v>(202,  '2023', 29.24,3012,9),</v>
      </c>
      <c r="AZ10" s="34" t="str">
        <f t="shared" si="1"/>
        <v>(202,  '2024', 29.24,3012,9),</v>
      </c>
      <c r="BA10" s="34" t="str">
        <f t="shared" si="1"/>
        <v>(202,  '2025', 29.24,3012,9),</v>
      </c>
      <c r="BB10" s="34" t="str">
        <f t="shared" si="1"/>
        <v>(202,  '2026', 29.24,3012,9),</v>
      </c>
      <c r="BC10" s="34" t="str">
        <f t="shared" si="1"/>
        <v>(202,  '2027', 29.24,3012,9),</v>
      </c>
      <c r="BD10" s="34" t="str">
        <f t="shared" si="1"/>
        <v>(202,  '2028', 29.24,3012,9),</v>
      </c>
      <c r="BE10" s="34" t="str">
        <f t="shared" si="1"/>
        <v>(202,  '2029', 29.24,3012,9),</v>
      </c>
      <c r="BF10" s="34" t="str">
        <f t="shared" si="1"/>
        <v>(202,  '2030', 29.24,3012,9),</v>
      </c>
      <c r="BG10" s="34" t="str">
        <f t="shared" si="1"/>
        <v>(202,  '2031', 29.24,3012,9),</v>
      </c>
      <c r="BH10" s="34" t="str">
        <f t="shared" si="1"/>
        <v>(202,  '2032', 29.24,3012,9),</v>
      </c>
      <c r="BI10" s="34" t="str">
        <f t="shared" si="1"/>
        <v>(202,  '2033', 29.24,3012,9),</v>
      </c>
      <c r="BJ10" s="34" t="str">
        <f t="shared" si="1"/>
        <v>(202,  '2034', 29.24,3012,9),</v>
      </c>
      <c r="BK10" s="34" t="str">
        <f t="shared" si="1"/>
        <v>(202,  '2035', 29.24,3012,9),</v>
      </c>
      <c r="BL10" s="34" t="str">
        <f t="shared" si="1"/>
        <v>(202,  '2036', 29.24,3012,9),</v>
      </c>
      <c r="BM10" s="34" t="str">
        <f t="shared" si="1"/>
        <v>(202,  '2037', 29.24,3012,9),</v>
      </c>
      <c r="BN10" s="34" t="str">
        <f t="shared" si="1"/>
        <v>(202,  '2038', 29.24,3012,9),</v>
      </c>
      <c r="BO10" s="34" t="str">
        <f t="shared" si="1"/>
        <v>(202,  '2039', 29.24,3012,9),</v>
      </c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</row>
    <row r="11" spans="1:256" s="36" customFormat="1">
      <c r="A11" s="9"/>
      <c r="B11" s="29" t="s">
        <v>22</v>
      </c>
      <c r="C11" s="29" t="s">
        <v>23</v>
      </c>
      <c r="D11" s="30" t="s">
        <v>24</v>
      </c>
      <c r="E11" s="31">
        <f>[1]DO_Pre_Adj!E11+[1]DO_adjustments_ts!E11</f>
        <v>71.221481341521027</v>
      </c>
      <c r="F11" s="31">
        <f>[1]DO_Pre_Adj!F11+[1]DO_adjustments_ts!F11</f>
        <v>71.169757203589995</v>
      </c>
      <c r="G11" s="31">
        <f>[1]DO_Pre_Adj!G11+[1]DO_adjustments_ts!G11</f>
        <v>71.118033065658949</v>
      </c>
      <c r="H11" s="31">
        <f>[1]DO_Pre_Adj!H11+[1]DO_adjustments_ts!H11</f>
        <v>71.066308927727917</v>
      </c>
      <c r="I11" s="31">
        <f>[1]DO_Pre_Adj!I11+[1]DO_adjustments_ts!I11</f>
        <v>71.014584789796885</v>
      </c>
      <c r="J11" s="31">
        <f>[1]DO_Pre_Adj!J11+[1]DO_adjustments_ts!J11</f>
        <v>70.962860651865853</v>
      </c>
      <c r="K11" s="31">
        <f>[1]DO_Pre_Adj!K11+[1]DO_adjustments_ts!K11</f>
        <v>70.911136513934821</v>
      </c>
      <c r="L11" s="31">
        <f>[1]DO_Pre_Adj!L11+[1]DO_adjustments_ts!L11</f>
        <v>70.859412376003789</v>
      </c>
      <c r="M11" s="31">
        <f>[1]DO_Pre_Adj!M11+[1]DO_adjustments_ts!M11</f>
        <v>60.997688238072747</v>
      </c>
      <c r="N11" s="31">
        <f>[1]DO_Pre_Adj!N11+[1]DO_adjustments_ts!N11</f>
        <v>60.945964100141715</v>
      </c>
      <c r="O11" s="31">
        <f>[1]DO_Pre_Adj!O11+[1]DO_adjustments_ts!O11</f>
        <v>60.894239962210676</v>
      </c>
      <c r="P11" s="31">
        <f>[1]DO_Pre_Adj!P11+[1]DO_adjustments_ts!P11</f>
        <v>60.842515824279644</v>
      </c>
      <c r="Q11" s="31">
        <f>[1]DO_Pre_Adj!Q11+[1]DO_adjustments_ts!Q11</f>
        <v>60.790791686348612</v>
      </c>
      <c r="R11" s="31">
        <f>[1]DO_Pre_Adj!R11+[1]DO_adjustments_ts!R11</f>
        <v>60.739067548417573</v>
      </c>
      <c r="S11" s="31">
        <f>[1]DO_Pre_Adj!S11+[1]DO_adjustments_ts!S11</f>
        <v>60.687343410486541</v>
      </c>
      <c r="T11" s="31">
        <f>[1]DO_Pre_Adj!T11+[1]DO_adjustments_ts!T11</f>
        <v>60.635619272555502</v>
      </c>
      <c r="U11" s="31">
        <f>[1]DO_Pre_Adj!U11+[1]DO_adjustments_ts!U11</f>
        <v>60.58389513462447</v>
      </c>
      <c r="V11" s="31">
        <f>[1]DO_Pre_Adj!V11+[1]DO_adjustments_ts!V11</f>
        <v>60.532170996693438</v>
      </c>
      <c r="W11" s="31">
        <f>[1]DO_Pre_Adj!W11+[1]DO_adjustments_ts!W11</f>
        <v>60.480446858762399</v>
      </c>
      <c r="X11" s="31">
        <f>[1]DO_Pre_Adj!X11+[1]DO_adjustments_ts!X11</f>
        <v>60.428722720831367</v>
      </c>
      <c r="Y11" s="31">
        <f>[1]DO_Pre_Adj!Y11+[1]DO_adjustments_ts!Y11</f>
        <v>60.376998582900335</v>
      </c>
      <c r="Z11" s="31">
        <f>[1]DO_Pre_Adj!Z11+[1]DO_adjustments_ts!Z11</f>
        <v>60.325274444969295</v>
      </c>
      <c r="AA11" s="31">
        <f>[1]DO_Pre_Adj!AA11+[1]DO_adjustments_ts!AA11</f>
        <v>60.273550307038263</v>
      </c>
      <c r="AB11" s="31">
        <f>[1]DO_Pre_Adj!AB11+[1]DO_adjustments_ts!AB11</f>
        <v>60.221826169107231</v>
      </c>
      <c r="AC11" s="31">
        <f>[1]DO_Pre_Adj!AC11+[1]DO_adjustments_ts!AC11</f>
        <v>60.170102031176192</v>
      </c>
      <c r="AD11" s="31">
        <f>[1]DO_Pre_Adj!AD11+[1]DO_adjustments_ts!AD11</f>
        <v>60.11837789324516</v>
      </c>
      <c r="AE11" s="31">
        <f>[1]DO_Pre_Adj!AE11+[1]DO_adjustments_ts!AE11</f>
        <v>60.066653755314128</v>
      </c>
      <c r="AF11" s="31">
        <f>[1]DO_Pre_Adj!AF11+[1]DO_adjustments_ts!AF11</f>
        <v>60.014929617383089</v>
      </c>
      <c r="AG11" s="31">
        <f>[1]DO_Pre_Adj!AG11+[1]DO_adjustments_ts!AG11</f>
        <v>59.963205479452057</v>
      </c>
      <c r="AH11" s="32"/>
      <c r="AI11" s="33" t="str">
        <f t="shared" si="2"/>
        <v>ExDO03</v>
      </c>
      <c r="AJ11" s="34"/>
      <c r="AK11" s="34"/>
      <c r="AL11" s="35">
        <v>203</v>
      </c>
      <c r="AM11" s="34" t="str">
        <f t="shared" si="1"/>
        <v>(203,  '2011', 71.22,3012,9),</v>
      </c>
      <c r="AN11" s="34" t="str">
        <f t="shared" si="1"/>
        <v>(203,  '2012', 71.17,3012,9),</v>
      </c>
      <c r="AO11" s="34" t="str">
        <f t="shared" si="1"/>
        <v>(203,  '2013', 71.12,3012,9),</v>
      </c>
      <c r="AP11" s="34" t="str">
        <f t="shared" si="1"/>
        <v>(203,  '2014', 71.07,3012,9),</v>
      </c>
      <c r="AQ11" s="34" t="str">
        <f t="shared" si="1"/>
        <v>(203,  '2015', 71.01,3012,9),</v>
      </c>
      <c r="AR11" s="34" t="str">
        <f t="shared" si="1"/>
        <v>(203,  '2016', 70.96,3012,9),</v>
      </c>
      <c r="AS11" s="34" t="str">
        <f t="shared" si="1"/>
        <v>(203,  '2017', 70.91,3012,9),</v>
      </c>
      <c r="AT11" s="34" t="str">
        <f t="shared" si="1"/>
        <v>(203,  '2018', 70.86,3012,9),</v>
      </c>
      <c r="AU11" s="34" t="str">
        <f t="shared" si="1"/>
        <v>(203,  '2019', 61,3012,9),</v>
      </c>
      <c r="AV11" s="34" t="str">
        <f t="shared" si="1"/>
        <v>(203,  '2020', 60.95,3012,9),</v>
      </c>
      <c r="AW11" s="34" t="str">
        <f t="shared" si="1"/>
        <v>(203,  '2021', 60.89,3012,9),</v>
      </c>
      <c r="AX11" s="34" t="str">
        <f t="shared" si="1"/>
        <v>(203,  '2022', 60.84,3012,9),</v>
      </c>
      <c r="AY11" s="34" t="str">
        <f t="shared" si="1"/>
        <v>(203,  '2023', 60.79,3012,9),</v>
      </c>
      <c r="AZ11" s="34" t="str">
        <f t="shared" si="1"/>
        <v>(203,  '2024', 60.74,3012,9),</v>
      </c>
      <c r="BA11" s="34" t="str">
        <f t="shared" si="1"/>
        <v>(203,  '2025', 60.69,3012,9),</v>
      </c>
      <c r="BB11" s="34" t="str">
        <f t="shared" si="1"/>
        <v>(203,  '2026', 60.64,3012,9),</v>
      </c>
      <c r="BC11" s="34" t="str">
        <f t="shared" si="1"/>
        <v>(203,  '2027', 60.58,3012,9),</v>
      </c>
      <c r="BD11" s="34" t="str">
        <f t="shared" si="1"/>
        <v>(203,  '2028', 60.53,3012,9),</v>
      </c>
      <c r="BE11" s="34" t="str">
        <f t="shared" si="1"/>
        <v>(203,  '2029', 60.48,3012,9),</v>
      </c>
      <c r="BF11" s="34" t="str">
        <f t="shared" si="1"/>
        <v>(203,  '2030', 60.43,3012,9),</v>
      </c>
      <c r="BG11" s="34" t="str">
        <f t="shared" si="1"/>
        <v>(203,  '2031', 60.38,3012,9),</v>
      </c>
      <c r="BH11" s="34" t="str">
        <f t="shared" si="1"/>
        <v>(203,  '2032', 60.33,3012,9),</v>
      </c>
      <c r="BI11" s="34" t="str">
        <f t="shared" si="1"/>
        <v>(203,  '2033', 60.27,3012,9),</v>
      </c>
      <c r="BJ11" s="34" t="str">
        <f t="shared" si="1"/>
        <v>(203,  '2034', 60.22,3012,9),</v>
      </c>
      <c r="BK11" s="34" t="str">
        <f t="shared" si="1"/>
        <v>(203,  '2035', 60.17,3012,9),</v>
      </c>
      <c r="BL11" s="34" t="str">
        <f t="shared" si="1"/>
        <v>(203,  '2036', 60.12,3012,9),</v>
      </c>
      <c r="BM11" s="34" t="str">
        <f t="shared" si="1"/>
        <v>(203,  '2037', 60.07,3012,9),</v>
      </c>
      <c r="BN11" s="34" t="str">
        <f t="shared" si="1"/>
        <v>(203,  '2038', 60.01,3012,9),</v>
      </c>
      <c r="BO11" s="34" t="str">
        <f t="shared" si="1"/>
        <v>(203,  '2039', 59.96,3012,9),</v>
      </c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</row>
    <row r="12" spans="1:256" s="36" customFormat="1">
      <c r="A12" s="9"/>
      <c r="B12" s="29" t="s">
        <v>25</v>
      </c>
      <c r="C12" s="29" t="s">
        <v>26</v>
      </c>
      <c r="D12" s="30" t="s">
        <v>27</v>
      </c>
      <c r="E12" s="31">
        <f>[1]DO_Pre_Adj!E12+[1]DO_adjustments_ts!E12</f>
        <v>94.67194520547946</v>
      </c>
      <c r="F12" s="31">
        <f>[1]DO_Pre_Adj!F12+[1]DO_adjustments_ts!F12</f>
        <v>94.67194520547946</v>
      </c>
      <c r="G12" s="31">
        <f>[1]DO_Pre_Adj!G12+[1]DO_adjustments_ts!G12</f>
        <v>94.67194520547946</v>
      </c>
      <c r="H12" s="31">
        <f>[1]DO_Pre_Adj!H12+[1]DO_adjustments_ts!H12</f>
        <v>94.67194520547946</v>
      </c>
      <c r="I12" s="31">
        <f>[1]DO_Pre_Adj!I12+[1]DO_adjustments_ts!I12</f>
        <v>94.67194520547946</v>
      </c>
      <c r="J12" s="31">
        <f>[1]DO_Pre_Adj!J12+[1]DO_adjustments_ts!J12</f>
        <v>94.67194520547946</v>
      </c>
      <c r="K12" s="31">
        <f>[1]DO_Pre_Adj!K12+[1]DO_adjustments_ts!K12</f>
        <v>94.67194520547946</v>
      </c>
      <c r="L12" s="31">
        <f>[1]DO_Pre_Adj!L12+[1]DO_adjustments_ts!L12</f>
        <v>94.67194520547946</v>
      </c>
      <c r="M12" s="31">
        <f>[1]DO_Pre_Adj!M12+[1]DO_adjustments_ts!M12</f>
        <v>94.203788079172114</v>
      </c>
      <c r="N12" s="31">
        <f>[1]DO_Pre_Adj!N12+[1]DO_adjustments_ts!N12</f>
        <v>94.203788079172114</v>
      </c>
      <c r="O12" s="31">
        <f>[1]DO_Pre_Adj!O12+[1]DO_adjustments_ts!O12</f>
        <v>94.203788079172114</v>
      </c>
      <c r="P12" s="31">
        <f>[1]DO_Pre_Adj!P12+[1]DO_adjustments_ts!P12</f>
        <v>94.203788079172114</v>
      </c>
      <c r="Q12" s="31">
        <f>[1]DO_Pre_Adj!Q12+[1]DO_adjustments_ts!Q12</f>
        <v>94.203788079172114</v>
      </c>
      <c r="R12" s="31">
        <f>[1]DO_Pre_Adj!R12+[1]DO_adjustments_ts!R12</f>
        <v>82.623788079172115</v>
      </c>
      <c r="S12" s="31">
        <f>[1]DO_Pre_Adj!S12+[1]DO_adjustments_ts!S12</f>
        <v>82.623788079172115</v>
      </c>
      <c r="T12" s="31">
        <f>[1]DO_Pre_Adj!T12+[1]DO_adjustments_ts!T12</f>
        <v>82.623788079172115</v>
      </c>
      <c r="U12" s="31">
        <f>[1]DO_Pre_Adj!U12+[1]DO_adjustments_ts!U12</f>
        <v>82.623788079172115</v>
      </c>
      <c r="V12" s="31">
        <f>[1]DO_Pre_Adj!V12+[1]DO_adjustments_ts!V12</f>
        <v>82.623788079172115</v>
      </c>
      <c r="W12" s="31">
        <f>[1]DO_Pre_Adj!W12+[1]DO_adjustments_ts!W12</f>
        <v>82.623788079172115</v>
      </c>
      <c r="X12" s="31">
        <f>[1]DO_Pre_Adj!X12+[1]DO_adjustments_ts!X12</f>
        <v>82.623788079172115</v>
      </c>
      <c r="Y12" s="31">
        <f>[1]DO_Pre_Adj!Y12+[1]DO_adjustments_ts!Y12</f>
        <v>82.623788079172115</v>
      </c>
      <c r="Z12" s="31">
        <f>[1]DO_Pre_Adj!Z12+[1]DO_adjustments_ts!Z12</f>
        <v>82.623788079172115</v>
      </c>
      <c r="AA12" s="31">
        <f>[1]DO_Pre_Adj!AA12+[1]DO_adjustments_ts!AA12</f>
        <v>82.623788079172115</v>
      </c>
      <c r="AB12" s="31">
        <f>[1]DO_Pre_Adj!AB12+[1]DO_adjustments_ts!AB12</f>
        <v>82.623788079172115</v>
      </c>
      <c r="AC12" s="31">
        <f>[1]DO_Pre_Adj!AC12+[1]DO_adjustments_ts!AC12</f>
        <v>82.623788079172115</v>
      </c>
      <c r="AD12" s="31">
        <f>[1]DO_Pre_Adj!AD12+[1]DO_adjustments_ts!AD12</f>
        <v>82.623788079172115</v>
      </c>
      <c r="AE12" s="31">
        <f>[1]DO_Pre_Adj!AE12+[1]DO_adjustments_ts!AE12</f>
        <v>82.623788079172115</v>
      </c>
      <c r="AF12" s="31">
        <f>[1]DO_Pre_Adj!AF12+[1]DO_adjustments_ts!AF12</f>
        <v>82.623788079172115</v>
      </c>
      <c r="AG12" s="31">
        <f>[1]DO_Pre_Adj!AG12+[1]DO_adjustments_ts!AG12</f>
        <v>82.623788079172115</v>
      </c>
      <c r="AH12" s="32"/>
      <c r="AI12" s="33" t="str">
        <f t="shared" si="2"/>
        <v>ExDO06a</v>
      </c>
      <c r="AJ12" s="34"/>
      <c r="AK12" s="34"/>
      <c r="AL12" s="35">
        <v>205</v>
      </c>
      <c r="AM12" s="34" t="str">
        <f t="shared" si="1"/>
        <v>(205,  '2011', 94.67,3012,9),</v>
      </c>
      <c r="AN12" s="34" t="str">
        <f t="shared" si="1"/>
        <v>(205,  '2012', 94.67,3012,9),</v>
      </c>
      <c r="AO12" s="34" t="str">
        <f t="shared" si="1"/>
        <v>(205,  '2013', 94.67,3012,9),</v>
      </c>
      <c r="AP12" s="34" t="str">
        <f t="shared" si="1"/>
        <v>(205,  '2014', 94.67,3012,9),</v>
      </c>
      <c r="AQ12" s="34" t="str">
        <f t="shared" si="1"/>
        <v>(205,  '2015', 94.67,3012,9),</v>
      </c>
      <c r="AR12" s="34" t="str">
        <f t="shared" si="1"/>
        <v>(205,  '2016', 94.67,3012,9),</v>
      </c>
      <c r="AS12" s="34" t="str">
        <f t="shared" si="1"/>
        <v>(205,  '2017', 94.67,3012,9),</v>
      </c>
      <c r="AT12" s="34" t="str">
        <f t="shared" si="1"/>
        <v>(205,  '2018', 94.67,3012,9),</v>
      </c>
      <c r="AU12" s="34" t="str">
        <f t="shared" si="1"/>
        <v>(205,  '2019', 94.2,3012,9),</v>
      </c>
      <c r="AV12" s="34" t="str">
        <f t="shared" si="1"/>
        <v>(205,  '2020', 94.2,3012,9),</v>
      </c>
      <c r="AW12" s="34" t="str">
        <f t="shared" si="1"/>
        <v>(205,  '2021', 94.2,3012,9),</v>
      </c>
      <c r="AX12" s="34" t="str">
        <f t="shared" si="1"/>
        <v>(205,  '2022', 94.2,3012,9),</v>
      </c>
      <c r="AY12" s="34" t="str">
        <f t="shared" si="1"/>
        <v>(205,  '2023', 94.2,3012,9),</v>
      </c>
      <c r="AZ12" s="34" t="str">
        <f t="shared" si="1"/>
        <v>(205,  '2024', 82.62,3012,9),</v>
      </c>
      <c r="BA12" s="34" t="str">
        <f t="shared" si="1"/>
        <v>(205,  '2025', 82.62,3012,9),</v>
      </c>
      <c r="BB12" s="34" t="str">
        <f t="shared" si="1"/>
        <v>(205,  '2026', 82.62,3012,9),</v>
      </c>
      <c r="BC12" s="34" t="str">
        <f t="shared" si="1"/>
        <v>(205,  '2027', 82.62,3012,9),</v>
      </c>
      <c r="BD12" s="34" t="str">
        <f t="shared" si="1"/>
        <v>(205,  '2028', 82.62,3012,9),</v>
      </c>
      <c r="BE12" s="34" t="str">
        <f t="shared" si="1"/>
        <v>(205,  '2029', 82.62,3012,9),</v>
      </c>
      <c r="BF12" s="34" t="str">
        <f t="shared" si="1"/>
        <v>(205,  '2030', 82.62,3012,9),</v>
      </c>
      <c r="BG12" s="34" t="str">
        <f t="shared" si="1"/>
        <v>(205,  '2031', 82.62,3012,9),</v>
      </c>
      <c r="BH12" s="34" t="str">
        <f t="shared" si="1"/>
        <v>(205,  '2032', 82.62,3012,9),</v>
      </c>
      <c r="BI12" s="34" t="str">
        <f t="shared" si="1"/>
        <v>(205,  '2033', 82.62,3012,9),</v>
      </c>
      <c r="BJ12" s="34" t="str">
        <f t="shared" si="1"/>
        <v>(205,  '2034', 82.62,3012,9),</v>
      </c>
      <c r="BK12" s="34" t="str">
        <f t="shared" si="1"/>
        <v>(205,  '2035', 82.62,3012,9),</v>
      </c>
      <c r="BL12" s="34" t="str">
        <f t="shared" si="1"/>
        <v>(205,  '2036', 82.62,3012,9),</v>
      </c>
      <c r="BM12" s="34" t="str">
        <f t="shared" si="1"/>
        <v>(205,  '2037', 82.62,3012,9),</v>
      </c>
      <c r="BN12" s="34" t="str">
        <f t="shared" si="1"/>
        <v>(205,  '2038', 82.62,3012,9),</v>
      </c>
      <c r="BO12" s="34" t="str">
        <f t="shared" si="1"/>
        <v>(205,  '2039', 82.62,3012,9),</v>
      </c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</row>
    <row r="13" spans="1:256" s="36" customFormat="1">
      <c r="A13" s="9"/>
      <c r="B13" s="29" t="s">
        <v>28</v>
      </c>
      <c r="C13" s="29" t="s">
        <v>29</v>
      </c>
      <c r="D13" s="30" t="s">
        <v>30</v>
      </c>
      <c r="E13" s="31">
        <f>[1]DO_Pre_Adj!E13+[1]DO_adjustments_ts!E13</f>
        <v>55.835178082191781</v>
      </c>
      <c r="F13" s="31">
        <f>[1]DO_Pre_Adj!F13+[1]DO_adjustments_ts!F13</f>
        <v>55.835178082191781</v>
      </c>
      <c r="G13" s="31">
        <f>[1]DO_Pre_Adj!G13+[1]DO_adjustments_ts!G13</f>
        <v>55.835178082191781</v>
      </c>
      <c r="H13" s="31">
        <f>[1]DO_Pre_Adj!H13+[1]DO_adjustments_ts!H13</f>
        <v>55.835178082191781</v>
      </c>
      <c r="I13" s="31">
        <f>[1]DO_Pre_Adj!I13+[1]DO_adjustments_ts!I13</f>
        <v>55.835178082191781</v>
      </c>
      <c r="J13" s="31">
        <f>[1]DO_Pre_Adj!J13+[1]DO_adjustments_ts!J13</f>
        <v>55.835178082191781</v>
      </c>
      <c r="K13" s="31">
        <f>[1]DO_Pre_Adj!K13+[1]DO_adjustments_ts!K13</f>
        <v>55.835178082191781</v>
      </c>
      <c r="L13" s="31">
        <f>[1]DO_Pre_Adj!L13+[1]DO_adjustments_ts!L13</f>
        <v>55.835178082191781</v>
      </c>
      <c r="M13" s="31">
        <f>[1]DO_Pre_Adj!M13+[1]DO_adjustments_ts!M13</f>
        <v>55.708974569237398</v>
      </c>
      <c r="N13" s="31">
        <f>[1]DO_Pre_Adj!N13+[1]DO_adjustments_ts!N13</f>
        <v>55.708974569237398</v>
      </c>
      <c r="O13" s="31">
        <f>[1]DO_Pre_Adj!O13+[1]DO_adjustments_ts!O13</f>
        <v>55.708974569237398</v>
      </c>
      <c r="P13" s="31">
        <f>[1]DO_Pre_Adj!P13+[1]DO_adjustments_ts!P13</f>
        <v>55.708974569237398</v>
      </c>
      <c r="Q13" s="31">
        <f>[1]DO_Pre_Adj!Q13+[1]DO_adjustments_ts!Q13</f>
        <v>55.708974569237398</v>
      </c>
      <c r="R13" s="31">
        <f>[1]DO_Pre_Adj!R13+[1]DO_adjustments_ts!R13</f>
        <v>55.708974569237398</v>
      </c>
      <c r="S13" s="31">
        <f>[1]DO_Pre_Adj!S13+[1]DO_adjustments_ts!S13</f>
        <v>55.708974569237398</v>
      </c>
      <c r="T13" s="31">
        <f>[1]DO_Pre_Adj!T13+[1]DO_adjustments_ts!T13</f>
        <v>55.708974569237398</v>
      </c>
      <c r="U13" s="31">
        <f>[1]DO_Pre_Adj!U13+[1]DO_adjustments_ts!U13</f>
        <v>55.708974569237398</v>
      </c>
      <c r="V13" s="31">
        <f>[1]DO_Pre_Adj!V13+[1]DO_adjustments_ts!V13</f>
        <v>55.708974569237398</v>
      </c>
      <c r="W13" s="31">
        <f>[1]DO_Pre_Adj!W13+[1]DO_adjustments_ts!W13</f>
        <v>55.708974569237398</v>
      </c>
      <c r="X13" s="31">
        <f>[1]DO_Pre_Adj!X13+[1]DO_adjustments_ts!X13</f>
        <v>55.708974569237398</v>
      </c>
      <c r="Y13" s="31">
        <f>[1]DO_Pre_Adj!Y13+[1]DO_adjustments_ts!Y13</f>
        <v>55.708974569237398</v>
      </c>
      <c r="Z13" s="31">
        <f>[1]DO_Pre_Adj!Z13+[1]DO_adjustments_ts!Z13</f>
        <v>55.708974569237398</v>
      </c>
      <c r="AA13" s="31">
        <f>[1]DO_Pre_Adj!AA13+[1]DO_adjustments_ts!AA13</f>
        <v>55.708974569237398</v>
      </c>
      <c r="AB13" s="31">
        <f>[1]DO_Pre_Adj!AB13+[1]DO_adjustments_ts!AB13</f>
        <v>55.708974569237398</v>
      </c>
      <c r="AC13" s="31">
        <f>[1]DO_Pre_Adj!AC13+[1]DO_adjustments_ts!AC13</f>
        <v>55.708974569237398</v>
      </c>
      <c r="AD13" s="31">
        <f>[1]DO_Pre_Adj!AD13+[1]DO_adjustments_ts!AD13</f>
        <v>55.708974569237398</v>
      </c>
      <c r="AE13" s="31">
        <f>[1]DO_Pre_Adj!AE13+[1]DO_adjustments_ts!AE13</f>
        <v>55.708974569237398</v>
      </c>
      <c r="AF13" s="31">
        <f>[1]DO_Pre_Adj!AF13+[1]DO_adjustments_ts!AF13</f>
        <v>55.708974569237398</v>
      </c>
      <c r="AG13" s="31">
        <f>[1]DO_Pre_Adj!AG13+[1]DO_adjustments_ts!AG13</f>
        <v>55.708974569237398</v>
      </c>
      <c r="AH13" s="32"/>
      <c r="AI13" s="33" t="str">
        <f t="shared" si="2"/>
        <v>ExDO06b</v>
      </c>
      <c r="AJ13" s="34"/>
      <c r="AK13" s="34"/>
      <c r="AL13" s="35">
        <v>206</v>
      </c>
      <c r="AM13" s="34" t="str">
        <f t="shared" si="1"/>
        <v>(206,  '2011', 55.84,3012,9),</v>
      </c>
      <c r="AN13" s="34" t="str">
        <f t="shared" si="1"/>
        <v>(206,  '2012', 55.84,3012,9),</v>
      </c>
      <c r="AO13" s="34" t="str">
        <f t="shared" si="1"/>
        <v>(206,  '2013', 55.84,3012,9),</v>
      </c>
      <c r="AP13" s="34" t="str">
        <f t="shared" si="1"/>
        <v>(206,  '2014', 55.84,3012,9),</v>
      </c>
      <c r="AQ13" s="34" t="str">
        <f t="shared" si="1"/>
        <v>(206,  '2015', 55.84,3012,9),</v>
      </c>
      <c r="AR13" s="34" t="str">
        <f t="shared" si="1"/>
        <v>(206,  '2016', 55.84,3012,9),</v>
      </c>
      <c r="AS13" s="34" t="str">
        <f t="shared" si="1"/>
        <v>(206,  '2017', 55.84,3012,9),</v>
      </c>
      <c r="AT13" s="34" t="str">
        <f t="shared" si="1"/>
        <v>(206,  '2018', 55.84,3012,9),</v>
      </c>
      <c r="AU13" s="34" t="str">
        <f t="shared" si="1"/>
        <v>(206,  '2019', 55.71,3012,9),</v>
      </c>
      <c r="AV13" s="34" t="str">
        <f t="shared" si="1"/>
        <v>(206,  '2020', 55.71,3012,9),</v>
      </c>
      <c r="AW13" s="34" t="str">
        <f t="shared" si="1"/>
        <v>(206,  '2021', 55.71,3012,9),</v>
      </c>
      <c r="AX13" s="34" t="str">
        <f t="shared" si="1"/>
        <v>(206,  '2022', 55.71,3012,9),</v>
      </c>
      <c r="AY13" s="34" t="str">
        <f t="shared" si="1"/>
        <v>(206,  '2023', 55.71,3012,9),</v>
      </c>
      <c r="AZ13" s="34" t="str">
        <f t="shared" si="1"/>
        <v>(206,  '2024', 55.71,3012,9),</v>
      </c>
      <c r="BA13" s="34" t="str">
        <f t="shared" si="1"/>
        <v>(206,  '2025', 55.71,3012,9),</v>
      </c>
      <c r="BB13" s="34" t="str">
        <f t="shared" si="1"/>
        <v>(206,  '2026', 55.71,3012,9),</v>
      </c>
      <c r="BC13" s="34" t="str">
        <f t="shared" si="1"/>
        <v>(206,  '2027', 55.71,3012,9),</v>
      </c>
      <c r="BD13" s="34" t="str">
        <f t="shared" si="1"/>
        <v>(206,  '2028', 55.71,3012,9),</v>
      </c>
      <c r="BE13" s="34" t="str">
        <f t="shared" si="1"/>
        <v>(206,  '2029', 55.71,3012,9),</v>
      </c>
      <c r="BF13" s="34" t="str">
        <f t="shared" si="1"/>
        <v>(206,  '2030', 55.71,3012,9),</v>
      </c>
      <c r="BG13" s="34" t="str">
        <f t="shared" si="1"/>
        <v>(206,  '2031', 55.71,3012,9),</v>
      </c>
      <c r="BH13" s="34" t="str">
        <f t="shared" si="1"/>
        <v>(206,  '2032', 55.71,3012,9),</v>
      </c>
      <c r="BI13" s="34" t="str">
        <f t="shared" si="1"/>
        <v>(206,  '2033', 55.71,3012,9),</v>
      </c>
      <c r="BJ13" s="34" t="str">
        <f t="shared" si="1"/>
        <v>(206,  '2034', 55.71,3012,9),</v>
      </c>
      <c r="BK13" s="34" t="str">
        <f t="shared" si="1"/>
        <v>(206,  '2035', 55.71,3012,9),</v>
      </c>
      <c r="BL13" s="34" t="str">
        <f t="shared" si="1"/>
        <v>(206,  '2036', 55.71,3012,9),</v>
      </c>
      <c r="BM13" s="34" t="str">
        <f t="shared" si="1"/>
        <v>(206,  '2037', 55.71,3012,9),</v>
      </c>
      <c r="BN13" s="34" t="str">
        <f t="shared" si="1"/>
        <v>(206,  '2038', 55.71,3012,9),</v>
      </c>
      <c r="BO13" s="34" t="str">
        <f t="shared" si="1"/>
        <v>(206,  '2039', 55.71,3012,9),</v>
      </c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</row>
    <row r="14" spans="1:256" s="36" customFormat="1">
      <c r="A14" s="9"/>
      <c r="B14" s="29" t="s">
        <v>31</v>
      </c>
      <c r="C14" s="29" t="s">
        <v>32</v>
      </c>
      <c r="D14" s="30" t="s">
        <v>33</v>
      </c>
      <c r="E14" s="31">
        <f>[1]DO_Pre_Adj!E14+[1]DO_adjustments_ts!E14</f>
        <v>10.547790269248937</v>
      </c>
      <c r="F14" s="31">
        <f>[1]DO_Pre_Adj!F14+[1]DO_adjustments_ts!F14</f>
        <v>10.489169579593765</v>
      </c>
      <c r="G14" s="31">
        <f>[1]DO_Pre_Adj!G14+[1]DO_adjustments_ts!G14</f>
        <v>10.43054888993859</v>
      </c>
      <c r="H14" s="31">
        <f>[1]DO_Pre_Adj!H14+[1]DO_adjustments_ts!H14</f>
        <v>10.371928200283419</v>
      </c>
      <c r="I14" s="31">
        <f>[1]DO_Pre_Adj!I14+[1]DO_adjustments_ts!I14</f>
        <v>10.313307510628247</v>
      </c>
      <c r="J14" s="31">
        <f>[1]DO_Pre_Adj!J14+[1]DO_adjustments_ts!J14</f>
        <v>10.254686820973076</v>
      </c>
      <c r="K14" s="31">
        <f>[1]DO_Pre_Adj!K14+[1]DO_adjustments_ts!K14</f>
        <v>10.196066131317901</v>
      </c>
      <c r="L14" s="31">
        <f>[1]DO_Pre_Adj!L14+[1]DO_adjustments_ts!L14</f>
        <v>10.137445441662729</v>
      </c>
      <c r="M14" s="31">
        <f>[1]DO_Pre_Adj!M14+[1]DO_adjustments_ts!M14</f>
        <v>8.7788247520075569</v>
      </c>
      <c r="N14" s="31">
        <f>[1]DO_Pre_Adj!N14+[1]DO_adjustments_ts!N14</f>
        <v>8.7202040623523853</v>
      </c>
      <c r="O14" s="31">
        <f>[1]DO_Pre_Adj!O14+[1]DO_adjustments_ts!O14</f>
        <v>8.6615833726972102</v>
      </c>
      <c r="P14" s="31">
        <f>[1]DO_Pre_Adj!P14+[1]DO_adjustments_ts!P14</f>
        <v>8.6029626830420387</v>
      </c>
      <c r="Q14" s="31">
        <f>[1]DO_Pre_Adj!Q14+[1]DO_adjustments_ts!Q14</f>
        <v>8.5443419933868672</v>
      </c>
      <c r="R14" s="31">
        <f>[1]DO_Pre_Adj!R14+[1]DO_adjustments_ts!R14</f>
        <v>8.4857213037316956</v>
      </c>
      <c r="S14" s="31">
        <f>[1]DO_Pre_Adj!S14+[1]DO_adjustments_ts!S14</f>
        <v>8.4271006140765206</v>
      </c>
      <c r="T14" s="31">
        <f>[1]DO_Pre_Adj!T14+[1]DO_adjustments_ts!T14</f>
        <v>8.368479924421349</v>
      </c>
      <c r="U14" s="31">
        <f>[1]DO_Pre_Adj!U14+[1]DO_adjustments_ts!U14</f>
        <v>8.3098592347661775</v>
      </c>
      <c r="V14" s="31">
        <f>[1]DO_Pre_Adj!V14+[1]DO_adjustments_ts!V14</f>
        <v>8.251238545111006</v>
      </c>
      <c r="W14" s="31">
        <f>[1]DO_Pre_Adj!W14+[1]DO_adjustments_ts!W14</f>
        <v>8.1926178554558309</v>
      </c>
      <c r="X14" s="31">
        <f>[1]DO_Pre_Adj!X14+[1]DO_adjustments_ts!X14</f>
        <v>8.1339971658006593</v>
      </c>
      <c r="Y14" s="31">
        <f>[1]DO_Pre_Adj!Y14+[1]DO_adjustments_ts!Y14</f>
        <v>8.0753764761454878</v>
      </c>
      <c r="Z14" s="31">
        <f>[1]DO_Pre_Adj!Z14+[1]DO_adjustments_ts!Z14</f>
        <v>8.0167557864903163</v>
      </c>
      <c r="AA14" s="31">
        <f>[1]DO_Pre_Adj!AA14+[1]DO_adjustments_ts!AA14</f>
        <v>7.9581350968351412</v>
      </c>
      <c r="AB14" s="31">
        <f>[1]DO_Pre_Adj!AB14+[1]DO_adjustments_ts!AB14</f>
        <v>7.8995144071799697</v>
      </c>
      <c r="AC14" s="31">
        <f>[1]DO_Pre_Adj!AC14+[1]DO_adjustments_ts!AC14</f>
        <v>7.8408937175247981</v>
      </c>
      <c r="AD14" s="31">
        <f>[1]DO_Pre_Adj!AD14+[1]DO_adjustments_ts!AD14</f>
        <v>7.7822730278696266</v>
      </c>
      <c r="AE14" s="31">
        <f>[1]DO_Pre_Adj!AE14+[1]DO_adjustments_ts!AE14</f>
        <v>7.7236523382144515</v>
      </c>
      <c r="AF14" s="31">
        <f>[1]DO_Pre_Adj!AF14+[1]DO_adjustments_ts!AF14</f>
        <v>7.66503164855928</v>
      </c>
      <c r="AG14" s="31">
        <f>[1]DO_Pre_Adj!AG14+[1]DO_adjustments_ts!AG14</f>
        <v>7.6064109589041085</v>
      </c>
      <c r="AH14" s="32"/>
      <c r="AI14" s="33" t="str">
        <f t="shared" si="2"/>
        <v>ExDO07</v>
      </c>
      <c r="AJ14" s="34"/>
      <c r="AK14" s="34"/>
      <c r="AL14" s="35">
        <v>207</v>
      </c>
      <c r="AM14" s="34" t="str">
        <f t="shared" si="1"/>
        <v>(207,  '2011', 10.55,3012,9),</v>
      </c>
      <c r="AN14" s="34" t="str">
        <f t="shared" si="1"/>
        <v>(207,  '2012', 10.49,3012,9),</v>
      </c>
      <c r="AO14" s="34" t="str">
        <f t="shared" si="1"/>
        <v>(207,  '2013', 10.43,3012,9),</v>
      </c>
      <c r="AP14" s="34" t="str">
        <f t="shared" si="1"/>
        <v>(207,  '2014', 10.37,3012,9),</v>
      </c>
      <c r="AQ14" s="34" t="str">
        <f t="shared" si="1"/>
        <v>(207,  '2015', 10.31,3012,9),</v>
      </c>
      <c r="AR14" s="34" t="str">
        <f t="shared" si="1"/>
        <v>(207,  '2016', 10.25,3012,9),</v>
      </c>
      <c r="AS14" s="34" t="str">
        <f t="shared" si="1"/>
        <v>(207,  '2017', 10.2,3012,9),</v>
      </c>
      <c r="AT14" s="34" t="str">
        <f t="shared" si="1"/>
        <v>(207,  '2018', 10.14,3012,9),</v>
      </c>
      <c r="AU14" s="34" t="str">
        <f t="shared" si="1"/>
        <v>(207,  '2019', 8.78,3012,9),</v>
      </c>
      <c r="AV14" s="34" t="str">
        <f t="shared" si="1"/>
        <v>(207,  '2020', 8.72,3012,9),</v>
      </c>
      <c r="AW14" s="34" t="str">
        <f t="shared" si="1"/>
        <v>(207,  '2021', 8.66,3012,9),</v>
      </c>
      <c r="AX14" s="34" t="str">
        <f t="shared" si="1"/>
        <v>(207,  '2022', 8.6,3012,9),</v>
      </c>
      <c r="AY14" s="34" t="str">
        <f t="shared" si="1"/>
        <v>(207,  '2023', 8.54,3012,9),</v>
      </c>
      <c r="AZ14" s="34" t="str">
        <f t="shared" si="1"/>
        <v>(207,  '2024', 8.49,3012,9),</v>
      </c>
      <c r="BA14" s="34" t="str">
        <f t="shared" si="1"/>
        <v>(207,  '2025', 8.43,3012,9),</v>
      </c>
      <c r="BB14" s="34" t="str">
        <f t="shared" si="1"/>
        <v>(207,  '2026', 8.37,3012,9),</v>
      </c>
      <c r="BC14" s="34" t="str">
        <f t="shared" si="1"/>
        <v>(207,  '2027', 8.31,3012,9),</v>
      </c>
      <c r="BD14" s="34" t="str">
        <f t="shared" si="1"/>
        <v>(207,  '2028', 8.25,3012,9),</v>
      </c>
      <c r="BE14" s="34" t="str">
        <f t="shared" si="1"/>
        <v>(207,  '2029', 8.19,3012,9),</v>
      </c>
      <c r="BF14" s="34" t="str">
        <f t="shared" si="1"/>
        <v>(207,  '2030', 8.13,3012,9),</v>
      </c>
      <c r="BG14" s="34" t="str">
        <f t="shared" si="1"/>
        <v>(207,  '2031', 8.08,3012,9),</v>
      </c>
      <c r="BH14" s="34" t="str">
        <f t="shared" si="1"/>
        <v>(207,  '2032', 8.02,3012,9),</v>
      </c>
      <c r="BI14" s="34" t="str">
        <f t="shared" si="1"/>
        <v>(207,  '2033', 7.96,3012,9),</v>
      </c>
      <c r="BJ14" s="34" t="str">
        <f t="shared" si="1"/>
        <v>(207,  '2034', 7.9,3012,9),</v>
      </c>
      <c r="BK14" s="34" t="str">
        <f t="shared" si="1"/>
        <v>(207,  '2035', 7.84,3012,9),</v>
      </c>
      <c r="BL14" s="34" t="str">
        <f t="shared" si="1"/>
        <v>(207,  '2036', 7.78,3012,9),</v>
      </c>
      <c r="BM14" s="34" t="str">
        <f t="shared" si="1"/>
        <v>(207,  '2037', 7.72,3012,9),</v>
      </c>
      <c r="BN14" s="34" t="str">
        <f t="shared" si="1"/>
        <v>(207,  '2038', 7.67,3012,9),</v>
      </c>
      <c r="BO14" s="34" t="str">
        <f t="shared" si="1"/>
        <v>(207,  '2039', 7.61,3012,9),</v>
      </c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</row>
    <row r="15" spans="1:256" s="36" customFormat="1">
      <c r="A15" s="9" t="s">
        <v>128</v>
      </c>
      <c r="B15" s="29" t="s">
        <v>34</v>
      </c>
      <c r="C15" s="29" t="s">
        <v>35</v>
      </c>
      <c r="D15" s="30" t="s">
        <v>36</v>
      </c>
      <c r="E15" s="31">
        <f>[1]DO_Pre_Adj!E15+[1]DO_adjustments_ts!E15</f>
        <v>126.04842229570149</v>
      </c>
      <c r="F15" s="31">
        <f>[1]DO_Pre_Adj!F15+[1]DO_adjustments_ts!F15</f>
        <v>125.93807746811528</v>
      </c>
      <c r="G15" s="31">
        <f>[1]DO_Pre_Adj!G15+[1]DO_adjustments_ts!G15</f>
        <v>125.82773264052908</v>
      </c>
      <c r="H15" s="31">
        <f>[1]DO_Pre_Adj!H15+[1]DO_adjustments_ts!H15</f>
        <v>125.71738781294287</v>
      </c>
      <c r="I15" s="31">
        <f>[1]DO_Pre_Adj!I15+[1]DO_adjustments_ts!I15</f>
        <v>125.60704298535664</v>
      </c>
      <c r="J15" s="31">
        <f>[1]DO_Pre_Adj!J15+[1]DO_adjustments_ts!J15</f>
        <v>121.49669815777044</v>
      </c>
      <c r="K15" s="31">
        <f>[1]DO_Pre_Adj!K15+[1]DO_adjustments_ts!K15</f>
        <v>121.38635333018424</v>
      </c>
      <c r="L15" s="31">
        <f>[1]DO_Pre_Adj!L15+[1]DO_adjustments_ts!L15</f>
        <v>121.27600850259803</v>
      </c>
      <c r="M15" s="31">
        <f>[1]DO_Pre_Adj!M15+[1]DO_adjustments_ts!M15</f>
        <v>109.18566367501182</v>
      </c>
      <c r="N15" s="31">
        <f>[1]DO_Pre_Adj!N15+[1]DO_adjustments_ts!N15</f>
        <v>109.07531884742562</v>
      </c>
      <c r="O15" s="31">
        <f>[1]DO_Pre_Adj!O15+[1]DO_adjustments_ts!O15</f>
        <v>108.96497401983942</v>
      </c>
      <c r="P15" s="31">
        <f>[1]DO_Pre_Adj!P15+[1]DO_adjustments_ts!P15</f>
        <v>108.85462919225321</v>
      </c>
      <c r="Q15" s="31">
        <f>[1]DO_Pre_Adj!Q15+[1]DO_adjustments_ts!Q15</f>
        <v>108.74428436466698</v>
      </c>
      <c r="R15" s="31">
        <f>[1]DO_Pre_Adj!R15+[1]DO_adjustments_ts!R15</f>
        <v>100.33393953708077</v>
      </c>
      <c r="S15" s="31">
        <f>[1]DO_Pre_Adj!S15+[1]DO_adjustments_ts!S15</f>
        <v>100.22359470949456</v>
      </c>
      <c r="T15" s="31">
        <f>[1]DO_Pre_Adj!T15+[1]DO_adjustments_ts!T15</f>
        <v>100.11324988190836</v>
      </c>
      <c r="U15" s="31">
        <f>[1]DO_Pre_Adj!U15+[1]DO_adjustments_ts!U15</f>
        <v>100.00290505432216</v>
      </c>
      <c r="V15" s="31">
        <f>[1]DO_Pre_Adj!V15+[1]DO_adjustments_ts!V15</f>
        <v>99.892560226735952</v>
      </c>
      <c r="W15" s="31">
        <f>[1]DO_Pre_Adj!W15+[1]DO_adjustments_ts!W15</f>
        <v>99.782215399149749</v>
      </c>
      <c r="X15" s="31">
        <f>[1]DO_Pre_Adj!X15+[1]DO_adjustments_ts!X15</f>
        <v>99.671870571563545</v>
      </c>
      <c r="Y15" s="31">
        <f>[1]DO_Pre_Adj!Y15+[1]DO_adjustments_ts!Y15</f>
        <v>99.561525743977342</v>
      </c>
      <c r="Z15" s="31">
        <f>[1]DO_Pre_Adj!Z15+[1]DO_adjustments_ts!Z15</f>
        <v>99.45118091639111</v>
      </c>
      <c r="AA15" s="31">
        <f>[1]DO_Pre_Adj!AA15+[1]DO_adjustments_ts!AA15</f>
        <v>99.340836088804906</v>
      </c>
      <c r="AB15" s="31">
        <f>[1]DO_Pre_Adj!AB15+[1]DO_adjustments_ts!AB15</f>
        <v>99.230491261218702</v>
      </c>
      <c r="AC15" s="31">
        <f>[1]DO_Pre_Adj!AC15+[1]DO_adjustments_ts!AC15</f>
        <v>99.120146433632499</v>
      </c>
      <c r="AD15" s="31">
        <f>[1]DO_Pre_Adj!AD15+[1]DO_adjustments_ts!AD15</f>
        <v>99.009801606046295</v>
      </c>
      <c r="AE15" s="31">
        <f>[1]DO_Pre_Adj!AE15+[1]DO_adjustments_ts!AE15</f>
        <v>98.899456778460092</v>
      </c>
      <c r="AF15" s="31">
        <f>[1]DO_Pre_Adj!AF15+[1]DO_adjustments_ts!AF15</f>
        <v>98.789111950873888</v>
      </c>
      <c r="AG15" s="31">
        <f>[1]DO_Pre_Adj!AG15+[1]DO_adjustments_ts!AG15</f>
        <v>98.678767123287685</v>
      </c>
      <c r="AH15" s="32"/>
      <c r="AI15" s="33" t="s">
        <v>34</v>
      </c>
      <c r="AJ15" s="34"/>
      <c r="AK15" s="34"/>
      <c r="AL15" s="35">
        <v>210</v>
      </c>
      <c r="AM15" s="34" t="str">
        <f t="shared" si="1"/>
        <v>(210,  '2011', 126.05,3012,9),</v>
      </c>
      <c r="AN15" s="34" t="str">
        <f t="shared" si="1"/>
        <v>(210,  '2012', 125.94,3012,9),</v>
      </c>
      <c r="AO15" s="34" t="str">
        <f t="shared" si="1"/>
        <v>(210,  '2013', 125.83,3012,9),</v>
      </c>
      <c r="AP15" s="34" t="str">
        <f t="shared" si="1"/>
        <v>(210,  '2014', 125.72,3012,9),</v>
      </c>
      <c r="AQ15" s="34" t="str">
        <f t="shared" si="1"/>
        <v>(210,  '2015', 125.61,3012,9),</v>
      </c>
      <c r="AR15" s="34" t="str">
        <f t="shared" si="1"/>
        <v>(210,  '2016', 121.5,3012,9),</v>
      </c>
      <c r="AS15" s="34" t="str">
        <f t="shared" si="1"/>
        <v>(210,  '2017', 121.39,3012,9),</v>
      </c>
      <c r="AT15" s="34" t="str">
        <f t="shared" si="1"/>
        <v>(210,  '2018', 121.28,3012,9),</v>
      </c>
      <c r="AU15" s="34" t="str">
        <f t="shared" si="1"/>
        <v>(210,  '2019', 109.19,3012,9),</v>
      </c>
      <c r="AV15" s="34" t="str">
        <f t="shared" si="1"/>
        <v>(210,  '2020', 109.08,3012,9),</v>
      </c>
      <c r="AW15" s="34" t="str">
        <f t="shared" si="1"/>
        <v>(210,  '2021', 108.96,3012,9),</v>
      </c>
      <c r="AX15" s="34" t="str">
        <f t="shared" si="1"/>
        <v>(210,  '2022', 108.85,3012,9),</v>
      </c>
      <c r="AY15" s="34" t="str">
        <f t="shared" si="1"/>
        <v>(210,  '2023', 108.74,3012,9),</v>
      </c>
      <c r="AZ15" s="34" t="str">
        <f t="shared" si="1"/>
        <v>(210,  '2024', 100.33,3012,9),</v>
      </c>
      <c r="BA15" s="34" t="str">
        <f t="shared" si="1"/>
        <v>(210,  '2025', 100.22,3012,9),</v>
      </c>
      <c r="BB15" s="34" t="str">
        <f t="shared" si="1"/>
        <v>(210,  '2026', 100.11,3012,9),</v>
      </c>
      <c r="BC15" s="34" t="str">
        <f t="shared" si="1"/>
        <v>(210,  '2027', 100,3012,9),</v>
      </c>
      <c r="BD15" s="34" t="str">
        <f t="shared" si="1"/>
        <v>(210,  '2028', 99.89,3012,9),</v>
      </c>
      <c r="BE15" s="34" t="str">
        <f t="shared" si="1"/>
        <v>(210,  '2029', 99.78,3012,9),</v>
      </c>
      <c r="BF15" s="34" t="str">
        <f t="shared" si="1"/>
        <v>(210,  '2030', 99.67,3012,9),</v>
      </c>
      <c r="BG15" s="34" t="str">
        <f t="shared" si="1"/>
        <v>(210,  '2031', 99.56,3012,9),</v>
      </c>
      <c r="BH15" s="34" t="str">
        <f t="shared" si="1"/>
        <v>(210,  '2032', 99.45,3012,9),</v>
      </c>
      <c r="BI15" s="34" t="str">
        <f t="shared" si="1"/>
        <v>(210,  '2033', 99.34,3012,9),</v>
      </c>
      <c r="BJ15" s="34" t="str">
        <f t="shared" ref="BJ15:BO46" si="3">"("&amp;$AL15&amp;",  '"&amp;BJ$5&amp;"', "&amp;ROUND(AB15,2)&amp;","&amp;$AJ$7&amp;","&amp;$AK$7&amp;"),"</f>
        <v>(210,  '2034', 99.23,3012,9),</v>
      </c>
      <c r="BK15" s="34" t="str">
        <f t="shared" si="3"/>
        <v>(210,  '2035', 99.12,3012,9),</v>
      </c>
      <c r="BL15" s="34" t="str">
        <f t="shared" si="3"/>
        <v>(210,  '2036', 99.01,3012,9),</v>
      </c>
      <c r="BM15" s="34" t="str">
        <f t="shared" si="3"/>
        <v>(210,  '2037', 98.9,3012,9),</v>
      </c>
      <c r="BN15" s="34" t="str">
        <f t="shared" si="3"/>
        <v>(210,  '2038', 98.79,3012,9),</v>
      </c>
      <c r="BO15" s="34" t="str">
        <f t="shared" si="3"/>
        <v>(210,  '2039', 98.68,3012,9),</v>
      </c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</row>
    <row r="16" spans="1:256" s="36" customFormat="1">
      <c r="A16" s="9"/>
      <c r="B16" s="29" t="s">
        <v>37</v>
      </c>
      <c r="C16" s="29" t="s">
        <v>38</v>
      </c>
      <c r="D16" s="30" t="s">
        <v>39</v>
      </c>
      <c r="E16" s="31">
        <f>[1]DO_Pre_Adj!E16+[1]DO_adjustments_ts!E16</f>
        <v>55.473390174775624</v>
      </c>
      <c r="F16" s="31">
        <f>[1]DO_Pre_Adj!F16+[1]DO_adjustments_ts!F16</f>
        <v>55.442355692017003</v>
      </c>
      <c r="G16" s="31">
        <f>[1]DO_Pre_Adj!G16+[1]DO_adjustments_ts!G16</f>
        <v>55.411321209258382</v>
      </c>
      <c r="H16" s="31">
        <f>[1]DO_Pre_Adj!H16+[1]DO_adjustments_ts!H16</f>
        <v>55.380286726499762</v>
      </c>
      <c r="I16" s="31">
        <f>[1]DO_Pre_Adj!I16+[1]DO_adjustments_ts!I16</f>
        <v>55.349252243741141</v>
      </c>
      <c r="J16" s="31">
        <f>[1]DO_Pre_Adj!J16+[1]DO_adjustments_ts!J16</f>
        <v>55.31821776098252</v>
      </c>
      <c r="K16" s="31">
        <f>[1]DO_Pre_Adj!K16+[1]DO_adjustments_ts!K16</f>
        <v>55.2871832782239</v>
      </c>
      <c r="L16" s="31">
        <f>[1]DO_Pre_Adj!L16+[1]DO_adjustments_ts!L16</f>
        <v>55.256148795465279</v>
      </c>
      <c r="M16" s="31">
        <f>[1]DO_Pre_Adj!M16+[1]DO_adjustments_ts!M16</f>
        <v>54.030936230514882</v>
      </c>
      <c r="N16" s="31">
        <f>[1]DO_Pre_Adj!N16+[1]DO_adjustments_ts!N16</f>
        <v>53.999901747756262</v>
      </c>
      <c r="O16" s="31">
        <f>[1]DO_Pre_Adj!O16+[1]DO_adjustments_ts!O16</f>
        <v>53.968867264997641</v>
      </c>
      <c r="P16" s="31">
        <f>[1]DO_Pre_Adj!P16+[1]DO_adjustments_ts!P16</f>
        <v>53.93783278223902</v>
      </c>
      <c r="Q16" s="31">
        <f>[1]DO_Pre_Adj!Q16+[1]DO_adjustments_ts!Q16</f>
        <v>53.9067982994804</v>
      </c>
      <c r="R16" s="31">
        <f>[1]DO_Pre_Adj!R16+[1]DO_adjustments_ts!R16</f>
        <v>45.65576381672178</v>
      </c>
      <c r="S16" s="31">
        <f>[1]DO_Pre_Adj!S16+[1]DO_adjustments_ts!S16</f>
        <v>45.62472933396316</v>
      </c>
      <c r="T16" s="31">
        <f>[1]DO_Pre_Adj!T16+[1]DO_adjustments_ts!T16</f>
        <v>45.593694851204539</v>
      </c>
      <c r="U16" s="31">
        <f>[1]DO_Pre_Adj!U16+[1]DO_adjustments_ts!U16</f>
        <v>45.562660368445918</v>
      </c>
      <c r="V16" s="31">
        <f>[1]DO_Pre_Adj!V16+[1]DO_adjustments_ts!V16</f>
        <v>45.531625885687298</v>
      </c>
      <c r="W16" s="31">
        <f>[1]DO_Pre_Adj!W16+[1]DO_adjustments_ts!W16</f>
        <v>45.500591402928677</v>
      </c>
      <c r="X16" s="31">
        <f>[1]DO_Pre_Adj!X16+[1]DO_adjustments_ts!X16</f>
        <v>45.469556920170056</v>
      </c>
      <c r="Y16" s="31">
        <f>[1]DO_Pre_Adj!Y16+[1]DO_adjustments_ts!Y16</f>
        <v>45.438522437411436</v>
      </c>
      <c r="Z16" s="31">
        <f>[1]DO_Pre_Adj!Z16+[1]DO_adjustments_ts!Z16</f>
        <v>45.407487954652815</v>
      </c>
      <c r="AA16" s="31">
        <f>[1]DO_Pre_Adj!AA16+[1]DO_adjustments_ts!AA16</f>
        <v>45.376453471894195</v>
      </c>
      <c r="AB16" s="31">
        <f>[1]DO_Pre_Adj!AB16+[1]DO_adjustments_ts!AB16</f>
        <v>45.345418989135574</v>
      </c>
      <c r="AC16" s="31">
        <f>[1]DO_Pre_Adj!AC16+[1]DO_adjustments_ts!AC16</f>
        <v>45.314384506376953</v>
      </c>
      <c r="AD16" s="31">
        <f>[1]DO_Pre_Adj!AD16+[1]DO_adjustments_ts!AD16</f>
        <v>45.283350023618333</v>
      </c>
      <c r="AE16" s="31">
        <f>[1]DO_Pre_Adj!AE16+[1]DO_adjustments_ts!AE16</f>
        <v>45.252315540859712</v>
      </c>
      <c r="AF16" s="31">
        <f>[1]DO_Pre_Adj!AF16+[1]DO_adjustments_ts!AF16</f>
        <v>45.221281058101091</v>
      </c>
      <c r="AG16" s="31">
        <f>[1]DO_Pre_Adj!AG16+[1]DO_adjustments_ts!AG16</f>
        <v>45.190246575342471</v>
      </c>
      <c r="AH16" s="32"/>
      <c r="AI16" s="33" t="str">
        <f t="shared" si="2"/>
        <v>ExDO17</v>
      </c>
      <c r="AJ16" s="34"/>
      <c r="AK16" s="34"/>
      <c r="AL16" s="35">
        <v>212</v>
      </c>
      <c r="AM16" s="34" t="str">
        <f t="shared" ref="AM16:BB31" si="4">"("&amp;$AL16&amp;",  '"&amp;AM$5&amp;"', "&amp;ROUND(E16,2)&amp;","&amp;$AJ$7&amp;","&amp;$AK$7&amp;"),"</f>
        <v>(212,  '2011', 55.47,3012,9),</v>
      </c>
      <c r="AN16" s="34" t="str">
        <f t="shared" si="4"/>
        <v>(212,  '2012', 55.44,3012,9),</v>
      </c>
      <c r="AO16" s="34" t="str">
        <f t="shared" si="4"/>
        <v>(212,  '2013', 55.41,3012,9),</v>
      </c>
      <c r="AP16" s="34" t="str">
        <f t="shared" si="4"/>
        <v>(212,  '2014', 55.38,3012,9),</v>
      </c>
      <c r="AQ16" s="34" t="str">
        <f t="shared" si="4"/>
        <v>(212,  '2015', 55.35,3012,9),</v>
      </c>
      <c r="AR16" s="34" t="str">
        <f t="shared" si="4"/>
        <v>(212,  '2016', 55.32,3012,9),</v>
      </c>
      <c r="AS16" s="34" t="str">
        <f t="shared" si="4"/>
        <v>(212,  '2017', 55.29,3012,9),</v>
      </c>
      <c r="AT16" s="34" t="str">
        <f t="shared" si="4"/>
        <v>(212,  '2018', 55.26,3012,9),</v>
      </c>
      <c r="AU16" s="34" t="str">
        <f t="shared" si="4"/>
        <v>(212,  '2019', 54.03,3012,9),</v>
      </c>
      <c r="AV16" s="34" t="str">
        <f t="shared" si="4"/>
        <v>(212,  '2020', 54,3012,9),</v>
      </c>
      <c r="AW16" s="34" t="str">
        <f t="shared" si="4"/>
        <v>(212,  '2021', 53.97,3012,9),</v>
      </c>
      <c r="AX16" s="34" t="str">
        <f t="shared" si="4"/>
        <v>(212,  '2022', 53.94,3012,9),</v>
      </c>
      <c r="AY16" s="34" t="str">
        <f t="shared" si="4"/>
        <v>(212,  '2023', 53.91,3012,9),</v>
      </c>
      <c r="AZ16" s="34" t="str">
        <f t="shared" si="4"/>
        <v>(212,  '2024', 45.66,3012,9),</v>
      </c>
      <c r="BA16" s="34" t="str">
        <f t="shared" si="4"/>
        <v>(212,  '2025', 45.62,3012,9),</v>
      </c>
      <c r="BB16" s="34" t="str">
        <f t="shared" si="4"/>
        <v>(212,  '2026', 45.59,3012,9),</v>
      </c>
      <c r="BC16" s="34" t="str">
        <f t="shared" ref="BC16:BI46" si="5">"("&amp;$AL16&amp;",  '"&amp;BC$5&amp;"', "&amp;ROUND(U16,2)&amp;","&amp;$AJ$7&amp;","&amp;$AK$7&amp;"),"</f>
        <v>(212,  '2027', 45.56,3012,9),</v>
      </c>
      <c r="BD16" s="34" t="str">
        <f t="shared" si="5"/>
        <v>(212,  '2028', 45.53,3012,9),</v>
      </c>
      <c r="BE16" s="34" t="str">
        <f t="shared" si="5"/>
        <v>(212,  '2029', 45.5,3012,9),</v>
      </c>
      <c r="BF16" s="34" t="str">
        <f t="shared" si="5"/>
        <v>(212,  '2030', 45.47,3012,9),</v>
      </c>
      <c r="BG16" s="34" t="str">
        <f t="shared" si="5"/>
        <v>(212,  '2031', 45.44,3012,9),</v>
      </c>
      <c r="BH16" s="34" t="str">
        <f t="shared" si="5"/>
        <v>(212,  '2032', 45.41,3012,9),</v>
      </c>
      <c r="BI16" s="34" t="str">
        <f t="shared" si="5"/>
        <v>(212,  '2033', 45.38,3012,9),</v>
      </c>
      <c r="BJ16" s="34" t="str">
        <f t="shared" si="3"/>
        <v>(212,  '2034', 45.35,3012,9),</v>
      </c>
      <c r="BK16" s="34" t="str">
        <f t="shared" si="3"/>
        <v>(212,  '2035', 45.31,3012,9),</v>
      </c>
      <c r="BL16" s="34" t="str">
        <f t="shared" si="3"/>
        <v>(212,  '2036', 45.28,3012,9),</v>
      </c>
      <c r="BM16" s="34" t="str">
        <f t="shared" si="3"/>
        <v>(212,  '2037', 45.25,3012,9),</v>
      </c>
      <c r="BN16" s="34" t="str">
        <f t="shared" si="3"/>
        <v>(212,  '2038', 45.22,3012,9),</v>
      </c>
      <c r="BO16" s="34" t="str">
        <f t="shared" si="3"/>
        <v>(212,  '2039', 45.19,3012,9),</v>
      </c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</row>
    <row r="17" spans="1:256" s="36" customFormat="1">
      <c r="A17" s="9"/>
      <c r="B17" s="38" t="s">
        <v>40</v>
      </c>
      <c r="C17" s="38" t="s">
        <v>41</v>
      </c>
      <c r="D17" s="39" t="s">
        <v>42</v>
      </c>
      <c r="E17" s="40">
        <f>[1]DO_Pre_Adj!E17+[1]DO_adjustments_ts!E17</f>
        <v>245.8</v>
      </c>
      <c r="F17" s="40">
        <f>[1]DO_Pre_Adj!F17+[1]DO_adjustments_ts!F17</f>
        <v>245.8</v>
      </c>
      <c r="G17" s="40">
        <f>[1]DO_Pre_Adj!G17+[1]DO_adjustments_ts!G17</f>
        <v>245.70000000000002</v>
      </c>
      <c r="H17" s="40">
        <f>[1]DO_Pre_Adj!H17+[1]DO_adjustments_ts!H17</f>
        <v>245.60000000000002</v>
      </c>
      <c r="I17" s="40">
        <f>[1]DO_Pre_Adj!I17+[1]DO_adjustments_ts!I17</f>
        <v>245.5</v>
      </c>
      <c r="J17" s="40">
        <f>[1]DO_Pre_Adj!J17+[1]DO_adjustments_ts!J17</f>
        <v>245.4</v>
      </c>
      <c r="K17" s="40">
        <f>[1]DO_Pre_Adj!K17+[1]DO_adjustments_ts!K17</f>
        <v>245.3</v>
      </c>
      <c r="L17" s="40">
        <f>[1]DO_Pre_Adj!L17+[1]DO_adjustments_ts!L17</f>
        <v>245.20000000000002</v>
      </c>
      <c r="M17" s="40">
        <f>[1]DO_Pre_Adj!M17+[1]DO_adjustments_ts!M17</f>
        <v>245.10000000000002</v>
      </c>
      <c r="N17" s="40">
        <f>[1]DO_Pre_Adj!N17+[1]DO_adjustments_ts!N17</f>
        <v>245</v>
      </c>
      <c r="O17" s="40">
        <f>[1]DO_Pre_Adj!O17+[1]DO_adjustments_ts!O17</f>
        <v>244.9</v>
      </c>
      <c r="P17" s="40">
        <f>[1]DO_Pre_Adj!P17+[1]DO_adjustments_ts!P17</f>
        <v>244.8</v>
      </c>
      <c r="Q17" s="40">
        <f>[1]DO_Pre_Adj!Q17+[1]DO_adjustments_ts!Q17</f>
        <v>244.70000000000002</v>
      </c>
      <c r="R17" s="40">
        <f>[1]DO_Pre_Adj!R17+[1]DO_adjustments_ts!R17</f>
        <v>244.6</v>
      </c>
      <c r="S17" s="40">
        <f>[1]DO_Pre_Adj!S17+[1]DO_adjustments_ts!S17</f>
        <v>244.5</v>
      </c>
      <c r="T17" s="40">
        <f>[1]DO_Pre_Adj!T17+[1]DO_adjustments_ts!T17</f>
        <v>244.4</v>
      </c>
      <c r="U17" s="40">
        <f>[1]DO_Pre_Adj!U17+[1]DO_adjustments_ts!U17</f>
        <v>244.3</v>
      </c>
      <c r="V17" s="40">
        <f>[1]DO_Pre_Adj!V17+[1]DO_adjustments_ts!V17</f>
        <v>244.20000000000002</v>
      </c>
      <c r="W17" s="40">
        <f>[1]DO_Pre_Adj!W17+[1]DO_adjustments_ts!W17</f>
        <v>244.1</v>
      </c>
      <c r="X17" s="40">
        <f>[1]DO_Pre_Adj!X17+[1]DO_adjustments_ts!X17</f>
        <v>244</v>
      </c>
      <c r="Y17" s="40">
        <f>[1]DO_Pre_Adj!Y17+[1]DO_adjustments_ts!Y17</f>
        <v>244.02666666666667</v>
      </c>
      <c r="Z17" s="40">
        <f>[1]DO_Pre_Adj!Z17+[1]DO_adjustments_ts!Z17</f>
        <v>243.995</v>
      </c>
      <c r="AA17" s="40">
        <f>[1]DO_Pre_Adj!AA17+[1]DO_adjustments_ts!AA17</f>
        <v>243.96333333333334</v>
      </c>
      <c r="AB17" s="40">
        <f>[1]DO_Pre_Adj!AB17+[1]DO_adjustments_ts!AB17</f>
        <v>243.93166666666667</v>
      </c>
      <c r="AC17" s="40">
        <f>[1]DO_Pre_Adj!AC17+[1]DO_adjustments_ts!AC17</f>
        <v>243.9</v>
      </c>
      <c r="AD17" s="40">
        <f>[1]DO_Pre_Adj!AD17+[1]DO_adjustments_ts!AD17</f>
        <v>243.86833333333334</v>
      </c>
      <c r="AE17" s="40">
        <f>[1]DO_Pre_Adj!AE17+[1]DO_adjustments_ts!AE17</f>
        <v>243.83666666666667</v>
      </c>
      <c r="AF17" s="40">
        <f>[1]DO_Pre_Adj!AF17+[1]DO_adjustments_ts!AF17</f>
        <v>243.80500000000001</v>
      </c>
      <c r="AG17" s="40">
        <f>[1]DO_Pre_Adj!AG17+[1]DO_adjustments_ts!AG17</f>
        <v>243.77333333333334</v>
      </c>
      <c r="AH17" s="32"/>
      <c r="AI17" s="33" t="str">
        <f t="shared" si="2"/>
        <v>ExDO20</v>
      </c>
      <c r="AJ17" s="34"/>
      <c r="AK17" s="34"/>
      <c r="AL17" s="35">
        <v>213</v>
      </c>
      <c r="AM17" s="34" t="str">
        <f t="shared" si="4"/>
        <v>(213,  '2011', 245.8,3012,9),</v>
      </c>
      <c r="AN17" s="34" t="str">
        <f t="shared" si="4"/>
        <v>(213,  '2012', 245.8,3012,9),</v>
      </c>
      <c r="AO17" s="34" t="str">
        <f t="shared" si="4"/>
        <v>(213,  '2013', 245.7,3012,9),</v>
      </c>
      <c r="AP17" s="34" t="str">
        <f t="shared" si="4"/>
        <v>(213,  '2014', 245.6,3012,9),</v>
      </c>
      <c r="AQ17" s="34" t="str">
        <f t="shared" si="4"/>
        <v>(213,  '2015', 245.5,3012,9),</v>
      </c>
      <c r="AR17" s="34" t="str">
        <f t="shared" si="4"/>
        <v>(213,  '2016', 245.4,3012,9),</v>
      </c>
      <c r="AS17" s="34" t="str">
        <f t="shared" si="4"/>
        <v>(213,  '2017', 245.3,3012,9),</v>
      </c>
      <c r="AT17" s="34" t="str">
        <f t="shared" si="4"/>
        <v>(213,  '2018', 245.2,3012,9),</v>
      </c>
      <c r="AU17" s="34" t="str">
        <f t="shared" si="4"/>
        <v>(213,  '2019', 245.1,3012,9),</v>
      </c>
      <c r="AV17" s="34" t="str">
        <f t="shared" si="4"/>
        <v>(213,  '2020', 245,3012,9),</v>
      </c>
      <c r="AW17" s="34" t="str">
        <f t="shared" si="4"/>
        <v>(213,  '2021', 244.9,3012,9),</v>
      </c>
      <c r="AX17" s="34" t="str">
        <f t="shared" si="4"/>
        <v>(213,  '2022', 244.8,3012,9),</v>
      </c>
      <c r="AY17" s="34" t="str">
        <f t="shared" si="4"/>
        <v>(213,  '2023', 244.7,3012,9),</v>
      </c>
      <c r="AZ17" s="34" t="str">
        <f t="shared" si="4"/>
        <v>(213,  '2024', 244.6,3012,9),</v>
      </c>
      <c r="BA17" s="34" t="str">
        <f t="shared" si="4"/>
        <v>(213,  '2025', 244.5,3012,9),</v>
      </c>
      <c r="BB17" s="34" t="str">
        <f t="shared" si="4"/>
        <v>(213,  '2026', 244.4,3012,9),</v>
      </c>
      <c r="BC17" s="34" t="str">
        <f t="shared" si="5"/>
        <v>(213,  '2027', 244.3,3012,9),</v>
      </c>
      <c r="BD17" s="34" t="str">
        <f t="shared" si="5"/>
        <v>(213,  '2028', 244.2,3012,9),</v>
      </c>
      <c r="BE17" s="34" t="str">
        <f t="shared" si="5"/>
        <v>(213,  '2029', 244.1,3012,9),</v>
      </c>
      <c r="BF17" s="34" t="str">
        <f t="shared" si="5"/>
        <v>(213,  '2030', 244,3012,9),</v>
      </c>
      <c r="BG17" s="34" t="str">
        <f t="shared" si="5"/>
        <v>(213,  '2031', 244.03,3012,9),</v>
      </c>
      <c r="BH17" s="34" t="str">
        <f t="shared" si="5"/>
        <v>(213,  '2032', 244,3012,9),</v>
      </c>
      <c r="BI17" s="34" t="str">
        <f t="shared" si="5"/>
        <v>(213,  '2033', 243.96,3012,9),</v>
      </c>
      <c r="BJ17" s="34" t="str">
        <f t="shared" si="3"/>
        <v>(213,  '2034', 243.93,3012,9),</v>
      </c>
      <c r="BK17" s="34" t="str">
        <f t="shared" si="3"/>
        <v>(213,  '2035', 243.9,3012,9),</v>
      </c>
      <c r="BL17" s="34" t="str">
        <f t="shared" si="3"/>
        <v>(213,  '2036', 243.87,3012,9),</v>
      </c>
      <c r="BM17" s="34" t="str">
        <f t="shared" si="3"/>
        <v>(213,  '2037', 243.84,3012,9),</v>
      </c>
      <c r="BN17" s="34" t="str">
        <f t="shared" si="3"/>
        <v>(213,  '2038', 243.81,3012,9),</v>
      </c>
      <c r="BO17" s="34" t="str">
        <f t="shared" si="3"/>
        <v>(213,  '2039', 243.77,3012,9),</v>
      </c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</row>
    <row r="18" spans="1:256" s="36" customFormat="1">
      <c r="A18" s="9"/>
      <c r="B18" s="41" t="s">
        <v>43</v>
      </c>
      <c r="C18" s="41" t="s">
        <v>44</v>
      </c>
      <c r="D18" s="42" t="s">
        <v>45</v>
      </c>
      <c r="E18" s="43">
        <f>[1]DO_Pre_Adj!E18+[1]DO_adjustments_ts!E18</f>
        <v>184.33</v>
      </c>
      <c r="F18" s="43">
        <f>[1]DO_Pre_Adj!F18+[1]DO_adjustments_ts!F18</f>
        <v>184.33</v>
      </c>
      <c r="G18" s="43">
        <f>[1]DO_Pre_Adj!G18+[1]DO_adjustments_ts!G18</f>
        <v>184.33</v>
      </c>
      <c r="H18" s="43">
        <f>[1]DO_Pre_Adj!H18+[1]DO_adjustments_ts!H18</f>
        <v>184.33</v>
      </c>
      <c r="I18" s="43">
        <f>[1]DO_Pre_Adj!I18+[1]DO_adjustments_ts!I18</f>
        <v>184.32734180925289</v>
      </c>
      <c r="J18" s="43">
        <f>[1]DO_Pre_Adj!J18+[1]DO_adjustments_ts!J18</f>
        <v>184.32468361850573</v>
      </c>
      <c r="K18" s="43">
        <f>[1]DO_Pre_Adj!K18+[1]DO_adjustments_ts!K18</f>
        <v>184.3220254277586</v>
      </c>
      <c r="L18" s="43">
        <f>[1]DO_Pre_Adj!L18+[1]DO_adjustments_ts!L18</f>
        <v>184.31936723701145</v>
      </c>
      <c r="M18" s="43">
        <f>[1]DO_Pre_Adj!M18+[1]DO_adjustments_ts!M18</f>
        <v>184.31670904626432</v>
      </c>
      <c r="N18" s="43">
        <f>[1]DO_Pre_Adj!N18+[1]DO_adjustments_ts!N18</f>
        <v>184.31405085551719</v>
      </c>
      <c r="O18" s="43">
        <f>[1]DO_Pre_Adj!O18+[1]DO_adjustments_ts!O18</f>
        <v>184.31139266477004</v>
      </c>
      <c r="P18" s="43">
        <f>[1]DO_Pre_Adj!P18+[1]DO_adjustments_ts!P18</f>
        <v>184.30873447402291</v>
      </c>
      <c r="Q18" s="43">
        <f>[1]DO_Pre_Adj!Q18+[1]DO_adjustments_ts!Q18</f>
        <v>184.30607628327579</v>
      </c>
      <c r="R18" s="43">
        <f>[1]DO_Pre_Adj!R18+[1]DO_adjustments_ts!R18</f>
        <v>184.30341809252863</v>
      </c>
      <c r="S18" s="43">
        <f>[1]DO_Pre_Adj!S18+[1]DO_adjustments_ts!S18</f>
        <v>184.3007599017815</v>
      </c>
      <c r="T18" s="43">
        <f>[1]DO_Pre_Adj!T18+[1]DO_adjustments_ts!T18</f>
        <v>184.29810171103435</v>
      </c>
      <c r="U18" s="43">
        <f>[1]DO_Pre_Adj!U18+[1]DO_adjustments_ts!U18</f>
        <v>184.29544352028722</v>
      </c>
      <c r="V18" s="43">
        <f>[1]DO_Pre_Adj!V18+[1]DO_adjustments_ts!V18</f>
        <v>184.2927853295401</v>
      </c>
      <c r="W18" s="43">
        <f>[1]DO_Pre_Adj!W18+[1]DO_adjustments_ts!W18</f>
        <v>184.29012713879294</v>
      </c>
      <c r="X18" s="43">
        <f>[1]DO_Pre_Adj!X18+[1]DO_adjustments_ts!X18</f>
        <v>184.28746894804581</v>
      </c>
      <c r="Y18" s="43">
        <f>[1]DO_Pre_Adj!Y18+[1]DO_adjustments_ts!Y18</f>
        <v>184.28481075729869</v>
      </c>
      <c r="Z18" s="43">
        <f>[1]DO_Pre_Adj!Z18+[1]DO_adjustments_ts!Z18</f>
        <v>184.28215256655153</v>
      </c>
      <c r="AA18" s="43">
        <f>[1]DO_Pre_Adj!AA18+[1]DO_adjustments_ts!AA18</f>
        <v>184.2794943758044</v>
      </c>
      <c r="AB18" s="43">
        <f>[1]DO_Pre_Adj!AB18+[1]DO_adjustments_ts!AB18</f>
        <v>184.27683618505725</v>
      </c>
      <c r="AC18" s="43">
        <f>[1]DO_Pre_Adj!AC18+[1]DO_adjustments_ts!AC18</f>
        <v>184.28481075729869</v>
      </c>
      <c r="AD18" s="43">
        <f>[1]DO_Pre_Adj!AD18+[1]DO_adjustments_ts!AD18</f>
        <v>184.28481075729869</v>
      </c>
      <c r="AE18" s="43">
        <f>[1]DO_Pre_Adj!AE18+[1]DO_adjustments_ts!AE18</f>
        <v>184.28215256655153</v>
      </c>
      <c r="AF18" s="43">
        <f>[1]DO_Pre_Adj!AF18+[1]DO_adjustments_ts!AF18</f>
        <v>184.2794943758044</v>
      </c>
      <c r="AG18" s="43">
        <f>[1]DO_Pre_Adj!AG18+[1]DO_adjustments_ts!AG18</f>
        <v>184.27683618505725</v>
      </c>
      <c r="AH18" s="32"/>
      <c r="AI18" s="33" t="str">
        <f t="shared" si="2"/>
        <v>ExDO27</v>
      </c>
      <c r="AJ18" s="34"/>
      <c r="AK18" s="34"/>
      <c r="AL18" s="35">
        <v>214</v>
      </c>
      <c r="AM18" s="34" t="str">
        <f t="shared" si="4"/>
        <v>(214,  '2011', 184.33,3012,9),</v>
      </c>
      <c r="AN18" s="34" t="str">
        <f t="shared" si="4"/>
        <v>(214,  '2012', 184.33,3012,9),</v>
      </c>
      <c r="AO18" s="34" t="str">
        <f t="shared" si="4"/>
        <v>(214,  '2013', 184.33,3012,9),</v>
      </c>
      <c r="AP18" s="34" t="str">
        <f t="shared" si="4"/>
        <v>(214,  '2014', 184.33,3012,9),</v>
      </c>
      <c r="AQ18" s="34" t="str">
        <f t="shared" si="4"/>
        <v>(214,  '2015', 184.33,3012,9),</v>
      </c>
      <c r="AR18" s="34" t="str">
        <f t="shared" si="4"/>
        <v>(214,  '2016', 184.32,3012,9),</v>
      </c>
      <c r="AS18" s="34" t="str">
        <f t="shared" si="4"/>
        <v>(214,  '2017', 184.32,3012,9),</v>
      </c>
      <c r="AT18" s="34" t="str">
        <f t="shared" si="4"/>
        <v>(214,  '2018', 184.32,3012,9),</v>
      </c>
      <c r="AU18" s="34" t="str">
        <f t="shared" si="4"/>
        <v>(214,  '2019', 184.32,3012,9),</v>
      </c>
      <c r="AV18" s="34" t="str">
        <f t="shared" si="4"/>
        <v>(214,  '2020', 184.31,3012,9),</v>
      </c>
      <c r="AW18" s="34" t="str">
        <f t="shared" si="4"/>
        <v>(214,  '2021', 184.31,3012,9),</v>
      </c>
      <c r="AX18" s="34" t="str">
        <f t="shared" si="4"/>
        <v>(214,  '2022', 184.31,3012,9),</v>
      </c>
      <c r="AY18" s="34" t="str">
        <f t="shared" si="4"/>
        <v>(214,  '2023', 184.31,3012,9),</v>
      </c>
      <c r="AZ18" s="34" t="str">
        <f t="shared" si="4"/>
        <v>(214,  '2024', 184.3,3012,9),</v>
      </c>
      <c r="BA18" s="34" t="str">
        <f t="shared" si="4"/>
        <v>(214,  '2025', 184.3,3012,9),</v>
      </c>
      <c r="BB18" s="34" t="str">
        <f t="shared" si="4"/>
        <v>(214,  '2026', 184.3,3012,9),</v>
      </c>
      <c r="BC18" s="34" t="str">
        <f t="shared" si="5"/>
        <v>(214,  '2027', 184.3,3012,9),</v>
      </c>
      <c r="BD18" s="34" t="str">
        <f t="shared" si="5"/>
        <v>(214,  '2028', 184.29,3012,9),</v>
      </c>
      <c r="BE18" s="34" t="str">
        <f t="shared" si="5"/>
        <v>(214,  '2029', 184.29,3012,9),</v>
      </c>
      <c r="BF18" s="34" t="str">
        <f t="shared" si="5"/>
        <v>(214,  '2030', 184.29,3012,9),</v>
      </c>
      <c r="BG18" s="34" t="str">
        <f t="shared" si="5"/>
        <v>(214,  '2031', 184.28,3012,9),</v>
      </c>
      <c r="BH18" s="34" t="str">
        <f t="shared" si="5"/>
        <v>(214,  '2032', 184.28,3012,9),</v>
      </c>
      <c r="BI18" s="34" t="str">
        <f t="shared" si="5"/>
        <v>(214,  '2033', 184.28,3012,9),</v>
      </c>
      <c r="BJ18" s="34" t="str">
        <f t="shared" si="3"/>
        <v>(214,  '2034', 184.28,3012,9),</v>
      </c>
      <c r="BK18" s="34" t="str">
        <f t="shared" si="3"/>
        <v>(214,  '2035', 184.28,3012,9),</v>
      </c>
      <c r="BL18" s="34" t="str">
        <f t="shared" si="3"/>
        <v>(214,  '2036', 184.28,3012,9),</v>
      </c>
      <c r="BM18" s="34" t="str">
        <f t="shared" si="3"/>
        <v>(214,  '2037', 184.28,3012,9),</v>
      </c>
      <c r="BN18" s="34" t="str">
        <f t="shared" si="3"/>
        <v>(214,  '2038', 184.28,3012,9),</v>
      </c>
      <c r="BO18" s="34" t="str">
        <f t="shared" si="3"/>
        <v>(214,  '2039', 184.28,3012,9),</v>
      </c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</row>
    <row r="19" spans="1:256" s="36" customFormat="1">
      <c r="A19" s="9"/>
      <c r="B19" s="41" t="s">
        <v>46</v>
      </c>
      <c r="C19" s="41" t="s">
        <v>47</v>
      </c>
      <c r="D19" s="42" t="s">
        <v>48</v>
      </c>
      <c r="E19" s="43">
        <f>[1]DO_Pre_Adj!E19+[1]DO_adjustments_ts!E19</f>
        <v>56.44</v>
      </c>
      <c r="F19" s="43">
        <f>[1]DO_Pre_Adj!F19+[1]DO_adjustments_ts!F19</f>
        <v>56.44</v>
      </c>
      <c r="G19" s="43">
        <f>[1]DO_Pre_Adj!G19+[1]DO_adjustments_ts!G19</f>
        <v>56.44</v>
      </c>
      <c r="H19" s="43">
        <f>[1]DO_Pre_Adj!H19+[1]DO_adjustments_ts!H19</f>
        <v>56.44</v>
      </c>
      <c r="I19" s="43">
        <f>[1]DO_Pre_Adj!I19+[1]DO_adjustments_ts!I19</f>
        <v>56.439332192194136</v>
      </c>
      <c r="J19" s="43">
        <f>[1]DO_Pre_Adj!J19+[1]DO_adjustments_ts!J19</f>
        <v>56.438664384388282</v>
      </c>
      <c r="K19" s="43">
        <f>[1]DO_Pre_Adj!K19+[1]DO_adjustments_ts!K19</f>
        <v>56.437996576582421</v>
      </c>
      <c r="L19" s="43">
        <f>[1]DO_Pre_Adj!L19+[1]DO_adjustments_ts!L19</f>
        <v>56.437328768776567</v>
      </c>
      <c r="M19" s="43">
        <f>[1]DO_Pre_Adj!M19+[1]DO_adjustments_ts!M19</f>
        <v>56.436660960970706</v>
      </c>
      <c r="N19" s="43">
        <f>[1]DO_Pre_Adj!N19+[1]DO_adjustments_ts!N19</f>
        <v>56.435993153164851</v>
      </c>
      <c r="O19" s="43">
        <f>[1]DO_Pre_Adj!O19+[1]DO_adjustments_ts!O19</f>
        <v>56.43532534535899</v>
      </c>
      <c r="P19" s="43">
        <f>[1]DO_Pre_Adj!P19+[1]DO_adjustments_ts!P19</f>
        <v>56.434657537553136</v>
      </c>
      <c r="Q19" s="43">
        <f>[1]DO_Pre_Adj!Q19+[1]DO_adjustments_ts!Q19</f>
        <v>56.433989729747275</v>
      </c>
      <c r="R19" s="43">
        <f>[1]DO_Pre_Adj!R19+[1]DO_adjustments_ts!R19</f>
        <v>56.43332192194142</v>
      </c>
      <c r="S19" s="43">
        <f>[1]DO_Pre_Adj!S19+[1]DO_adjustments_ts!S19</f>
        <v>56.432654114135559</v>
      </c>
      <c r="T19" s="43">
        <f>[1]DO_Pre_Adj!T19+[1]DO_adjustments_ts!T19</f>
        <v>56.431986306329705</v>
      </c>
      <c r="U19" s="43">
        <f>[1]DO_Pre_Adj!U19+[1]DO_adjustments_ts!U19</f>
        <v>56.431318498523844</v>
      </c>
      <c r="V19" s="43">
        <f>[1]DO_Pre_Adj!V19+[1]DO_adjustments_ts!V19</f>
        <v>56.430650690717989</v>
      </c>
      <c r="W19" s="43">
        <f>[1]DO_Pre_Adj!W19+[1]DO_adjustments_ts!W19</f>
        <v>56.429982882912128</v>
      </c>
      <c r="X19" s="43">
        <f>[1]DO_Pre_Adj!X19+[1]DO_adjustments_ts!X19</f>
        <v>56.429315075106274</v>
      </c>
      <c r="Y19" s="43">
        <f>[1]DO_Pre_Adj!Y19+[1]DO_adjustments_ts!Y19</f>
        <v>56.428647267300413</v>
      </c>
      <c r="Z19" s="43">
        <f>[1]DO_Pre_Adj!Z19+[1]DO_adjustments_ts!Z19</f>
        <v>56.427979459494559</v>
      </c>
      <c r="AA19" s="43">
        <f>[1]DO_Pre_Adj!AA19+[1]DO_adjustments_ts!AA19</f>
        <v>56.427311651688697</v>
      </c>
      <c r="AB19" s="43">
        <f>[1]DO_Pre_Adj!AB19+[1]DO_adjustments_ts!AB19</f>
        <v>56.429982882912128</v>
      </c>
      <c r="AC19" s="43">
        <f>[1]DO_Pre_Adj!AC19+[1]DO_adjustments_ts!AC19</f>
        <v>56.429315075106274</v>
      </c>
      <c r="AD19" s="43">
        <f>[1]DO_Pre_Adj!AD19+[1]DO_adjustments_ts!AD19</f>
        <v>56.428647267300413</v>
      </c>
      <c r="AE19" s="43">
        <f>[1]DO_Pre_Adj!AE19+[1]DO_adjustments_ts!AE19</f>
        <v>56.427979459494559</v>
      </c>
      <c r="AF19" s="43">
        <f>[1]DO_Pre_Adj!AF19+[1]DO_adjustments_ts!AF19</f>
        <v>56.427311651688697</v>
      </c>
      <c r="AG19" s="43">
        <f>[1]DO_Pre_Adj!AG19+[1]DO_adjustments_ts!AG19</f>
        <v>56.426643843882843</v>
      </c>
      <c r="AH19" s="32"/>
      <c r="AI19" s="33" t="str">
        <f t="shared" si="2"/>
        <v>ExDO28</v>
      </c>
      <c r="AJ19" s="34"/>
      <c r="AK19" s="34"/>
      <c r="AL19" s="35">
        <v>215</v>
      </c>
      <c r="AM19" s="34" t="str">
        <f t="shared" si="4"/>
        <v>(215,  '2011', 56.44,3012,9),</v>
      </c>
      <c r="AN19" s="34" t="str">
        <f t="shared" si="4"/>
        <v>(215,  '2012', 56.44,3012,9),</v>
      </c>
      <c r="AO19" s="34" t="str">
        <f t="shared" si="4"/>
        <v>(215,  '2013', 56.44,3012,9),</v>
      </c>
      <c r="AP19" s="34" t="str">
        <f t="shared" si="4"/>
        <v>(215,  '2014', 56.44,3012,9),</v>
      </c>
      <c r="AQ19" s="34" t="str">
        <f t="shared" si="4"/>
        <v>(215,  '2015', 56.44,3012,9),</v>
      </c>
      <c r="AR19" s="34" t="str">
        <f t="shared" si="4"/>
        <v>(215,  '2016', 56.44,3012,9),</v>
      </c>
      <c r="AS19" s="34" t="str">
        <f t="shared" si="4"/>
        <v>(215,  '2017', 56.44,3012,9),</v>
      </c>
      <c r="AT19" s="34" t="str">
        <f t="shared" si="4"/>
        <v>(215,  '2018', 56.44,3012,9),</v>
      </c>
      <c r="AU19" s="34" t="str">
        <f t="shared" si="4"/>
        <v>(215,  '2019', 56.44,3012,9),</v>
      </c>
      <c r="AV19" s="34" t="str">
        <f t="shared" si="4"/>
        <v>(215,  '2020', 56.44,3012,9),</v>
      </c>
      <c r="AW19" s="34" t="str">
        <f t="shared" si="4"/>
        <v>(215,  '2021', 56.44,3012,9),</v>
      </c>
      <c r="AX19" s="34" t="str">
        <f t="shared" si="4"/>
        <v>(215,  '2022', 56.43,3012,9),</v>
      </c>
      <c r="AY19" s="34" t="str">
        <f t="shared" si="4"/>
        <v>(215,  '2023', 56.43,3012,9),</v>
      </c>
      <c r="AZ19" s="34" t="str">
        <f t="shared" si="4"/>
        <v>(215,  '2024', 56.43,3012,9),</v>
      </c>
      <c r="BA19" s="34" t="str">
        <f t="shared" si="4"/>
        <v>(215,  '2025', 56.43,3012,9),</v>
      </c>
      <c r="BB19" s="34" t="str">
        <f t="shared" si="4"/>
        <v>(215,  '2026', 56.43,3012,9),</v>
      </c>
      <c r="BC19" s="34" t="str">
        <f t="shared" si="5"/>
        <v>(215,  '2027', 56.43,3012,9),</v>
      </c>
      <c r="BD19" s="34" t="str">
        <f t="shared" si="5"/>
        <v>(215,  '2028', 56.43,3012,9),</v>
      </c>
      <c r="BE19" s="34" t="str">
        <f t="shared" si="5"/>
        <v>(215,  '2029', 56.43,3012,9),</v>
      </c>
      <c r="BF19" s="34" t="str">
        <f t="shared" si="5"/>
        <v>(215,  '2030', 56.43,3012,9),</v>
      </c>
      <c r="BG19" s="34" t="str">
        <f t="shared" si="5"/>
        <v>(215,  '2031', 56.43,3012,9),</v>
      </c>
      <c r="BH19" s="34" t="str">
        <f t="shared" si="5"/>
        <v>(215,  '2032', 56.43,3012,9),</v>
      </c>
      <c r="BI19" s="34" t="str">
        <f t="shared" si="5"/>
        <v>(215,  '2033', 56.43,3012,9),</v>
      </c>
      <c r="BJ19" s="34" t="str">
        <f t="shared" si="3"/>
        <v>(215,  '2034', 56.43,3012,9),</v>
      </c>
      <c r="BK19" s="34" t="str">
        <f t="shared" si="3"/>
        <v>(215,  '2035', 56.43,3012,9),</v>
      </c>
      <c r="BL19" s="34" t="str">
        <f t="shared" si="3"/>
        <v>(215,  '2036', 56.43,3012,9),</v>
      </c>
      <c r="BM19" s="34" t="str">
        <f t="shared" si="3"/>
        <v>(215,  '2037', 56.43,3012,9),</v>
      </c>
      <c r="BN19" s="34" t="str">
        <f t="shared" si="3"/>
        <v>(215,  '2038', 56.43,3012,9),</v>
      </c>
      <c r="BO19" s="34" t="str">
        <f t="shared" si="3"/>
        <v>(215,  '2039', 56.43,3012,9),</v>
      </c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</row>
    <row r="20" spans="1:256" s="36" customFormat="1">
      <c r="A20" s="9"/>
      <c r="B20" s="41" t="s">
        <v>49</v>
      </c>
      <c r="C20" s="41" t="s">
        <v>50</v>
      </c>
      <c r="D20" s="42" t="s">
        <v>51</v>
      </c>
      <c r="E20" s="43">
        <f>[1]DO_Pre_Adj!E20+[1]DO_adjustments_ts!E20</f>
        <v>72.63</v>
      </c>
      <c r="F20" s="43">
        <f>[1]DO_Pre_Adj!F20+[1]DO_adjustments_ts!F20</f>
        <v>72.63</v>
      </c>
      <c r="G20" s="43">
        <f>[1]DO_Pre_Adj!G20+[1]DO_adjustments_ts!G20</f>
        <v>72.63</v>
      </c>
      <c r="H20" s="43">
        <f>[1]DO_Pre_Adj!H20+[1]DO_adjustments_ts!H20</f>
        <v>72.63</v>
      </c>
      <c r="I20" s="43">
        <f>[1]DO_Pre_Adj!I20+[1]DO_adjustments_ts!I20</f>
        <v>72.325474606166154</v>
      </c>
      <c r="J20" s="43">
        <f>[1]DO_Pre_Adj!J20+[1]DO_adjustments_ts!J20</f>
        <v>72.020949212332312</v>
      </c>
      <c r="K20" s="43">
        <f>[1]DO_Pre_Adj!K20+[1]DO_adjustments_ts!K20</f>
        <v>71.716423818498455</v>
      </c>
      <c r="L20" s="43">
        <f>[1]DO_Pre_Adj!L20+[1]DO_adjustments_ts!L20</f>
        <v>71.411898424664614</v>
      </c>
      <c r="M20" s="43">
        <f>[1]DO_Pre_Adj!M20+[1]DO_adjustments_ts!M20</f>
        <v>71.107373030830772</v>
      </c>
      <c r="N20" s="43">
        <f>[1]DO_Pre_Adj!N20+[1]DO_adjustments_ts!N20</f>
        <v>70.80284763699693</v>
      </c>
      <c r="O20" s="43">
        <f>[1]DO_Pre_Adj!O20+[1]DO_adjustments_ts!O20</f>
        <v>70.498322243163088</v>
      </c>
      <c r="P20" s="43">
        <f>[1]DO_Pre_Adj!P20+[1]DO_adjustments_ts!P20</f>
        <v>70.193796849329246</v>
      </c>
      <c r="Q20" s="43">
        <f>[1]DO_Pre_Adj!Q20+[1]DO_adjustments_ts!Q20</f>
        <v>69.88927145549539</v>
      </c>
      <c r="R20" s="43">
        <f>[1]DO_Pre_Adj!R20+[1]DO_adjustments_ts!R20</f>
        <v>69.584746061661548</v>
      </c>
      <c r="S20" s="43">
        <f>[1]DO_Pre_Adj!S20+[1]DO_adjustments_ts!S20</f>
        <v>69.280220667827706</v>
      </c>
      <c r="T20" s="43">
        <f>[1]DO_Pre_Adj!T20+[1]DO_adjustments_ts!T20</f>
        <v>68.975695273993864</v>
      </c>
      <c r="U20" s="43">
        <f>[1]DO_Pre_Adj!U20+[1]DO_adjustments_ts!U20</f>
        <v>68.671169880160022</v>
      </c>
      <c r="V20" s="43">
        <f>[1]DO_Pre_Adj!V20+[1]DO_adjustments_ts!V20</f>
        <v>68.36664448632618</v>
      </c>
      <c r="W20" s="43">
        <f>[1]DO_Pre_Adj!W20+[1]DO_adjustments_ts!W20</f>
        <v>68.062119092492324</v>
      </c>
      <c r="X20" s="43">
        <f>[1]DO_Pre_Adj!X20+[1]DO_adjustments_ts!X20</f>
        <v>67.757593698658482</v>
      </c>
      <c r="Y20" s="43">
        <f>[1]DO_Pre_Adj!Y20+[1]DO_adjustments_ts!Y20</f>
        <v>67.45306830482464</v>
      </c>
      <c r="Z20" s="43">
        <f>[1]DO_Pre_Adj!Z20+[1]DO_adjustments_ts!Z20</f>
        <v>67.148542910990798</v>
      </c>
      <c r="AA20" s="43">
        <f>[1]DO_Pre_Adj!AA20+[1]DO_adjustments_ts!AA20</f>
        <v>66.844017517156956</v>
      </c>
      <c r="AB20" s="43">
        <f>[1]DO_Pre_Adj!AB20+[1]DO_adjustments_ts!AB20</f>
        <v>66.5394921233231</v>
      </c>
      <c r="AC20" s="43">
        <f>[1]DO_Pre_Adj!AC20+[1]DO_adjustments_ts!AC20</f>
        <v>66.5394921233231</v>
      </c>
      <c r="AD20" s="43">
        <f>[1]DO_Pre_Adj!AD20+[1]DO_adjustments_ts!AD20</f>
        <v>66.5394921233231</v>
      </c>
      <c r="AE20" s="43">
        <f>[1]DO_Pre_Adj!AE20+[1]DO_adjustments_ts!AE20</f>
        <v>66.5394921233231</v>
      </c>
      <c r="AF20" s="43">
        <f>[1]DO_Pre_Adj!AF20+[1]DO_adjustments_ts!AF20</f>
        <v>66.5394921233231</v>
      </c>
      <c r="AG20" s="43">
        <f>[1]DO_Pre_Adj!AG20+[1]DO_adjustments_ts!AG20</f>
        <v>66.5394921233231</v>
      </c>
      <c r="AH20" s="32"/>
      <c r="AI20" s="33" t="str">
        <f t="shared" si="2"/>
        <v>ExDO29</v>
      </c>
      <c r="AJ20" s="34"/>
      <c r="AK20" s="34"/>
      <c r="AL20" s="35">
        <v>216</v>
      </c>
      <c r="AM20" s="34" t="str">
        <f t="shared" si="4"/>
        <v>(216,  '2011', 72.63,3012,9),</v>
      </c>
      <c r="AN20" s="34" t="str">
        <f t="shared" si="4"/>
        <v>(216,  '2012', 72.63,3012,9),</v>
      </c>
      <c r="AO20" s="34" t="str">
        <f t="shared" si="4"/>
        <v>(216,  '2013', 72.63,3012,9),</v>
      </c>
      <c r="AP20" s="34" t="str">
        <f t="shared" si="4"/>
        <v>(216,  '2014', 72.63,3012,9),</v>
      </c>
      <c r="AQ20" s="34" t="str">
        <f t="shared" si="4"/>
        <v>(216,  '2015', 72.33,3012,9),</v>
      </c>
      <c r="AR20" s="34" t="str">
        <f t="shared" si="4"/>
        <v>(216,  '2016', 72.02,3012,9),</v>
      </c>
      <c r="AS20" s="34" t="str">
        <f t="shared" si="4"/>
        <v>(216,  '2017', 71.72,3012,9),</v>
      </c>
      <c r="AT20" s="34" t="str">
        <f t="shared" si="4"/>
        <v>(216,  '2018', 71.41,3012,9),</v>
      </c>
      <c r="AU20" s="34" t="str">
        <f t="shared" si="4"/>
        <v>(216,  '2019', 71.11,3012,9),</v>
      </c>
      <c r="AV20" s="34" t="str">
        <f t="shared" si="4"/>
        <v>(216,  '2020', 70.8,3012,9),</v>
      </c>
      <c r="AW20" s="34" t="str">
        <f t="shared" si="4"/>
        <v>(216,  '2021', 70.5,3012,9),</v>
      </c>
      <c r="AX20" s="34" t="str">
        <f t="shared" si="4"/>
        <v>(216,  '2022', 70.19,3012,9),</v>
      </c>
      <c r="AY20" s="34" t="str">
        <f t="shared" si="4"/>
        <v>(216,  '2023', 69.89,3012,9),</v>
      </c>
      <c r="AZ20" s="34" t="str">
        <f t="shared" si="4"/>
        <v>(216,  '2024', 69.58,3012,9),</v>
      </c>
      <c r="BA20" s="34" t="str">
        <f t="shared" si="4"/>
        <v>(216,  '2025', 69.28,3012,9),</v>
      </c>
      <c r="BB20" s="34" t="str">
        <f t="shared" si="4"/>
        <v>(216,  '2026', 68.98,3012,9),</v>
      </c>
      <c r="BC20" s="34" t="str">
        <f t="shared" si="5"/>
        <v>(216,  '2027', 68.67,3012,9),</v>
      </c>
      <c r="BD20" s="34" t="str">
        <f t="shared" si="5"/>
        <v>(216,  '2028', 68.37,3012,9),</v>
      </c>
      <c r="BE20" s="34" t="str">
        <f t="shared" si="5"/>
        <v>(216,  '2029', 68.06,3012,9),</v>
      </c>
      <c r="BF20" s="34" t="str">
        <f t="shared" si="5"/>
        <v>(216,  '2030', 67.76,3012,9),</v>
      </c>
      <c r="BG20" s="34" t="str">
        <f t="shared" si="5"/>
        <v>(216,  '2031', 67.45,3012,9),</v>
      </c>
      <c r="BH20" s="34" t="str">
        <f t="shared" si="5"/>
        <v>(216,  '2032', 67.15,3012,9),</v>
      </c>
      <c r="BI20" s="34" t="str">
        <f t="shared" si="5"/>
        <v>(216,  '2033', 66.84,3012,9),</v>
      </c>
      <c r="BJ20" s="34" t="str">
        <f t="shared" si="3"/>
        <v>(216,  '2034', 66.54,3012,9),</v>
      </c>
      <c r="BK20" s="34" t="str">
        <f t="shared" si="3"/>
        <v>(216,  '2035', 66.54,3012,9),</v>
      </c>
      <c r="BL20" s="34" t="str">
        <f t="shared" si="3"/>
        <v>(216,  '2036', 66.54,3012,9),</v>
      </c>
      <c r="BM20" s="34" t="str">
        <f t="shared" si="3"/>
        <v>(216,  '2037', 66.54,3012,9),</v>
      </c>
      <c r="BN20" s="34" t="str">
        <f t="shared" si="3"/>
        <v>(216,  '2038', 66.54,3012,9),</v>
      </c>
      <c r="BO20" s="34" t="str">
        <f t="shared" si="3"/>
        <v>(216,  '2039', 66.54,3012,9),</v>
      </c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</row>
    <row r="21" spans="1:256" s="36" customFormat="1">
      <c r="A21" s="9"/>
      <c r="B21" s="41" t="s">
        <v>52</v>
      </c>
      <c r="C21" s="41" t="s">
        <v>53</v>
      </c>
      <c r="D21" s="42" t="s">
        <v>54</v>
      </c>
      <c r="E21" s="43">
        <f>[1]DO_Pre_Adj!E21+[1]DO_adjustments_ts!E21</f>
        <v>66.13</v>
      </c>
      <c r="F21" s="43">
        <f>[1]DO_Pre_Adj!F21+[1]DO_adjustments_ts!F21</f>
        <v>66.13</v>
      </c>
      <c r="G21" s="43">
        <f>[1]DO_Pre_Adj!G21+[1]DO_adjustments_ts!G21</f>
        <v>66.13</v>
      </c>
      <c r="H21" s="43">
        <f>[1]DO_Pre_Adj!H21+[1]DO_adjustments_ts!H21</f>
        <v>66.13</v>
      </c>
      <c r="I21" s="43">
        <f>[1]DO_Pre_Adj!I21+[1]DO_adjustments_ts!I21</f>
        <v>66.047986300114587</v>
      </c>
      <c r="J21" s="43">
        <f>[1]DO_Pre_Adj!J21+[1]DO_adjustments_ts!J21</f>
        <v>65.965972600229165</v>
      </c>
      <c r="K21" s="43">
        <f>[1]DO_Pre_Adj!K21+[1]DO_adjustments_ts!K21</f>
        <v>65.883958900343757</v>
      </c>
      <c r="L21" s="43">
        <f>[1]DO_Pre_Adj!L21+[1]DO_adjustments_ts!L21</f>
        <v>65.801945200458334</v>
      </c>
      <c r="M21" s="43">
        <f>[1]DO_Pre_Adj!M21+[1]DO_adjustments_ts!M21</f>
        <v>65.719931500572926</v>
      </c>
      <c r="N21" s="43">
        <f>[1]DO_Pre_Adj!N21+[1]DO_adjustments_ts!N21</f>
        <v>65.637917800687504</v>
      </c>
      <c r="O21" s="43">
        <f>[1]DO_Pre_Adj!O21+[1]DO_adjustments_ts!O21</f>
        <v>65.555904100802096</v>
      </c>
      <c r="P21" s="43">
        <f>[1]DO_Pre_Adj!P21+[1]DO_adjustments_ts!P21</f>
        <v>65.473890400916673</v>
      </c>
      <c r="Q21" s="43">
        <f>[1]DO_Pre_Adj!Q21+[1]DO_adjustments_ts!Q21</f>
        <v>65.391876701031265</v>
      </c>
      <c r="R21" s="43">
        <f>[1]DO_Pre_Adj!R21+[1]DO_adjustments_ts!R21</f>
        <v>65.309863001145843</v>
      </c>
      <c r="S21" s="43">
        <f>[1]DO_Pre_Adj!S21+[1]DO_adjustments_ts!S21</f>
        <v>65.227849301260434</v>
      </c>
      <c r="T21" s="43">
        <f>[1]DO_Pre_Adj!T21+[1]DO_adjustments_ts!T21</f>
        <v>65.145835601375012</v>
      </c>
      <c r="U21" s="43">
        <f>[1]DO_Pre_Adj!U21+[1]DO_adjustments_ts!U21</f>
        <v>65.063821901489604</v>
      </c>
      <c r="V21" s="43">
        <f>[1]DO_Pre_Adj!V21+[1]DO_adjustments_ts!V21</f>
        <v>64.981808201604181</v>
      </c>
      <c r="W21" s="43">
        <f>[1]DO_Pre_Adj!W21+[1]DO_adjustments_ts!W21</f>
        <v>64.899794501718773</v>
      </c>
      <c r="X21" s="43">
        <f>[1]DO_Pre_Adj!X21+[1]DO_adjustments_ts!X21</f>
        <v>64.817780801833351</v>
      </c>
      <c r="Y21" s="43">
        <f>[1]DO_Pre_Adj!Y21+[1]DO_adjustments_ts!Y21</f>
        <v>64.735767101947943</v>
      </c>
      <c r="Z21" s="43">
        <f>[1]DO_Pre_Adj!Z21+[1]DO_adjustments_ts!Z21</f>
        <v>64.65375340206252</v>
      </c>
      <c r="AA21" s="43">
        <f>[1]DO_Pre_Adj!AA21+[1]DO_adjustments_ts!AA21</f>
        <v>64.571739702177112</v>
      </c>
      <c r="AB21" s="43">
        <f>[1]DO_Pre_Adj!AB21+[1]DO_adjustments_ts!AB21</f>
        <v>64.489726002291704</v>
      </c>
      <c r="AC21" s="43">
        <f>[1]DO_Pre_Adj!AC21+[1]DO_adjustments_ts!AC21</f>
        <v>64.489726002291704</v>
      </c>
      <c r="AD21" s="43">
        <f>[1]DO_Pre_Adj!AD21+[1]DO_adjustments_ts!AD21</f>
        <v>64.489726002291704</v>
      </c>
      <c r="AE21" s="43">
        <f>[1]DO_Pre_Adj!AE21+[1]DO_adjustments_ts!AE21</f>
        <v>64.489726002291704</v>
      </c>
      <c r="AF21" s="43">
        <f>[1]DO_Pre_Adj!AF21+[1]DO_adjustments_ts!AF21</f>
        <v>64.489726002291704</v>
      </c>
      <c r="AG21" s="43">
        <f>[1]DO_Pre_Adj!AG21+[1]DO_adjustments_ts!AG21</f>
        <v>64.489726002291704</v>
      </c>
      <c r="AH21" s="32"/>
      <c r="AI21" s="33" t="str">
        <f t="shared" si="2"/>
        <v>ExDO30</v>
      </c>
      <c r="AJ21" s="34"/>
      <c r="AK21" s="34"/>
      <c r="AL21" s="35">
        <v>217</v>
      </c>
      <c r="AM21" s="34" t="str">
        <f t="shared" si="4"/>
        <v>(217,  '2011', 66.13,3012,9),</v>
      </c>
      <c r="AN21" s="34" t="str">
        <f t="shared" si="4"/>
        <v>(217,  '2012', 66.13,3012,9),</v>
      </c>
      <c r="AO21" s="34" t="str">
        <f t="shared" si="4"/>
        <v>(217,  '2013', 66.13,3012,9),</v>
      </c>
      <c r="AP21" s="34" t="str">
        <f t="shared" si="4"/>
        <v>(217,  '2014', 66.13,3012,9),</v>
      </c>
      <c r="AQ21" s="34" t="str">
        <f t="shared" si="4"/>
        <v>(217,  '2015', 66.05,3012,9),</v>
      </c>
      <c r="AR21" s="34" t="str">
        <f t="shared" si="4"/>
        <v>(217,  '2016', 65.97,3012,9),</v>
      </c>
      <c r="AS21" s="34" t="str">
        <f t="shared" si="4"/>
        <v>(217,  '2017', 65.88,3012,9),</v>
      </c>
      <c r="AT21" s="34" t="str">
        <f t="shared" si="4"/>
        <v>(217,  '2018', 65.8,3012,9),</v>
      </c>
      <c r="AU21" s="34" t="str">
        <f t="shared" si="4"/>
        <v>(217,  '2019', 65.72,3012,9),</v>
      </c>
      <c r="AV21" s="34" t="str">
        <f t="shared" si="4"/>
        <v>(217,  '2020', 65.64,3012,9),</v>
      </c>
      <c r="AW21" s="34" t="str">
        <f t="shared" si="4"/>
        <v>(217,  '2021', 65.56,3012,9),</v>
      </c>
      <c r="AX21" s="34" t="str">
        <f t="shared" si="4"/>
        <v>(217,  '2022', 65.47,3012,9),</v>
      </c>
      <c r="AY21" s="34" t="str">
        <f t="shared" si="4"/>
        <v>(217,  '2023', 65.39,3012,9),</v>
      </c>
      <c r="AZ21" s="34" t="str">
        <f t="shared" si="4"/>
        <v>(217,  '2024', 65.31,3012,9),</v>
      </c>
      <c r="BA21" s="34" t="str">
        <f t="shared" si="4"/>
        <v>(217,  '2025', 65.23,3012,9),</v>
      </c>
      <c r="BB21" s="34" t="str">
        <f t="shared" si="4"/>
        <v>(217,  '2026', 65.15,3012,9),</v>
      </c>
      <c r="BC21" s="34" t="str">
        <f t="shared" si="5"/>
        <v>(217,  '2027', 65.06,3012,9),</v>
      </c>
      <c r="BD21" s="34" t="str">
        <f t="shared" si="5"/>
        <v>(217,  '2028', 64.98,3012,9),</v>
      </c>
      <c r="BE21" s="34" t="str">
        <f t="shared" si="5"/>
        <v>(217,  '2029', 64.9,3012,9),</v>
      </c>
      <c r="BF21" s="34" t="str">
        <f t="shared" si="5"/>
        <v>(217,  '2030', 64.82,3012,9),</v>
      </c>
      <c r="BG21" s="34" t="str">
        <f t="shared" si="5"/>
        <v>(217,  '2031', 64.74,3012,9),</v>
      </c>
      <c r="BH21" s="34" t="str">
        <f t="shared" si="5"/>
        <v>(217,  '2032', 64.65,3012,9),</v>
      </c>
      <c r="BI21" s="34" t="str">
        <f t="shared" si="5"/>
        <v>(217,  '2033', 64.57,3012,9),</v>
      </c>
      <c r="BJ21" s="34" t="str">
        <f t="shared" si="3"/>
        <v>(217,  '2034', 64.49,3012,9),</v>
      </c>
      <c r="BK21" s="34" t="str">
        <f t="shared" si="3"/>
        <v>(217,  '2035', 64.49,3012,9),</v>
      </c>
      <c r="BL21" s="34" t="str">
        <f t="shared" si="3"/>
        <v>(217,  '2036', 64.49,3012,9),</v>
      </c>
      <c r="BM21" s="34" t="str">
        <f t="shared" si="3"/>
        <v>(217,  '2037', 64.49,3012,9),</v>
      </c>
      <c r="BN21" s="34" t="str">
        <f t="shared" si="3"/>
        <v>(217,  '2038', 64.49,3012,9),</v>
      </c>
      <c r="BO21" s="34" t="str">
        <f t="shared" si="3"/>
        <v>(217,  '2039', 64.49,3012,9),</v>
      </c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</row>
    <row r="22" spans="1:256" s="36" customFormat="1">
      <c r="A22" s="9"/>
      <c r="B22" s="41" t="s">
        <v>55</v>
      </c>
      <c r="C22" s="41" t="s">
        <v>56</v>
      </c>
      <c r="D22" s="42" t="s">
        <v>57</v>
      </c>
      <c r="E22" s="43">
        <f>[1]DO_Pre_Adj!E22+[1]DO_adjustments_ts!E22</f>
        <v>41.1</v>
      </c>
      <c r="F22" s="43">
        <f>[1]DO_Pre_Adj!F22+[1]DO_adjustments_ts!F22</f>
        <v>41.098054623751807</v>
      </c>
      <c r="G22" s="43">
        <f>[1]DO_Pre_Adj!G22+[1]DO_adjustments_ts!G22</f>
        <v>41.09610924750362</v>
      </c>
      <c r="H22" s="43">
        <f>[1]DO_Pre_Adj!H22+[1]DO_adjustments_ts!H22</f>
        <v>41.094163871255425</v>
      </c>
      <c r="I22" s="43">
        <f>[1]DO_Pre_Adj!I22+[1]DO_adjustments_ts!I22</f>
        <v>41.092218495007238</v>
      </c>
      <c r="J22" s="43">
        <f>[1]DO_Pre_Adj!J22+[1]DO_adjustments_ts!J22</f>
        <v>41.090273118759043</v>
      </c>
      <c r="K22" s="43">
        <f>[1]DO_Pre_Adj!K22+[1]DO_adjustments_ts!K22</f>
        <v>41.088327742510849</v>
      </c>
      <c r="L22" s="43">
        <f>[1]DO_Pre_Adj!L22+[1]DO_adjustments_ts!L22</f>
        <v>41.086382366262661</v>
      </c>
      <c r="M22" s="43">
        <f>[1]DO_Pre_Adj!M22+[1]DO_adjustments_ts!M22</f>
        <v>41.084436990014467</v>
      </c>
      <c r="N22" s="43">
        <f>[1]DO_Pre_Adj!N22+[1]DO_adjustments_ts!N22</f>
        <v>41.082491613766273</v>
      </c>
      <c r="O22" s="43">
        <f>[1]DO_Pre_Adj!O22+[1]DO_adjustments_ts!O22</f>
        <v>41.080546237518085</v>
      </c>
      <c r="P22" s="43">
        <f>[1]DO_Pre_Adj!P22+[1]DO_adjustments_ts!P22</f>
        <v>41.078600861269891</v>
      </c>
      <c r="Q22" s="43">
        <f>[1]DO_Pre_Adj!Q22+[1]DO_adjustments_ts!Q22</f>
        <v>41.076655485021703</v>
      </c>
      <c r="R22" s="43">
        <f>[1]DO_Pre_Adj!R22+[1]DO_adjustments_ts!R22</f>
        <v>41.074710108773509</v>
      </c>
      <c r="S22" s="43">
        <f>[1]DO_Pre_Adj!S22+[1]DO_adjustments_ts!S22</f>
        <v>41.072764732525314</v>
      </c>
      <c r="T22" s="43">
        <f>[1]DO_Pre_Adj!T22+[1]DO_adjustments_ts!T22</f>
        <v>41.070819356277127</v>
      </c>
      <c r="U22" s="43">
        <f>[1]DO_Pre_Adj!U22+[1]DO_adjustments_ts!U22</f>
        <v>41.068873980028933</v>
      </c>
      <c r="V22" s="43">
        <f>[1]DO_Pre_Adj!V22+[1]DO_adjustments_ts!V22</f>
        <v>41.066928603780738</v>
      </c>
      <c r="W22" s="43">
        <f>[1]DO_Pre_Adj!W22+[1]DO_adjustments_ts!W22</f>
        <v>41.064983227532551</v>
      </c>
      <c r="X22" s="43">
        <f>[1]DO_Pre_Adj!X22+[1]DO_adjustments_ts!X22</f>
        <v>41.063037851284356</v>
      </c>
      <c r="Y22" s="43">
        <f>[1]DO_Pre_Adj!Y22+[1]DO_adjustments_ts!Y22</f>
        <v>41.061092475036169</v>
      </c>
      <c r="Z22" s="43">
        <f>[1]DO_Pre_Adj!Z22+[1]DO_adjustments_ts!Z22</f>
        <v>41.059147098787975</v>
      </c>
      <c r="AA22" s="43">
        <f>[1]DO_Pre_Adj!AA22+[1]DO_adjustments_ts!AA22</f>
        <v>41.05720172253978</v>
      </c>
      <c r="AB22" s="43">
        <f>[1]DO_Pre_Adj!AB22+[1]DO_adjustments_ts!AB22</f>
        <v>41.055256346291593</v>
      </c>
      <c r="AC22" s="43">
        <f>[1]DO_Pre_Adj!AC22+[1]DO_adjustments_ts!AC22</f>
        <v>41.061092475036169</v>
      </c>
      <c r="AD22" s="43">
        <f>[1]DO_Pre_Adj!AD22+[1]DO_adjustments_ts!AD22</f>
        <v>41.059147098787975</v>
      </c>
      <c r="AE22" s="43">
        <f>[1]DO_Pre_Adj!AE22+[1]DO_adjustments_ts!AE22</f>
        <v>41.05720172253978</v>
      </c>
      <c r="AF22" s="43">
        <f>[1]DO_Pre_Adj!AF22+[1]DO_adjustments_ts!AF22</f>
        <v>41.055256346291593</v>
      </c>
      <c r="AG22" s="43">
        <f>[1]DO_Pre_Adj!AG22+[1]DO_adjustments_ts!AG22</f>
        <v>41.055256346291593</v>
      </c>
      <c r="AH22" s="32"/>
      <c r="AI22" s="33" t="str">
        <f t="shared" si="2"/>
        <v>ExDO31</v>
      </c>
      <c r="AJ22" s="34"/>
      <c r="AK22" s="34"/>
      <c r="AL22" s="35">
        <v>218</v>
      </c>
      <c r="AM22" s="34" t="str">
        <f t="shared" si="4"/>
        <v>(218,  '2011', 41.1,3012,9),</v>
      </c>
      <c r="AN22" s="34" t="str">
        <f t="shared" si="4"/>
        <v>(218,  '2012', 41.1,3012,9),</v>
      </c>
      <c r="AO22" s="34" t="str">
        <f t="shared" si="4"/>
        <v>(218,  '2013', 41.1,3012,9),</v>
      </c>
      <c r="AP22" s="34" t="str">
        <f t="shared" si="4"/>
        <v>(218,  '2014', 41.09,3012,9),</v>
      </c>
      <c r="AQ22" s="34" t="str">
        <f t="shared" si="4"/>
        <v>(218,  '2015', 41.09,3012,9),</v>
      </c>
      <c r="AR22" s="34" t="str">
        <f t="shared" si="4"/>
        <v>(218,  '2016', 41.09,3012,9),</v>
      </c>
      <c r="AS22" s="34" t="str">
        <f t="shared" si="4"/>
        <v>(218,  '2017', 41.09,3012,9),</v>
      </c>
      <c r="AT22" s="34" t="str">
        <f t="shared" si="4"/>
        <v>(218,  '2018', 41.09,3012,9),</v>
      </c>
      <c r="AU22" s="34" t="str">
        <f t="shared" si="4"/>
        <v>(218,  '2019', 41.08,3012,9),</v>
      </c>
      <c r="AV22" s="34" t="str">
        <f t="shared" si="4"/>
        <v>(218,  '2020', 41.08,3012,9),</v>
      </c>
      <c r="AW22" s="34" t="str">
        <f t="shared" si="4"/>
        <v>(218,  '2021', 41.08,3012,9),</v>
      </c>
      <c r="AX22" s="34" t="str">
        <f t="shared" si="4"/>
        <v>(218,  '2022', 41.08,3012,9),</v>
      </c>
      <c r="AY22" s="34" t="str">
        <f t="shared" si="4"/>
        <v>(218,  '2023', 41.08,3012,9),</v>
      </c>
      <c r="AZ22" s="34" t="str">
        <f t="shared" si="4"/>
        <v>(218,  '2024', 41.07,3012,9),</v>
      </c>
      <c r="BA22" s="34" t="str">
        <f t="shared" si="4"/>
        <v>(218,  '2025', 41.07,3012,9),</v>
      </c>
      <c r="BB22" s="34" t="str">
        <f t="shared" si="4"/>
        <v>(218,  '2026', 41.07,3012,9),</v>
      </c>
      <c r="BC22" s="34" t="str">
        <f t="shared" si="5"/>
        <v>(218,  '2027', 41.07,3012,9),</v>
      </c>
      <c r="BD22" s="34" t="str">
        <f t="shared" si="5"/>
        <v>(218,  '2028', 41.07,3012,9),</v>
      </c>
      <c r="BE22" s="34" t="str">
        <f t="shared" si="5"/>
        <v>(218,  '2029', 41.06,3012,9),</v>
      </c>
      <c r="BF22" s="34" t="str">
        <f t="shared" si="5"/>
        <v>(218,  '2030', 41.06,3012,9),</v>
      </c>
      <c r="BG22" s="34" t="str">
        <f t="shared" si="5"/>
        <v>(218,  '2031', 41.06,3012,9),</v>
      </c>
      <c r="BH22" s="34" t="str">
        <f t="shared" si="5"/>
        <v>(218,  '2032', 41.06,3012,9),</v>
      </c>
      <c r="BI22" s="34" t="str">
        <f t="shared" si="5"/>
        <v>(218,  '2033', 41.06,3012,9),</v>
      </c>
      <c r="BJ22" s="34" t="str">
        <f t="shared" si="3"/>
        <v>(218,  '2034', 41.06,3012,9),</v>
      </c>
      <c r="BK22" s="34" t="str">
        <f t="shared" si="3"/>
        <v>(218,  '2035', 41.06,3012,9),</v>
      </c>
      <c r="BL22" s="34" t="str">
        <f t="shared" si="3"/>
        <v>(218,  '2036', 41.06,3012,9),</v>
      </c>
      <c r="BM22" s="34" t="str">
        <f t="shared" si="3"/>
        <v>(218,  '2037', 41.06,3012,9),</v>
      </c>
      <c r="BN22" s="34" t="str">
        <f t="shared" si="3"/>
        <v>(218,  '2038', 41.06,3012,9),</v>
      </c>
      <c r="BO22" s="34" t="str">
        <f t="shared" si="3"/>
        <v>(218,  '2039', 41.06,3012,9),</v>
      </c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</row>
    <row r="23" spans="1:256" s="36" customFormat="1">
      <c r="A23" s="9" t="s">
        <v>128</v>
      </c>
      <c r="B23" s="41" t="s">
        <v>58</v>
      </c>
      <c r="C23" s="41" t="s">
        <v>59</v>
      </c>
      <c r="D23" s="42" t="s">
        <v>60</v>
      </c>
      <c r="E23" s="43">
        <f>[1]DO_Pre_Adj!E23+[1]DO_adjustments_ts!E23</f>
        <v>52.62</v>
      </c>
      <c r="F23" s="43">
        <f>[1]DO_Pre_Adj!F23+[1]DO_adjustments_ts!F23</f>
        <v>52.62</v>
      </c>
      <c r="G23" s="43">
        <f>[1]DO_Pre_Adj!G23+[1]DO_adjustments_ts!G23</f>
        <v>52.62</v>
      </c>
      <c r="H23" s="43">
        <f>[1]DO_Pre_Adj!H23+[1]DO_adjustments_ts!H23</f>
        <v>52.62</v>
      </c>
      <c r="I23" s="43">
        <f>[1]DO_Pre_Adj!I23+[1]DO_adjustments_ts!I23</f>
        <v>52.524025104393779</v>
      </c>
      <c r="J23" s="43">
        <f>[1]DO_Pre_Adj!J23+[1]DO_adjustments_ts!J23</f>
        <v>52.42805020878756</v>
      </c>
      <c r="K23" s="43">
        <f>[1]DO_Pre_Adj!K23+[1]DO_adjustments_ts!K23</f>
        <v>52.332075313181342</v>
      </c>
      <c r="L23" s="43">
        <f>[1]DO_Pre_Adj!L23+[1]DO_adjustments_ts!L23</f>
        <v>52.23610041757513</v>
      </c>
      <c r="M23" s="43">
        <f>[1]DO_Pre_Adj!M23+[1]DO_adjustments_ts!M23</f>
        <v>55.320125521968912</v>
      </c>
      <c r="N23" s="43">
        <f>[1]DO_Pre_Adj!N23+[1]DO_adjustments_ts!N23</f>
        <v>55.224150626362693</v>
      </c>
      <c r="O23" s="43">
        <f>[1]DO_Pre_Adj!O23+[1]DO_adjustments_ts!O23</f>
        <v>55.128175730756475</v>
      </c>
      <c r="P23" s="43">
        <f>[1]DO_Pre_Adj!P23+[1]DO_adjustments_ts!P23</f>
        <v>55.032200835150256</v>
      </c>
      <c r="Q23" s="43">
        <f>[1]DO_Pre_Adj!Q23+[1]DO_adjustments_ts!Q23</f>
        <v>54.936225939544038</v>
      </c>
      <c r="R23" s="43">
        <f>[1]DO_Pre_Adj!R23+[1]DO_adjustments_ts!R23</f>
        <v>54.840251043937819</v>
      </c>
      <c r="S23" s="43">
        <f>[1]DO_Pre_Adj!S23+[1]DO_adjustments_ts!S23</f>
        <v>54.744276148331608</v>
      </c>
      <c r="T23" s="43">
        <f>[1]DO_Pre_Adj!T23+[1]DO_adjustments_ts!T23</f>
        <v>54.648301252725389</v>
      </c>
      <c r="U23" s="43">
        <f>[1]DO_Pre_Adj!U23+[1]DO_adjustments_ts!U23</f>
        <v>54.552326357119171</v>
      </c>
      <c r="V23" s="43">
        <f>[1]DO_Pre_Adj!V23+[1]DO_adjustments_ts!V23</f>
        <v>54.456351461512952</v>
      </c>
      <c r="W23" s="43">
        <f>[1]DO_Pre_Adj!W23+[1]DO_adjustments_ts!W23</f>
        <v>54.360376565906734</v>
      </c>
      <c r="X23" s="43">
        <f>[1]DO_Pre_Adj!X23+[1]DO_adjustments_ts!X23</f>
        <v>54.264401670300515</v>
      </c>
      <c r="Y23" s="43">
        <f>[1]DO_Pre_Adj!Y23+[1]DO_adjustments_ts!Y23</f>
        <v>54.168426774694296</v>
      </c>
      <c r="Z23" s="43">
        <f>[1]DO_Pre_Adj!Z23+[1]DO_adjustments_ts!Z23</f>
        <v>54.072451879088085</v>
      </c>
      <c r="AA23" s="43">
        <f>[1]DO_Pre_Adj!AA23+[1]DO_adjustments_ts!AA23</f>
        <v>53.976476983481867</v>
      </c>
      <c r="AB23" s="43">
        <f>[1]DO_Pre_Adj!AB23+[1]DO_adjustments_ts!AB23</f>
        <v>53.880502087875648</v>
      </c>
      <c r="AC23" s="43">
        <f>[1]DO_Pre_Adj!AC23+[1]DO_adjustments_ts!AC23</f>
        <v>53.880502087875648</v>
      </c>
      <c r="AD23" s="43">
        <f>[1]DO_Pre_Adj!AD23+[1]DO_adjustments_ts!AD23</f>
        <v>53.880502087875648</v>
      </c>
      <c r="AE23" s="43">
        <f>[1]DO_Pre_Adj!AE23+[1]DO_adjustments_ts!AE23</f>
        <v>53.880502087875648</v>
      </c>
      <c r="AF23" s="43">
        <f>[1]DO_Pre_Adj!AF23+[1]DO_adjustments_ts!AF23</f>
        <v>53.880502087875648</v>
      </c>
      <c r="AG23" s="43">
        <f>[1]DO_Pre_Adj!AG23+[1]DO_adjustments_ts!AG23</f>
        <v>53.880502087875648</v>
      </c>
      <c r="AH23" s="32"/>
      <c r="AI23" s="33" t="s">
        <v>58</v>
      </c>
      <c r="AJ23" s="34"/>
      <c r="AK23" s="34"/>
      <c r="AL23" s="35">
        <v>219</v>
      </c>
      <c r="AM23" s="34" t="str">
        <f t="shared" si="4"/>
        <v>(219,  '2011', 52.62,3012,9),</v>
      </c>
      <c r="AN23" s="34" t="str">
        <f t="shared" si="4"/>
        <v>(219,  '2012', 52.62,3012,9),</v>
      </c>
      <c r="AO23" s="34" t="str">
        <f t="shared" si="4"/>
        <v>(219,  '2013', 52.62,3012,9),</v>
      </c>
      <c r="AP23" s="34" t="str">
        <f t="shared" si="4"/>
        <v>(219,  '2014', 52.62,3012,9),</v>
      </c>
      <c r="AQ23" s="34" t="str">
        <f t="shared" si="4"/>
        <v>(219,  '2015', 52.52,3012,9),</v>
      </c>
      <c r="AR23" s="34" t="str">
        <f t="shared" si="4"/>
        <v>(219,  '2016', 52.43,3012,9),</v>
      </c>
      <c r="AS23" s="34" t="str">
        <f t="shared" si="4"/>
        <v>(219,  '2017', 52.33,3012,9),</v>
      </c>
      <c r="AT23" s="34" t="str">
        <f t="shared" si="4"/>
        <v>(219,  '2018', 52.24,3012,9),</v>
      </c>
      <c r="AU23" s="34" t="str">
        <f t="shared" si="4"/>
        <v>(219,  '2019', 55.32,3012,9),</v>
      </c>
      <c r="AV23" s="34" t="str">
        <f t="shared" si="4"/>
        <v>(219,  '2020', 55.22,3012,9),</v>
      </c>
      <c r="AW23" s="34" t="str">
        <f t="shared" si="4"/>
        <v>(219,  '2021', 55.13,3012,9),</v>
      </c>
      <c r="AX23" s="34" t="str">
        <f t="shared" si="4"/>
        <v>(219,  '2022', 55.03,3012,9),</v>
      </c>
      <c r="AY23" s="34" t="str">
        <f t="shared" si="4"/>
        <v>(219,  '2023', 54.94,3012,9),</v>
      </c>
      <c r="AZ23" s="34" t="str">
        <f t="shared" si="4"/>
        <v>(219,  '2024', 54.84,3012,9),</v>
      </c>
      <c r="BA23" s="34" t="str">
        <f t="shared" si="4"/>
        <v>(219,  '2025', 54.74,3012,9),</v>
      </c>
      <c r="BB23" s="34" t="str">
        <f t="shared" si="4"/>
        <v>(219,  '2026', 54.65,3012,9),</v>
      </c>
      <c r="BC23" s="34" t="str">
        <f t="shared" si="5"/>
        <v>(219,  '2027', 54.55,3012,9),</v>
      </c>
      <c r="BD23" s="34" t="str">
        <f t="shared" si="5"/>
        <v>(219,  '2028', 54.46,3012,9),</v>
      </c>
      <c r="BE23" s="34" t="str">
        <f t="shared" si="5"/>
        <v>(219,  '2029', 54.36,3012,9),</v>
      </c>
      <c r="BF23" s="34" t="str">
        <f t="shared" si="5"/>
        <v>(219,  '2030', 54.26,3012,9),</v>
      </c>
      <c r="BG23" s="34" t="str">
        <f t="shared" si="5"/>
        <v>(219,  '2031', 54.17,3012,9),</v>
      </c>
      <c r="BH23" s="34" t="str">
        <f t="shared" si="5"/>
        <v>(219,  '2032', 54.07,3012,9),</v>
      </c>
      <c r="BI23" s="34" t="str">
        <f t="shared" si="5"/>
        <v>(219,  '2033', 53.98,3012,9),</v>
      </c>
      <c r="BJ23" s="34" t="str">
        <f t="shared" si="3"/>
        <v>(219,  '2034', 53.88,3012,9),</v>
      </c>
      <c r="BK23" s="34" t="str">
        <f t="shared" si="3"/>
        <v>(219,  '2035', 53.88,3012,9),</v>
      </c>
      <c r="BL23" s="34" t="str">
        <f t="shared" si="3"/>
        <v>(219,  '2036', 53.88,3012,9),</v>
      </c>
      <c r="BM23" s="34" t="str">
        <f t="shared" si="3"/>
        <v>(219,  '2037', 53.88,3012,9),</v>
      </c>
      <c r="BN23" s="34" t="str">
        <f t="shared" si="3"/>
        <v>(219,  '2038', 53.88,3012,9),</v>
      </c>
      <c r="BO23" s="34" t="str">
        <f t="shared" si="3"/>
        <v>(219,  '2039', 53.88,3012,9),</v>
      </c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</row>
    <row r="24" spans="1:256" s="36" customFormat="1">
      <c r="A24" s="9" t="s">
        <v>128</v>
      </c>
      <c r="B24" s="41" t="s">
        <v>61</v>
      </c>
      <c r="C24" s="41" t="s">
        <v>62</v>
      </c>
      <c r="D24" s="42" t="s">
        <v>63</v>
      </c>
      <c r="E24" s="43">
        <f>[1]DO_Pre_Adj!E24+[1]DO_adjustments_ts!E24</f>
        <v>8.3999999999999986</v>
      </c>
      <c r="F24" s="43">
        <f>[1]DO_Pre_Adj!F24+[1]DO_adjustments_ts!F24</f>
        <v>8.3999999999999986</v>
      </c>
      <c r="G24" s="43">
        <f>[1]DO_Pre_Adj!G24+[1]DO_adjustments_ts!G24</f>
        <v>8.3999999999999986</v>
      </c>
      <c r="H24" s="43">
        <f>[1]DO_Pre_Adj!H24+[1]DO_adjustments_ts!H24</f>
        <v>8.3999999999999986</v>
      </c>
      <c r="I24" s="43">
        <f>[1]DO_Pre_Adj!I24+[1]DO_adjustments_ts!I24</f>
        <v>8.3999999999999986</v>
      </c>
      <c r="J24" s="43">
        <f>[1]DO_Pre_Adj!J24+[1]DO_adjustments_ts!J24</f>
        <v>8.3999999999999986</v>
      </c>
      <c r="K24" s="43">
        <f>[1]DO_Pre_Adj!K24+[1]DO_adjustments_ts!K24</f>
        <v>8.3999999999999986</v>
      </c>
      <c r="L24" s="43">
        <f>[1]DO_Pre_Adj!L24+[1]DO_adjustments_ts!L24</f>
        <v>8.3999999999999986</v>
      </c>
      <c r="M24" s="43">
        <f>[1]DO_Pre_Adj!M24+[1]DO_adjustments_ts!M24</f>
        <v>10.7</v>
      </c>
      <c r="N24" s="43">
        <f>[1]DO_Pre_Adj!N24+[1]DO_adjustments_ts!N24</f>
        <v>10.7</v>
      </c>
      <c r="O24" s="43">
        <f>[1]DO_Pre_Adj!O24+[1]DO_adjustments_ts!O24</f>
        <v>10.7</v>
      </c>
      <c r="P24" s="43">
        <f>[1]DO_Pre_Adj!P24+[1]DO_adjustments_ts!P24</f>
        <v>10.7</v>
      </c>
      <c r="Q24" s="43">
        <f>[1]DO_Pre_Adj!Q24+[1]DO_adjustments_ts!Q24</f>
        <v>10.7</v>
      </c>
      <c r="R24" s="43">
        <f>[1]DO_Pre_Adj!R24+[1]DO_adjustments_ts!R24</f>
        <v>10.7</v>
      </c>
      <c r="S24" s="43">
        <f>[1]DO_Pre_Adj!S24+[1]DO_adjustments_ts!S24</f>
        <v>10.7</v>
      </c>
      <c r="T24" s="43">
        <f>[1]DO_Pre_Adj!T24+[1]DO_adjustments_ts!T24</f>
        <v>10.7</v>
      </c>
      <c r="U24" s="43">
        <f>[1]DO_Pre_Adj!U24+[1]DO_adjustments_ts!U24</f>
        <v>10.7</v>
      </c>
      <c r="V24" s="43">
        <f>[1]DO_Pre_Adj!V24+[1]DO_adjustments_ts!V24</f>
        <v>10.7</v>
      </c>
      <c r="W24" s="43">
        <f>[1]DO_Pre_Adj!W24+[1]DO_adjustments_ts!W24</f>
        <v>10.7</v>
      </c>
      <c r="X24" s="43">
        <f>[1]DO_Pre_Adj!X24+[1]DO_adjustments_ts!X24</f>
        <v>10.7</v>
      </c>
      <c r="Y24" s="43">
        <f>[1]DO_Pre_Adj!Y24+[1]DO_adjustments_ts!Y24</f>
        <v>10.7</v>
      </c>
      <c r="Z24" s="43">
        <f>[1]DO_Pre_Adj!Z24+[1]DO_adjustments_ts!Z24</f>
        <v>10.7</v>
      </c>
      <c r="AA24" s="43">
        <f>[1]DO_Pre_Adj!AA24+[1]DO_adjustments_ts!AA24</f>
        <v>10.7</v>
      </c>
      <c r="AB24" s="43">
        <f>[1]DO_Pre_Adj!AB24+[1]DO_adjustments_ts!AB24</f>
        <v>10.7</v>
      </c>
      <c r="AC24" s="43">
        <f>[1]DO_Pre_Adj!AC24+[1]DO_adjustments_ts!AC24</f>
        <v>10.7</v>
      </c>
      <c r="AD24" s="43">
        <f>[1]DO_Pre_Adj!AD24+[1]DO_adjustments_ts!AD24</f>
        <v>10.7</v>
      </c>
      <c r="AE24" s="43">
        <f>[1]DO_Pre_Adj!AE24+[1]DO_adjustments_ts!AE24</f>
        <v>10.7</v>
      </c>
      <c r="AF24" s="43">
        <f>[1]DO_Pre_Adj!AF24+[1]DO_adjustments_ts!AF24</f>
        <v>10.7</v>
      </c>
      <c r="AG24" s="43">
        <f>[1]DO_Pre_Adj!AG24+[1]DO_adjustments_ts!AG24</f>
        <v>10.7</v>
      </c>
      <c r="AH24" s="32"/>
      <c r="AI24" s="33" t="s">
        <v>61</v>
      </c>
      <c r="AJ24" s="34"/>
      <c r="AK24" s="34"/>
      <c r="AL24" s="35">
        <v>220</v>
      </c>
      <c r="AM24" s="34" t="str">
        <f t="shared" si="4"/>
        <v>(220,  '2011', 8.4,3012,9),</v>
      </c>
      <c r="AN24" s="34" t="str">
        <f t="shared" si="4"/>
        <v>(220,  '2012', 8.4,3012,9),</v>
      </c>
      <c r="AO24" s="34" t="str">
        <f t="shared" si="4"/>
        <v>(220,  '2013', 8.4,3012,9),</v>
      </c>
      <c r="AP24" s="34" t="str">
        <f t="shared" si="4"/>
        <v>(220,  '2014', 8.4,3012,9),</v>
      </c>
      <c r="AQ24" s="34" t="str">
        <f t="shared" si="4"/>
        <v>(220,  '2015', 8.4,3012,9),</v>
      </c>
      <c r="AR24" s="34" t="str">
        <f t="shared" si="4"/>
        <v>(220,  '2016', 8.4,3012,9),</v>
      </c>
      <c r="AS24" s="34" t="str">
        <f t="shared" si="4"/>
        <v>(220,  '2017', 8.4,3012,9),</v>
      </c>
      <c r="AT24" s="34" t="str">
        <f t="shared" si="4"/>
        <v>(220,  '2018', 8.4,3012,9),</v>
      </c>
      <c r="AU24" s="34" t="str">
        <f t="shared" si="4"/>
        <v>(220,  '2019', 10.7,3012,9),</v>
      </c>
      <c r="AV24" s="34" t="str">
        <f t="shared" si="4"/>
        <v>(220,  '2020', 10.7,3012,9),</v>
      </c>
      <c r="AW24" s="34" t="str">
        <f t="shared" si="4"/>
        <v>(220,  '2021', 10.7,3012,9),</v>
      </c>
      <c r="AX24" s="34" t="str">
        <f t="shared" si="4"/>
        <v>(220,  '2022', 10.7,3012,9),</v>
      </c>
      <c r="AY24" s="34" t="str">
        <f t="shared" si="4"/>
        <v>(220,  '2023', 10.7,3012,9),</v>
      </c>
      <c r="AZ24" s="34" t="str">
        <f t="shared" si="4"/>
        <v>(220,  '2024', 10.7,3012,9),</v>
      </c>
      <c r="BA24" s="34" t="str">
        <f t="shared" si="4"/>
        <v>(220,  '2025', 10.7,3012,9),</v>
      </c>
      <c r="BB24" s="34" t="str">
        <f t="shared" si="4"/>
        <v>(220,  '2026', 10.7,3012,9),</v>
      </c>
      <c r="BC24" s="34" t="str">
        <f t="shared" si="5"/>
        <v>(220,  '2027', 10.7,3012,9),</v>
      </c>
      <c r="BD24" s="34" t="str">
        <f t="shared" si="5"/>
        <v>(220,  '2028', 10.7,3012,9),</v>
      </c>
      <c r="BE24" s="34" t="str">
        <f t="shared" si="5"/>
        <v>(220,  '2029', 10.7,3012,9),</v>
      </c>
      <c r="BF24" s="34" t="str">
        <f t="shared" si="5"/>
        <v>(220,  '2030', 10.7,3012,9),</v>
      </c>
      <c r="BG24" s="34" t="str">
        <f t="shared" si="5"/>
        <v>(220,  '2031', 10.7,3012,9),</v>
      </c>
      <c r="BH24" s="34" t="str">
        <f t="shared" si="5"/>
        <v>(220,  '2032', 10.7,3012,9),</v>
      </c>
      <c r="BI24" s="34" t="str">
        <f t="shared" si="5"/>
        <v>(220,  '2033', 10.7,3012,9),</v>
      </c>
      <c r="BJ24" s="34" t="str">
        <f t="shared" si="3"/>
        <v>(220,  '2034', 10.7,3012,9),</v>
      </c>
      <c r="BK24" s="34" t="str">
        <f t="shared" si="3"/>
        <v>(220,  '2035', 10.7,3012,9),</v>
      </c>
      <c r="BL24" s="34" t="str">
        <f t="shared" si="3"/>
        <v>(220,  '2036', 10.7,3012,9),</v>
      </c>
      <c r="BM24" s="34" t="str">
        <f t="shared" si="3"/>
        <v>(220,  '2037', 10.7,3012,9),</v>
      </c>
      <c r="BN24" s="34" t="str">
        <f t="shared" si="3"/>
        <v>(220,  '2038', 10.7,3012,9),</v>
      </c>
      <c r="BO24" s="34" t="str">
        <f t="shared" si="3"/>
        <v>(220,  '2039', 10.7,3012,9),</v>
      </c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</row>
    <row r="25" spans="1:256" s="36" customFormat="1">
      <c r="A25" s="9"/>
      <c r="B25" s="41" t="s">
        <v>64</v>
      </c>
      <c r="C25" s="41" t="s">
        <v>65</v>
      </c>
      <c r="D25" s="42" t="s">
        <v>66</v>
      </c>
      <c r="E25" s="43">
        <f>[1]DO_Pre_Adj!E25+[1]DO_adjustments_ts!E25</f>
        <v>103.36</v>
      </c>
      <c r="F25" s="43">
        <f>[1]DO_Pre_Adj!F25+[1]DO_adjustments_ts!F25</f>
        <v>103.36</v>
      </c>
      <c r="G25" s="43">
        <f>[1]DO_Pre_Adj!G25+[1]DO_adjustments_ts!G25</f>
        <v>103.36</v>
      </c>
      <c r="H25" s="43">
        <f>[1]DO_Pre_Adj!H25+[1]DO_adjustments_ts!H25</f>
        <v>103.36</v>
      </c>
      <c r="I25" s="43">
        <f>[1]DO_Pre_Adj!I25+[1]DO_adjustments_ts!I25</f>
        <v>103.21603765659067</v>
      </c>
      <c r="J25" s="43">
        <f>[1]DO_Pre_Adj!J25+[1]DO_adjustments_ts!J25</f>
        <v>103.07207531318134</v>
      </c>
      <c r="K25" s="43">
        <f>[1]DO_Pre_Adj!K25+[1]DO_adjustments_ts!K25</f>
        <v>102.92811296977202</v>
      </c>
      <c r="L25" s="43">
        <f>[1]DO_Pre_Adj!L25+[1]DO_adjustments_ts!L25</f>
        <v>102.78415062636269</v>
      </c>
      <c r="M25" s="43">
        <f>[1]DO_Pre_Adj!M25+[1]DO_adjustments_ts!M25</f>
        <v>102.64018828295337</v>
      </c>
      <c r="N25" s="43">
        <f>[1]DO_Pre_Adj!N25+[1]DO_adjustments_ts!N25</f>
        <v>102.49622593954405</v>
      </c>
      <c r="O25" s="43">
        <f>[1]DO_Pre_Adj!O25+[1]DO_adjustments_ts!O25</f>
        <v>102.35226359613472</v>
      </c>
      <c r="P25" s="43">
        <f>[1]DO_Pre_Adj!P25+[1]DO_adjustments_ts!P25</f>
        <v>102.20830125272539</v>
      </c>
      <c r="Q25" s="43">
        <f>[1]DO_Pre_Adj!Q25+[1]DO_adjustments_ts!Q25</f>
        <v>102.06433890931606</v>
      </c>
      <c r="R25" s="43">
        <f>[1]DO_Pre_Adj!R25+[1]DO_adjustments_ts!R25</f>
        <v>101.92037656590674</v>
      </c>
      <c r="S25" s="43">
        <f>[1]DO_Pre_Adj!S25+[1]DO_adjustments_ts!S25</f>
        <v>101.77641422249741</v>
      </c>
      <c r="T25" s="43">
        <f>[1]DO_Pre_Adj!T25+[1]DO_adjustments_ts!T25</f>
        <v>101.63245187908808</v>
      </c>
      <c r="U25" s="43">
        <f>[1]DO_Pre_Adj!U25+[1]DO_adjustments_ts!U25</f>
        <v>101.48848953567875</v>
      </c>
      <c r="V25" s="43">
        <f>[1]DO_Pre_Adj!V25+[1]DO_adjustments_ts!V25</f>
        <v>101.34452719226944</v>
      </c>
      <c r="W25" s="43">
        <f>[1]DO_Pre_Adj!W25+[1]DO_adjustments_ts!W25</f>
        <v>101.20056484886011</v>
      </c>
      <c r="X25" s="43">
        <f>[1]DO_Pre_Adj!X25+[1]DO_adjustments_ts!X25</f>
        <v>101.05660250545078</v>
      </c>
      <c r="Y25" s="43">
        <f>[1]DO_Pre_Adj!Y25+[1]DO_adjustments_ts!Y25</f>
        <v>100.91264016204146</v>
      </c>
      <c r="Z25" s="43">
        <f>[1]DO_Pre_Adj!Z25+[1]DO_adjustments_ts!Z25</f>
        <v>100.76867781863213</v>
      </c>
      <c r="AA25" s="43">
        <f>[1]DO_Pre_Adj!AA25+[1]DO_adjustments_ts!AA25</f>
        <v>100.6247154752228</v>
      </c>
      <c r="AB25" s="43">
        <f>[1]DO_Pre_Adj!AB25+[1]DO_adjustments_ts!AB25</f>
        <v>100.48075313181347</v>
      </c>
      <c r="AC25" s="43">
        <f>[1]DO_Pre_Adj!AC25+[1]DO_adjustments_ts!AC25</f>
        <v>100.48075313181347</v>
      </c>
      <c r="AD25" s="43">
        <f>[1]DO_Pre_Adj!AD25+[1]DO_adjustments_ts!AD25</f>
        <v>100.48075313181347</v>
      </c>
      <c r="AE25" s="43">
        <f>[1]DO_Pre_Adj!AE25+[1]DO_adjustments_ts!AE25</f>
        <v>100.48075313181347</v>
      </c>
      <c r="AF25" s="43">
        <f>[1]DO_Pre_Adj!AF25+[1]DO_adjustments_ts!AF25</f>
        <v>100.48075313181347</v>
      </c>
      <c r="AG25" s="43">
        <f>[1]DO_Pre_Adj!AG25+[1]DO_adjustments_ts!AG25</f>
        <v>100.48075313181347</v>
      </c>
      <c r="AH25" s="32"/>
      <c r="AI25" s="33" t="str">
        <f t="shared" si="2"/>
        <v>ExDO35</v>
      </c>
      <c r="AJ25" s="34"/>
      <c r="AK25" s="34"/>
      <c r="AL25" s="35">
        <v>221</v>
      </c>
      <c r="AM25" s="34" t="str">
        <f t="shared" si="4"/>
        <v>(221,  '2011', 103.36,3012,9),</v>
      </c>
      <c r="AN25" s="34" t="str">
        <f t="shared" si="4"/>
        <v>(221,  '2012', 103.36,3012,9),</v>
      </c>
      <c r="AO25" s="34" t="str">
        <f t="shared" si="4"/>
        <v>(221,  '2013', 103.36,3012,9),</v>
      </c>
      <c r="AP25" s="34" t="str">
        <f t="shared" si="4"/>
        <v>(221,  '2014', 103.36,3012,9),</v>
      </c>
      <c r="AQ25" s="34" t="str">
        <f t="shared" si="4"/>
        <v>(221,  '2015', 103.22,3012,9),</v>
      </c>
      <c r="AR25" s="34" t="str">
        <f t="shared" si="4"/>
        <v>(221,  '2016', 103.07,3012,9),</v>
      </c>
      <c r="AS25" s="34" t="str">
        <f t="shared" si="4"/>
        <v>(221,  '2017', 102.93,3012,9),</v>
      </c>
      <c r="AT25" s="34" t="str">
        <f t="shared" si="4"/>
        <v>(221,  '2018', 102.78,3012,9),</v>
      </c>
      <c r="AU25" s="34" t="str">
        <f t="shared" si="4"/>
        <v>(221,  '2019', 102.64,3012,9),</v>
      </c>
      <c r="AV25" s="34" t="str">
        <f t="shared" si="4"/>
        <v>(221,  '2020', 102.5,3012,9),</v>
      </c>
      <c r="AW25" s="34" t="str">
        <f t="shared" si="4"/>
        <v>(221,  '2021', 102.35,3012,9),</v>
      </c>
      <c r="AX25" s="34" t="str">
        <f t="shared" si="4"/>
        <v>(221,  '2022', 102.21,3012,9),</v>
      </c>
      <c r="AY25" s="34" t="str">
        <f t="shared" si="4"/>
        <v>(221,  '2023', 102.06,3012,9),</v>
      </c>
      <c r="AZ25" s="34" t="str">
        <f t="shared" si="4"/>
        <v>(221,  '2024', 101.92,3012,9),</v>
      </c>
      <c r="BA25" s="34" t="str">
        <f t="shared" si="4"/>
        <v>(221,  '2025', 101.78,3012,9),</v>
      </c>
      <c r="BB25" s="34" t="str">
        <f t="shared" si="4"/>
        <v>(221,  '2026', 101.63,3012,9),</v>
      </c>
      <c r="BC25" s="34" t="str">
        <f t="shared" si="5"/>
        <v>(221,  '2027', 101.49,3012,9),</v>
      </c>
      <c r="BD25" s="34" t="str">
        <f t="shared" si="5"/>
        <v>(221,  '2028', 101.34,3012,9),</v>
      </c>
      <c r="BE25" s="34" t="str">
        <f t="shared" si="5"/>
        <v>(221,  '2029', 101.2,3012,9),</v>
      </c>
      <c r="BF25" s="34" t="str">
        <f t="shared" si="5"/>
        <v>(221,  '2030', 101.06,3012,9),</v>
      </c>
      <c r="BG25" s="34" t="str">
        <f t="shared" si="5"/>
        <v>(221,  '2031', 100.91,3012,9),</v>
      </c>
      <c r="BH25" s="34" t="str">
        <f t="shared" si="5"/>
        <v>(221,  '2032', 100.77,3012,9),</v>
      </c>
      <c r="BI25" s="34" t="str">
        <f t="shared" si="5"/>
        <v>(221,  '2033', 100.62,3012,9),</v>
      </c>
      <c r="BJ25" s="34" t="str">
        <f t="shared" si="3"/>
        <v>(221,  '2034', 100.48,3012,9),</v>
      </c>
      <c r="BK25" s="34" t="str">
        <f t="shared" si="3"/>
        <v>(221,  '2035', 100.48,3012,9),</v>
      </c>
      <c r="BL25" s="34" t="str">
        <f t="shared" si="3"/>
        <v>(221,  '2036', 100.48,3012,9),</v>
      </c>
      <c r="BM25" s="34" t="str">
        <f t="shared" si="3"/>
        <v>(221,  '2037', 100.48,3012,9),</v>
      </c>
      <c r="BN25" s="34" t="str">
        <f t="shared" si="3"/>
        <v>(221,  '2038', 100.48,3012,9),</v>
      </c>
      <c r="BO25" s="34" t="str">
        <f t="shared" si="3"/>
        <v>(221,  '2039', 100.48,3012,9),</v>
      </c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</row>
    <row r="26" spans="1:256" s="36" customFormat="1">
      <c r="A26" s="9"/>
      <c r="B26" s="44" t="s">
        <v>67</v>
      </c>
      <c r="C26" s="44" t="s">
        <v>68</v>
      </c>
      <c r="D26" s="45" t="s">
        <v>69</v>
      </c>
      <c r="E26" s="46">
        <f>[1]DO_Pre_Adj!E26+[1]DO_adjustments_ts!E26</f>
        <v>52.199999999999996</v>
      </c>
      <c r="F26" s="46">
        <f>[1]DO_Pre_Adj!F26+[1]DO_adjustments_ts!F26</f>
        <v>51.978260869565212</v>
      </c>
      <c r="G26" s="46">
        <f>[1]DO_Pre_Adj!G26+[1]DO_adjustments_ts!G26</f>
        <v>51.756521739130427</v>
      </c>
      <c r="H26" s="46">
        <f>[1]DO_Pre_Adj!H26+[1]DO_adjustments_ts!H26</f>
        <v>51.53478260869565</v>
      </c>
      <c r="I26" s="46">
        <f>[1]DO_Pre_Adj!I26+[1]DO_adjustments_ts!I26</f>
        <v>51.313043478260866</v>
      </c>
      <c r="J26" s="46">
        <f>[1]DO_Pre_Adj!J26+[1]DO_adjustments_ts!J26</f>
        <v>51.091304347826082</v>
      </c>
      <c r="K26" s="46">
        <f>[1]DO_Pre_Adj!K26+[1]DO_adjustments_ts!K26</f>
        <v>50.869565217391298</v>
      </c>
      <c r="L26" s="46">
        <f>[1]DO_Pre_Adj!L26+[1]DO_adjustments_ts!L26</f>
        <v>50.64782608695652</v>
      </c>
      <c r="M26" s="46">
        <f>[1]DO_Pre_Adj!M26+[1]DO_adjustments_ts!M26</f>
        <v>50.426086956521736</v>
      </c>
      <c r="N26" s="46">
        <f>[1]DO_Pre_Adj!N26+[1]DO_adjustments_ts!N26</f>
        <v>50.204347826086952</v>
      </c>
      <c r="O26" s="46">
        <f>[1]DO_Pre_Adj!O26+[1]DO_adjustments_ts!O26</f>
        <v>49.982608695652168</v>
      </c>
      <c r="P26" s="46">
        <f>[1]DO_Pre_Adj!P26+[1]DO_adjustments_ts!P26</f>
        <v>49.760869565217384</v>
      </c>
      <c r="Q26" s="46">
        <f>[1]DO_Pre_Adj!Q26+[1]DO_adjustments_ts!Q26</f>
        <v>49.539130434782606</v>
      </c>
      <c r="R26" s="46">
        <f>[1]DO_Pre_Adj!R26+[1]DO_adjustments_ts!R26</f>
        <v>49.317391304347822</v>
      </c>
      <c r="S26" s="46">
        <f>[1]DO_Pre_Adj!S26+[1]DO_adjustments_ts!S26</f>
        <v>49.095652173913038</v>
      </c>
      <c r="T26" s="46">
        <f>[1]DO_Pre_Adj!T26+[1]DO_adjustments_ts!T26</f>
        <v>48.873913043478261</v>
      </c>
      <c r="U26" s="46">
        <f>[1]DO_Pre_Adj!U26+[1]DO_adjustments_ts!U26</f>
        <v>48.652173913043477</v>
      </c>
      <c r="V26" s="46">
        <f>[1]DO_Pre_Adj!V26+[1]DO_adjustments_ts!V26</f>
        <v>48.430434782608693</v>
      </c>
      <c r="W26" s="46">
        <f>[1]DO_Pre_Adj!W26+[1]DO_adjustments_ts!W26</f>
        <v>48.208695652173908</v>
      </c>
      <c r="X26" s="46">
        <f>[1]DO_Pre_Adj!X26+[1]DO_adjustments_ts!X26</f>
        <v>47.986956521739124</v>
      </c>
      <c r="Y26" s="46">
        <f>[1]DO_Pre_Adj!Y26+[1]DO_adjustments_ts!Y26</f>
        <v>47.765217391304347</v>
      </c>
      <c r="Z26" s="46">
        <f>[1]DO_Pre_Adj!Z26+[1]DO_adjustments_ts!Z26</f>
        <v>47.543478260869563</v>
      </c>
      <c r="AA26" s="46">
        <f>[1]DO_Pre_Adj!AA26+[1]DO_adjustments_ts!AA26</f>
        <v>47.321739130434779</v>
      </c>
      <c r="AB26" s="46">
        <f>[1]DO_Pre_Adj!AB26+[1]DO_adjustments_ts!AB26</f>
        <v>47.1</v>
      </c>
      <c r="AC26" s="46">
        <f>[1]DO_Pre_Adj!AC26+[1]DO_adjustments_ts!AC26</f>
        <v>46.878260869565217</v>
      </c>
      <c r="AD26" s="46">
        <f>[1]DO_Pre_Adj!AD26+[1]DO_adjustments_ts!AD26</f>
        <v>46.656521739130433</v>
      </c>
      <c r="AE26" s="46">
        <f>[1]DO_Pre_Adj!AE26+[1]DO_adjustments_ts!AE26</f>
        <v>46.434782608695649</v>
      </c>
      <c r="AF26" s="46">
        <f>[1]DO_Pre_Adj!AF26+[1]DO_adjustments_ts!AF26</f>
        <v>46.213043478260865</v>
      </c>
      <c r="AG26" s="46">
        <f>[1]DO_Pre_Adj!AG26+[1]DO_adjustments_ts!AG26</f>
        <v>45.991304347826087</v>
      </c>
      <c r="AH26" s="32"/>
      <c r="AI26" s="33" t="str">
        <f t="shared" si="2"/>
        <v>ExDO38</v>
      </c>
      <c r="AJ26" s="34"/>
      <c r="AK26" s="34"/>
      <c r="AL26" s="35">
        <v>223</v>
      </c>
      <c r="AM26" s="34" t="str">
        <f t="shared" si="4"/>
        <v>(223,  '2011', 52.2,3012,9),</v>
      </c>
      <c r="AN26" s="34" t="str">
        <f t="shared" si="4"/>
        <v>(223,  '2012', 51.98,3012,9),</v>
      </c>
      <c r="AO26" s="34" t="str">
        <f t="shared" si="4"/>
        <v>(223,  '2013', 51.76,3012,9),</v>
      </c>
      <c r="AP26" s="34" t="str">
        <f t="shared" si="4"/>
        <v>(223,  '2014', 51.53,3012,9),</v>
      </c>
      <c r="AQ26" s="34" t="str">
        <f t="shared" si="4"/>
        <v>(223,  '2015', 51.31,3012,9),</v>
      </c>
      <c r="AR26" s="34" t="str">
        <f t="shared" si="4"/>
        <v>(223,  '2016', 51.09,3012,9),</v>
      </c>
      <c r="AS26" s="34" t="str">
        <f t="shared" si="4"/>
        <v>(223,  '2017', 50.87,3012,9),</v>
      </c>
      <c r="AT26" s="34" t="str">
        <f t="shared" si="4"/>
        <v>(223,  '2018', 50.65,3012,9),</v>
      </c>
      <c r="AU26" s="34" t="str">
        <f t="shared" si="4"/>
        <v>(223,  '2019', 50.43,3012,9),</v>
      </c>
      <c r="AV26" s="34" t="str">
        <f t="shared" si="4"/>
        <v>(223,  '2020', 50.2,3012,9),</v>
      </c>
      <c r="AW26" s="34" t="str">
        <f t="shared" si="4"/>
        <v>(223,  '2021', 49.98,3012,9),</v>
      </c>
      <c r="AX26" s="34" t="str">
        <f t="shared" si="4"/>
        <v>(223,  '2022', 49.76,3012,9),</v>
      </c>
      <c r="AY26" s="34" t="str">
        <f t="shared" si="4"/>
        <v>(223,  '2023', 49.54,3012,9),</v>
      </c>
      <c r="AZ26" s="34" t="str">
        <f t="shared" si="4"/>
        <v>(223,  '2024', 49.32,3012,9),</v>
      </c>
      <c r="BA26" s="34" t="str">
        <f t="shared" si="4"/>
        <v>(223,  '2025', 49.1,3012,9),</v>
      </c>
      <c r="BB26" s="34" t="str">
        <f t="shared" si="4"/>
        <v>(223,  '2026', 48.87,3012,9),</v>
      </c>
      <c r="BC26" s="34" t="str">
        <f t="shared" si="5"/>
        <v>(223,  '2027', 48.65,3012,9),</v>
      </c>
      <c r="BD26" s="34" t="str">
        <f t="shared" si="5"/>
        <v>(223,  '2028', 48.43,3012,9),</v>
      </c>
      <c r="BE26" s="34" t="str">
        <f t="shared" si="5"/>
        <v>(223,  '2029', 48.21,3012,9),</v>
      </c>
      <c r="BF26" s="34" t="str">
        <f t="shared" si="5"/>
        <v>(223,  '2030', 47.99,3012,9),</v>
      </c>
      <c r="BG26" s="34" t="str">
        <f t="shared" si="5"/>
        <v>(223,  '2031', 47.77,3012,9),</v>
      </c>
      <c r="BH26" s="34" t="str">
        <f t="shared" si="5"/>
        <v>(223,  '2032', 47.54,3012,9),</v>
      </c>
      <c r="BI26" s="34" t="str">
        <f t="shared" si="5"/>
        <v>(223,  '2033', 47.32,3012,9),</v>
      </c>
      <c r="BJ26" s="34" t="str">
        <f t="shared" si="3"/>
        <v>(223,  '2034', 47.1,3012,9),</v>
      </c>
      <c r="BK26" s="34" t="str">
        <f t="shared" si="3"/>
        <v>(223,  '2035', 46.88,3012,9),</v>
      </c>
      <c r="BL26" s="34" t="str">
        <f t="shared" si="3"/>
        <v>(223,  '2036', 46.66,3012,9),</v>
      </c>
      <c r="BM26" s="34" t="str">
        <f t="shared" si="3"/>
        <v>(223,  '2037', 46.43,3012,9),</v>
      </c>
      <c r="BN26" s="34" t="str">
        <f t="shared" si="3"/>
        <v>(223,  '2038', 46.21,3012,9),</v>
      </c>
      <c r="BO26" s="34" t="str">
        <f t="shared" si="3"/>
        <v>(223,  '2039', 45.99,3012,9),</v>
      </c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</row>
    <row r="27" spans="1:256" s="36" customFormat="1">
      <c r="A27" s="9"/>
      <c r="B27" s="47" t="s">
        <v>70</v>
      </c>
      <c r="C27" s="47" t="s">
        <v>71</v>
      </c>
      <c r="D27" s="48" t="s">
        <v>72</v>
      </c>
      <c r="E27" s="49">
        <f>[1]DO_Pre_Adj!E27+[1]DO_adjustments_ts!E27</f>
        <v>78.17</v>
      </c>
      <c r="F27" s="49">
        <f>[1]DO_Pre_Adj!F27+[1]DO_adjustments_ts!F27</f>
        <v>76.10499999999999</v>
      </c>
      <c r="G27" s="49">
        <f>[1]DO_Pre_Adj!G27+[1]DO_adjustments_ts!G27</f>
        <v>76.10499999999999</v>
      </c>
      <c r="H27" s="49">
        <f>[1]DO_Pre_Adj!H27+[1]DO_adjustments_ts!H27</f>
        <v>76.10499999999999</v>
      </c>
      <c r="I27" s="49">
        <f>[1]DO_Pre_Adj!I27+[1]DO_adjustments_ts!I27</f>
        <v>76.10499999999999</v>
      </c>
      <c r="J27" s="49">
        <f>[1]DO_Pre_Adj!J27+[1]DO_adjustments_ts!J27</f>
        <v>76.10499999999999</v>
      </c>
      <c r="K27" s="49">
        <f>[1]DO_Pre_Adj!K27+[1]DO_adjustments_ts!K27</f>
        <v>76.10499999999999</v>
      </c>
      <c r="L27" s="49">
        <f>[1]DO_Pre_Adj!L27+[1]DO_adjustments_ts!L27</f>
        <v>76.10499999999999</v>
      </c>
      <c r="M27" s="49">
        <f>[1]DO_Pre_Adj!M27+[1]DO_adjustments_ts!M27</f>
        <v>76.10499999999999</v>
      </c>
      <c r="N27" s="49">
        <f>[1]DO_Pre_Adj!N27+[1]DO_adjustments_ts!N27</f>
        <v>76.10499999999999</v>
      </c>
      <c r="O27" s="49">
        <f>[1]DO_Pre_Adj!O27+[1]DO_adjustments_ts!O27</f>
        <v>76.10499999999999</v>
      </c>
      <c r="P27" s="49">
        <f>[1]DO_Pre_Adj!P27+[1]DO_adjustments_ts!P27</f>
        <v>76.10499999999999</v>
      </c>
      <c r="Q27" s="49">
        <f>[1]DO_Pre_Adj!Q27+[1]DO_adjustments_ts!Q27</f>
        <v>76.10499999999999</v>
      </c>
      <c r="R27" s="49">
        <f>[1]DO_Pre_Adj!R27+[1]DO_adjustments_ts!R27</f>
        <v>76.10499999999999</v>
      </c>
      <c r="S27" s="49">
        <f>[1]DO_Pre_Adj!S27+[1]DO_adjustments_ts!S27</f>
        <v>76.10499999999999</v>
      </c>
      <c r="T27" s="49">
        <f>[1]DO_Pre_Adj!T27+[1]DO_adjustments_ts!T27</f>
        <v>76.10499999999999</v>
      </c>
      <c r="U27" s="49">
        <f>[1]DO_Pre_Adj!U27+[1]DO_adjustments_ts!U27</f>
        <v>76.10499999999999</v>
      </c>
      <c r="V27" s="49">
        <f>[1]DO_Pre_Adj!V27+[1]DO_adjustments_ts!V27</f>
        <v>76.10499999999999</v>
      </c>
      <c r="W27" s="49">
        <f>[1]DO_Pre_Adj!W27+[1]DO_adjustments_ts!W27</f>
        <v>76.10499999999999</v>
      </c>
      <c r="X27" s="49">
        <f>[1]DO_Pre_Adj!X27+[1]DO_adjustments_ts!X27</f>
        <v>76.10499999999999</v>
      </c>
      <c r="Y27" s="49">
        <f>[1]DO_Pre_Adj!Y27+[1]DO_adjustments_ts!Y27</f>
        <v>76.10499999999999</v>
      </c>
      <c r="Z27" s="49">
        <f>[1]DO_Pre_Adj!Z27+[1]DO_adjustments_ts!Z27</f>
        <v>76.10499999999999</v>
      </c>
      <c r="AA27" s="49">
        <f>[1]DO_Pre_Adj!AA27+[1]DO_adjustments_ts!AA27</f>
        <v>76.10499999999999</v>
      </c>
      <c r="AB27" s="49">
        <f>[1]DO_Pre_Adj!AB27+[1]DO_adjustments_ts!AB27</f>
        <v>76.10499999999999</v>
      </c>
      <c r="AC27" s="49">
        <f>[1]DO_Pre_Adj!AC27+[1]DO_adjustments_ts!AC27</f>
        <v>76.10499999999999</v>
      </c>
      <c r="AD27" s="49">
        <f>[1]DO_Pre_Adj!AD27+[1]DO_adjustments_ts!AD27</f>
        <v>76.10499999999999</v>
      </c>
      <c r="AE27" s="49">
        <f>[1]DO_Pre_Adj!AE27+[1]DO_adjustments_ts!AE27</f>
        <v>76.10499999999999</v>
      </c>
      <c r="AF27" s="49">
        <f>[1]DO_Pre_Adj!AF27+[1]DO_adjustments_ts!AF27</f>
        <v>76.10499999999999</v>
      </c>
      <c r="AG27" s="49">
        <f>[1]DO_Pre_Adj!AG27+[1]DO_adjustments_ts!AG27</f>
        <v>76.10499999999999</v>
      </c>
      <c r="AH27" s="32"/>
      <c r="AI27" s="33" t="str">
        <f t="shared" si="2"/>
        <v>ExDO39a</v>
      </c>
      <c r="AJ27" s="34"/>
      <c r="AK27" s="34"/>
      <c r="AL27" s="35">
        <v>237</v>
      </c>
      <c r="AM27" s="34" t="str">
        <f t="shared" si="4"/>
        <v>(237,  '2011', 78.17,3012,9),</v>
      </c>
      <c r="AN27" s="34" t="str">
        <f t="shared" si="4"/>
        <v>(237,  '2012', 76.11,3012,9),</v>
      </c>
      <c r="AO27" s="34" t="str">
        <f t="shared" si="4"/>
        <v>(237,  '2013', 76.11,3012,9),</v>
      </c>
      <c r="AP27" s="34" t="str">
        <f t="shared" si="4"/>
        <v>(237,  '2014', 76.11,3012,9),</v>
      </c>
      <c r="AQ27" s="34" t="str">
        <f t="shared" si="4"/>
        <v>(237,  '2015', 76.11,3012,9),</v>
      </c>
      <c r="AR27" s="34" t="str">
        <f t="shared" si="4"/>
        <v>(237,  '2016', 76.11,3012,9),</v>
      </c>
      <c r="AS27" s="34" t="str">
        <f t="shared" si="4"/>
        <v>(237,  '2017', 76.11,3012,9),</v>
      </c>
      <c r="AT27" s="34" t="str">
        <f t="shared" si="4"/>
        <v>(237,  '2018', 76.11,3012,9),</v>
      </c>
      <c r="AU27" s="34" t="str">
        <f t="shared" si="4"/>
        <v>(237,  '2019', 76.11,3012,9),</v>
      </c>
      <c r="AV27" s="34" t="str">
        <f t="shared" si="4"/>
        <v>(237,  '2020', 76.11,3012,9),</v>
      </c>
      <c r="AW27" s="34" t="str">
        <f t="shared" si="4"/>
        <v>(237,  '2021', 76.11,3012,9),</v>
      </c>
      <c r="AX27" s="34" t="str">
        <f t="shared" si="4"/>
        <v>(237,  '2022', 76.11,3012,9),</v>
      </c>
      <c r="AY27" s="34" t="str">
        <f t="shared" si="4"/>
        <v>(237,  '2023', 76.11,3012,9),</v>
      </c>
      <c r="AZ27" s="34" t="str">
        <f t="shared" si="4"/>
        <v>(237,  '2024', 76.11,3012,9),</v>
      </c>
      <c r="BA27" s="34" t="str">
        <f t="shared" si="4"/>
        <v>(237,  '2025', 76.11,3012,9),</v>
      </c>
      <c r="BB27" s="34" t="str">
        <f t="shared" si="4"/>
        <v>(237,  '2026', 76.11,3012,9),</v>
      </c>
      <c r="BC27" s="34" t="str">
        <f t="shared" si="5"/>
        <v>(237,  '2027', 76.11,3012,9),</v>
      </c>
      <c r="BD27" s="34" t="str">
        <f t="shared" si="5"/>
        <v>(237,  '2028', 76.11,3012,9),</v>
      </c>
      <c r="BE27" s="34" t="str">
        <f t="shared" si="5"/>
        <v>(237,  '2029', 76.11,3012,9),</v>
      </c>
      <c r="BF27" s="34" t="str">
        <f t="shared" si="5"/>
        <v>(237,  '2030', 76.11,3012,9),</v>
      </c>
      <c r="BG27" s="34" t="str">
        <f t="shared" si="5"/>
        <v>(237,  '2031', 76.11,3012,9),</v>
      </c>
      <c r="BH27" s="34" t="str">
        <f t="shared" si="5"/>
        <v>(237,  '2032', 76.11,3012,9),</v>
      </c>
      <c r="BI27" s="34" t="str">
        <f t="shared" si="5"/>
        <v>(237,  '2033', 76.11,3012,9),</v>
      </c>
      <c r="BJ27" s="34" t="str">
        <f t="shared" si="3"/>
        <v>(237,  '2034', 76.11,3012,9),</v>
      </c>
      <c r="BK27" s="34" t="str">
        <f t="shared" si="3"/>
        <v>(237,  '2035', 76.11,3012,9),</v>
      </c>
      <c r="BL27" s="34" t="str">
        <f t="shared" si="3"/>
        <v>(237,  '2036', 76.11,3012,9),</v>
      </c>
      <c r="BM27" s="34" t="str">
        <f t="shared" si="3"/>
        <v>(237,  '2037', 76.11,3012,9),</v>
      </c>
      <c r="BN27" s="34" t="str">
        <f t="shared" si="3"/>
        <v>(237,  '2038', 76.11,3012,9),</v>
      </c>
      <c r="BO27" s="34" t="str">
        <f t="shared" si="3"/>
        <v>(237,  '2039', 76.11,3012,9),</v>
      </c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</row>
    <row r="28" spans="1:256" s="36" customFormat="1">
      <c r="A28" s="9"/>
      <c r="B28" s="47" t="s">
        <v>73</v>
      </c>
      <c r="C28" s="47" t="s">
        <v>74</v>
      </c>
      <c r="D28" s="48" t="s">
        <v>75</v>
      </c>
      <c r="E28" s="49">
        <f>[1]DO_Pre_Adj!E28+[1]DO_adjustments_ts!E28</f>
        <v>105.16</v>
      </c>
      <c r="F28" s="49">
        <f>[1]DO_Pre_Adj!F28+[1]DO_adjustments_ts!F28</f>
        <v>110.56</v>
      </c>
      <c r="G28" s="49">
        <f>[1]DO_Pre_Adj!G28+[1]DO_adjustments_ts!G28</f>
        <v>110.22844458004028</v>
      </c>
      <c r="H28" s="49">
        <f>[1]DO_Pre_Adj!H28+[1]DO_adjustments_ts!H28</f>
        <v>109.89688916008055</v>
      </c>
      <c r="I28" s="49">
        <f>[1]DO_Pre_Adj!I28+[1]DO_adjustments_ts!I28</f>
        <v>109.56533374012079</v>
      </c>
      <c r="J28" s="49">
        <f>[1]DO_Pre_Adj!J28+[1]DO_adjustments_ts!J28</f>
        <v>109.23377832016106</v>
      </c>
      <c r="K28" s="49">
        <f>[1]DO_Pre_Adj!K28+[1]DO_adjustments_ts!K28</f>
        <v>108.90222290020134</v>
      </c>
      <c r="L28" s="49">
        <f>[1]DO_Pre_Adj!L28+[1]DO_adjustments_ts!L28</f>
        <v>108.57066748024161</v>
      </c>
      <c r="M28" s="49">
        <f>[1]DO_Pre_Adj!M28+[1]DO_adjustments_ts!M28</f>
        <v>108.23911206028188</v>
      </c>
      <c r="N28" s="49">
        <f>[1]DO_Pre_Adj!N28+[1]DO_adjustments_ts!N28</f>
        <v>107.90755664032213</v>
      </c>
      <c r="O28" s="49">
        <f>[1]DO_Pre_Adj!O28+[1]DO_adjustments_ts!O28</f>
        <v>107.5760012203624</v>
      </c>
      <c r="P28" s="49">
        <f>[1]DO_Pre_Adj!P28+[1]DO_adjustments_ts!P28</f>
        <v>107.24444580040267</v>
      </c>
      <c r="Q28" s="49">
        <f>[1]DO_Pre_Adj!Q28+[1]DO_adjustments_ts!Q28</f>
        <v>106.91289038044295</v>
      </c>
      <c r="R28" s="49">
        <f>[1]DO_Pre_Adj!R28+[1]DO_adjustments_ts!R28</f>
        <v>106.58133496048322</v>
      </c>
      <c r="S28" s="49">
        <f>[1]DO_Pre_Adj!S28+[1]DO_adjustments_ts!S28</f>
        <v>106.24977954052346</v>
      </c>
      <c r="T28" s="49">
        <f>[1]DO_Pre_Adj!T28+[1]DO_adjustments_ts!T28</f>
        <v>105.91822412056374</v>
      </c>
      <c r="U28" s="49">
        <f>[1]DO_Pre_Adj!U28+[1]DO_adjustments_ts!U28</f>
        <v>105.58666870060401</v>
      </c>
      <c r="V28" s="49">
        <f>[1]DO_Pre_Adj!V28+[1]DO_adjustments_ts!V28</f>
        <v>105.25511328064428</v>
      </c>
      <c r="W28" s="49">
        <f>[1]DO_Pre_Adj!W28+[1]DO_adjustments_ts!W28</f>
        <v>104.92355786068455</v>
      </c>
      <c r="X28" s="49">
        <f>[1]DO_Pre_Adj!X28+[1]DO_adjustments_ts!X28</f>
        <v>104.5920024407248</v>
      </c>
      <c r="Y28" s="49">
        <f>[1]DO_Pre_Adj!Y28+[1]DO_adjustments_ts!Y28</f>
        <v>104.26044702076507</v>
      </c>
      <c r="Z28" s="49">
        <f>[1]DO_Pre_Adj!Z28+[1]DO_adjustments_ts!Z28</f>
        <v>104.14795500327872</v>
      </c>
      <c r="AA28" s="49">
        <f>[1]DO_Pre_Adj!AA28+[1]DO_adjustments_ts!AA28</f>
        <v>104.03546298579241</v>
      </c>
      <c r="AB28" s="49">
        <f>[1]DO_Pre_Adj!AB28+[1]DO_adjustments_ts!AB28</f>
        <v>103.92297096830606</v>
      </c>
      <c r="AC28" s="49">
        <f>[1]DO_Pre_Adj!AC28+[1]DO_adjustments_ts!AC28</f>
        <v>103.81047895081971</v>
      </c>
      <c r="AD28" s="49">
        <f>[1]DO_Pre_Adj!AD28+[1]DO_adjustments_ts!AD28</f>
        <v>103.6979869333334</v>
      </c>
      <c r="AE28" s="49">
        <f>[1]DO_Pre_Adj!AE28+[1]DO_adjustments_ts!AE28</f>
        <v>103.58549491584705</v>
      </c>
      <c r="AF28" s="49">
        <f>[1]DO_Pre_Adj!AF28+[1]DO_adjustments_ts!AF28</f>
        <v>103.4730028983607</v>
      </c>
      <c r="AG28" s="49">
        <f>[1]DO_Pre_Adj!AG28+[1]DO_adjustments_ts!AG28</f>
        <v>103.36051088087436</v>
      </c>
      <c r="AH28" s="32"/>
      <c r="AI28" s="33" t="str">
        <f t="shared" si="2"/>
        <v>ExDO39b</v>
      </c>
      <c r="AJ28" s="34"/>
      <c r="AK28" s="34"/>
      <c r="AL28" s="35">
        <v>238</v>
      </c>
      <c r="AM28" s="34" t="str">
        <f t="shared" si="4"/>
        <v>(238,  '2011', 105.16,3012,9),</v>
      </c>
      <c r="AN28" s="34" t="str">
        <f t="shared" si="4"/>
        <v>(238,  '2012', 110.56,3012,9),</v>
      </c>
      <c r="AO28" s="34" t="str">
        <f t="shared" si="4"/>
        <v>(238,  '2013', 110.23,3012,9),</v>
      </c>
      <c r="AP28" s="34" t="str">
        <f t="shared" si="4"/>
        <v>(238,  '2014', 109.9,3012,9),</v>
      </c>
      <c r="AQ28" s="34" t="str">
        <f t="shared" si="4"/>
        <v>(238,  '2015', 109.57,3012,9),</v>
      </c>
      <c r="AR28" s="34" t="str">
        <f t="shared" si="4"/>
        <v>(238,  '2016', 109.23,3012,9),</v>
      </c>
      <c r="AS28" s="34" t="str">
        <f t="shared" si="4"/>
        <v>(238,  '2017', 108.9,3012,9),</v>
      </c>
      <c r="AT28" s="34" t="str">
        <f t="shared" si="4"/>
        <v>(238,  '2018', 108.57,3012,9),</v>
      </c>
      <c r="AU28" s="34" t="str">
        <f t="shared" si="4"/>
        <v>(238,  '2019', 108.24,3012,9),</v>
      </c>
      <c r="AV28" s="34" t="str">
        <f t="shared" si="4"/>
        <v>(238,  '2020', 107.91,3012,9),</v>
      </c>
      <c r="AW28" s="34" t="str">
        <f t="shared" si="4"/>
        <v>(238,  '2021', 107.58,3012,9),</v>
      </c>
      <c r="AX28" s="34" t="str">
        <f t="shared" si="4"/>
        <v>(238,  '2022', 107.24,3012,9),</v>
      </c>
      <c r="AY28" s="34" t="str">
        <f t="shared" si="4"/>
        <v>(238,  '2023', 106.91,3012,9),</v>
      </c>
      <c r="AZ28" s="34" t="str">
        <f t="shared" si="4"/>
        <v>(238,  '2024', 106.58,3012,9),</v>
      </c>
      <c r="BA28" s="34" t="str">
        <f t="shared" si="4"/>
        <v>(238,  '2025', 106.25,3012,9),</v>
      </c>
      <c r="BB28" s="34" t="str">
        <f t="shared" si="4"/>
        <v>(238,  '2026', 105.92,3012,9),</v>
      </c>
      <c r="BC28" s="34" t="str">
        <f t="shared" si="5"/>
        <v>(238,  '2027', 105.59,3012,9),</v>
      </c>
      <c r="BD28" s="34" t="str">
        <f t="shared" si="5"/>
        <v>(238,  '2028', 105.26,3012,9),</v>
      </c>
      <c r="BE28" s="34" t="str">
        <f t="shared" si="5"/>
        <v>(238,  '2029', 104.92,3012,9),</v>
      </c>
      <c r="BF28" s="34" t="str">
        <f t="shared" si="5"/>
        <v>(238,  '2030', 104.59,3012,9),</v>
      </c>
      <c r="BG28" s="34" t="str">
        <f t="shared" si="5"/>
        <v>(238,  '2031', 104.26,3012,9),</v>
      </c>
      <c r="BH28" s="34" t="str">
        <f t="shared" si="5"/>
        <v>(238,  '2032', 104.15,3012,9),</v>
      </c>
      <c r="BI28" s="34" t="str">
        <f t="shared" si="5"/>
        <v>(238,  '2033', 104.04,3012,9),</v>
      </c>
      <c r="BJ28" s="34" t="str">
        <f t="shared" si="3"/>
        <v>(238,  '2034', 103.92,3012,9),</v>
      </c>
      <c r="BK28" s="34" t="str">
        <f t="shared" si="3"/>
        <v>(238,  '2035', 103.81,3012,9),</v>
      </c>
      <c r="BL28" s="34" t="str">
        <f t="shared" si="3"/>
        <v>(238,  '2036', 103.7,3012,9),</v>
      </c>
      <c r="BM28" s="34" t="str">
        <f t="shared" si="3"/>
        <v>(238,  '2037', 103.59,3012,9),</v>
      </c>
      <c r="BN28" s="34" t="str">
        <f t="shared" si="3"/>
        <v>(238,  '2038', 103.47,3012,9),</v>
      </c>
      <c r="BO28" s="34" t="str">
        <f t="shared" si="3"/>
        <v>(238,  '2039', 103.36,3012,9),</v>
      </c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</row>
    <row r="29" spans="1:256" s="36" customFormat="1">
      <c r="A29" s="9"/>
      <c r="B29" s="50" t="s">
        <v>76</v>
      </c>
      <c r="C29" s="50" t="s">
        <v>77</v>
      </c>
      <c r="D29" s="51" t="s">
        <v>78</v>
      </c>
      <c r="E29" s="52">
        <f>[1]DO_Pre_Adj!E29+[1]DO_adjustments_ts!E29</f>
        <v>2146.0000000000009</v>
      </c>
      <c r="F29" s="52">
        <f>[1]DO_Pre_Adj!F29+[1]DO_adjustments_ts!F29</f>
        <v>2146</v>
      </c>
      <c r="G29" s="52">
        <f>[1]DO_Pre_Adj!G29+[1]DO_adjustments_ts!G29</f>
        <v>2141.6713556440768</v>
      </c>
      <c r="H29" s="52">
        <f>[1]DO_Pre_Adj!H29+[1]DO_adjustments_ts!H29</f>
        <v>2137.3427112881536</v>
      </c>
      <c r="I29" s="52">
        <f>[1]DO_Pre_Adj!I29+[1]DO_adjustments_ts!I29</f>
        <v>2133.0140669322313</v>
      </c>
      <c r="J29" s="52">
        <f>[1]DO_Pre_Adj!J29+[1]DO_adjustments_ts!J29</f>
        <v>2128.6854225763082</v>
      </c>
      <c r="K29" s="52">
        <f>[1]DO_Pre_Adj!K29+[1]DO_adjustments_ts!K29</f>
        <v>2124.356778220385</v>
      </c>
      <c r="L29" s="52">
        <f>[1]DO_Pre_Adj!L29+[1]DO_adjustments_ts!L29</f>
        <v>2120.0281338644618</v>
      </c>
      <c r="M29" s="52">
        <f>[1]DO_Pre_Adj!M29+[1]DO_adjustments_ts!M29</f>
        <v>2115.6994895085386</v>
      </c>
      <c r="N29" s="52">
        <f>[1]DO_Pre_Adj!N29+[1]DO_adjustments_ts!N29</f>
        <v>2111.3708451526154</v>
      </c>
      <c r="O29" s="52">
        <f>[1]DO_Pre_Adj!O29+[1]DO_adjustments_ts!O29</f>
        <v>2107.0422007966922</v>
      </c>
      <c r="P29" s="52">
        <f>[1]DO_Pre_Adj!P29+[1]DO_adjustments_ts!P29</f>
        <v>2102.713556440769</v>
      </c>
      <c r="Q29" s="52">
        <f>[1]DO_Pre_Adj!Q29+[1]DO_adjustments_ts!Q29</f>
        <v>2098.3849120848458</v>
      </c>
      <c r="R29" s="52">
        <f>[1]DO_Pre_Adj!R29+[1]DO_adjustments_ts!R29</f>
        <v>2094.0562677289226</v>
      </c>
      <c r="S29" s="52">
        <f>[1]DO_Pre_Adj!S29+[1]DO_adjustments_ts!S29</f>
        <v>2089.7276233729995</v>
      </c>
      <c r="T29" s="52">
        <f>[1]DO_Pre_Adj!T29+[1]DO_adjustments_ts!T29</f>
        <v>2085.3989790170763</v>
      </c>
      <c r="U29" s="52">
        <f>[1]DO_Pre_Adj!U29+[1]DO_adjustments_ts!U29</f>
        <v>2081.0703346611531</v>
      </c>
      <c r="V29" s="52">
        <f>[1]DO_Pre_Adj!V29+[1]DO_adjustments_ts!V29</f>
        <v>2076.7416903052299</v>
      </c>
      <c r="W29" s="52">
        <f>[1]DO_Pre_Adj!W29+[1]DO_adjustments_ts!W29</f>
        <v>2072.4130459493067</v>
      </c>
      <c r="X29" s="52">
        <f>[1]DO_Pre_Adj!X29+[1]DO_adjustments_ts!X29</f>
        <v>2070.6094441343389</v>
      </c>
      <c r="Y29" s="52">
        <f>[1]DO_Pre_Adj!Y29+[1]DO_adjustments_ts!Y29</f>
        <v>2069.238706754963</v>
      </c>
      <c r="Z29" s="52">
        <f>[1]DO_Pre_Adj!Z29+[1]DO_adjustments_ts!Z29</f>
        <v>2067.8679693755876</v>
      </c>
      <c r="AA29" s="52">
        <f>[1]DO_Pre_Adj!AA29+[1]DO_adjustments_ts!AA29</f>
        <v>2066.4972319962117</v>
      </c>
      <c r="AB29" s="52">
        <f>[1]DO_Pre_Adj!AB29+[1]DO_adjustments_ts!AB29</f>
        <v>2065.1264946168362</v>
      </c>
      <c r="AC29" s="52">
        <f>[1]DO_Pre_Adj!AC29+[1]DO_adjustments_ts!AC29</f>
        <v>2063.7557572374603</v>
      </c>
      <c r="AD29" s="52">
        <f>[1]DO_Pre_Adj!AD29+[1]DO_adjustments_ts!AD29</f>
        <v>2062.3850198580849</v>
      </c>
      <c r="AE29" s="52">
        <f>[1]DO_Pre_Adj!AE29+[1]DO_adjustments_ts!AE29</f>
        <v>2061.014282478709</v>
      </c>
      <c r="AF29" s="52">
        <f>[1]DO_Pre_Adj!AF29+[1]DO_adjustments_ts!AF29</f>
        <v>2059.6435450993336</v>
      </c>
      <c r="AG29" s="52">
        <f>[1]DO_Pre_Adj!AG29+[1]DO_adjustments_ts!AG29</f>
        <v>2058.2728077199577</v>
      </c>
      <c r="AH29" s="32"/>
      <c r="AI29" s="33" t="str">
        <f t="shared" si="2"/>
        <v>ExDO42</v>
      </c>
      <c r="AJ29" s="34"/>
      <c r="AK29" s="34"/>
      <c r="AL29" s="35">
        <v>227</v>
      </c>
      <c r="AM29" s="34" t="str">
        <f t="shared" si="4"/>
        <v>(227,  '2011', 2146,3012,9),</v>
      </c>
      <c r="AN29" s="34" t="str">
        <f t="shared" si="4"/>
        <v>(227,  '2012', 2146,3012,9),</v>
      </c>
      <c r="AO29" s="34" t="str">
        <f t="shared" si="4"/>
        <v>(227,  '2013', 2141.67,3012,9),</v>
      </c>
      <c r="AP29" s="34" t="str">
        <f t="shared" si="4"/>
        <v>(227,  '2014', 2137.34,3012,9),</v>
      </c>
      <c r="AQ29" s="34" t="str">
        <f t="shared" si="4"/>
        <v>(227,  '2015', 2133.01,3012,9),</v>
      </c>
      <c r="AR29" s="34" t="str">
        <f t="shared" si="4"/>
        <v>(227,  '2016', 2128.69,3012,9),</v>
      </c>
      <c r="AS29" s="34" t="str">
        <f t="shared" si="4"/>
        <v>(227,  '2017', 2124.36,3012,9),</v>
      </c>
      <c r="AT29" s="34" t="str">
        <f t="shared" si="4"/>
        <v>(227,  '2018', 2120.03,3012,9),</v>
      </c>
      <c r="AU29" s="34" t="str">
        <f t="shared" si="4"/>
        <v>(227,  '2019', 2115.7,3012,9),</v>
      </c>
      <c r="AV29" s="34" t="str">
        <f t="shared" si="4"/>
        <v>(227,  '2020', 2111.37,3012,9),</v>
      </c>
      <c r="AW29" s="34" t="str">
        <f t="shared" si="4"/>
        <v>(227,  '2021', 2107.04,3012,9),</v>
      </c>
      <c r="AX29" s="34" t="str">
        <f t="shared" si="4"/>
        <v>(227,  '2022', 2102.71,3012,9),</v>
      </c>
      <c r="AY29" s="34" t="str">
        <f t="shared" si="4"/>
        <v>(227,  '2023', 2098.38,3012,9),</v>
      </c>
      <c r="AZ29" s="34" t="str">
        <f t="shared" si="4"/>
        <v>(227,  '2024', 2094.06,3012,9),</v>
      </c>
      <c r="BA29" s="34" t="str">
        <f t="shared" si="4"/>
        <v>(227,  '2025', 2089.73,3012,9),</v>
      </c>
      <c r="BB29" s="34" t="str">
        <f t="shared" si="4"/>
        <v>(227,  '2026', 2085.4,3012,9),</v>
      </c>
      <c r="BC29" s="34" t="str">
        <f t="shared" si="5"/>
        <v>(227,  '2027', 2081.07,3012,9),</v>
      </c>
      <c r="BD29" s="34" t="str">
        <f t="shared" si="5"/>
        <v>(227,  '2028', 2076.74,3012,9),</v>
      </c>
      <c r="BE29" s="34" t="str">
        <f t="shared" si="5"/>
        <v>(227,  '2029', 2072.41,3012,9),</v>
      </c>
      <c r="BF29" s="34" t="str">
        <f t="shared" si="5"/>
        <v>(227,  '2030', 2070.61,3012,9),</v>
      </c>
      <c r="BG29" s="34" t="str">
        <f t="shared" si="5"/>
        <v>(227,  '2031', 2069.24,3012,9),</v>
      </c>
      <c r="BH29" s="34" t="str">
        <f t="shared" si="5"/>
        <v>(227,  '2032', 2067.87,3012,9),</v>
      </c>
      <c r="BI29" s="34" t="str">
        <f t="shared" si="5"/>
        <v>(227,  '2033', 2066.5,3012,9),</v>
      </c>
      <c r="BJ29" s="34" t="str">
        <f t="shared" si="3"/>
        <v>(227,  '2034', 2065.13,3012,9),</v>
      </c>
      <c r="BK29" s="34" t="str">
        <f t="shared" si="3"/>
        <v>(227,  '2035', 2063.76,3012,9),</v>
      </c>
      <c r="BL29" s="34" t="str">
        <f t="shared" si="3"/>
        <v>(227,  '2036', 2062.39,3012,9),</v>
      </c>
      <c r="BM29" s="34" t="str">
        <f t="shared" si="3"/>
        <v>(227,  '2037', 2061.01,3012,9),</v>
      </c>
      <c r="BN29" s="34" t="str">
        <f t="shared" si="3"/>
        <v>(227,  '2038', 2059.64,3012,9),</v>
      </c>
      <c r="BO29" s="34" t="str">
        <f t="shared" si="3"/>
        <v>(227,  '2039', 2058.27,3012,9),</v>
      </c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</row>
    <row r="30" spans="1:256" s="36" customFormat="1">
      <c r="A30" s="9"/>
      <c r="B30" s="50" t="s">
        <v>79</v>
      </c>
      <c r="C30" s="50" t="s">
        <v>80</v>
      </c>
      <c r="D30" s="51" t="s">
        <v>81</v>
      </c>
      <c r="E30" s="52">
        <f>[1]DO_Pre_Adj!E30+[1]DO_adjustments_ts!E30</f>
        <v>321.84743909792519</v>
      </c>
      <c r="F30" s="52">
        <f>[1]DO_Pre_Adj!F30+[1]DO_adjustments_ts!F30</f>
        <v>324.84057220087317</v>
      </c>
      <c r="G30" s="52">
        <f>[1]DO_Pre_Adj!G30+[1]DO_adjustments_ts!G30</f>
        <v>325.93546809562218</v>
      </c>
      <c r="H30" s="52">
        <f>[1]DO_Pre_Adj!H30+[1]DO_adjustments_ts!H30</f>
        <v>327.92286383615027</v>
      </c>
      <c r="I30" s="52">
        <f>[1]DO_Pre_Adj!I30+[1]DO_adjustments_ts!I30</f>
        <v>327.52429575422542</v>
      </c>
      <c r="J30" s="52">
        <f>[1]DO_Pre_Adj!J30+[1]DO_adjustments_ts!J30</f>
        <v>327.11572767230052</v>
      </c>
      <c r="K30" s="52">
        <f>[1]DO_Pre_Adj!K30+[1]DO_adjustments_ts!K30</f>
        <v>326.70715959037562</v>
      </c>
      <c r="L30" s="52">
        <f>[1]DO_Pre_Adj!L30+[1]DO_adjustments_ts!L30</f>
        <v>326.29859150845078</v>
      </c>
      <c r="M30" s="52">
        <f>[1]DO_Pre_Adj!M30+[1]DO_adjustments_ts!M30</f>
        <v>325.89002342652589</v>
      </c>
      <c r="N30" s="52">
        <f>[1]DO_Pre_Adj!N30+[1]DO_adjustments_ts!N30</f>
        <v>325.48145534460099</v>
      </c>
      <c r="O30" s="52">
        <f>[1]DO_Pre_Adj!O30+[1]DO_adjustments_ts!O30</f>
        <v>325.07288726267615</v>
      </c>
      <c r="P30" s="52">
        <f>[1]DO_Pre_Adj!P30+[1]DO_adjustments_ts!P30</f>
        <v>324.66431918075125</v>
      </c>
      <c r="Q30" s="52">
        <f>[1]DO_Pre_Adj!Q30+[1]DO_adjustments_ts!Q30</f>
        <v>324.25575109882635</v>
      </c>
      <c r="R30" s="52">
        <f>[1]DO_Pre_Adj!R30+[1]DO_adjustments_ts!R30</f>
        <v>323.84718301690145</v>
      </c>
      <c r="S30" s="52">
        <f>[1]DO_Pre_Adj!S30+[1]DO_adjustments_ts!S30</f>
        <v>323.43861493497661</v>
      </c>
      <c r="T30" s="52">
        <f>[1]DO_Pre_Adj!T30+[1]DO_adjustments_ts!T30</f>
        <v>323.03004685305172</v>
      </c>
      <c r="U30" s="52">
        <f>[1]DO_Pre_Adj!U30+[1]DO_adjustments_ts!U30</f>
        <v>322.62147877112682</v>
      </c>
      <c r="V30" s="52">
        <f>[1]DO_Pre_Adj!V30+[1]DO_adjustments_ts!V30</f>
        <v>322.21291068920198</v>
      </c>
      <c r="W30" s="52">
        <f>[1]DO_Pre_Adj!W30+[1]DO_adjustments_ts!W30</f>
        <v>321.80434260727708</v>
      </c>
      <c r="X30" s="52">
        <f>[1]DO_Pre_Adj!X30+[1]DO_adjustments_ts!X30</f>
        <v>321.63410590647504</v>
      </c>
      <c r="Y30" s="52">
        <f>[1]DO_Pre_Adj!Y30+[1]DO_adjustments_ts!Y30</f>
        <v>321.50472601386548</v>
      </c>
      <c r="Z30" s="52">
        <f>[1]DO_Pre_Adj!Z30+[1]DO_adjustments_ts!Z30</f>
        <v>321.37534612125592</v>
      </c>
      <c r="AA30" s="52">
        <f>[1]DO_Pre_Adj!AA30+[1]DO_adjustments_ts!AA30</f>
        <v>321.24596622864641</v>
      </c>
      <c r="AB30" s="52">
        <f>[1]DO_Pre_Adj!AB30+[1]DO_adjustments_ts!AB30</f>
        <v>321.11658633603685</v>
      </c>
      <c r="AC30" s="52">
        <f>[1]DO_Pre_Adj!AC30+[1]DO_adjustments_ts!AC30</f>
        <v>320.98720644342728</v>
      </c>
      <c r="AD30" s="52">
        <f>[1]DO_Pre_Adj!AD30+[1]DO_adjustments_ts!AD30</f>
        <v>320.85782655081778</v>
      </c>
      <c r="AE30" s="52">
        <f>[1]DO_Pre_Adj!AE30+[1]DO_adjustments_ts!AE30</f>
        <v>320.72844665820821</v>
      </c>
      <c r="AF30" s="52">
        <f>[1]DO_Pre_Adj!AF30+[1]DO_adjustments_ts!AF30</f>
        <v>320.59906676559865</v>
      </c>
      <c r="AG30" s="52">
        <f>[1]DO_Pre_Adj!AG30+[1]DO_adjustments_ts!AG30</f>
        <v>320.46968687298914</v>
      </c>
      <c r="AH30" s="32"/>
      <c r="AI30" s="33" t="str">
        <f t="shared" si="2"/>
        <v>ExDO43</v>
      </c>
      <c r="AJ30" s="34"/>
      <c r="AK30" s="34"/>
      <c r="AL30" s="35">
        <v>228</v>
      </c>
      <c r="AM30" s="34" t="str">
        <f t="shared" si="4"/>
        <v>(228,  '2011', 321.85,3012,9),</v>
      </c>
      <c r="AN30" s="34" t="str">
        <f t="shared" si="4"/>
        <v>(228,  '2012', 324.84,3012,9),</v>
      </c>
      <c r="AO30" s="34" t="str">
        <f t="shared" si="4"/>
        <v>(228,  '2013', 325.94,3012,9),</v>
      </c>
      <c r="AP30" s="34" t="str">
        <f t="shared" si="4"/>
        <v>(228,  '2014', 327.92,3012,9),</v>
      </c>
      <c r="AQ30" s="34" t="str">
        <f t="shared" si="4"/>
        <v>(228,  '2015', 327.52,3012,9),</v>
      </c>
      <c r="AR30" s="34" t="str">
        <f t="shared" si="4"/>
        <v>(228,  '2016', 327.12,3012,9),</v>
      </c>
      <c r="AS30" s="34" t="str">
        <f t="shared" si="4"/>
        <v>(228,  '2017', 326.71,3012,9),</v>
      </c>
      <c r="AT30" s="34" t="str">
        <f t="shared" si="4"/>
        <v>(228,  '2018', 326.3,3012,9),</v>
      </c>
      <c r="AU30" s="34" t="str">
        <f t="shared" si="4"/>
        <v>(228,  '2019', 325.89,3012,9),</v>
      </c>
      <c r="AV30" s="34" t="str">
        <f t="shared" si="4"/>
        <v>(228,  '2020', 325.48,3012,9),</v>
      </c>
      <c r="AW30" s="34" t="str">
        <f t="shared" si="4"/>
        <v>(228,  '2021', 325.07,3012,9),</v>
      </c>
      <c r="AX30" s="34" t="str">
        <f t="shared" si="4"/>
        <v>(228,  '2022', 324.66,3012,9),</v>
      </c>
      <c r="AY30" s="34" t="str">
        <f t="shared" si="4"/>
        <v>(228,  '2023', 324.26,3012,9),</v>
      </c>
      <c r="AZ30" s="34" t="str">
        <f t="shared" si="4"/>
        <v>(228,  '2024', 323.85,3012,9),</v>
      </c>
      <c r="BA30" s="34" t="str">
        <f t="shared" si="4"/>
        <v>(228,  '2025', 323.44,3012,9),</v>
      </c>
      <c r="BB30" s="34" t="str">
        <f t="shared" si="4"/>
        <v>(228,  '2026', 323.03,3012,9),</v>
      </c>
      <c r="BC30" s="34" t="str">
        <f t="shared" si="5"/>
        <v>(228,  '2027', 322.62,3012,9),</v>
      </c>
      <c r="BD30" s="34" t="str">
        <f t="shared" si="5"/>
        <v>(228,  '2028', 322.21,3012,9),</v>
      </c>
      <c r="BE30" s="34" t="str">
        <f t="shared" si="5"/>
        <v>(228,  '2029', 321.8,3012,9),</v>
      </c>
      <c r="BF30" s="34" t="str">
        <f t="shared" si="5"/>
        <v>(228,  '2030', 321.63,3012,9),</v>
      </c>
      <c r="BG30" s="34" t="str">
        <f t="shared" si="5"/>
        <v>(228,  '2031', 321.5,3012,9),</v>
      </c>
      <c r="BH30" s="34" t="str">
        <f t="shared" si="5"/>
        <v>(228,  '2032', 321.38,3012,9),</v>
      </c>
      <c r="BI30" s="34" t="str">
        <f t="shared" si="5"/>
        <v>(228,  '2033', 321.25,3012,9),</v>
      </c>
      <c r="BJ30" s="34" t="str">
        <f t="shared" si="3"/>
        <v>(228,  '2034', 321.12,3012,9),</v>
      </c>
      <c r="BK30" s="34" t="str">
        <f t="shared" si="3"/>
        <v>(228,  '2035', 320.99,3012,9),</v>
      </c>
      <c r="BL30" s="34" t="str">
        <f t="shared" si="3"/>
        <v>(228,  '2036', 320.86,3012,9),</v>
      </c>
      <c r="BM30" s="34" t="str">
        <f t="shared" si="3"/>
        <v>(228,  '2037', 320.73,3012,9),</v>
      </c>
      <c r="BN30" s="34" t="str">
        <f t="shared" si="3"/>
        <v>(228,  '2038', 320.6,3012,9),</v>
      </c>
      <c r="BO30" s="34" t="str">
        <f t="shared" si="3"/>
        <v>(228,  '2039', 320.47,3012,9),</v>
      </c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</row>
    <row r="31" spans="1:256" s="36" customFormat="1">
      <c r="A31" s="9"/>
      <c r="B31" s="50" t="s">
        <v>82</v>
      </c>
      <c r="C31" s="50" t="s">
        <v>83</v>
      </c>
      <c r="D31" s="51" t="s">
        <v>84</v>
      </c>
      <c r="E31" s="52">
        <f>[1]DO_Pre_Adj!E31+[1]DO_adjustments_ts!E31</f>
        <v>182.98000000000005</v>
      </c>
      <c r="F31" s="52">
        <f>[1]DO_Pre_Adj!F31+[1]DO_adjustments_ts!F31</f>
        <v>182.98000000000005</v>
      </c>
      <c r="G31" s="52">
        <f>[1]DO_Pre_Adj!G31+[1]DO_adjustments_ts!G31</f>
        <v>182.94731549110048</v>
      </c>
      <c r="H31" s="52">
        <f>[1]DO_Pre_Adj!H31+[1]DO_adjustments_ts!H31</f>
        <v>182.91463098220092</v>
      </c>
      <c r="I31" s="52">
        <f>[1]DO_Pre_Adj!I31+[1]DO_adjustments_ts!I31</f>
        <v>182.88194647330135</v>
      </c>
      <c r="J31" s="52">
        <f>[1]DO_Pre_Adj!J31+[1]DO_adjustments_ts!J31</f>
        <v>182.84926196440179</v>
      </c>
      <c r="K31" s="52">
        <f>[1]DO_Pre_Adj!K31+[1]DO_adjustments_ts!K31</f>
        <v>182.81657745550223</v>
      </c>
      <c r="L31" s="52">
        <f>[1]DO_Pre_Adj!L31+[1]DO_adjustments_ts!L31</f>
        <v>182.78389294660266</v>
      </c>
      <c r="M31" s="52">
        <f>[1]DO_Pre_Adj!M31+[1]DO_adjustments_ts!M31</f>
        <v>182.7512084377031</v>
      </c>
      <c r="N31" s="52">
        <f>[1]DO_Pre_Adj!N31+[1]DO_adjustments_ts!N31</f>
        <v>182.71852392880353</v>
      </c>
      <c r="O31" s="52">
        <f>[1]DO_Pre_Adj!O31+[1]DO_adjustments_ts!O31</f>
        <v>182.68583941990397</v>
      </c>
      <c r="P31" s="52">
        <f>[1]DO_Pre_Adj!P31+[1]DO_adjustments_ts!P31</f>
        <v>182.65315491100441</v>
      </c>
      <c r="Q31" s="52">
        <f>[1]DO_Pre_Adj!Q31+[1]DO_adjustments_ts!Q31</f>
        <v>182.62047040210484</v>
      </c>
      <c r="R31" s="52">
        <f>[1]DO_Pre_Adj!R31+[1]DO_adjustments_ts!R31</f>
        <v>182.58778589320528</v>
      </c>
      <c r="S31" s="52">
        <f>[1]DO_Pre_Adj!S31+[1]DO_adjustments_ts!S31</f>
        <v>182.55510138430571</v>
      </c>
      <c r="T31" s="52">
        <f>[1]DO_Pre_Adj!T31+[1]DO_adjustments_ts!T31</f>
        <v>182.52241687540615</v>
      </c>
      <c r="U31" s="52">
        <f>[1]DO_Pre_Adj!U31+[1]DO_adjustments_ts!U31</f>
        <v>182.48973236650659</v>
      </c>
      <c r="V31" s="52">
        <f>[1]DO_Pre_Adj!V31+[1]DO_adjustments_ts!V31</f>
        <v>182.45704785760702</v>
      </c>
      <c r="W31" s="52">
        <f>[1]DO_Pre_Adj!W31+[1]DO_adjustments_ts!W31</f>
        <v>182.42436334870746</v>
      </c>
      <c r="X31" s="52">
        <f>[1]DO_Pre_Adj!X31+[1]DO_adjustments_ts!X31</f>
        <v>182.41074480333262</v>
      </c>
      <c r="Y31" s="52">
        <f>[1]DO_Pre_Adj!Y31+[1]DO_adjustments_ts!Y31</f>
        <v>182.40039470884776</v>
      </c>
      <c r="Z31" s="52">
        <f>[1]DO_Pre_Adj!Z31+[1]DO_adjustments_ts!Z31</f>
        <v>182.39004461436292</v>
      </c>
      <c r="AA31" s="52">
        <f>[1]DO_Pre_Adj!AA31+[1]DO_adjustments_ts!AA31</f>
        <v>182.37969451987806</v>
      </c>
      <c r="AB31" s="52">
        <f>[1]DO_Pre_Adj!AB31+[1]DO_adjustments_ts!AB31</f>
        <v>182.36934442539319</v>
      </c>
      <c r="AC31" s="52">
        <f>[1]DO_Pre_Adj!AC31+[1]DO_adjustments_ts!AC31</f>
        <v>182.35899433090833</v>
      </c>
      <c r="AD31" s="52">
        <f>[1]DO_Pre_Adj!AD31+[1]DO_adjustments_ts!AD31</f>
        <v>182.34864423642347</v>
      </c>
      <c r="AE31" s="52">
        <f>[1]DO_Pre_Adj!AE31+[1]DO_adjustments_ts!AE31</f>
        <v>182.3382941419386</v>
      </c>
      <c r="AF31" s="52">
        <f>[1]DO_Pre_Adj!AF31+[1]DO_adjustments_ts!AF31</f>
        <v>182.32794404745374</v>
      </c>
      <c r="AG31" s="52">
        <f>[1]DO_Pre_Adj!AG31+[1]DO_adjustments_ts!AG31</f>
        <v>182.31759395296888</v>
      </c>
      <c r="AH31" s="32"/>
      <c r="AI31" s="33" t="str">
        <f t="shared" si="2"/>
        <v>ExDO47</v>
      </c>
      <c r="AJ31" s="34"/>
      <c r="AK31" s="34"/>
      <c r="AL31" s="35">
        <v>230</v>
      </c>
      <c r="AM31" s="34" t="str">
        <f t="shared" si="4"/>
        <v>(230,  '2011', 182.98,3012,9),</v>
      </c>
      <c r="AN31" s="34" t="str">
        <f t="shared" si="4"/>
        <v>(230,  '2012', 182.98,3012,9),</v>
      </c>
      <c r="AO31" s="34" t="str">
        <f t="shared" si="4"/>
        <v>(230,  '2013', 182.95,3012,9),</v>
      </c>
      <c r="AP31" s="34" t="str">
        <f t="shared" si="4"/>
        <v>(230,  '2014', 182.91,3012,9),</v>
      </c>
      <c r="AQ31" s="34" t="str">
        <f t="shared" si="4"/>
        <v>(230,  '2015', 182.88,3012,9),</v>
      </c>
      <c r="AR31" s="34" t="str">
        <f t="shared" si="4"/>
        <v>(230,  '2016', 182.85,3012,9),</v>
      </c>
      <c r="AS31" s="34" t="str">
        <f t="shared" si="4"/>
        <v>(230,  '2017', 182.82,3012,9),</v>
      </c>
      <c r="AT31" s="34" t="str">
        <f t="shared" si="4"/>
        <v>(230,  '2018', 182.78,3012,9),</v>
      </c>
      <c r="AU31" s="34" t="str">
        <f t="shared" si="4"/>
        <v>(230,  '2019', 182.75,3012,9),</v>
      </c>
      <c r="AV31" s="34" t="str">
        <f t="shared" si="4"/>
        <v>(230,  '2020', 182.72,3012,9),</v>
      </c>
      <c r="AW31" s="34" t="str">
        <f t="shared" si="4"/>
        <v>(230,  '2021', 182.69,3012,9),</v>
      </c>
      <c r="AX31" s="34" t="str">
        <f t="shared" si="4"/>
        <v>(230,  '2022', 182.65,3012,9),</v>
      </c>
      <c r="AY31" s="34" t="str">
        <f t="shared" si="4"/>
        <v>(230,  '2023', 182.62,3012,9),</v>
      </c>
      <c r="AZ31" s="34" t="str">
        <f t="shared" si="4"/>
        <v>(230,  '2024', 182.59,3012,9),</v>
      </c>
      <c r="BA31" s="34" t="str">
        <f t="shared" si="4"/>
        <v>(230,  '2025', 182.56,3012,9),</v>
      </c>
      <c r="BB31" s="34" t="str">
        <f t="shared" ref="BB31:BB46" si="6">"("&amp;$AL31&amp;",  '"&amp;BB$5&amp;"', "&amp;ROUND(T31,2)&amp;","&amp;$AJ$7&amp;","&amp;$AK$7&amp;"),"</f>
        <v>(230,  '2026', 182.52,3012,9),</v>
      </c>
      <c r="BC31" s="34" t="str">
        <f t="shared" si="5"/>
        <v>(230,  '2027', 182.49,3012,9),</v>
      </c>
      <c r="BD31" s="34" t="str">
        <f t="shared" si="5"/>
        <v>(230,  '2028', 182.46,3012,9),</v>
      </c>
      <c r="BE31" s="34" t="str">
        <f t="shared" si="5"/>
        <v>(230,  '2029', 182.42,3012,9),</v>
      </c>
      <c r="BF31" s="34" t="str">
        <f t="shared" si="5"/>
        <v>(230,  '2030', 182.41,3012,9),</v>
      </c>
      <c r="BG31" s="34" t="str">
        <f t="shared" si="5"/>
        <v>(230,  '2031', 182.4,3012,9),</v>
      </c>
      <c r="BH31" s="34" t="str">
        <f t="shared" si="5"/>
        <v>(230,  '2032', 182.39,3012,9),</v>
      </c>
      <c r="BI31" s="34" t="str">
        <f t="shared" si="5"/>
        <v>(230,  '2033', 182.38,3012,9),</v>
      </c>
      <c r="BJ31" s="34" t="str">
        <f t="shared" si="3"/>
        <v>(230,  '2034', 182.37,3012,9),</v>
      </c>
      <c r="BK31" s="34" t="str">
        <f t="shared" si="3"/>
        <v>(230,  '2035', 182.36,3012,9),</v>
      </c>
      <c r="BL31" s="34" t="str">
        <f t="shared" si="3"/>
        <v>(230,  '2036', 182.35,3012,9),</v>
      </c>
      <c r="BM31" s="34" t="str">
        <f t="shared" si="3"/>
        <v>(230,  '2037', 182.34,3012,9),</v>
      </c>
      <c r="BN31" s="34" t="str">
        <f t="shared" si="3"/>
        <v>(230,  '2038', 182.33,3012,9),</v>
      </c>
      <c r="BO31" s="34" t="str">
        <f t="shared" si="3"/>
        <v>(230,  '2039', 182.32,3012,9),</v>
      </c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</row>
    <row r="32" spans="1:256" s="36" customFormat="1">
      <c r="A32" s="9"/>
      <c r="B32" s="50" t="s">
        <v>85</v>
      </c>
      <c r="C32" s="50" t="s">
        <v>86</v>
      </c>
      <c r="D32" s="51" t="s">
        <v>87</v>
      </c>
      <c r="E32" s="52">
        <f>[1]DO_Pre_Adj!E32+[1]DO_adjustments_ts!E32</f>
        <v>141.58000000000001</v>
      </c>
      <c r="F32" s="52">
        <f>[1]DO_Pre_Adj!F32+[1]DO_adjustments_ts!F32</f>
        <v>141.58000000000001</v>
      </c>
      <c r="G32" s="52">
        <f>[1]DO_Pre_Adj!G32+[1]DO_adjustments_ts!G32</f>
        <v>141.55246375217533</v>
      </c>
      <c r="H32" s="52">
        <f>[1]DO_Pre_Adj!H32+[1]DO_adjustments_ts!H32</f>
        <v>141.52492750435061</v>
      </c>
      <c r="I32" s="52">
        <f>[1]DO_Pre_Adj!I32+[1]DO_adjustments_ts!I32</f>
        <v>141.49739125652593</v>
      </c>
      <c r="J32" s="52">
        <f>[1]DO_Pre_Adj!J32+[1]DO_adjustments_ts!J32</f>
        <v>141.46985500870124</v>
      </c>
      <c r="K32" s="52">
        <f>[1]DO_Pre_Adj!K32+[1]DO_adjustments_ts!K32</f>
        <v>141.44231876087653</v>
      </c>
      <c r="L32" s="52">
        <f>[1]DO_Pre_Adj!L32+[1]DO_adjustments_ts!L32</f>
        <v>141.41478251305185</v>
      </c>
      <c r="M32" s="52">
        <f>[1]DO_Pre_Adj!M32+[1]DO_adjustments_ts!M32</f>
        <v>141.38724626522716</v>
      </c>
      <c r="N32" s="52">
        <f>[1]DO_Pre_Adj!N32+[1]DO_adjustments_ts!N32</f>
        <v>141.35971001740248</v>
      </c>
      <c r="O32" s="52">
        <f>[1]DO_Pre_Adj!O32+[1]DO_adjustments_ts!O32</f>
        <v>141.33217376957776</v>
      </c>
      <c r="P32" s="52">
        <f>[1]DO_Pre_Adj!P32+[1]DO_adjustments_ts!P32</f>
        <v>141.30463752175308</v>
      </c>
      <c r="Q32" s="52">
        <f>[1]DO_Pre_Adj!Q32+[1]DO_adjustments_ts!Q32</f>
        <v>141.27710127392839</v>
      </c>
      <c r="R32" s="52">
        <f>[1]DO_Pre_Adj!R32+[1]DO_adjustments_ts!R32</f>
        <v>141.24956502610368</v>
      </c>
      <c r="S32" s="52">
        <f>[1]DO_Pre_Adj!S32+[1]DO_adjustments_ts!S32</f>
        <v>141.222028778279</v>
      </c>
      <c r="T32" s="52">
        <f>[1]DO_Pre_Adj!T32+[1]DO_adjustments_ts!T32</f>
        <v>141.19449253045431</v>
      </c>
      <c r="U32" s="52">
        <f>[1]DO_Pre_Adj!U32+[1]DO_adjustments_ts!U32</f>
        <v>141.1669562826296</v>
      </c>
      <c r="V32" s="52">
        <f>[1]DO_Pre_Adj!V32+[1]DO_adjustments_ts!V32</f>
        <v>141.13942003480491</v>
      </c>
      <c r="W32" s="52">
        <f>[1]DO_Pre_Adj!W32+[1]DO_adjustments_ts!W32</f>
        <v>141.11188378698023</v>
      </c>
      <c r="X32" s="52">
        <f>[1]DO_Pre_Adj!X32+[1]DO_adjustments_ts!X32</f>
        <v>141.1004103503866</v>
      </c>
      <c r="Y32" s="52">
        <f>[1]DO_Pre_Adj!Y32+[1]DO_adjustments_ts!Y32</f>
        <v>141.09169053857545</v>
      </c>
      <c r="Z32" s="52">
        <f>[1]DO_Pre_Adj!Z32+[1]DO_adjustments_ts!Z32</f>
        <v>141.0829707267643</v>
      </c>
      <c r="AA32" s="52">
        <f>[1]DO_Pre_Adj!AA32+[1]DO_adjustments_ts!AA32</f>
        <v>141.07425091495315</v>
      </c>
      <c r="AB32" s="52">
        <f>[1]DO_Pre_Adj!AB32+[1]DO_adjustments_ts!AB32</f>
        <v>141.06553110314198</v>
      </c>
      <c r="AC32" s="52">
        <f>[1]DO_Pre_Adj!AC32+[1]DO_adjustments_ts!AC32</f>
        <v>141.05681129133083</v>
      </c>
      <c r="AD32" s="52">
        <f>[1]DO_Pre_Adj!AD32+[1]DO_adjustments_ts!AD32</f>
        <v>141.04809147951968</v>
      </c>
      <c r="AE32" s="52">
        <f>[1]DO_Pre_Adj!AE32+[1]DO_adjustments_ts!AE32</f>
        <v>141.03937166770854</v>
      </c>
      <c r="AF32" s="52">
        <f>[1]DO_Pre_Adj!AF32+[1]DO_adjustments_ts!AF32</f>
        <v>141.03065185589739</v>
      </c>
      <c r="AG32" s="52">
        <f>[1]DO_Pre_Adj!AG32+[1]DO_adjustments_ts!AG32</f>
        <v>141.02193204408621</v>
      </c>
      <c r="AH32" s="32"/>
      <c r="AI32" s="33" t="str">
        <f t="shared" si="2"/>
        <v>ExDO48</v>
      </c>
      <c r="AJ32" s="34"/>
      <c r="AK32" s="34"/>
      <c r="AL32" s="35">
        <v>231</v>
      </c>
      <c r="AM32" s="34" t="str">
        <f t="shared" ref="AM32:BA46" si="7">"("&amp;$AL32&amp;",  '"&amp;AM$5&amp;"', "&amp;ROUND(E32,2)&amp;","&amp;$AJ$7&amp;","&amp;$AK$7&amp;"),"</f>
        <v>(231,  '2011', 141.58,3012,9),</v>
      </c>
      <c r="AN32" s="34" t="str">
        <f t="shared" si="7"/>
        <v>(231,  '2012', 141.58,3012,9),</v>
      </c>
      <c r="AO32" s="34" t="str">
        <f t="shared" si="7"/>
        <v>(231,  '2013', 141.55,3012,9),</v>
      </c>
      <c r="AP32" s="34" t="str">
        <f t="shared" si="7"/>
        <v>(231,  '2014', 141.52,3012,9),</v>
      </c>
      <c r="AQ32" s="34" t="str">
        <f t="shared" si="7"/>
        <v>(231,  '2015', 141.5,3012,9),</v>
      </c>
      <c r="AR32" s="34" t="str">
        <f t="shared" si="7"/>
        <v>(231,  '2016', 141.47,3012,9),</v>
      </c>
      <c r="AS32" s="34" t="str">
        <f t="shared" si="7"/>
        <v>(231,  '2017', 141.44,3012,9),</v>
      </c>
      <c r="AT32" s="34" t="str">
        <f t="shared" si="7"/>
        <v>(231,  '2018', 141.41,3012,9),</v>
      </c>
      <c r="AU32" s="34" t="str">
        <f t="shared" si="7"/>
        <v>(231,  '2019', 141.39,3012,9),</v>
      </c>
      <c r="AV32" s="34" t="str">
        <f t="shared" si="7"/>
        <v>(231,  '2020', 141.36,3012,9),</v>
      </c>
      <c r="AW32" s="34" t="str">
        <f t="shared" si="7"/>
        <v>(231,  '2021', 141.33,3012,9),</v>
      </c>
      <c r="AX32" s="34" t="str">
        <f t="shared" si="7"/>
        <v>(231,  '2022', 141.3,3012,9),</v>
      </c>
      <c r="AY32" s="34" t="str">
        <f t="shared" si="7"/>
        <v>(231,  '2023', 141.28,3012,9),</v>
      </c>
      <c r="AZ32" s="34" t="str">
        <f t="shared" si="7"/>
        <v>(231,  '2024', 141.25,3012,9),</v>
      </c>
      <c r="BA32" s="34" t="str">
        <f t="shared" si="7"/>
        <v>(231,  '2025', 141.22,3012,9),</v>
      </c>
      <c r="BB32" s="34" t="str">
        <f t="shared" si="6"/>
        <v>(231,  '2026', 141.19,3012,9),</v>
      </c>
      <c r="BC32" s="34" t="str">
        <f t="shared" si="5"/>
        <v>(231,  '2027', 141.17,3012,9),</v>
      </c>
      <c r="BD32" s="34" t="str">
        <f t="shared" si="5"/>
        <v>(231,  '2028', 141.14,3012,9),</v>
      </c>
      <c r="BE32" s="34" t="str">
        <f t="shared" si="5"/>
        <v>(231,  '2029', 141.11,3012,9),</v>
      </c>
      <c r="BF32" s="34" t="str">
        <f t="shared" si="5"/>
        <v>(231,  '2030', 141.1,3012,9),</v>
      </c>
      <c r="BG32" s="34" t="str">
        <f t="shared" si="5"/>
        <v>(231,  '2031', 141.09,3012,9),</v>
      </c>
      <c r="BH32" s="34" t="str">
        <f t="shared" si="5"/>
        <v>(231,  '2032', 141.08,3012,9),</v>
      </c>
      <c r="BI32" s="34" t="str">
        <f t="shared" si="5"/>
        <v>(231,  '2033', 141.07,3012,9),</v>
      </c>
      <c r="BJ32" s="34" t="str">
        <f t="shared" si="3"/>
        <v>(231,  '2034', 141.07,3012,9),</v>
      </c>
      <c r="BK32" s="34" t="str">
        <f t="shared" si="3"/>
        <v>(231,  '2035', 141.06,3012,9),</v>
      </c>
      <c r="BL32" s="34" t="str">
        <f t="shared" si="3"/>
        <v>(231,  '2036', 141.05,3012,9),</v>
      </c>
      <c r="BM32" s="34" t="str">
        <f t="shared" si="3"/>
        <v>(231,  '2037', 141.04,3012,9),</v>
      </c>
      <c r="BN32" s="34" t="str">
        <f t="shared" si="3"/>
        <v>(231,  '2038', 141.03,3012,9),</v>
      </c>
      <c r="BO32" s="34" t="str">
        <f t="shared" si="3"/>
        <v>(231,  '2039', 141.02,3012,9),</v>
      </c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</row>
    <row r="33" spans="1:256" s="36" customFormat="1">
      <c r="A33" s="9"/>
      <c r="B33" s="50" t="s">
        <v>88</v>
      </c>
      <c r="C33" s="50" t="s">
        <v>89</v>
      </c>
      <c r="D33" s="51" t="s">
        <v>90</v>
      </c>
      <c r="E33" s="52">
        <f>[1]DO_Pre_Adj!E33+[1]DO_adjustments_ts!E33</f>
        <v>25.65</v>
      </c>
      <c r="F33" s="52">
        <f>[1]DO_Pre_Adj!F33+[1]DO_adjustments_ts!F33</f>
        <v>25.65</v>
      </c>
      <c r="G33" s="52">
        <f>[1]DO_Pre_Adj!G33+[1]DO_adjustments_ts!G33</f>
        <v>25.65</v>
      </c>
      <c r="H33" s="52">
        <f>[1]DO_Pre_Adj!H33+[1]DO_adjustments_ts!H33</f>
        <v>25.65</v>
      </c>
      <c r="I33" s="52">
        <f>[1]DO_Pre_Adj!I33+[1]DO_adjustments_ts!I33</f>
        <v>25.65</v>
      </c>
      <c r="J33" s="52">
        <f>[1]DO_Pre_Adj!J33+[1]DO_adjustments_ts!J33</f>
        <v>25.65</v>
      </c>
      <c r="K33" s="52">
        <f>[1]DO_Pre_Adj!K33+[1]DO_adjustments_ts!K33</f>
        <v>25.65</v>
      </c>
      <c r="L33" s="52">
        <f>[1]DO_Pre_Adj!L33+[1]DO_adjustments_ts!L33</f>
        <v>25.65</v>
      </c>
      <c r="M33" s="52">
        <f>[1]DO_Pre_Adj!M33+[1]DO_adjustments_ts!M33</f>
        <v>25.65</v>
      </c>
      <c r="N33" s="52">
        <f>[1]DO_Pre_Adj!N33+[1]DO_adjustments_ts!N33</f>
        <v>25.65</v>
      </c>
      <c r="O33" s="52">
        <f>[1]DO_Pre_Adj!O33+[1]DO_adjustments_ts!O33</f>
        <v>25.65</v>
      </c>
      <c r="P33" s="52">
        <f>[1]DO_Pre_Adj!P33+[1]DO_adjustments_ts!P33</f>
        <v>25.65</v>
      </c>
      <c r="Q33" s="52">
        <f>[1]DO_Pre_Adj!Q33+[1]DO_adjustments_ts!Q33</f>
        <v>25.65</v>
      </c>
      <c r="R33" s="52">
        <f>[1]DO_Pre_Adj!R33+[1]DO_adjustments_ts!R33</f>
        <v>25.65</v>
      </c>
      <c r="S33" s="52">
        <f>[1]DO_Pre_Adj!S33+[1]DO_adjustments_ts!S33</f>
        <v>25.65</v>
      </c>
      <c r="T33" s="52">
        <f>[1]DO_Pre_Adj!T33+[1]DO_adjustments_ts!T33</f>
        <v>25.65</v>
      </c>
      <c r="U33" s="52">
        <f>[1]DO_Pre_Adj!U33+[1]DO_adjustments_ts!U33</f>
        <v>25.65</v>
      </c>
      <c r="V33" s="52">
        <f>[1]DO_Pre_Adj!V33+[1]DO_adjustments_ts!V33</f>
        <v>25.65</v>
      </c>
      <c r="W33" s="52">
        <f>[1]DO_Pre_Adj!W33+[1]DO_adjustments_ts!W33</f>
        <v>25.65</v>
      </c>
      <c r="X33" s="52">
        <f>[1]DO_Pre_Adj!X33+[1]DO_adjustments_ts!X33</f>
        <v>25.65</v>
      </c>
      <c r="Y33" s="52">
        <f>[1]DO_Pre_Adj!Y33+[1]DO_adjustments_ts!Y33</f>
        <v>25.65</v>
      </c>
      <c r="Z33" s="52">
        <f>[1]DO_Pre_Adj!Z33+[1]DO_adjustments_ts!Z33</f>
        <v>25.65</v>
      </c>
      <c r="AA33" s="52">
        <f>[1]DO_Pre_Adj!AA33+[1]DO_adjustments_ts!AA33</f>
        <v>25.65</v>
      </c>
      <c r="AB33" s="52">
        <f>[1]DO_Pre_Adj!AB33+[1]DO_adjustments_ts!AB33</f>
        <v>25.65</v>
      </c>
      <c r="AC33" s="52">
        <f>[1]DO_Pre_Adj!AC33+[1]DO_adjustments_ts!AC33</f>
        <v>25.65</v>
      </c>
      <c r="AD33" s="52">
        <f>[1]DO_Pre_Adj!AD33+[1]DO_adjustments_ts!AD33</f>
        <v>25.65</v>
      </c>
      <c r="AE33" s="52">
        <f>[1]DO_Pre_Adj!AE33+[1]DO_adjustments_ts!AE33</f>
        <v>25.65</v>
      </c>
      <c r="AF33" s="52">
        <f>[1]DO_Pre_Adj!AF33+[1]DO_adjustments_ts!AF33</f>
        <v>25.65</v>
      </c>
      <c r="AG33" s="52">
        <f>[1]DO_Pre_Adj!AG33+[1]DO_adjustments_ts!AG33</f>
        <v>25.65</v>
      </c>
      <c r="AH33" s="32"/>
      <c r="AI33" s="33" t="str">
        <f t="shared" si="2"/>
        <v>ExDO49</v>
      </c>
      <c r="AJ33" s="34"/>
      <c r="AK33" s="34"/>
      <c r="AL33" s="35">
        <v>232</v>
      </c>
      <c r="AM33" s="34" t="str">
        <f t="shared" si="7"/>
        <v>(232,  '2011', 25.65,3012,9),</v>
      </c>
      <c r="AN33" s="34" t="str">
        <f t="shared" si="7"/>
        <v>(232,  '2012', 25.65,3012,9),</v>
      </c>
      <c r="AO33" s="34" t="str">
        <f t="shared" si="7"/>
        <v>(232,  '2013', 25.65,3012,9),</v>
      </c>
      <c r="AP33" s="34" t="str">
        <f t="shared" si="7"/>
        <v>(232,  '2014', 25.65,3012,9),</v>
      </c>
      <c r="AQ33" s="34" t="str">
        <f t="shared" si="7"/>
        <v>(232,  '2015', 25.65,3012,9),</v>
      </c>
      <c r="AR33" s="34" t="str">
        <f t="shared" si="7"/>
        <v>(232,  '2016', 25.65,3012,9),</v>
      </c>
      <c r="AS33" s="34" t="str">
        <f t="shared" si="7"/>
        <v>(232,  '2017', 25.65,3012,9),</v>
      </c>
      <c r="AT33" s="34" t="str">
        <f t="shared" si="7"/>
        <v>(232,  '2018', 25.65,3012,9),</v>
      </c>
      <c r="AU33" s="34" t="str">
        <f t="shared" si="7"/>
        <v>(232,  '2019', 25.65,3012,9),</v>
      </c>
      <c r="AV33" s="34" t="str">
        <f t="shared" si="7"/>
        <v>(232,  '2020', 25.65,3012,9),</v>
      </c>
      <c r="AW33" s="34" t="str">
        <f t="shared" si="7"/>
        <v>(232,  '2021', 25.65,3012,9),</v>
      </c>
      <c r="AX33" s="34" t="str">
        <f t="shared" si="7"/>
        <v>(232,  '2022', 25.65,3012,9),</v>
      </c>
      <c r="AY33" s="34" t="str">
        <f t="shared" si="7"/>
        <v>(232,  '2023', 25.65,3012,9),</v>
      </c>
      <c r="AZ33" s="34" t="str">
        <f t="shared" si="7"/>
        <v>(232,  '2024', 25.65,3012,9),</v>
      </c>
      <c r="BA33" s="34" t="str">
        <f t="shared" si="7"/>
        <v>(232,  '2025', 25.65,3012,9),</v>
      </c>
      <c r="BB33" s="34" t="str">
        <f t="shared" si="6"/>
        <v>(232,  '2026', 25.65,3012,9),</v>
      </c>
      <c r="BC33" s="34" t="str">
        <f t="shared" si="5"/>
        <v>(232,  '2027', 25.65,3012,9),</v>
      </c>
      <c r="BD33" s="34" t="str">
        <f t="shared" si="5"/>
        <v>(232,  '2028', 25.65,3012,9),</v>
      </c>
      <c r="BE33" s="34" t="str">
        <f t="shared" si="5"/>
        <v>(232,  '2029', 25.65,3012,9),</v>
      </c>
      <c r="BF33" s="34" t="str">
        <f t="shared" si="5"/>
        <v>(232,  '2030', 25.65,3012,9),</v>
      </c>
      <c r="BG33" s="34" t="str">
        <f t="shared" si="5"/>
        <v>(232,  '2031', 25.65,3012,9),</v>
      </c>
      <c r="BH33" s="34" t="str">
        <f t="shared" si="5"/>
        <v>(232,  '2032', 25.65,3012,9),</v>
      </c>
      <c r="BI33" s="34" t="str">
        <f t="shared" si="5"/>
        <v>(232,  '2033', 25.65,3012,9),</v>
      </c>
      <c r="BJ33" s="34" t="str">
        <f t="shared" si="3"/>
        <v>(232,  '2034', 25.65,3012,9),</v>
      </c>
      <c r="BK33" s="34" t="str">
        <f t="shared" si="3"/>
        <v>(232,  '2035', 25.65,3012,9),</v>
      </c>
      <c r="BL33" s="34" t="str">
        <f t="shared" si="3"/>
        <v>(232,  '2036', 25.65,3012,9),</v>
      </c>
      <c r="BM33" s="34" t="str">
        <f t="shared" si="3"/>
        <v>(232,  '2037', 25.65,3012,9),</v>
      </c>
      <c r="BN33" s="34" t="str">
        <f t="shared" si="3"/>
        <v>(232,  '2038', 25.65,3012,9),</v>
      </c>
      <c r="BO33" s="34" t="str">
        <f t="shared" si="3"/>
        <v>(232,  '2039', 25.65,3012,9),</v>
      </c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</row>
    <row r="34" spans="1:256" s="36" customFormat="1">
      <c r="A34" s="9"/>
      <c r="B34" s="50" t="s">
        <v>91</v>
      </c>
      <c r="C34" s="50" t="s">
        <v>92</v>
      </c>
      <c r="D34" s="51" t="s">
        <v>93</v>
      </c>
      <c r="E34" s="52">
        <f>[1]DO_Pre_Adj!E34+[1]DO_adjustments_ts!E34</f>
        <v>65.180000000000007</v>
      </c>
      <c r="F34" s="52">
        <f>[1]DO_Pre_Adj!F34+[1]DO_adjustments_ts!F34</f>
        <v>65.180000000000007</v>
      </c>
      <c r="G34" s="52">
        <f>[1]DO_Pre_Adj!G34+[1]DO_adjustments_ts!G34</f>
        <v>65.176718747706829</v>
      </c>
      <c r="H34" s="52">
        <f>[1]DO_Pre_Adj!H34+[1]DO_adjustments_ts!H34</f>
        <v>65.173437495413637</v>
      </c>
      <c r="I34" s="52">
        <f>[1]DO_Pre_Adj!I34+[1]DO_adjustments_ts!I34</f>
        <v>65.170156243120459</v>
      </c>
      <c r="J34" s="52">
        <f>[1]DO_Pre_Adj!J34+[1]DO_adjustments_ts!J34</f>
        <v>65.166874990827267</v>
      </c>
      <c r="K34" s="52">
        <f>[1]DO_Pre_Adj!K34+[1]DO_adjustments_ts!K34</f>
        <v>65.16359373853409</v>
      </c>
      <c r="L34" s="52">
        <f>[1]DO_Pre_Adj!L34+[1]DO_adjustments_ts!L34</f>
        <v>65.160312486240898</v>
      </c>
      <c r="M34" s="52">
        <f>[1]DO_Pre_Adj!M34+[1]DO_adjustments_ts!M34</f>
        <v>65.15703123394772</v>
      </c>
      <c r="N34" s="52">
        <f>[1]DO_Pre_Adj!N34+[1]DO_adjustments_ts!N34</f>
        <v>65.153749981654542</v>
      </c>
      <c r="O34" s="52">
        <f>[1]DO_Pre_Adj!O34+[1]DO_adjustments_ts!O34</f>
        <v>65.15046872936135</v>
      </c>
      <c r="P34" s="52">
        <f>[1]DO_Pre_Adj!P34+[1]DO_adjustments_ts!P34</f>
        <v>65.147187477068172</v>
      </c>
      <c r="Q34" s="52">
        <f>[1]DO_Pre_Adj!Q34+[1]DO_adjustments_ts!Q34</f>
        <v>65.14390622477498</v>
      </c>
      <c r="R34" s="52">
        <f>[1]DO_Pre_Adj!R34+[1]DO_adjustments_ts!R34</f>
        <v>65.140624972481803</v>
      </c>
      <c r="S34" s="52">
        <f>[1]DO_Pre_Adj!S34+[1]DO_adjustments_ts!S34</f>
        <v>65.137343720188611</v>
      </c>
      <c r="T34" s="52">
        <f>[1]DO_Pre_Adj!T34+[1]DO_adjustments_ts!T34</f>
        <v>65.134062467895433</v>
      </c>
      <c r="U34" s="52">
        <f>[1]DO_Pre_Adj!U34+[1]DO_adjustments_ts!U34</f>
        <v>65.130781215602255</v>
      </c>
      <c r="V34" s="52">
        <f>[1]DO_Pre_Adj!V34+[1]DO_adjustments_ts!V34</f>
        <v>65.127499963309063</v>
      </c>
      <c r="W34" s="52">
        <f>[1]DO_Pre_Adj!W34+[1]DO_adjustments_ts!W34</f>
        <v>65.124218711015885</v>
      </c>
      <c r="X34" s="52">
        <f>[1]DO_Pre_Adj!X34+[1]DO_adjustments_ts!X34</f>
        <v>65.122851522560381</v>
      </c>
      <c r="Y34" s="52">
        <f>[1]DO_Pre_Adj!Y34+[1]DO_adjustments_ts!Y34</f>
        <v>65.121812459334208</v>
      </c>
      <c r="Z34" s="52">
        <f>[1]DO_Pre_Adj!Z34+[1]DO_adjustments_ts!Z34</f>
        <v>65.120773396108035</v>
      </c>
      <c r="AA34" s="52">
        <f>[1]DO_Pre_Adj!AA34+[1]DO_adjustments_ts!AA34</f>
        <v>65.119734332881862</v>
      </c>
      <c r="AB34" s="52">
        <f>[1]DO_Pre_Adj!AB34+[1]DO_adjustments_ts!AB34</f>
        <v>65.118695269655689</v>
      </c>
      <c r="AC34" s="52">
        <f>[1]DO_Pre_Adj!AC34+[1]DO_adjustments_ts!AC34</f>
        <v>65.117656206429515</v>
      </c>
      <c r="AD34" s="52">
        <f>[1]DO_Pre_Adj!AD34+[1]DO_adjustments_ts!AD34</f>
        <v>65.116617143203342</v>
      </c>
      <c r="AE34" s="52">
        <f>[1]DO_Pre_Adj!AE34+[1]DO_adjustments_ts!AE34</f>
        <v>65.115578079977169</v>
      </c>
      <c r="AF34" s="52">
        <f>[1]DO_Pre_Adj!AF34+[1]DO_adjustments_ts!AF34</f>
        <v>65.114539016750982</v>
      </c>
      <c r="AG34" s="52">
        <f>[1]DO_Pre_Adj!AG34+[1]DO_adjustments_ts!AG34</f>
        <v>65.113499953524808</v>
      </c>
      <c r="AH34" s="32"/>
      <c r="AI34" s="33" t="str">
        <f t="shared" si="2"/>
        <v>ExDO50</v>
      </c>
      <c r="AJ34" s="34"/>
      <c r="AK34" s="34"/>
      <c r="AL34" s="35">
        <v>233</v>
      </c>
      <c r="AM34" s="34" t="str">
        <f t="shared" si="7"/>
        <v>(233,  '2011', 65.18,3012,9),</v>
      </c>
      <c r="AN34" s="34" t="str">
        <f t="shared" si="7"/>
        <v>(233,  '2012', 65.18,3012,9),</v>
      </c>
      <c r="AO34" s="34" t="str">
        <f t="shared" si="7"/>
        <v>(233,  '2013', 65.18,3012,9),</v>
      </c>
      <c r="AP34" s="34" t="str">
        <f t="shared" si="7"/>
        <v>(233,  '2014', 65.17,3012,9),</v>
      </c>
      <c r="AQ34" s="34" t="str">
        <f t="shared" si="7"/>
        <v>(233,  '2015', 65.17,3012,9),</v>
      </c>
      <c r="AR34" s="34" t="str">
        <f t="shared" si="7"/>
        <v>(233,  '2016', 65.17,3012,9),</v>
      </c>
      <c r="AS34" s="34" t="str">
        <f t="shared" si="7"/>
        <v>(233,  '2017', 65.16,3012,9),</v>
      </c>
      <c r="AT34" s="34" t="str">
        <f t="shared" si="7"/>
        <v>(233,  '2018', 65.16,3012,9),</v>
      </c>
      <c r="AU34" s="34" t="str">
        <f t="shared" si="7"/>
        <v>(233,  '2019', 65.16,3012,9),</v>
      </c>
      <c r="AV34" s="34" t="str">
        <f t="shared" si="7"/>
        <v>(233,  '2020', 65.15,3012,9),</v>
      </c>
      <c r="AW34" s="34" t="str">
        <f t="shared" si="7"/>
        <v>(233,  '2021', 65.15,3012,9),</v>
      </c>
      <c r="AX34" s="34" t="str">
        <f t="shared" si="7"/>
        <v>(233,  '2022', 65.15,3012,9),</v>
      </c>
      <c r="AY34" s="34" t="str">
        <f t="shared" si="7"/>
        <v>(233,  '2023', 65.14,3012,9),</v>
      </c>
      <c r="AZ34" s="34" t="str">
        <f t="shared" si="7"/>
        <v>(233,  '2024', 65.14,3012,9),</v>
      </c>
      <c r="BA34" s="34" t="str">
        <f t="shared" si="7"/>
        <v>(233,  '2025', 65.14,3012,9),</v>
      </c>
      <c r="BB34" s="34" t="str">
        <f t="shared" si="6"/>
        <v>(233,  '2026', 65.13,3012,9),</v>
      </c>
      <c r="BC34" s="34" t="str">
        <f t="shared" si="5"/>
        <v>(233,  '2027', 65.13,3012,9),</v>
      </c>
      <c r="BD34" s="34" t="str">
        <f t="shared" si="5"/>
        <v>(233,  '2028', 65.13,3012,9),</v>
      </c>
      <c r="BE34" s="34" t="str">
        <f t="shared" si="5"/>
        <v>(233,  '2029', 65.12,3012,9),</v>
      </c>
      <c r="BF34" s="34" t="str">
        <f t="shared" si="5"/>
        <v>(233,  '2030', 65.12,3012,9),</v>
      </c>
      <c r="BG34" s="34" t="str">
        <f t="shared" si="5"/>
        <v>(233,  '2031', 65.12,3012,9),</v>
      </c>
      <c r="BH34" s="34" t="str">
        <f t="shared" si="5"/>
        <v>(233,  '2032', 65.12,3012,9),</v>
      </c>
      <c r="BI34" s="34" t="str">
        <f t="shared" si="5"/>
        <v>(233,  '2033', 65.12,3012,9),</v>
      </c>
      <c r="BJ34" s="34" t="str">
        <f t="shared" si="3"/>
        <v>(233,  '2034', 65.12,3012,9),</v>
      </c>
      <c r="BK34" s="34" t="str">
        <f t="shared" si="3"/>
        <v>(233,  '2035', 65.12,3012,9),</v>
      </c>
      <c r="BL34" s="34" t="str">
        <f t="shared" si="3"/>
        <v>(233,  '2036', 65.12,3012,9),</v>
      </c>
      <c r="BM34" s="34" t="str">
        <f t="shared" si="3"/>
        <v>(233,  '2037', 65.12,3012,9),</v>
      </c>
      <c r="BN34" s="34" t="str">
        <f t="shared" si="3"/>
        <v>(233,  '2038', 65.11,3012,9),</v>
      </c>
      <c r="BO34" s="34" t="str">
        <f t="shared" si="3"/>
        <v>(233,  '2039', 65.11,3012,9),</v>
      </c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</row>
    <row r="35" spans="1:256" s="36" customFormat="1">
      <c r="A35" s="9"/>
      <c r="B35" s="44" t="s">
        <v>94</v>
      </c>
      <c r="C35" s="44" t="s">
        <v>95</v>
      </c>
      <c r="D35" s="45" t="s">
        <v>95</v>
      </c>
      <c r="E35" s="46">
        <f>[1]DO_Pre_Adj!E35+[1]DO_adjustments_ts!E35</f>
        <v>136.78</v>
      </c>
      <c r="F35" s="46">
        <f>[1]DO_Pre_Adj!F35+[1]DO_adjustments_ts!F35</f>
        <v>136.66958478260869</v>
      </c>
      <c r="G35" s="46">
        <f>[1]DO_Pre_Adj!G35+[1]DO_adjustments_ts!G35</f>
        <v>136.55916956521739</v>
      </c>
      <c r="H35" s="46">
        <f>[1]DO_Pre_Adj!H35+[1]DO_adjustments_ts!H35</f>
        <v>136.44875434782608</v>
      </c>
      <c r="I35" s="46">
        <f>[1]DO_Pre_Adj!I35+[1]DO_adjustments_ts!I35</f>
        <v>136.33833913043478</v>
      </c>
      <c r="J35" s="46">
        <f>[1]DO_Pre_Adj!J35+[1]DO_adjustments_ts!J35</f>
        <v>136.22792391304347</v>
      </c>
      <c r="K35" s="46">
        <f>[1]DO_Pre_Adj!K35+[1]DO_adjustments_ts!K35</f>
        <v>136.11750869565216</v>
      </c>
      <c r="L35" s="46">
        <f>[1]DO_Pre_Adj!L35+[1]DO_adjustments_ts!L35</f>
        <v>136.00709347826086</v>
      </c>
      <c r="M35" s="46">
        <f>[1]DO_Pre_Adj!M35+[1]DO_adjustments_ts!M35</f>
        <v>135.89667826086955</v>
      </c>
      <c r="N35" s="46">
        <f>[1]DO_Pre_Adj!N35+[1]DO_adjustments_ts!N35</f>
        <v>135.78626304347827</v>
      </c>
      <c r="O35" s="46">
        <f>[1]DO_Pre_Adj!O35+[1]DO_adjustments_ts!O35</f>
        <v>135.67584782608697</v>
      </c>
      <c r="P35" s="46">
        <f>[1]DO_Pre_Adj!P35+[1]DO_adjustments_ts!P35</f>
        <v>135.56543260869566</v>
      </c>
      <c r="Q35" s="46">
        <f>[1]DO_Pre_Adj!Q35+[1]DO_adjustments_ts!Q35</f>
        <v>135.45501739130435</v>
      </c>
      <c r="R35" s="46">
        <f>[1]DO_Pre_Adj!R35+[1]DO_adjustments_ts!R35</f>
        <v>135.34460217391305</v>
      </c>
      <c r="S35" s="46">
        <f>[1]DO_Pre_Adj!S35+[1]DO_adjustments_ts!S35</f>
        <v>135.23418695652174</v>
      </c>
      <c r="T35" s="46">
        <f>[1]DO_Pre_Adj!T35+[1]DO_adjustments_ts!T35</f>
        <v>135.12377173913043</v>
      </c>
      <c r="U35" s="46">
        <f>[1]DO_Pre_Adj!U35+[1]DO_adjustments_ts!U35</f>
        <v>135.01335652173913</v>
      </c>
      <c r="V35" s="46">
        <f>[1]DO_Pre_Adj!V35+[1]DO_adjustments_ts!V35</f>
        <v>134.90294130434782</v>
      </c>
      <c r="W35" s="46">
        <f>[1]DO_Pre_Adj!W35+[1]DO_adjustments_ts!W35</f>
        <v>134.79252608695651</v>
      </c>
      <c r="X35" s="46">
        <f>[1]DO_Pre_Adj!X35+[1]DO_adjustments_ts!X35</f>
        <v>134.68211086956521</v>
      </c>
      <c r="Y35" s="46">
        <f>[1]DO_Pre_Adj!Y35+[1]DO_adjustments_ts!Y35</f>
        <v>134.5716956521739</v>
      </c>
      <c r="Z35" s="46">
        <f>[1]DO_Pre_Adj!Z35+[1]DO_adjustments_ts!Z35</f>
        <v>134.46128043478259</v>
      </c>
      <c r="AA35" s="46">
        <f>[1]DO_Pre_Adj!AA35+[1]DO_adjustments_ts!AA35</f>
        <v>134.35086521739129</v>
      </c>
      <c r="AB35" s="46">
        <f>[1]DO_Pre_Adj!AB35+[1]DO_adjustments_ts!AB35</f>
        <v>134.24044999999998</v>
      </c>
      <c r="AC35" s="46">
        <f>[1]DO_Pre_Adj!AC35+[1]DO_adjustments_ts!AC35</f>
        <v>134.13003478260867</v>
      </c>
      <c r="AD35" s="46">
        <f>[1]DO_Pre_Adj!AD35+[1]DO_adjustments_ts!AD35</f>
        <v>134.0196195652174</v>
      </c>
      <c r="AE35" s="46">
        <f>[1]DO_Pre_Adj!AE35+[1]DO_adjustments_ts!AE35</f>
        <v>133.90920434782609</v>
      </c>
      <c r="AF35" s="46">
        <f>[1]DO_Pre_Adj!AF35+[1]DO_adjustments_ts!AF35</f>
        <v>133.79878913043478</v>
      </c>
      <c r="AG35" s="46">
        <f>[1]DO_Pre_Adj!AG35+[1]DO_adjustments_ts!AG35</f>
        <v>133.68837391304348</v>
      </c>
      <c r="AH35" s="32"/>
      <c r="AI35" s="33" t="str">
        <f t="shared" si="2"/>
        <v>ExDO51</v>
      </c>
      <c r="AJ35" s="34"/>
      <c r="AK35" s="34"/>
      <c r="AL35" s="35">
        <v>244</v>
      </c>
      <c r="AM35" s="34" t="str">
        <f t="shared" si="7"/>
        <v>(244,  '2011', 136.78,3012,9),</v>
      </c>
      <c r="AN35" s="34" t="str">
        <f t="shared" si="7"/>
        <v>(244,  '2012', 136.67,3012,9),</v>
      </c>
      <c r="AO35" s="34" t="str">
        <f t="shared" si="7"/>
        <v>(244,  '2013', 136.56,3012,9),</v>
      </c>
      <c r="AP35" s="34" t="str">
        <f t="shared" si="7"/>
        <v>(244,  '2014', 136.45,3012,9),</v>
      </c>
      <c r="AQ35" s="34" t="str">
        <f t="shared" si="7"/>
        <v>(244,  '2015', 136.34,3012,9),</v>
      </c>
      <c r="AR35" s="34" t="str">
        <f t="shared" si="7"/>
        <v>(244,  '2016', 136.23,3012,9),</v>
      </c>
      <c r="AS35" s="34" t="str">
        <f t="shared" si="7"/>
        <v>(244,  '2017', 136.12,3012,9),</v>
      </c>
      <c r="AT35" s="34" t="str">
        <f t="shared" si="7"/>
        <v>(244,  '2018', 136.01,3012,9),</v>
      </c>
      <c r="AU35" s="34" t="str">
        <f t="shared" si="7"/>
        <v>(244,  '2019', 135.9,3012,9),</v>
      </c>
      <c r="AV35" s="34" t="str">
        <f t="shared" si="7"/>
        <v>(244,  '2020', 135.79,3012,9),</v>
      </c>
      <c r="AW35" s="34" t="str">
        <f t="shared" si="7"/>
        <v>(244,  '2021', 135.68,3012,9),</v>
      </c>
      <c r="AX35" s="34" t="str">
        <f t="shared" si="7"/>
        <v>(244,  '2022', 135.57,3012,9),</v>
      </c>
      <c r="AY35" s="34" t="str">
        <f t="shared" si="7"/>
        <v>(244,  '2023', 135.46,3012,9),</v>
      </c>
      <c r="AZ35" s="34" t="str">
        <f t="shared" si="7"/>
        <v>(244,  '2024', 135.34,3012,9),</v>
      </c>
      <c r="BA35" s="34" t="str">
        <f t="shared" si="7"/>
        <v>(244,  '2025', 135.23,3012,9),</v>
      </c>
      <c r="BB35" s="34" t="str">
        <f t="shared" si="6"/>
        <v>(244,  '2026', 135.12,3012,9),</v>
      </c>
      <c r="BC35" s="34" t="str">
        <f t="shared" si="5"/>
        <v>(244,  '2027', 135.01,3012,9),</v>
      </c>
      <c r="BD35" s="34" t="str">
        <f t="shared" si="5"/>
        <v>(244,  '2028', 134.9,3012,9),</v>
      </c>
      <c r="BE35" s="34" t="str">
        <f t="shared" si="5"/>
        <v>(244,  '2029', 134.79,3012,9),</v>
      </c>
      <c r="BF35" s="34" t="str">
        <f t="shared" si="5"/>
        <v>(244,  '2030', 134.68,3012,9),</v>
      </c>
      <c r="BG35" s="34" t="str">
        <f t="shared" si="5"/>
        <v>(244,  '2031', 134.57,3012,9),</v>
      </c>
      <c r="BH35" s="34" t="str">
        <f t="shared" si="5"/>
        <v>(244,  '2032', 134.46,3012,9),</v>
      </c>
      <c r="BI35" s="34" t="str">
        <f t="shared" si="5"/>
        <v>(244,  '2033', 134.35,3012,9),</v>
      </c>
      <c r="BJ35" s="34" t="str">
        <f t="shared" si="3"/>
        <v>(244,  '2034', 134.24,3012,9),</v>
      </c>
      <c r="BK35" s="34" t="str">
        <f t="shared" si="3"/>
        <v>(244,  '2035', 134.13,3012,9),</v>
      </c>
      <c r="BL35" s="34" t="str">
        <f t="shared" si="3"/>
        <v>(244,  '2036', 134.02,3012,9),</v>
      </c>
      <c r="BM35" s="34" t="str">
        <f t="shared" si="3"/>
        <v>(244,  '2037', 133.91,3012,9),</v>
      </c>
      <c r="BN35" s="34" t="str">
        <f t="shared" si="3"/>
        <v>(244,  '2038', 133.8,3012,9),</v>
      </c>
      <c r="BO35" s="34" t="str">
        <f t="shared" si="3"/>
        <v>(244,  '2039', 133.69,3012,9),</v>
      </c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</row>
    <row r="36" spans="1:256" s="36" customFormat="1">
      <c r="A36" s="9"/>
      <c r="B36" s="44" t="s">
        <v>96</v>
      </c>
      <c r="C36" s="44" t="s">
        <v>97</v>
      </c>
      <c r="D36" s="45" t="s">
        <v>97</v>
      </c>
      <c r="E36" s="46">
        <f>[1]DO_Pre_Adj!E36+[1]DO_adjustments_ts!E36</f>
        <v>180.36</v>
      </c>
      <c r="F36" s="46">
        <f>[1]DO_Pre_Adj!F36+[1]DO_adjustments_ts!F36</f>
        <v>180.16479478260871</v>
      </c>
      <c r="G36" s="46">
        <f>[1]DO_Pre_Adj!G36+[1]DO_adjustments_ts!G36</f>
        <v>179.9695895652174</v>
      </c>
      <c r="H36" s="46">
        <f>[1]DO_Pre_Adj!H36+[1]DO_adjustments_ts!H36</f>
        <v>179.7743843478261</v>
      </c>
      <c r="I36" s="46">
        <f>[1]DO_Pre_Adj!I36+[1]DO_adjustments_ts!I36</f>
        <v>179.5791791304348</v>
      </c>
      <c r="J36" s="46">
        <f>[1]DO_Pre_Adj!J36+[1]DO_adjustments_ts!J36</f>
        <v>179.38397391304349</v>
      </c>
      <c r="K36" s="46">
        <f>[1]DO_Pre_Adj!K36+[1]DO_adjustments_ts!K36</f>
        <v>179.18876869565219</v>
      </c>
      <c r="L36" s="46">
        <f>[1]DO_Pre_Adj!L36+[1]DO_adjustments_ts!L36</f>
        <v>178.99356347826088</v>
      </c>
      <c r="M36" s="46">
        <f>[1]DO_Pre_Adj!M36+[1]DO_adjustments_ts!M36</f>
        <v>178.79835826086958</v>
      </c>
      <c r="N36" s="46">
        <f>[1]DO_Pre_Adj!N36+[1]DO_adjustments_ts!N36</f>
        <v>178.60315304347827</v>
      </c>
      <c r="O36" s="46">
        <f>[1]DO_Pre_Adj!O36+[1]DO_adjustments_ts!O36</f>
        <v>178.40794782608697</v>
      </c>
      <c r="P36" s="46">
        <f>[1]DO_Pre_Adj!P36+[1]DO_adjustments_ts!P36</f>
        <v>178.21274260869566</v>
      </c>
      <c r="Q36" s="46">
        <f>[1]DO_Pre_Adj!Q36+[1]DO_adjustments_ts!Q36</f>
        <v>178.01753739130436</v>
      </c>
      <c r="R36" s="46">
        <f>[1]DO_Pre_Adj!R36+[1]DO_adjustments_ts!R36</f>
        <v>177.82233217391305</v>
      </c>
      <c r="S36" s="46">
        <f>[1]DO_Pre_Adj!S36+[1]DO_adjustments_ts!S36</f>
        <v>177.62712695652175</v>
      </c>
      <c r="T36" s="46">
        <f>[1]DO_Pre_Adj!T36+[1]DO_adjustments_ts!T36</f>
        <v>177.43192173913044</v>
      </c>
      <c r="U36" s="46">
        <f>[1]DO_Pre_Adj!U36+[1]DO_adjustments_ts!U36</f>
        <v>177.23671652173914</v>
      </c>
      <c r="V36" s="46">
        <f>[1]DO_Pre_Adj!V36+[1]DO_adjustments_ts!V36</f>
        <v>177.04151130434784</v>
      </c>
      <c r="W36" s="46">
        <f>[1]DO_Pre_Adj!W36+[1]DO_adjustments_ts!W36</f>
        <v>176.84630608695653</v>
      </c>
      <c r="X36" s="46">
        <f>[1]DO_Pre_Adj!X36+[1]DO_adjustments_ts!X36</f>
        <v>176.65110086956523</v>
      </c>
      <c r="Y36" s="46">
        <f>[1]DO_Pre_Adj!Y36+[1]DO_adjustments_ts!Y36</f>
        <v>176.45589565217392</v>
      </c>
      <c r="Z36" s="46">
        <f>[1]DO_Pre_Adj!Z36+[1]DO_adjustments_ts!Z36</f>
        <v>176.26069043478262</v>
      </c>
      <c r="AA36" s="46">
        <f>[1]DO_Pre_Adj!AA36+[1]DO_adjustments_ts!AA36</f>
        <v>176.06548521739131</v>
      </c>
      <c r="AB36" s="46">
        <f>[1]DO_Pre_Adj!AB36+[1]DO_adjustments_ts!AB36</f>
        <v>175.87028000000001</v>
      </c>
      <c r="AC36" s="46">
        <f>[1]DO_Pre_Adj!AC36+[1]DO_adjustments_ts!AC36</f>
        <v>175.6750747826087</v>
      </c>
      <c r="AD36" s="46">
        <f>[1]DO_Pre_Adj!AD36+[1]DO_adjustments_ts!AD36</f>
        <v>175.4798695652174</v>
      </c>
      <c r="AE36" s="46">
        <f>[1]DO_Pre_Adj!AE36+[1]DO_adjustments_ts!AE36</f>
        <v>175.28466434782609</v>
      </c>
      <c r="AF36" s="46">
        <f>[1]DO_Pre_Adj!AF36+[1]DO_adjustments_ts!AF36</f>
        <v>175.08945913043479</v>
      </c>
      <c r="AG36" s="46">
        <f>[1]DO_Pre_Adj!AG36+[1]DO_adjustments_ts!AG36</f>
        <v>174.89425391304349</v>
      </c>
      <c r="AH36" s="32"/>
      <c r="AI36" s="33" t="str">
        <f t="shared" si="2"/>
        <v>ExDO52</v>
      </c>
      <c r="AJ36" s="34"/>
      <c r="AK36" s="34"/>
      <c r="AL36" s="35">
        <v>245</v>
      </c>
      <c r="AM36" s="34" t="str">
        <f t="shared" si="7"/>
        <v>(245,  '2011', 180.36,3012,9),</v>
      </c>
      <c r="AN36" s="34" t="str">
        <f t="shared" si="7"/>
        <v>(245,  '2012', 180.16,3012,9),</v>
      </c>
      <c r="AO36" s="34" t="str">
        <f t="shared" si="7"/>
        <v>(245,  '2013', 179.97,3012,9),</v>
      </c>
      <c r="AP36" s="34" t="str">
        <f t="shared" si="7"/>
        <v>(245,  '2014', 179.77,3012,9),</v>
      </c>
      <c r="AQ36" s="34" t="str">
        <f t="shared" si="7"/>
        <v>(245,  '2015', 179.58,3012,9),</v>
      </c>
      <c r="AR36" s="34" t="str">
        <f t="shared" si="7"/>
        <v>(245,  '2016', 179.38,3012,9),</v>
      </c>
      <c r="AS36" s="34" t="str">
        <f t="shared" si="7"/>
        <v>(245,  '2017', 179.19,3012,9),</v>
      </c>
      <c r="AT36" s="34" t="str">
        <f t="shared" si="7"/>
        <v>(245,  '2018', 178.99,3012,9),</v>
      </c>
      <c r="AU36" s="34" t="str">
        <f t="shared" si="7"/>
        <v>(245,  '2019', 178.8,3012,9),</v>
      </c>
      <c r="AV36" s="34" t="str">
        <f t="shared" si="7"/>
        <v>(245,  '2020', 178.6,3012,9),</v>
      </c>
      <c r="AW36" s="34" t="str">
        <f t="shared" si="7"/>
        <v>(245,  '2021', 178.41,3012,9),</v>
      </c>
      <c r="AX36" s="34" t="str">
        <f t="shared" si="7"/>
        <v>(245,  '2022', 178.21,3012,9),</v>
      </c>
      <c r="AY36" s="34" t="str">
        <f t="shared" si="7"/>
        <v>(245,  '2023', 178.02,3012,9),</v>
      </c>
      <c r="AZ36" s="34" t="str">
        <f t="shared" si="7"/>
        <v>(245,  '2024', 177.82,3012,9),</v>
      </c>
      <c r="BA36" s="34" t="str">
        <f t="shared" si="7"/>
        <v>(245,  '2025', 177.63,3012,9),</v>
      </c>
      <c r="BB36" s="34" t="str">
        <f t="shared" si="6"/>
        <v>(245,  '2026', 177.43,3012,9),</v>
      </c>
      <c r="BC36" s="34" t="str">
        <f t="shared" si="5"/>
        <v>(245,  '2027', 177.24,3012,9),</v>
      </c>
      <c r="BD36" s="34" t="str">
        <f t="shared" si="5"/>
        <v>(245,  '2028', 177.04,3012,9),</v>
      </c>
      <c r="BE36" s="34" t="str">
        <f t="shared" si="5"/>
        <v>(245,  '2029', 176.85,3012,9),</v>
      </c>
      <c r="BF36" s="34" t="str">
        <f t="shared" si="5"/>
        <v>(245,  '2030', 176.65,3012,9),</v>
      </c>
      <c r="BG36" s="34" t="str">
        <f t="shared" si="5"/>
        <v>(245,  '2031', 176.46,3012,9),</v>
      </c>
      <c r="BH36" s="34" t="str">
        <f t="shared" si="5"/>
        <v>(245,  '2032', 176.26,3012,9),</v>
      </c>
      <c r="BI36" s="34" t="str">
        <f t="shared" si="5"/>
        <v>(245,  '2033', 176.07,3012,9),</v>
      </c>
      <c r="BJ36" s="34" t="str">
        <f t="shared" si="3"/>
        <v>(245,  '2034', 175.87,3012,9),</v>
      </c>
      <c r="BK36" s="34" t="str">
        <f t="shared" si="3"/>
        <v>(245,  '2035', 175.68,3012,9),</v>
      </c>
      <c r="BL36" s="34" t="str">
        <f t="shared" si="3"/>
        <v>(245,  '2036', 175.48,3012,9),</v>
      </c>
      <c r="BM36" s="34" t="str">
        <f t="shared" si="3"/>
        <v>(245,  '2037', 175.28,3012,9),</v>
      </c>
      <c r="BN36" s="34" t="str">
        <f t="shared" si="3"/>
        <v>(245,  '2038', 175.09,3012,9),</v>
      </c>
      <c r="BO36" s="34" t="str">
        <f t="shared" si="3"/>
        <v>(245,  '2039', 174.89,3012,9),</v>
      </c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</row>
    <row r="37" spans="1:256" s="36" customFormat="1">
      <c r="A37" s="9"/>
      <c r="B37" s="44" t="s">
        <v>98</v>
      </c>
      <c r="C37" s="44" t="s">
        <v>99</v>
      </c>
      <c r="D37" s="45" t="s">
        <v>99</v>
      </c>
      <c r="E37" s="46">
        <f>[1]DO_Pre_Adj!E37+[1]DO_adjustments_ts!E37</f>
        <v>262.89</v>
      </c>
      <c r="F37" s="46">
        <f>[1]DO_Pre_Adj!F37+[1]DO_adjustments_ts!F37</f>
        <v>262.68956521739125</v>
      </c>
      <c r="G37" s="46">
        <f>[1]DO_Pre_Adj!G37+[1]DO_adjustments_ts!G37</f>
        <v>262.48913043478257</v>
      </c>
      <c r="H37" s="46">
        <f>[1]DO_Pre_Adj!H37+[1]DO_adjustments_ts!H37</f>
        <v>262.28869565217389</v>
      </c>
      <c r="I37" s="46">
        <f>[1]DO_Pre_Adj!I37+[1]DO_adjustments_ts!I37</f>
        <v>262.0882608695652</v>
      </c>
      <c r="J37" s="46">
        <f>[1]DO_Pre_Adj!J37+[1]DO_adjustments_ts!J37</f>
        <v>261.88782608695652</v>
      </c>
      <c r="K37" s="46">
        <f>[1]DO_Pre_Adj!K37+[1]DO_adjustments_ts!K37</f>
        <v>261.68739130434784</v>
      </c>
      <c r="L37" s="46">
        <f>[1]DO_Pre_Adj!L37+[1]DO_adjustments_ts!L37</f>
        <v>261.4869565217391</v>
      </c>
      <c r="M37" s="46">
        <f>[1]DO_Pre_Adj!M37+[1]DO_adjustments_ts!M37</f>
        <v>261.28652173913042</v>
      </c>
      <c r="N37" s="46">
        <f>[1]DO_Pre_Adj!N37+[1]DO_adjustments_ts!N37</f>
        <v>261.08608695652168</v>
      </c>
      <c r="O37" s="46">
        <f>[1]DO_Pre_Adj!O37+[1]DO_adjustments_ts!O37</f>
        <v>260.885652173913</v>
      </c>
      <c r="P37" s="46">
        <f>[1]DO_Pre_Adj!P37+[1]DO_adjustments_ts!P37</f>
        <v>260.68521739130432</v>
      </c>
      <c r="Q37" s="46">
        <f>[1]DO_Pre_Adj!Q37+[1]DO_adjustments_ts!Q37</f>
        <v>260.48478260869564</v>
      </c>
      <c r="R37" s="46">
        <f>[1]DO_Pre_Adj!R37+[1]DO_adjustments_ts!R37</f>
        <v>260.28434782608696</v>
      </c>
      <c r="S37" s="46">
        <f>[1]DO_Pre_Adj!S37+[1]DO_adjustments_ts!S37</f>
        <v>260.08391304347828</v>
      </c>
      <c r="T37" s="46">
        <f>[1]DO_Pre_Adj!T37+[1]DO_adjustments_ts!T37</f>
        <v>259.88347826086954</v>
      </c>
      <c r="U37" s="46">
        <f>[1]DO_Pre_Adj!U37+[1]DO_adjustments_ts!U37</f>
        <v>259.68304347826086</v>
      </c>
      <c r="V37" s="46">
        <f>[1]DO_Pre_Adj!V37+[1]DO_adjustments_ts!V37</f>
        <v>259.48260869565212</v>
      </c>
      <c r="W37" s="46">
        <f>[1]DO_Pre_Adj!W37+[1]DO_adjustments_ts!W37</f>
        <v>259.28217391304344</v>
      </c>
      <c r="X37" s="46">
        <f>[1]DO_Pre_Adj!X37+[1]DO_adjustments_ts!X37</f>
        <v>259.08173913043476</v>
      </c>
      <c r="Y37" s="46">
        <f>[1]DO_Pre_Adj!Y37+[1]DO_adjustments_ts!Y37</f>
        <v>258.88130434782607</v>
      </c>
      <c r="Z37" s="46">
        <f>[1]DO_Pre_Adj!Z37+[1]DO_adjustments_ts!Z37</f>
        <v>258.68086956521739</v>
      </c>
      <c r="AA37" s="46">
        <f>[1]DO_Pre_Adj!AA37+[1]DO_adjustments_ts!AA37</f>
        <v>258.48043478260871</v>
      </c>
      <c r="AB37" s="46">
        <f>[1]DO_Pre_Adj!AB37+[1]DO_adjustments_ts!AB37</f>
        <v>258.27999999999997</v>
      </c>
      <c r="AC37" s="46">
        <f>[1]DO_Pre_Adj!AC37+[1]DO_adjustments_ts!AC37</f>
        <v>258.07956521739129</v>
      </c>
      <c r="AD37" s="46">
        <f>[1]DO_Pre_Adj!AD37+[1]DO_adjustments_ts!AD37</f>
        <v>257.87913043478255</v>
      </c>
      <c r="AE37" s="46">
        <f>[1]DO_Pre_Adj!AE37+[1]DO_adjustments_ts!AE37</f>
        <v>257.67869565217387</v>
      </c>
      <c r="AF37" s="46">
        <f>[1]DO_Pre_Adj!AF37+[1]DO_adjustments_ts!AF37</f>
        <v>257.47826086956519</v>
      </c>
      <c r="AG37" s="46">
        <f>[1]DO_Pre_Adj!AG37+[1]DO_adjustments_ts!AG37</f>
        <v>257.27782608695651</v>
      </c>
      <c r="AH37" s="32"/>
      <c r="AI37" s="33" t="str">
        <f t="shared" si="2"/>
        <v>ExDO53</v>
      </c>
      <c r="AJ37" s="34"/>
      <c r="AK37" s="34"/>
      <c r="AL37" s="35">
        <v>246</v>
      </c>
      <c r="AM37" s="34" t="str">
        <f t="shared" si="7"/>
        <v>(246,  '2011', 262.89,3012,9),</v>
      </c>
      <c r="AN37" s="34" t="str">
        <f t="shared" si="7"/>
        <v>(246,  '2012', 262.69,3012,9),</v>
      </c>
      <c r="AO37" s="34" t="str">
        <f t="shared" si="7"/>
        <v>(246,  '2013', 262.49,3012,9),</v>
      </c>
      <c r="AP37" s="34" t="str">
        <f t="shared" si="7"/>
        <v>(246,  '2014', 262.29,3012,9),</v>
      </c>
      <c r="AQ37" s="34" t="str">
        <f t="shared" si="7"/>
        <v>(246,  '2015', 262.09,3012,9),</v>
      </c>
      <c r="AR37" s="34" t="str">
        <f t="shared" si="7"/>
        <v>(246,  '2016', 261.89,3012,9),</v>
      </c>
      <c r="AS37" s="34" t="str">
        <f t="shared" si="7"/>
        <v>(246,  '2017', 261.69,3012,9),</v>
      </c>
      <c r="AT37" s="34" t="str">
        <f t="shared" si="7"/>
        <v>(246,  '2018', 261.49,3012,9),</v>
      </c>
      <c r="AU37" s="34" t="str">
        <f t="shared" si="7"/>
        <v>(246,  '2019', 261.29,3012,9),</v>
      </c>
      <c r="AV37" s="34" t="str">
        <f t="shared" si="7"/>
        <v>(246,  '2020', 261.09,3012,9),</v>
      </c>
      <c r="AW37" s="34" t="str">
        <f t="shared" si="7"/>
        <v>(246,  '2021', 260.89,3012,9),</v>
      </c>
      <c r="AX37" s="34" t="str">
        <f t="shared" si="7"/>
        <v>(246,  '2022', 260.69,3012,9),</v>
      </c>
      <c r="AY37" s="34" t="str">
        <f t="shared" si="7"/>
        <v>(246,  '2023', 260.48,3012,9),</v>
      </c>
      <c r="AZ37" s="34" t="str">
        <f t="shared" si="7"/>
        <v>(246,  '2024', 260.28,3012,9),</v>
      </c>
      <c r="BA37" s="34" t="str">
        <f t="shared" si="7"/>
        <v>(246,  '2025', 260.08,3012,9),</v>
      </c>
      <c r="BB37" s="34" t="str">
        <f t="shared" si="6"/>
        <v>(246,  '2026', 259.88,3012,9),</v>
      </c>
      <c r="BC37" s="34" t="str">
        <f t="shared" si="5"/>
        <v>(246,  '2027', 259.68,3012,9),</v>
      </c>
      <c r="BD37" s="34" t="str">
        <f t="shared" si="5"/>
        <v>(246,  '2028', 259.48,3012,9),</v>
      </c>
      <c r="BE37" s="34" t="str">
        <f t="shared" si="5"/>
        <v>(246,  '2029', 259.28,3012,9),</v>
      </c>
      <c r="BF37" s="34" t="str">
        <f t="shared" si="5"/>
        <v>(246,  '2030', 259.08,3012,9),</v>
      </c>
      <c r="BG37" s="34" t="str">
        <f t="shared" si="5"/>
        <v>(246,  '2031', 258.88,3012,9),</v>
      </c>
      <c r="BH37" s="34" t="str">
        <f t="shared" si="5"/>
        <v>(246,  '2032', 258.68,3012,9),</v>
      </c>
      <c r="BI37" s="34" t="str">
        <f t="shared" si="5"/>
        <v>(246,  '2033', 258.48,3012,9),</v>
      </c>
      <c r="BJ37" s="34" t="str">
        <f t="shared" si="3"/>
        <v>(246,  '2034', 258.28,3012,9),</v>
      </c>
      <c r="BK37" s="34" t="str">
        <f t="shared" si="3"/>
        <v>(246,  '2035', 258.08,3012,9),</v>
      </c>
      <c r="BL37" s="34" t="str">
        <f t="shared" si="3"/>
        <v>(246,  '2036', 257.88,3012,9),</v>
      </c>
      <c r="BM37" s="34" t="str">
        <f t="shared" si="3"/>
        <v>(246,  '2037', 257.68,3012,9),</v>
      </c>
      <c r="BN37" s="34" t="str">
        <f t="shared" si="3"/>
        <v>(246,  '2038', 257.48,3012,9),</v>
      </c>
      <c r="BO37" s="34" t="str">
        <f t="shared" si="3"/>
        <v>(246,  '2039', 257.28,3012,9),</v>
      </c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</row>
    <row r="38" spans="1:256" s="36" customFormat="1">
      <c r="A38" s="9"/>
      <c r="B38" s="44" t="s">
        <v>100</v>
      </c>
      <c r="C38" s="44" t="s">
        <v>101</v>
      </c>
      <c r="D38" s="45" t="s">
        <v>101</v>
      </c>
      <c r="E38" s="46">
        <f>[1]DO_Pre_Adj!E38+[1]DO_adjustments_ts!E38</f>
        <v>241</v>
      </c>
      <c r="F38" s="46">
        <f>[1]DO_Pre_Adj!F38+[1]DO_adjustments_ts!F38</f>
        <v>241</v>
      </c>
      <c r="G38" s="46">
        <f>[1]DO_Pre_Adj!G38+[1]DO_adjustments_ts!G38</f>
        <v>241</v>
      </c>
      <c r="H38" s="46">
        <f>[1]DO_Pre_Adj!H38+[1]DO_adjustments_ts!H38</f>
        <v>241</v>
      </c>
      <c r="I38" s="46">
        <f>[1]DO_Pre_Adj!I38+[1]DO_adjustments_ts!I38</f>
        <v>241</v>
      </c>
      <c r="J38" s="46">
        <f>[1]DO_Pre_Adj!J38+[1]DO_adjustments_ts!J38</f>
        <v>241</v>
      </c>
      <c r="K38" s="46">
        <f>[1]DO_Pre_Adj!K38+[1]DO_adjustments_ts!K38</f>
        <v>241</v>
      </c>
      <c r="L38" s="46">
        <f>[1]DO_Pre_Adj!L38+[1]DO_adjustments_ts!L38</f>
        <v>241</v>
      </c>
      <c r="M38" s="46">
        <f>[1]DO_Pre_Adj!M38+[1]DO_adjustments_ts!M38</f>
        <v>241</v>
      </c>
      <c r="N38" s="46">
        <f>[1]DO_Pre_Adj!N38+[1]DO_adjustments_ts!N38</f>
        <v>241</v>
      </c>
      <c r="O38" s="46">
        <f>[1]DO_Pre_Adj!O38+[1]DO_adjustments_ts!O38</f>
        <v>241</v>
      </c>
      <c r="P38" s="46">
        <f>[1]DO_Pre_Adj!P38+[1]DO_adjustments_ts!P38</f>
        <v>241</v>
      </c>
      <c r="Q38" s="46">
        <f>[1]DO_Pre_Adj!Q38+[1]DO_adjustments_ts!Q38</f>
        <v>241</v>
      </c>
      <c r="R38" s="46">
        <f>[1]DO_Pre_Adj!R38+[1]DO_adjustments_ts!R38</f>
        <v>241</v>
      </c>
      <c r="S38" s="46">
        <f>[1]DO_Pre_Adj!S38+[1]DO_adjustments_ts!S38</f>
        <v>241</v>
      </c>
      <c r="T38" s="46">
        <f>[1]DO_Pre_Adj!T38+[1]DO_adjustments_ts!T38</f>
        <v>241</v>
      </c>
      <c r="U38" s="46">
        <f>[1]DO_Pre_Adj!U38+[1]DO_adjustments_ts!U38</f>
        <v>241</v>
      </c>
      <c r="V38" s="46">
        <f>[1]DO_Pre_Adj!V38+[1]DO_adjustments_ts!V38</f>
        <v>241</v>
      </c>
      <c r="W38" s="46">
        <f>[1]DO_Pre_Adj!W38+[1]DO_adjustments_ts!W38</f>
        <v>241</v>
      </c>
      <c r="X38" s="46">
        <f>[1]DO_Pre_Adj!X38+[1]DO_adjustments_ts!X38</f>
        <v>241</v>
      </c>
      <c r="Y38" s="46">
        <f>[1]DO_Pre_Adj!Y38+[1]DO_adjustments_ts!Y38</f>
        <v>241</v>
      </c>
      <c r="Z38" s="46">
        <f>[1]DO_Pre_Adj!Z38+[1]DO_adjustments_ts!Z38</f>
        <v>241</v>
      </c>
      <c r="AA38" s="46">
        <f>[1]DO_Pre_Adj!AA38+[1]DO_adjustments_ts!AA38</f>
        <v>241</v>
      </c>
      <c r="AB38" s="46">
        <f>[1]DO_Pre_Adj!AB38+[1]DO_adjustments_ts!AB38</f>
        <v>241</v>
      </c>
      <c r="AC38" s="46">
        <f>[1]DO_Pre_Adj!AC38+[1]DO_adjustments_ts!AC38</f>
        <v>241</v>
      </c>
      <c r="AD38" s="46">
        <f>[1]DO_Pre_Adj!AD38+[1]DO_adjustments_ts!AD38</f>
        <v>241</v>
      </c>
      <c r="AE38" s="46">
        <f>[1]DO_Pre_Adj!AE38+[1]DO_adjustments_ts!AE38</f>
        <v>241</v>
      </c>
      <c r="AF38" s="46">
        <f>[1]DO_Pre_Adj!AF38+[1]DO_adjustments_ts!AF38</f>
        <v>241</v>
      </c>
      <c r="AG38" s="46">
        <f>[1]DO_Pre_Adj!AG38+[1]DO_adjustments_ts!AG38</f>
        <v>241</v>
      </c>
      <c r="AH38" s="32"/>
      <c r="AI38" s="33" t="str">
        <f t="shared" si="2"/>
        <v>ExDO54</v>
      </c>
      <c r="AJ38" s="34"/>
      <c r="AK38" s="34"/>
      <c r="AL38" s="35">
        <v>247</v>
      </c>
      <c r="AM38" s="34" t="str">
        <f t="shared" si="7"/>
        <v>(247,  '2011', 241,3012,9),</v>
      </c>
      <c r="AN38" s="34" t="str">
        <f t="shared" si="7"/>
        <v>(247,  '2012', 241,3012,9),</v>
      </c>
      <c r="AO38" s="34" t="str">
        <f t="shared" si="7"/>
        <v>(247,  '2013', 241,3012,9),</v>
      </c>
      <c r="AP38" s="34" t="str">
        <f t="shared" si="7"/>
        <v>(247,  '2014', 241,3012,9),</v>
      </c>
      <c r="AQ38" s="34" t="str">
        <f t="shared" si="7"/>
        <v>(247,  '2015', 241,3012,9),</v>
      </c>
      <c r="AR38" s="34" t="str">
        <f t="shared" si="7"/>
        <v>(247,  '2016', 241,3012,9),</v>
      </c>
      <c r="AS38" s="34" t="str">
        <f t="shared" si="7"/>
        <v>(247,  '2017', 241,3012,9),</v>
      </c>
      <c r="AT38" s="34" t="str">
        <f t="shared" si="7"/>
        <v>(247,  '2018', 241,3012,9),</v>
      </c>
      <c r="AU38" s="34" t="str">
        <f t="shared" si="7"/>
        <v>(247,  '2019', 241,3012,9),</v>
      </c>
      <c r="AV38" s="34" t="str">
        <f t="shared" si="7"/>
        <v>(247,  '2020', 241,3012,9),</v>
      </c>
      <c r="AW38" s="34" t="str">
        <f t="shared" si="7"/>
        <v>(247,  '2021', 241,3012,9),</v>
      </c>
      <c r="AX38" s="34" t="str">
        <f t="shared" si="7"/>
        <v>(247,  '2022', 241,3012,9),</v>
      </c>
      <c r="AY38" s="34" t="str">
        <f t="shared" si="7"/>
        <v>(247,  '2023', 241,3012,9),</v>
      </c>
      <c r="AZ38" s="34" t="str">
        <f t="shared" si="7"/>
        <v>(247,  '2024', 241,3012,9),</v>
      </c>
      <c r="BA38" s="34" t="str">
        <f t="shared" si="7"/>
        <v>(247,  '2025', 241,3012,9),</v>
      </c>
      <c r="BB38" s="34" t="str">
        <f t="shared" si="6"/>
        <v>(247,  '2026', 241,3012,9),</v>
      </c>
      <c r="BC38" s="34" t="str">
        <f t="shared" si="5"/>
        <v>(247,  '2027', 241,3012,9),</v>
      </c>
      <c r="BD38" s="34" t="str">
        <f t="shared" si="5"/>
        <v>(247,  '2028', 241,3012,9),</v>
      </c>
      <c r="BE38" s="34" t="str">
        <f t="shared" si="5"/>
        <v>(247,  '2029', 241,3012,9),</v>
      </c>
      <c r="BF38" s="34" t="str">
        <f t="shared" si="5"/>
        <v>(247,  '2030', 241,3012,9),</v>
      </c>
      <c r="BG38" s="34" t="str">
        <f t="shared" si="5"/>
        <v>(247,  '2031', 241,3012,9),</v>
      </c>
      <c r="BH38" s="34" t="str">
        <f t="shared" si="5"/>
        <v>(247,  '2032', 241,3012,9),</v>
      </c>
      <c r="BI38" s="34" t="str">
        <f t="shared" si="5"/>
        <v>(247,  '2033', 241,3012,9),</v>
      </c>
      <c r="BJ38" s="34" t="str">
        <f t="shared" si="3"/>
        <v>(247,  '2034', 241,3012,9),</v>
      </c>
      <c r="BK38" s="34" t="str">
        <f t="shared" si="3"/>
        <v>(247,  '2035', 241,3012,9),</v>
      </c>
      <c r="BL38" s="34" t="str">
        <f t="shared" si="3"/>
        <v>(247,  '2036', 241,3012,9),</v>
      </c>
      <c r="BM38" s="34" t="str">
        <f t="shared" si="3"/>
        <v>(247,  '2037', 241,3012,9),</v>
      </c>
      <c r="BN38" s="34" t="str">
        <f t="shared" si="3"/>
        <v>(247,  '2038', 241,3012,9),</v>
      </c>
      <c r="BO38" s="34" t="str">
        <f t="shared" si="3"/>
        <v>(247,  '2039', 241,3012,9),</v>
      </c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</row>
    <row r="39" spans="1:256" s="36" customFormat="1">
      <c r="A39" s="9"/>
      <c r="B39" s="44" t="s">
        <v>102</v>
      </c>
      <c r="C39" s="44" t="s">
        <v>103</v>
      </c>
      <c r="D39" s="45" t="s">
        <v>103</v>
      </c>
      <c r="E39" s="46">
        <f>[1]DO_Pre_Adj!E39+[1]DO_adjustments_ts!E39</f>
        <v>71.08</v>
      </c>
      <c r="F39" s="46">
        <f>[1]DO_Pre_Adj!F39+[1]DO_adjustments_ts!F39</f>
        <v>71.062574782608692</v>
      </c>
      <c r="G39" s="46">
        <f>[1]DO_Pre_Adj!G39+[1]DO_adjustments_ts!G39</f>
        <v>71.045149565217386</v>
      </c>
      <c r="H39" s="46">
        <f>[1]DO_Pre_Adj!H39+[1]DO_adjustments_ts!H39</f>
        <v>71.02772434782608</v>
      </c>
      <c r="I39" s="46">
        <f>[1]DO_Pre_Adj!I39+[1]DO_adjustments_ts!I39</f>
        <v>71.010299130434788</v>
      </c>
      <c r="J39" s="46">
        <f>[1]DO_Pre_Adj!J39+[1]DO_adjustments_ts!J39</f>
        <v>70.992873913043482</v>
      </c>
      <c r="K39" s="46">
        <f>[1]DO_Pre_Adj!K39+[1]DO_adjustments_ts!K39</f>
        <v>70.975448695652176</v>
      </c>
      <c r="L39" s="46">
        <f>[1]DO_Pre_Adj!L39+[1]DO_adjustments_ts!L39</f>
        <v>70.95802347826087</v>
      </c>
      <c r="M39" s="46">
        <f>[1]DO_Pre_Adj!M39+[1]DO_adjustments_ts!M39</f>
        <v>70.940598260869564</v>
      </c>
      <c r="N39" s="46">
        <f>[1]DO_Pre_Adj!N39+[1]DO_adjustments_ts!N39</f>
        <v>70.923173043478258</v>
      </c>
      <c r="O39" s="46">
        <f>[1]DO_Pre_Adj!O39+[1]DO_adjustments_ts!O39</f>
        <v>70.905747826086952</v>
      </c>
      <c r="P39" s="46">
        <f>[1]DO_Pre_Adj!P39+[1]DO_adjustments_ts!P39</f>
        <v>70.888322608695645</v>
      </c>
      <c r="Q39" s="46">
        <f>[1]DO_Pre_Adj!Q39+[1]DO_adjustments_ts!Q39</f>
        <v>70.870897391304354</v>
      </c>
      <c r="R39" s="46">
        <f>[1]DO_Pre_Adj!R39+[1]DO_adjustments_ts!R39</f>
        <v>70.853472173913048</v>
      </c>
      <c r="S39" s="46">
        <f>[1]DO_Pre_Adj!S39+[1]DO_adjustments_ts!S39</f>
        <v>70.836046956521741</v>
      </c>
      <c r="T39" s="46">
        <f>[1]DO_Pre_Adj!T39+[1]DO_adjustments_ts!T39</f>
        <v>70.818621739130435</v>
      </c>
      <c r="U39" s="46">
        <f>[1]DO_Pre_Adj!U39+[1]DO_adjustments_ts!U39</f>
        <v>70.801196521739129</v>
      </c>
      <c r="V39" s="46">
        <f>[1]DO_Pre_Adj!V39+[1]DO_adjustments_ts!V39</f>
        <v>70.783771304347823</v>
      </c>
      <c r="W39" s="46">
        <f>[1]DO_Pre_Adj!W39+[1]DO_adjustments_ts!W39</f>
        <v>70.766346086956517</v>
      </c>
      <c r="X39" s="46">
        <f>[1]DO_Pre_Adj!X39+[1]DO_adjustments_ts!X39</f>
        <v>70.748920869565211</v>
      </c>
      <c r="Y39" s="46">
        <f>[1]DO_Pre_Adj!Y39+[1]DO_adjustments_ts!Y39</f>
        <v>70.731495652173919</v>
      </c>
      <c r="Z39" s="46">
        <f>[1]DO_Pre_Adj!Z39+[1]DO_adjustments_ts!Z39</f>
        <v>70.714070434782613</v>
      </c>
      <c r="AA39" s="46">
        <f>[1]DO_Pre_Adj!AA39+[1]DO_adjustments_ts!AA39</f>
        <v>70.696645217391307</v>
      </c>
      <c r="AB39" s="46">
        <f>[1]DO_Pre_Adj!AB39+[1]DO_adjustments_ts!AB39</f>
        <v>70.679220000000001</v>
      </c>
      <c r="AC39" s="46">
        <f>[1]DO_Pre_Adj!AC39+[1]DO_adjustments_ts!AC39</f>
        <v>70.661794782608695</v>
      </c>
      <c r="AD39" s="46">
        <f>[1]DO_Pre_Adj!AD39+[1]DO_adjustments_ts!AD39</f>
        <v>70.644369565217389</v>
      </c>
      <c r="AE39" s="46">
        <f>[1]DO_Pre_Adj!AE39+[1]DO_adjustments_ts!AE39</f>
        <v>70.626944347826083</v>
      </c>
      <c r="AF39" s="46">
        <f>[1]DO_Pre_Adj!AF39+[1]DO_adjustments_ts!AF39</f>
        <v>70.609519130434791</v>
      </c>
      <c r="AG39" s="46">
        <f>[1]DO_Pre_Adj!AG39+[1]DO_adjustments_ts!AG39</f>
        <v>70.592093913043485</v>
      </c>
      <c r="AH39" s="32"/>
      <c r="AI39" s="33" t="str">
        <f t="shared" si="2"/>
        <v>ExDO55</v>
      </c>
      <c r="AJ39" s="34"/>
      <c r="AK39" s="34"/>
      <c r="AL39" s="35">
        <v>248</v>
      </c>
      <c r="AM39" s="34" t="str">
        <f t="shared" si="7"/>
        <v>(248,  '2011', 71.08,3012,9),</v>
      </c>
      <c r="AN39" s="34" t="str">
        <f t="shared" si="7"/>
        <v>(248,  '2012', 71.06,3012,9),</v>
      </c>
      <c r="AO39" s="34" t="str">
        <f t="shared" si="7"/>
        <v>(248,  '2013', 71.05,3012,9),</v>
      </c>
      <c r="AP39" s="34" t="str">
        <f t="shared" si="7"/>
        <v>(248,  '2014', 71.03,3012,9),</v>
      </c>
      <c r="AQ39" s="34" t="str">
        <f t="shared" si="7"/>
        <v>(248,  '2015', 71.01,3012,9),</v>
      </c>
      <c r="AR39" s="34" t="str">
        <f t="shared" si="7"/>
        <v>(248,  '2016', 70.99,3012,9),</v>
      </c>
      <c r="AS39" s="34" t="str">
        <f t="shared" si="7"/>
        <v>(248,  '2017', 70.98,3012,9),</v>
      </c>
      <c r="AT39" s="34" t="str">
        <f t="shared" si="7"/>
        <v>(248,  '2018', 70.96,3012,9),</v>
      </c>
      <c r="AU39" s="34" t="str">
        <f t="shared" si="7"/>
        <v>(248,  '2019', 70.94,3012,9),</v>
      </c>
      <c r="AV39" s="34" t="str">
        <f t="shared" si="7"/>
        <v>(248,  '2020', 70.92,3012,9),</v>
      </c>
      <c r="AW39" s="34" t="str">
        <f t="shared" si="7"/>
        <v>(248,  '2021', 70.91,3012,9),</v>
      </c>
      <c r="AX39" s="34" t="str">
        <f t="shared" si="7"/>
        <v>(248,  '2022', 70.89,3012,9),</v>
      </c>
      <c r="AY39" s="34" t="str">
        <f t="shared" si="7"/>
        <v>(248,  '2023', 70.87,3012,9),</v>
      </c>
      <c r="AZ39" s="34" t="str">
        <f t="shared" si="7"/>
        <v>(248,  '2024', 70.85,3012,9),</v>
      </c>
      <c r="BA39" s="34" t="str">
        <f t="shared" si="7"/>
        <v>(248,  '2025', 70.84,3012,9),</v>
      </c>
      <c r="BB39" s="34" t="str">
        <f t="shared" si="6"/>
        <v>(248,  '2026', 70.82,3012,9),</v>
      </c>
      <c r="BC39" s="34" t="str">
        <f t="shared" si="5"/>
        <v>(248,  '2027', 70.8,3012,9),</v>
      </c>
      <c r="BD39" s="34" t="str">
        <f t="shared" si="5"/>
        <v>(248,  '2028', 70.78,3012,9),</v>
      </c>
      <c r="BE39" s="34" t="str">
        <f t="shared" si="5"/>
        <v>(248,  '2029', 70.77,3012,9),</v>
      </c>
      <c r="BF39" s="34" t="str">
        <f t="shared" si="5"/>
        <v>(248,  '2030', 70.75,3012,9),</v>
      </c>
      <c r="BG39" s="34" t="str">
        <f t="shared" si="5"/>
        <v>(248,  '2031', 70.73,3012,9),</v>
      </c>
      <c r="BH39" s="34" t="str">
        <f t="shared" si="5"/>
        <v>(248,  '2032', 70.71,3012,9),</v>
      </c>
      <c r="BI39" s="34" t="str">
        <f t="shared" si="5"/>
        <v>(248,  '2033', 70.7,3012,9),</v>
      </c>
      <c r="BJ39" s="34" t="str">
        <f t="shared" si="3"/>
        <v>(248,  '2034', 70.68,3012,9),</v>
      </c>
      <c r="BK39" s="34" t="str">
        <f t="shared" si="3"/>
        <v>(248,  '2035', 70.66,3012,9),</v>
      </c>
      <c r="BL39" s="34" t="str">
        <f t="shared" si="3"/>
        <v>(248,  '2036', 70.64,3012,9),</v>
      </c>
      <c r="BM39" s="34" t="str">
        <f t="shared" si="3"/>
        <v>(248,  '2037', 70.63,3012,9),</v>
      </c>
      <c r="BN39" s="34" t="str">
        <f t="shared" si="3"/>
        <v>(248,  '2038', 70.61,3012,9),</v>
      </c>
      <c r="BO39" s="34" t="str">
        <f t="shared" si="3"/>
        <v>(248,  '2039', 70.59,3012,9),</v>
      </c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</row>
    <row r="40" spans="1:256" s="36" customFormat="1">
      <c r="A40" s="9"/>
      <c r="B40" s="44" t="s">
        <v>104</v>
      </c>
      <c r="C40" s="44" t="s">
        <v>105</v>
      </c>
      <c r="D40" s="45" t="s">
        <v>105</v>
      </c>
      <c r="E40" s="46">
        <f>[1]DO_Pre_Adj!E40+[1]DO_adjustments_ts!E40</f>
        <v>201.7</v>
      </c>
      <c r="F40" s="46">
        <f>[1]DO_Pre_Adj!F40+[1]DO_adjustments_ts!F40</f>
        <v>201.33043478260868</v>
      </c>
      <c r="G40" s="46">
        <f>[1]DO_Pre_Adj!G40+[1]DO_adjustments_ts!G40</f>
        <v>200.96086956521739</v>
      </c>
      <c r="H40" s="46">
        <f>[1]DO_Pre_Adj!H40+[1]DO_adjustments_ts!H40</f>
        <v>200.59130434782608</v>
      </c>
      <c r="I40" s="46">
        <f>[1]DO_Pre_Adj!I40+[1]DO_adjustments_ts!I40</f>
        <v>200.22173913043477</v>
      </c>
      <c r="J40" s="46">
        <f>[1]DO_Pre_Adj!J40+[1]DO_adjustments_ts!J40</f>
        <v>199.85217391304346</v>
      </c>
      <c r="K40" s="46">
        <f>[1]DO_Pre_Adj!K40+[1]DO_adjustments_ts!K40</f>
        <v>199.48260869565217</v>
      </c>
      <c r="L40" s="46">
        <f>[1]DO_Pre_Adj!L40+[1]DO_adjustments_ts!L40</f>
        <v>199.11304347826086</v>
      </c>
      <c r="M40" s="46">
        <f>[1]DO_Pre_Adj!M40+[1]DO_adjustments_ts!M40</f>
        <v>198.74347826086955</v>
      </c>
      <c r="N40" s="46">
        <f>[1]DO_Pre_Adj!N40+[1]DO_adjustments_ts!N40</f>
        <v>198.37391304347824</v>
      </c>
      <c r="O40" s="46">
        <f>[1]DO_Pre_Adj!O40+[1]DO_adjustments_ts!O40</f>
        <v>198.00434782608696</v>
      </c>
      <c r="P40" s="46">
        <f>[1]DO_Pre_Adj!P40+[1]DO_adjustments_ts!P40</f>
        <v>197.63478260869564</v>
      </c>
      <c r="Q40" s="46">
        <f>[1]DO_Pre_Adj!Q40+[1]DO_adjustments_ts!Q40</f>
        <v>197.26521739130433</v>
      </c>
      <c r="R40" s="46">
        <f>[1]DO_Pre_Adj!R40+[1]DO_adjustments_ts!R40</f>
        <v>196.89565217391302</v>
      </c>
      <c r="S40" s="46">
        <f>[1]DO_Pre_Adj!S40+[1]DO_adjustments_ts!S40</f>
        <v>196.52608695652174</v>
      </c>
      <c r="T40" s="46">
        <f>[1]DO_Pre_Adj!T40+[1]DO_adjustments_ts!T40</f>
        <v>196.15652173913043</v>
      </c>
      <c r="U40" s="46">
        <f>[1]DO_Pre_Adj!U40+[1]DO_adjustments_ts!U40</f>
        <v>195.78695652173911</v>
      </c>
      <c r="V40" s="46">
        <f>[1]DO_Pre_Adj!V40+[1]DO_adjustments_ts!V40</f>
        <v>195.4173913043478</v>
      </c>
      <c r="W40" s="46">
        <f>[1]DO_Pre_Adj!W40+[1]DO_adjustments_ts!W40</f>
        <v>195.04782608695652</v>
      </c>
      <c r="X40" s="46">
        <f>[1]DO_Pre_Adj!X40+[1]DO_adjustments_ts!X40</f>
        <v>194.67826086956521</v>
      </c>
      <c r="Y40" s="46">
        <f>[1]DO_Pre_Adj!Y40+[1]DO_adjustments_ts!Y40</f>
        <v>194.3086956521739</v>
      </c>
      <c r="Z40" s="46">
        <f>[1]DO_Pre_Adj!Z40+[1]DO_adjustments_ts!Z40</f>
        <v>193.93913043478258</v>
      </c>
      <c r="AA40" s="46">
        <f>[1]DO_Pre_Adj!AA40+[1]DO_adjustments_ts!AA40</f>
        <v>193.5695652173913</v>
      </c>
      <c r="AB40" s="46">
        <f>[1]DO_Pre_Adj!AB40+[1]DO_adjustments_ts!AB40</f>
        <v>193.2</v>
      </c>
      <c r="AC40" s="46">
        <f>[1]DO_Pre_Adj!AC40+[1]DO_adjustments_ts!AC40</f>
        <v>192.83043478260868</v>
      </c>
      <c r="AD40" s="46">
        <f>[1]DO_Pre_Adj!AD40+[1]DO_adjustments_ts!AD40</f>
        <v>192.46086956521737</v>
      </c>
      <c r="AE40" s="46">
        <f>[1]DO_Pre_Adj!AE40+[1]DO_adjustments_ts!AE40</f>
        <v>192.09130434782608</v>
      </c>
      <c r="AF40" s="46">
        <f>[1]DO_Pre_Adj!AF40+[1]DO_adjustments_ts!AF40</f>
        <v>191.72173913043477</v>
      </c>
      <c r="AG40" s="46">
        <f>[1]DO_Pre_Adj!AG40+[1]DO_adjustments_ts!AG40</f>
        <v>191.35217391304346</v>
      </c>
      <c r="AH40" s="32"/>
      <c r="AI40" s="33" t="str">
        <f t="shared" si="2"/>
        <v>ExDO56</v>
      </c>
      <c r="AJ40" s="34"/>
      <c r="AK40" s="34"/>
      <c r="AL40" s="35">
        <v>249</v>
      </c>
      <c r="AM40" s="34" t="str">
        <f t="shared" si="7"/>
        <v>(249,  '2011', 201.7,3012,9),</v>
      </c>
      <c r="AN40" s="34" t="str">
        <f t="shared" si="7"/>
        <v>(249,  '2012', 201.33,3012,9),</v>
      </c>
      <c r="AO40" s="34" t="str">
        <f t="shared" si="7"/>
        <v>(249,  '2013', 200.96,3012,9),</v>
      </c>
      <c r="AP40" s="34" t="str">
        <f t="shared" si="7"/>
        <v>(249,  '2014', 200.59,3012,9),</v>
      </c>
      <c r="AQ40" s="34" t="str">
        <f t="shared" si="7"/>
        <v>(249,  '2015', 200.22,3012,9),</v>
      </c>
      <c r="AR40" s="34" t="str">
        <f t="shared" si="7"/>
        <v>(249,  '2016', 199.85,3012,9),</v>
      </c>
      <c r="AS40" s="34" t="str">
        <f t="shared" si="7"/>
        <v>(249,  '2017', 199.48,3012,9),</v>
      </c>
      <c r="AT40" s="34" t="str">
        <f t="shared" si="7"/>
        <v>(249,  '2018', 199.11,3012,9),</v>
      </c>
      <c r="AU40" s="34" t="str">
        <f t="shared" si="7"/>
        <v>(249,  '2019', 198.74,3012,9),</v>
      </c>
      <c r="AV40" s="34" t="str">
        <f t="shared" si="7"/>
        <v>(249,  '2020', 198.37,3012,9),</v>
      </c>
      <c r="AW40" s="34" t="str">
        <f t="shared" si="7"/>
        <v>(249,  '2021', 198,3012,9),</v>
      </c>
      <c r="AX40" s="34" t="str">
        <f t="shared" si="7"/>
        <v>(249,  '2022', 197.63,3012,9),</v>
      </c>
      <c r="AY40" s="34" t="str">
        <f t="shared" si="7"/>
        <v>(249,  '2023', 197.27,3012,9),</v>
      </c>
      <c r="AZ40" s="34" t="str">
        <f t="shared" si="7"/>
        <v>(249,  '2024', 196.9,3012,9),</v>
      </c>
      <c r="BA40" s="34" t="str">
        <f t="shared" si="7"/>
        <v>(249,  '2025', 196.53,3012,9),</v>
      </c>
      <c r="BB40" s="34" t="str">
        <f t="shared" si="6"/>
        <v>(249,  '2026', 196.16,3012,9),</v>
      </c>
      <c r="BC40" s="34" t="str">
        <f t="shared" si="5"/>
        <v>(249,  '2027', 195.79,3012,9),</v>
      </c>
      <c r="BD40" s="34" t="str">
        <f t="shared" si="5"/>
        <v>(249,  '2028', 195.42,3012,9),</v>
      </c>
      <c r="BE40" s="34" t="str">
        <f t="shared" si="5"/>
        <v>(249,  '2029', 195.05,3012,9),</v>
      </c>
      <c r="BF40" s="34" t="str">
        <f t="shared" si="5"/>
        <v>(249,  '2030', 194.68,3012,9),</v>
      </c>
      <c r="BG40" s="34" t="str">
        <f t="shared" si="5"/>
        <v>(249,  '2031', 194.31,3012,9),</v>
      </c>
      <c r="BH40" s="34" t="str">
        <f t="shared" si="5"/>
        <v>(249,  '2032', 193.94,3012,9),</v>
      </c>
      <c r="BI40" s="34" t="str">
        <f t="shared" si="5"/>
        <v>(249,  '2033', 193.57,3012,9),</v>
      </c>
      <c r="BJ40" s="34" t="str">
        <f t="shared" si="3"/>
        <v>(249,  '2034', 193.2,3012,9),</v>
      </c>
      <c r="BK40" s="34" t="str">
        <f t="shared" si="3"/>
        <v>(249,  '2035', 192.83,3012,9),</v>
      </c>
      <c r="BL40" s="34" t="str">
        <f t="shared" si="3"/>
        <v>(249,  '2036', 192.46,3012,9),</v>
      </c>
      <c r="BM40" s="34" t="str">
        <f t="shared" si="3"/>
        <v>(249,  '2037', 192.09,3012,9),</v>
      </c>
      <c r="BN40" s="34" t="str">
        <f t="shared" si="3"/>
        <v>(249,  '2038', 191.72,3012,9),</v>
      </c>
      <c r="BO40" s="34" t="str">
        <f t="shared" si="3"/>
        <v>(249,  '2039', 191.35,3012,9),</v>
      </c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</row>
    <row r="41" spans="1:256" s="36" customFormat="1">
      <c r="A41" s="9"/>
      <c r="B41" s="53" t="s">
        <v>106</v>
      </c>
      <c r="C41" s="53" t="s">
        <v>107</v>
      </c>
      <c r="D41" s="54" t="s">
        <v>108</v>
      </c>
      <c r="E41" s="55">
        <f>[1]DO_Pre_Adj!E41+[1]DO_adjustments_ts!E41</f>
        <v>55</v>
      </c>
      <c r="F41" s="55">
        <f>[1]DO_Pre_Adj!F41+[1]DO_adjustments_ts!F41</f>
        <v>55</v>
      </c>
      <c r="G41" s="55">
        <f>[1]DO_Pre_Adj!G41+[1]DO_adjustments_ts!G41</f>
        <v>55</v>
      </c>
      <c r="H41" s="55">
        <f>[1]DO_Pre_Adj!H41+[1]DO_adjustments_ts!H41</f>
        <v>55</v>
      </c>
      <c r="I41" s="55">
        <f>[1]DO_Pre_Adj!I41+[1]DO_adjustments_ts!I41</f>
        <v>55</v>
      </c>
      <c r="J41" s="55">
        <f>[1]DO_Pre_Adj!J41+[1]DO_adjustments_ts!J41</f>
        <v>55</v>
      </c>
      <c r="K41" s="55">
        <f>[1]DO_Pre_Adj!K41+[1]DO_adjustments_ts!K41</f>
        <v>55</v>
      </c>
      <c r="L41" s="55">
        <f>[1]DO_Pre_Adj!L41+[1]DO_adjustments_ts!L41</f>
        <v>55</v>
      </c>
      <c r="M41" s="55">
        <f>[1]DO_Pre_Adj!M41+[1]DO_adjustments_ts!M41</f>
        <v>55</v>
      </c>
      <c r="N41" s="55">
        <f>[1]DO_Pre_Adj!N41+[1]DO_adjustments_ts!N41</f>
        <v>55</v>
      </c>
      <c r="O41" s="55">
        <f>[1]DO_Pre_Adj!O41+[1]DO_adjustments_ts!O41</f>
        <v>55</v>
      </c>
      <c r="P41" s="55">
        <f>[1]DO_Pre_Adj!P41+[1]DO_adjustments_ts!P41</f>
        <v>55</v>
      </c>
      <c r="Q41" s="55">
        <f>[1]DO_Pre_Adj!Q41+[1]DO_adjustments_ts!Q41</f>
        <v>55</v>
      </c>
      <c r="R41" s="55">
        <f>[1]DO_Pre_Adj!R41+[1]DO_adjustments_ts!R41</f>
        <v>55</v>
      </c>
      <c r="S41" s="55">
        <f>[1]DO_Pre_Adj!S41+[1]DO_adjustments_ts!S41</f>
        <v>55</v>
      </c>
      <c r="T41" s="55">
        <f>[1]DO_Pre_Adj!T41+[1]DO_adjustments_ts!T41</f>
        <v>55</v>
      </c>
      <c r="U41" s="55">
        <f>[1]DO_Pre_Adj!U41+[1]DO_adjustments_ts!U41</f>
        <v>55</v>
      </c>
      <c r="V41" s="55">
        <f>[1]DO_Pre_Adj!V41+[1]DO_adjustments_ts!V41</f>
        <v>55</v>
      </c>
      <c r="W41" s="55">
        <f>[1]DO_Pre_Adj!W41+[1]DO_adjustments_ts!W41</f>
        <v>55</v>
      </c>
      <c r="X41" s="55">
        <f>[1]DO_Pre_Adj!X41+[1]DO_adjustments_ts!X41</f>
        <v>55</v>
      </c>
      <c r="Y41" s="55">
        <f>[1]DO_Pre_Adj!Y41+[1]DO_adjustments_ts!Y41</f>
        <v>55</v>
      </c>
      <c r="Z41" s="55">
        <f>[1]DO_Pre_Adj!Z41+[1]DO_adjustments_ts!Z41</f>
        <v>55</v>
      </c>
      <c r="AA41" s="55">
        <f>[1]DO_Pre_Adj!AA41+[1]DO_adjustments_ts!AA41</f>
        <v>55</v>
      </c>
      <c r="AB41" s="55">
        <f>[1]DO_Pre_Adj!AB41+[1]DO_adjustments_ts!AB41</f>
        <v>55</v>
      </c>
      <c r="AC41" s="55">
        <f>[1]DO_Pre_Adj!AC41+[1]DO_adjustments_ts!AC41</f>
        <v>55</v>
      </c>
      <c r="AD41" s="55">
        <f>[1]DO_Pre_Adj!AD41+[1]DO_adjustments_ts!AD41</f>
        <v>55</v>
      </c>
      <c r="AE41" s="55">
        <f>[1]DO_Pre_Adj!AE41+[1]DO_adjustments_ts!AE41</f>
        <v>55</v>
      </c>
      <c r="AF41" s="55">
        <f>[1]DO_Pre_Adj!AF41+[1]DO_adjustments_ts!AF41</f>
        <v>55</v>
      </c>
      <c r="AG41" s="55">
        <f>[1]DO_Pre_Adj!AG41+[1]DO_adjustments_ts!AG41</f>
        <v>55</v>
      </c>
      <c r="AH41" s="32"/>
      <c r="AI41" s="56" t="str">
        <f t="shared" si="2"/>
        <v>ExDO01cj</v>
      </c>
      <c r="AJ41" s="11"/>
      <c r="AK41" s="11"/>
      <c r="AL41" s="35">
        <v>242</v>
      </c>
      <c r="AM41" s="34" t="str">
        <f t="shared" si="7"/>
        <v>(242,  '2011', 55,3012,9),</v>
      </c>
      <c r="AN41" s="34" t="str">
        <f t="shared" si="7"/>
        <v>(242,  '2012', 55,3012,9),</v>
      </c>
      <c r="AO41" s="34" t="str">
        <f t="shared" si="7"/>
        <v>(242,  '2013', 55,3012,9),</v>
      </c>
      <c r="AP41" s="34" t="str">
        <f t="shared" si="7"/>
        <v>(242,  '2014', 55,3012,9),</v>
      </c>
      <c r="AQ41" s="34" t="str">
        <f t="shared" si="7"/>
        <v>(242,  '2015', 55,3012,9),</v>
      </c>
      <c r="AR41" s="34" t="str">
        <f t="shared" si="7"/>
        <v>(242,  '2016', 55,3012,9),</v>
      </c>
      <c r="AS41" s="34" t="str">
        <f t="shared" si="7"/>
        <v>(242,  '2017', 55,3012,9),</v>
      </c>
      <c r="AT41" s="34" t="str">
        <f t="shared" si="7"/>
        <v>(242,  '2018', 55,3012,9),</v>
      </c>
      <c r="AU41" s="34" t="str">
        <f t="shared" si="7"/>
        <v>(242,  '2019', 55,3012,9),</v>
      </c>
      <c r="AV41" s="34" t="str">
        <f t="shared" si="7"/>
        <v>(242,  '2020', 55,3012,9),</v>
      </c>
      <c r="AW41" s="34" t="str">
        <f t="shared" si="7"/>
        <v>(242,  '2021', 55,3012,9),</v>
      </c>
      <c r="AX41" s="34" t="str">
        <f t="shared" si="7"/>
        <v>(242,  '2022', 55,3012,9),</v>
      </c>
      <c r="AY41" s="34" t="str">
        <f t="shared" si="7"/>
        <v>(242,  '2023', 55,3012,9),</v>
      </c>
      <c r="AZ41" s="34" t="str">
        <f t="shared" si="7"/>
        <v>(242,  '2024', 55,3012,9),</v>
      </c>
      <c r="BA41" s="34" t="str">
        <f t="shared" si="7"/>
        <v>(242,  '2025', 55,3012,9),</v>
      </c>
      <c r="BB41" s="34" t="str">
        <f t="shared" si="6"/>
        <v>(242,  '2026', 55,3012,9),</v>
      </c>
      <c r="BC41" s="34" t="str">
        <f t="shared" si="5"/>
        <v>(242,  '2027', 55,3012,9),</v>
      </c>
      <c r="BD41" s="34" t="str">
        <f t="shared" si="5"/>
        <v>(242,  '2028', 55,3012,9),</v>
      </c>
      <c r="BE41" s="34" t="str">
        <f t="shared" si="5"/>
        <v>(242,  '2029', 55,3012,9),</v>
      </c>
      <c r="BF41" s="34" t="str">
        <f t="shared" si="5"/>
        <v>(242,  '2030', 55,3012,9),</v>
      </c>
      <c r="BG41" s="34" t="str">
        <f t="shared" si="5"/>
        <v>(242,  '2031', 55,3012,9),</v>
      </c>
      <c r="BH41" s="34" t="str">
        <f t="shared" si="5"/>
        <v>(242,  '2032', 55,3012,9),</v>
      </c>
      <c r="BI41" s="34" t="str">
        <f t="shared" si="5"/>
        <v>(242,  '2033', 55,3012,9),</v>
      </c>
      <c r="BJ41" s="34" t="str">
        <f t="shared" si="3"/>
        <v>(242,  '2034', 55,3012,9),</v>
      </c>
      <c r="BK41" s="34" t="str">
        <f t="shared" si="3"/>
        <v>(242,  '2035', 55,3012,9),</v>
      </c>
      <c r="BL41" s="34" t="str">
        <f t="shared" si="3"/>
        <v>(242,  '2036', 55,3012,9),</v>
      </c>
      <c r="BM41" s="34" t="str">
        <f t="shared" si="3"/>
        <v>(242,  '2037', 55,3012,9),</v>
      </c>
      <c r="BN41" s="34" t="str">
        <f t="shared" si="3"/>
        <v>(242,  '2038', 55,3012,9),</v>
      </c>
      <c r="BO41" s="34" t="str">
        <f t="shared" si="3"/>
        <v>(242,  '2039', 55,3012,9),</v>
      </c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</row>
    <row r="42" spans="1:256" s="36" customFormat="1">
      <c r="A42" s="9"/>
      <c r="B42" s="53" t="s">
        <v>109</v>
      </c>
      <c r="C42" s="53" t="s">
        <v>110</v>
      </c>
      <c r="D42" s="54" t="s">
        <v>111</v>
      </c>
      <c r="E42" s="55">
        <f>[1]DO_Pre_Adj!E42+[1]DO_adjustments_ts!E42</f>
        <v>10.9</v>
      </c>
      <c r="F42" s="55">
        <f>[1]DO_Pre_Adj!F42+[1]DO_adjustments_ts!F42</f>
        <v>10.9</v>
      </c>
      <c r="G42" s="55">
        <f>[1]DO_Pre_Adj!G42+[1]DO_adjustments_ts!G42</f>
        <v>10.9</v>
      </c>
      <c r="H42" s="55">
        <f>[1]DO_Pre_Adj!H42+[1]DO_adjustments_ts!H42</f>
        <v>10.9</v>
      </c>
      <c r="I42" s="55">
        <f>[1]DO_Pre_Adj!I42+[1]DO_adjustments_ts!I42</f>
        <v>10.9</v>
      </c>
      <c r="J42" s="55">
        <f>[1]DO_Pre_Adj!J42+[1]DO_adjustments_ts!J42</f>
        <v>10.9</v>
      </c>
      <c r="K42" s="55">
        <f>[1]DO_Pre_Adj!K42+[1]DO_adjustments_ts!K42</f>
        <v>10.9</v>
      </c>
      <c r="L42" s="55">
        <f>[1]DO_Pre_Adj!L42+[1]DO_adjustments_ts!L42</f>
        <v>10.9</v>
      </c>
      <c r="M42" s="55">
        <f>[1]DO_Pre_Adj!M42+[1]DO_adjustments_ts!M42</f>
        <v>10.9</v>
      </c>
      <c r="N42" s="55">
        <f>[1]DO_Pre_Adj!N42+[1]DO_adjustments_ts!N42</f>
        <v>10.9</v>
      </c>
      <c r="O42" s="55">
        <f>[1]DO_Pre_Adj!O42+[1]DO_adjustments_ts!O42</f>
        <v>10.9</v>
      </c>
      <c r="P42" s="55">
        <f>[1]DO_Pre_Adj!P42+[1]DO_adjustments_ts!P42</f>
        <v>10.9</v>
      </c>
      <c r="Q42" s="55">
        <f>[1]DO_Pre_Adj!Q42+[1]DO_adjustments_ts!Q42</f>
        <v>10.9</v>
      </c>
      <c r="R42" s="55">
        <f>[1]DO_Pre_Adj!R42+[1]DO_adjustments_ts!R42</f>
        <v>10.9</v>
      </c>
      <c r="S42" s="55">
        <f>[1]DO_Pre_Adj!S42+[1]DO_adjustments_ts!S42</f>
        <v>10.9</v>
      </c>
      <c r="T42" s="55">
        <f>[1]DO_Pre_Adj!T42+[1]DO_adjustments_ts!T42</f>
        <v>10.9</v>
      </c>
      <c r="U42" s="55">
        <f>[1]DO_Pre_Adj!U42+[1]DO_adjustments_ts!U42</f>
        <v>10.9</v>
      </c>
      <c r="V42" s="55">
        <f>[1]DO_Pre_Adj!V42+[1]DO_adjustments_ts!V42</f>
        <v>10.9</v>
      </c>
      <c r="W42" s="55">
        <f>[1]DO_Pre_Adj!W42+[1]DO_adjustments_ts!W42</f>
        <v>10.9</v>
      </c>
      <c r="X42" s="55">
        <f>[1]DO_Pre_Adj!X42+[1]DO_adjustments_ts!X42</f>
        <v>10.9</v>
      </c>
      <c r="Y42" s="55">
        <f>[1]DO_Pre_Adj!Y42+[1]DO_adjustments_ts!Y42</f>
        <v>10.9</v>
      </c>
      <c r="Z42" s="55">
        <f>[1]DO_Pre_Adj!Z42+[1]DO_adjustments_ts!Z42</f>
        <v>10.9</v>
      </c>
      <c r="AA42" s="55">
        <f>[1]DO_Pre_Adj!AA42+[1]DO_adjustments_ts!AA42</f>
        <v>10.9</v>
      </c>
      <c r="AB42" s="55">
        <f>[1]DO_Pre_Adj!AB42+[1]DO_adjustments_ts!AB42</f>
        <v>10.9</v>
      </c>
      <c r="AC42" s="55">
        <f>[1]DO_Pre_Adj!AC42+[1]DO_adjustments_ts!AC42</f>
        <v>10.9</v>
      </c>
      <c r="AD42" s="55">
        <f>[1]DO_Pre_Adj!AD42+[1]DO_adjustments_ts!AD42</f>
        <v>10.9</v>
      </c>
      <c r="AE42" s="55">
        <f>[1]DO_Pre_Adj!AE42+[1]DO_adjustments_ts!AE42</f>
        <v>10.9</v>
      </c>
      <c r="AF42" s="55">
        <f>[1]DO_Pre_Adj!AF42+[1]DO_adjustments_ts!AF42</f>
        <v>10.9</v>
      </c>
      <c r="AG42" s="55">
        <f>[1]DO_Pre_Adj!AG42+[1]DO_adjustments_ts!AG42</f>
        <v>10.9</v>
      </c>
      <c r="AH42" s="32"/>
      <c r="AI42" s="33" t="str">
        <f t="shared" si="2"/>
        <v>ExDO08</v>
      </c>
      <c r="AJ42" s="11"/>
      <c r="AK42" s="11"/>
      <c r="AL42" s="35">
        <v>208</v>
      </c>
      <c r="AM42" s="34" t="str">
        <f t="shared" si="7"/>
        <v>(208,  '2011', 10.9,3012,9),</v>
      </c>
      <c r="AN42" s="34" t="str">
        <f t="shared" si="7"/>
        <v>(208,  '2012', 10.9,3012,9),</v>
      </c>
      <c r="AO42" s="34" t="str">
        <f t="shared" si="7"/>
        <v>(208,  '2013', 10.9,3012,9),</v>
      </c>
      <c r="AP42" s="34" t="str">
        <f t="shared" si="7"/>
        <v>(208,  '2014', 10.9,3012,9),</v>
      </c>
      <c r="AQ42" s="34" t="str">
        <f t="shared" si="7"/>
        <v>(208,  '2015', 10.9,3012,9),</v>
      </c>
      <c r="AR42" s="34" t="str">
        <f t="shared" si="7"/>
        <v>(208,  '2016', 10.9,3012,9),</v>
      </c>
      <c r="AS42" s="34" t="str">
        <f t="shared" si="7"/>
        <v>(208,  '2017', 10.9,3012,9),</v>
      </c>
      <c r="AT42" s="34" t="str">
        <f t="shared" si="7"/>
        <v>(208,  '2018', 10.9,3012,9),</v>
      </c>
      <c r="AU42" s="34" t="str">
        <f t="shared" si="7"/>
        <v>(208,  '2019', 10.9,3012,9),</v>
      </c>
      <c r="AV42" s="34" t="str">
        <f t="shared" si="7"/>
        <v>(208,  '2020', 10.9,3012,9),</v>
      </c>
      <c r="AW42" s="34" t="str">
        <f t="shared" si="7"/>
        <v>(208,  '2021', 10.9,3012,9),</v>
      </c>
      <c r="AX42" s="34" t="str">
        <f t="shared" si="7"/>
        <v>(208,  '2022', 10.9,3012,9),</v>
      </c>
      <c r="AY42" s="34" t="str">
        <f t="shared" si="7"/>
        <v>(208,  '2023', 10.9,3012,9),</v>
      </c>
      <c r="AZ42" s="34" t="str">
        <f t="shared" si="7"/>
        <v>(208,  '2024', 10.9,3012,9),</v>
      </c>
      <c r="BA42" s="34" t="str">
        <f t="shared" si="7"/>
        <v>(208,  '2025', 10.9,3012,9),</v>
      </c>
      <c r="BB42" s="34" t="str">
        <f t="shared" si="6"/>
        <v>(208,  '2026', 10.9,3012,9),</v>
      </c>
      <c r="BC42" s="34" t="str">
        <f t="shared" si="5"/>
        <v>(208,  '2027', 10.9,3012,9),</v>
      </c>
      <c r="BD42" s="34" t="str">
        <f t="shared" si="5"/>
        <v>(208,  '2028', 10.9,3012,9),</v>
      </c>
      <c r="BE42" s="34" t="str">
        <f t="shared" si="5"/>
        <v>(208,  '2029', 10.9,3012,9),</v>
      </c>
      <c r="BF42" s="34" t="str">
        <f t="shared" si="5"/>
        <v>(208,  '2030', 10.9,3012,9),</v>
      </c>
      <c r="BG42" s="34" t="str">
        <f t="shared" si="5"/>
        <v>(208,  '2031', 10.9,3012,9),</v>
      </c>
      <c r="BH42" s="34" t="str">
        <f t="shared" si="5"/>
        <v>(208,  '2032', 10.9,3012,9),</v>
      </c>
      <c r="BI42" s="34" t="str">
        <f t="shared" si="5"/>
        <v>(208,  '2033', 10.9,3012,9),</v>
      </c>
      <c r="BJ42" s="34" t="str">
        <f t="shared" si="3"/>
        <v>(208,  '2034', 10.9,3012,9),</v>
      </c>
      <c r="BK42" s="34" t="str">
        <f t="shared" si="3"/>
        <v>(208,  '2035', 10.9,3012,9),</v>
      </c>
      <c r="BL42" s="34" t="str">
        <f t="shared" si="3"/>
        <v>(208,  '2036', 10.9,3012,9),</v>
      </c>
      <c r="BM42" s="34" t="str">
        <f t="shared" si="3"/>
        <v>(208,  '2037', 10.9,3012,9),</v>
      </c>
      <c r="BN42" s="34" t="str">
        <f t="shared" si="3"/>
        <v>(208,  '2038', 10.9,3012,9),</v>
      </c>
      <c r="BO42" s="34" t="str">
        <f t="shared" si="3"/>
        <v>(208,  '2039', 10.9,3012,9),</v>
      </c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</row>
    <row r="43" spans="1:256" s="36" customFormat="1">
      <c r="A43" s="9"/>
      <c r="B43" s="53" t="s">
        <v>112</v>
      </c>
      <c r="C43" s="53" t="s">
        <v>113</v>
      </c>
      <c r="D43" s="54" t="s">
        <v>114</v>
      </c>
      <c r="E43" s="55">
        <f>[1]DO_Pre_Adj!E43+[1]DO_adjustments_ts!E43</f>
        <v>11.7</v>
      </c>
      <c r="F43" s="55">
        <f>[1]DO_Pre_Adj!F43+[1]DO_adjustments_ts!F43</f>
        <v>11.7</v>
      </c>
      <c r="G43" s="55">
        <f>[1]DO_Pre_Adj!G43+[1]DO_adjustments_ts!G43</f>
        <v>11.7</v>
      </c>
      <c r="H43" s="55">
        <f>[1]DO_Pre_Adj!H43+[1]DO_adjustments_ts!H43</f>
        <v>11.7</v>
      </c>
      <c r="I43" s="55">
        <f>[1]DO_Pre_Adj!I43+[1]DO_adjustments_ts!I43</f>
        <v>11.7</v>
      </c>
      <c r="J43" s="55">
        <f>[1]DO_Pre_Adj!J43+[1]DO_adjustments_ts!J43</f>
        <v>11.7</v>
      </c>
      <c r="K43" s="55">
        <f>[1]DO_Pre_Adj!K43+[1]DO_adjustments_ts!K43</f>
        <v>11.7</v>
      </c>
      <c r="L43" s="55">
        <f>[1]DO_Pre_Adj!L43+[1]DO_adjustments_ts!L43</f>
        <v>11.7</v>
      </c>
      <c r="M43" s="55">
        <f>[1]DO_Pre_Adj!M43+[1]DO_adjustments_ts!M43</f>
        <v>11.7</v>
      </c>
      <c r="N43" s="55">
        <f>[1]DO_Pre_Adj!N43+[1]DO_adjustments_ts!N43</f>
        <v>11.7</v>
      </c>
      <c r="O43" s="55">
        <f>[1]DO_Pre_Adj!O43+[1]DO_adjustments_ts!O43</f>
        <v>11.7</v>
      </c>
      <c r="P43" s="55">
        <f>[1]DO_Pre_Adj!P43+[1]DO_adjustments_ts!P43</f>
        <v>11.7</v>
      </c>
      <c r="Q43" s="55">
        <f>[1]DO_Pre_Adj!Q43+[1]DO_adjustments_ts!Q43</f>
        <v>11.7</v>
      </c>
      <c r="R43" s="55">
        <f>[1]DO_Pre_Adj!R43+[1]DO_adjustments_ts!R43</f>
        <v>11.7</v>
      </c>
      <c r="S43" s="55">
        <f>[1]DO_Pre_Adj!S43+[1]DO_adjustments_ts!S43</f>
        <v>11.7</v>
      </c>
      <c r="T43" s="55">
        <f>[1]DO_Pre_Adj!T43+[1]DO_adjustments_ts!T43</f>
        <v>11.7</v>
      </c>
      <c r="U43" s="55">
        <f>[1]DO_Pre_Adj!U43+[1]DO_adjustments_ts!U43</f>
        <v>11.7</v>
      </c>
      <c r="V43" s="55">
        <f>[1]DO_Pre_Adj!V43+[1]DO_adjustments_ts!V43</f>
        <v>11.7</v>
      </c>
      <c r="W43" s="55">
        <f>[1]DO_Pre_Adj!W43+[1]DO_adjustments_ts!W43</f>
        <v>11.7</v>
      </c>
      <c r="X43" s="55">
        <f>[1]DO_Pre_Adj!X43+[1]DO_adjustments_ts!X43</f>
        <v>11.7</v>
      </c>
      <c r="Y43" s="55">
        <f>[1]DO_Pre_Adj!Y43+[1]DO_adjustments_ts!Y43</f>
        <v>11.7</v>
      </c>
      <c r="Z43" s="55">
        <f>[1]DO_Pre_Adj!Z43+[1]DO_adjustments_ts!Z43</f>
        <v>11.7</v>
      </c>
      <c r="AA43" s="55">
        <f>[1]DO_Pre_Adj!AA43+[1]DO_adjustments_ts!AA43</f>
        <v>11.7</v>
      </c>
      <c r="AB43" s="55">
        <f>[1]DO_Pre_Adj!AB43+[1]DO_adjustments_ts!AB43</f>
        <v>11.7</v>
      </c>
      <c r="AC43" s="55">
        <f>[1]DO_Pre_Adj!AC43+[1]DO_adjustments_ts!AC43</f>
        <v>11.7</v>
      </c>
      <c r="AD43" s="55">
        <f>[1]DO_Pre_Adj!AD43+[1]DO_adjustments_ts!AD43</f>
        <v>11.7</v>
      </c>
      <c r="AE43" s="55">
        <f>[1]DO_Pre_Adj!AE43+[1]DO_adjustments_ts!AE43</f>
        <v>11.7</v>
      </c>
      <c r="AF43" s="55">
        <f>[1]DO_Pre_Adj!AF43+[1]DO_adjustments_ts!AF43</f>
        <v>11.7</v>
      </c>
      <c r="AG43" s="55">
        <f>[1]DO_Pre_Adj!AG43+[1]DO_adjustments_ts!AG43</f>
        <v>11.7</v>
      </c>
      <c r="AH43" s="32"/>
      <c r="AI43" s="33" t="str">
        <f t="shared" si="2"/>
        <v>ExDO11</v>
      </c>
      <c r="AJ43" s="11"/>
      <c r="AK43" s="11"/>
      <c r="AL43" s="35">
        <v>209</v>
      </c>
      <c r="AM43" s="34" t="str">
        <f t="shared" si="7"/>
        <v>(209,  '2011', 11.7,3012,9),</v>
      </c>
      <c r="AN43" s="34" t="str">
        <f t="shared" si="7"/>
        <v>(209,  '2012', 11.7,3012,9),</v>
      </c>
      <c r="AO43" s="34" t="str">
        <f t="shared" si="7"/>
        <v>(209,  '2013', 11.7,3012,9),</v>
      </c>
      <c r="AP43" s="34" t="str">
        <f t="shared" si="7"/>
        <v>(209,  '2014', 11.7,3012,9),</v>
      </c>
      <c r="AQ43" s="34" t="str">
        <f t="shared" si="7"/>
        <v>(209,  '2015', 11.7,3012,9),</v>
      </c>
      <c r="AR43" s="34" t="str">
        <f t="shared" si="7"/>
        <v>(209,  '2016', 11.7,3012,9),</v>
      </c>
      <c r="AS43" s="34" t="str">
        <f t="shared" si="7"/>
        <v>(209,  '2017', 11.7,3012,9),</v>
      </c>
      <c r="AT43" s="34" t="str">
        <f t="shared" si="7"/>
        <v>(209,  '2018', 11.7,3012,9),</v>
      </c>
      <c r="AU43" s="34" t="str">
        <f t="shared" si="7"/>
        <v>(209,  '2019', 11.7,3012,9),</v>
      </c>
      <c r="AV43" s="34" t="str">
        <f t="shared" si="7"/>
        <v>(209,  '2020', 11.7,3012,9),</v>
      </c>
      <c r="AW43" s="34" t="str">
        <f t="shared" si="7"/>
        <v>(209,  '2021', 11.7,3012,9),</v>
      </c>
      <c r="AX43" s="34" t="str">
        <f t="shared" si="7"/>
        <v>(209,  '2022', 11.7,3012,9),</v>
      </c>
      <c r="AY43" s="34" t="str">
        <f t="shared" si="7"/>
        <v>(209,  '2023', 11.7,3012,9),</v>
      </c>
      <c r="AZ43" s="34" t="str">
        <f t="shared" si="7"/>
        <v>(209,  '2024', 11.7,3012,9),</v>
      </c>
      <c r="BA43" s="34" t="str">
        <f t="shared" si="7"/>
        <v>(209,  '2025', 11.7,3012,9),</v>
      </c>
      <c r="BB43" s="34" t="str">
        <f t="shared" si="6"/>
        <v>(209,  '2026', 11.7,3012,9),</v>
      </c>
      <c r="BC43" s="34" t="str">
        <f t="shared" si="5"/>
        <v>(209,  '2027', 11.7,3012,9),</v>
      </c>
      <c r="BD43" s="34" t="str">
        <f t="shared" si="5"/>
        <v>(209,  '2028', 11.7,3012,9),</v>
      </c>
      <c r="BE43" s="34" t="str">
        <f t="shared" si="5"/>
        <v>(209,  '2029', 11.7,3012,9),</v>
      </c>
      <c r="BF43" s="34" t="str">
        <f t="shared" si="5"/>
        <v>(209,  '2030', 11.7,3012,9),</v>
      </c>
      <c r="BG43" s="34" t="str">
        <f t="shared" si="5"/>
        <v>(209,  '2031', 11.7,3012,9),</v>
      </c>
      <c r="BH43" s="34" t="str">
        <f t="shared" si="5"/>
        <v>(209,  '2032', 11.7,3012,9),</v>
      </c>
      <c r="BI43" s="34" t="str">
        <f t="shared" si="5"/>
        <v>(209,  '2033', 11.7,3012,9),</v>
      </c>
      <c r="BJ43" s="34" t="str">
        <f t="shared" si="3"/>
        <v>(209,  '2034', 11.7,3012,9),</v>
      </c>
      <c r="BK43" s="34" t="str">
        <f t="shared" si="3"/>
        <v>(209,  '2035', 11.7,3012,9),</v>
      </c>
      <c r="BL43" s="34" t="str">
        <f t="shared" si="3"/>
        <v>(209,  '2036', 11.7,3012,9),</v>
      </c>
      <c r="BM43" s="34" t="str">
        <f t="shared" si="3"/>
        <v>(209,  '2037', 11.7,3012,9),</v>
      </c>
      <c r="BN43" s="34" t="str">
        <f t="shared" si="3"/>
        <v>(209,  '2038', 11.7,3012,9),</v>
      </c>
      <c r="BO43" s="34" t="str">
        <f t="shared" si="3"/>
        <v>(209,  '2039', 11.7,3012,9),</v>
      </c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</row>
    <row r="44" spans="1:256" s="36" customFormat="1">
      <c r="A44" s="9"/>
      <c r="B44" s="53" t="s">
        <v>115</v>
      </c>
      <c r="C44" s="53" t="s">
        <v>116</v>
      </c>
      <c r="D44" s="54" t="s">
        <v>117</v>
      </c>
      <c r="E44" s="55">
        <f>[1]DO_Pre_Adj!E44+[1]DO_adjustments_ts!E44</f>
        <v>42.5</v>
      </c>
      <c r="F44" s="55">
        <f>[1]DO_Pre_Adj!F44+[1]DO_adjustments_ts!F44</f>
        <v>42.5</v>
      </c>
      <c r="G44" s="55">
        <f>[1]DO_Pre_Adj!G44+[1]DO_adjustments_ts!G44</f>
        <v>42.5</v>
      </c>
      <c r="H44" s="55">
        <f>[1]DO_Pre_Adj!H44+[1]DO_adjustments_ts!H44</f>
        <v>42.5</v>
      </c>
      <c r="I44" s="55">
        <f>[1]DO_Pre_Adj!I44+[1]DO_adjustments_ts!I44</f>
        <v>42.5</v>
      </c>
      <c r="J44" s="55">
        <f>[1]DO_Pre_Adj!J44+[1]DO_adjustments_ts!J44</f>
        <v>42.5</v>
      </c>
      <c r="K44" s="55">
        <f>[1]DO_Pre_Adj!K44+[1]DO_adjustments_ts!K44</f>
        <v>42.5</v>
      </c>
      <c r="L44" s="55">
        <f>[1]DO_Pre_Adj!L44+[1]DO_adjustments_ts!L44</f>
        <v>42.5</v>
      </c>
      <c r="M44" s="55">
        <f>[1]DO_Pre_Adj!M44+[1]DO_adjustments_ts!M44</f>
        <v>42.900000000000006</v>
      </c>
      <c r="N44" s="55">
        <f>[1]DO_Pre_Adj!N44+[1]DO_adjustments_ts!N44</f>
        <v>42.900000000000006</v>
      </c>
      <c r="O44" s="55">
        <f>[1]DO_Pre_Adj!O44+[1]DO_adjustments_ts!O44</f>
        <v>42.900000000000006</v>
      </c>
      <c r="P44" s="55">
        <f>[1]DO_Pre_Adj!P44+[1]DO_adjustments_ts!P44</f>
        <v>42.900000000000006</v>
      </c>
      <c r="Q44" s="55">
        <f>[1]DO_Pre_Adj!Q44+[1]DO_adjustments_ts!Q44</f>
        <v>42.900000000000006</v>
      </c>
      <c r="R44" s="55">
        <f>[1]DO_Pre_Adj!R44+[1]DO_adjustments_ts!R44</f>
        <v>42.900000000000006</v>
      </c>
      <c r="S44" s="55">
        <f>[1]DO_Pre_Adj!S44+[1]DO_adjustments_ts!S44</f>
        <v>42.900000000000006</v>
      </c>
      <c r="T44" s="55">
        <f>[1]DO_Pre_Adj!T44+[1]DO_adjustments_ts!T44</f>
        <v>42.900000000000006</v>
      </c>
      <c r="U44" s="55">
        <f>[1]DO_Pre_Adj!U44+[1]DO_adjustments_ts!U44</f>
        <v>42.900000000000006</v>
      </c>
      <c r="V44" s="55">
        <f>[1]DO_Pre_Adj!V44+[1]DO_adjustments_ts!V44</f>
        <v>42.900000000000006</v>
      </c>
      <c r="W44" s="55">
        <f>[1]DO_Pre_Adj!W44+[1]DO_adjustments_ts!W44</f>
        <v>42.900000000000006</v>
      </c>
      <c r="X44" s="55">
        <f>[1]DO_Pre_Adj!X44+[1]DO_adjustments_ts!X44</f>
        <v>42.900000000000006</v>
      </c>
      <c r="Y44" s="55">
        <f>[1]DO_Pre_Adj!Y44+[1]DO_adjustments_ts!Y44</f>
        <v>42.900000000000006</v>
      </c>
      <c r="Z44" s="55">
        <f>[1]DO_Pre_Adj!Z44+[1]DO_adjustments_ts!Z44</f>
        <v>42.900000000000006</v>
      </c>
      <c r="AA44" s="55">
        <f>[1]DO_Pre_Adj!AA44+[1]DO_adjustments_ts!AA44</f>
        <v>42.900000000000006</v>
      </c>
      <c r="AB44" s="55">
        <f>[1]DO_Pre_Adj!AB44+[1]DO_adjustments_ts!AB44</f>
        <v>42.900000000000006</v>
      </c>
      <c r="AC44" s="55">
        <f>[1]DO_Pre_Adj!AC44+[1]DO_adjustments_ts!AC44</f>
        <v>42.900000000000006</v>
      </c>
      <c r="AD44" s="55">
        <f>[1]DO_Pre_Adj!AD44+[1]DO_adjustments_ts!AD44</f>
        <v>42.900000000000006</v>
      </c>
      <c r="AE44" s="55">
        <f>[1]DO_Pre_Adj!AE44+[1]DO_adjustments_ts!AE44</f>
        <v>42.900000000000006</v>
      </c>
      <c r="AF44" s="55">
        <f>[1]DO_Pre_Adj!AF44+[1]DO_adjustments_ts!AF44</f>
        <v>42.900000000000006</v>
      </c>
      <c r="AG44" s="55">
        <f>[1]DO_Pre_Adj!AG44+[1]DO_adjustments_ts!AG44</f>
        <v>42.900000000000006</v>
      </c>
      <c r="AH44" s="32"/>
      <c r="AI44" s="33" t="str">
        <f t="shared" si="2"/>
        <v>ExDO13</v>
      </c>
      <c r="AJ44" s="11"/>
      <c r="AK44" s="11"/>
      <c r="AL44" s="35">
        <v>211</v>
      </c>
      <c r="AM44" s="34" t="str">
        <f t="shared" si="7"/>
        <v>(211,  '2011', 42.5,3012,9),</v>
      </c>
      <c r="AN44" s="34" t="str">
        <f t="shared" si="7"/>
        <v>(211,  '2012', 42.5,3012,9),</v>
      </c>
      <c r="AO44" s="34" t="str">
        <f t="shared" si="7"/>
        <v>(211,  '2013', 42.5,3012,9),</v>
      </c>
      <c r="AP44" s="34" t="str">
        <f t="shared" si="7"/>
        <v>(211,  '2014', 42.5,3012,9),</v>
      </c>
      <c r="AQ44" s="34" t="str">
        <f t="shared" si="7"/>
        <v>(211,  '2015', 42.5,3012,9),</v>
      </c>
      <c r="AR44" s="34" t="str">
        <f t="shared" si="7"/>
        <v>(211,  '2016', 42.5,3012,9),</v>
      </c>
      <c r="AS44" s="34" t="str">
        <f t="shared" si="7"/>
        <v>(211,  '2017', 42.5,3012,9),</v>
      </c>
      <c r="AT44" s="34" t="str">
        <f t="shared" si="7"/>
        <v>(211,  '2018', 42.5,3012,9),</v>
      </c>
      <c r="AU44" s="34" t="str">
        <f t="shared" si="7"/>
        <v>(211,  '2019', 42.9,3012,9),</v>
      </c>
      <c r="AV44" s="34" t="str">
        <f t="shared" si="7"/>
        <v>(211,  '2020', 42.9,3012,9),</v>
      </c>
      <c r="AW44" s="34" t="str">
        <f t="shared" si="7"/>
        <v>(211,  '2021', 42.9,3012,9),</v>
      </c>
      <c r="AX44" s="34" t="str">
        <f t="shared" si="7"/>
        <v>(211,  '2022', 42.9,3012,9),</v>
      </c>
      <c r="AY44" s="34" t="str">
        <f t="shared" si="7"/>
        <v>(211,  '2023', 42.9,3012,9),</v>
      </c>
      <c r="AZ44" s="34" t="str">
        <f t="shared" si="7"/>
        <v>(211,  '2024', 42.9,3012,9),</v>
      </c>
      <c r="BA44" s="34" t="str">
        <f t="shared" si="7"/>
        <v>(211,  '2025', 42.9,3012,9),</v>
      </c>
      <c r="BB44" s="34" t="str">
        <f t="shared" si="6"/>
        <v>(211,  '2026', 42.9,3012,9),</v>
      </c>
      <c r="BC44" s="34" t="str">
        <f t="shared" si="5"/>
        <v>(211,  '2027', 42.9,3012,9),</v>
      </c>
      <c r="BD44" s="34" t="str">
        <f t="shared" si="5"/>
        <v>(211,  '2028', 42.9,3012,9),</v>
      </c>
      <c r="BE44" s="34" t="str">
        <f t="shared" si="5"/>
        <v>(211,  '2029', 42.9,3012,9),</v>
      </c>
      <c r="BF44" s="34" t="str">
        <f t="shared" si="5"/>
        <v>(211,  '2030', 42.9,3012,9),</v>
      </c>
      <c r="BG44" s="34" t="str">
        <f t="shared" si="5"/>
        <v>(211,  '2031', 42.9,3012,9),</v>
      </c>
      <c r="BH44" s="34" t="str">
        <f t="shared" si="5"/>
        <v>(211,  '2032', 42.9,3012,9),</v>
      </c>
      <c r="BI44" s="34" t="str">
        <f t="shared" si="5"/>
        <v>(211,  '2033', 42.9,3012,9),</v>
      </c>
      <c r="BJ44" s="34" t="str">
        <f t="shared" si="3"/>
        <v>(211,  '2034', 42.9,3012,9),</v>
      </c>
      <c r="BK44" s="34" t="str">
        <f t="shared" si="3"/>
        <v>(211,  '2035', 42.9,3012,9),</v>
      </c>
      <c r="BL44" s="34" t="str">
        <f t="shared" si="3"/>
        <v>(211,  '2036', 42.9,3012,9),</v>
      </c>
      <c r="BM44" s="34" t="str">
        <f t="shared" si="3"/>
        <v>(211,  '2037', 42.9,3012,9),</v>
      </c>
      <c r="BN44" s="34" t="str">
        <f t="shared" si="3"/>
        <v>(211,  '2038', 42.9,3012,9),</v>
      </c>
      <c r="BO44" s="34" t="str">
        <f t="shared" si="3"/>
        <v>(211,  '2039', 42.9,3012,9),</v>
      </c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</row>
    <row r="45" spans="1:256" s="36" customFormat="1">
      <c r="A45" s="9"/>
      <c r="B45" s="57" t="s">
        <v>118</v>
      </c>
      <c r="C45" s="57" t="s">
        <v>119</v>
      </c>
      <c r="D45" s="54" t="s">
        <v>120</v>
      </c>
      <c r="E45" s="55">
        <f>[1]DO_Pre_Adj!E45+[1]DO_adjustments_ts!E45</f>
        <v>28.9</v>
      </c>
      <c r="F45" s="55">
        <f>[1]DO_Pre_Adj!F45+[1]DO_adjustments_ts!F45</f>
        <v>28.9</v>
      </c>
      <c r="G45" s="55">
        <f>[1]DO_Pre_Adj!G45+[1]DO_adjustments_ts!G45</f>
        <v>28.9</v>
      </c>
      <c r="H45" s="55">
        <f>[1]DO_Pre_Adj!H45+[1]DO_adjustments_ts!H45</f>
        <v>28.9</v>
      </c>
      <c r="I45" s="55">
        <f>[1]DO_Pre_Adj!I45+[1]DO_adjustments_ts!I45</f>
        <v>28.9</v>
      </c>
      <c r="J45" s="55">
        <f>[1]DO_Pre_Adj!J45+[1]DO_adjustments_ts!J45</f>
        <v>28.9</v>
      </c>
      <c r="K45" s="55">
        <f>[1]DO_Pre_Adj!K45+[1]DO_adjustments_ts!K45</f>
        <v>28.9</v>
      </c>
      <c r="L45" s="55">
        <f>[1]DO_Pre_Adj!L45+[1]DO_adjustments_ts!L45</f>
        <v>28.9</v>
      </c>
      <c r="M45" s="55">
        <f>[1]DO_Pre_Adj!M45+[1]DO_adjustments_ts!M45</f>
        <v>28.9</v>
      </c>
      <c r="N45" s="55">
        <f>[1]DO_Pre_Adj!N45+[1]DO_adjustments_ts!N45</f>
        <v>28.9</v>
      </c>
      <c r="O45" s="55">
        <f>[1]DO_Pre_Adj!O45+[1]DO_adjustments_ts!O45</f>
        <v>28.9</v>
      </c>
      <c r="P45" s="55">
        <f>[1]DO_Pre_Adj!P45+[1]DO_adjustments_ts!P45</f>
        <v>28.9</v>
      </c>
      <c r="Q45" s="55">
        <f>[1]DO_Pre_Adj!Q45+[1]DO_adjustments_ts!Q45</f>
        <v>28.9</v>
      </c>
      <c r="R45" s="55">
        <f>[1]DO_Pre_Adj!R45+[1]DO_adjustments_ts!R45</f>
        <v>28.9</v>
      </c>
      <c r="S45" s="55">
        <f>[1]DO_Pre_Adj!S45+[1]DO_adjustments_ts!S45</f>
        <v>28.9</v>
      </c>
      <c r="T45" s="55">
        <f>[1]DO_Pre_Adj!T45+[1]DO_adjustments_ts!T45</f>
        <v>28.9</v>
      </c>
      <c r="U45" s="55">
        <f>[1]DO_Pre_Adj!U45+[1]DO_adjustments_ts!U45</f>
        <v>28.9</v>
      </c>
      <c r="V45" s="55">
        <f>[1]DO_Pre_Adj!V45+[1]DO_adjustments_ts!V45</f>
        <v>28.9</v>
      </c>
      <c r="W45" s="55">
        <f>[1]DO_Pre_Adj!W45+[1]DO_adjustments_ts!W45</f>
        <v>28.9</v>
      </c>
      <c r="X45" s="55">
        <f>[1]DO_Pre_Adj!X45+[1]DO_adjustments_ts!X45</f>
        <v>28.9</v>
      </c>
      <c r="Y45" s="55">
        <f>[1]DO_Pre_Adj!Y45+[1]DO_adjustments_ts!Y45</f>
        <v>28.9</v>
      </c>
      <c r="Z45" s="55">
        <f>[1]DO_Pre_Adj!Z45+[1]DO_adjustments_ts!Z45</f>
        <v>28.9</v>
      </c>
      <c r="AA45" s="55">
        <f>[1]DO_Pre_Adj!AA45+[1]DO_adjustments_ts!AA45</f>
        <v>28.9</v>
      </c>
      <c r="AB45" s="55">
        <f>[1]DO_Pre_Adj!AB45+[1]DO_adjustments_ts!AB45</f>
        <v>28.9</v>
      </c>
      <c r="AC45" s="55">
        <f>[1]DO_Pre_Adj!AC45+[1]DO_adjustments_ts!AC45</f>
        <v>28.9</v>
      </c>
      <c r="AD45" s="55">
        <f>[1]DO_Pre_Adj!AD45+[1]DO_adjustments_ts!AD45</f>
        <v>28.9</v>
      </c>
      <c r="AE45" s="55">
        <f>[1]DO_Pre_Adj!AE45+[1]DO_adjustments_ts!AE45</f>
        <v>28.9</v>
      </c>
      <c r="AF45" s="55">
        <f>[1]DO_Pre_Adj!AF45+[1]DO_adjustments_ts!AF45</f>
        <v>28.9</v>
      </c>
      <c r="AG45" s="55">
        <f>[1]DO_Pre_Adj!AG45+[1]DO_adjustments_ts!AG45</f>
        <v>28.9</v>
      </c>
      <c r="AH45" s="32"/>
      <c r="AI45" s="33" t="str">
        <f t="shared" si="2"/>
        <v>ExDO39c</v>
      </c>
      <c r="AJ45" s="11"/>
      <c r="AK45" s="11"/>
      <c r="AL45" s="35">
        <v>243</v>
      </c>
      <c r="AM45" s="34" t="str">
        <f t="shared" si="7"/>
        <v>(243,  '2011', 28.9,3012,9),</v>
      </c>
      <c r="AN45" s="34" t="str">
        <f t="shared" si="7"/>
        <v>(243,  '2012', 28.9,3012,9),</v>
      </c>
      <c r="AO45" s="34" t="str">
        <f t="shared" si="7"/>
        <v>(243,  '2013', 28.9,3012,9),</v>
      </c>
      <c r="AP45" s="34" t="str">
        <f t="shared" si="7"/>
        <v>(243,  '2014', 28.9,3012,9),</v>
      </c>
      <c r="AQ45" s="34" t="str">
        <f t="shared" si="7"/>
        <v>(243,  '2015', 28.9,3012,9),</v>
      </c>
      <c r="AR45" s="34" t="str">
        <f t="shared" si="7"/>
        <v>(243,  '2016', 28.9,3012,9),</v>
      </c>
      <c r="AS45" s="34" t="str">
        <f t="shared" si="7"/>
        <v>(243,  '2017', 28.9,3012,9),</v>
      </c>
      <c r="AT45" s="34" t="str">
        <f t="shared" si="7"/>
        <v>(243,  '2018', 28.9,3012,9),</v>
      </c>
      <c r="AU45" s="34" t="str">
        <f t="shared" si="7"/>
        <v>(243,  '2019', 28.9,3012,9),</v>
      </c>
      <c r="AV45" s="34" t="str">
        <f t="shared" si="7"/>
        <v>(243,  '2020', 28.9,3012,9),</v>
      </c>
      <c r="AW45" s="34" t="str">
        <f t="shared" si="7"/>
        <v>(243,  '2021', 28.9,3012,9),</v>
      </c>
      <c r="AX45" s="34" t="str">
        <f t="shared" si="7"/>
        <v>(243,  '2022', 28.9,3012,9),</v>
      </c>
      <c r="AY45" s="34" t="str">
        <f t="shared" si="7"/>
        <v>(243,  '2023', 28.9,3012,9),</v>
      </c>
      <c r="AZ45" s="34" t="str">
        <f t="shared" si="7"/>
        <v>(243,  '2024', 28.9,3012,9),</v>
      </c>
      <c r="BA45" s="34" t="str">
        <f t="shared" si="7"/>
        <v>(243,  '2025', 28.9,3012,9),</v>
      </c>
      <c r="BB45" s="34" t="str">
        <f t="shared" si="6"/>
        <v>(243,  '2026', 28.9,3012,9),</v>
      </c>
      <c r="BC45" s="34" t="str">
        <f t="shared" si="5"/>
        <v>(243,  '2027', 28.9,3012,9),</v>
      </c>
      <c r="BD45" s="34" t="str">
        <f t="shared" si="5"/>
        <v>(243,  '2028', 28.9,3012,9),</v>
      </c>
      <c r="BE45" s="34" t="str">
        <f t="shared" si="5"/>
        <v>(243,  '2029', 28.9,3012,9),</v>
      </c>
      <c r="BF45" s="34" t="str">
        <f t="shared" si="5"/>
        <v>(243,  '2030', 28.9,3012,9),</v>
      </c>
      <c r="BG45" s="34" t="str">
        <f t="shared" si="5"/>
        <v>(243,  '2031', 28.9,3012,9),</v>
      </c>
      <c r="BH45" s="34" t="str">
        <f t="shared" si="5"/>
        <v>(243,  '2032', 28.9,3012,9),</v>
      </c>
      <c r="BI45" s="34" t="str">
        <f t="shared" si="5"/>
        <v>(243,  '2033', 28.9,3012,9),</v>
      </c>
      <c r="BJ45" s="34" t="str">
        <f t="shared" si="3"/>
        <v>(243,  '2034', 28.9,3012,9),</v>
      </c>
      <c r="BK45" s="34" t="str">
        <f t="shared" si="3"/>
        <v>(243,  '2035', 28.9,3012,9),</v>
      </c>
      <c r="BL45" s="34" t="str">
        <f t="shared" si="3"/>
        <v>(243,  '2036', 28.9,3012,9),</v>
      </c>
      <c r="BM45" s="34" t="str">
        <f t="shared" si="3"/>
        <v>(243,  '2037', 28.9,3012,9),</v>
      </c>
      <c r="BN45" s="34" t="str">
        <f t="shared" si="3"/>
        <v>(243,  '2038', 28.9,3012,9),</v>
      </c>
      <c r="BO45" s="34" t="str">
        <f t="shared" si="3"/>
        <v>(243,  '2039', 28.9,3012,9),</v>
      </c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</row>
    <row r="46" spans="1:256" s="36" customFormat="1">
      <c r="A46" s="9"/>
      <c r="B46" s="53" t="s">
        <v>121</v>
      </c>
      <c r="C46" s="53" t="s">
        <v>122</v>
      </c>
      <c r="D46" s="54" t="s">
        <v>123</v>
      </c>
      <c r="E46" s="55">
        <f>[1]DO_Pre_Adj!E46+[1]DO_adjustments_ts!E46</f>
        <v>10</v>
      </c>
      <c r="F46" s="55">
        <f>[1]DO_Pre_Adj!F46+[1]DO_adjustments_ts!F46</f>
        <v>10</v>
      </c>
      <c r="G46" s="55">
        <f>[1]DO_Pre_Adj!G46+[1]DO_adjustments_ts!G46</f>
        <v>10</v>
      </c>
      <c r="H46" s="55">
        <f>[1]DO_Pre_Adj!H46+[1]DO_adjustments_ts!H46</f>
        <v>10</v>
      </c>
      <c r="I46" s="55">
        <f>[1]DO_Pre_Adj!I46+[1]DO_adjustments_ts!I46</f>
        <v>10</v>
      </c>
      <c r="J46" s="55">
        <f>[1]DO_Pre_Adj!J46+[1]DO_adjustments_ts!J46</f>
        <v>10</v>
      </c>
      <c r="K46" s="55">
        <f>[1]DO_Pre_Adj!K46+[1]DO_adjustments_ts!K46</f>
        <v>10</v>
      </c>
      <c r="L46" s="55">
        <f>[1]DO_Pre_Adj!L46+[1]DO_adjustments_ts!L46</f>
        <v>10</v>
      </c>
      <c r="M46" s="55">
        <f>[1]DO_Pre_Adj!M46+[1]DO_adjustments_ts!M46</f>
        <v>10</v>
      </c>
      <c r="N46" s="55">
        <f>[1]DO_Pre_Adj!N46+[1]DO_adjustments_ts!N46</f>
        <v>10</v>
      </c>
      <c r="O46" s="55">
        <f>[1]DO_Pre_Adj!O46+[1]DO_adjustments_ts!O46</f>
        <v>10</v>
      </c>
      <c r="P46" s="55">
        <f>[1]DO_Pre_Adj!P46+[1]DO_adjustments_ts!P46</f>
        <v>10</v>
      </c>
      <c r="Q46" s="55">
        <f>[1]DO_Pre_Adj!Q46+[1]DO_adjustments_ts!Q46</f>
        <v>10</v>
      </c>
      <c r="R46" s="55">
        <f>[1]DO_Pre_Adj!R46+[1]DO_adjustments_ts!R46</f>
        <v>10</v>
      </c>
      <c r="S46" s="55">
        <f>[1]DO_Pre_Adj!S46+[1]DO_adjustments_ts!S46</f>
        <v>10</v>
      </c>
      <c r="T46" s="55">
        <f>[1]DO_Pre_Adj!T46+[1]DO_adjustments_ts!T46</f>
        <v>10</v>
      </c>
      <c r="U46" s="55">
        <f>[1]DO_Pre_Adj!U46+[1]DO_adjustments_ts!U46</f>
        <v>10</v>
      </c>
      <c r="V46" s="55">
        <f>[1]DO_Pre_Adj!V46+[1]DO_adjustments_ts!V46</f>
        <v>10</v>
      </c>
      <c r="W46" s="55">
        <f>[1]DO_Pre_Adj!W46+[1]DO_adjustments_ts!W46</f>
        <v>10</v>
      </c>
      <c r="X46" s="55">
        <f>[1]DO_Pre_Adj!X46+[1]DO_adjustments_ts!X46</f>
        <v>10</v>
      </c>
      <c r="Y46" s="55">
        <f>[1]DO_Pre_Adj!Y46+[1]DO_adjustments_ts!Y46</f>
        <v>10</v>
      </c>
      <c r="Z46" s="55">
        <f>[1]DO_Pre_Adj!Z46+[1]DO_adjustments_ts!Z46</f>
        <v>10</v>
      </c>
      <c r="AA46" s="55">
        <f>[1]DO_Pre_Adj!AA46+[1]DO_adjustments_ts!AA46</f>
        <v>10</v>
      </c>
      <c r="AB46" s="55">
        <f>[1]DO_Pre_Adj!AB46+[1]DO_adjustments_ts!AB46</f>
        <v>10</v>
      </c>
      <c r="AC46" s="55">
        <f>[1]DO_Pre_Adj!AC46+[1]DO_adjustments_ts!AC46</f>
        <v>10</v>
      </c>
      <c r="AD46" s="55">
        <f>[1]DO_Pre_Adj!AD46+[1]DO_adjustments_ts!AD46</f>
        <v>10</v>
      </c>
      <c r="AE46" s="55">
        <f>[1]DO_Pre_Adj!AE46+[1]DO_adjustments_ts!AE46</f>
        <v>10</v>
      </c>
      <c r="AF46" s="55">
        <f>[1]DO_Pre_Adj!AF46+[1]DO_adjustments_ts!AF46</f>
        <v>10</v>
      </c>
      <c r="AG46" s="55">
        <f>[1]DO_Pre_Adj!AG46+[1]DO_adjustments_ts!AG46</f>
        <v>10</v>
      </c>
      <c r="AH46" s="32"/>
      <c r="AI46" s="33" t="str">
        <f t="shared" si="2"/>
        <v>ExDO36</v>
      </c>
      <c r="AJ46" s="11"/>
      <c r="AK46" s="11"/>
      <c r="AL46" s="35">
        <v>222</v>
      </c>
      <c r="AM46" s="34" t="str">
        <f t="shared" si="7"/>
        <v>(222,  '2011', 10,3012,9),</v>
      </c>
      <c r="AN46" s="34" t="str">
        <f t="shared" si="7"/>
        <v>(222,  '2012', 10,3012,9),</v>
      </c>
      <c r="AO46" s="34" t="str">
        <f t="shared" si="7"/>
        <v>(222,  '2013', 10,3012,9),</v>
      </c>
      <c r="AP46" s="34" t="str">
        <f t="shared" si="7"/>
        <v>(222,  '2014', 10,3012,9),</v>
      </c>
      <c r="AQ46" s="34" t="str">
        <f t="shared" si="7"/>
        <v>(222,  '2015', 10,3012,9),</v>
      </c>
      <c r="AR46" s="34" t="str">
        <f t="shared" si="7"/>
        <v>(222,  '2016', 10,3012,9),</v>
      </c>
      <c r="AS46" s="34" t="str">
        <f t="shared" si="7"/>
        <v>(222,  '2017', 10,3012,9),</v>
      </c>
      <c r="AT46" s="34" t="str">
        <f t="shared" si="7"/>
        <v>(222,  '2018', 10,3012,9),</v>
      </c>
      <c r="AU46" s="34" t="str">
        <f t="shared" si="7"/>
        <v>(222,  '2019', 10,3012,9),</v>
      </c>
      <c r="AV46" s="34" t="str">
        <f t="shared" si="7"/>
        <v>(222,  '2020', 10,3012,9),</v>
      </c>
      <c r="AW46" s="34" t="str">
        <f t="shared" si="7"/>
        <v>(222,  '2021', 10,3012,9),</v>
      </c>
      <c r="AX46" s="34" t="str">
        <f t="shared" si="7"/>
        <v>(222,  '2022', 10,3012,9),</v>
      </c>
      <c r="AY46" s="34" t="str">
        <f t="shared" si="7"/>
        <v>(222,  '2023', 10,3012,9),</v>
      </c>
      <c r="AZ46" s="34" t="str">
        <f t="shared" si="7"/>
        <v>(222,  '2024', 10,3012,9),</v>
      </c>
      <c r="BA46" s="34" t="str">
        <f t="shared" si="7"/>
        <v>(222,  '2025', 10,3012,9),</v>
      </c>
      <c r="BB46" s="34" t="str">
        <f t="shared" si="6"/>
        <v>(222,  '2026', 10,3012,9),</v>
      </c>
      <c r="BC46" s="34" t="str">
        <f t="shared" si="5"/>
        <v>(222,  '2027', 10,3012,9),</v>
      </c>
      <c r="BD46" s="34" t="str">
        <f t="shared" si="5"/>
        <v>(222,  '2028', 10,3012,9),</v>
      </c>
      <c r="BE46" s="34" t="str">
        <f t="shared" si="5"/>
        <v>(222,  '2029', 10,3012,9),</v>
      </c>
      <c r="BF46" s="34" t="str">
        <f t="shared" si="5"/>
        <v>(222,  '2030', 10,3012,9),</v>
      </c>
      <c r="BG46" s="34" t="str">
        <f t="shared" si="5"/>
        <v>(222,  '2031', 10,3012,9),</v>
      </c>
      <c r="BH46" s="34" t="str">
        <f t="shared" si="5"/>
        <v>(222,  '2032', 10,3012,9),</v>
      </c>
      <c r="BI46" s="34" t="str">
        <f t="shared" si="5"/>
        <v>(222,  '2033', 10,3012,9),</v>
      </c>
      <c r="BJ46" s="34" t="str">
        <f t="shared" si="3"/>
        <v>(222,  '2034', 10,3012,9),</v>
      </c>
      <c r="BK46" s="34" t="str">
        <f t="shared" si="3"/>
        <v>(222,  '2035', 10,3012,9),</v>
      </c>
      <c r="BL46" s="34" t="str">
        <f t="shared" si="3"/>
        <v>(222,  '2036', 10,3012,9),</v>
      </c>
      <c r="BM46" s="34" t="str">
        <f t="shared" si="3"/>
        <v>(222,  '2037', 10,3012,9),</v>
      </c>
      <c r="BN46" s="34" t="str">
        <f t="shared" si="3"/>
        <v>(222,  '2038', 10,3012,9),</v>
      </c>
      <c r="BO46" s="34" t="str">
        <f t="shared" si="3"/>
        <v>(222,  '2039', 10,3012,9),</v>
      </c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</row>
    <row r="47" spans="1:256" s="36" customFormat="1">
      <c r="D47" s="58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I47" s="10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</row>
    <row r="48" spans="1:256" s="36" customFormat="1">
      <c r="A48" s="6"/>
      <c r="B48" s="53"/>
      <c r="C48" s="53"/>
      <c r="D48" s="54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I48" s="10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</row>
    <row r="49" spans="1:256" s="36" customFormat="1">
      <c r="A49" s="6"/>
      <c r="D49" s="58"/>
      <c r="G49" s="36" t="s">
        <v>167</v>
      </c>
      <c r="AC49" s="9"/>
      <c r="AI49" s="10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</row>
    <row r="50" spans="1:256" s="36" customFormat="1">
      <c r="A50" s="60"/>
      <c r="B50" s="19" t="s">
        <v>168</v>
      </c>
      <c r="C50" s="20"/>
      <c r="D50" s="21" t="s">
        <v>129</v>
      </c>
      <c r="E50" s="22">
        <f>SUM(E52:E85)</f>
        <v>6354.7825205019626</v>
      </c>
      <c r="F50" s="22">
        <f t="shared" ref="F50:AG50" si="8">SUM(F52:F85)</f>
        <v>6359.1462068723158</v>
      </c>
      <c r="G50" s="22">
        <f t="shared" si="8"/>
        <v>6352.971929753201</v>
      </c>
      <c r="H50" s="22">
        <f t="shared" si="8"/>
        <v>6347.4991634709158</v>
      </c>
      <c r="I50" s="22">
        <f t="shared" si="8"/>
        <v>6339.3003044065454</v>
      </c>
      <c r="J50" s="22">
        <f t="shared" si="8"/>
        <v>6303.8114453421767</v>
      </c>
      <c r="K50" s="22">
        <f t="shared" si="8"/>
        <v>6295.612586277809</v>
      </c>
      <c r="L50" s="22">
        <f t="shared" si="8"/>
        <v>6287.4137272134376</v>
      </c>
      <c r="M50" s="22">
        <f t="shared" si="8"/>
        <v>6277.1113628970015</v>
      </c>
      <c r="N50" s="22">
        <f t="shared" si="8"/>
        <v>6268.9125038326338</v>
      </c>
      <c r="O50" s="22">
        <f t="shared" si="8"/>
        <v>6260.7136447682624</v>
      </c>
      <c r="P50" s="22">
        <f t="shared" si="8"/>
        <v>6252.5147857038937</v>
      </c>
      <c r="Q50" s="22">
        <f t="shared" si="8"/>
        <v>6244.3159266395214</v>
      </c>
      <c r="R50" s="22">
        <f t="shared" si="8"/>
        <v>6201.0070675751531</v>
      </c>
      <c r="S50" s="22">
        <f t="shared" si="8"/>
        <v>6192.8082085107844</v>
      </c>
      <c r="T50" s="22">
        <f t="shared" si="8"/>
        <v>6184.6093494464149</v>
      </c>
      <c r="U50" s="22">
        <f t="shared" si="8"/>
        <v>6176.4104903820444</v>
      </c>
      <c r="V50" s="22">
        <f t="shared" si="8"/>
        <v>6168.2116313176748</v>
      </c>
      <c r="W50" s="22">
        <f t="shared" si="8"/>
        <v>6160.0127722533052</v>
      </c>
      <c r="X50" s="22">
        <f t="shared" si="8"/>
        <v>6154.8157731099609</v>
      </c>
      <c r="Y50" s="22">
        <f t="shared" si="8"/>
        <v>6150.3067118578374</v>
      </c>
      <c r="Z50" s="22">
        <f t="shared" si="8"/>
        <v>6145.936889446788</v>
      </c>
      <c r="AA50" s="22">
        <f t="shared" si="8"/>
        <v>6141.5670670357349</v>
      </c>
      <c r="AB50" s="22">
        <f t="shared" si="8"/>
        <v>6137.1972446246828</v>
      </c>
      <c r="AC50" s="22">
        <f t="shared" si="8"/>
        <v>6133.2520041588841</v>
      </c>
      <c r="AD50" s="22">
        <f t="shared" si="8"/>
        <v>6129.3067636930882</v>
      </c>
      <c r="AE50" s="22">
        <f t="shared" si="8"/>
        <v>6125.3615232272914</v>
      </c>
      <c r="AF50" s="22">
        <f t="shared" si="8"/>
        <v>6121.4162827614955</v>
      </c>
      <c r="AG50" s="22">
        <f t="shared" si="8"/>
        <v>6117.4710422956969</v>
      </c>
      <c r="AI50" s="10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</row>
    <row r="51" spans="1:256" s="36" customFormat="1" ht="64.5">
      <c r="A51" s="60"/>
      <c r="B51" s="24" t="s">
        <v>130</v>
      </c>
      <c r="C51" s="24" t="s">
        <v>131</v>
      </c>
      <c r="D51" s="24"/>
      <c r="E51" s="24" t="s">
        <v>133</v>
      </c>
      <c r="F51" s="24" t="s">
        <v>134</v>
      </c>
      <c r="G51" s="24" t="s">
        <v>135</v>
      </c>
      <c r="H51" s="24" t="s">
        <v>136</v>
      </c>
      <c r="I51" s="24" t="s">
        <v>137</v>
      </c>
      <c r="J51" s="24" t="s">
        <v>138</v>
      </c>
      <c r="K51" s="24" t="s">
        <v>139</v>
      </c>
      <c r="L51" s="24" t="s">
        <v>140</v>
      </c>
      <c r="M51" s="24" t="s">
        <v>141</v>
      </c>
      <c r="N51" s="24" t="s">
        <v>142</v>
      </c>
      <c r="O51" s="24" t="s">
        <v>143</v>
      </c>
      <c r="P51" s="24" t="s">
        <v>144</v>
      </c>
      <c r="Q51" s="24" t="s">
        <v>145</v>
      </c>
      <c r="R51" s="24" t="s">
        <v>146</v>
      </c>
      <c r="S51" s="24" t="s">
        <v>147</v>
      </c>
      <c r="T51" s="24" t="s">
        <v>148</v>
      </c>
      <c r="U51" s="24" t="s">
        <v>149</v>
      </c>
      <c r="V51" s="24" t="s">
        <v>150</v>
      </c>
      <c r="W51" s="24" t="s">
        <v>151</v>
      </c>
      <c r="X51" s="24" t="s">
        <v>152</v>
      </c>
      <c r="Y51" s="24" t="s">
        <v>153</v>
      </c>
      <c r="Z51" s="24" t="s">
        <v>154</v>
      </c>
      <c r="AA51" s="24" t="s">
        <v>155</v>
      </c>
      <c r="AB51" s="24" t="s">
        <v>156</v>
      </c>
      <c r="AC51" s="24" t="s">
        <v>157</v>
      </c>
      <c r="AD51" s="24" t="s">
        <v>158</v>
      </c>
      <c r="AE51" s="24" t="s">
        <v>159</v>
      </c>
      <c r="AF51" s="24" t="s">
        <v>160</v>
      </c>
      <c r="AG51" s="24" t="s">
        <v>161</v>
      </c>
      <c r="AH51" s="24"/>
      <c r="AI51" s="10" t="str">
        <f>C51</f>
        <v>WRZ_Name</v>
      </c>
      <c r="AJ51" s="26" t="s">
        <v>163</v>
      </c>
      <c r="AK51" s="27" t="s">
        <v>164</v>
      </c>
      <c r="AL51" s="26" t="s">
        <v>165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</row>
    <row r="52" spans="1:256" s="36" customFormat="1">
      <c r="A52" s="9"/>
      <c r="B52" s="29" t="s">
        <v>10</v>
      </c>
      <c r="C52" s="29" t="s">
        <v>11</v>
      </c>
      <c r="D52" s="30" t="s">
        <v>12</v>
      </c>
      <c r="E52" s="31">
        <f>[1]DO_Pre_Adj!E52+[1]DO_adjustments_ts!E52</f>
        <v>9.48</v>
      </c>
      <c r="F52" s="31">
        <f>[1]DO_Pre_Adj!F52+[1]DO_adjustments_ts!F52</f>
        <v>9.48</v>
      </c>
      <c r="G52" s="31">
        <f>[1]DO_Pre_Adj!G52+[1]DO_adjustments_ts!G52</f>
        <v>9.48</v>
      </c>
      <c r="H52" s="31">
        <f>[1]DO_Pre_Adj!H52+[1]DO_adjustments_ts!H52</f>
        <v>9.48</v>
      </c>
      <c r="I52" s="31">
        <f>[1]DO_Pre_Adj!I52+[1]DO_adjustments_ts!I52</f>
        <v>9.48</v>
      </c>
      <c r="J52" s="31">
        <f>[1]DO_Pre_Adj!J52+[1]DO_adjustments_ts!J52</f>
        <v>9.48</v>
      </c>
      <c r="K52" s="31">
        <f>[1]DO_Pre_Adj!K52+[1]DO_adjustments_ts!K52</f>
        <v>9.48</v>
      </c>
      <c r="L52" s="31">
        <f>[1]DO_Pre_Adj!L52+[1]DO_adjustments_ts!L52</f>
        <v>9.48</v>
      </c>
      <c r="M52" s="31">
        <f>[1]DO_Pre_Adj!M52+[1]DO_adjustments_ts!M52</f>
        <v>9.48</v>
      </c>
      <c r="N52" s="31">
        <f>[1]DO_Pre_Adj!N52+[1]DO_adjustments_ts!N52</f>
        <v>9.48</v>
      </c>
      <c r="O52" s="31">
        <f>[1]DO_Pre_Adj!O52+[1]DO_adjustments_ts!O52</f>
        <v>9.48</v>
      </c>
      <c r="P52" s="31">
        <f>[1]DO_Pre_Adj!P52+[1]DO_adjustments_ts!P52</f>
        <v>9.48</v>
      </c>
      <c r="Q52" s="31">
        <f>[1]DO_Pre_Adj!Q52+[1]DO_adjustments_ts!Q52</f>
        <v>9.48</v>
      </c>
      <c r="R52" s="31">
        <f>[1]DO_Pre_Adj!R52+[1]DO_adjustments_ts!R52</f>
        <v>9.48</v>
      </c>
      <c r="S52" s="31">
        <f>[1]DO_Pre_Adj!S52+[1]DO_adjustments_ts!S52</f>
        <v>9.48</v>
      </c>
      <c r="T52" s="31">
        <f>[1]DO_Pre_Adj!T52+[1]DO_adjustments_ts!T52</f>
        <v>9.48</v>
      </c>
      <c r="U52" s="31">
        <f>[1]DO_Pre_Adj!U52+[1]DO_adjustments_ts!U52</f>
        <v>9.48</v>
      </c>
      <c r="V52" s="31">
        <f>[1]DO_Pre_Adj!V52+[1]DO_adjustments_ts!V52</f>
        <v>9.48</v>
      </c>
      <c r="W52" s="31">
        <f>[1]DO_Pre_Adj!W52+[1]DO_adjustments_ts!W52</f>
        <v>9.48</v>
      </c>
      <c r="X52" s="31">
        <f>[1]DO_Pre_Adj!X52+[1]DO_adjustments_ts!X52</f>
        <v>9.48</v>
      </c>
      <c r="Y52" s="31">
        <f>[1]DO_Pre_Adj!Y52+[1]DO_adjustments_ts!Y52</f>
        <v>9.48</v>
      </c>
      <c r="Z52" s="31">
        <f>[1]DO_Pre_Adj!Z52+[1]DO_adjustments_ts!Z52</f>
        <v>9.48</v>
      </c>
      <c r="AA52" s="31">
        <f>[1]DO_Pre_Adj!AA52+[1]DO_adjustments_ts!AA52</f>
        <v>9.48</v>
      </c>
      <c r="AB52" s="31">
        <f>[1]DO_Pre_Adj!AB52+[1]DO_adjustments_ts!AB52</f>
        <v>9.48</v>
      </c>
      <c r="AC52" s="31">
        <f>[1]DO_Pre_Adj!AC52+[1]DO_adjustments_ts!AC52</f>
        <v>9.48</v>
      </c>
      <c r="AD52" s="31">
        <f>[1]DO_Pre_Adj!AD52+[1]DO_adjustments_ts!AD52</f>
        <v>9.48</v>
      </c>
      <c r="AE52" s="31">
        <f>[1]DO_Pre_Adj!AE52+[1]DO_adjustments_ts!AE52</f>
        <v>9.48</v>
      </c>
      <c r="AF52" s="31">
        <f>[1]DO_Pre_Adj!AF52+[1]DO_adjustments_ts!AF52</f>
        <v>9.48</v>
      </c>
      <c r="AG52" s="31">
        <f>[1]DO_Pre_Adj!AG52+[1]DO_adjustments_ts!AG52</f>
        <v>9.48</v>
      </c>
      <c r="AH52" s="32"/>
      <c r="AI52" s="33" t="str">
        <f>B52</f>
        <v>ExDO01a</v>
      </c>
      <c r="AJ52" s="34">
        <f>AJ$7+1</f>
        <v>3013</v>
      </c>
      <c r="AK52" s="34">
        <v>9</v>
      </c>
      <c r="AL52" s="35">
        <v>234</v>
      </c>
      <c r="AM52" s="34" t="str">
        <f t="shared" ref="AM52:BO60" si="9">"("&amp;$AL52&amp;",  '"&amp;AM$5&amp;"', "&amp;ROUND(E52,2)&amp;","&amp;$AJ$52&amp;","&amp;$AK$52&amp;"),"</f>
        <v>(234,  '2011', 9.48,3013,9),</v>
      </c>
      <c r="AN52" s="34" t="str">
        <f t="shared" si="9"/>
        <v>(234,  '2012', 9.48,3013,9),</v>
      </c>
      <c r="AO52" s="34" t="str">
        <f t="shared" si="9"/>
        <v>(234,  '2013', 9.48,3013,9),</v>
      </c>
      <c r="AP52" s="34" t="str">
        <f t="shared" si="9"/>
        <v>(234,  '2014', 9.48,3013,9),</v>
      </c>
      <c r="AQ52" s="34" t="str">
        <f t="shared" si="9"/>
        <v>(234,  '2015', 9.48,3013,9),</v>
      </c>
      <c r="AR52" s="34" t="str">
        <f t="shared" si="9"/>
        <v>(234,  '2016', 9.48,3013,9),</v>
      </c>
      <c r="AS52" s="34" t="str">
        <f t="shared" si="9"/>
        <v>(234,  '2017', 9.48,3013,9),</v>
      </c>
      <c r="AT52" s="34" t="str">
        <f t="shared" si="9"/>
        <v>(234,  '2018', 9.48,3013,9),</v>
      </c>
      <c r="AU52" s="34" t="str">
        <f t="shared" si="9"/>
        <v>(234,  '2019', 9.48,3013,9),</v>
      </c>
      <c r="AV52" s="34" t="str">
        <f t="shared" si="9"/>
        <v>(234,  '2020', 9.48,3013,9),</v>
      </c>
      <c r="AW52" s="34" t="str">
        <f t="shared" si="9"/>
        <v>(234,  '2021', 9.48,3013,9),</v>
      </c>
      <c r="AX52" s="34" t="str">
        <f t="shared" si="9"/>
        <v>(234,  '2022', 9.48,3013,9),</v>
      </c>
      <c r="AY52" s="34" t="str">
        <f t="shared" si="9"/>
        <v>(234,  '2023', 9.48,3013,9),</v>
      </c>
      <c r="AZ52" s="34" t="str">
        <f t="shared" si="9"/>
        <v>(234,  '2024', 9.48,3013,9),</v>
      </c>
      <c r="BA52" s="34" t="str">
        <f t="shared" si="9"/>
        <v>(234,  '2025', 9.48,3013,9),</v>
      </c>
      <c r="BB52" s="34" t="str">
        <f t="shared" si="9"/>
        <v>(234,  '2026', 9.48,3013,9),</v>
      </c>
      <c r="BC52" s="34" t="str">
        <f t="shared" si="9"/>
        <v>(234,  '2027', 9.48,3013,9),</v>
      </c>
      <c r="BD52" s="34" t="str">
        <f t="shared" si="9"/>
        <v>(234,  '2028', 9.48,3013,9),</v>
      </c>
      <c r="BE52" s="34" t="str">
        <f t="shared" si="9"/>
        <v>(234,  '2029', 9.48,3013,9),</v>
      </c>
      <c r="BF52" s="34" t="str">
        <f t="shared" si="9"/>
        <v>(234,  '2030', 9.48,3013,9),</v>
      </c>
      <c r="BG52" s="34" t="str">
        <f t="shared" si="9"/>
        <v>(234,  '2031', 9.48,3013,9),</v>
      </c>
      <c r="BH52" s="34" t="str">
        <f t="shared" si="9"/>
        <v>(234,  '2032', 9.48,3013,9),</v>
      </c>
      <c r="BI52" s="34" t="str">
        <f t="shared" si="9"/>
        <v>(234,  '2033', 9.48,3013,9),</v>
      </c>
      <c r="BJ52" s="34" t="str">
        <f t="shared" si="9"/>
        <v>(234,  '2034', 9.48,3013,9),</v>
      </c>
      <c r="BK52" s="34" t="str">
        <f t="shared" si="9"/>
        <v>(234,  '2035', 9.48,3013,9),</v>
      </c>
      <c r="BL52" s="34" t="str">
        <f t="shared" si="9"/>
        <v>(234,  '2036', 9.48,3013,9),</v>
      </c>
      <c r="BM52" s="34" t="str">
        <f t="shared" si="9"/>
        <v>(234,  '2037', 9.48,3013,9),</v>
      </c>
      <c r="BN52" s="34" t="str">
        <f t="shared" si="9"/>
        <v>(234,  '2038', 9.48,3013,9),</v>
      </c>
      <c r="BO52" s="34" t="str">
        <f t="shared" si="9"/>
        <v>(234,  '2039', 9.48,3013,9),</v>
      </c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</row>
    <row r="53" spans="1:256" s="36" customFormat="1">
      <c r="A53" s="9"/>
      <c r="B53" s="29" t="s">
        <v>13</v>
      </c>
      <c r="C53" s="29" t="s">
        <v>14</v>
      </c>
      <c r="D53" s="30" t="s">
        <v>15</v>
      </c>
      <c r="E53" s="31">
        <f>[1]DO_Pre_Adj!E53+[1]DO_adjustments_ts!E53</f>
        <v>28.07</v>
      </c>
      <c r="F53" s="31">
        <f>[1]DO_Pre_Adj!F53+[1]DO_adjustments_ts!F53</f>
        <v>28.07</v>
      </c>
      <c r="G53" s="31">
        <f>[1]DO_Pre_Adj!G53+[1]DO_adjustments_ts!G53</f>
        <v>28.07</v>
      </c>
      <c r="H53" s="31">
        <f>[1]DO_Pre_Adj!H53+[1]DO_adjustments_ts!H53</f>
        <v>28.07</v>
      </c>
      <c r="I53" s="31">
        <f>[1]DO_Pre_Adj!I53+[1]DO_adjustments_ts!I53</f>
        <v>28.07</v>
      </c>
      <c r="J53" s="31">
        <f>[1]DO_Pre_Adj!J53+[1]DO_adjustments_ts!J53</f>
        <v>27.580000000000002</v>
      </c>
      <c r="K53" s="31">
        <f>[1]DO_Pre_Adj!K53+[1]DO_adjustments_ts!K53</f>
        <v>27.580000000000002</v>
      </c>
      <c r="L53" s="31">
        <f>[1]DO_Pre_Adj!L53+[1]DO_adjustments_ts!L53</f>
        <v>27.580000000000002</v>
      </c>
      <c r="M53" s="31">
        <f>[1]DO_Pre_Adj!M53+[1]DO_adjustments_ts!M53</f>
        <v>27.580000000000002</v>
      </c>
      <c r="N53" s="31">
        <f>[1]DO_Pre_Adj!N53+[1]DO_adjustments_ts!N53</f>
        <v>27.580000000000002</v>
      </c>
      <c r="O53" s="31">
        <f>[1]DO_Pre_Adj!O53+[1]DO_adjustments_ts!O53</f>
        <v>27.580000000000002</v>
      </c>
      <c r="P53" s="31">
        <f>[1]DO_Pre_Adj!P53+[1]DO_adjustments_ts!P53</f>
        <v>27.580000000000002</v>
      </c>
      <c r="Q53" s="31">
        <f>[1]DO_Pre_Adj!Q53+[1]DO_adjustments_ts!Q53</f>
        <v>27.580000000000002</v>
      </c>
      <c r="R53" s="31">
        <f>[1]DO_Pre_Adj!R53+[1]DO_adjustments_ts!R53</f>
        <v>27.580000000000002</v>
      </c>
      <c r="S53" s="31">
        <f>[1]DO_Pre_Adj!S53+[1]DO_adjustments_ts!S53</f>
        <v>27.580000000000002</v>
      </c>
      <c r="T53" s="31">
        <f>[1]DO_Pre_Adj!T53+[1]DO_adjustments_ts!T53</f>
        <v>27.580000000000002</v>
      </c>
      <c r="U53" s="31">
        <f>[1]DO_Pre_Adj!U53+[1]DO_adjustments_ts!U53</f>
        <v>27.580000000000002</v>
      </c>
      <c r="V53" s="31">
        <f>[1]DO_Pre_Adj!V53+[1]DO_adjustments_ts!V53</f>
        <v>27.580000000000002</v>
      </c>
      <c r="W53" s="31">
        <f>[1]DO_Pre_Adj!W53+[1]DO_adjustments_ts!W53</f>
        <v>27.580000000000002</v>
      </c>
      <c r="X53" s="31">
        <f>[1]DO_Pre_Adj!X53+[1]DO_adjustments_ts!X53</f>
        <v>27.580000000000002</v>
      </c>
      <c r="Y53" s="31">
        <f>[1]DO_Pre_Adj!Y53+[1]DO_adjustments_ts!Y53</f>
        <v>27.580000000000002</v>
      </c>
      <c r="Z53" s="31">
        <f>[1]DO_Pre_Adj!Z53+[1]DO_adjustments_ts!Z53</f>
        <v>27.580000000000002</v>
      </c>
      <c r="AA53" s="31">
        <f>[1]DO_Pre_Adj!AA53+[1]DO_adjustments_ts!AA53</f>
        <v>27.580000000000002</v>
      </c>
      <c r="AB53" s="31">
        <f>[1]DO_Pre_Adj!AB53+[1]DO_adjustments_ts!AB53</f>
        <v>27.580000000000002</v>
      </c>
      <c r="AC53" s="31">
        <f>[1]DO_Pre_Adj!AC53+[1]DO_adjustments_ts!AC53</f>
        <v>27.580000000000002</v>
      </c>
      <c r="AD53" s="31">
        <f>[1]DO_Pre_Adj!AD53+[1]DO_adjustments_ts!AD53</f>
        <v>27.580000000000002</v>
      </c>
      <c r="AE53" s="31">
        <f>[1]DO_Pre_Adj!AE53+[1]DO_adjustments_ts!AE53</f>
        <v>27.580000000000002</v>
      </c>
      <c r="AF53" s="31">
        <f>[1]DO_Pre_Adj!AF53+[1]DO_adjustments_ts!AF53</f>
        <v>27.580000000000002</v>
      </c>
      <c r="AG53" s="31">
        <f>[1]DO_Pre_Adj!AG53+[1]DO_adjustments_ts!AG53</f>
        <v>27.580000000000002</v>
      </c>
      <c r="AH53" s="32"/>
      <c r="AI53" s="33" t="str">
        <f t="shared" ref="AI53:AI91" si="10">B53</f>
        <v>ExDO01b</v>
      </c>
      <c r="AJ53" s="37"/>
      <c r="AK53" s="37"/>
      <c r="AL53" s="35">
        <v>235</v>
      </c>
      <c r="AM53" s="34" t="str">
        <f t="shared" si="9"/>
        <v>(235,  '2011', 28.07,3013,9),</v>
      </c>
      <c r="AN53" s="34" t="str">
        <f t="shared" si="9"/>
        <v>(235,  '2012', 28.07,3013,9),</v>
      </c>
      <c r="AO53" s="34" t="str">
        <f t="shared" si="9"/>
        <v>(235,  '2013', 28.07,3013,9),</v>
      </c>
      <c r="AP53" s="34" t="str">
        <f t="shared" si="9"/>
        <v>(235,  '2014', 28.07,3013,9),</v>
      </c>
      <c r="AQ53" s="34" t="str">
        <f t="shared" si="9"/>
        <v>(235,  '2015', 28.07,3013,9),</v>
      </c>
      <c r="AR53" s="34" t="str">
        <f t="shared" si="9"/>
        <v>(235,  '2016', 27.58,3013,9),</v>
      </c>
      <c r="AS53" s="34" t="str">
        <f t="shared" si="9"/>
        <v>(235,  '2017', 27.58,3013,9),</v>
      </c>
      <c r="AT53" s="34" t="str">
        <f t="shared" si="9"/>
        <v>(235,  '2018', 27.58,3013,9),</v>
      </c>
      <c r="AU53" s="34" t="str">
        <f t="shared" si="9"/>
        <v>(235,  '2019', 27.58,3013,9),</v>
      </c>
      <c r="AV53" s="34" t="str">
        <f t="shared" si="9"/>
        <v>(235,  '2020', 27.58,3013,9),</v>
      </c>
      <c r="AW53" s="34" t="str">
        <f t="shared" si="9"/>
        <v>(235,  '2021', 27.58,3013,9),</v>
      </c>
      <c r="AX53" s="34" t="str">
        <f t="shared" si="9"/>
        <v>(235,  '2022', 27.58,3013,9),</v>
      </c>
      <c r="AY53" s="34" t="str">
        <f t="shared" si="9"/>
        <v>(235,  '2023', 27.58,3013,9),</v>
      </c>
      <c r="AZ53" s="34" t="str">
        <f t="shared" si="9"/>
        <v>(235,  '2024', 27.58,3013,9),</v>
      </c>
      <c r="BA53" s="34" t="str">
        <f t="shared" si="9"/>
        <v>(235,  '2025', 27.58,3013,9),</v>
      </c>
      <c r="BB53" s="34" t="str">
        <f t="shared" si="9"/>
        <v>(235,  '2026', 27.58,3013,9),</v>
      </c>
      <c r="BC53" s="34" t="str">
        <f t="shared" si="9"/>
        <v>(235,  '2027', 27.58,3013,9),</v>
      </c>
      <c r="BD53" s="34" t="str">
        <f t="shared" si="9"/>
        <v>(235,  '2028', 27.58,3013,9),</v>
      </c>
      <c r="BE53" s="34" t="str">
        <f t="shared" si="9"/>
        <v>(235,  '2029', 27.58,3013,9),</v>
      </c>
      <c r="BF53" s="34" t="str">
        <f t="shared" si="9"/>
        <v>(235,  '2030', 27.58,3013,9),</v>
      </c>
      <c r="BG53" s="34" t="str">
        <f t="shared" si="9"/>
        <v>(235,  '2031', 27.58,3013,9),</v>
      </c>
      <c r="BH53" s="34" t="str">
        <f t="shared" si="9"/>
        <v>(235,  '2032', 27.58,3013,9),</v>
      </c>
      <c r="BI53" s="34" t="str">
        <f t="shared" si="9"/>
        <v>(235,  '2033', 27.58,3013,9),</v>
      </c>
      <c r="BJ53" s="34" t="str">
        <f t="shared" si="9"/>
        <v>(235,  '2034', 27.58,3013,9),</v>
      </c>
      <c r="BK53" s="34" t="str">
        <f t="shared" si="9"/>
        <v>(235,  '2035', 27.58,3013,9),</v>
      </c>
      <c r="BL53" s="34" t="str">
        <f t="shared" si="9"/>
        <v>(235,  '2036', 27.58,3013,9),</v>
      </c>
      <c r="BM53" s="34" t="str">
        <f t="shared" si="9"/>
        <v>(235,  '2037', 27.58,3013,9),</v>
      </c>
      <c r="BN53" s="34" t="str">
        <f t="shared" si="9"/>
        <v>(235,  '2038', 27.58,3013,9),</v>
      </c>
      <c r="BO53" s="34" t="str">
        <f t="shared" si="9"/>
        <v>(235,  '2039', 27.58,3013,9),</v>
      </c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 s="36" customFormat="1">
      <c r="A54" s="9"/>
      <c r="B54" s="29" t="s">
        <v>16</v>
      </c>
      <c r="C54" s="29" t="s">
        <v>17</v>
      </c>
      <c r="D54" s="30" t="s">
        <v>18</v>
      </c>
      <c r="E54" s="31">
        <f>[1]DO_Pre_Adj!E54+[1]DO_adjustments_ts!E54</f>
        <v>198.55551724137933</v>
      </c>
      <c r="F54" s="31">
        <f>[1]DO_Pre_Adj!F54+[1]DO_adjustments_ts!F54</f>
        <v>197.88103448275865</v>
      </c>
      <c r="G54" s="31">
        <f>[1]DO_Pre_Adj!G54+[1]DO_adjustments_ts!G54</f>
        <v>197.20655172413797</v>
      </c>
      <c r="H54" s="31">
        <f>[1]DO_Pre_Adj!H54+[1]DO_adjustments_ts!H54</f>
        <v>196.53206896551728</v>
      </c>
      <c r="I54" s="31">
        <f>[1]DO_Pre_Adj!I54+[1]DO_adjustments_ts!I54</f>
        <v>195.85758620689654</v>
      </c>
      <c r="J54" s="31">
        <f>[1]DO_Pre_Adj!J54+[1]DO_adjustments_ts!J54</f>
        <v>172.38310344827585</v>
      </c>
      <c r="K54" s="31">
        <f>[1]DO_Pre_Adj!K54+[1]DO_adjustments_ts!K54</f>
        <v>171.70862068965516</v>
      </c>
      <c r="L54" s="31">
        <f>[1]DO_Pre_Adj!L54+[1]DO_adjustments_ts!L54</f>
        <v>171.03413793103448</v>
      </c>
      <c r="M54" s="31">
        <f>[1]DO_Pre_Adj!M54+[1]DO_adjustments_ts!M54</f>
        <v>170.3596551724138</v>
      </c>
      <c r="N54" s="31">
        <f>[1]DO_Pre_Adj!N54+[1]DO_adjustments_ts!N54</f>
        <v>169.68517241379311</v>
      </c>
      <c r="O54" s="31">
        <f>[1]DO_Pre_Adj!O54+[1]DO_adjustments_ts!O54</f>
        <v>169.01068965517243</v>
      </c>
      <c r="P54" s="31">
        <f>[1]DO_Pre_Adj!P54+[1]DO_adjustments_ts!P54</f>
        <v>168.33620689655174</v>
      </c>
      <c r="Q54" s="31">
        <f>[1]DO_Pre_Adj!Q54+[1]DO_adjustments_ts!Q54</f>
        <v>167.66172413793103</v>
      </c>
      <c r="R54" s="31">
        <f>[1]DO_Pre_Adj!R54+[1]DO_adjustments_ts!R54</f>
        <v>166.98724137931035</v>
      </c>
      <c r="S54" s="31">
        <f>[1]DO_Pre_Adj!S54+[1]DO_adjustments_ts!S54</f>
        <v>166.31275862068966</v>
      </c>
      <c r="T54" s="31">
        <f>[1]DO_Pre_Adj!T54+[1]DO_adjustments_ts!T54</f>
        <v>165.63827586206898</v>
      </c>
      <c r="U54" s="31">
        <f>[1]DO_Pre_Adj!U54+[1]DO_adjustments_ts!U54</f>
        <v>164.9637931034483</v>
      </c>
      <c r="V54" s="31">
        <f>[1]DO_Pre_Adj!V54+[1]DO_adjustments_ts!V54</f>
        <v>164.28931034482758</v>
      </c>
      <c r="W54" s="31">
        <f>[1]DO_Pre_Adj!W54+[1]DO_adjustments_ts!W54</f>
        <v>163.6148275862069</v>
      </c>
      <c r="X54" s="31">
        <f>[1]DO_Pre_Adj!X54+[1]DO_adjustments_ts!X54</f>
        <v>162.94034482758622</v>
      </c>
      <c r="Y54" s="31">
        <f>[1]DO_Pre_Adj!Y54+[1]DO_adjustments_ts!Y54</f>
        <v>162.26586206896553</v>
      </c>
      <c r="Z54" s="31">
        <f>[1]DO_Pre_Adj!Z54+[1]DO_adjustments_ts!Z54</f>
        <v>161.59137931034485</v>
      </c>
      <c r="AA54" s="31">
        <f>[1]DO_Pre_Adj!AA54+[1]DO_adjustments_ts!AA54</f>
        <v>160.91689655172416</v>
      </c>
      <c r="AB54" s="31">
        <f>[1]DO_Pre_Adj!AB54+[1]DO_adjustments_ts!AB54</f>
        <v>160.24241379310345</v>
      </c>
      <c r="AC54" s="31">
        <f>[1]DO_Pre_Adj!AC54+[1]DO_adjustments_ts!AC54</f>
        <v>159.56793103448277</v>
      </c>
      <c r="AD54" s="31">
        <f>[1]DO_Pre_Adj!AD54+[1]DO_adjustments_ts!AD54</f>
        <v>158.89344827586208</v>
      </c>
      <c r="AE54" s="31">
        <f>[1]DO_Pre_Adj!AE54+[1]DO_adjustments_ts!AE54</f>
        <v>158.2189655172414</v>
      </c>
      <c r="AF54" s="31">
        <f>[1]DO_Pre_Adj!AF54+[1]DO_adjustments_ts!AF54</f>
        <v>157.54448275862069</v>
      </c>
      <c r="AG54" s="31">
        <f>[1]DO_Pre_Adj!AG54+[1]DO_adjustments_ts!AG54</f>
        <v>156.87</v>
      </c>
      <c r="AH54" s="32"/>
      <c r="AI54" s="33" t="str">
        <f t="shared" si="10"/>
        <v>ExDO01c</v>
      </c>
      <c r="AJ54" s="34"/>
      <c r="AK54" s="34"/>
      <c r="AL54" s="35">
        <v>236</v>
      </c>
      <c r="AM54" s="34" t="str">
        <f t="shared" si="9"/>
        <v>(236,  '2011', 198.56,3013,9),</v>
      </c>
      <c r="AN54" s="34" t="str">
        <f t="shared" si="9"/>
        <v>(236,  '2012', 197.88,3013,9),</v>
      </c>
      <c r="AO54" s="34" t="str">
        <f t="shared" si="9"/>
        <v>(236,  '2013', 197.21,3013,9),</v>
      </c>
      <c r="AP54" s="34" t="str">
        <f t="shared" si="9"/>
        <v>(236,  '2014', 196.53,3013,9),</v>
      </c>
      <c r="AQ54" s="34" t="str">
        <f t="shared" si="9"/>
        <v>(236,  '2015', 195.86,3013,9),</v>
      </c>
      <c r="AR54" s="34" t="str">
        <f t="shared" si="9"/>
        <v>(236,  '2016', 172.38,3013,9),</v>
      </c>
      <c r="AS54" s="34" t="str">
        <f t="shared" si="9"/>
        <v>(236,  '2017', 171.71,3013,9),</v>
      </c>
      <c r="AT54" s="34" t="str">
        <f t="shared" si="9"/>
        <v>(236,  '2018', 171.03,3013,9),</v>
      </c>
      <c r="AU54" s="34" t="str">
        <f t="shared" si="9"/>
        <v>(236,  '2019', 170.36,3013,9),</v>
      </c>
      <c r="AV54" s="34" t="str">
        <f t="shared" si="9"/>
        <v>(236,  '2020', 169.69,3013,9),</v>
      </c>
      <c r="AW54" s="34" t="str">
        <f t="shared" si="9"/>
        <v>(236,  '2021', 169.01,3013,9),</v>
      </c>
      <c r="AX54" s="34" t="str">
        <f t="shared" si="9"/>
        <v>(236,  '2022', 168.34,3013,9),</v>
      </c>
      <c r="AY54" s="34" t="str">
        <f t="shared" si="9"/>
        <v>(236,  '2023', 167.66,3013,9),</v>
      </c>
      <c r="AZ54" s="34" t="str">
        <f t="shared" si="9"/>
        <v>(236,  '2024', 166.99,3013,9),</v>
      </c>
      <c r="BA54" s="34" t="str">
        <f t="shared" si="9"/>
        <v>(236,  '2025', 166.31,3013,9),</v>
      </c>
      <c r="BB54" s="34" t="str">
        <f t="shared" si="9"/>
        <v>(236,  '2026', 165.64,3013,9),</v>
      </c>
      <c r="BC54" s="34" t="str">
        <f t="shared" si="9"/>
        <v>(236,  '2027', 164.96,3013,9),</v>
      </c>
      <c r="BD54" s="34" t="str">
        <f t="shared" si="9"/>
        <v>(236,  '2028', 164.29,3013,9),</v>
      </c>
      <c r="BE54" s="34" t="str">
        <f t="shared" si="9"/>
        <v>(236,  '2029', 163.61,3013,9),</v>
      </c>
      <c r="BF54" s="34" t="str">
        <f t="shared" si="9"/>
        <v>(236,  '2030', 162.94,3013,9),</v>
      </c>
      <c r="BG54" s="34" t="str">
        <f t="shared" si="9"/>
        <v>(236,  '2031', 162.27,3013,9),</v>
      </c>
      <c r="BH54" s="34" t="str">
        <f t="shared" si="9"/>
        <v>(236,  '2032', 161.59,3013,9),</v>
      </c>
      <c r="BI54" s="34" t="str">
        <f t="shared" si="9"/>
        <v>(236,  '2033', 160.92,3013,9),</v>
      </c>
      <c r="BJ54" s="34" t="str">
        <f t="shared" si="9"/>
        <v>(236,  '2034', 160.24,3013,9),</v>
      </c>
      <c r="BK54" s="34" t="str">
        <f t="shared" si="9"/>
        <v>(236,  '2035', 159.57,3013,9),</v>
      </c>
      <c r="BL54" s="34" t="str">
        <f t="shared" si="9"/>
        <v>(236,  '2036', 158.89,3013,9),</v>
      </c>
      <c r="BM54" s="34" t="str">
        <f t="shared" si="9"/>
        <v>(236,  '2037', 158.22,3013,9),</v>
      </c>
      <c r="BN54" s="34" t="str">
        <f t="shared" si="9"/>
        <v>(236,  '2038', 157.54,3013,9),</v>
      </c>
      <c r="BO54" s="34" t="str">
        <f t="shared" si="9"/>
        <v>(236,  '2039', 156.87,3013,9),</v>
      </c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</row>
    <row r="55" spans="1:256" s="36" customFormat="1">
      <c r="A55" s="9"/>
      <c r="B55" s="29" t="s">
        <v>19</v>
      </c>
      <c r="C55" s="29" t="s">
        <v>20</v>
      </c>
      <c r="D55" s="30" t="s">
        <v>21</v>
      </c>
      <c r="E55" s="31">
        <f>[1]DO_Pre_Adj!E55+[1]DO_adjustments_ts!E55</f>
        <v>36.253103448275859</v>
      </c>
      <c r="F55" s="31">
        <f>[1]DO_Pre_Adj!F55+[1]DO_adjustments_ts!F55</f>
        <v>36.246206896551719</v>
      </c>
      <c r="G55" s="31">
        <f>[1]DO_Pre_Adj!G55+[1]DO_adjustments_ts!G55</f>
        <v>36.239310344827587</v>
      </c>
      <c r="H55" s="31">
        <f>[1]DO_Pre_Adj!H55+[1]DO_adjustments_ts!H55</f>
        <v>36.232413793103447</v>
      </c>
      <c r="I55" s="31">
        <f>[1]DO_Pre_Adj!I55+[1]DO_adjustments_ts!I55</f>
        <v>36.225517241379308</v>
      </c>
      <c r="J55" s="31">
        <f>[1]DO_Pre_Adj!J55+[1]DO_adjustments_ts!J55</f>
        <v>36.218620689655168</v>
      </c>
      <c r="K55" s="31">
        <f>[1]DO_Pre_Adj!K55+[1]DO_adjustments_ts!K55</f>
        <v>36.211724137931036</v>
      </c>
      <c r="L55" s="31">
        <f>[1]DO_Pre_Adj!L55+[1]DO_adjustments_ts!L55</f>
        <v>36.204827586206896</v>
      </c>
      <c r="M55" s="31">
        <f>[1]DO_Pre_Adj!M55+[1]DO_adjustments_ts!M55</f>
        <v>36.454425782416095</v>
      </c>
      <c r="N55" s="31">
        <f>[1]DO_Pre_Adj!N55+[1]DO_adjustments_ts!N55</f>
        <v>36.447529230691956</v>
      </c>
      <c r="O55" s="31">
        <f>[1]DO_Pre_Adj!O55+[1]DO_adjustments_ts!O55</f>
        <v>36.440632678967816</v>
      </c>
      <c r="P55" s="31">
        <f>[1]DO_Pre_Adj!P55+[1]DO_adjustments_ts!P55</f>
        <v>36.433736127243684</v>
      </c>
      <c r="Q55" s="31">
        <f>[1]DO_Pre_Adj!Q55+[1]DO_adjustments_ts!Q55</f>
        <v>36.426839575519544</v>
      </c>
      <c r="R55" s="31">
        <f>[1]DO_Pre_Adj!R55+[1]DO_adjustments_ts!R55</f>
        <v>36.419943023795405</v>
      </c>
      <c r="S55" s="31">
        <f>[1]DO_Pre_Adj!S55+[1]DO_adjustments_ts!S55</f>
        <v>36.413046472071265</v>
      </c>
      <c r="T55" s="31">
        <f>[1]DO_Pre_Adj!T55+[1]DO_adjustments_ts!T55</f>
        <v>36.406149920347133</v>
      </c>
      <c r="U55" s="31">
        <f>[1]DO_Pre_Adj!U55+[1]DO_adjustments_ts!U55</f>
        <v>36.399253368622993</v>
      </c>
      <c r="V55" s="31">
        <f>[1]DO_Pre_Adj!V55+[1]DO_adjustments_ts!V55</f>
        <v>36.392356816898854</v>
      </c>
      <c r="W55" s="31">
        <f>[1]DO_Pre_Adj!W55+[1]DO_adjustments_ts!W55</f>
        <v>36.385460265174714</v>
      </c>
      <c r="X55" s="31">
        <f>[1]DO_Pre_Adj!X55+[1]DO_adjustments_ts!X55</f>
        <v>36.378563713450575</v>
      </c>
      <c r="Y55" s="31">
        <f>[1]DO_Pre_Adj!Y55+[1]DO_adjustments_ts!Y55</f>
        <v>36.371667161726442</v>
      </c>
      <c r="Z55" s="31">
        <f>[1]DO_Pre_Adj!Z55+[1]DO_adjustments_ts!Z55</f>
        <v>36.364770610002303</v>
      </c>
      <c r="AA55" s="31">
        <f>[1]DO_Pre_Adj!AA55+[1]DO_adjustments_ts!AA55</f>
        <v>36.357874058278163</v>
      </c>
      <c r="AB55" s="31">
        <f>[1]DO_Pre_Adj!AB55+[1]DO_adjustments_ts!AB55</f>
        <v>36.350977506554024</v>
      </c>
      <c r="AC55" s="31">
        <f>[1]DO_Pre_Adj!AC55+[1]DO_adjustments_ts!AC55</f>
        <v>36.344080954829892</v>
      </c>
      <c r="AD55" s="31">
        <f>[1]DO_Pre_Adj!AD55+[1]DO_adjustments_ts!AD55</f>
        <v>36.337184403105752</v>
      </c>
      <c r="AE55" s="31">
        <f>[1]DO_Pre_Adj!AE55+[1]DO_adjustments_ts!AE55</f>
        <v>36.330287851381613</v>
      </c>
      <c r="AF55" s="31">
        <f>[1]DO_Pre_Adj!AF55+[1]DO_adjustments_ts!AF55</f>
        <v>36.323391299657473</v>
      </c>
      <c r="AG55" s="31">
        <f>[1]DO_Pre_Adj!AG55+[1]DO_adjustments_ts!AG55</f>
        <v>36.316494747933334</v>
      </c>
      <c r="AH55" s="32"/>
      <c r="AI55" s="33" t="str">
        <f t="shared" si="10"/>
        <v>ExDO02</v>
      </c>
      <c r="AJ55" s="34"/>
      <c r="AK55" s="34"/>
      <c r="AL55" s="35">
        <v>202</v>
      </c>
      <c r="AM55" s="34" t="str">
        <f t="shared" si="9"/>
        <v>(202,  '2011', 36.25,3013,9),</v>
      </c>
      <c r="AN55" s="34" t="str">
        <f t="shared" si="9"/>
        <v>(202,  '2012', 36.25,3013,9),</v>
      </c>
      <c r="AO55" s="34" t="str">
        <f t="shared" si="9"/>
        <v>(202,  '2013', 36.24,3013,9),</v>
      </c>
      <c r="AP55" s="34" t="str">
        <f t="shared" si="9"/>
        <v>(202,  '2014', 36.23,3013,9),</v>
      </c>
      <c r="AQ55" s="34" t="str">
        <f t="shared" si="9"/>
        <v>(202,  '2015', 36.23,3013,9),</v>
      </c>
      <c r="AR55" s="34" t="str">
        <f t="shared" si="9"/>
        <v>(202,  '2016', 36.22,3013,9),</v>
      </c>
      <c r="AS55" s="34" t="str">
        <f t="shared" si="9"/>
        <v>(202,  '2017', 36.21,3013,9),</v>
      </c>
      <c r="AT55" s="34" t="str">
        <f t="shared" si="9"/>
        <v>(202,  '2018', 36.2,3013,9),</v>
      </c>
      <c r="AU55" s="34" t="str">
        <f t="shared" si="9"/>
        <v>(202,  '2019', 36.45,3013,9),</v>
      </c>
      <c r="AV55" s="34" t="str">
        <f t="shared" si="9"/>
        <v>(202,  '2020', 36.45,3013,9),</v>
      </c>
      <c r="AW55" s="34" t="str">
        <f t="shared" si="9"/>
        <v>(202,  '2021', 36.44,3013,9),</v>
      </c>
      <c r="AX55" s="34" t="str">
        <f t="shared" si="9"/>
        <v>(202,  '2022', 36.43,3013,9),</v>
      </c>
      <c r="AY55" s="34" t="str">
        <f t="shared" si="9"/>
        <v>(202,  '2023', 36.43,3013,9),</v>
      </c>
      <c r="AZ55" s="34" t="str">
        <f t="shared" si="9"/>
        <v>(202,  '2024', 36.42,3013,9),</v>
      </c>
      <c r="BA55" s="34" t="str">
        <f t="shared" si="9"/>
        <v>(202,  '2025', 36.41,3013,9),</v>
      </c>
      <c r="BB55" s="34" t="str">
        <f t="shared" si="9"/>
        <v>(202,  '2026', 36.41,3013,9),</v>
      </c>
      <c r="BC55" s="34" t="str">
        <f t="shared" si="9"/>
        <v>(202,  '2027', 36.4,3013,9),</v>
      </c>
      <c r="BD55" s="34" t="str">
        <f t="shared" si="9"/>
        <v>(202,  '2028', 36.39,3013,9),</v>
      </c>
      <c r="BE55" s="34" t="str">
        <f t="shared" si="9"/>
        <v>(202,  '2029', 36.39,3013,9),</v>
      </c>
      <c r="BF55" s="34" t="str">
        <f t="shared" si="9"/>
        <v>(202,  '2030', 36.38,3013,9),</v>
      </c>
      <c r="BG55" s="34" t="str">
        <f t="shared" si="9"/>
        <v>(202,  '2031', 36.37,3013,9),</v>
      </c>
      <c r="BH55" s="34" t="str">
        <f t="shared" si="9"/>
        <v>(202,  '2032', 36.36,3013,9),</v>
      </c>
      <c r="BI55" s="34" t="str">
        <f t="shared" si="9"/>
        <v>(202,  '2033', 36.36,3013,9),</v>
      </c>
      <c r="BJ55" s="34" t="str">
        <f t="shared" si="9"/>
        <v>(202,  '2034', 36.35,3013,9),</v>
      </c>
      <c r="BK55" s="34" t="str">
        <f t="shared" si="9"/>
        <v>(202,  '2035', 36.34,3013,9),</v>
      </c>
      <c r="BL55" s="34" t="str">
        <f t="shared" si="9"/>
        <v>(202,  '2036', 36.34,3013,9),</v>
      </c>
      <c r="BM55" s="34" t="str">
        <f t="shared" si="9"/>
        <v>(202,  '2037', 36.33,3013,9),</v>
      </c>
      <c r="BN55" s="34" t="str">
        <f t="shared" si="9"/>
        <v>(202,  '2038', 36.32,3013,9),</v>
      </c>
      <c r="BO55" s="34" t="str">
        <f t="shared" si="9"/>
        <v>(202,  '2039', 36.32,3013,9),</v>
      </c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</row>
    <row r="56" spans="1:256" s="36" customFormat="1">
      <c r="A56" s="9"/>
      <c r="B56" s="29" t="s">
        <v>22</v>
      </c>
      <c r="C56" s="29" t="s">
        <v>23</v>
      </c>
      <c r="D56" s="30" t="s">
        <v>24</v>
      </c>
      <c r="E56" s="31">
        <f>[1]DO_Pre_Adj!E56+[1]DO_adjustments_ts!E56</f>
        <v>78.141724137931035</v>
      </c>
      <c r="F56" s="31">
        <f>[1]DO_Pre_Adj!F56+[1]DO_adjustments_ts!F56</f>
        <v>78.093448275862073</v>
      </c>
      <c r="G56" s="31">
        <f>[1]DO_Pre_Adj!G56+[1]DO_adjustments_ts!G56</f>
        <v>78.045172413793097</v>
      </c>
      <c r="H56" s="31">
        <f>[1]DO_Pre_Adj!H56+[1]DO_adjustments_ts!H56</f>
        <v>77.996896551724134</v>
      </c>
      <c r="I56" s="31">
        <f>[1]DO_Pre_Adj!I56+[1]DO_adjustments_ts!I56</f>
        <v>77.948620689655172</v>
      </c>
      <c r="J56" s="31">
        <f>[1]DO_Pre_Adj!J56+[1]DO_adjustments_ts!J56</f>
        <v>77.90034482758621</v>
      </c>
      <c r="K56" s="31">
        <f>[1]DO_Pre_Adj!K56+[1]DO_adjustments_ts!K56</f>
        <v>77.852068965517233</v>
      </c>
      <c r="L56" s="31">
        <f>[1]DO_Pre_Adj!L56+[1]DO_adjustments_ts!L56</f>
        <v>77.803793103448271</v>
      </c>
      <c r="M56" s="31">
        <f>[1]DO_Pre_Adj!M56+[1]DO_adjustments_ts!M56</f>
        <v>74.565517241379311</v>
      </c>
      <c r="N56" s="31">
        <f>[1]DO_Pre_Adj!N56+[1]DO_adjustments_ts!N56</f>
        <v>74.517241379310349</v>
      </c>
      <c r="O56" s="31">
        <f>[1]DO_Pre_Adj!O56+[1]DO_adjustments_ts!O56</f>
        <v>74.468965517241372</v>
      </c>
      <c r="P56" s="31">
        <f>[1]DO_Pre_Adj!P56+[1]DO_adjustments_ts!P56</f>
        <v>74.42068965517241</v>
      </c>
      <c r="Q56" s="31">
        <f>[1]DO_Pre_Adj!Q56+[1]DO_adjustments_ts!Q56</f>
        <v>74.372413793103448</v>
      </c>
      <c r="R56" s="31">
        <f>[1]DO_Pre_Adj!R56+[1]DO_adjustments_ts!R56</f>
        <v>74.324137931034485</v>
      </c>
      <c r="S56" s="31">
        <f>[1]DO_Pre_Adj!S56+[1]DO_adjustments_ts!S56</f>
        <v>74.275862068965523</v>
      </c>
      <c r="T56" s="31">
        <f>[1]DO_Pre_Adj!T56+[1]DO_adjustments_ts!T56</f>
        <v>74.227586206896547</v>
      </c>
      <c r="U56" s="31">
        <f>[1]DO_Pre_Adj!U56+[1]DO_adjustments_ts!U56</f>
        <v>74.179310344827584</v>
      </c>
      <c r="V56" s="31">
        <f>[1]DO_Pre_Adj!V56+[1]DO_adjustments_ts!V56</f>
        <v>74.131034482758622</v>
      </c>
      <c r="W56" s="31">
        <f>[1]DO_Pre_Adj!W56+[1]DO_adjustments_ts!W56</f>
        <v>74.08275862068966</v>
      </c>
      <c r="X56" s="31">
        <f>[1]DO_Pre_Adj!X56+[1]DO_adjustments_ts!X56</f>
        <v>74.034482758620683</v>
      </c>
      <c r="Y56" s="31">
        <f>[1]DO_Pre_Adj!Y56+[1]DO_adjustments_ts!Y56</f>
        <v>73.986206896551721</v>
      </c>
      <c r="Z56" s="31">
        <f>[1]DO_Pre_Adj!Z56+[1]DO_adjustments_ts!Z56</f>
        <v>73.937931034482759</v>
      </c>
      <c r="AA56" s="31">
        <f>[1]DO_Pre_Adj!AA56+[1]DO_adjustments_ts!AA56</f>
        <v>73.889655172413796</v>
      </c>
      <c r="AB56" s="31">
        <f>[1]DO_Pre_Adj!AB56+[1]DO_adjustments_ts!AB56</f>
        <v>73.841379310344834</v>
      </c>
      <c r="AC56" s="31">
        <f>[1]DO_Pre_Adj!AC56+[1]DO_adjustments_ts!AC56</f>
        <v>73.793103448275858</v>
      </c>
      <c r="AD56" s="31">
        <f>[1]DO_Pre_Adj!AD56+[1]DO_adjustments_ts!AD56</f>
        <v>73.744827586206895</v>
      </c>
      <c r="AE56" s="31">
        <f>[1]DO_Pre_Adj!AE56+[1]DO_adjustments_ts!AE56</f>
        <v>73.696551724137933</v>
      </c>
      <c r="AF56" s="31">
        <f>[1]DO_Pre_Adj!AF56+[1]DO_adjustments_ts!AF56</f>
        <v>73.648275862068971</v>
      </c>
      <c r="AG56" s="31">
        <f>[1]DO_Pre_Adj!AG56+[1]DO_adjustments_ts!AG56</f>
        <v>73.599999999999994</v>
      </c>
      <c r="AH56" s="32"/>
      <c r="AI56" s="33" t="str">
        <f t="shared" si="10"/>
        <v>ExDO03</v>
      </c>
      <c r="AJ56" s="34"/>
      <c r="AK56" s="34"/>
      <c r="AL56" s="35">
        <v>203</v>
      </c>
      <c r="AM56" s="34" t="str">
        <f t="shared" si="9"/>
        <v>(203,  '2011', 78.14,3013,9),</v>
      </c>
      <c r="AN56" s="34" t="str">
        <f t="shared" si="9"/>
        <v>(203,  '2012', 78.09,3013,9),</v>
      </c>
      <c r="AO56" s="34" t="str">
        <f t="shared" si="9"/>
        <v>(203,  '2013', 78.05,3013,9),</v>
      </c>
      <c r="AP56" s="34" t="str">
        <f t="shared" si="9"/>
        <v>(203,  '2014', 78,3013,9),</v>
      </c>
      <c r="AQ56" s="34" t="str">
        <f t="shared" si="9"/>
        <v>(203,  '2015', 77.95,3013,9),</v>
      </c>
      <c r="AR56" s="34" t="str">
        <f t="shared" si="9"/>
        <v>(203,  '2016', 77.9,3013,9),</v>
      </c>
      <c r="AS56" s="34" t="str">
        <f t="shared" si="9"/>
        <v>(203,  '2017', 77.85,3013,9),</v>
      </c>
      <c r="AT56" s="34" t="str">
        <f t="shared" si="9"/>
        <v>(203,  '2018', 77.8,3013,9),</v>
      </c>
      <c r="AU56" s="34" t="str">
        <f t="shared" si="9"/>
        <v>(203,  '2019', 74.57,3013,9),</v>
      </c>
      <c r="AV56" s="34" t="str">
        <f t="shared" si="9"/>
        <v>(203,  '2020', 74.52,3013,9),</v>
      </c>
      <c r="AW56" s="34" t="str">
        <f t="shared" si="9"/>
        <v>(203,  '2021', 74.47,3013,9),</v>
      </c>
      <c r="AX56" s="34" t="str">
        <f t="shared" si="9"/>
        <v>(203,  '2022', 74.42,3013,9),</v>
      </c>
      <c r="AY56" s="34" t="str">
        <f t="shared" si="9"/>
        <v>(203,  '2023', 74.37,3013,9),</v>
      </c>
      <c r="AZ56" s="34" t="str">
        <f t="shared" si="9"/>
        <v>(203,  '2024', 74.32,3013,9),</v>
      </c>
      <c r="BA56" s="34" t="str">
        <f t="shared" si="9"/>
        <v>(203,  '2025', 74.28,3013,9),</v>
      </c>
      <c r="BB56" s="34" t="str">
        <f t="shared" si="9"/>
        <v>(203,  '2026', 74.23,3013,9),</v>
      </c>
      <c r="BC56" s="34" t="str">
        <f t="shared" si="9"/>
        <v>(203,  '2027', 74.18,3013,9),</v>
      </c>
      <c r="BD56" s="34" t="str">
        <f t="shared" si="9"/>
        <v>(203,  '2028', 74.13,3013,9),</v>
      </c>
      <c r="BE56" s="34" t="str">
        <f t="shared" si="9"/>
        <v>(203,  '2029', 74.08,3013,9),</v>
      </c>
      <c r="BF56" s="34" t="str">
        <f t="shared" si="9"/>
        <v>(203,  '2030', 74.03,3013,9),</v>
      </c>
      <c r="BG56" s="34" t="str">
        <f t="shared" si="9"/>
        <v>(203,  '2031', 73.99,3013,9),</v>
      </c>
      <c r="BH56" s="34" t="str">
        <f t="shared" si="9"/>
        <v>(203,  '2032', 73.94,3013,9),</v>
      </c>
      <c r="BI56" s="34" t="str">
        <f t="shared" si="9"/>
        <v>(203,  '2033', 73.89,3013,9),</v>
      </c>
      <c r="BJ56" s="34" t="str">
        <f t="shared" si="9"/>
        <v>(203,  '2034', 73.84,3013,9),</v>
      </c>
      <c r="BK56" s="34" t="str">
        <f t="shared" si="9"/>
        <v>(203,  '2035', 73.79,3013,9),</v>
      </c>
      <c r="BL56" s="34" t="str">
        <f t="shared" si="9"/>
        <v>(203,  '2036', 73.74,3013,9),</v>
      </c>
      <c r="BM56" s="34" t="str">
        <f t="shared" si="9"/>
        <v>(203,  '2037', 73.7,3013,9),</v>
      </c>
      <c r="BN56" s="34" t="str">
        <f t="shared" si="9"/>
        <v>(203,  '2038', 73.65,3013,9),</v>
      </c>
      <c r="BO56" s="34" t="str">
        <f t="shared" si="9"/>
        <v>(203,  '2039', 73.6,3013,9),</v>
      </c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</row>
    <row r="57" spans="1:256" s="36" customFormat="1">
      <c r="A57" s="9"/>
      <c r="B57" s="29" t="s">
        <v>25</v>
      </c>
      <c r="C57" s="29" t="s">
        <v>26</v>
      </c>
      <c r="D57" s="30" t="s">
        <v>27</v>
      </c>
      <c r="E57" s="31">
        <f>[1]DO_Pre_Adj!E57+[1]DO_adjustments_ts!E57</f>
        <v>109.27</v>
      </c>
      <c r="F57" s="31">
        <f>[1]DO_Pre_Adj!F57+[1]DO_adjustments_ts!F57</f>
        <v>109.27</v>
      </c>
      <c r="G57" s="31">
        <f>[1]DO_Pre_Adj!G57+[1]DO_adjustments_ts!G57</f>
        <v>109.27</v>
      </c>
      <c r="H57" s="31">
        <f>[1]DO_Pre_Adj!H57+[1]DO_adjustments_ts!H57</f>
        <v>109.27</v>
      </c>
      <c r="I57" s="31">
        <f>[1]DO_Pre_Adj!I57+[1]DO_adjustments_ts!I57</f>
        <v>109.27</v>
      </c>
      <c r="J57" s="31">
        <f>[1]DO_Pre_Adj!J57+[1]DO_adjustments_ts!J57</f>
        <v>109.27</v>
      </c>
      <c r="K57" s="31">
        <f>[1]DO_Pre_Adj!K57+[1]DO_adjustments_ts!K57</f>
        <v>109.27</v>
      </c>
      <c r="L57" s="31">
        <f>[1]DO_Pre_Adj!L57+[1]DO_adjustments_ts!L57</f>
        <v>109.27</v>
      </c>
      <c r="M57" s="31">
        <f>[1]DO_Pre_Adj!M57+[1]DO_adjustments_ts!M57</f>
        <v>111.4</v>
      </c>
      <c r="N57" s="31">
        <f>[1]DO_Pre_Adj!N57+[1]DO_adjustments_ts!N57</f>
        <v>111.4</v>
      </c>
      <c r="O57" s="31">
        <f>[1]DO_Pre_Adj!O57+[1]DO_adjustments_ts!O57</f>
        <v>111.4</v>
      </c>
      <c r="P57" s="31">
        <f>[1]DO_Pre_Adj!P57+[1]DO_adjustments_ts!P57</f>
        <v>111.4</v>
      </c>
      <c r="Q57" s="31">
        <f>[1]DO_Pre_Adj!Q57+[1]DO_adjustments_ts!Q57</f>
        <v>111.4</v>
      </c>
      <c r="R57" s="31">
        <f>[1]DO_Pre_Adj!R57+[1]DO_adjustments_ts!R57</f>
        <v>93.33</v>
      </c>
      <c r="S57" s="31">
        <f>[1]DO_Pre_Adj!S57+[1]DO_adjustments_ts!S57</f>
        <v>93.33</v>
      </c>
      <c r="T57" s="31">
        <f>[1]DO_Pre_Adj!T57+[1]DO_adjustments_ts!T57</f>
        <v>93.33</v>
      </c>
      <c r="U57" s="31">
        <f>[1]DO_Pre_Adj!U57+[1]DO_adjustments_ts!U57</f>
        <v>93.33</v>
      </c>
      <c r="V57" s="31">
        <f>[1]DO_Pre_Adj!V57+[1]DO_adjustments_ts!V57</f>
        <v>93.33</v>
      </c>
      <c r="W57" s="31">
        <f>[1]DO_Pre_Adj!W57+[1]DO_adjustments_ts!W57</f>
        <v>93.33</v>
      </c>
      <c r="X57" s="31">
        <f>[1]DO_Pre_Adj!X57+[1]DO_adjustments_ts!X57</f>
        <v>93.33</v>
      </c>
      <c r="Y57" s="31">
        <f>[1]DO_Pre_Adj!Y57+[1]DO_adjustments_ts!Y57</f>
        <v>93.33</v>
      </c>
      <c r="Z57" s="31">
        <f>[1]DO_Pre_Adj!Z57+[1]DO_adjustments_ts!Z57</f>
        <v>93.33</v>
      </c>
      <c r="AA57" s="31">
        <f>[1]DO_Pre_Adj!AA57+[1]DO_adjustments_ts!AA57</f>
        <v>93.33</v>
      </c>
      <c r="AB57" s="31">
        <f>[1]DO_Pre_Adj!AB57+[1]DO_adjustments_ts!AB57</f>
        <v>93.33</v>
      </c>
      <c r="AC57" s="31">
        <f>[1]DO_Pre_Adj!AC57+[1]DO_adjustments_ts!AC57</f>
        <v>93.33</v>
      </c>
      <c r="AD57" s="31">
        <f>[1]DO_Pre_Adj!AD57+[1]DO_adjustments_ts!AD57</f>
        <v>93.33</v>
      </c>
      <c r="AE57" s="31">
        <f>[1]DO_Pre_Adj!AE57+[1]DO_adjustments_ts!AE57</f>
        <v>93.33</v>
      </c>
      <c r="AF57" s="31">
        <f>[1]DO_Pre_Adj!AF57+[1]DO_adjustments_ts!AF57</f>
        <v>93.33</v>
      </c>
      <c r="AG57" s="31">
        <f>[1]DO_Pre_Adj!AG57+[1]DO_adjustments_ts!AG57</f>
        <v>93.33</v>
      </c>
      <c r="AH57" s="32"/>
      <c r="AI57" s="33" t="str">
        <f t="shared" si="10"/>
        <v>ExDO06a</v>
      </c>
      <c r="AJ57" s="34"/>
      <c r="AK57" s="34"/>
      <c r="AL57" s="35">
        <v>205</v>
      </c>
      <c r="AM57" s="34" t="str">
        <f t="shared" si="9"/>
        <v>(205,  '2011', 109.27,3013,9),</v>
      </c>
      <c r="AN57" s="34" t="str">
        <f t="shared" si="9"/>
        <v>(205,  '2012', 109.27,3013,9),</v>
      </c>
      <c r="AO57" s="34" t="str">
        <f t="shared" si="9"/>
        <v>(205,  '2013', 109.27,3013,9),</v>
      </c>
      <c r="AP57" s="34" t="str">
        <f t="shared" si="9"/>
        <v>(205,  '2014', 109.27,3013,9),</v>
      </c>
      <c r="AQ57" s="34" t="str">
        <f t="shared" si="9"/>
        <v>(205,  '2015', 109.27,3013,9),</v>
      </c>
      <c r="AR57" s="34" t="str">
        <f t="shared" si="9"/>
        <v>(205,  '2016', 109.27,3013,9),</v>
      </c>
      <c r="AS57" s="34" t="str">
        <f t="shared" si="9"/>
        <v>(205,  '2017', 109.27,3013,9),</v>
      </c>
      <c r="AT57" s="34" t="str">
        <f t="shared" si="9"/>
        <v>(205,  '2018', 109.27,3013,9),</v>
      </c>
      <c r="AU57" s="34" t="str">
        <f t="shared" si="9"/>
        <v>(205,  '2019', 111.4,3013,9),</v>
      </c>
      <c r="AV57" s="34" t="str">
        <f t="shared" si="9"/>
        <v>(205,  '2020', 111.4,3013,9),</v>
      </c>
      <c r="AW57" s="34" t="str">
        <f t="shared" si="9"/>
        <v>(205,  '2021', 111.4,3013,9),</v>
      </c>
      <c r="AX57" s="34" t="str">
        <f t="shared" si="9"/>
        <v>(205,  '2022', 111.4,3013,9),</v>
      </c>
      <c r="AY57" s="34" t="str">
        <f t="shared" si="9"/>
        <v>(205,  '2023', 111.4,3013,9),</v>
      </c>
      <c r="AZ57" s="34" t="str">
        <f t="shared" si="9"/>
        <v>(205,  '2024', 93.33,3013,9),</v>
      </c>
      <c r="BA57" s="34" t="str">
        <f t="shared" si="9"/>
        <v>(205,  '2025', 93.33,3013,9),</v>
      </c>
      <c r="BB57" s="34" t="str">
        <f t="shared" si="9"/>
        <v>(205,  '2026', 93.33,3013,9),</v>
      </c>
      <c r="BC57" s="34" t="str">
        <f t="shared" si="9"/>
        <v>(205,  '2027', 93.33,3013,9),</v>
      </c>
      <c r="BD57" s="34" t="str">
        <f t="shared" si="9"/>
        <v>(205,  '2028', 93.33,3013,9),</v>
      </c>
      <c r="BE57" s="34" t="str">
        <f t="shared" si="9"/>
        <v>(205,  '2029', 93.33,3013,9),</v>
      </c>
      <c r="BF57" s="34" t="str">
        <f t="shared" si="9"/>
        <v>(205,  '2030', 93.33,3013,9),</v>
      </c>
      <c r="BG57" s="34" t="str">
        <f t="shared" si="9"/>
        <v>(205,  '2031', 93.33,3013,9),</v>
      </c>
      <c r="BH57" s="34" t="str">
        <f t="shared" si="9"/>
        <v>(205,  '2032', 93.33,3013,9),</v>
      </c>
      <c r="BI57" s="34" t="str">
        <f t="shared" si="9"/>
        <v>(205,  '2033', 93.33,3013,9),</v>
      </c>
      <c r="BJ57" s="34" t="str">
        <f t="shared" si="9"/>
        <v>(205,  '2034', 93.33,3013,9),</v>
      </c>
      <c r="BK57" s="34" t="str">
        <f t="shared" si="9"/>
        <v>(205,  '2035', 93.33,3013,9),</v>
      </c>
      <c r="BL57" s="34" t="str">
        <f t="shared" si="9"/>
        <v>(205,  '2036', 93.33,3013,9),</v>
      </c>
      <c r="BM57" s="34" t="str">
        <f t="shared" si="9"/>
        <v>(205,  '2037', 93.33,3013,9),</v>
      </c>
      <c r="BN57" s="34" t="str">
        <f t="shared" si="9"/>
        <v>(205,  '2038', 93.33,3013,9),</v>
      </c>
      <c r="BO57" s="34" t="str">
        <f t="shared" si="9"/>
        <v>(205,  '2039', 93.33,3013,9),</v>
      </c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</row>
    <row r="58" spans="1:256" s="36" customFormat="1">
      <c r="A58" s="9"/>
      <c r="B58" s="29" t="s">
        <v>28</v>
      </c>
      <c r="C58" s="29" t="s">
        <v>29</v>
      </c>
      <c r="D58" s="30" t="s">
        <v>30</v>
      </c>
      <c r="E58" s="31">
        <f>[1]DO_Pre_Adj!E58+[1]DO_adjustments_ts!E58</f>
        <v>64.53</v>
      </c>
      <c r="F58" s="31">
        <f>[1]DO_Pre_Adj!F58+[1]DO_adjustments_ts!F58</f>
        <v>64.53</v>
      </c>
      <c r="G58" s="31">
        <f>[1]DO_Pre_Adj!G58+[1]DO_adjustments_ts!G58</f>
        <v>64.53</v>
      </c>
      <c r="H58" s="31">
        <f>[1]DO_Pre_Adj!H58+[1]DO_adjustments_ts!H58</f>
        <v>64.53</v>
      </c>
      <c r="I58" s="31">
        <f>[1]DO_Pre_Adj!I58+[1]DO_adjustments_ts!I58</f>
        <v>64.53</v>
      </c>
      <c r="J58" s="31">
        <f>[1]DO_Pre_Adj!J58+[1]DO_adjustments_ts!J58</f>
        <v>64.53</v>
      </c>
      <c r="K58" s="31">
        <f>[1]DO_Pre_Adj!K58+[1]DO_adjustments_ts!K58</f>
        <v>64.53</v>
      </c>
      <c r="L58" s="31">
        <f>[1]DO_Pre_Adj!L58+[1]DO_adjustments_ts!L58</f>
        <v>64.53</v>
      </c>
      <c r="M58" s="31">
        <f>[1]DO_Pre_Adj!M58+[1]DO_adjustments_ts!M58</f>
        <v>64.900000000000006</v>
      </c>
      <c r="N58" s="31">
        <f>[1]DO_Pre_Adj!N58+[1]DO_adjustments_ts!N58</f>
        <v>64.900000000000006</v>
      </c>
      <c r="O58" s="31">
        <f>[1]DO_Pre_Adj!O58+[1]DO_adjustments_ts!O58</f>
        <v>64.900000000000006</v>
      </c>
      <c r="P58" s="31">
        <f>[1]DO_Pre_Adj!P58+[1]DO_adjustments_ts!P58</f>
        <v>64.900000000000006</v>
      </c>
      <c r="Q58" s="31">
        <f>[1]DO_Pre_Adj!Q58+[1]DO_adjustments_ts!Q58</f>
        <v>64.900000000000006</v>
      </c>
      <c r="R58" s="31">
        <f>[1]DO_Pre_Adj!R58+[1]DO_adjustments_ts!R58</f>
        <v>64.900000000000006</v>
      </c>
      <c r="S58" s="31">
        <f>[1]DO_Pre_Adj!S58+[1]DO_adjustments_ts!S58</f>
        <v>64.900000000000006</v>
      </c>
      <c r="T58" s="31">
        <f>[1]DO_Pre_Adj!T58+[1]DO_adjustments_ts!T58</f>
        <v>64.900000000000006</v>
      </c>
      <c r="U58" s="31">
        <f>[1]DO_Pre_Adj!U58+[1]DO_adjustments_ts!U58</f>
        <v>64.900000000000006</v>
      </c>
      <c r="V58" s="31">
        <f>[1]DO_Pre_Adj!V58+[1]DO_adjustments_ts!V58</f>
        <v>64.900000000000006</v>
      </c>
      <c r="W58" s="31">
        <f>[1]DO_Pre_Adj!W58+[1]DO_adjustments_ts!W58</f>
        <v>64.900000000000006</v>
      </c>
      <c r="X58" s="31">
        <f>[1]DO_Pre_Adj!X58+[1]DO_adjustments_ts!X58</f>
        <v>64.900000000000006</v>
      </c>
      <c r="Y58" s="31">
        <f>[1]DO_Pre_Adj!Y58+[1]DO_adjustments_ts!Y58</f>
        <v>64.900000000000006</v>
      </c>
      <c r="Z58" s="31">
        <f>[1]DO_Pre_Adj!Z58+[1]DO_adjustments_ts!Z58</f>
        <v>64.900000000000006</v>
      </c>
      <c r="AA58" s="31">
        <f>[1]DO_Pre_Adj!AA58+[1]DO_adjustments_ts!AA58</f>
        <v>64.900000000000006</v>
      </c>
      <c r="AB58" s="31">
        <f>[1]DO_Pre_Adj!AB58+[1]DO_adjustments_ts!AB58</f>
        <v>64.900000000000006</v>
      </c>
      <c r="AC58" s="31">
        <f>[1]DO_Pre_Adj!AC58+[1]DO_adjustments_ts!AC58</f>
        <v>64.900000000000006</v>
      </c>
      <c r="AD58" s="31">
        <f>[1]DO_Pre_Adj!AD58+[1]DO_adjustments_ts!AD58</f>
        <v>64.900000000000006</v>
      </c>
      <c r="AE58" s="31">
        <f>[1]DO_Pre_Adj!AE58+[1]DO_adjustments_ts!AE58</f>
        <v>64.900000000000006</v>
      </c>
      <c r="AF58" s="31">
        <f>[1]DO_Pre_Adj!AF58+[1]DO_adjustments_ts!AF58</f>
        <v>64.900000000000006</v>
      </c>
      <c r="AG58" s="31">
        <f>[1]DO_Pre_Adj!AG58+[1]DO_adjustments_ts!AG58</f>
        <v>64.900000000000006</v>
      </c>
      <c r="AH58" s="32"/>
      <c r="AI58" s="33" t="str">
        <f t="shared" si="10"/>
        <v>ExDO06b</v>
      </c>
      <c r="AJ58" s="34"/>
      <c r="AK58" s="34"/>
      <c r="AL58" s="35">
        <v>206</v>
      </c>
      <c r="AM58" s="34" t="str">
        <f t="shared" si="9"/>
        <v>(206,  '2011', 64.53,3013,9),</v>
      </c>
      <c r="AN58" s="34" t="str">
        <f t="shared" si="9"/>
        <v>(206,  '2012', 64.53,3013,9),</v>
      </c>
      <c r="AO58" s="34" t="str">
        <f t="shared" si="9"/>
        <v>(206,  '2013', 64.53,3013,9),</v>
      </c>
      <c r="AP58" s="34" t="str">
        <f t="shared" si="9"/>
        <v>(206,  '2014', 64.53,3013,9),</v>
      </c>
      <c r="AQ58" s="34" t="str">
        <f t="shared" si="9"/>
        <v>(206,  '2015', 64.53,3013,9),</v>
      </c>
      <c r="AR58" s="34" t="str">
        <f t="shared" si="9"/>
        <v>(206,  '2016', 64.53,3013,9),</v>
      </c>
      <c r="AS58" s="34" t="str">
        <f t="shared" si="9"/>
        <v>(206,  '2017', 64.53,3013,9),</v>
      </c>
      <c r="AT58" s="34" t="str">
        <f t="shared" si="9"/>
        <v>(206,  '2018', 64.53,3013,9),</v>
      </c>
      <c r="AU58" s="34" t="str">
        <f t="shared" si="9"/>
        <v>(206,  '2019', 64.9,3013,9),</v>
      </c>
      <c r="AV58" s="34" t="str">
        <f t="shared" si="9"/>
        <v>(206,  '2020', 64.9,3013,9),</v>
      </c>
      <c r="AW58" s="34" t="str">
        <f t="shared" si="9"/>
        <v>(206,  '2021', 64.9,3013,9),</v>
      </c>
      <c r="AX58" s="34" t="str">
        <f t="shared" si="9"/>
        <v>(206,  '2022', 64.9,3013,9),</v>
      </c>
      <c r="AY58" s="34" t="str">
        <f t="shared" si="9"/>
        <v>(206,  '2023', 64.9,3013,9),</v>
      </c>
      <c r="AZ58" s="34" t="str">
        <f t="shared" si="9"/>
        <v>(206,  '2024', 64.9,3013,9),</v>
      </c>
      <c r="BA58" s="34" t="str">
        <f t="shared" si="9"/>
        <v>(206,  '2025', 64.9,3013,9),</v>
      </c>
      <c r="BB58" s="34" t="str">
        <f t="shared" si="9"/>
        <v>(206,  '2026', 64.9,3013,9),</v>
      </c>
      <c r="BC58" s="34" t="str">
        <f t="shared" si="9"/>
        <v>(206,  '2027', 64.9,3013,9),</v>
      </c>
      <c r="BD58" s="34" t="str">
        <f t="shared" si="9"/>
        <v>(206,  '2028', 64.9,3013,9),</v>
      </c>
      <c r="BE58" s="34" t="str">
        <f t="shared" si="9"/>
        <v>(206,  '2029', 64.9,3013,9),</v>
      </c>
      <c r="BF58" s="34" t="str">
        <f t="shared" si="9"/>
        <v>(206,  '2030', 64.9,3013,9),</v>
      </c>
      <c r="BG58" s="34" t="str">
        <f t="shared" si="9"/>
        <v>(206,  '2031', 64.9,3013,9),</v>
      </c>
      <c r="BH58" s="34" t="str">
        <f t="shared" si="9"/>
        <v>(206,  '2032', 64.9,3013,9),</v>
      </c>
      <c r="BI58" s="34" t="str">
        <f t="shared" si="9"/>
        <v>(206,  '2033', 64.9,3013,9),</v>
      </c>
      <c r="BJ58" s="34" t="str">
        <f t="shared" si="9"/>
        <v>(206,  '2034', 64.9,3013,9),</v>
      </c>
      <c r="BK58" s="34" t="str">
        <f t="shared" si="9"/>
        <v>(206,  '2035', 64.9,3013,9),</v>
      </c>
      <c r="BL58" s="34" t="str">
        <f t="shared" si="9"/>
        <v>(206,  '2036', 64.9,3013,9),</v>
      </c>
      <c r="BM58" s="34" t="str">
        <f t="shared" si="9"/>
        <v>(206,  '2037', 64.9,3013,9),</v>
      </c>
      <c r="BN58" s="34" t="str">
        <f t="shared" si="9"/>
        <v>(206,  '2038', 64.9,3013,9),</v>
      </c>
      <c r="BO58" s="34" t="str">
        <f t="shared" si="9"/>
        <v>(206,  '2039', 64.9,3013,9),</v>
      </c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</row>
    <row r="59" spans="1:256" s="36" customFormat="1">
      <c r="A59" s="9"/>
      <c r="B59" s="29" t="s">
        <v>31</v>
      </c>
      <c r="C59" s="29" t="s">
        <v>32</v>
      </c>
      <c r="D59" s="30" t="s">
        <v>33</v>
      </c>
      <c r="E59" s="31">
        <f>[1]DO_Pre_Adj!E59+[1]DO_adjustments_ts!E59</f>
        <v>40.6</v>
      </c>
      <c r="F59" s="31">
        <f>[1]DO_Pre_Adj!F59+[1]DO_adjustments_ts!F59</f>
        <v>40.6</v>
      </c>
      <c r="G59" s="31">
        <f>[1]DO_Pre_Adj!G59+[1]DO_adjustments_ts!G59</f>
        <v>40.6</v>
      </c>
      <c r="H59" s="31">
        <f>[1]DO_Pre_Adj!H59+[1]DO_adjustments_ts!H59</f>
        <v>40.6</v>
      </c>
      <c r="I59" s="31">
        <f>[1]DO_Pre_Adj!I59+[1]DO_adjustments_ts!I59</f>
        <v>40.6</v>
      </c>
      <c r="J59" s="31">
        <f>[1]DO_Pre_Adj!J59+[1]DO_adjustments_ts!J59</f>
        <v>40.6</v>
      </c>
      <c r="K59" s="31">
        <f>[1]DO_Pre_Adj!K59+[1]DO_adjustments_ts!K59</f>
        <v>40.6</v>
      </c>
      <c r="L59" s="31">
        <f>[1]DO_Pre_Adj!L59+[1]DO_adjustments_ts!L59</f>
        <v>40.6</v>
      </c>
      <c r="M59" s="31">
        <f>[1]DO_Pre_Adj!M59+[1]DO_adjustments_ts!M59</f>
        <v>40.6</v>
      </c>
      <c r="N59" s="31">
        <f>[1]DO_Pre_Adj!N59+[1]DO_adjustments_ts!N59</f>
        <v>40.6</v>
      </c>
      <c r="O59" s="31">
        <f>[1]DO_Pre_Adj!O59+[1]DO_adjustments_ts!O59</f>
        <v>40.6</v>
      </c>
      <c r="P59" s="31">
        <f>[1]DO_Pre_Adj!P59+[1]DO_adjustments_ts!P59</f>
        <v>40.6</v>
      </c>
      <c r="Q59" s="31">
        <f>[1]DO_Pre_Adj!Q59+[1]DO_adjustments_ts!Q59</f>
        <v>40.6</v>
      </c>
      <c r="R59" s="31">
        <f>[1]DO_Pre_Adj!R59+[1]DO_adjustments_ts!R59</f>
        <v>40.6</v>
      </c>
      <c r="S59" s="31">
        <f>[1]DO_Pre_Adj!S59+[1]DO_adjustments_ts!S59</f>
        <v>40.6</v>
      </c>
      <c r="T59" s="31">
        <f>[1]DO_Pre_Adj!T59+[1]DO_adjustments_ts!T59</f>
        <v>40.6</v>
      </c>
      <c r="U59" s="31">
        <f>[1]DO_Pre_Adj!U59+[1]DO_adjustments_ts!U59</f>
        <v>40.6</v>
      </c>
      <c r="V59" s="31">
        <f>[1]DO_Pre_Adj!V59+[1]DO_adjustments_ts!V59</f>
        <v>40.6</v>
      </c>
      <c r="W59" s="31">
        <f>[1]DO_Pre_Adj!W59+[1]DO_adjustments_ts!W59</f>
        <v>40.6</v>
      </c>
      <c r="X59" s="31">
        <f>[1]DO_Pre_Adj!X59+[1]DO_adjustments_ts!X59</f>
        <v>40.6</v>
      </c>
      <c r="Y59" s="31">
        <f>[1]DO_Pre_Adj!Y59+[1]DO_adjustments_ts!Y59</f>
        <v>40.6</v>
      </c>
      <c r="Z59" s="31">
        <f>[1]DO_Pre_Adj!Z59+[1]DO_adjustments_ts!Z59</f>
        <v>40.6</v>
      </c>
      <c r="AA59" s="31">
        <f>[1]DO_Pre_Adj!AA59+[1]DO_adjustments_ts!AA59</f>
        <v>40.6</v>
      </c>
      <c r="AB59" s="31">
        <f>[1]DO_Pre_Adj!AB59+[1]DO_adjustments_ts!AB59</f>
        <v>40.6</v>
      </c>
      <c r="AC59" s="31">
        <f>[1]DO_Pre_Adj!AC59+[1]DO_adjustments_ts!AC59</f>
        <v>40.6</v>
      </c>
      <c r="AD59" s="31">
        <f>[1]DO_Pre_Adj!AD59+[1]DO_adjustments_ts!AD59</f>
        <v>40.6</v>
      </c>
      <c r="AE59" s="31">
        <f>[1]DO_Pre_Adj!AE59+[1]DO_adjustments_ts!AE59</f>
        <v>40.6</v>
      </c>
      <c r="AF59" s="31">
        <f>[1]DO_Pre_Adj!AF59+[1]DO_adjustments_ts!AF59</f>
        <v>40.6</v>
      </c>
      <c r="AG59" s="31">
        <f>[1]DO_Pre_Adj!AG59+[1]DO_adjustments_ts!AG59</f>
        <v>40.6</v>
      </c>
      <c r="AH59" s="32"/>
      <c r="AI59" s="33" t="str">
        <f t="shared" si="10"/>
        <v>ExDO07</v>
      </c>
      <c r="AJ59" s="34"/>
      <c r="AK59" s="34"/>
      <c r="AL59" s="35">
        <v>207</v>
      </c>
      <c r="AM59" s="34" t="str">
        <f t="shared" si="9"/>
        <v>(207,  '2011', 40.6,3013,9),</v>
      </c>
      <c r="AN59" s="34" t="str">
        <f t="shared" si="9"/>
        <v>(207,  '2012', 40.6,3013,9),</v>
      </c>
      <c r="AO59" s="34" t="str">
        <f t="shared" si="9"/>
        <v>(207,  '2013', 40.6,3013,9),</v>
      </c>
      <c r="AP59" s="34" t="str">
        <f t="shared" si="9"/>
        <v>(207,  '2014', 40.6,3013,9),</v>
      </c>
      <c r="AQ59" s="34" t="str">
        <f t="shared" si="9"/>
        <v>(207,  '2015', 40.6,3013,9),</v>
      </c>
      <c r="AR59" s="34" t="str">
        <f t="shared" si="9"/>
        <v>(207,  '2016', 40.6,3013,9),</v>
      </c>
      <c r="AS59" s="34" t="str">
        <f t="shared" si="9"/>
        <v>(207,  '2017', 40.6,3013,9),</v>
      </c>
      <c r="AT59" s="34" t="str">
        <f t="shared" si="9"/>
        <v>(207,  '2018', 40.6,3013,9),</v>
      </c>
      <c r="AU59" s="34" t="str">
        <f t="shared" si="9"/>
        <v>(207,  '2019', 40.6,3013,9),</v>
      </c>
      <c r="AV59" s="34" t="str">
        <f t="shared" si="9"/>
        <v>(207,  '2020', 40.6,3013,9),</v>
      </c>
      <c r="AW59" s="34" t="str">
        <f t="shared" si="9"/>
        <v>(207,  '2021', 40.6,3013,9),</v>
      </c>
      <c r="AX59" s="34" t="str">
        <f t="shared" si="9"/>
        <v>(207,  '2022', 40.6,3013,9),</v>
      </c>
      <c r="AY59" s="34" t="str">
        <f t="shared" si="9"/>
        <v>(207,  '2023', 40.6,3013,9),</v>
      </c>
      <c r="AZ59" s="34" t="str">
        <f t="shared" si="9"/>
        <v>(207,  '2024', 40.6,3013,9),</v>
      </c>
      <c r="BA59" s="34" t="str">
        <f t="shared" si="9"/>
        <v>(207,  '2025', 40.6,3013,9),</v>
      </c>
      <c r="BB59" s="34" t="str">
        <f t="shared" si="9"/>
        <v>(207,  '2026', 40.6,3013,9),</v>
      </c>
      <c r="BC59" s="34" t="str">
        <f t="shared" si="9"/>
        <v>(207,  '2027', 40.6,3013,9),</v>
      </c>
      <c r="BD59" s="34" t="str">
        <f t="shared" si="9"/>
        <v>(207,  '2028', 40.6,3013,9),</v>
      </c>
      <c r="BE59" s="34" t="str">
        <f t="shared" si="9"/>
        <v>(207,  '2029', 40.6,3013,9),</v>
      </c>
      <c r="BF59" s="34" t="str">
        <f t="shared" si="9"/>
        <v>(207,  '2030', 40.6,3013,9),</v>
      </c>
      <c r="BG59" s="34" t="str">
        <f t="shared" si="9"/>
        <v>(207,  '2031', 40.6,3013,9),</v>
      </c>
      <c r="BH59" s="34" t="str">
        <f t="shared" si="9"/>
        <v>(207,  '2032', 40.6,3013,9),</v>
      </c>
      <c r="BI59" s="34" t="str">
        <f t="shared" si="9"/>
        <v>(207,  '2033', 40.6,3013,9),</v>
      </c>
      <c r="BJ59" s="34" t="str">
        <f t="shared" si="9"/>
        <v>(207,  '2034', 40.6,3013,9),</v>
      </c>
      <c r="BK59" s="34" t="str">
        <f t="shared" si="9"/>
        <v>(207,  '2035', 40.6,3013,9),</v>
      </c>
      <c r="BL59" s="34" t="str">
        <f t="shared" si="9"/>
        <v>(207,  '2036', 40.6,3013,9),</v>
      </c>
      <c r="BM59" s="34" t="str">
        <f t="shared" si="9"/>
        <v>(207,  '2037', 40.6,3013,9),</v>
      </c>
      <c r="BN59" s="34" t="str">
        <f t="shared" si="9"/>
        <v>(207,  '2038', 40.6,3013,9),</v>
      </c>
      <c r="BO59" s="34" t="str">
        <f t="shared" si="9"/>
        <v>(207,  '2039', 40.6,3013,9),</v>
      </c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</row>
    <row r="60" spans="1:256" s="36" customFormat="1">
      <c r="A60" s="9" t="s">
        <v>168</v>
      </c>
      <c r="B60" s="29" t="s">
        <v>34</v>
      </c>
      <c r="C60" s="29" t="s">
        <v>35</v>
      </c>
      <c r="D60" s="30" t="s">
        <v>36</v>
      </c>
      <c r="E60" s="31">
        <f>[1]DO_Pre_Adj!E60+[1]DO_adjustments_ts!E60</f>
        <v>136.19172413793103</v>
      </c>
      <c r="F60" s="31">
        <f>[1]DO_Pre_Adj!F60+[1]DO_adjustments_ts!F60</f>
        <v>136.21344827586205</v>
      </c>
      <c r="G60" s="31">
        <f>[1]DO_Pre_Adj!G60+[1]DO_adjustments_ts!G60</f>
        <v>136.23517241379312</v>
      </c>
      <c r="H60" s="31">
        <f>[1]DO_Pre_Adj!H60+[1]DO_adjustments_ts!H60</f>
        <v>136.25689655172414</v>
      </c>
      <c r="I60" s="31">
        <f>[1]DO_Pre_Adj!I60+[1]DO_adjustments_ts!I60</f>
        <v>136.27862068965516</v>
      </c>
      <c r="J60" s="31">
        <f>[1]DO_Pre_Adj!J60+[1]DO_adjustments_ts!J60</f>
        <v>132.30034482758623</v>
      </c>
      <c r="K60" s="31">
        <f>[1]DO_Pre_Adj!K60+[1]DO_adjustments_ts!K60</f>
        <v>132.32206896551725</v>
      </c>
      <c r="L60" s="31">
        <f>[1]DO_Pre_Adj!L60+[1]DO_adjustments_ts!L60</f>
        <v>132.34379310344826</v>
      </c>
      <c r="M60" s="31">
        <f>[1]DO_Pre_Adj!M60+[1]DO_adjustments_ts!M60</f>
        <v>132.36551724137934</v>
      </c>
      <c r="N60" s="31">
        <f>[1]DO_Pre_Adj!N60+[1]DO_adjustments_ts!N60</f>
        <v>132.38724137931035</v>
      </c>
      <c r="O60" s="31">
        <f>[1]DO_Pre_Adj!O60+[1]DO_adjustments_ts!O60</f>
        <v>132.40896551724137</v>
      </c>
      <c r="P60" s="31">
        <f>[1]DO_Pre_Adj!P60+[1]DO_adjustments_ts!P60</f>
        <v>132.43068965517244</v>
      </c>
      <c r="Q60" s="31">
        <f>[1]DO_Pre_Adj!Q60+[1]DO_adjustments_ts!Q60</f>
        <v>132.45241379310346</v>
      </c>
      <c r="R60" s="31">
        <f>[1]DO_Pre_Adj!R60+[1]DO_adjustments_ts!R60</f>
        <v>124.17413793103448</v>
      </c>
      <c r="S60" s="31">
        <f>[1]DO_Pre_Adj!S60+[1]DO_adjustments_ts!S60</f>
        <v>124.1958620689655</v>
      </c>
      <c r="T60" s="31">
        <f>[1]DO_Pre_Adj!T60+[1]DO_adjustments_ts!T60</f>
        <v>124.21758620689654</v>
      </c>
      <c r="U60" s="31">
        <f>[1]DO_Pre_Adj!U60+[1]DO_adjustments_ts!U60</f>
        <v>124.23931034482759</v>
      </c>
      <c r="V60" s="31">
        <f>[1]DO_Pre_Adj!V60+[1]DO_adjustments_ts!V60</f>
        <v>124.2610344827586</v>
      </c>
      <c r="W60" s="31">
        <f>[1]DO_Pre_Adj!W60+[1]DO_adjustments_ts!W60</f>
        <v>124.28275862068965</v>
      </c>
      <c r="X60" s="31">
        <f>[1]DO_Pre_Adj!X60+[1]DO_adjustments_ts!X60</f>
        <v>124.30448275862069</v>
      </c>
      <c r="Y60" s="31">
        <f>[1]DO_Pre_Adj!Y60+[1]DO_adjustments_ts!Y60</f>
        <v>124.32620689655171</v>
      </c>
      <c r="Z60" s="31">
        <f>[1]DO_Pre_Adj!Z60+[1]DO_adjustments_ts!Z60</f>
        <v>124.34793103448276</v>
      </c>
      <c r="AA60" s="31">
        <f>[1]DO_Pre_Adj!AA60+[1]DO_adjustments_ts!AA60</f>
        <v>124.36965517241377</v>
      </c>
      <c r="AB60" s="31">
        <f>[1]DO_Pre_Adj!AB60+[1]DO_adjustments_ts!AB60</f>
        <v>124.39137931034482</v>
      </c>
      <c r="AC60" s="31">
        <f>[1]DO_Pre_Adj!AC60+[1]DO_adjustments_ts!AC60</f>
        <v>124.41310344827586</v>
      </c>
      <c r="AD60" s="31">
        <f>[1]DO_Pre_Adj!AD60+[1]DO_adjustments_ts!AD60</f>
        <v>124.43482758620688</v>
      </c>
      <c r="AE60" s="31">
        <f>[1]DO_Pre_Adj!AE60+[1]DO_adjustments_ts!AE60</f>
        <v>124.45655172413792</v>
      </c>
      <c r="AF60" s="31">
        <f>[1]DO_Pre_Adj!AF60+[1]DO_adjustments_ts!AF60</f>
        <v>124.47827586206897</v>
      </c>
      <c r="AG60" s="31">
        <f>[1]DO_Pre_Adj!AG60+[1]DO_adjustments_ts!AG60</f>
        <v>124.49999999999999</v>
      </c>
      <c r="AH60" s="32"/>
      <c r="AI60" s="33" t="s">
        <v>34</v>
      </c>
      <c r="AJ60" s="34"/>
      <c r="AK60" s="34"/>
      <c r="AL60" s="35">
        <v>210</v>
      </c>
      <c r="AM60" s="34" t="str">
        <f t="shared" si="9"/>
        <v>(210,  '2011', 136.19,3013,9),</v>
      </c>
      <c r="AN60" s="34" t="str">
        <f t="shared" si="9"/>
        <v>(210,  '2012', 136.21,3013,9),</v>
      </c>
      <c r="AO60" s="34" t="str">
        <f t="shared" si="9"/>
        <v>(210,  '2013', 136.24,3013,9),</v>
      </c>
      <c r="AP60" s="34" t="str">
        <f t="shared" si="9"/>
        <v>(210,  '2014', 136.26,3013,9),</v>
      </c>
      <c r="AQ60" s="34" t="str">
        <f t="shared" si="9"/>
        <v>(210,  '2015', 136.28,3013,9),</v>
      </c>
      <c r="AR60" s="34" t="str">
        <f t="shared" si="9"/>
        <v>(210,  '2016', 132.3,3013,9),</v>
      </c>
      <c r="AS60" s="34" t="str">
        <f t="shared" si="9"/>
        <v>(210,  '2017', 132.32,3013,9),</v>
      </c>
      <c r="AT60" s="34" t="str">
        <f t="shared" si="9"/>
        <v>(210,  '2018', 132.34,3013,9),</v>
      </c>
      <c r="AU60" s="34" t="str">
        <f t="shared" si="9"/>
        <v>(210,  '2019', 132.37,3013,9),</v>
      </c>
      <c r="AV60" s="34" t="str">
        <f t="shared" si="9"/>
        <v>(210,  '2020', 132.39,3013,9),</v>
      </c>
      <c r="AW60" s="34" t="str">
        <f t="shared" si="9"/>
        <v>(210,  '2021', 132.41,3013,9),</v>
      </c>
      <c r="AX60" s="34" t="str">
        <f t="shared" si="9"/>
        <v>(210,  '2022', 132.43,3013,9),</v>
      </c>
      <c r="AY60" s="34" t="str">
        <f t="shared" si="9"/>
        <v>(210,  '2023', 132.45,3013,9),</v>
      </c>
      <c r="AZ60" s="34" t="str">
        <f t="shared" si="9"/>
        <v>(210,  '2024', 124.17,3013,9),</v>
      </c>
      <c r="BA60" s="34" t="str">
        <f t="shared" si="9"/>
        <v>(210,  '2025', 124.2,3013,9),</v>
      </c>
      <c r="BB60" s="34" t="str">
        <f t="shared" si="9"/>
        <v>(210,  '2026', 124.22,3013,9),</v>
      </c>
      <c r="BC60" s="34" t="str">
        <f t="shared" si="9"/>
        <v>(210,  '2027', 124.24,3013,9),</v>
      </c>
      <c r="BD60" s="34" t="str">
        <f t="shared" si="9"/>
        <v>(210,  '2028', 124.26,3013,9),</v>
      </c>
      <c r="BE60" s="34" t="str">
        <f t="shared" si="9"/>
        <v>(210,  '2029', 124.28,3013,9),</v>
      </c>
      <c r="BF60" s="34" t="str">
        <f t="shared" si="9"/>
        <v>(210,  '2030', 124.3,3013,9),</v>
      </c>
      <c r="BG60" s="34" t="str">
        <f t="shared" si="9"/>
        <v>(210,  '2031', 124.33,3013,9),</v>
      </c>
      <c r="BH60" s="34" t="str">
        <f t="shared" si="9"/>
        <v>(210,  '2032', 124.35,3013,9),</v>
      </c>
      <c r="BI60" s="34" t="str">
        <f t="shared" si="9"/>
        <v>(210,  '2033', 124.37,3013,9),</v>
      </c>
      <c r="BJ60" s="34" t="str">
        <f t="shared" ref="BJ60:BO91" si="11">"("&amp;$AL60&amp;",  '"&amp;BJ$5&amp;"', "&amp;ROUND(AB60,2)&amp;","&amp;$AJ$52&amp;","&amp;$AK$52&amp;"),"</f>
        <v>(210,  '2034', 124.39,3013,9),</v>
      </c>
      <c r="BK60" s="34" t="str">
        <f t="shared" si="11"/>
        <v>(210,  '2035', 124.41,3013,9),</v>
      </c>
      <c r="BL60" s="34" t="str">
        <f t="shared" si="11"/>
        <v>(210,  '2036', 124.43,3013,9),</v>
      </c>
      <c r="BM60" s="34" t="str">
        <f t="shared" si="11"/>
        <v>(210,  '2037', 124.46,3013,9),</v>
      </c>
      <c r="BN60" s="34" t="str">
        <f t="shared" si="11"/>
        <v>(210,  '2038', 124.48,3013,9),</v>
      </c>
      <c r="BO60" s="34" t="str">
        <f t="shared" si="11"/>
        <v>(210,  '2039', 124.5,3013,9),</v>
      </c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</row>
    <row r="61" spans="1:256" s="36" customFormat="1">
      <c r="A61" s="9"/>
      <c r="B61" s="29" t="s">
        <v>37</v>
      </c>
      <c r="C61" s="29" t="s">
        <v>38</v>
      </c>
      <c r="D61" s="30" t="s">
        <v>39</v>
      </c>
      <c r="E61" s="31">
        <f>[1]DO_Pre_Adj!E61+[1]DO_adjustments_ts!E61</f>
        <v>62.714482758620683</v>
      </c>
      <c r="F61" s="31">
        <f>[1]DO_Pre_Adj!F61+[1]DO_adjustments_ts!F61</f>
        <v>62.648965517241372</v>
      </c>
      <c r="G61" s="31">
        <f>[1]DO_Pre_Adj!G61+[1]DO_adjustments_ts!G61</f>
        <v>62.583448275862061</v>
      </c>
      <c r="H61" s="31">
        <f>[1]DO_Pre_Adj!H61+[1]DO_adjustments_ts!H61</f>
        <v>62.51793103448275</v>
      </c>
      <c r="I61" s="31">
        <f>[1]DO_Pre_Adj!I61+[1]DO_adjustments_ts!I61</f>
        <v>62.452413793103439</v>
      </c>
      <c r="J61" s="31">
        <f>[1]DO_Pre_Adj!J61+[1]DO_adjustments_ts!J61</f>
        <v>62.386896551724128</v>
      </c>
      <c r="K61" s="31">
        <f>[1]DO_Pre_Adj!K61+[1]DO_adjustments_ts!K61</f>
        <v>62.321379310344817</v>
      </c>
      <c r="L61" s="31">
        <f>[1]DO_Pre_Adj!L61+[1]DO_adjustments_ts!L61</f>
        <v>62.255862068965506</v>
      </c>
      <c r="M61" s="31">
        <f>[1]DO_Pre_Adj!M61+[1]DO_adjustments_ts!M61</f>
        <v>59.020344827586207</v>
      </c>
      <c r="N61" s="31">
        <f>[1]DO_Pre_Adj!N61+[1]DO_adjustments_ts!N61</f>
        <v>58.954827586206896</v>
      </c>
      <c r="O61" s="31">
        <f>[1]DO_Pre_Adj!O61+[1]DO_adjustments_ts!O61</f>
        <v>58.889310344827585</v>
      </c>
      <c r="P61" s="31">
        <f>[1]DO_Pre_Adj!P61+[1]DO_adjustments_ts!P61</f>
        <v>58.823793103448274</v>
      </c>
      <c r="Q61" s="31">
        <f>[1]DO_Pre_Adj!Q61+[1]DO_adjustments_ts!Q61</f>
        <v>58.758275862068963</v>
      </c>
      <c r="R61" s="31">
        <f>[1]DO_Pre_Adj!R61+[1]DO_adjustments_ts!R61</f>
        <v>49.95275862068965</v>
      </c>
      <c r="S61" s="31">
        <f>[1]DO_Pre_Adj!S61+[1]DO_adjustments_ts!S61</f>
        <v>49.887241379310339</v>
      </c>
      <c r="T61" s="31">
        <f>[1]DO_Pre_Adj!T61+[1]DO_adjustments_ts!T61</f>
        <v>49.821724137931035</v>
      </c>
      <c r="U61" s="31">
        <f>[1]DO_Pre_Adj!U61+[1]DO_adjustments_ts!U61</f>
        <v>49.756206896551724</v>
      </c>
      <c r="V61" s="31">
        <f>[1]DO_Pre_Adj!V61+[1]DO_adjustments_ts!V61</f>
        <v>49.690689655172413</v>
      </c>
      <c r="W61" s="31">
        <f>[1]DO_Pre_Adj!W61+[1]DO_adjustments_ts!W61</f>
        <v>49.625172413793102</v>
      </c>
      <c r="X61" s="31">
        <f>[1]DO_Pre_Adj!X61+[1]DO_adjustments_ts!X61</f>
        <v>49.559655172413791</v>
      </c>
      <c r="Y61" s="31">
        <f>[1]DO_Pre_Adj!Y61+[1]DO_adjustments_ts!Y61</f>
        <v>49.49413793103448</v>
      </c>
      <c r="Z61" s="31">
        <f>[1]DO_Pre_Adj!Z61+[1]DO_adjustments_ts!Z61</f>
        <v>49.428620689655169</v>
      </c>
      <c r="AA61" s="31">
        <f>[1]DO_Pre_Adj!AA61+[1]DO_adjustments_ts!AA61</f>
        <v>49.363103448275858</v>
      </c>
      <c r="AB61" s="31">
        <f>[1]DO_Pre_Adj!AB61+[1]DO_adjustments_ts!AB61</f>
        <v>49.297586206896547</v>
      </c>
      <c r="AC61" s="31">
        <f>[1]DO_Pre_Adj!AC61+[1]DO_adjustments_ts!AC61</f>
        <v>49.232068965517236</v>
      </c>
      <c r="AD61" s="31">
        <f>[1]DO_Pre_Adj!AD61+[1]DO_adjustments_ts!AD61</f>
        <v>49.166551724137925</v>
      </c>
      <c r="AE61" s="31">
        <f>[1]DO_Pre_Adj!AE61+[1]DO_adjustments_ts!AE61</f>
        <v>49.101034482758621</v>
      </c>
      <c r="AF61" s="31">
        <f>[1]DO_Pre_Adj!AF61+[1]DO_adjustments_ts!AF61</f>
        <v>49.03551724137931</v>
      </c>
      <c r="AG61" s="31">
        <f>[1]DO_Pre_Adj!AG61+[1]DO_adjustments_ts!AG61</f>
        <v>48.97</v>
      </c>
      <c r="AH61" s="32"/>
      <c r="AI61" s="33" t="str">
        <f t="shared" si="10"/>
        <v>ExDO17</v>
      </c>
      <c r="AJ61" s="34"/>
      <c r="AK61" s="34"/>
      <c r="AL61" s="35">
        <v>212</v>
      </c>
      <c r="AM61" s="34" t="str">
        <f t="shared" ref="AM61:BB76" si="12">"("&amp;$AL61&amp;",  '"&amp;AM$5&amp;"', "&amp;ROUND(E61,2)&amp;","&amp;$AJ$52&amp;","&amp;$AK$52&amp;"),"</f>
        <v>(212,  '2011', 62.71,3013,9),</v>
      </c>
      <c r="AN61" s="34" t="str">
        <f t="shared" si="12"/>
        <v>(212,  '2012', 62.65,3013,9),</v>
      </c>
      <c r="AO61" s="34" t="str">
        <f t="shared" si="12"/>
        <v>(212,  '2013', 62.58,3013,9),</v>
      </c>
      <c r="AP61" s="34" t="str">
        <f t="shared" si="12"/>
        <v>(212,  '2014', 62.52,3013,9),</v>
      </c>
      <c r="AQ61" s="34" t="str">
        <f t="shared" si="12"/>
        <v>(212,  '2015', 62.45,3013,9),</v>
      </c>
      <c r="AR61" s="34" t="str">
        <f t="shared" si="12"/>
        <v>(212,  '2016', 62.39,3013,9),</v>
      </c>
      <c r="AS61" s="34" t="str">
        <f t="shared" si="12"/>
        <v>(212,  '2017', 62.32,3013,9),</v>
      </c>
      <c r="AT61" s="34" t="str">
        <f t="shared" si="12"/>
        <v>(212,  '2018', 62.26,3013,9),</v>
      </c>
      <c r="AU61" s="34" t="str">
        <f t="shared" si="12"/>
        <v>(212,  '2019', 59.02,3013,9),</v>
      </c>
      <c r="AV61" s="34" t="str">
        <f t="shared" si="12"/>
        <v>(212,  '2020', 58.95,3013,9),</v>
      </c>
      <c r="AW61" s="34" t="str">
        <f t="shared" si="12"/>
        <v>(212,  '2021', 58.89,3013,9),</v>
      </c>
      <c r="AX61" s="34" t="str">
        <f t="shared" si="12"/>
        <v>(212,  '2022', 58.82,3013,9),</v>
      </c>
      <c r="AY61" s="34" t="str">
        <f t="shared" si="12"/>
        <v>(212,  '2023', 58.76,3013,9),</v>
      </c>
      <c r="AZ61" s="34" t="str">
        <f t="shared" si="12"/>
        <v>(212,  '2024', 49.95,3013,9),</v>
      </c>
      <c r="BA61" s="34" t="str">
        <f t="shared" si="12"/>
        <v>(212,  '2025', 49.89,3013,9),</v>
      </c>
      <c r="BB61" s="34" t="str">
        <f t="shared" si="12"/>
        <v>(212,  '2026', 49.82,3013,9),</v>
      </c>
      <c r="BC61" s="34" t="str">
        <f t="shared" ref="BC61:BI91" si="13">"("&amp;$AL61&amp;",  '"&amp;BC$5&amp;"', "&amp;ROUND(U61,2)&amp;","&amp;$AJ$52&amp;","&amp;$AK$52&amp;"),"</f>
        <v>(212,  '2027', 49.76,3013,9),</v>
      </c>
      <c r="BD61" s="34" t="str">
        <f t="shared" si="13"/>
        <v>(212,  '2028', 49.69,3013,9),</v>
      </c>
      <c r="BE61" s="34" t="str">
        <f t="shared" si="13"/>
        <v>(212,  '2029', 49.63,3013,9),</v>
      </c>
      <c r="BF61" s="34" t="str">
        <f t="shared" si="13"/>
        <v>(212,  '2030', 49.56,3013,9),</v>
      </c>
      <c r="BG61" s="34" t="str">
        <f t="shared" si="13"/>
        <v>(212,  '2031', 49.49,3013,9),</v>
      </c>
      <c r="BH61" s="34" t="str">
        <f t="shared" si="13"/>
        <v>(212,  '2032', 49.43,3013,9),</v>
      </c>
      <c r="BI61" s="34" t="str">
        <f t="shared" si="13"/>
        <v>(212,  '2033', 49.36,3013,9),</v>
      </c>
      <c r="BJ61" s="34" t="str">
        <f t="shared" si="11"/>
        <v>(212,  '2034', 49.3,3013,9),</v>
      </c>
      <c r="BK61" s="34" t="str">
        <f t="shared" si="11"/>
        <v>(212,  '2035', 49.23,3013,9),</v>
      </c>
      <c r="BL61" s="34" t="str">
        <f t="shared" si="11"/>
        <v>(212,  '2036', 49.17,3013,9),</v>
      </c>
      <c r="BM61" s="34" t="str">
        <f t="shared" si="11"/>
        <v>(212,  '2037', 49.1,3013,9),</v>
      </c>
      <c r="BN61" s="34" t="str">
        <f t="shared" si="11"/>
        <v>(212,  '2038', 49.04,3013,9),</v>
      </c>
      <c r="BO61" s="34" t="str">
        <f t="shared" si="11"/>
        <v>(212,  '2039', 48.97,3013,9),</v>
      </c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</row>
    <row r="62" spans="1:256">
      <c r="B62" s="38" t="s">
        <v>40</v>
      </c>
      <c r="C62" s="38" t="s">
        <v>41</v>
      </c>
      <c r="D62" s="39" t="s">
        <v>42</v>
      </c>
      <c r="E62" s="40">
        <f>[1]DO_Pre_Adj!E62+[1]DO_adjustments_ts!E62</f>
        <v>330</v>
      </c>
      <c r="F62" s="40">
        <f>[1]DO_Pre_Adj!F62+[1]DO_adjustments_ts!F62</f>
        <v>330</v>
      </c>
      <c r="G62" s="40">
        <f>[1]DO_Pre_Adj!G62+[1]DO_adjustments_ts!G62</f>
        <v>329.86315789473684</v>
      </c>
      <c r="H62" s="40">
        <f>[1]DO_Pre_Adj!H62+[1]DO_adjustments_ts!H62</f>
        <v>329.72631578947369</v>
      </c>
      <c r="I62" s="40">
        <f>[1]DO_Pre_Adj!I62+[1]DO_adjustments_ts!I62</f>
        <v>329.58947368421053</v>
      </c>
      <c r="J62" s="40">
        <f>[1]DO_Pre_Adj!J62+[1]DO_adjustments_ts!J62</f>
        <v>329.45263157894738</v>
      </c>
      <c r="K62" s="40">
        <f>[1]DO_Pre_Adj!K62+[1]DO_adjustments_ts!K62</f>
        <v>329.31578947368422</v>
      </c>
      <c r="L62" s="40">
        <f>[1]DO_Pre_Adj!L62+[1]DO_adjustments_ts!L62</f>
        <v>329.17894736842106</v>
      </c>
      <c r="M62" s="40">
        <f>[1]DO_Pre_Adj!M62+[1]DO_adjustments_ts!M62</f>
        <v>329.04210526315791</v>
      </c>
      <c r="N62" s="40">
        <f>[1]DO_Pre_Adj!N62+[1]DO_adjustments_ts!N62</f>
        <v>328.90526315789475</v>
      </c>
      <c r="O62" s="40">
        <f>[1]DO_Pre_Adj!O62+[1]DO_adjustments_ts!O62</f>
        <v>328.7684210526316</v>
      </c>
      <c r="P62" s="40">
        <f>[1]DO_Pre_Adj!P62+[1]DO_adjustments_ts!P62</f>
        <v>328.63157894736838</v>
      </c>
      <c r="Q62" s="40">
        <f>[1]DO_Pre_Adj!Q62+[1]DO_adjustments_ts!Q62</f>
        <v>328.49473684210523</v>
      </c>
      <c r="R62" s="40">
        <f>[1]DO_Pre_Adj!R62+[1]DO_adjustments_ts!R62</f>
        <v>328.35789473684207</v>
      </c>
      <c r="S62" s="40">
        <f>[1]DO_Pre_Adj!S62+[1]DO_adjustments_ts!S62</f>
        <v>328.22105263157891</v>
      </c>
      <c r="T62" s="40">
        <f>[1]DO_Pre_Adj!T62+[1]DO_adjustments_ts!T62</f>
        <v>328.08421052631576</v>
      </c>
      <c r="U62" s="40">
        <f>[1]DO_Pre_Adj!U62+[1]DO_adjustments_ts!U62</f>
        <v>327.9473684210526</v>
      </c>
      <c r="V62" s="40">
        <f>[1]DO_Pre_Adj!V62+[1]DO_adjustments_ts!V62</f>
        <v>327.81052631578945</v>
      </c>
      <c r="W62" s="40">
        <f>[1]DO_Pre_Adj!W62+[1]DO_adjustments_ts!W62</f>
        <v>327.67368421052629</v>
      </c>
      <c r="X62" s="40">
        <f>[1]DO_Pre_Adj!X62+[1]DO_adjustments_ts!X62</f>
        <v>327.53684210526313</v>
      </c>
      <c r="Y62" s="40">
        <f>[1]DO_Pre_Adj!Y62+[1]DO_adjustments_ts!Y62</f>
        <v>327.57333333333332</v>
      </c>
      <c r="Z62" s="40">
        <f>[1]DO_Pre_Adj!Z62+[1]DO_adjustments_ts!Z62</f>
        <v>327.52999999999997</v>
      </c>
      <c r="AA62" s="40">
        <f>[1]DO_Pre_Adj!AA62+[1]DO_adjustments_ts!AA62</f>
        <v>327.48666666666662</v>
      </c>
      <c r="AB62" s="40">
        <f>[1]DO_Pre_Adj!AB62+[1]DO_adjustments_ts!AB62</f>
        <v>327.44333333333333</v>
      </c>
      <c r="AC62" s="40">
        <f>[1]DO_Pre_Adj!AC62+[1]DO_adjustments_ts!AC62</f>
        <v>327.39999999999998</v>
      </c>
      <c r="AD62" s="40">
        <f>[1]DO_Pre_Adj!AD62+[1]DO_adjustments_ts!AD62</f>
        <v>327.35666666666663</v>
      </c>
      <c r="AE62" s="40">
        <f>[1]DO_Pre_Adj!AE62+[1]DO_adjustments_ts!AE62</f>
        <v>327.31333333333333</v>
      </c>
      <c r="AF62" s="40">
        <f>[1]DO_Pre_Adj!AF62+[1]DO_adjustments_ts!AF62</f>
        <v>327.27</v>
      </c>
      <c r="AG62" s="40">
        <f>[1]DO_Pre_Adj!AG62+[1]DO_adjustments_ts!AG62</f>
        <v>327.22666666666663</v>
      </c>
      <c r="AH62" s="32"/>
      <c r="AI62" s="33" t="str">
        <f t="shared" si="10"/>
        <v>ExDO20</v>
      </c>
      <c r="AJ62" s="34"/>
      <c r="AK62" s="34"/>
      <c r="AL62" s="35">
        <v>213</v>
      </c>
      <c r="AM62" s="34" t="str">
        <f t="shared" si="12"/>
        <v>(213,  '2011', 330,3013,9),</v>
      </c>
      <c r="AN62" s="34" t="str">
        <f t="shared" si="12"/>
        <v>(213,  '2012', 330,3013,9),</v>
      </c>
      <c r="AO62" s="34" t="str">
        <f t="shared" si="12"/>
        <v>(213,  '2013', 329.86,3013,9),</v>
      </c>
      <c r="AP62" s="34" t="str">
        <f t="shared" si="12"/>
        <v>(213,  '2014', 329.73,3013,9),</v>
      </c>
      <c r="AQ62" s="34" t="str">
        <f t="shared" si="12"/>
        <v>(213,  '2015', 329.59,3013,9),</v>
      </c>
      <c r="AR62" s="34" t="str">
        <f t="shared" si="12"/>
        <v>(213,  '2016', 329.45,3013,9),</v>
      </c>
      <c r="AS62" s="34" t="str">
        <f t="shared" si="12"/>
        <v>(213,  '2017', 329.32,3013,9),</v>
      </c>
      <c r="AT62" s="34" t="str">
        <f t="shared" si="12"/>
        <v>(213,  '2018', 329.18,3013,9),</v>
      </c>
      <c r="AU62" s="34" t="str">
        <f t="shared" si="12"/>
        <v>(213,  '2019', 329.04,3013,9),</v>
      </c>
      <c r="AV62" s="34" t="str">
        <f t="shared" si="12"/>
        <v>(213,  '2020', 328.91,3013,9),</v>
      </c>
      <c r="AW62" s="34" t="str">
        <f t="shared" si="12"/>
        <v>(213,  '2021', 328.77,3013,9),</v>
      </c>
      <c r="AX62" s="34" t="str">
        <f t="shared" si="12"/>
        <v>(213,  '2022', 328.63,3013,9),</v>
      </c>
      <c r="AY62" s="34" t="str">
        <f t="shared" si="12"/>
        <v>(213,  '2023', 328.49,3013,9),</v>
      </c>
      <c r="AZ62" s="34" t="str">
        <f t="shared" si="12"/>
        <v>(213,  '2024', 328.36,3013,9),</v>
      </c>
      <c r="BA62" s="34" t="str">
        <f t="shared" si="12"/>
        <v>(213,  '2025', 328.22,3013,9),</v>
      </c>
      <c r="BB62" s="34" t="str">
        <f t="shared" si="12"/>
        <v>(213,  '2026', 328.08,3013,9),</v>
      </c>
      <c r="BC62" s="34" t="str">
        <f t="shared" si="13"/>
        <v>(213,  '2027', 327.95,3013,9),</v>
      </c>
      <c r="BD62" s="34" t="str">
        <f t="shared" si="13"/>
        <v>(213,  '2028', 327.81,3013,9),</v>
      </c>
      <c r="BE62" s="34" t="str">
        <f t="shared" si="13"/>
        <v>(213,  '2029', 327.67,3013,9),</v>
      </c>
      <c r="BF62" s="34" t="str">
        <f t="shared" si="13"/>
        <v>(213,  '2030', 327.54,3013,9),</v>
      </c>
      <c r="BG62" s="34" t="str">
        <f t="shared" si="13"/>
        <v>(213,  '2031', 327.57,3013,9),</v>
      </c>
      <c r="BH62" s="34" t="str">
        <f t="shared" si="13"/>
        <v>(213,  '2032', 327.53,3013,9),</v>
      </c>
      <c r="BI62" s="34" t="str">
        <f t="shared" si="13"/>
        <v>(213,  '2033', 327.49,3013,9),</v>
      </c>
      <c r="BJ62" s="34" t="str">
        <f t="shared" si="11"/>
        <v>(213,  '2034', 327.44,3013,9),</v>
      </c>
      <c r="BK62" s="34" t="str">
        <f t="shared" si="11"/>
        <v>(213,  '2035', 327.4,3013,9),</v>
      </c>
      <c r="BL62" s="34" t="str">
        <f t="shared" si="11"/>
        <v>(213,  '2036', 327.36,3013,9),</v>
      </c>
      <c r="BM62" s="34" t="str">
        <f t="shared" si="11"/>
        <v>(213,  '2037', 327.31,3013,9),</v>
      </c>
      <c r="BN62" s="34" t="str">
        <f t="shared" si="11"/>
        <v>(213,  '2038', 327.27,3013,9),</v>
      </c>
      <c r="BO62" s="34" t="str">
        <f t="shared" si="11"/>
        <v>(213,  '2039', 327.23,3013,9),</v>
      </c>
    </row>
    <row r="63" spans="1:256">
      <c r="B63" s="41" t="s">
        <v>43</v>
      </c>
      <c r="C63" s="41" t="s">
        <v>44</v>
      </c>
      <c r="D63" s="42" t="s">
        <v>45</v>
      </c>
      <c r="E63" s="43">
        <f>[1]DO_Pre_Adj!E63+[1]DO_adjustments_ts!E63</f>
        <v>205.5</v>
      </c>
      <c r="F63" s="43">
        <f>[1]DO_Pre_Adj!F63+[1]DO_adjustments_ts!F63</f>
        <v>205.5</v>
      </c>
      <c r="G63" s="43">
        <f>[1]DO_Pre_Adj!G63+[1]DO_adjustments_ts!G63</f>
        <v>205.5</v>
      </c>
      <c r="H63" s="43">
        <f>[1]DO_Pre_Adj!H63+[1]DO_adjustments_ts!H63</f>
        <v>205.5</v>
      </c>
      <c r="I63" s="43">
        <f>[1]DO_Pre_Adj!I63+[1]DO_adjustments_ts!I63</f>
        <v>205.4967788772673</v>
      </c>
      <c r="J63" s="43">
        <f>[1]DO_Pre_Adj!J63+[1]DO_adjustments_ts!J63</f>
        <v>205.49355775453461</v>
      </c>
      <c r="K63" s="43">
        <f>[1]DO_Pre_Adj!K63+[1]DO_adjustments_ts!K63</f>
        <v>205.49033663180194</v>
      </c>
      <c r="L63" s="43">
        <f>[1]DO_Pre_Adj!L63+[1]DO_adjustments_ts!L63</f>
        <v>205.48711550906927</v>
      </c>
      <c r="M63" s="43">
        <f>[1]DO_Pre_Adj!M63+[1]DO_adjustments_ts!M63</f>
        <v>205.48389438633657</v>
      </c>
      <c r="N63" s="43">
        <f>[1]DO_Pre_Adj!N63+[1]DO_adjustments_ts!N63</f>
        <v>205.4806732636039</v>
      </c>
      <c r="O63" s="43">
        <f>[1]DO_Pre_Adj!O63+[1]DO_adjustments_ts!O63</f>
        <v>205.47745214087124</v>
      </c>
      <c r="P63" s="43">
        <f>[1]DO_Pre_Adj!P63+[1]DO_adjustments_ts!P63</f>
        <v>205.47423101813854</v>
      </c>
      <c r="Q63" s="43">
        <f>[1]DO_Pre_Adj!Q63+[1]DO_adjustments_ts!Q63</f>
        <v>205.47100989540587</v>
      </c>
      <c r="R63" s="43">
        <f>[1]DO_Pre_Adj!R63+[1]DO_adjustments_ts!R63</f>
        <v>205.4677887726732</v>
      </c>
      <c r="S63" s="43">
        <f>[1]DO_Pre_Adj!S63+[1]DO_adjustments_ts!S63</f>
        <v>205.46456764994051</v>
      </c>
      <c r="T63" s="43">
        <f>[1]DO_Pre_Adj!T63+[1]DO_adjustments_ts!T63</f>
        <v>205.46134652720784</v>
      </c>
      <c r="U63" s="43">
        <f>[1]DO_Pre_Adj!U63+[1]DO_adjustments_ts!U63</f>
        <v>205.45812540447517</v>
      </c>
      <c r="V63" s="43">
        <f>[1]DO_Pre_Adj!V63+[1]DO_adjustments_ts!V63</f>
        <v>205.45490428174247</v>
      </c>
      <c r="W63" s="43">
        <f>[1]DO_Pre_Adj!W63+[1]DO_adjustments_ts!W63</f>
        <v>205.4516831590098</v>
      </c>
      <c r="X63" s="43">
        <f>[1]DO_Pre_Adj!X63+[1]DO_adjustments_ts!X63</f>
        <v>205.44846203627714</v>
      </c>
      <c r="Y63" s="43">
        <f>[1]DO_Pre_Adj!Y63+[1]DO_adjustments_ts!Y63</f>
        <v>205.44524091354444</v>
      </c>
      <c r="Z63" s="43">
        <f>[1]DO_Pre_Adj!Z63+[1]DO_adjustments_ts!Z63</f>
        <v>205.44201979081177</v>
      </c>
      <c r="AA63" s="43">
        <f>[1]DO_Pre_Adj!AA63+[1]DO_adjustments_ts!AA63</f>
        <v>205.4387986680791</v>
      </c>
      <c r="AB63" s="43">
        <f>[1]DO_Pre_Adj!AB63+[1]DO_adjustments_ts!AB63</f>
        <v>205.4355775453464</v>
      </c>
      <c r="AC63" s="43">
        <f>[1]DO_Pre_Adj!AC63+[1]DO_adjustments_ts!AC63</f>
        <v>205.4355775453464</v>
      </c>
      <c r="AD63" s="43">
        <f>[1]DO_Pre_Adj!AD63+[1]DO_adjustments_ts!AD63</f>
        <v>205.4355775453464</v>
      </c>
      <c r="AE63" s="43">
        <f>[1]DO_Pre_Adj!AE63+[1]DO_adjustments_ts!AE63</f>
        <v>205.4355775453464</v>
      </c>
      <c r="AF63" s="43">
        <f>[1]DO_Pre_Adj!AF63+[1]DO_adjustments_ts!AF63</f>
        <v>205.4355775453464</v>
      </c>
      <c r="AG63" s="43">
        <f>[1]DO_Pre_Adj!AG63+[1]DO_adjustments_ts!AG63</f>
        <v>205.4355775453464</v>
      </c>
      <c r="AH63" s="32"/>
      <c r="AI63" s="33" t="str">
        <f t="shared" si="10"/>
        <v>ExDO27</v>
      </c>
      <c r="AJ63" s="34"/>
      <c r="AK63" s="34"/>
      <c r="AL63" s="35">
        <v>214</v>
      </c>
      <c r="AM63" s="34" t="str">
        <f t="shared" si="12"/>
        <v>(214,  '2011', 205.5,3013,9),</v>
      </c>
      <c r="AN63" s="34" t="str">
        <f t="shared" si="12"/>
        <v>(214,  '2012', 205.5,3013,9),</v>
      </c>
      <c r="AO63" s="34" t="str">
        <f t="shared" si="12"/>
        <v>(214,  '2013', 205.5,3013,9),</v>
      </c>
      <c r="AP63" s="34" t="str">
        <f t="shared" si="12"/>
        <v>(214,  '2014', 205.5,3013,9),</v>
      </c>
      <c r="AQ63" s="34" t="str">
        <f t="shared" si="12"/>
        <v>(214,  '2015', 205.5,3013,9),</v>
      </c>
      <c r="AR63" s="34" t="str">
        <f t="shared" si="12"/>
        <v>(214,  '2016', 205.49,3013,9),</v>
      </c>
      <c r="AS63" s="34" t="str">
        <f t="shared" si="12"/>
        <v>(214,  '2017', 205.49,3013,9),</v>
      </c>
      <c r="AT63" s="34" t="str">
        <f t="shared" si="12"/>
        <v>(214,  '2018', 205.49,3013,9),</v>
      </c>
      <c r="AU63" s="34" t="str">
        <f t="shared" si="12"/>
        <v>(214,  '2019', 205.48,3013,9),</v>
      </c>
      <c r="AV63" s="34" t="str">
        <f t="shared" si="12"/>
        <v>(214,  '2020', 205.48,3013,9),</v>
      </c>
      <c r="AW63" s="34" t="str">
        <f t="shared" si="12"/>
        <v>(214,  '2021', 205.48,3013,9),</v>
      </c>
      <c r="AX63" s="34" t="str">
        <f t="shared" si="12"/>
        <v>(214,  '2022', 205.47,3013,9),</v>
      </c>
      <c r="AY63" s="34" t="str">
        <f t="shared" si="12"/>
        <v>(214,  '2023', 205.47,3013,9),</v>
      </c>
      <c r="AZ63" s="34" t="str">
        <f t="shared" si="12"/>
        <v>(214,  '2024', 205.47,3013,9),</v>
      </c>
      <c r="BA63" s="34" t="str">
        <f t="shared" si="12"/>
        <v>(214,  '2025', 205.46,3013,9),</v>
      </c>
      <c r="BB63" s="34" t="str">
        <f t="shared" si="12"/>
        <v>(214,  '2026', 205.46,3013,9),</v>
      </c>
      <c r="BC63" s="34" t="str">
        <f t="shared" si="13"/>
        <v>(214,  '2027', 205.46,3013,9),</v>
      </c>
      <c r="BD63" s="34" t="str">
        <f t="shared" si="13"/>
        <v>(214,  '2028', 205.45,3013,9),</v>
      </c>
      <c r="BE63" s="34" t="str">
        <f t="shared" si="13"/>
        <v>(214,  '2029', 205.45,3013,9),</v>
      </c>
      <c r="BF63" s="34" t="str">
        <f t="shared" si="13"/>
        <v>(214,  '2030', 205.45,3013,9),</v>
      </c>
      <c r="BG63" s="34" t="str">
        <f t="shared" si="13"/>
        <v>(214,  '2031', 205.45,3013,9),</v>
      </c>
      <c r="BH63" s="34" t="str">
        <f t="shared" si="13"/>
        <v>(214,  '2032', 205.44,3013,9),</v>
      </c>
      <c r="BI63" s="34" t="str">
        <f t="shared" si="13"/>
        <v>(214,  '2033', 205.44,3013,9),</v>
      </c>
      <c r="BJ63" s="34" t="str">
        <f t="shared" si="11"/>
        <v>(214,  '2034', 205.44,3013,9),</v>
      </c>
      <c r="BK63" s="34" t="str">
        <f t="shared" si="11"/>
        <v>(214,  '2035', 205.44,3013,9),</v>
      </c>
      <c r="BL63" s="34" t="str">
        <f t="shared" si="11"/>
        <v>(214,  '2036', 205.44,3013,9),</v>
      </c>
      <c r="BM63" s="34" t="str">
        <f t="shared" si="11"/>
        <v>(214,  '2037', 205.44,3013,9),</v>
      </c>
      <c r="BN63" s="34" t="str">
        <f t="shared" si="11"/>
        <v>(214,  '2038', 205.44,3013,9),</v>
      </c>
      <c r="BO63" s="34" t="str">
        <f t="shared" si="11"/>
        <v>(214,  '2039', 205.44,3013,9),</v>
      </c>
    </row>
    <row r="64" spans="1:256">
      <c r="B64" s="41" t="s">
        <v>46</v>
      </c>
      <c r="C64" s="41" t="s">
        <v>47</v>
      </c>
      <c r="D64" s="42" t="s">
        <v>48</v>
      </c>
      <c r="E64" s="43">
        <f>[1]DO_Pre_Adj!E64+[1]DO_adjustments_ts!E64</f>
        <v>68.39</v>
      </c>
      <c r="F64" s="43">
        <f>[1]DO_Pre_Adj!F64+[1]DO_adjustments_ts!F64</f>
        <v>68.39</v>
      </c>
      <c r="G64" s="43">
        <f>[1]DO_Pre_Adj!G64+[1]DO_adjustments_ts!G64</f>
        <v>68.39</v>
      </c>
      <c r="H64" s="43">
        <f>[1]DO_Pre_Adj!H64+[1]DO_adjustments_ts!H64</f>
        <v>68.39</v>
      </c>
      <c r="I64" s="43">
        <f>[1]DO_Pre_Adj!I64+[1]DO_adjustments_ts!I64</f>
        <v>68.39</v>
      </c>
      <c r="J64" s="43">
        <f>[1]DO_Pre_Adj!J64+[1]DO_adjustments_ts!J64</f>
        <v>68.39</v>
      </c>
      <c r="K64" s="43">
        <f>[1]DO_Pre_Adj!K64+[1]DO_adjustments_ts!K64</f>
        <v>68.39</v>
      </c>
      <c r="L64" s="43">
        <f>[1]DO_Pre_Adj!L64+[1]DO_adjustments_ts!L64</f>
        <v>68.39</v>
      </c>
      <c r="M64" s="43">
        <f>[1]DO_Pre_Adj!M64+[1]DO_adjustments_ts!M64</f>
        <v>68.39</v>
      </c>
      <c r="N64" s="43">
        <f>[1]DO_Pre_Adj!N64+[1]DO_adjustments_ts!N64</f>
        <v>68.39</v>
      </c>
      <c r="O64" s="43">
        <f>[1]DO_Pre_Adj!O64+[1]DO_adjustments_ts!O64</f>
        <v>68.39</v>
      </c>
      <c r="P64" s="43">
        <f>[1]DO_Pre_Adj!P64+[1]DO_adjustments_ts!P64</f>
        <v>68.39</v>
      </c>
      <c r="Q64" s="43">
        <f>[1]DO_Pre_Adj!Q64+[1]DO_adjustments_ts!Q64</f>
        <v>68.39</v>
      </c>
      <c r="R64" s="43">
        <f>[1]DO_Pre_Adj!R64+[1]DO_adjustments_ts!R64</f>
        <v>68.39</v>
      </c>
      <c r="S64" s="43">
        <f>[1]DO_Pre_Adj!S64+[1]DO_adjustments_ts!S64</f>
        <v>68.39</v>
      </c>
      <c r="T64" s="43">
        <f>[1]DO_Pre_Adj!T64+[1]DO_adjustments_ts!T64</f>
        <v>68.39</v>
      </c>
      <c r="U64" s="43">
        <f>[1]DO_Pre_Adj!U64+[1]DO_adjustments_ts!U64</f>
        <v>68.39</v>
      </c>
      <c r="V64" s="43">
        <f>[1]DO_Pre_Adj!V64+[1]DO_adjustments_ts!V64</f>
        <v>68.39</v>
      </c>
      <c r="W64" s="43">
        <f>[1]DO_Pre_Adj!W64+[1]DO_adjustments_ts!W64</f>
        <v>68.39</v>
      </c>
      <c r="X64" s="43">
        <f>[1]DO_Pre_Adj!X64+[1]DO_adjustments_ts!X64</f>
        <v>68.39</v>
      </c>
      <c r="Y64" s="43">
        <f>[1]DO_Pre_Adj!Y64+[1]DO_adjustments_ts!Y64</f>
        <v>68.39</v>
      </c>
      <c r="Z64" s="43">
        <f>[1]DO_Pre_Adj!Z64+[1]DO_adjustments_ts!Z64</f>
        <v>68.39</v>
      </c>
      <c r="AA64" s="43">
        <f>[1]DO_Pre_Adj!AA64+[1]DO_adjustments_ts!AA64</f>
        <v>68.39</v>
      </c>
      <c r="AB64" s="43">
        <f>[1]DO_Pre_Adj!AB64+[1]DO_adjustments_ts!AB64</f>
        <v>68.39</v>
      </c>
      <c r="AC64" s="43">
        <f>[1]DO_Pre_Adj!AC64+[1]DO_adjustments_ts!AC64</f>
        <v>68.39</v>
      </c>
      <c r="AD64" s="43">
        <f>[1]DO_Pre_Adj!AD64+[1]DO_adjustments_ts!AD64</f>
        <v>68.39</v>
      </c>
      <c r="AE64" s="43">
        <f>[1]DO_Pre_Adj!AE64+[1]DO_adjustments_ts!AE64</f>
        <v>68.39</v>
      </c>
      <c r="AF64" s="43">
        <f>[1]DO_Pre_Adj!AF64+[1]DO_adjustments_ts!AF64</f>
        <v>68.39</v>
      </c>
      <c r="AG64" s="43">
        <f>[1]DO_Pre_Adj!AG64+[1]DO_adjustments_ts!AG64</f>
        <v>68.39</v>
      </c>
      <c r="AH64" s="32"/>
      <c r="AI64" s="33" t="str">
        <f t="shared" si="10"/>
        <v>ExDO28</v>
      </c>
      <c r="AJ64" s="34"/>
      <c r="AK64" s="34"/>
      <c r="AL64" s="35">
        <v>215</v>
      </c>
      <c r="AM64" s="34" t="str">
        <f t="shared" si="12"/>
        <v>(215,  '2011', 68.39,3013,9),</v>
      </c>
      <c r="AN64" s="34" t="str">
        <f t="shared" si="12"/>
        <v>(215,  '2012', 68.39,3013,9),</v>
      </c>
      <c r="AO64" s="34" t="str">
        <f t="shared" si="12"/>
        <v>(215,  '2013', 68.39,3013,9),</v>
      </c>
      <c r="AP64" s="34" t="str">
        <f t="shared" si="12"/>
        <v>(215,  '2014', 68.39,3013,9),</v>
      </c>
      <c r="AQ64" s="34" t="str">
        <f t="shared" si="12"/>
        <v>(215,  '2015', 68.39,3013,9),</v>
      </c>
      <c r="AR64" s="34" t="str">
        <f t="shared" si="12"/>
        <v>(215,  '2016', 68.39,3013,9),</v>
      </c>
      <c r="AS64" s="34" t="str">
        <f t="shared" si="12"/>
        <v>(215,  '2017', 68.39,3013,9),</v>
      </c>
      <c r="AT64" s="34" t="str">
        <f t="shared" si="12"/>
        <v>(215,  '2018', 68.39,3013,9),</v>
      </c>
      <c r="AU64" s="34" t="str">
        <f t="shared" si="12"/>
        <v>(215,  '2019', 68.39,3013,9),</v>
      </c>
      <c r="AV64" s="34" t="str">
        <f t="shared" si="12"/>
        <v>(215,  '2020', 68.39,3013,9),</v>
      </c>
      <c r="AW64" s="34" t="str">
        <f t="shared" si="12"/>
        <v>(215,  '2021', 68.39,3013,9),</v>
      </c>
      <c r="AX64" s="34" t="str">
        <f t="shared" si="12"/>
        <v>(215,  '2022', 68.39,3013,9),</v>
      </c>
      <c r="AY64" s="34" t="str">
        <f t="shared" si="12"/>
        <v>(215,  '2023', 68.39,3013,9),</v>
      </c>
      <c r="AZ64" s="34" t="str">
        <f t="shared" si="12"/>
        <v>(215,  '2024', 68.39,3013,9),</v>
      </c>
      <c r="BA64" s="34" t="str">
        <f t="shared" si="12"/>
        <v>(215,  '2025', 68.39,3013,9),</v>
      </c>
      <c r="BB64" s="34" t="str">
        <f t="shared" si="12"/>
        <v>(215,  '2026', 68.39,3013,9),</v>
      </c>
      <c r="BC64" s="34" t="str">
        <f t="shared" si="13"/>
        <v>(215,  '2027', 68.39,3013,9),</v>
      </c>
      <c r="BD64" s="34" t="str">
        <f t="shared" si="13"/>
        <v>(215,  '2028', 68.39,3013,9),</v>
      </c>
      <c r="BE64" s="34" t="str">
        <f t="shared" si="13"/>
        <v>(215,  '2029', 68.39,3013,9),</v>
      </c>
      <c r="BF64" s="34" t="str">
        <f t="shared" si="13"/>
        <v>(215,  '2030', 68.39,3013,9),</v>
      </c>
      <c r="BG64" s="34" t="str">
        <f t="shared" si="13"/>
        <v>(215,  '2031', 68.39,3013,9),</v>
      </c>
      <c r="BH64" s="34" t="str">
        <f t="shared" si="13"/>
        <v>(215,  '2032', 68.39,3013,9),</v>
      </c>
      <c r="BI64" s="34" t="str">
        <f t="shared" si="13"/>
        <v>(215,  '2033', 68.39,3013,9),</v>
      </c>
      <c r="BJ64" s="34" t="str">
        <f t="shared" si="11"/>
        <v>(215,  '2034', 68.39,3013,9),</v>
      </c>
      <c r="BK64" s="34" t="str">
        <f t="shared" si="11"/>
        <v>(215,  '2035', 68.39,3013,9),</v>
      </c>
      <c r="BL64" s="34" t="str">
        <f t="shared" si="11"/>
        <v>(215,  '2036', 68.39,3013,9),</v>
      </c>
      <c r="BM64" s="34" t="str">
        <f t="shared" si="11"/>
        <v>(215,  '2037', 68.39,3013,9),</v>
      </c>
      <c r="BN64" s="34" t="str">
        <f t="shared" si="11"/>
        <v>(215,  '2038', 68.39,3013,9),</v>
      </c>
      <c r="BO64" s="34" t="str">
        <f t="shared" si="11"/>
        <v>(215,  '2039', 68.39,3013,9),</v>
      </c>
    </row>
    <row r="65" spans="1:67">
      <c r="B65" s="41" t="s">
        <v>49</v>
      </c>
      <c r="C65" s="41" t="s">
        <v>50</v>
      </c>
      <c r="D65" s="42" t="s">
        <v>51</v>
      </c>
      <c r="E65" s="43">
        <f>[1]DO_Pre_Adj!E65+[1]DO_adjustments_ts!E65</f>
        <v>98.513999999999996</v>
      </c>
      <c r="F65" s="43">
        <f>[1]DO_Pre_Adj!F65+[1]DO_adjustments_ts!F65</f>
        <v>98.513999999999996</v>
      </c>
      <c r="G65" s="43">
        <f>[1]DO_Pre_Adj!G65+[1]DO_adjustments_ts!G65</f>
        <v>98.513999999999996</v>
      </c>
      <c r="H65" s="43">
        <f>[1]DO_Pre_Adj!H65+[1]DO_adjustments_ts!H65</f>
        <v>98.513999999999996</v>
      </c>
      <c r="I65" s="43">
        <f>[1]DO_Pre_Adj!I65+[1]DO_adjustments_ts!I65</f>
        <v>98.241491535388718</v>
      </c>
      <c r="J65" s="43">
        <f>[1]DO_Pre_Adj!J65+[1]DO_adjustments_ts!J65</f>
        <v>97.968983070777426</v>
      </c>
      <c r="K65" s="43">
        <f>[1]DO_Pre_Adj!K65+[1]DO_adjustments_ts!K65</f>
        <v>97.696474606166149</v>
      </c>
      <c r="L65" s="43">
        <f>[1]DO_Pre_Adj!L65+[1]DO_adjustments_ts!L65</f>
        <v>97.423966141554871</v>
      </c>
      <c r="M65" s="43">
        <f>[1]DO_Pre_Adj!M65+[1]DO_adjustments_ts!M65</f>
        <v>97.151457676943593</v>
      </c>
      <c r="N65" s="43">
        <f>[1]DO_Pre_Adj!N65+[1]DO_adjustments_ts!N65</f>
        <v>96.878949212332301</v>
      </c>
      <c r="O65" s="43">
        <f>[1]DO_Pre_Adj!O65+[1]DO_adjustments_ts!O65</f>
        <v>96.606440747721024</v>
      </c>
      <c r="P65" s="43">
        <f>[1]DO_Pre_Adj!P65+[1]DO_adjustments_ts!P65</f>
        <v>96.333932283109746</v>
      </c>
      <c r="Q65" s="43">
        <f>[1]DO_Pre_Adj!Q65+[1]DO_adjustments_ts!Q65</f>
        <v>96.061423818498469</v>
      </c>
      <c r="R65" s="43">
        <f>[1]DO_Pre_Adj!R65+[1]DO_adjustments_ts!R65</f>
        <v>95.788915353887177</v>
      </c>
      <c r="S65" s="43">
        <f>[1]DO_Pre_Adj!S65+[1]DO_adjustments_ts!S65</f>
        <v>95.516406889275899</v>
      </c>
      <c r="T65" s="43">
        <f>[1]DO_Pre_Adj!T65+[1]DO_adjustments_ts!T65</f>
        <v>95.243898424664621</v>
      </c>
      <c r="U65" s="43">
        <f>[1]DO_Pre_Adj!U65+[1]DO_adjustments_ts!U65</f>
        <v>94.97138996005333</v>
      </c>
      <c r="V65" s="43">
        <f>[1]DO_Pre_Adj!V65+[1]DO_adjustments_ts!V65</f>
        <v>94.698881495442052</v>
      </c>
      <c r="W65" s="43">
        <f>[1]DO_Pre_Adj!W65+[1]DO_adjustments_ts!W65</f>
        <v>94.426373030830774</v>
      </c>
      <c r="X65" s="43">
        <f>[1]DO_Pre_Adj!X65+[1]DO_adjustments_ts!X65</f>
        <v>94.153864566219497</v>
      </c>
      <c r="Y65" s="43">
        <f>[1]DO_Pre_Adj!Y65+[1]DO_adjustments_ts!Y65</f>
        <v>93.881356101608205</v>
      </c>
      <c r="Z65" s="43">
        <f>[1]DO_Pre_Adj!Z65+[1]DO_adjustments_ts!Z65</f>
        <v>93.608847636996927</v>
      </c>
      <c r="AA65" s="43">
        <f>[1]DO_Pre_Adj!AA65+[1]DO_adjustments_ts!AA65</f>
        <v>93.336339172385649</v>
      </c>
      <c r="AB65" s="43">
        <f>[1]DO_Pre_Adj!AB65+[1]DO_adjustments_ts!AB65</f>
        <v>93.063830707774372</v>
      </c>
      <c r="AC65" s="43">
        <f>[1]DO_Pre_Adj!AC65+[1]DO_adjustments_ts!AC65</f>
        <v>93.063830707774372</v>
      </c>
      <c r="AD65" s="43">
        <f>[1]DO_Pre_Adj!AD65+[1]DO_adjustments_ts!AD65</f>
        <v>93.063830707774372</v>
      </c>
      <c r="AE65" s="43">
        <f>[1]DO_Pre_Adj!AE65+[1]DO_adjustments_ts!AE65</f>
        <v>93.063830707774372</v>
      </c>
      <c r="AF65" s="43">
        <f>[1]DO_Pre_Adj!AF65+[1]DO_adjustments_ts!AF65</f>
        <v>93.063830707774372</v>
      </c>
      <c r="AG65" s="43">
        <f>[1]DO_Pre_Adj!AG65+[1]DO_adjustments_ts!AG65</f>
        <v>93.063830707774372</v>
      </c>
      <c r="AH65" s="32"/>
      <c r="AI65" s="33" t="str">
        <f t="shared" si="10"/>
        <v>ExDO29</v>
      </c>
      <c r="AJ65" s="34"/>
      <c r="AK65" s="34"/>
      <c r="AL65" s="35">
        <v>216</v>
      </c>
      <c r="AM65" s="34" t="str">
        <f t="shared" si="12"/>
        <v>(216,  '2011', 98.51,3013,9),</v>
      </c>
      <c r="AN65" s="34" t="str">
        <f t="shared" si="12"/>
        <v>(216,  '2012', 98.51,3013,9),</v>
      </c>
      <c r="AO65" s="34" t="str">
        <f t="shared" si="12"/>
        <v>(216,  '2013', 98.51,3013,9),</v>
      </c>
      <c r="AP65" s="34" t="str">
        <f t="shared" si="12"/>
        <v>(216,  '2014', 98.51,3013,9),</v>
      </c>
      <c r="AQ65" s="34" t="str">
        <f t="shared" si="12"/>
        <v>(216,  '2015', 98.24,3013,9),</v>
      </c>
      <c r="AR65" s="34" t="str">
        <f t="shared" si="12"/>
        <v>(216,  '2016', 97.97,3013,9),</v>
      </c>
      <c r="AS65" s="34" t="str">
        <f t="shared" si="12"/>
        <v>(216,  '2017', 97.7,3013,9),</v>
      </c>
      <c r="AT65" s="34" t="str">
        <f t="shared" si="12"/>
        <v>(216,  '2018', 97.42,3013,9),</v>
      </c>
      <c r="AU65" s="34" t="str">
        <f t="shared" si="12"/>
        <v>(216,  '2019', 97.15,3013,9),</v>
      </c>
      <c r="AV65" s="34" t="str">
        <f t="shared" si="12"/>
        <v>(216,  '2020', 96.88,3013,9),</v>
      </c>
      <c r="AW65" s="34" t="str">
        <f t="shared" si="12"/>
        <v>(216,  '2021', 96.61,3013,9),</v>
      </c>
      <c r="AX65" s="34" t="str">
        <f t="shared" si="12"/>
        <v>(216,  '2022', 96.33,3013,9),</v>
      </c>
      <c r="AY65" s="34" t="str">
        <f t="shared" si="12"/>
        <v>(216,  '2023', 96.06,3013,9),</v>
      </c>
      <c r="AZ65" s="34" t="str">
        <f t="shared" si="12"/>
        <v>(216,  '2024', 95.79,3013,9),</v>
      </c>
      <c r="BA65" s="34" t="str">
        <f t="shared" si="12"/>
        <v>(216,  '2025', 95.52,3013,9),</v>
      </c>
      <c r="BB65" s="34" t="str">
        <f t="shared" si="12"/>
        <v>(216,  '2026', 95.24,3013,9),</v>
      </c>
      <c r="BC65" s="34" t="str">
        <f t="shared" si="13"/>
        <v>(216,  '2027', 94.97,3013,9),</v>
      </c>
      <c r="BD65" s="34" t="str">
        <f t="shared" si="13"/>
        <v>(216,  '2028', 94.7,3013,9),</v>
      </c>
      <c r="BE65" s="34" t="str">
        <f t="shared" si="13"/>
        <v>(216,  '2029', 94.43,3013,9),</v>
      </c>
      <c r="BF65" s="34" t="str">
        <f t="shared" si="13"/>
        <v>(216,  '2030', 94.15,3013,9),</v>
      </c>
      <c r="BG65" s="34" t="str">
        <f t="shared" si="13"/>
        <v>(216,  '2031', 93.88,3013,9),</v>
      </c>
      <c r="BH65" s="34" t="str">
        <f t="shared" si="13"/>
        <v>(216,  '2032', 93.61,3013,9),</v>
      </c>
      <c r="BI65" s="34" t="str">
        <f t="shared" si="13"/>
        <v>(216,  '2033', 93.34,3013,9),</v>
      </c>
      <c r="BJ65" s="34" t="str">
        <f t="shared" si="11"/>
        <v>(216,  '2034', 93.06,3013,9),</v>
      </c>
      <c r="BK65" s="34" t="str">
        <f t="shared" si="11"/>
        <v>(216,  '2035', 93.06,3013,9),</v>
      </c>
      <c r="BL65" s="34" t="str">
        <f t="shared" si="11"/>
        <v>(216,  '2036', 93.06,3013,9),</v>
      </c>
      <c r="BM65" s="34" t="str">
        <f t="shared" si="11"/>
        <v>(216,  '2037', 93.06,3013,9),</v>
      </c>
      <c r="BN65" s="34" t="str">
        <f t="shared" si="11"/>
        <v>(216,  '2038', 93.06,3013,9),</v>
      </c>
      <c r="BO65" s="34" t="str">
        <f t="shared" si="11"/>
        <v>(216,  '2039', 93.06,3013,9),</v>
      </c>
    </row>
    <row r="66" spans="1:67">
      <c r="B66" s="41" t="s">
        <v>52</v>
      </c>
      <c r="C66" s="41" t="s">
        <v>53</v>
      </c>
      <c r="D66" s="42" t="s">
        <v>54</v>
      </c>
      <c r="E66" s="43">
        <f>[1]DO_Pre_Adj!E66+[1]DO_adjustments_ts!E66</f>
        <v>78.599999999999994</v>
      </c>
      <c r="F66" s="43">
        <f>[1]DO_Pre_Adj!F66+[1]DO_adjustments_ts!F66</f>
        <v>78.599999999999994</v>
      </c>
      <c r="G66" s="43">
        <f>[1]DO_Pre_Adj!G66+[1]DO_adjustments_ts!G66</f>
        <v>78.599999999999994</v>
      </c>
      <c r="H66" s="43">
        <f>[1]DO_Pre_Adj!H66+[1]DO_adjustments_ts!H66</f>
        <v>78.599999999999994</v>
      </c>
      <c r="I66" s="43">
        <f>[1]DO_Pre_Adj!I66+[1]DO_adjustments_ts!I66</f>
        <v>78.534998125644222</v>
      </c>
      <c r="J66" s="43">
        <f>[1]DO_Pre_Adj!J66+[1]DO_adjustments_ts!J66</f>
        <v>78.46999625128845</v>
      </c>
      <c r="K66" s="43">
        <f>[1]DO_Pre_Adj!K66+[1]DO_adjustments_ts!K66</f>
        <v>78.404994376932677</v>
      </c>
      <c r="L66" s="43">
        <f>[1]DO_Pre_Adj!L66+[1]DO_adjustments_ts!L66</f>
        <v>78.339992502576905</v>
      </c>
      <c r="M66" s="43">
        <f>[1]DO_Pre_Adj!M66+[1]DO_adjustments_ts!M66</f>
        <v>78.274990628221119</v>
      </c>
      <c r="N66" s="43">
        <f>[1]DO_Pre_Adj!N66+[1]DO_adjustments_ts!N66</f>
        <v>78.209988753865346</v>
      </c>
      <c r="O66" s="43">
        <f>[1]DO_Pre_Adj!O66+[1]DO_adjustments_ts!O66</f>
        <v>78.144986879509574</v>
      </c>
      <c r="P66" s="43">
        <f>[1]DO_Pre_Adj!P66+[1]DO_adjustments_ts!P66</f>
        <v>78.079985005153802</v>
      </c>
      <c r="Q66" s="43">
        <f>[1]DO_Pre_Adj!Q66+[1]DO_adjustments_ts!Q66</f>
        <v>78.014983130798029</v>
      </c>
      <c r="R66" s="43">
        <f>[1]DO_Pre_Adj!R66+[1]DO_adjustments_ts!R66</f>
        <v>77.949981256442257</v>
      </c>
      <c r="S66" s="43">
        <f>[1]DO_Pre_Adj!S66+[1]DO_adjustments_ts!S66</f>
        <v>77.884979382086485</v>
      </c>
      <c r="T66" s="43">
        <f>[1]DO_Pre_Adj!T66+[1]DO_adjustments_ts!T66</f>
        <v>77.819977507730712</v>
      </c>
      <c r="U66" s="43">
        <f>[1]DO_Pre_Adj!U66+[1]DO_adjustments_ts!U66</f>
        <v>77.754975633374926</v>
      </c>
      <c r="V66" s="43">
        <f>[1]DO_Pre_Adj!V66+[1]DO_adjustments_ts!V66</f>
        <v>77.689973759019153</v>
      </c>
      <c r="W66" s="43">
        <f>[1]DO_Pre_Adj!W66+[1]DO_adjustments_ts!W66</f>
        <v>77.624971884663381</v>
      </c>
      <c r="X66" s="43">
        <f>[1]DO_Pre_Adj!X66+[1]DO_adjustments_ts!X66</f>
        <v>77.559970010307609</v>
      </c>
      <c r="Y66" s="43">
        <f>[1]DO_Pre_Adj!Y66+[1]DO_adjustments_ts!Y66</f>
        <v>77.494968135951837</v>
      </c>
      <c r="Z66" s="43">
        <f>[1]DO_Pre_Adj!Z66+[1]DO_adjustments_ts!Z66</f>
        <v>77.429966261596064</v>
      </c>
      <c r="AA66" s="43">
        <f>[1]DO_Pre_Adj!AA66+[1]DO_adjustments_ts!AA66</f>
        <v>77.364964387240292</v>
      </c>
      <c r="AB66" s="43">
        <f>[1]DO_Pre_Adj!AB66+[1]DO_adjustments_ts!AB66</f>
        <v>77.29996251288452</v>
      </c>
      <c r="AC66" s="43">
        <f>[1]DO_Pre_Adj!AC66+[1]DO_adjustments_ts!AC66</f>
        <v>77.29996251288452</v>
      </c>
      <c r="AD66" s="43">
        <f>[1]DO_Pre_Adj!AD66+[1]DO_adjustments_ts!AD66</f>
        <v>77.29996251288452</v>
      </c>
      <c r="AE66" s="43">
        <f>[1]DO_Pre_Adj!AE66+[1]DO_adjustments_ts!AE66</f>
        <v>77.29996251288452</v>
      </c>
      <c r="AF66" s="43">
        <f>[1]DO_Pre_Adj!AF66+[1]DO_adjustments_ts!AF66</f>
        <v>77.29996251288452</v>
      </c>
      <c r="AG66" s="43">
        <f>[1]DO_Pre_Adj!AG66+[1]DO_adjustments_ts!AG66</f>
        <v>77.29996251288452</v>
      </c>
      <c r="AH66" s="32"/>
      <c r="AI66" s="33" t="str">
        <f t="shared" si="10"/>
        <v>ExDO30</v>
      </c>
      <c r="AJ66" s="34"/>
      <c r="AK66" s="34"/>
      <c r="AL66" s="35">
        <v>217</v>
      </c>
      <c r="AM66" s="34" t="str">
        <f t="shared" si="12"/>
        <v>(217,  '2011', 78.6,3013,9),</v>
      </c>
      <c r="AN66" s="34" t="str">
        <f t="shared" si="12"/>
        <v>(217,  '2012', 78.6,3013,9),</v>
      </c>
      <c r="AO66" s="34" t="str">
        <f t="shared" si="12"/>
        <v>(217,  '2013', 78.6,3013,9),</v>
      </c>
      <c r="AP66" s="34" t="str">
        <f t="shared" si="12"/>
        <v>(217,  '2014', 78.6,3013,9),</v>
      </c>
      <c r="AQ66" s="34" t="str">
        <f t="shared" si="12"/>
        <v>(217,  '2015', 78.53,3013,9),</v>
      </c>
      <c r="AR66" s="34" t="str">
        <f t="shared" si="12"/>
        <v>(217,  '2016', 78.47,3013,9),</v>
      </c>
      <c r="AS66" s="34" t="str">
        <f t="shared" si="12"/>
        <v>(217,  '2017', 78.4,3013,9),</v>
      </c>
      <c r="AT66" s="34" t="str">
        <f t="shared" si="12"/>
        <v>(217,  '2018', 78.34,3013,9),</v>
      </c>
      <c r="AU66" s="34" t="str">
        <f t="shared" si="12"/>
        <v>(217,  '2019', 78.27,3013,9),</v>
      </c>
      <c r="AV66" s="34" t="str">
        <f t="shared" si="12"/>
        <v>(217,  '2020', 78.21,3013,9),</v>
      </c>
      <c r="AW66" s="34" t="str">
        <f t="shared" si="12"/>
        <v>(217,  '2021', 78.14,3013,9),</v>
      </c>
      <c r="AX66" s="34" t="str">
        <f t="shared" si="12"/>
        <v>(217,  '2022', 78.08,3013,9),</v>
      </c>
      <c r="AY66" s="34" t="str">
        <f t="shared" si="12"/>
        <v>(217,  '2023', 78.01,3013,9),</v>
      </c>
      <c r="AZ66" s="34" t="str">
        <f t="shared" si="12"/>
        <v>(217,  '2024', 77.95,3013,9),</v>
      </c>
      <c r="BA66" s="34" t="str">
        <f t="shared" si="12"/>
        <v>(217,  '2025', 77.88,3013,9),</v>
      </c>
      <c r="BB66" s="34" t="str">
        <f t="shared" si="12"/>
        <v>(217,  '2026', 77.82,3013,9),</v>
      </c>
      <c r="BC66" s="34" t="str">
        <f t="shared" si="13"/>
        <v>(217,  '2027', 77.75,3013,9),</v>
      </c>
      <c r="BD66" s="34" t="str">
        <f t="shared" si="13"/>
        <v>(217,  '2028', 77.69,3013,9),</v>
      </c>
      <c r="BE66" s="34" t="str">
        <f t="shared" si="13"/>
        <v>(217,  '2029', 77.62,3013,9),</v>
      </c>
      <c r="BF66" s="34" t="str">
        <f t="shared" si="13"/>
        <v>(217,  '2030', 77.56,3013,9),</v>
      </c>
      <c r="BG66" s="34" t="str">
        <f t="shared" si="13"/>
        <v>(217,  '2031', 77.49,3013,9),</v>
      </c>
      <c r="BH66" s="34" t="str">
        <f t="shared" si="13"/>
        <v>(217,  '2032', 77.43,3013,9),</v>
      </c>
      <c r="BI66" s="34" t="str">
        <f t="shared" si="13"/>
        <v>(217,  '2033', 77.36,3013,9),</v>
      </c>
      <c r="BJ66" s="34" t="str">
        <f t="shared" si="11"/>
        <v>(217,  '2034', 77.3,3013,9),</v>
      </c>
      <c r="BK66" s="34" t="str">
        <f t="shared" si="11"/>
        <v>(217,  '2035', 77.3,3013,9),</v>
      </c>
      <c r="BL66" s="34" t="str">
        <f t="shared" si="11"/>
        <v>(217,  '2036', 77.3,3013,9),</v>
      </c>
      <c r="BM66" s="34" t="str">
        <f t="shared" si="11"/>
        <v>(217,  '2037', 77.3,3013,9),</v>
      </c>
      <c r="BN66" s="34" t="str">
        <f t="shared" si="11"/>
        <v>(217,  '2038', 77.3,3013,9),</v>
      </c>
      <c r="BO66" s="34" t="str">
        <f t="shared" si="11"/>
        <v>(217,  '2039', 77.3,3013,9),</v>
      </c>
    </row>
    <row r="67" spans="1:67">
      <c r="B67" s="41" t="s">
        <v>55</v>
      </c>
      <c r="C67" s="41" t="s">
        <v>56</v>
      </c>
      <c r="D67" s="42" t="s">
        <v>57</v>
      </c>
      <c r="E67" s="43">
        <f>[1]DO_Pre_Adj!E67+[1]DO_adjustments_ts!E67</f>
        <v>45.92</v>
      </c>
      <c r="F67" s="43">
        <f>[1]DO_Pre_Adj!F67+[1]DO_adjustments_ts!F67</f>
        <v>45.92</v>
      </c>
      <c r="G67" s="43">
        <f>[1]DO_Pre_Adj!G67+[1]DO_adjustments_ts!G67</f>
        <v>45.92</v>
      </c>
      <c r="H67" s="43">
        <f>[1]DO_Pre_Adj!H67+[1]DO_adjustments_ts!H67</f>
        <v>45.92</v>
      </c>
      <c r="I67" s="43">
        <f>[1]DO_Pre_Adj!I67+[1]DO_adjustments_ts!I67</f>
        <v>45.9176072961437</v>
      </c>
      <c r="J67" s="43">
        <f>[1]DO_Pre_Adj!J67+[1]DO_adjustments_ts!J67</f>
        <v>45.915214592287398</v>
      </c>
      <c r="K67" s="43">
        <f>[1]DO_Pre_Adj!K67+[1]DO_adjustments_ts!K67</f>
        <v>45.912821888431104</v>
      </c>
      <c r="L67" s="43">
        <f>[1]DO_Pre_Adj!L67+[1]DO_adjustments_ts!L67</f>
        <v>45.910429184574802</v>
      </c>
      <c r="M67" s="43">
        <f>[1]DO_Pre_Adj!M67+[1]DO_adjustments_ts!M67</f>
        <v>45.908036480718508</v>
      </c>
      <c r="N67" s="43">
        <f>[1]DO_Pre_Adj!N67+[1]DO_adjustments_ts!N67</f>
        <v>45.905643776862206</v>
      </c>
      <c r="O67" s="43">
        <f>[1]DO_Pre_Adj!O67+[1]DO_adjustments_ts!O67</f>
        <v>45.903251073005912</v>
      </c>
      <c r="P67" s="43">
        <f>[1]DO_Pre_Adj!P67+[1]DO_adjustments_ts!P67</f>
        <v>45.90085836914961</v>
      </c>
      <c r="Q67" s="43">
        <f>[1]DO_Pre_Adj!Q67+[1]DO_adjustments_ts!Q67</f>
        <v>45.898465665293315</v>
      </c>
      <c r="R67" s="43">
        <f>[1]DO_Pre_Adj!R67+[1]DO_adjustments_ts!R67</f>
        <v>45.896072961437014</v>
      </c>
      <c r="S67" s="43">
        <f>[1]DO_Pre_Adj!S67+[1]DO_adjustments_ts!S67</f>
        <v>45.893680257580719</v>
      </c>
      <c r="T67" s="43">
        <f>[1]DO_Pre_Adj!T67+[1]DO_adjustments_ts!T67</f>
        <v>45.891287553724418</v>
      </c>
      <c r="U67" s="43">
        <f>[1]DO_Pre_Adj!U67+[1]DO_adjustments_ts!U67</f>
        <v>45.888894849868123</v>
      </c>
      <c r="V67" s="43">
        <f>[1]DO_Pre_Adj!V67+[1]DO_adjustments_ts!V67</f>
        <v>45.886502146011821</v>
      </c>
      <c r="W67" s="43">
        <f>[1]DO_Pre_Adj!W67+[1]DO_adjustments_ts!W67</f>
        <v>45.884109442155527</v>
      </c>
      <c r="X67" s="43">
        <f>[1]DO_Pre_Adj!X67+[1]DO_adjustments_ts!X67</f>
        <v>45.881716738299225</v>
      </c>
      <c r="Y67" s="43">
        <f>[1]DO_Pre_Adj!Y67+[1]DO_adjustments_ts!Y67</f>
        <v>45.879324034442931</v>
      </c>
      <c r="Z67" s="43">
        <f>[1]DO_Pre_Adj!Z67+[1]DO_adjustments_ts!Z67</f>
        <v>45.876931330586629</v>
      </c>
      <c r="AA67" s="43">
        <f>[1]DO_Pre_Adj!AA67+[1]DO_adjustments_ts!AA67</f>
        <v>45.874538626730335</v>
      </c>
      <c r="AB67" s="43">
        <f>[1]DO_Pre_Adj!AB67+[1]DO_adjustments_ts!AB67</f>
        <v>45.872145922874033</v>
      </c>
      <c r="AC67" s="43">
        <f>[1]DO_Pre_Adj!AC67+[1]DO_adjustments_ts!AC67</f>
        <v>45.872145922874033</v>
      </c>
      <c r="AD67" s="43">
        <f>[1]DO_Pre_Adj!AD67+[1]DO_adjustments_ts!AD67</f>
        <v>45.872145922874033</v>
      </c>
      <c r="AE67" s="43">
        <f>[1]DO_Pre_Adj!AE67+[1]DO_adjustments_ts!AE67</f>
        <v>45.872145922874033</v>
      </c>
      <c r="AF67" s="43">
        <f>[1]DO_Pre_Adj!AF67+[1]DO_adjustments_ts!AF67</f>
        <v>45.872145922874033</v>
      </c>
      <c r="AG67" s="43">
        <f>[1]DO_Pre_Adj!AG67+[1]DO_adjustments_ts!AG67</f>
        <v>45.872145922874033</v>
      </c>
      <c r="AH67" s="32"/>
      <c r="AI67" s="33" t="str">
        <f t="shared" si="10"/>
        <v>ExDO31</v>
      </c>
      <c r="AJ67" s="34"/>
      <c r="AK67" s="34"/>
      <c r="AL67" s="35">
        <v>218</v>
      </c>
      <c r="AM67" s="34" t="str">
        <f t="shared" si="12"/>
        <v>(218,  '2011', 45.92,3013,9),</v>
      </c>
      <c r="AN67" s="34" t="str">
        <f t="shared" si="12"/>
        <v>(218,  '2012', 45.92,3013,9),</v>
      </c>
      <c r="AO67" s="34" t="str">
        <f t="shared" si="12"/>
        <v>(218,  '2013', 45.92,3013,9),</v>
      </c>
      <c r="AP67" s="34" t="str">
        <f t="shared" si="12"/>
        <v>(218,  '2014', 45.92,3013,9),</v>
      </c>
      <c r="AQ67" s="34" t="str">
        <f t="shared" si="12"/>
        <v>(218,  '2015', 45.92,3013,9),</v>
      </c>
      <c r="AR67" s="34" t="str">
        <f t="shared" si="12"/>
        <v>(218,  '2016', 45.92,3013,9),</v>
      </c>
      <c r="AS67" s="34" t="str">
        <f t="shared" si="12"/>
        <v>(218,  '2017', 45.91,3013,9),</v>
      </c>
      <c r="AT67" s="34" t="str">
        <f t="shared" si="12"/>
        <v>(218,  '2018', 45.91,3013,9),</v>
      </c>
      <c r="AU67" s="34" t="str">
        <f t="shared" si="12"/>
        <v>(218,  '2019', 45.91,3013,9),</v>
      </c>
      <c r="AV67" s="34" t="str">
        <f t="shared" si="12"/>
        <v>(218,  '2020', 45.91,3013,9),</v>
      </c>
      <c r="AW67" s="34" t="str">
        <f t="shared" si="12"/>
        <v>(218,  '2021', 45.9,3013,9),</v>
      </c>
      <c r="AX67" s="34" t="str">
        <f t="shared" si="12"/>
        <v>(218,  '2022', 45.9,3013,9),</v>
      </c>
      <c r="AY67" s="34" t="str">
        <f t="shared" si="12"/>
        <v>(218,  '2023', 45.9,3013,9),</v>
      </c>
      <c r="AZ67" s="34" t="str">
        <f t="shared" si="12"/>
        <v>(218,  '2024', 45.9,3013,9),</v>
      </c>
      <c r="BA67" s="34" t="str">
        <f t="shared" si="12"/>
        <v>(218,  '2025', 45.89,3013,9),</v>
      </c>
      <c r="BB67" s="34" t="str">
        <f t="shared" si="12"/>
        <v>(218,  '2026', 45.89,3013,9),</v>
      </c>
      <c r="BC67" s="34" t="str">
        <f t="shared" si="13"/>
        <v>(218,  '2027', 45.89,3013,9),</v>
      </c>
      <c r="BD67" s="34" t="str">
        <f t="shared" si="13"/>
        <v>(218,  '2028', 45.89,3013,9),</v>
      </c>
      <c r="BE67" s="34" t="str">
        <f t="shared" si="13"/>
        <v>(218,  '2029', 45.88,3013,9),</v>
      </c>
      <c r="BF67" s="34" t="str">
        <f t="shared" si="13"/>
        <v>(218,  '2030', 45.88,3013,9),</v>
      </c>
      <c r="BG67" s="34" t="str">
        <f t="shared" si="13"/>
        <v>(218,  '2031', 45.88,3013,9),</v>
      </c>
      <c r="BH67" s="34" t="str">
        <f t="shared" si="13"/>
        <v>(218,  '2032', 45.88,3013,9),</v>
      </c>
      <c r="BI67" s="34" t="str">
        <f t="shared" si="13"/>
        <v>(218,  '2033', 45.87,3013,9),</v>
      </c>
      <c r="BJ67" s="34" t="str">
        <f t="shared" si="11"/>
        <v>(218,  '2034', 45.87,3013,9),</v>
      </c>
      <c r="BK67" s="34" t="str">
        <f t="shared" si="11"/>
        <v>(218,  '2035', 45.87,3013,9),</v>
      </c>
      <c r="BL67" s="34" t="str">
        <f t="shared" si="11"/>
        <v>(218,  '2036', 45.87,3013,9),</v>
      </c>
      <c r="BM67" s="34" t="str">
        <f t="shared" si="11"/>
        <v>(218,  '2037', 45.87,3013,9),</v>
      </c>
      <c r="BN67" s="34" t="str">
        <f t="shared" si="11"/>
        <v>(218,  '2038', 45.87,3013,9),</v>
      </c>
      <c r="BO67" s="34" t="str">
        <f t="shared" si="11"/>
        <v>(218,  '2039', 45.87,3013,9),</v>
      </c>
    </row>
    <row r="68" spans="1:67">
      <c r="A68" s="9" t="s">
        <v>168</v>
      </c>
      <c r="B68" s="41" t="s">
        <v>58</v>
      </c>
      <c r="C68" s="41" t="s">
        <v>59</v>
      </c>
      <c r="D68" s="42" t="s">
        <v>60</v>
      </c>
      <c r="E68" s="43">
        <f>[1]DO_Pre_Adj!E68+[1]DO_adjustments_ts!E68</f>
        <v>65.98</v>
      </c>
      <c r="F68" s="43">
        <f>[1]DO_Pre_Adj!F68+[1]DO_adjustments_ts!F68</f>
        <v>65.98</v>
      </c>
      <c r="G68" s="43">
        <f>[1]DO_Pre_Adj!G68+[1]DO_adjustments_ts!G68</f>
        <v>65.98</v>
      </c>
      <c r="H68" s="43">
        <f>[1]DO_Pre_Adj!H68+[1]DO_adjustments_ts!H68</f>
        <v>65.98</v>
      </c>
      <c r="I68" s="43">
        <f>[1]DO_Pre_Adj!I68+[1]DO_adjustments_ts!I68</f>
        <v>65.947416888120429</v>
      </c>
      <c r="J68" s="43">
        <f>[1]DO_Pre_Adj!J68+[1]DO_adjustments_ts!J68</f>
        <v>65.914833776240854</v>
      </c>
      <c r="K68" s="43">
        <f>[1]DO_Pre_Adj!K68+[1]DO_adjustments_ts!K68</f>
        <v>65.882250664361294</v>
      </c>
      <c r="L68" s="43">
        <f>[1]DO_Pre_Adj!L68+[1]DO_adjustments_ts!L68</f>
        <v>65.849667552481733</v>
      </c>
      <c r="M68" s="43">
        <f>[1]DO_Pre_Adj!M68+[1]DO_adjustments_ts!M68</f>
        <v>65.817084440602159</v>
      </c>
      <c r="N68" s="43">
        <f>[1]DO_Pre_Adj!N68+[1]DO_adjustments_ts!N68</f>
        <v>65.784501328722598</v>
      </c>
      <c r="O68" s="43">
        <f>[1]DO_Pre_Adj!O68+[1]DO_adjustments_ts!O68</f>
        <v>65.751918216843038</v>
      </c>
      <c r="P68" s="43">
        <f>[1]DO_Pre_Adj!P68+[1]DO_adjustments_ts!P68</f>
        <v>65.719335104963463</v>
      </c>
      <c r="Q68" s="43">
        <f>[1]DO_Pre_Adj!Q68+[1]DO_adjustments_ts!Q68</f>
        <v>65.686751993083902</v>
      </c>
      <c r="R68" s="43">
        <f>[1]DO_Pre_Adj!R68+[1]DO_adjustments_ts!R68</f>
        <v>65.654168881204328</v>
      </c>
      <c r="S68" s="43">
        <f>[1]DO_Pre_Adj!S68+[1]DO_adjustments_ts!S68</f>
        <v>65.621585769324767</v>
      </c>
      <c r="T68" s="43">
        <f>[1]DO_Pre_Adj!T68+[1]DO_adjustments_ts!T68</f>
        <v>65.589002657445207</v>
      </c>
      <c r="U68" s="43">
        <f>[1]DO_Pre_Adj!U68+[1]DO_adjustments_ts!U68</f>
        <v>65.556419545565632</v>
      </c>
      <c r="V68" s="43">
        <f>[1]DO_Pre_Adj!V68+[1]DO_adjustments_ts!V68</f>
        <v>65.523836433686071</v>
      </c>
      <c r="W68" s="43">
        <f>[1]DO_Pre_Adj!W68+[1]DO_adjustments_ts!W68</f>
        <v>65.491253321806511</v>
      </c>
      <c r="X68" s="43">
        <f>[1]DO_Pre_Adj!X68+[1]DO_adjustments_ts!X68</f>
        <v>65.458670209926936</v>
      </c>
      <c r="Y68" s="43">
        <f>[1]DO_Pre_Adj!Y68+[1]DO_adjustments_ts!Y68</f>
        <v>65.426087098047375</v>
      </c>
      <c r="Z68" s="43">
        <f>[1]DO_Pre_Adj!Z68+[1]DO_adjustments_ts!Z68</f>
        <v>65.393503986167815</v>
      </c>
      <c r="AA68" s="43">
        <f>[1]DO_Pre_Adj!AA68+[1]DO_adjustments_ts!AA68</f>
        <v>65.36092087428824</v>
      </c>
      <c r="AB68" s="43">
        <f>[1]DO_Pre_Adj!AB68+[1]DO_adjustments_ts!AB68</f>
        <v>65.32833776240868</v>
      </c>
      <c r="AC68" s="43">
        <f>[1]DO_Pre_Adj!AC68+[1]DO_adjustments_ts!AC68</f>
        <v>65.32833776240868</v>
      </c>
      <c r="AD68" s="43">
        <f>[1]DO_Pre_Adj!AD68+[1]DO_adjustments_ts!AD68</f>
        <v>65.32833776240868</v>
      </c>
      <c r="AE68" s="43">
        <f>[1]DO_Pre_Adj!AE68+[1]DO_adjustments_ts!AE68</f>
        <v>65.32833776240868</v>
      </c>
      <c r="AF68" s="43">
        <f>[1]DO_Pre_Adj!AF68+[1]DO_adjustments_ts!AF68</f>
        <v>65.32833776240868</v>
      </c>
      <c r="AG68" s="43">
        <f>[1]DO_Pre_Adj!AG68+[1]DO_adjustments_ts!AG68</f>
        <v>65.32833776240868</v>
      </c>
      <c r="AH68" s="32"/>
      <c r="AI68" s="33" t="s">
        <v>58</v>
      </c>
      <c r="AJ68" s="34"/>
      <c r="AK68" s="34"/>
      <c r="AL68" s="35">
        <v>219</v>
      </c>
      <c r="AM68" s="34" t="str">
        <f t="shared" si="12"/>
        <v>(219,  '2011', 65.98,3013,9),</v>
      </c>
      <c r="AN68" s="34" t="str">
        <f t="shared" si="12"/>
        <v>(219,  '2012', 65.98,3013,9),</v>
      </c>
      <c r="AO68" s="34" t="str">
        <f t="shared" si="12"/>
        <v>(219,  '2013', 65.98,3013,9),</v>
      </c>
      <c r="AP68" s="34" t="str">
        <f t="shared" si="12"/>
        <v>(219,  '2014', 65.98,3013,9),</v>
      </c>
      <c r="AQ68" s="34" t="str">
        <f t="shared" si="12"/>
        <v>(219,  '2015', 65.95,3013,9),</v>
      </c>
      <c r="AR68" s="34" t="str">
        <f t="shared" si="12"/>
        <v>(219,  '2016', 65.91,3013,9),</v>
      </c>
      <c r="AS68" s="34" t="str">
        <f t="shared" si="12"/>
        <v>(219,  '2017', 65.88,3013,9),</v>
      </c>
      <c r="AT68" s="34" t="str">
        <f t="shared" si="12"/>
        <v>(219,  '2018', 65.85,3013,9),</v>
      </c>
      <c r="AU68" s="34" t="str">
        <f t="shared" si="12"/>
        <v>(219,  '2019', 65.82,3013,9),</v>
      </c>
      <c r="AV68" s="34" t="str">
        <f t="shared" si="12"/>
        <v>(219,  '2020', 65.78,3013,9),</v>
      </c>
      <c r="AW68" s="34" t="str">
        <f t="shared" si="12"/>
        <v>(219,  '2021', 65.75,3013,9),</v>
      </c>
      <c r="AX68" s="34" t="str">
        <f t="shared" si="12"/>
        <v>(219,  '2022', 65.72,3013,9),</v>
      </c>
      <c r="AY68" s="34" t="str">
        <f t="shared" si="12"/>
        <v>(219,  '2023', 65.69,3013,9),</v>
      </c>
      <c r="AZ68" s="34" t="str">
        <f t="shared" si="12"/>
        <v>(219,  '2024', 65.65,3013,9),</v>
      </c>
      <c r="BA68" s="34" t="str">
        <f t="shared" si="12"/>
        <v>(219,  '2025', 65.62,3013,9),</v>
      </c>
      <c r="BB68" s="34" t="str">
        <f t="shared" si="12"/>
        <v>(219,  '2026', 65.59,3013,9),</v>
      </c>
      <c r="BC68" s="34" t="str">
        <f t="shared" si="13"/>
        <v>(219,  '2027', 65.56,3013,9),</v>
      </c>
      <c r="BD68" s="34" t="str">
        <f t="shared" si="13"/>
        <v>(219,  '2028', 65.52,3013,9),</v>
      </c>
      <c r="BE68" s="34" t="str">
        <f t="shared" si="13"/>
        <v>(219,  '2029', 65.49,3013,9),</v>
      </c>
      <c r="BF68" s="34" t="str">
        <f t="shared" si="13"/>
        <v>(219,  '2030', 65.46,3013,9),</v>
      </c>
      <c r="BG68" s="34" t="str">
        <f t="shared" si="13"/>
        <v>(219,  '2031', 65.43,3013,9),</v>
      </c>
      <c r="BH68" s="34" t="str">
        <f t="shared" si="13"/>
        <v>(219,  '2032', 65.39,3013,9),</v>
      </c>
      <c r="BI68" s="34" t="str">
        <f t="shared" si="13"/>
        <v>(219,  '2033', 65.36,3013,9),</v>
      </c>
      <c r="BJ68" s="34" t="str">
        <f t="shared" si="11"/>
        <v>(219,  '2034', 65.33,3013,9),</v>
      </c>
      <c r="BK68" s="34" t="str">
        <f t="shared" si="11"/>
        <v>(219,  '2035', 65.33,3013,9),</v>
      </c>
      <c r="BL68" s="34" t="str">
        <f t="shared" si="11"/>
        <v>(219,  '2036', 65.33,3013,9),</v>
      </c>
      <c r="BM68" s="34" t="str">
        <f t="shared" si="11"/>
        <v>(219,  '2037', 65.33,3013,9),</v>
      </c>
      <c r="BN68" s="34" t="str">
        <f t="shared" si="11"/>
        <v>(219,  '2038', 65.33,3013,9),</v>
      </c>
      <c r="BO68" s="34" t="str">
        <f t="shared" si="11"/>
        <v>(219,  '2039', 65.33,3013,9),</v>
      </c>
    </row>
    <row r="69" spans="1:67">
      <c r="A69" s="9" t="s">
        <v>168</v>
      </c>
      <c r="B69" s="41" t="s">
        <v>61</v>
      </c>
      <c r="C69" s="41" t="s">
        <v>62</v>
      </c>
      <c r="D69" s="42" t="s">
        <v>63</v>
      </c>
      <c r="E69" s="43">
        <f>[1]DO_Pre_Adj!E69+[1]DO_adjustments_ts!E69</f>
        <v>10.3</v>
      </c>
      <c r="F69" s="43">
        <f>[1]DO_Pre_Adj!F69+[1]DO_adjustments_ts!F69</f>
        <v>10.3</v>
      </c>
      <c r="G69" s="43">
        <f>[1]DO_Pre_Adj!G69+[1]DO_adjustments_ts!G69</f>
        <v>10.3</v>
      </c>
      <c r="H69" s="43">
        <f>[1]DO_Pre_Adj!H69+[1]DO_adjustments_ts!H69</f>
        <v>10.3</v>
      </c>
      <c r="I69" s="43">
        <f>[1]DO_Pre_Adj!I69+[1]DO_adjustments_ts!I69</f>
        <v>10.3</v>
      </c>
      <c r="J69" s="43">
        <f>[1]DO_Pre_Adj!J69+[1]DO_adjustments_ts!J69</f>
        <v>10.3</v>
      </c>
      <c r="K69" s="43">
        <f>[1]DO_Pre_Adj!K69+[1]DO_adjustments_ts!K69</f>
        <v>10.3</v>
      </c>
      <c r="L69" s="43">
        <f>[1]DO_Pre_Adj!L69+[1]DO_adjustments_ts!L69</f>
        <v>10.3</v>
      </c>
      <c r="M69" s="43">
        <f>[1]DO_Pre_Adj!M69+[1]DO_adjustments_ts!M69</f>
        <v>11.8</v>
      </c>
      <c r="N69" s="43">
        <f>[1]DO_Pre_Adj!N69+[1]DO_adjustments_ts!N69</f>
        <v>11.8</v>
      </c>
      <c r="O69" s="43">
        <f>[1]DO_Pre_Adj!O69+[1]DO_adjustments_ts!O69</f>
        <v>11.8</v>
      </c>
      <c r="P69" s="43">
        <f>[1]DO_Pre_Adj!P69+[1]DO_adjustments_ts!P69</f>
        <v>11.8</v>
      </c>
      <c r="Q69" s="43">
        <f>[1]DO_Pre_Adj!Q69+[1]DO_adjustments_ts!Q69</f>
        <v>11.8</v>
      </c>
      <c r="R69" s="43">
        <f>[1]DO_Pre_Adj!R69+[1]DO_adjustments_ts!R69</f>
        <v>11.8</v>
      </c>
      <c r="S69" s="43">
        <f>[1]DO_Pre_Adj!S69+[1]DO_adjustments_ts!S69</f>
        <v>11.8</v>
      </c>
      <c r="T69" s="43">
        <f>[1]DO_Pre_Adj!T69+[1]DO_adjustments_ts!T69</f>
        <v>11.8</v>
      </c>
      <c r="U69" s="43">
        <f>[1]DO_Pre_Adj!U69+[1]DO_adjustments_ts!U69</f>
        <v>11.8</v>
      </c>
      <c r="V69" s="43">
        <f>[1]DO_Pre_Adj!V69+[1]DO_adjustments_ts!V69</f>
        <v>11.8</v>
      </c>
      <c r="W69" s="43">
        <f>[1]DO_Pre_Adj!W69+[1]DO_adjustments_ts!W69</f>
        <v>11.8</v>
      </c>
      <c r="X69" s="43">
        <f>[1]DO_Pre_Adj!X69+[1]DO_adjustments_ts!X69</f>
        <v>11.8</v>
      </c>
      <c r="Y69" s="43">
        <f>[1]DO_Pre_Adj!Y69+[1]DO_adjustments_ts!Y69</f>
        <v>11.8</v>
      </c>
      <c r="Z69" s="43">
        <f>[1]DO_Pre_Adj!Z69+[1]DO_adjustments_ts!Z69</f>
        <v>11.8</v>
      </c>
      <c r="AA69" s="43">
        <f>[1]DO_Pre_Adj!AA69+[1]DO_adjustments_ts!AA69</f>
        <v>11.8</v>
      </c>
      <c r="AB69" s="43">
        <f>[1]DO_Pre_Adj!AB69+[1]DO_adjustments_ts!AB69</f>
        <v>11.8</v>
      </c>
      <c r="AC69" s="43">
        <f>[1]DO_Pre_Adj!AC69+[1]DO_adjustments_ts!AC69</f>
        <v>11.8</v>
      </c>
      <c r="AD69" s="43">
        <f>[1]DO_Pre_Adj!AD69+[1]DO_adjustments_ts!AD69</f>
        <v>11.8</v>
      </c>
      <c r="AE69" s="43">
        <f>[1]DO_Pre_Adj!AE69+[1]DO_adjustments_ts!AE69</f>
        <v>11.8</v>
      </c>
      <c r="AF69" s="43">
        <f>[1]DO_Pre_Adj!AF69+[1]DO_adjustments_ts!AF69</f>
        <v>11.8</v>
      </c>
      <c r="AG69" s="43">
        <f>[1]DO_Pre_Adj!AG69+[1]DO_adjustments_ts!AG69</f>
        <v>11.8</v>
      </c>
      <c r="AH69" s="32"/>
      <c r="AI69" s="33" t="s">
        <v>61</v>
      </c>
      <c r="AJ69" s="34"/>
      <c r="AK69" s="34"/>
      <c r="AL69" s="35">
        <v>220</v>
      </c>
      <c r="AM69" s="34" t="str">
        <f t="shared" si="12"/>
        <v>(220,  '2011', 10.3,3013,9),</v>
      </c>
      <c r="AN69" s="34" t="str">
        <f t="shared" si="12"/>
        <v>(220,  '2012', 10.3,3013,9),</v>
      </c>
      <c r="AO69" s="34" t="str">
        <f t="shared" si="12"/>
        <v>(220,  '2013', 10.3,3013,9),</v>
      </c>
      <c r="AP69" s="34" t="str">
        <f t="shared" si="12"/>
        <v>(220,  '2014', 10.3,3013,9),</v>
      </c>
      <c r="AQ69" s="34" t="str">
        <f t="shared" si="12"/>
        <v>(220,  '2015', 10.3,3013,9),</v>
      </c>
      <c r="AR69" s="34" t="str">
        <f t="shared" si="12"/>
        <v>(220,  '2016', 10.3,3013,9),</v>
      </c>
      <c r="AS69" s="34" t="str">
        <f t="shared" si="12"/>
        <v>(220,  '2017', 10.3,3013,9),</v>
      </c>
      <c r="AT69" s="34" t="str">
        <f t="shared" si="12"/>
        <v>(220,  '2018', 10.3,3013,9),</v>
      </c>
      <c r="AU69" s="34" t="str">
        <f t="shared" si="12"/>
        <v>(220,  '2019', 11.8,3013,9),</v>
      </c>
      <c r="AV69" s="34" t="str">
        <f t="shared" si="12"/>
        <v>(220,  '2020', 11.8,3013,9),</v>
      </c>
      <c r="AW69" s="34" t="str">
        <f t="shared" si="12"/>
        <v>(220,  '2021', 11.8,3013,9),</v>
      </c>
      <c r="AX69" s="34" t="str">
        <f t="shared" si="12"/>
        <v>(220,  '2022', 11.8,3013,9),</v>
      </c>
      <c r="AY69" s="34" t="str">
        <f t="shared" si="12"/>
        <v>(220,  '2023', 11.8,3013,9),</v>
      </c>
      <c r="AZ69" s="34" t="str">
        <f t="shared" si="12"/>
        <v>(220,  '2024', 11.8,3013,9),</v>
      </c>
      <c r="BA69" s="34" t="str">
        <f t="shared" si="12"/>
        <v>(220,  '2025', 11.8,3013,9),</v>
      </c>
      <c r="BB69" s="34" t="str">
        <f t="shared" si="12"/>
        <v>(220,  '2026', 11.8,3013,9),</v>
      </c>
      <c r="BC69" s="34" t="str">
        <f t="shared" si="13"/>
        <v>(220,  '2027', 11.8,3013,9),</v>
      </c>
      <c r="BD69" s="34" t="str">
        <f t="shared" si="13"/>
        <v>(220,  '2028', 11.8,3013,9),</v>
      </c>
      <c r="BE69" s="34" t="str">
        <f t="shared" si="13"/>
        <v>(220,  '2029', 11.8,3013,9),</v>
      </c>
      <c r="BF69" s="34" t="str">
        <f t="shared" si="13"/>
        <v>(220,  '2030', 11.8,3013,9),</v>
      </c>
      <c r="BG69" s="34" t="str">
        <f t="shared" si="13"/>
        <v>(220,  '2031', 11.8,3013,9),</v>
      </c>
      <c r="BH69" s="34" t="str">
        <f t="shared" si="13"/>
        <v>(220,  '2032', 11.8,3013,9),</v>
      </c>
      <c r="BI69" s="34" t="str">
        <f t="shared" si="13"/>
        <v>(220,  '2033', 11.8,3013,9),</v>
      </c>
      <c r="BJ69" s="34" t="str">
        <f t="shared" si="11"/>
        <v>(220,  '2034', 11.8,3013,9),</v>
      </c>
      <c r="BK69" s="34" t="str">
        <f t="shared" si="11"/>
        <v>(220,  '2035', 11.8,3013,9),</v>
      </c>
      <c r="BL69" s="34" t="str">
        <f t="shared" si="11"/>
        <v>(220,  '2036', 11.8,3013,9),</v>
      </c>
      <c r="BM69" s="34" t="str">
        <f t="shared" si="11"/>
        <v>(220,  '2037', 11.8,3013,9),</v>
      </c>
      <c r="BN69" s="34" t="str">
        <f t="shared" si="11"/>
        <v>(220,  '2038', 11.8,3013,9),</v>
      </c>
      <c r="BO69" s="34" t="str">
        <f t="shared" si="11"/>
        <v>(220,  '2039', 11.8,3013,9),</v>
      </c>
    </row>
    <row r="70" spans="1:67">
      <c r="B70" s="41" t="s">
        <v>64</v>
      </c>
      <c r="C70" s="41" t="s">
        <v>65</v>
      </c>
      <c r="D70" s="42" t="s">
        <v>66</v>
      </c>
      <c r="E70" s="43">
        <f>[1]DO_Pre_Adj!E70+[1]DO_adjustments_ts!E70</f>
        <v>118.31</v>
      </c>
      <c r="F70" s="43">
        <f>[1]DO_Pre_Adj!F70+[1]DO_adjustments_ts!F70</f>
        <v>118.31</v>
      </c>
      <c r="G70" s="43">
        <f>[1]DO_Pre_Adj!G70+[1]DO_adjustments_ts!G70</f>
        <v>118.31</v>
      </c>
      <c r="H70" s="43">
        <f>[1]DO_Pre_Adj!H70+[1]DO_adjustments_ts!H70</f>
        <v>118.31</v>
      </c>
      <c r="I70" s="43">
        <f>[1]DO_Pre_Adj!I70+[1]DO_adjustments_ts!I70</f>
        <v>118.26112533218065</v>
      </c>
      <c r="J70" s="43">
        <f>[1]DO_Pre_Adj!J70+[1]DO_adjustments_ts!J70</f>
        <v>118.21225066436131</v>
      </c>
      <c r="K70" s="43">
        <f>[1]DO_Pre_Adj!K70+[1]DO_adjustments_ts!K70</f>
        <v>118.16337599654196</v>
      </c>
      <c r="L70" s="43">
        <f>[1]DO_Pre_Adj!L70+[1]DO_adjustments_ts!L70</f>
        <v>118.11450132872261</v>
      </c>
      <c r="M70" s="43">
        <f>[1]DO_Pre_Adj!M70+[1]DO_adjustments_ts!M70</f>
        <v>118.06562666090326</v>
      </c>
      <c r="N70" s="43">
        <f>[1]DO_Pre_Adj!N70+[1]DO_adjustments_ts!N70</f>
        <v>118.01675199308391</v>
      </c>
      <c r="O70" s="43">
        <f>[1]DO_Pre_Adj!O70+[1]DO_adjustments_ts!O70</f>
        <v>117.96787732526457</v>
      </c>
      <c r="P70" s="43">
        <f>[1]DO_Pre_Adj!P70+[1]DO_adjustments_ts!P70</f>
        <v>117.91900265744522</v>
      </c>
      <c r="Q70" s="43">
        <f>[1]DO_Pre_Adj!Q70+[1]DO_adjustments_ts!Q70</f>
        <v>117.87012798962587</v>
      </c>
      <c r="R70" s="43">
        <f>[1]DO_Pre_Adj!R70+[1]DO_adjustments_ts!R70</f>
        <v>117.82125332180652</v>
      </c>
      <c r="S70" s="43">
        <f>[1]DO_Pre_Adj!S70+[1]DO_adjustments_ts!S70</f>
        <v>117.77237865398718</v>
      </c>
      <c r="T70" s="43">
        <f>[1]DO_Pre_Adj!T70+[1]DO_adjustments_ts!T70</f>
        <v>117.72350398616783</v>
      </c>
      <c r="U70" s="43">
        <f>[1]DO_Pre_Adj!U70+[1]DO_adjustments_ts!U70</f>
        <v>117.67462931834848</v>
      </c>
      <c r="V70" s="43">
        <f>[1]DO_Pre_Adj!V70+[1]DO_adjustments_ts!V70</f>
        <v>117.62575465052913</v>
      </c>
      <c r="W70" s="43">
        <f>[1]DO_Pre_Adj!W70+[1]DO_adjustments_ts!W70</f>
        <v>117.57687998270977</v>
      </c>
      <c r="X70" s="43">
        <f>[1]DO_Pre_Adj!X70+[1]DO_adjustments_ts!X70</f>
        <v>117.52800531489042</v>
      </c>
      <c r="Y70" s="43">
        <f>[1]DO_Pre_Adj!Y70+[1]DO_adjustments_ts!Y70</f>
        <v>117.47913064707107</v>
      </c>
      <c r="Z70" s="43">
        <f>[1]DO_Pre_Adj!Z70+[1]DO_adjustments_ts!Z70</f>
        <v>117.43025597925173</v>
      </c>
      <c r="AA70" s="43">
        <f>[1]DO_Pre_Adj!AA70+[1]DO_adjustments_ts!AA70</f>
        <v>117.38138131143238</v>
      </c>
      <c r="AB70" s="43">
        <f>[1]DO_Pre_Adj!AB70+[1]DO_adjustments_ts!AB70</f>
        <v>117.33250664361303</v>
      </c>
      <c r="AC70" s="43">
        <f>[1]DO_Pre_Adj!AC70+[1]DO_adjustments_ts!AC70</f>
        <v>117.33250664361303</v>
      </c>
      <c r="AD70" s="43">
        <f>[1]DO_Pre_Adj!AD70+[1]DO_adjustments_ts!AD70</f>
        <v>117.33250664361303</v>
      </c>
      <c r="AE70" s="43">
        <f>[1]DO_Pre_Adj!AE70+[1]DO_adjustments_ts!AE70</f>
        <v>117.33250664361303</v>
      </c>
      <c r="AF70" s="43">
        <f>[1]DO_Pre_Adj!AF70+[1]DO_adjustments_ts!AF70</f>
        <v>117.33250664361303</v>
      </c>
      <c r="AG70" s="43">
        <f>[1]DO_Pre_Adj!AG70+[1]DO_adjustments_ts!AG70</f>
        <v>117.33250664361303</v>
      </c>
      <c r="AH70" s="32"/>
      <c r="AI70" s="33" t="str">
        <f t="shared" si="10"/>
        <v>ExDO35</v>
      </c>
      <c r="AJ70" s="34"/>
      <c r="AK70" s="34"/>
      <c r="AL70" s="35">
        <v>221</v>
      </c>
      <c r="AM70" s="34" t="str">
        <f t="shared" si="12"/>
        <v>(221,  '2011', 118.31,3013,9),</v>
      </c>
      <c r="AN70" s="34" t="str">
        <f t="shared" si="12"/>
        <v>(221,  '2012', 118.31,3013,9),</v>
      </c>
      <c r="AO70" s="34" t="str">
        <f t="shared" si="12"/>
        <v>(221,  '2013', 118.31,3013,9),</v>
      </c>
      <c r="AP70" s="34" t="str">
        <f t="shared" si="12"/>
        <v>(221,  '2014', 118.31,3013,9),</v>
      </c>
      <c r="AQ70" s="34" t="str">
        <f t="shared" si="12"/>
        <v>(221,  '2015', 118.26,3013,9),</v>
      </c>
      <c r="AR70" s="34" t="str">
        <f t="shared" si="12"/>
        <v>(221,  '2016', 118.21,3013,9),</v>
      </c>
      <c r="AS70" s="34" t="str">
        <f t="shared" si="12"/>
        <v>(221,  '2017', 118.16,3013,9),</v>
      </c>
      <c r="AT70" s="34" t="str">
        <f t="shared" si="12"/>
        <v>(221,  '2018', 118.11,3013,9),</v>
      </c>
      <c r="AU70" s="34" t="str">
        <f t="shared" si="12"/>
        <v>(221,  '2019', 118.07,3013,9),</v>
      </c>
      <c r="AV70" s="34" t="str">
        <f t="shared" si="12"/>
        <v>(221,  '2020', 118.02,3013,9),</v>
      </c>
      <c r="AW70" s="34" t="str">
        <f t="shared" si="12"/>
        <v>(221,  '2021', 117.97,3013,9),</v>
      </c>
      <c r="AX70" s="34" t="str">
        <f t="shared" si="12"/>
        <v>(221,  '2022', 117.92,3013,9),</v>
      </c>
      <c r="AY70" s="34" t="str">
        <f t="shared" si="12"/>
        <v>(221,  '2023', 117.87,3013,9),</v>
      </c>
      <c r="AZ70" s="34" t="str">
        <f t="shared" si="12"/>
        <v>(221,  '2024', 117.82,3013,9),</v>
      </c>
      <c r="BA70" s="34" t="str">
        <f t="shared" si="12"/>
        <v>(221,  '2025', 117.77,3013,9),</v>
      </c>
      <c r="BB70" s="34" t="str">
        <f t="shared" si="12"/>
        <v>(221,  '2026', 117.72,3013,9),</v>
      </c>
      <c r="BC70" s="34" t="str">
        <f t="shared" si="13"/>
        <v>(221,  '2027', 117.67,3013,9),</v>
      </c>
      <c r="BD70" s="34" t="str">
        <f t="shared" si="13"/>
        <v>(221,  '2028', 117.63,3013,9),</v>
      </c>
      <c r="BE70" s="34" t="str">
        <f t="shared" si="13"/>
        <v>(221,  '2029', 117.58,3013,9),</v>
      </c>
      <c r="BF70" s="34" t="str">
        <f t="shared" si="13"/>
        <v>(221,  '2030', 117.53,3013,9),</v>
      </c>
      <c r="BG70" s="34" t="str">
        <f t="shared" si="13"/>
        <v>(221,  '2031', 117.48,3013,9),</v>
      </c>
      <c r="BH70" s="34" t="str">
        <f t="shared" si="13"/>
        <v>(221,  '2032', 117.43,3013,9),</v>
      </c>
      <c r="BI70" s="34" t="str">
        <f t="shared" si="13"/>
        <v>(221,  '2033', 117.38,3013,9),</v>
      </c>
      <c r="BJ70" s="34" t="str">
        <f t="shared" si="11"/>
        <v>(221,  '2034', 117.33,3013,9),</v>
      </c>
      <c r="BK70" s="34" t="str">
        <f t="shared" si="11"/>
        <v>(221,  '2035', 117.33,3013,9),</v>
      </c>
      <c r="BL70" s="34" t="str">
        <f t="shared" si="11"/>
        <v>(221,  '2036', 117.33,3013,9),</v>
      </c>
      <c r="BM70" s="34" t="str">
        <f t="shared" si="11"/>
        <v>(221,  '2037', 117.33,3013,9),</v>
      </c>
      <c r="BN70" s="34" t="str">
        <f t="shared" si="11"/>
        <v>(221,  '2038', 117.33,3013,9),</v>
      </c>
      <c r="BO70" s="34" t="str">
        <f t="shared" si="11"/>
        <v>(221,  '2039', 117.33,3013,9),</v>
      </c>
    </row>
    <row r="71" spans="1:67">
      <c r="B71" s="44" t="s">
        <v>67</v>
      </c>
      <c r="C71" s="44" t="s">
        <v>68</v>
      </c>
      <c r="D71" s="45" t="s">
        <v>69</v>
      </c>
      <c r="E71" s="46">
        <f>[1]DO_Pre_Adj!E71+[1]DO_adjustments_ts!E71</f>
        <v>60.83</v>
      </c>
      <c r="F71" s="46">
        <f>[1]DO_Pre_Adj!F71+[1]DO_adjustments_ts!F71</f>
        <v>60.561304347826088</v>
      </c>
      <c r="G71" s="46">
        <f>[1]DO_Pre_Adj!G71+[1]DO_adjustments_ts!G71</f>
        <v>60.29260869565217</v>
      </c>
      <c r="H71" s="46">
        <f>[1]DO_Pre_Adj!H71+[1]DO_adjustments_ts!H71</f>
        <v>60.02391304347826</v>
      </c>
      <c r="I71" s="46">
        <f>[1]DO_Pre_Adj!I71+[1]DO_adjustments_ts!I71</f>
        <v>59.755217391304349</v>
      </c>
      <c r="J71" s="46">
        <f>[1]DO_Pre_Adj!J71+[1]DO_adjustments_ts!J71</f>
        <v>59.486521739130431</v>
      </c>
      <c r="K71" s="46">
        <f>[1]DO_Pre_Adj!K71+[1]DO_adjustments_ts!K71</f>
        <v>59.217826086956521</v>
      </c>
      <c r="L71" s="46">
        <f>[1]DO_Pre_Adj!L71+[1]DO_adjustments_ts!L71</f>
        <v>58.94913043478261</v>
      </c>
      <c r="M71" s="46">
        <f>[1]DO_Pre_Adj!M71+[1]DO_adjustments_ts!M71</f>
        <v>58.680434782608693</v>
      </c>
      <c r="N71" s="46">
        <f>[1]DO_Pre_Adj!N71+[1]DO_adjustments_ts!N71</f>
        <v>58.411739130434782</v>
      </c>
      <c r="O71" s="46">
        <f>[1]DO_Pre_Adj!O71+[1]DO_adjustments_ts!O71</f>
        <v>58.143043478260864</v>
      </c>
      <c r="P71" s="46">
        <f>[1]DO_Pre_Adj!P71+[1]DO_adjustments_ts!P71</f>
        <v>57.874347826086954</v>
      </c>
      <c r="Q71" s="46">
        <f>[1]DO_Pre_Adj!Q71+[1]DO_adjustments_ts!Q71</f>
        <v>57.605652173913043</v>
      </c>
      <c r="R71" s="46">
        <f>[1]DO_Pre_Adj!R71+[1]DO_adjustments_ts!R71</f>
        <v>57.336956521739125</v>
      </c>
      <c r="S71" s="46">
        <f>[1]DO_Pre_Adj!S71+[1]DO_adjustments_ts!S71</f>
        <v>57.068260869565215</v>
      </c>
      <c r="T71" s="46">
        <f>[1]DO_Pre_Adj!T71+[1]DO_adjustments_ts!T71</f>
        <v>56.799565217391304</v>
      </c>
      <c r="U71" s="46">
        <f>[1]DO_Pre_Adj!U71+[1]DO_adjustments_ts!U71</f>
        <v>56.530869565217387</v>
      </c>
      <c r="V71" s="46">
        <f>[1]DO_Pre_Adj!V71+[1]DO_adjustments_ts!V71</f>
        <v>56.262173913043476</v>
      </c>
      <c r="W71" s="46">
        <f>[1]DO_Pre_Adj!W71+[1]DO_adjustments_ts!W71</f>
        <v>55.993478260869558</v>
      </c>
      <c r="X71" s="46">
        <f>[1]DO_Pre_Adj!X71+[1]DO_adjustments_ts!X71</f>
        <v>55.724782608695648</v>
      </c>
      <c r="Y71" s="46">
        <f>[1]DO_Pre_Adj!Y71+[1]DO_adjustments_ts!Y71</f>
        <v>55.456086956521737</v>
      </c>
      <c r="Z71" s="46">
        <f>[1]DO_Pre_Adj!Z71+[1]DO_adjustments_ts!Z71</f>
        <v>55.18739130434782</v>
      </c>
      <c r="AA71" s="46">
        <f>[1]DO_Pre_Adj!AA71+[1]DO_adjustments_ts!AA71</f>
        <v>54.918695652173909</v>
      </c>
      <c r="AB71" s="46">
        <f>[1]DO_Pre_Adj!AB71+[1]DO_adjustments_ts!AB71</f>
        <v>54.65</v>
      </c>
      <c r="AC71" s="46">
        <f>[1]DO_Pre_Adj!AC71+[1]DO_adjustments_ts!AC71</f>
        <v>54.381304347826081</v>
      </c>
      <c r="AD71" s="46">
        <f>[1]DO_Pre_Adj!AD71+[1]DO_adjustments_ts!AD71</f>
        <v>54.11260869565217</v>
      </c>
      <c r="AE71" s="46">
        <f>[1]DO_Pre_Adj!AE71+[1]DO_adjustments_ts!AE71</f>
        <v>53.84391304347826</v>
      </c>
      <c r="AF71" s="46">
        <f>[1]DO_Pre_Adj!AF71+[1]DO_adjustments_ts!AF71</f>
        <v>53.575217391304342</v>
      </c>
      <c r="AG71" s="46">
        <f>[1]DO_Pre_Adj!AG71+[1]DO_adjustments_ts!AG71</f>
        <v>53.306521739130432</v>
      </c>
      <c r="AH71" s="32"/>
      <c r="AI71" s="33" t="str">
        <f t="shared" si="10"/>
        <v>ExDO38</v>
      </c>
      <c r="AJ71" s="34"/>
      <c r="AK71" s="34"/>
      <c r="AL71" s="35">
        <v>223</v>
      </c>
      <c r="AM71" s="34" t="str">
        <f t="shared" si="12"/>
        <v>(223,  '2011', 60.83,3013,9),</v>
      </c>
      <c r="AN71" s="34" t="str">
        <f t="shared" si="12"/>
        <v>(223,  '2012', 60.56,3013,9),</v>
      </c>
      <c r="AO71" s="34" t="str">
        <f t="shared" si="12"/>
        <v>(223,  '2013', 60.29,3013,9),</v>
      </c>
      <c r="AP71" s="34" t="str">
        <f t="shared" si="12"/>
        <v>(223,  '2014', 60.02,3013,9),</v>
      </c>
      <c r="AQ71" s="34" t="str">
        <f t="shared" si="12"/>
        <v>(223,  '2015', 59.76,3013,9),</v>
      </c>
      <c r="AR71" s="34" t="str">
        <f t="shared" si="12"/>
        <v>(223,  '2016', 59.49,3013,9),</v>
      </c>
      <c r="AS71" s="34" t="str">
        <f t="shared" si="12"/>
        <v>(223,  '2017', 59.22,3013,9),</v>
      </c>
      <c r="AT71" s="34" t="str">
        <f t="shared" si="12"/>
        <v>(223,  '2018', 58.95,3013,9),</v>
      </c>
      <c r="AU71" s="34" t="str">
        <f t="shared" si="12"/>
        <v>(223,  '2019', 58.68,3013,9),</v>
      </c>
      <c r="AV71" s="34" t="str">
        <f t="shared" si="12"/>
        <v>(223,  '2020', 58.41,3013,9),</v>
      </c>
      <c r="AW71" s="34" t="str">
        <f t="shared" si="12"/>
        <v>(223,  '2021', 58.14,3013,9),</v>
      </c>
      <c r="AX71" s="34" t="str">
        <f t="shared" si="12"/>
        <v>(223,  '2022', 57.87,3013,9),</v>
      </c>
      <c r="AY71" s="34" t="str">
        <f t="shared" si="12"/>
        <v>(223,  '2023', 57.61,3013,9),</v>
      </c>
      <c r="AZ71" s="34" t="str">
        <f t="shared" si="12"/>
        <v>(223,  '2024', 57.34,3013,9),</v>
      </c>
      <c r="BA71" s="34" t="str">
        <f t="shared" si="12"/>
        <v>(223,  '2025', 57.07,3013,9),</v>
      </c>
      <c r="BB71" s="34" t="str">
        <f t="shared" si="12"/>
        <v>(223,  '2026', 56.8,3013,9),</v>
      </c>
      <c r="BC71" s="34" t="str">
        <f t="shared" si="13"/>
        <v>(223,  '2027', 56.53,3013,9),</v>
      </c>
      <c r="BD71" s="34" t="str">
        <f t="shared" si="13"/>
        <v>(223,  '2028', 56.26,3013,9),</v>
      </c>
      <c r="BE71" s="34" t="str">
        <f t="shared" si="13"/>
        <v>(223,  '2029', 55.99,3013,9),</v>
      </c>
      <c r="BF71" s="34" t="str">
        <f t="shared" si="13"/>
        <v>(223,  '2030', 55.72,3013,9),</v>
      </c>
      <c r="BG71" s="34" t="str">
        <f t="shared" si="13"/>
        <v>(223,  '2031', 55.46,3013,9),</v>
      </c>
      <c r="BH71" s="34" t="str">
        <f t="shared" si="13"/>
        <v>(223,  '2032', 55.19,3013,9),</v>
      </c>
      <c r="BI71" s="34" t="str">
        <f t="shared" si="13"/>
        <v>(223,  '2033', 54.92,3013,9),</v>
      </c>
      <c r="BJ71" s="34" t="str">
        <f t="shared" si="11"/>
        <v>(223,  '2034', 54.65,3013,9),</v>
      </c>
      <c r="BK71" s="34" t="str">
        <f t="shared" si="11"/>
        <v>(223,  '2035', 54.38,3013,9),</v>
      </c>
      <c r="BL71" s="34" t="str">
        <f t="shared" si="11"/>
        <v>(223,  '2036', 54.11,3013,9),</v>
      </c>
      <c r="BM71" s="34" t="str">
        <f t="shared" si="11"/>
        <v>(223,  '2037', 53.84,3013,9),</v>
      </c>
      <c r="BN71" s="34" t="str">
        <f t="shared" si="11"/>
        <v>(223,  '2038', 53.58,3013,9),</v>
      </c>
      <c r="BO71" s="34" t="str">
        <f t="shared" si="11"/>
        <v>(223,  '2039', 53.31,3013,9),</v>
      </c>
    </row>
    <row r="72" spans="1:67">
      <c r="B72" s="47" t="s">
        <v>70</v>
      </c>
      <c r="C72" s="47" t="s">
        <v>71</v>
      </c>
      <c r="D72" s="48" t="s">
        <v>72</v>
      </c>
      <c r="E72" s="49">
        <f>[1]DO_Pre_Adj!E72+[1]DO_adjustments_ts!E72</f>
        <v>109.87</v>
      </c>
      <c r="F72" s="49">
        <f>[1]DO_Pre_Adj!F72+[1]DO_adjustments_ts!F72</f>
        <v>107.137</v>
      </c>
      <c r="G72" s="49">
        <f>[1]DO_Pre_Adj!G72+[1]DO_adjustments_ts!G72</f>
        <v>107.137</v>
      </c>
      <c r="H72" s="49">
        <f>[1]DO_Pre_Adj!H72+[1]DO_adjustments_ts!H72</f>
        <v>107.137</v>
      </c>
      <c r="I72" s="49">
        <f>[1]DO_Pre_Adj!I72+[1]DO_adjustments_ts!I72</f>
        <v>107.137</v>
      </c>
      <c r="J72" s="49">
        <f>[1]DO_Pre_Adj!J72+[1]DO_adjustments_ts!J72</f>
        <v>107.137</v>
      </c>
      <c r="K72" s="49">
        <f>[1]DO_Pre_Adj!K72+[1]DO_adjustments_ts!K72</f>
        <v>107.137</v>
      </c>
      <c r="L72" s="49">
        <f>[1]DO_Pre_Adj!L72+[1]DO_adjustments_ts!L72</f>
        <v>107.137</v>
      </c>
      <c r="M72" s="49">
        <f>[1]DO_Pre_Adj!M72+[1]DO_adjustments_ts!M72</f>
        <v>107.137</v>
      </c>
      <c r="N72" s="49">
        <f>[1]DO_Pre_Adj!N72+[1]DO_adjustments_ts!N72</f>
        <v>107.137</v>
      </c>
      <c r="O72" s="49">
        <f>[1]DO_Pre_Adj!O72+[1]DO_adjustments_ts!O72</f>
        <v>107.137</v>
      </c>
      <c r="P72" s="49">
        <f>[1]DO_Pre_Adj!P72+[1]DO_adjustments_ts!P72</f>
        <v>107.137</v>
      </c>
      <c r="Q72" s="49">
        <f>[1]DO_Pre_Adj!Q72+[1]DO_adjustments_ts!Q72</f>
        <v>107.137</v>
      </c>
      <c r="R72" s="49">
        <f>[1]DO_Pre_Adj!R72+[1]DO_adjustments_ts!R72</f>
        <v>107.137</v>
      </c>
      <c r="S72" s="49">
        <f>[1]DO_Pre_Adj!S72+[1]DO_adjustments_ts!S72</f>
        <v>107.137</v>
      </c>
      <c r="T72" s="49">
        <f>[1]DO_Pre_Adj!T72+[1]DO_adjustments_ts!T72</f>
        <v>107.137</v>
      </c>
      <c r="U72" s="49">
        <f>[1]DO_Pre_Adj!U72+[1]DO_adjustments_ts!U72</f>
        <v>107.137</v>
      </c>
      <c r="V72" s="49">
        <f>[1]DO_Pre_Adj!V72+[1]DO_adjustments_ts!V72</f>
        <v>107.137</v>
      </c>
      <c r="W72" s="49">
        <f>[1]DO_Pre_Adj!W72+[1]DO_adjustments_ts!W72</f>
        <v>107.137</v>
      </c>
      <c r="X72" s="49">
        <f>[1]DO_Pre_Adj!X72+[1]DO_adjustments_ts!X72</f>
        <v>107.137</v>
      </c>
      <c r="Y72" s="49">
        <f>[1]DO_Pre_Adj!Y72+[1]DO_adjustments_ts!Y72</f>
        <v>107.137</v>
      </c>
      <c r="Z72" s="49">
        <f>[1]DO_Pre_Adj!Z72+[1]DO_adjustments_ts!Z72</f>
        <v>107.137</v>
      </c>
      <c r="AA72" s="49">
        <f>[1]DO_Pre_Adj!AA72+[1]DO_adjustments_ts!AA72</f>
        <v>107.137</v>
      </c>
      <c r="AB72" s="49">
        <f>[1]DO_Pre_Adj!AB72+[1]DO_adjustments_ts!AB72</f>
        <v>107.137</v>
      </c>
      <c r="AC72" s="49">
        <f>[1]DO_Pre_Adj!AC72+[1]DO_adjustments_ts!AC72</f>
        <v>107.137</v>
      </c>
      <c r="AD72" s="49">
        <f>[1]DO_Pre_Adj!AD72+[1]DO_adjustments_ts!AD72</f>
        <v>107.137</v>
      </c>
      <c r="AE72" s="49">
        <f>[1]DO_Pre_Adj!AE72+[1]DO_adjustments_ts!AE72</f>
        <v>107.137</v>
      </c>
      <c r="AF72" s="49">
        <f>[1]DO_Pre_Adj!AF72+[1]DO_adjustments_ts!AF72</f>
        <v>107.137</v>
      </c>
      <c r="AG72" s="49">
        <f>[1]DO_Pre_Adj!AG72+[1]DO_adjustments_ts!AG72</f>
        <v>107.137</v>
      </c>
      <c r="AH72" s="32"/>
      <c r="AI72" s="33" t="str">
        <f t="shared" si="10"/>
        <v>ExDO39a</v>
      </c>
      <c r="AJ72" s="34"/>
      <c r="AK72" s="34"/>
      <c r="AL72" s="35">
        <v>237</v>
      </c>
      <c r="AM72" s="34" t="str">
        <f t="shared" si="12"/>
        <v>(237,  '2011', 109.87,3013,9),</v>
      </c>
      <c r="AN72" s="34" t="str">
        <f t="shared" si="12"/>
        <v>(237,  '2012', 107.14,3013,9),</v>
      </c>
      <c r="AO72" s="34" t="str">
        <f t="shared" si="12"/>
        <v>(237,  '2013', 107.14,3013,9),</v>
      </c>
      <c r="AP72" s="34" t="str">
        <f t="shared" si="12"/>
        <v>(237,  '2014', 107.14,3013,9),</v>
      </c>
      <c r="AQ72" s="34" t="str">
        <f t="shared" si="12"/>
        <v>(237,  '2015', 107.14,3013,9),</v>
      </c>
      <c r="AR72" s="34" t="str">
        <f t="shared" si="12"/>
        <v>(237,  '2016', 107.14,3013,9),</v>
      </c>
      <c r="AS72" s="34" t="str">
        <f t="shared" si="12"/>
        <v>(237,  '2017', 107.14,3013,9),</v>
      </c>
      <c r="AT72" s="34" t="str">
        <f t="shared" si="12"/>
        <v>(237,  '2018', 107.14,3013,9),</v>
      </c>
      <c r="AU72" s="34" t="str">
        <f t="shared" si="12"/>
        <v>(237,  '2019', 107.14,3013,9),</v>
      </c>
      <c r="AV72" s="34" t="str">
        <f t="shared" si="12"/>
        <v>(237,  '2020', 107.14,3013,9),</v>
      </c>
      <c r="AW72" s="34" t="str">
        <f t="shared" si="12"/>
        <v>(237,  '2021', 107.14,3013,9),</v>
      </c>
      <c r="AX72" s="34" t="str">
        <f t="shared" si="12"/>
        <v>(237,  '2022', 107.14,3013,9),</v>
      </c>
      <c r="AY72" s="34" t="str">
        <f t="shared" si="12"/>
        <v>(237,  '2023', 107.14,3013,9),</v>
      </c>
      <c r="AZ72" s="34" t="str">
        <f t="shared" si="12"/>
        <v>(237,  '2024', 107.14,3013,9),</v>
      </c>
      <c r="BA72" s="34" t="str">
        <f t="shared" si="12"/>
        <v>(237,  '2025', 107.14,3013,9),</v>
      </c>
      <c r="BB72" s="34" t="str">
        <f t="shared" si="12"/>
        <v>(237,  '2026', 107.14,3013,9),</v>
      </c>
      <c r="BC72" s="34" t="str">
        <f t="shared" si="13"/>
        <v>(237,  '2027', 107.14,3013,9),</v>
      </c>
      <c r="BD72" s="34" t="str">
        <f t="shared" si="13"/>
        <v>(237,  '2028', 107.14,3013,9),</v>
      </c>
      <c r="BE72" s="34" t="str">
        <f t="shared" si="13"/>
        <v>(237,  '2029', 107.14,3013,9),</v>
      </c>
      <c r="BF72" s="34" t="str">
        <f t="shared" si="13"/>
        <v>(237,  '2030', 107.14,3013,9),</v>
      </c>
      <c r="BG72" s="34" t="str">
        <f t="shared" si="13"/>
        <v>(237,  '2031', 107.14,3013,9),</v>
      </c>
      <c r="BH72" s="34" t="str">
        <f t="shared" si="13"/>
        <v>(237,  '2032', 107.14,3013,9),</v>
      </c>
      <c r="BI72" s="34" t="str">
        <f t="shared" si="13"/>
        <v>(237,  '2033', 107.14,3013,9),</v>
      </c>
      <c r="BJ72" s="34" t="str">
        <f t="shared" si="11"/>
        <v>(237,  '2034', 107.14,3013,9),</v>
      </c>
      <c r="BK72" s="34" t="str">
        <f t="shared" si="11"/>
        <v>(237,  '2035', 107.14,3013,9),</v>
      </c>
      <c r="BL72" s="34" t="str">
        <f t="shared" si="11"/>
        <v>(237,  '2036', 107.14,3013,9),</v>
      </c>
      <c r="BM72" s="34" t="str">
        <f t="shared" si="11"/>
        <v>(237,  '2037', 107.14,3013,9),</v>
      </c>
      <c r="BN72" s="34" t="str">
        <f t="shared" si="11"/>
        <v>(237,  '2038', 107.14,3013,9),</v>
      </c>
      <c r="BO72" s="34" t="str">
        <f t="shared" si="11"/>
        <v>(237,  '2039', 107.14,3013,9),</v>
      </c>
    </row>
    <row r="73" spans="1:67">
      <c r="B73" s="47" t="s">
        <v>73</v>
      </c>
      <c r="C73" s="47" t="s">
        <v>74</v>
      </c>
      <c r="D73" s="48" t="s">
        <v>75</v>
      </c>
      <c r="E73" s="49">
        <f>[1]DO_Pre_Adj!E73+[1]DO_adjustments_ts!E73</f>
        <v>128.6</v>
      </c>
      <c r="F73" s="49">
        <f>[1]DO_Pre_Adj!F73+[1]DO_adjustments_ts!F73</f>
        <v>133.6</v>
      </c>
      <c r="G73" s="49">
        <f>[1]DO_Pre_Adj!G73+[1]DO_adjustments_ts!G73</f>
        <v>133.26844458004027</v>
      </c>
      <c r="H73" s="49">
        <f>[1]DO_Pre_Adj!H73+[1]DO_adjustments_ts!H73</f>
        <v>132.93688916008054</v>
      </c>
      <c r="I73" s="49">
        <f>[1]DO_Pre_Adj!I73+[1]DO_adjustments_ts!I73</f>
        <v>132.60533374012078</v>
      </c>
      <c r="J73" s="49">
        <f>[1]DO_Pre_Adj!J73+[1]DO_adjustments_ts!J73</f>
        <v>132.27377832016106</v>
      </c>
      <c r="K73" s="49">
        <f>[1]DO_Pre_Adj!K73+[1]DO_adjustments_ts!K73</f>
        <v>131.94222290020133</v>
      </c>
      <c r="L73" s="49">
        <f>[1]DO_Pre_Adj!L73+[1]DO_adjustments_ts!L73</f>
        <v>131.6106674802416</v>
      </c>
      <c r="M73" s="49">
        <f>[1]DO_Pre_Adj!M73+[1]DO_adjustments_ts!M73</f>
        <v>131.27911206028188</v>
      </c>
      <c r="N73" s="49">
        <f>[1]DO_Pre_Adj!N73+[1]DO_adjustments_ts!N73</f>
        <v>130.94755664032212</v>
      </c>
      <c r="O73" s="49">
        <f>[1]DO_Pre_Adj!O73+[1]DO_adjustments_ts!O73</f>
        <v>130.61600122036239</v>
      </c>
      <c r="P73" s="49">
        <f>[1]DO_Pre_Adj!P73+[1]DO_adjustments_ts!P73</f>
        <v>130.28444580040266</v>
      </c>
      <c r="Q73" s="49">
        <f>[1]DO_Pre_Adj!Q73+[1]DO_adjustments_ts!Q73</f>
        <v>129.95289038044294</v>
      </c>
      <c r="R73" s="49">
        <f>[1]DO_Pre_Adj!R73+[1]DO_adjustments_ts!R73</f>
        <v>129.62133496048321</v>
      </c>
      <c r="S73" s="49">
        <f>[1]DO_Pre_Adj!S73+[1]DO_adjustments_ts!S73</f>
        <v>129.28977954052345</v>
      </c>
      <c r="T73" s="49">
        <f>[1]DO_Pre_Adj!T73+[1]DO_adjustments_ts!T73</f>
        <v>128.95822412056373</v>
      </c>
      <c r="U73" s="49">
        <f>[1]DO_Pre_Adj!U73+[1]DO_adjustments_ts!U73</f>
        <v>128.626668700604</v>
      </c>
      <c r="V73" s="49">
        <f>[1]DO_Pre_Adj!V73+[1]DO_adjustments_ts!V73</f>
        <v>128.29511328064427</v>
      </c>
      <c r="W73" s="49">
        <f>[1]DO_Pre_Adj!W73+[1]DO_adjustments_ts!W73</f>
        <v>127.96355786068455</v>
      </c>
      <c r="X73" s="49">
        <f>[1]DO_Pre_Adj!X73+[1]DO_adjustments_ts!X73</f>
        <v>127.63200244072479</v>
      </c>
      <c r="Y73" s="49">
        <f>[1]DO_Pre_Adj!Y73+[1]DO_adjustments_ts!Y73</f>
        <v>127.30044702076506</v>
      </c>
      <c r="Z73" s="49">
        <f>[1]DO_Pre_Adj!Z73+[1]DO_adjustments_ts!Z73</f>
        <v>127.18795500327872</v>
      </c>
      <c r="AA73" s="49">
        <f>[1]DO_Pre_Adj!AA73+[1]DO_adjustments_ts!AA73</f>
        <v>127.0754629857924</v>
      </c>
      <c r="AB73" s="49">
        <f>[1]DO_Pre_Adj!AB73+[1]DO_adjustments_ts!AB73</f>
        <v>126.96297096830605</v>
      </c>
      <c r="AC73" s="49">
        <f>[1]DO_Pre_Adj!AC73+[1]DO_adjustments_ts!AC73</f>
        <v>126.85047895081971</v>
      </c>
      <c r="AD73" s="49">
        <f>[1]DO_Pre_Adj!AD73+[1]DO_adjustments_ts!AD73</f>
        <v>126.73798693333339</v>
      </c>
      <c r="AE73" s="49">
        <f>[1]DO_Pre_Adj!AE73+[1]DO_adjustments_ts!AE73</f>
        <v>126.62549491584704</v>
      </c>
      <c r="AF73" s="49">
        <f>[1]DO_Pre_Adj!AF73+[1]DO_adjustments_ts!AF73</f>
        <v>126.5130028983607</v>
      </c>
      <c r="AG73" s="49">
        <f>[1]DO_Pre_Adj!AG73+[1]DO_adjustments_ts!AG73</f>
        <v>126.40051088087435</v>
      </c>
      <c r="AH73" s="32"/>
      <c r="AI73" s="33" t="str">
        <f t="shared" si="10"/>
        <v>ExDO39b</v>
      </c>
      <c r="AJ73" s="34"/>
      <c r="AK73" s="34"/>
      <c r="AL73" s="35">
        <v>238</v>
      </c>
      <c r="AM73" s="34" t="str">
        <f t="shared" si="12"/>
        <v>(238,  '2011', 128.6,3013,9),</v>
      </c>
      <c r="AN73" s="34" t="str">
        <f t="shared" si="12"/>
        <v>(238,  '2012', 133.6,3013,9),</v>
      </c>
      <c r="AO73" s="34" t="str">
        <f t="shared" si="12"/>
        <v>(238,  '2013', 133.27,3013,9),</v>
      </c>
      <c r="AP73" s="34" t="str">
        <f t="shared" si="12"/>
        <v>(238,  '2014', 132.94,3013,9),</v>
      </c>
      <c r="AQ73" s="34" t="str">
        <f t="shared" si="12"/>
        <v>(238,  '2015', 132.61,3013,9),</v>
      </c>
      <c r="AR73" s="34" t="str">
        <f t="shared" si="12"/>
        <v>(238,  '2016', 132.27,3013,9),</v>
      </c>
      <c r="AS73" s="34" t="str">
        <f t="shared" si="12"/>
        <v>(238,  '2017', 131.94,3013,9),</v>
      </c>
      <c r="AT73" s="34" t="str">
        <f t="shared" si="12"/>
        <v>(238,  '2018', 131.61,3013,9),</v>
      </c>
      <c r="AU73" s="34" t="str">
        <f t="shared" si="12"/>
        <v>(238,  '2019', 131.28,3013,9),</v>
      </c>
      <c r="AV73" s="34" t="str">
        <f t="shared" si="12"/>
        <v>(238,  '2020', 130.95,3013,9),</v>
      </c>
      <c r="AW73" s="34" t="str">
        <f t="shared" si="12"/>
        <v>(238,  '2021', 130.62,3013,9),</v>
      </c>
      <c r="AX73" s="34" t="str">
        <f t="shared" si="12"/>
        <v>(238,  '2022', 130.28,3013,9),</v>
      </c>
      <c r="AY73" s="34" t="str">
        <f t="shared" si="12"/>
        <v>(238,  '2023', 129.95,3013,9),</v>
      </c>
      <c r="AZ73" s="34" t="str">
        <f t="shared" si="12"/>
        <v>(238,  '2024', 129.62,3013,9),</v>
      </c>
      <c r="BA73" s="34" t="str">
        <f t="shared" si="12"/>
        <v>(238,  '2025', 129.29,3013,9),</v>
      </c>
      <c r="BB73" s="34" t="str">
        <f t="shared" si="12"/>
        <v>(238,  '2026', 128.96,3013,9),</v>
      </c>
      <c r="BC73" s="34" t="str">
        <f t="shared" si="13"/>
        <v>(238,  '2027', 128.63,3013,9),</v>
      </c>
      <c r="BD73" s="34" t="str">
        <f t="shared" si="13"/>
        <v>(238,  '2028', 128.3,3013,9),</v>
      </c>
      <c r="BE73" s="34" t="str">
        <f t="shared" si="13"/>
        <v>(238,  '2029', 127.96,3013,9),</v>
      </c>
      <c r="BF73" s="34" t="str">
        <f t="shared" si="13"/>
        <v>(238,  '2030', 127.63,3013,9),</v>
      </c>
      <c r="BG73" s="34" t="str">
        <f t="shared" si="13"/>
        <v>(238,  '2031', 127.3,3013,9),</v>
      </c>
      <c r="BH73" s="34" t="str">
        <f t="shared" si="13"/>
        <v>(238,  '2032', 127.19,3013,9),</v>
      </c>
      <c r="BI73" s="34" t="str">
        <f t="shared" si="13"/>
        <v>(238,  '2033', 127.08,3013,9),</v>
      </c>
      <c r="BJ73" s="34" t="str">
        <f t="shared" si="11"/>
        <v>(238,  '2034', 126.96,3013,9),</v>
      </c>
      <c r="BK73" s="34" t="str">
        <f t="shared" si="11"/>
        <v>(238,  '2035', 126.85,3013,9),</v>
      </c>
      <c r="BL73" s="34" t="str">
        <f t="shared" si="11"/>
        <v>(238,  '2036', 126.74,3013,9),</v>
      </c>
      <c r="BM73" s="34" t="str">
        <f t="shared" si="11"/>
        <v>(238,  '2037', 126.63,3013,9),</v>
      </c>
      <c r="BN73" s="34" t="str">
        <f t="shared" si="11"/>
        <v>(238,  '2038', 126.51,3013,9),</v>
      </c>
      <c r="BO73" s="34" t="str">
        <f t="shared" si="11"/>
        <v>(238,  '2039', 126.4,3013,9),</v>
      </c>
    </row>
    <row r="74" spans="1:67">
      <c r="B74" s="50" t="s">
        <v>76</v>
      </c>
      <c r="C74" s="50" t="s">
        <v>77</v>
      </c>
      <c r="D74" s="51" t="s">
        <v>78</v>
      </c>
      <c r="E74" s="52">
        <f>[1]DO_Pre_Adj!E74+[1]DO_adjustments_ts!E74</f>
        <v>2146.0000000000009</v>
      </c>
      <c r="F74" s="52">
        <f>[1]DO_Pre_Adj!F74+[1]DO_adjustments_ts!F74</f>
        <v>2146</v>
      </c>
      <c r="G74" s="52">
        <f>[1]DO_Pre_Adj!G74+[1]DO_adjustments_ts!G74</f>
        <v>2141.6713556440768</v>
      </c>
      <c r="H74" s="52">
        <f>[1]DO_Pre_Adj!H74+[1]DO_adjustments_ts!H74</f>
        <v>2137.3427112881536</v>
      </c>
      <c r="I74" s="52">
        <f>[1]DO_Pre_Adj!I74+[1]DO_adjustments_ts!I74</f>
        <v>2133.0140669322313</v>
      </c>
      <c r="J74" s="52">
        <f>[1]DO_Pre_Adj!J74+[1]DO_adjustments_ts!J74</f>
        <v>2128.6854225763082</v>
      </c>
      <c r="K74" s="52">
        <f>[1]DO_Pre_Adj!K74+[1]DO_adjustments_ts!K74</f>
        <v>2124.356778220385</v>
      </c>
      <c r="L74" s="52">
        <f>[1]DO_Pre_Adj!L74+[1]DO_adjustments_ts!L74</f>
        <v>2120.0281338644618</v>
      </c>
      <c r="M74" s="52">
        <f>[1]DO_Pre_Adj!M74+[1]DO_adjustments_ts!M74</f>
        <v>2115.6994895085386</v>
      </c>
      <c r="N74" s="52">
        <f>[1]DO_Pre_Adj!N74+[1]DO_adjustments_ts!N74</f>
        <v>2111.3708451526154</v>
      </c>
      <c r="O74" s="52">
        <f>[1]DO_Pre_Adj!O74+[1]DO_adjustments_ts!O74</f>
        <v>2107.0422007966922</v>
      </c>
      <c r="P74" s="52">
        <f>[1]DO_Pre_Adj!P74+[1]DO_adjustments_ts!P74</f>
        <v>2102.713556440769</v>
      </c>
      <c r="Q74" s="52">
        <f>[1]DO_Pre_Adj!Q74+[1]DO_adjustments_ts!Q74</f>
        <v>2098.3849120848458</v>
      </c>
      <c r="R74" s="52">
        <f>[1]DO_Pre_Adj!R74+[1]DO_adjustments_ts!R74</f>
        <v>2094.0562677289226</v>
      </c>
      <c r="S74" s="52">
        <f>[1]DO_Pre_Adj!S74+[1]DO_adjustments_ts!S74</f>
        <v>2089.7276233729995</v>
      </c>
      <c r="T74" s="52">
        <f>[1]DO_Pre_Adj!T74+[1]DO_adjustments_ts!T74</f>
        <v>2085.3989790170763</v>
      </c>
      <c r="U74" s="52">
        <f>[1]DO_Pre_Adj!U74+[1]DO_adjustments_ts!U74</f>
        <v>2081.0703346611531</v>
      </c>
      <c r="V74" s="52">
        <f>[1]DO_Pre_Adj!V74+[1]DO_adjustments_ts!V74</f>
        <v>2076.7416903052299</v>
      </c>
      <c r="W74" s="52">
        <f>[1]DO_Pre_Adj!W74+[1]DO_adjustments_ts!W74</f>
        <v>2072.4130459493067</v>
      </c>
      <c r="X74" s="52">
        <f>[1]DO_Pre_Adj!X74+[1]DO_adjustments_ts!X74</f>
        <v>2070.6094441343389</v>
      </c>
      <c r="Y74" s="52">
        <f>[1]DO_Pre_Adj!Y74+[1]DO_adjustments_ts!Y74</f>
        <v>2069.238706754963</v>
      </c>
      <c r="Z74" s="52">
        <f>[1]DO_Pre_Adj!Z74+[1]DO_adjustments_ts!Z74</f>
        <v>2067.8679693755876</v>
      </c>
      <c r="AA74" s="52">
        <f>[1]DO_Pre_Adj!AA74+[1]DO_adjustments_ts!AA74</f>
        <v>2066.4972319962117</v>
      </c>
      <c r="AB74" s="52">
        <f>[1]DO_Pre_Adj!AB74+[1]DO_adjustments_ts!AB74</f>
        <v>2065.1264946168362</v>
      </c>
      <c r="AC74" s="52">
        <f>[1]DO_Pre_Adj!AC74+[1]DO_adjustments_ts!AC74</f>
        <v>2063.7557572374603</v>
      </c>
      <c r="AD74" s="52">
        <f>[1]DO_Pre_Adj!AD74+[1]DO_adjustments_ts!AD74</f>
        <v>2062.3850198580849</v>
      </c>
      <c r="AE74" s="52">
        <f>[1]DO_Pre_Adj!AE74+[1]DO_adjustments_ts!AE74</f>
        <v>2061.014282478709</v>
      </c>
      <c r="AF74" s="52">
        <f>[1]DO_Pre_Adj!AF74+[1]DO_adjustments_ts!AF74</f>
        <v>2059.6435450993336</v>
      </c>
      <c r="AG74" s="52">
        <f>[1]DO_Pre_Adj!AG74+[1]DO_adjustments_ts!AG74</f>
        <v>2058.2728077199577</v>
      </c>
      <c r="AH74" s="32"/>
      <c r="AI74" s="33" t="str">
        <f t="shared" si="10"/>
        <v>ExDO42</v>
      </c>
      <c r="AJ74" s="34"/>
      <c r="AK74" s="34"/>
      <c r="AL74" s="35">
        <v>227</v>
      </c>
      <c r="AM74" s="34" t="str">
        <f t="shared" si="12"/>
        <v>(227,  '2011', 2146,3013,9),</v>
      </c>
      <c r="AN74" s="34" t="str">
        <f t="shared" si="12"/>
        <v>(227,  '2012', 2146,3013,9),</v>
      </c>
      <c r="AO74" s="34" t="str">
        <f t="shared" si="12"/>
        <v>(227,  '2013', 2141.67,3013,9),</v>
      </c>
      <c r="AP74" s="34" t="str">
        <f t="shared" si="12"/>
        <v>(227,  '2014', 2137.34,3013,9),</v>
      </c>
      <c r="AQ74" s="34" t="str">
        <f t="shared" si="12"/>
        <v>(227,  '2015', 2133.01,3013,9),</v>
      </c>
      <c r="AR74" s="34" t="str">
        <f t="shared" si="12"/>
        <v>(227,  '2016', 2128.69,3013,9),</v>
      </c>
      <c r="AS74" s="34" t="str">
        <f t="shared" si="12"/>
        <v>(227,  '2017', 2124.36,3013,9),</v>
      </c>
      <c r="AT74" s="34" t="str">
        <f t="shared" si="12"/>
        <v>(227,  '2018', 2120.03,3013,9),</v>
      </c>
      <c r="AU74" s="34" t="str">
        <f t="shared" si="12"/>
        <v>(227,  '2019', 2115.7,3013,9),</v>
      </c>
      <c r="AV74" s="34" t="str">
        <f t="shared" si="12"/>
        <v>(227,  '2020', 2111.37,3013,9),</v>
      </c>
      <c r="AW74" s="34" t="str">
        <f t="shared" si="12"/>
        <v>(227,  '2021', 2107.04,3013,9),</v>
      </c>
      <c r="AX74" s="34" t="str">
        <f t="shared" si="12"/>
        <v>(227,  '2022', 2102.71,3013,9),</v>
      </c>
      <c r="AY74" s="34" t="str">
        <f t="shared" si="12"/>
        <v>(227,  '2023', 2098.38,3013,9),</v>
      </c>
      <c r="AZ74" s="34" t="str">
        <f t="shared" si="12"/>
        <v>(227,  '2024', 2094.06,3013,9),</v>
      </c>
      <c r="BA74" s="34" t="str">
        <f t="shared" si="12"/>
        <v>(227,  '2025', 2089.73,3013,9),</v>
      </c>
      <c r="BB74" s="34" t="str">
        <f t="shared" si="12"/>
        <v>(227,  '2026', 2085.4,3013,9),</v>
      </c>
      <c r="BC74" s="34" t="str">
        <f t="shared" si="13"/>
        <v>(227,  '2027', 2081.07,3013,9),</v>
      </c>
      <c r="BD74" s="34" t="str">
        <f t="shared" si="13"/>
        <v>(227,  '2028', 2076.74,3013,9),</v>
      </c>
      <c r="BE74" s="34" t="str">
        <f t="shared" si="13"/>
        <v>(227,  '2029', 2072.41,3013,9),</v>
      </c>
      <c r="BF74" s="34" t="str">
        <f t="shared" si="13"/>
        <v>(227,  '2030', 2070.61,3013,9),</v>
      </c>
      <c r="BG74" s="34" t="str">
        <f t="shared" si="13"/>
        <v>(227,  '2031', 2069.24,3013,9),</v>
      </c>
      <c r="BH74" s="34" t="str">
        <f t="shared" si="13"/>
        <v>(227,  '2032', 2067.87,3013,9),</v>
      </c>
      <c r="BI74" s="34" t="str">
        <f t="shared" si="13"/>
        <v>(227,  '2033', 2066.5,3013,9),</v>
      </c>
      <c r="BJ74" s="34" t="str">
        <f t="shared" si="11"/>
        <v>(227,  '2034', 2065.13,3013,9),</v>
      </c>
      <c r="BK74" s="34" t="str">
        <f t="shared" si="11"/>
        <v>(227,  '2035', 2063.76,3013,9),</v>
      </c>
      <c r="BL74" s="34" t="str">
        <f t="shared" si="11"/>
        <v>(227,  '2036', 2062.39,3013,9),</v>
      </c>
      <c r="BM74" s="34" t="str">
        <f t="shared" si="11"/>
        <v>(227,  '2037', 2061.01,3013,9),</v>
      </c>
      <c r="BN74" s="34" t="str">
        <f t="shared" si="11"/>
        <v>(227,  '2038', 2059.64,3013,9),</v>
      </c>
      <c r="BO74" s="34" t="str">
        <f t="shared" si="11"/>
        <v>(227,  '2039', 2058.27,3013,9),</v>
      </c>
    </row>
    <row r="75" spans="1:67">
      <c r="B75" s="50" t="s">
        <v>79</v>
      </c>
      <c r="C75" s="50" t="s">
        <v>80</v>
      </c>
      <c r="D75" s="51" t="s">
        <v>81</v>
      </c>
      <c r="E75" s="52">
        <f>[1]DO_Pre_Adj!E75+[1]DO_adjustments_ts!E75</f>
        <v>377.18196877782412</v>
      </c>
      <c r="F75" s="52">
        <f>[1]DO_Pre_Adj!F75+[1]DO_adjustments_ts!F75</f>
        <v>381.43848916317</v>
      </c>
      <c r="G75" s="52">
        <f>[1]DO_Pre_Adj!G75+[1]DO_adjustments_ts!G75</f>
        <v>382.55205636199224</v>
      </c>
      <c r="H75" s="52">
        <f>[1]DO_Pre_Adj!H75+[1]DO_adjustments_ts!H75</f>
        <v>384.36713439764441</v>
      </c>
      <c r="I75" s="52">
        <f>[1]DO_Pre_Adj!I75+[1]DO_adjustments_ts!I75</f>
        <v>383.88070159646662</v>
      </c>
      <c r="J75" s="52">
        <f>[1]DO_Pre_Adj!J75+[1]DO_adjustments_ts!J75</f>
        <v>383.39426879528878</v>
      </c>
      <c r="K75" s="52">
        <f>[1]DO_Pre_Adj!K75+[1]DO_adjustments_ts!K75</f>
        <v>382.907835994111</v>
      </c>
      <c r="L75" s="52">
        <f>[1]DO_Pre_Adj!L75+[1]DO_adjustments_ts!L75</f>
        <v>382.42140319293321</v>
      </c>
      <c r="M75" s="52">
        <f>[1]DO_Pre_Adj!M75+[1]DO_adjustments_ts!M75</f>
        <v>381.93497039175543</v>
      </c>
      <c r="N75" s="52">
        <f>[1]DO_Pre_Adj!N75+[1]DO_adjustments_ts!N75</f>
        <v>381.44853759057764</v>
      </c>
      <c r="O75" s="52">
        <f>[1]DO_Pre_Adj!O75+[1]DO_adjustments_ts!O75</f>
        <v>380.96210478939986</v>
      </c>
      <c r="P75" s="52">
        <f>[1]DO_Pre_Adj!P75+[1]DO_adjustments_ts!P75</f>
        <v>380.47567198822208</v>
      </c>
      <c r="Q75" s="52">
        <f>[1]DO_Pre_Adj!Q75+[1]DO_adjustments_ts!Q75</f>
        <v>379.98923918704429</v>
      </c>
      <c r="R75" s="52">
        <f>[1]DO_Pre_Adj!R75+[1]DO_adjustments_ts!R75</f>
        <v>379.50280638586645</v>
      </c>
      <c r="S75" s="52">
        <f>[1]DO_Pre_Adj!S75+[1]DO_adjustments_ts!S75</f>
        <v>379.01637358468867</v>
      </c>
      <c r="T75" s="52">
        <f>[1]DO_Pre_Adj!T75+[1]DO_adjustments_ts!T75</f>
        <v>378.52994078351088</v>
      </c>
      <c r="U75" s="52">
        <f>[1]DO_Pre_Adj!U75+[1]DO_adjustments_ts!U75</f>
        <v>378.0435079823331</v>
      </c>
      <c r="V75" s="52">
        <f>[1]DO_Pre_Adj!V75+[1]DO_adjustments_ts!V75</f>
        <v>377.55707518115531</v>
      </c>
      <c r="W75" s="52">
        <f>[1]DO_Pre_Adj!W75+[1]DO_adjustments_ts!W75</f>
        <v>377.07064237997753</v>
      </c>
      <c r="X75" s="52">
        <f>[1]DO_Pre_Adj!X75+[1]DO_adjustments_ts!X75</f>
        <v>376.86796204615342</v>
      </c>
      <c r="Y75" s="52">
        <f>[1]DO_Pre_Adj!Y75+[1]DO_adjustments_ts!Y75</f>
        <v>376.71392499244712</v>
      </c>
      <c r="Z75" s="52">
        <f>[1]DO_Pre_Adj!Z75+[1]DO_adjustments_ts!Z75</f>
        <v>376.55988793874081</v>
      </c>
      <c r="AA75" s="52">
        <f>[1]DO_Pre_Adj!AA75+[1]DO_adjustments_ts!AA75</f>
        <v>376.40585088503451</v>
      </c>
      <c r="AB75" s="52">
        <f>[1]DO_Pre_Adj!AB75+[1]DO_adjustments_ts!AB75</f>
        <v>376.25181383132821</v>
      </c>
      <c r="AC75" s="52">
        <f>[1]DO_Pre_Adj!AC75+[1]DO_adjustments_ts!AC75</f>
        <v>376.09777677762196</v>
      </c>
      <c r="AD75" s="52">
        <f>[1]DO_Pre_Adj!AD75+[1]DO_adjustments_ts!AD75</f>
        <v>375.94373972391566</v>
      </c>
      <c r="AE75" s="52">
        <f>[1]DO_Pre_Adj!AE75+[1]DO_adjustments_ts!AE75</f>
        <v>375.78970267020935</v>
      </c>
      <c r="AF75" s="52">
        <f>[1]DO_Pre_Adj!AF75+[1]DO_adjustments_ts!AF75</f>
        <v>375.63566561650305</v>
      </c>
      <c r="AG75" s="52">
        <f>[1]DO_Pre_Adj!AG75+[1]DO_adjustments_ts!AG75</f>
        <v>375.48162856279674</v>
      </c>
      <c r="AH75" s="32"/>
      <c r="AI75" s="33" t="str">
        <f t="shared" si="10"/>
        <v>ExDO43</v>
      </c>
      <c r="AJ75" s="34"/>
      <c r="AK75" s="34"/>
      <c r="AL75" s="35">
        <v>228</v>
      </c>
      <c r="AM75" s="34" t="str">
        <f t="shared" si="12"/>
        <v>(228,  '2011', 377.18,3013,9),</v>
      </c>
      <c r="AN75" s="34" t="str">
        <f t="shared" si="12"/>
        <v>(228,  '2012', 381.44,3013,9),</v>
      </c>
      <c r="AO75" s="34" t="str">
        <f t="shared" si="12"/>
        <v>(228,  '2013', 382.55,3013,9),</v>
      </c>
      <c r="AP75" s="34" t="str">
        <f t="shared" si="12"/>
        <v>(228,  '2014', 384.37,3013,9),</v>
      </c>
      <c r="AQ75" s="34" t="str">
        <f t="shared" si="12"/>
        <v>(228,  '2015', 383.88,3013,9),</v>
      </c>
      <c r="AR75" s="34" t="str">
        <f t="shared" si="12"/>
        <v>(228,  '2016', 383.39,3013,9),</v>
      </c>
      <c r="AS75" s="34" t="str">
        <f t="shared" si="12"/>
        <v>(228,  '2017', 382.91,3013,9),</v>
      </c>
      <c r="AT75" s="34" t="str">
        <f t="shared" si="12"/>
        <v>(228,  '2018', 382.42,3013,9),</v>
      </c>
      <c r="AU75" s="34" t="str">
        <f t="shared" si="12"/>
        <v>(228,  '2019', 381.93,3013,9),</v>
      </c>
      <c r="AV75" s="34" t="str">
        <f t="shared" si="12"/>
        <v>(228,  '2020', 381.45,3013,9),</v>
      </c>
      <c r="AW75" s="34" t="str">
        <f t="shared" si="12"/>
        <v>(228,  '2021', 380.96,3013,9),</v>
      </c>
      <c r="AX75" s="34" t="str">
        <f t="shared" si="12"/>
        <v>(228,  '2022', 380.48,3013,9),</v>
      </c>
      <c r="AY75" s="34" t="str">
        <f t="shared" si="12"/>
        <v>(228,  '2023', 379.99,3013,9),</v>
      </c>
      <c r="AZ75" s="34" t="str">
        <f t="shared" si="12"/>
        <v>(228,  '2024', 379.5,3013,9),</v>
      </c>
      <c r="BA75" s="34" t="str">
        <f t="shared" si="12"/>
        <v>(228,  '2025', 379.02,3013,9),</v>
      </c>
      <c r="BB75" s="34" t="str">
        <f t="shared" si="12"/>
        <v>(228,  '2026', 378.53,3013,9),</v>
      </c>
      <c r="BC75" s="34" t="str">
        <f t="shared" si="13"/>
        <v>(228,  '2027', 378.04,3013,9),</v>
      </c>
      <c r="BD75" s="34" t="str">
        <f t="shared" si="13"/>
        <v>(228,  '2028', 377.56,3013,9),</v>
      </c>
      <c r="BE75" s="34" t="str">
        <f t="shared" si="13"/>
        <v>(228,  '2029', 377.07,3013,9),</v>
      </c>
      <c r="BF75" s="34" t="str">
        <f t="shared" si="13"/>
        <v>(228,  '2030', 376.87,3013,9),</v>
      </c>
      <c r="BG75" s="34" t="str">
        <f t="shared" si="13"/>
        <v>(228,  '2031', 376.71,3013,9),</v>
      </c>
      <c r="BH75" s="34" t="str">
        <f t="shared" si="13"/>
        <v>(228,  '2032', 376.56,3013,9),</v>
      </c>
      <c r="BI75" s="34" t="str">
        <f t="shared" si="13"/>
        <v>(228,  '2033', 376.41,3013,9),</v>
      </c>
      <c r="BJ75" s="34" t="str">
        <f t="shared" si="11"/>
        <v>(228,  '2034', 376.25,3013,9),</v>
      </c>
      <c r="BK75" s="34" t="str">
        <f t="shared" si="11"/>
        <v>(228,  '2035', 376.1,3013,9),</v>
      </c>
      <c r="BL75" s="34" t="str">
        <f t="shared" si="11"/>
        <v>(228,  '2036', 375.94,3013,9),</v>
      </c>
      <c r="BM75" s="34" t="str">
        <f t="shared" si="11"/>
        <v>(228,  '2037', 375.79,3013,9),</v>
      </c>
      <c r="BN75" s="34" t="str">
        <f t="shared" si="11"/>
        <v>(228,  '2038', 375.64,3013,9),</v>
      </c>
      <c r="BO75" s="34" t="str">
        <f t="shared" si="11"/>
        <v>(228,  '2039', 375.48,3013,9),</v>
      </c>
    </row>
    <row r="76" spans="1:67">
      <c r="B76" s="50" t="s">
        <v>82</v>
      </c>
      <c r="C76" s="50" t="s">
        <v>83</v>
      </c>
      <c r="D76" s="51" t="s">
        <v>84</v>
      </c>
      <c r="E76" s="52">
        <f>[1]DO_Pre_Adj!E76+[1]DO_adjustments_ts!E76</f>
        <v>215.11000000000004</v>
      </c>
      <c r="F76" s="52">
        <f>[1]DO_Pre_Adj!F76+[1]DO_adjustments_ts!F76</f>
        <v>215.11000000000004</v>
      </c>
      <c r="G76" s="52">
        <f>[1]DO_Pre_Adj!G76+[1]DO_adjustments_ts!G76</f>
        <v>215.06019961449266</v>
      </c>
      <c r="H76" s="52">
        <f>[1]DO_Pre_Adj!H76+[1]DO_adjustments_ts!H76</f>
        <v>215.01039922898525</v>
      </c>
      <c r="I76" s="52">
        <f>[1]DO_Pre_Adj!I76+[1]DO_adjustments_ts!I76</f>
        <v>214.96059884347787</v>
      </c>
      <c r="J76" s="52">
        <f>[1]DO_Pre_Adj!J76+[1]DO_adjustments_ts!J76</f>
        <v>214.91079845797049</v>
      </c>
      <c r="K76" s="52">
        <f>[1]DO_Pre_Adj!K76+[1]DO_adjustments_ts!K76</f>
        <v>214.86099807246308</v>
      </c>
      <c r="L76" s="52">
        <f>[1]DO_Pre_Adj!L76+[1]DO_adjustments_ts!L76</f>
        <v>214.81119768695569</v>
      </c>
      <c r="M76" s="52">
        <f>[1]DO_Pre_Adj!M76+[1]DO_adjustments_ts!M76</f>
        <v>214.76139730144831</v>
      </c>
      <c r="N76" s="52">
        <f>[1]DO_Pre_Adj!N76+[1]DO_adjustments_ts!N76</f>
        <v>214.71159691594093</v>
      </c>
      <c r="O76" s="52">
        <f>[1]DO_Pre_Adj!O76+[1]DO_adjustments_ts!O76</f>
        <v>214.66179653043352</v>
      </c>
      <c r="P76" s="52">
        <f>[1]DO_Pre_Adj!P76+[1]DO_adjustments_ts!P76</f>
        <v>214.61199614492614</v>
      </c>
      <c r="Q76" s="52">
        <f>[1]DO_Pre_Adj!Q76+[1]DO_adjustments_ts!Q76</f>
        <v>214.56219575941876</v>
      </c>
      <c r="R76" s="52">
        <f>[1]DO_Pre_Adj!R76+[1]DO_adjustments_ts!R76</f>
        <v>214.51239537391135</v>
      </c>
      <c r="S76" s="52">
        <f>[1]DO_Pre_Adj!S76+[1]DO_adjustments_ts!S76</f>
        <v>214.46259498840396</v>
      </c>
      <c r="T76" s="52">
        <f>[1]DO_Pre_Adj!T76+[1]DO_adjustments_ts!T76</f>
        <v>214.41279460289658</v>
      </c>
      <c r="U76" s="52">
        <f>[1]DO_Pre_Adj!U76+[1]DO_adjustments_ts!U76</f>
        <v>214.36299421738917</v>
      </c>
      <c r="V76" s="52">
        <f>[1]DO_Pre_Adj!V76+[1]DO_adjustments_ts!V76</f>
        <v>214.31319383188179</v>
      </c>
      <c r="W76" s="52">
        <f>[1]DO_Pre_Adj!W76+[1]DO_adjustments_ts!W76</f>
        <v>214.26339344637441</v>
      </c>
      <c r="X76" s="52">
        <f>[1]DO_Pre_Adj!X76+[1]DO_adjustments_ts!X76</f>
        <v>214.24264328574631</v>
      </c>
      <c r="Y76" s="52">
        <f>[1]DO_Pre_Adj!Y76+[1]DO_adjustments_ts!Y76</f>
        <v>214.22687316366898</v>
      </c>
      <c r="Z76" s="52">
        <f>[1]DO_Pre_Adj!Z76+[1]DO_adjustments_ts!Z76</f>
        <v>214.21110304159166</v>
      </c>
      <c r="AA76" s="52">
        <f>[1]DO_Pre_Adj!AA76+[1]DO_adjustments_ts!AA76</f>
        <v>214.1953329195143</v>
      </c>
      <c r="AB76" s="52">
        <f>[1]DO_Pre_Adj!AB76+[1]DO_adjustments_ts!AB76</f>
        <v>214.17956279743697</v>
      </c>
      <c r="AC76" s="52">
        <f>[1]DO_Pre_Adj!AC76+[1]DO_adjustments_ts!AC76</f>
        <v>214.16379267535962</v>
      </c>
      <c r="AD76" s="52">
        <f>[1]DO_Pre_Adj!AD76+[1]DO_adjustments_ts!AD76</f>
        <v>214.14802255328229</v>
      </c>
      <c r="AE76" s="52">
        <f>[1]DO_Pre_Adj!AE76+[1]DO_adjustments_ts!AE76</f>
        <v>214.13225243120493</v>
      </c>
      <c r="AF76" s="52">
        <f>[1]DO_Pre_Adj!AF76+[1]DO_adjustments_ts!AF76</f>
        <v>214.1164823091276</v>
      </c>
      <c r="AG76" s="52">
        <f>[1]DO_Pre_Adj!AG76+[1]DO_adjustments_ts!AG76</f>
        <v>214.10071218705025</v>
      </c>
      <c r="AH76" s="32"/>
      <c r="AI76" s="33" t="str">
        <f t="shared" si="10"/>
        <v>ExDO47</v>
      </c>
      <c r="AJ76" s="34"/>
      <c r="AK76" s="34"/>
      <c r="AL76" s="35">
        <v>230</v>
      </c>
      <c r="AM76" s="34" t="str">
        <f t="shared" si="12"/>
        <v>(230,  '2011', 215.11,3013,9),</v>
      </c>
      <c r="AN76" s="34" t="str">
        <f t="shared" si="12"/>
        <v>(230,  '2012', 215.11,3013,9),</v>
      </c>
      <c r="AO76" s="34" t="str">
        <f t="shared" si="12"/>
        <v>(230,  '2013', 215.06,3013,9),</v>
      </c>
      <c r="AP76" s="34" t="str">
        <f t="shared" si="12"/>
        <v>(230,  '2014', 215.01,3013,9),</v>
      </c>
      <c r="AQ76" s="34" t="str">
        <f t="shared" si="12"/>
        <v>(230,  '2015', 214.96,3013,9),</v>
      </c>
      <c r="AR76" s="34" t="str">
        <f t="shared" si="12"/>
        <v>(230,  '2016', 214.91,3013,9),</v>
      </c>
      <c r="AS76" s="34" t="str">
        <f t="shared" si="12"/>
        <v>(230,  '2017', 214.86,3013,9),</v>
      </c>
      <c r="AT76" s="34" t="str">
        <f t="shared" si="12"/>
        <v>(230,  '2018', 214.81,3013,9),</v>
      </c>
      <c r="AU76" s="34" t="str">
        <f t="shared" si="12"/>
        <v>(230,  '2019', 214.76,3013,9),</v>
      </c>
      <c r="AV76" s="34" t="str">
        <f t="shared" si="12"/>
        <v>(230,  '2020', 214.71,3013,9),</v>
      </c>
      <c r="AW76" s="34" t="str">
        <f t="shared" si="12"/>
        <v>(230,  '2021', 214.66,3013,9),</v>
      </c>
      <c r="AX76" s="34" t="str">
        <f t="shared" si="12"/>
        <v>(230,  '2022', 214.61,3013,9),</v>
      </c>
      <c r="AY76" s="34" t="str">
        <f t="shared" si="12"/>
        <v>(230,  '2023', 214.56,3013,9),</v>
      </c>
      <c r="AZ76" s="34" t="str">
        <f t="shared" si="12"/>
        <v>(230,  '2024', 214.51,3013,9),</v>
      </c>
      <c r="BA76" s="34" t="str">
        <f t="shared" si="12"/>
        <v>(230,  '2025', 214.46,3013,9),</v>
      </c>
      <c r="BB76" s="34" t="str">
        <f t="shared" ref="BB76:BB91" si="14">"("&amp;$AL76&amp;",  '"&amp;BB$5&amp;"', "&amp;ROUND(T76,2)&amp;","&amp;$AJ$52&amp;","&amp;$AK$52&amp;"),"</f>
        <v>(230,  '2026', 214.41,3013,9),</v>
      </c>
      <c r="BC76" s="34" t="str">
        <f t="shared" si="13"/>
        <v>(230,  '2027', 214.36,3013,9),</v>
      </c>
      <c r="BD76" s="34" t="str">
        <f t="shared" si="13"/>
        <v>(230,  '2028', 214.31,3013,9),</v>
      </c>
      <c r="BE76" s="34" t="str">
        <f t="shared" si="13"/>
        <v>(230,  '2029', 214.26,3013,9),</v>
      </c>
      <c r="BF76" s="34" t="str">
        <f t="shared" si="13"/>
        <v>(230,  '2030', 214.24,3013,9),</v>
      </c>
      <c r="BG76" s="34" t="str">
        <f t="shared" si="13"/>
        <v>(230,  '2031', 214.23,3013,9),</v>
      </c>
      <c r="BH76" s="34" t="str">
        <f t="shared" si="13"/>
        <v>(230,  '2032', 214.21,3013,9),</v>
      </c>
      <c r="BI76" s="34" t="str">
        <f t="shared" si="13"/>
        <v>(230,  '2033', 214.2,3013,9),</v>
      </c>
      <c r="BJ76" s="34" t="str">
        <f t="shared" si="11"/>
        <v>(230,  '2034', 214.18,3013,9),</v>
      </c>
      <c r="BK76" s="34" t="str">
        <f t="shared" si="11"/>
        <v>(230,  '2035', 214.16,3013,9),</v>
      </c>
      <c r="BL76" s="34" t="str">
        <f t="shared" si="11"/>
        <v>(230,  '2036', 214.15,3013,9),</v>
      </c>
      <c r="BM76" s="34" t="str">
        <f t="shared" si="11"/>
        <v>(230,  '2037', 214.13,3013,9),</v>
      </c>
      <c r="BN76" s="34" t="str">
        <f t="shared" si="11"/>
        <v>(230,  '2038', 214.12,3013,9),</v>
      </c>
      <c r="BO76" s="34" t="str">
        <f t="shared" si="11"/>
        <v>(230,  '2039', 214.1,3013,9),</v>
      </c>
    </row>
    <row r="77" spans="1:67">
      <c r="B77" s="50" t="s">
        <v>85</v>
      </c>
      <c r="C77" s="50" t="s">
        <v>86</v>
      </c>
      <c r="D77" s="51" t="s">
        <v>87</v>
      </c>
      <c r="E77" s="52">
        <f>[1]DO_Pre_Adj!E77+[1]DO_adjustments_ts!E77</f>
        <v>165.8</v>
      </c>
      <c r="F77" s="52">
        <f>[1]DO_Pre_Adj!F77+[1]DO_adjustments_ts!F77</f>
        <v>165.8</v>
      </c>
      <c r="G77" s="52">
        <f>[1]DO_Pre_Adj!G77+[1]DO_adjustments_ts!G77</f>
        <v>165.5233377271249</v>
      </c>
      <c r="H77" s="52">
        <f>[1]DO_Pre_Adj!H77+[1]DO_adjustments_ts!H77</f>
        <v>165.24667545424978</v>
      </c>
      <c r="I77" s="52">
        <f>[1]DO_Pre_Adj!I77+[1]DO_adjustments_ts!I77</f>
        <v>164.97001318137467</v>
      </c>
      <c r="J77" s="52">
        <f>[1]DO_Pre_Adj!J77+[1]DO_adjustments_ts!J77</f>
        <v>164.69335090849958</v>
      </c>
      <c r="K77" s="52">
        <f>[1]DO_Pre_Adj!K77+[1]DO_adjustments_ts!K77</f>
        <v>164.41668863562447</v>
      </c>
      <c r="L77" s="52">
        <f>[1]DO_Pre_Adj!L77+[1]DO_adjustments_ts!L77</f>
        <v>164.14002636274935</v>
      </c>
      <c r="M77" s="52">
        <f>[1]DO_Pre_Adj!M77+[1]DO_adjustments_ts!M77</f>
        <v>163.86336408987424</v>
      </c>
      <c r="N77" s="52">
        <f>[1]DO_Pre_Adj!N77+[1]DO_adjustments_ts!N77</f>
        <v>163.58670181699912</v>
      </c>
      <c r="O77" s="52">
        <f>[1]DO_Pre_Adj!O77+[1]DO_adjustments_ts!O77</f>
        <v>163.31003954412401</v>
      </c>
      <c r="P77" s="52">
        <f>[1]DO_Pre_Adj!P77+[1]DO_adjustments_ts!P77</f>
        <v>163.0333772712489</v>
      </c>
      <c r="Q77" s="52">
        <f>[1]DO_Pre_Adj!Q77+[1]DO_adjustments_ts!Q77</f>
        <v>162.75671499837378</v>
      </c>
      <c r="R77" s="52">
        <f>[1]DO_Pre_Adj!R77+[1]DO_adjustments_ts!R77</f>
        <v>162.48005272549869</v>
      </c>
      <c r="S77" s="52">
        <f>[1]DO_Pre_Adj!S77+[1]DO_adjustments_ts!S77</f>
        <v>162.20339045262358</v>
      </c>
      <c r="T77" s="52">
        <f>[1]DO_Pre_Adj!T77+[1]DO_adjustments_ts!T77</f>
        <v>161.92672817974847</v>
      </c>
      <c r="U77" s="52">
        <f>[1]DO_Pre_Adj!U77+[1]DO_adjustments_ts!U77</f>
        <v>161.65006590687335</v>
      </c>
      <c r="V77" s="52">
        <f>[1]DO_Pre_Adj!V77+[1]DO_adjustments_ts!V77</f>
        <v>161.37340363399824</v>
      </c>
      <c r="W77" s="52">
        <f>[1]DO_Pre_Adj!W77+[1]DO_adjustments_ts!W77</f>
        <v>161.09674136112312</v>
      </c>
      <c r="X77" s="52">
        <f>[1]DO_Pre_Adj!X77+[1]DO_adjustments_ts!X77</f>
        <v>160.98146541409184</v>
      </c>
      <c r="Y77" s="52">
        <f>[1]DO_Pre_Adj!Y77+[1]DO_adjustments_ts!Y77</f>
        <v>160.89385569434805</v>
      </c>
      <c r="Z77" s="52">
        <f>[1]DO_Pre_Adj!Z77+[1]DO_adjustments_ts!Z77</f>
        <v>160.80624597460425</v>
      </c>
      <c r="AA77" s="52">
        <f>[1]DO_Pre_Adj!AA77+[1]DO_adjustments_ts!AA77</f>
        <v>160.71863625486048</v>
      </c>
      <c r="AB77" s="52">
        <f>[1]DO_Pre_Adj!AB77+[1]DO_adjustments_ts!AB77</f>
        <v>160.63102653511669</v>
      </c>
      <c r="AC77" s="52">
        <f>[1]DO_Pre_Adj!AC77+[1]DO_adjustments_ts!AC77</f>
        <v>160.54341681537292</v>
      </c>
      <c r="AD77" s="52">
        <f>[1]DO_Pre_Adj!AD77+[1]DO_adjustments_ts!AD77</f>
        <v>160.45580709562913</v>
      </c>
      <c r="AE77" s="52">
        <f>[1]DO_Pre_Adj!AE77+[1]DO_adjustments_ts!AE77</f>
        <v>160.36819737588533</v>
      </c>
      <c r="AF77" s="52">
        <f>[1]DO_Pre_Adj!AF77+[1]DO_adjustments_ts!AF77</f>
        <v>160.28058765614156</v>
      </c>
      <c r="AG77" s="52">
        <f>[1]DO_Pre_Adj!AG77+[1]DO_adjustments_ts!AG77</f>
        <v>160.19297793639777</v>
      </c>
      <c r="AH77" s="32"/>
      <c r="AI77" s="33" t="str">
        <f t="shared" si="10"/>
        <v>ExDO48</v>
      </c>
      <c r="AJ77" s="34"/>
      <c r="AK77" s="34"/>
      <c r="AL77" s="35">
        <v>231</v>
      </c>
      <c r="AM77" s="34" t="str">
        <f t="shared" ref="AM77:BA91" si="15">"("&amp;$AL77&amp;",  '"&amp;AM$5&amp;"', "&amp;ROUND(E77,2)&amp;","&amp;$AJ$52&amp;","&amp;$AK$52&amp;"),"</f>
        <v>(231,  '2011', 165.8,3013,9),</v>
      </c>
      <c r="AN77" s="34" t="str">
        <f t="shared" si="15"/>
        <v>(231,  '2012', 165.8,3013,9),</v>
      </c>
      <c r="AO77" s="34" t="str">
        <f t="shared" si="15"/>
        <v>(231,  '2013', 165.52,3013,9),</v>
      </c>
      <c r="AP77" s="34" t="str">
        <f t="shared" si="15"/>
        <v>(231,  '2014', 165.25,3013,9),</v>
      </c>
      <c r="AQ77" s="34" t="str">
        <f t="shared" si="15"/>
        <v>(231,  '2015', 164.97,3013,9),</v>
      </c>
      <c r="AR77" s="34" t="str">
        <f t="shared" si="15"/>
        <v>(231,  '2016', 164.69,3013,9),</v>
      </c>
      <c r="AS77" s="34" t="str">
        <f t="shared" si="15"/>
        <v>(231,  '2017', 164.42,3013,9),</v>
      </c>
      <c r="AT77" s="34" t="str">
        <f t="shared" si="15"/>
        <v>(231,  '2018', 164.14,3013,9),</v>
      </c>
      <c r="AU77" s="34" t="str">
        <f t="shared" si="15"/>
        <v>(231,  '2019', 163.86,3013,9),</v>
      </c>
      <c r="AV77" s="34" t="str">
        <f t="shared" si="15"/>
        <v>(231,  '2020', 163.59,3013,9),</v>
      </c>
      <c r="AW77" s="34" t="str">
        <f t="shared" si="15"/>
        <v>(231,  '2021', 163.31,3013,9),</v>
      </c>
      <c r="AX77" s="34" t="str">
        <f t="shared" si="15"/>
        <v>(231,  '2022', 163.03,3013,9),</v>
      </c>
      <c r="AY77" s="34" t="str">
        <f t="shared" si="15"/>
        <v>(231,  '2023', 162.76,3013,9),</v>
      </c>
      <c r="AZ77" s="34" t="str">
        <f t="shared" si="15"/>
        <v>(231,  '2024', 162.48,3013,9),</v>
      </c>
      <c r="BA77" s="34" t="str">
        <f t="shared" si="15"/>
        <v>(231,  '2025', 162.2,3013,9),</v>
      </c>
      <c r="BB77" s="34" t="str">
        <f t="shared" si="14"/>
        <v>(231,  '2026', 161.93,3013,9),</v>
      </c>
      <c r="BC77" s="34" t="str">
        <f t="shared" si="13"/>
        <v>(231,  '2027', 161.65,3013,9),</v>
      </c>
      <c r="BD77" s="34" t="str">
        <f t="shared" si="13"/>
        <v>(231,  '2028', 161.37,3013,9),</v>
      </c>
      <c r="BE77" s="34" t="str">
        <f t="shared" si="13"/>
        <v>(231,  '2029', 161.1,3013,9),</v>
      </c>
      <c r="BF77" s="34" t="str">
        <f t="shared" si="13"/>
        <v>(231,  '2030', 160.98,3013,9),</v>
      </c>
      <c r="BG77" s="34" t="str">
        <f t="shared" si="13"/>
        <v>(231,  '2031', 160.89,3013,9),</v>
      </c>
      <c r="BH77" s="34" t="str">
        <f t="shared" si="13"/>
        <v>(231,  '2032', 160.81,3013,9),</v>
      </c>
      <c r="BI77" s="34" t="str">
        <f t="shared" si="13"/>
        <v>(231,  '2033', 160.72,3013,9),</v>
      </c>
      <c r="BJ77" s="34" t="str">
        <f t="shared" si="11"/>
        <v>(231,  '2034', 160.63,3013,9),</v>
      </c>
      <c r="BK77" s="34" t="str">
        <f t="shared" si="11"/>
        <v>(231,  '2035', 160.54,3013,9),</v>
      </c>
      <c r="BL77" s="34" t="str">
        <f t="shared" si="11"/>
        <v>(231,  '2036', 160.46,3013,9),</v>
      </c>
      <c r="BM77" s="34" t="str">
        <f t="shared" si="11"/>
        <v>(231,  '2037', 160.37,3013,9),</v>
      </c>
      <c r="BN77" s="34" t="str">
        <f t="shared" si="11"/>
        <v>(231,  '2038', 160.28,3013,9),</v>
      </c>
      <c r="BO77" s="34" t="str">
        <f t="shared" si="11"/>
        <v>(231,  '2039', 160.19,3013,9),</v>
      </c>
    </row>
    <row r="78" spans="1:67">
      <c r="B78" s="50" t="s">
        <v>88</v>
      </c>
      <c r="C78" s="50" t="s">
        <v>89</v>
      </c>
      <c r="D78" s="51" t="s">
        <v>90</v>
      </c>
      <c r="E78" s="52">
        <f>[1]DO_Pre_Adj!E78+[1]DO_adjustments_ts!E78</f>
        <v>26.3</v>
      </c>
      <c r="F78" s="52">
        <f>[1]DO_Pre_Adj!F78+[1]DO_adjustments_ts!F78</f>
        <v>26.3</v>
      </c>
      <c r="G78" s="52">
        <f>[1]DO_Pre_Adj!G78+[1]DO_adjustments_ts!G78</f>
        <v>26.3</v>
      </c>
      <c r="H78" s="52">
        <f>[1]DO_Pre_Adj!H78+[1]DO_adjustments_ts!H78</f>
        <v>26.3</v>
      </c>
      <c r="I78" s="52">
        <f>[1]DO_Pre_Adj!I78+[1]DO_adjustments_ts!I78</f>
        <v>26.3</v>
      </c>
      <c r="J78" s="52">
        <f>[1]DO_Pre_Adj!J78+[1]DO_adjustments_ts!J78</f>
        <v>26.3</v>
      </c>
      <c r="K78" s="52">
        <f>[1]DO_Pre_Adj!K78+[1]DO_adjustments_ts!K78</f>
        <v>26.3</v>
      </c>
      <c r="L78" s="52">
        <f>[1]DO_Pre_Adj!L78+[1]DO_adjustments_ts!L78</f>
        <v>26.3</v>
      </c>
      <c r="M78" s="52">
        <f>[1]DO_Pre_Adj!M78+[1]DO_adjustments_ts!M78</f>
        <v>26.3</v>
      </c>
      <c r="N78" s="52">
        <f>[1]DO_Pre_Adj!N78+[1]DO_adjustments_ts!N78</f>
        <v>26.3</v>
      </c>
      <c r="O78" s="52">
        <f>[1]DO_Pre_Adj!O78+[1]DO_adjustments_ts!O78</f>
        <v>26.3</v>
      </c>
      <c r="P78" s="52">
        <f>[1]DO_Pre_Adj!P78+[1]DO_adjustments_ts!P78</f>
        <v>26.3</v>
      </c>
      <c r="Q78" s="52">
        <f>[1]DO_Pre_Adj!Q78+[1]DO_adjustments_ts!Q78</f>
        <v>26.3</v>
      </c>
      <c r="R78" s="52">
        <f>[1]DO_Pre_Adj!R78+[1]DO_adjustments_ts!R78</f>
        <v>26.3</v>
      </c>
      <c r="S78" s="52">
        <f>[1]DO_Pre_Adj!S78+[1]DO_adjustments_ts!S78</f>
        <v>26.3</v>
      </c>
      <c r="T78" s="52">
        <f>[1]DO_Pre_Adj!T78+[1]DO_adjustments_ts!T78</f>
        <v>26.3</v>
      </c>
      <c r="U78" s="52">
        <f>[1]DO_Pre_Adj!U78+[1]DO_adjustments_ts!U78</f>
        <v>26.3</v>
      </c>
      <c r="V78" s="52">
        <f>[1]DO_Pre_Adj!V78+[1]DO_adjustments_ts!V78</f>
        <v>26.3</v>
      </c>
      <c r="W78" s="52">
        <f>[1]DO_Pre_Adj!W78+[1]DO_adjustments_ts!W78</f>
        <v>26.3</v>
      </c>
      <c r="X78" s="52">
        <f>[1]DO_Pre_Adj!X78+[1]DO_adjustments_ts!X78</f>
        <v>26.3</v>
      </c>
      <c r="Y78" s="52">
        <f>[1]DO_Pre_Adj!Y78+[1]DO_adjustments_ts!Y78</f>
        <v>26.3</v>
      </c>
      <c r="Z78" s="52">
        <f>[1]DO_Pre_Adj!Z78+[1]DO_adjustments_ts!Z78</f>
        <v>26.3</v>
      </c>
      <c r="AA78" s="52">
        <f>[1]DO_Pre_Adj!AA78+[1]DO_adjustments_ts!AA78</f>
        <v>26.3</v>
      </c>
      <c r="AB78" s="52">
        <f>[1]DO_Pre_Adj!AB78+[1]DO_adjustments_ts!AB78</f>
        <v>26.3</v>
      </c>
      <c r="AC78" s="52">
        <f>[1]DO_Pre_Adj!AC78+[1]DO_adjustments_ts!AC78</f>
        <v>26.3</v>
      </c>
      <c r="AD78" s="52">
        <f>[1]DO_Pre_Adj!AD78+[1]DO_adjustments_ts!AD78</f>
        <v>26.3</v>
      </c>
      <c r="AE78" s="52">
        <f>[1]DO_Pre_Adj!AE78+[1]DO_adjustments_ts!AE78</f>
        <v>26.3</v>
      </c>
      <c r="AF78" s="52">
        <f>[1]DO_Pre_Adj!AF78+[1]DO_adjustments_ts!AF78</f>
        <v>26.3</v>
      </c>
      <c r="AG78" s="52">
        <f>[1]DO_Pre_Adj!AG78+[1]DO_adjustments_ts!AG78</f>
        <v>26.3</v>
      </c>
      <c r="AH78" s="32"/>
      <c r="AI78" s="33" t="str">
        <f t="shared" si="10"/>
        <v>ExDO49</v>
      </c>
      <c r="AJ78" s="34"/>
      <c r="AK78" s="34"/>
      <c r="AL78" s="35">
        <v>232</v>
      </c>
      <c r="AM78" s="34" t="str">
        <f t="shared" si="15"/>
        <v>(232,  '2011', 26.3,3013,9),</v>
      </c>
      <c r="AN78" s="34" t="str">
        <f t="shared" si="15"/>
        <v>(232,  '2012', 26.3,3013,9),</v>
      </c>
      <c r="AO78" s="34" t="str">
        <f t="shared" si="15"/>
        <v>(232,  '2013', 26.3,3013,9),</v>
      </c>
      <c r="AP78" s="34" t="str">
        <f t="shared" si="15"/>
        <v>(232,  '2014', 26.3,3013,9),</v>
      </c>
      <c r="AQ78" s="34" t="str">
        <f t="shared" si="15"/>
        <v>(232,  '2015', 26.3,3013,9),</v>
      </c>
      <c r="AR78" s="34" t="str">
        <f t="shared" si="15"/>
        <v>(232,  '2016', 26.3,3013,9),</v>
      </c>
      <c r="AS78" s="34" t="str">
        <f t="shared" si="15"/>
        <v>(232,  '2017', 26.3,3013,9),</v>
      </c>
      <c r="AT78" s="34" t="str">
        <f t="shared" si="15"/>
        <v>(232,  '2018', 26.3,3013,9),</v>
      </c>
      <c r="AU78" s="34" t="str">
        <f t="shared" si="15"/>
        <v>(232,  '2019', 26.3,3013,9),</v>
      </c>
      <c r="AV78" s="34" t="str">
        <f t="shared" si="15"/>
        <v>(232,  '2020', 26.3,3013,9),</v>
      </c>
      <c r="AW78" s="34" t="str">
        <f t="shared" si="15"/>
        <v>(232,  '2021', 26.3,3013,9),</v>
      </c>
      <c r="AX78" s="34" t="str">
        <f t="shared" si="15"/>
        <v>(232,  '2022', 26.3,3013,9),</v>
      </c>
      <c r="AY78" s="34" t="str">
        <f t="shared" si="15"/>
        <v>(232,  '2023', 26.3,3013,9),</v>
      </c>
      <c r="AZ78" s="34" t="str">
        <f t="shared" si="15"/>
        <v>(232,  '2024', 26.3,3013,9),</v>
      </c>
      <c r="BA78" s="34" t="str">
        <f t="shared" si="15"/>
        <v>(232,  '2025', 26.3,3013,9),</v>
      </c>
      <c r="BB78" s="34" t="str">
        <f t="shared" si="14"/>
        <v>(232,  '2026', 26.3,3013,9),</v>
      </c>
      <c r="BC78" s="34" t="str">
        <f t="shared" si="13"/>
        <v>(232,  '2027', 26.3,3013,9),</v>
      </c>
      <c r="BD78" s="34" t="str">
        <f t="shared" si="13"/>
        <v>(232,  '2028', 26.3,3013,9),</v>
      </c>
      <c r="BE78" s="34" t="str">
        <f t="shared" si="13"/>
        <v>(232,  '2029', 26.3,3013,9),</v>
      </c>
      <c r="BF78" s="34" t="str">
        <f t="shared" si="13"/>
        <v>(232,  '2030', 26.3,3013,9),</v>
      </c>
      <c r="BG78" s="34" t="str">
        <f t="shared" si="13"/>
        <v>(232,  '2031', 26.3,3013,9),</v>
      </c>
      <c r="BH78" s="34" t="str">
        <f t="shared" si="13"/>
        <v>(232,  '2032', 26.3,3013,9),</v>
      </c>
      <c r="BI78" s="34" t="str">
        <f t="shared" si="13"/>
        <v>(232,  '2033', 26.3,3013,9),</v>
      </c>
      <c r="BJ78" s="34" t="str">
        <f t="shared" si="11"/>
        <v>(232,  '2034', 26.3,3013,9),</v>
      </c>
      <c r="BK78" s="34" t="str">
        <f t="shared" si="11"/>
        <v>(232,  '2035', 26.3,3013,9),</v>
      </c>
      <c r="BL78" s="34" t="str">
        <f t="shared" si="11"/>
        <v>(232,  '2036', 26.3,3013,9),</v>
      </c>
      <c r="BM78" s="34" t="str">
        <f t="shared" si="11"/>
        <v>(232,  '2037', 26.3,3013,9),</v>
      </c>
      <c r="BN78" s="34" t="str">
        <f t="shared" si="11"/>
        <v>(232,  '2038', 26.3,3013,9),</v>
      </c>
      <c r="BO78" s="34" t="str">
        <f t="shared" si="11"/>
        <v>(232,  '2039', 26.3,3013,9),</v>
      </c>
    </row>
    <row r="79" spans="1:67">
      <c r="B79" s="50" t="s">
        <v>91</v>
      </c>
      <c r="C79" s="50" t="s">
        <v>92</v>
      </c>
      <c r="D79" s="51" t="s">
        <v>93</v>
      </c>
      <c r="E79" s="52">
        <f>[1]DO_Pre_Adj!E79+[1]DO_adjustments_ts!E79</f>
        <v>75.679999999999993</v>
      </c>
      <c r="F79" s="52">
        <f>[1]DO_Pre_Adj!F79+[1]DO_adjustments_ts!F79</f>
        <v>75.679999999999993</v>
      </c>
      <c r="G79" s="52">
        <f>[1]DO_Pre_Adj!G79+[1]DO_adjustments_ts!G79</f>
        <v>75.675494236584129</v>
      </c>
      <c r="H79" s="52">
        <f>[1]DO_Pre_Adj!H79+[1]DO_adjustments_ts!H79</f>
        <v>75.670988473168251</v>
      </c>
      <c r="I79" s="52">
        <f>[1]DO_Pre_Adj!I79+[1]DO_adjustments_ts!I79</f>
        <v>75.666482709752387</v>
      </c>
      <c r="J79" s="52">
        <f>[1]DO_Pre_Adj!J79+[1]DO_adjustments_ts!J79</f>
        <v>75.661976946336523</v>
      </c>
      <c r="K79" s="52">
        <f>[1]DO_Pre_Adj!K79+[1]DO_adjustments_ts!K79</f>
        <v>75.657471182920645</v>
      </c>
      <c r="L79" s="52">
        <f>[1]DO_Pre_Adj!L79+[1]DO_adjustments_ts!L79</f>
        <v>75.652965419504781</v>
      </c>
      <c r="M79" s="52">
        <f>[1]DO_Pre_Adj!M79+[1]DO_adjustments_ts!M79</f>
        <v>75.648459656088917</v>
      </c>
      <c r="N79" s="52">
        <f>[1]DO_Pre_Adj!N79+[1]DO_adjustments_ts!N79</f>
        <v>75.643953892673039</v>
      </c>
      <c r="O79" s="52">
        <f>[1]DO_Pre_Adj!O79+[1]DO_adjustments_ts!O79</f>
        <v>75.639448129257175</v>
      </c>
      <c r="P79" s="52">
        <f>[1]DO_Pre_Adj!P79+[1]DO_adjustments_ts!P79</f>
        <v>75.634942365841312</v>
      </c>
      <c r="Q79" s="52">
        <f>[1]DO_Pre_Adj!Q79+[1]DO_adjustments_ts!Q79</f>
        <v>75.630436602425434</v>
      </c>
      <c r="R79" s="52">
        <f>[1]DO_Pre_Adj!R79+[1]DO_adjustments_ts!R79</f>
        <v>75.62593083900957</v>
      </c>
      <c r="S79" s="52">
        <f>[1]DO_Pre_Adj!S79+[1]DO_adjustments_ts!S79</f>
        <v>75.621425075593706</v>
      </c>
      <c r="T79" s="52">
        <f>[1]DO_Pre_Adj!T79+[1]DO_adjustments_ts!T79</f>
        <v>75.616919312177828</v>
      </c>
      <c r="U79" s="52">
        <f>[1]DO_Pre_Adj!U79+[1]DO_adjustments_ts!U79</f>
        <v>75.612413548761964</v>
      </c>
      <c r="V79" s="52">
        <f>[1]DO_Pre_Adj!V79+[1]DO_adjustments_ts!V79</f>
        <v>75.6079077853461</v>
      </c>
      <c r="W79" s="52">
        <f>[1]DO_Pre_Adj!W79+[1]DO_adjustments_ts!W79</f>
        <v>75.603402021930222</v>
      </c>
      <c r="X79" s="52">
        <f>[1]DO_Pre_Adj!X79+[1]DO_adjustments_ts!X79</f>
        <v>75.60152462050695</v>
      </c>
      <c r="Y79" s="52">
        <f>[1]DO_Pre_Adj!Y79+[1]DO_adjustments_ts!Y79</f>
        <v>75.600097795425256</v>
      </c>
      <c r="Z79" s="52">
        <f>[1]DO_Pre_Adj!Z79+[1]DO_adjustments_ts!Z79</f>
        <v>75.598670970343562</v>
      </c>
      <c r="AA79" s="52">
        <f>[1]DO_Pre_Adj!AA79+[1]DO_adjustments_ts!AA79</f>
        <v>75.597244145261868</v>
      </c>
      <c r="AB79" s="52">
        <f>[1]DO_Pre_Adj!AB79+[1]DO_adjustments_ts!AB79</f>
        <v>75.595817320180174</v>
      </c>
      <c r="AC79" s="52">
        <f>[1]DO_Pre_Adj!AC79+[1]DO_adjustments_ts!AC79</f>
        <v>75.594390495098494</v>
      </c>
      <c r="AD79" s="52">
        <f>[1]DO_Pre_Adj!AD79+[1]DO_adjustments_ts!AD79</f>
        <v>75.5929636700168</v>
      </c>
      <c r="AE79" s="52">
        <f>[1]DO_Pre_Adj!AE79+[1]DO_adjustments_ts!AE79</f>
        <v>75.591536844935106</v>
      </c>
      <c r="AF79" s="52">
        <f>[1]DO_Pre_Adj!AF79+[1]DO_adjustments_ts!AF79</f>
        <v>75.590110019853412</v>
      </c>
      <c r="AG79" s="52">
        <f>[1]DO_Pre_Adj!AG79+[1]DO_adjustments_ts!AG79</f>
        <v>75.588683194771718</v>
      </c>
      <c r="AH79" s="32"/>
      <c r="AI79" s="33" t="str">
        <f t="shared" si="10"/>
        <v>ExDO50</v>
      </c>
      <c r="AJ79" s="34"/>
      <c r="AK79" s="34"/>
      <c r="AL79" s="35">
        <v>233</v>
      </c>
      <c r="AM79" s="34" t="str">
        <f t="shared" si="15"/>
        <v>(233,  '2011', 75.68,3013,9),</v>
      </c>
      <c r="AN79" s="34" t="str">
        <f t="shared" si="15"/>
        <v>(233,  '2012', 75.68,3013,9),</v>
      </c>
      <c r="AO79" s="34" t="str">
        <f t="shared" si="15"/>
        <v>(233,  '2013', 75.68,3013,9),</v>
      </c>
      <c r="AP79" s="34" t="str">
        <f t="shared" si="15"/>
        <v>(233,  '2014', 75.67,3013,9),</v>
      </c>
      <c r="AQ79" s="34" t="str">
        <f t="shared" si="15"/>
        <v>(233,  '2015', 75.67,3013,9),</v>
      </c>
      <c r="AR79" s="34" t="str">
        <f t="shared" si="15"/>
        <v>(233,  '2016', 75.66,3013,9),</v>
      </c>
      <c r="AS79" s="34" t="str">
        <f t="shared" si="15"/>
        <v>(233,  '2017', 75.66,3013,9),</v>
      </c>
      <c r="AT79" s="34" t="str">
        <f t="shared" si="15"/>
        <v>(233,  '2018', 75.65,3013,9),</v>
      </c>
      <c r="AU79" s="34" t="str">
        <f t="shared" si="15"/>
        <v>(233,  '2019', 75.65,3013,9),</v>
      </c>
      <c r="AV79" s="34" t="str">
        <f t="shared" si="15"/>
        <v>(233,  '2020', 75.64,3013,9),</v>
      </c>
      <c r="AW79" s="34" t="str">
        <f t="shared" si="15"/>
        <v>(233,  '2021', 75.64,3013,9),</v>
      </c>
      <c r="AX79" s="34" t="str">
        <f t="shared" si="15"/>
        <v>(233,  '2022', 75.63,3013,9),</v>
      </c>
      <c r="AY79" s="34" t="str">
        <f t="shared" si="15"/>
        <v>(233,  '2023', 75.63,3013,9),</v>
      </c>
      <c r="AZ79" s="34" t="str">
        <f t="shared" si="15"/>
        <v>(233,  '2024', 75.63,3013,9),</v>
      </c>
      <c r="BA79" s="34" t="str">
        <f t="shared" si="15"/>
        <v>(233,  '2025', 75.62,3013,9),</v>
      </c>
      <c r="BB79" s="34" t="str">
        <f t="shared" si="14"/>
        <v>(233,  '2026', 75.62,3013,9),</v>
      </c>
      <c r="BC79" s="34" t="str">
        <f t="shared" si="13"/>
        <v>(233,  '2027', 75.61,3013,9),</v>
      </c>
      <c r="BD79" s="34" t="str">
        <f t="shared" si="13"/>
        <v>(233,  '2028', 75.61,3013,9),</v>
      </c>
      <c r="BE79" s="34" t="str">
        <f t="shared" si="13"/>
        <v>(233,  '2029', 75.6,3013,9),</v>
      </c>
      <c r="BF79" s="34" t="str">
        <f t="shared" si="13"/>
        <v>(233,  '2030', 75.6,3013,9),</v>
      </c>
      <c r="BG79" s="34" t="str">
        <f t="shared" si="13"/>
        <v>(233,  '2031', 75.6,3013,9),</v>
      </c>
      <c r="BH79" s="34" t="str">
        <f t="shared" si="13"/>
        <v>(233,  '2032', 75.6,3013,9),</v>
      </c>
      <c r="BI79" s="34" t="str">
        <f t="shared" si="13"/>
        <v>(233,  '2033', 75.6,3013,9),</v>
      </c>
      <c r="BJ79" s="34" t="str">
        <f t="shared" si="11"/>
        <v>(233,  '2034', 75.6,3013,9),</v>
      </c>
      <c r="BK79" s="34" t="str">
        <f t="shared" si="11"/>
        <v>(233,  '2035', 75.59,3013,9),</v>
      </c>
      <c r="BL79" s="34" t="str">
        <f t="shared" si="11"/>
        <v>(233,  '2036', 75.59,3013,9),</v>
      </c>
      <c r="BM79" s="34" t="str">
        <f t="shared" si="11"/>
        <v>(233,  '2037', 75.59,3013,9),</v>
      </c>
      <c r="BN79" s="34" t="str">
        <f t="shared" si="11"/>
        <v>(233,  '2038', 75.59,3013,9),</v>
      </c>
      <c r="BO79" s="34" t="str">
        <f t="shared" si="11"/>
        <v>(233,  '2039', 75.59,3013,9),</v>
      </c>
    </row>
    <row r="80" spans="1:67">
      <c r="B80" s="44" t="s">
        <v>94</v>
      </c>
      <c r="C80" s="44" t="s">
        <v>95</v>
      </c>
      <c r="D80" s="45" t="s">
        <v>95</v>
      </c>
      <c r="E80" s="46">
        <f>[1]DO_Pre_Adj!E80+[1]DO_adjustments_ts!E80</f>
        <v>172.25</v>
      </c>
      <c r="F80" s="46">
        <f>[1]DO_Pre_Adj!F80+[1]DO_adjustments_ts!F80</f>
        <v>171.94847173913044</v>
      </c>
      <c r="G80" s="46">
        <f>[1]DO_Pre_Adj!G80+[1]DO_adjustments_ts!G80</f>
        <v>171.64694347826088</v>
      </c>
      <c r="H80" s="46">
        <f>[1]DO_Pre_Adj!H80+[1]DO_adjustments_ts!H80</f>
        <v>171.34541521739129</v>
      </c>
      <c r="I80" s="46">
        <f>[1]DO_Pre_Adj!I80+[1]DO_adjustments_ts!I80</f>
        <v>171.04388695652173</v>
      </c>
      <c r="J80" s="46">
        <f>[1]DO_Pre_Adj!J80+[1]DO_adjustments_ts!J80</f>
        <v>170.74235869565217</v>
      </c>
      <c r="K80" s="46">
        <f>[1]DO_Pre_Adj!K80+[1]DO_adjustments_ts!K80</f>
        <v>170.44083043478261</v>
      </c>
      <c r="L80" s="46">
        <f>[1]DO_Pre_Adj!L80+[1]DO_adjustments_ts!L80</f>
        <v>170.13930217391305</v>
      </c>
      <c r="M80" s="46">
        <f>[1]DO_Pre_Adj!M80+[1]DO_adjustments_ts!M80</f>
        <v>169.83777391304349</v>
      </c>
      <c r="N80" s="46">
        <f>[1]DO_Pre_Adj!N80+[1]DO_adjustments_ts!N80</f>
        <v>169.5362456521739</v>
      </c>
      <c r="O80" s="46">
        <f>[1]DO_Pre_Adj!O80+[1]DO_adjustments_ts!O80</f>
        <v>169.23471739130434</v>
      </c>
      <c r="P80" s="46">
        <f>[1]DO_Pre_Adj!P80+[1]DO_adjustments_ts!P80</f>
        <v>168.93318913043478</v>
      </c>
      <c r="Q80" s="46">
        <f>[1]DO_Pre_Adj!Q80+[1]DO_adjustments_ts!Q80</f>
        <v>168.63166086956522</v>
      </c>
      <c r="R80" s="46">
        <f>[1]DO_Pre_Adj!R80+[1]DO_adjustments_ts!R80</f>
        <v>168.33013260869566</v>
      </c>
      <c r="S80" s="46">
        <f>[1]DO_Pre_Adj!S80+[1]DO_adjustments_ts!S80</f>
        <v>168.0286043478261</v>
      </c>
      <c r="T80" s="46">
        <f>[1]DO_Pre_Adj!T80+[1]DO_adjustments_ts!T80</f>
        <v>167.72707608695652</v>
      </c>
      <c r="U80" s="46">
        <f>[1]DO_Pre_Adj!U80+[1]DO_adjustments_ts!U80</f>
        <v>167.42554782608696</v>
      </c>
      <c r="V80" s="46">
        <f>[1]DO_Pre_Adj!V80+[1]DO_adjustments_ts!V80</f>
        <v>167.1240195652174</v>
      </c>
      <c r="W80" s="46">
        <f>[1]DO_Pre_Adj!W80+[1]DO_adjustments_ts!W80</f>
        <v>166.82249130434784</v>
      </c>
      <c r="X80" s="46">
        <f>[1]DO_Pre_Adj!X80+[1]DO_adjustments_ts!X80</f>
        <v>166.52096304347828</v>
      </c>
      <c r="Y80" s="46">
        <f>[1]DO_Pre_Adj!Y80+[1]DO_adjustments_ts!Y80</f>
        <v>166.21943478260869</v>
      </c>
      <c r="Z80" s="46">
        <f>[1]DO_Pre_Adj!Z80+[1]DO_adjustments_ts!Z80</f>
        <v>165.91790652173913</v>
      </c>
      <c r="AA80" s="46">
        <f>[1]DO_Pre_Adj!AA80+[1]DO_adjustments_ts!AA80</f>
        <v>165.61637826086957</v>
      </c>
      <c r="AB80" s="46">
        <f>[1]DO_Pre_Adj!AB80+[1]DO_adjustments_ts!AB80</f>
        <v>165.31485000000001</v>
      </c>
      <c r="AC80" s="46">
        <f>[1]DO_Pre_Adj!AC80+[1]DO_adjustments_ts!AC80</f>
        <v>165.01332173913045</v>
      </c>
      <c r="AD80" s="46">
        <f>[1]DO_Pre_Adj!AD80+[1]DO_adjustments_ts!AD80</f>
        <v>164.71179347826086</v>
      </c>
      <c r="AE80" s="46">
        <f>[1]DO_Pre_Adj!AE80+[1]DO_adjustments_ts!AE80</f>
        <v>164.4102652173913</v>
      </c>
      <c r="AF80" s="46">
        <f>[1]DO_Pre_Adj!AF80+[1]DO_adjustments_ts!AF80</f>
        <v>164.10873695652174</v>
      </c>
      <c r="AG80" s="46">
        <f>[1]DO_Pre_Adj!AG80+[1]DO_adjustments_ts!AG80</f>
        <v>163.80720869565218</v>
      </c>
      <c r="AH80" s="32"/>
      <c r="AI80" s="33" t="str">
        <f t="shared" si="10"/>
        <v>ExDO51</v>
      </c>
      <c r="AJ80" s="34"/>
      <c r="AK80" s="34"/>
      <c r="AL80" s="35">
        <v>244</v>
      </c>
      <c r="AM80" s="34" t="str">
        <f t="shared" si="15"/>
        <v>(244,  '2011', 172.25,3013,9),</v>
      </c>
      <c r="AN80" s="34" t="str">
        <f t="shared" si="15"/>
        <v>(244,  '2012', 171.95,3013,9),</v>
      </c>
      <c r="AO80" s="34" t="str">
        <f t="shared" si="15"/>
        <v>(244,  '2013', 171.65,3013,9),</v>
      </c>
      <c r="AP80" s="34" t="str">
        <f t="shared" si="15"/>
        <v>(244,  '2014', 171.35,3013,9),</v>
      </c>
      <c r="AQ80" s="34" t="str">
        <f t="shared" si="15"/>
        <v>(244,  '2015', 171.04,3013,9),</v>
      </c>
      <c r="AR80" s="34" t="str">
        <f t="shared" si="15"/>
        <v>(244,  '2016', 170.74,3013,9),</v>
      </c>
      <c r="AS80" s="34" t="str">
        <f t="shared" si="15"/>
        <v>(244,  '2017', 170.44,3013,9),</v>
      </c>
      <c r="AT80" s="34" t="str">
        <f t="shared" si="15"/>
        <v>(244,  '2018', 170.14,3013,9),</v>
      </c>
      <c r="AU80" s="34" t="str">
        <f t="shared" si="15"/>
        <v>(244,  '2019', 169.84,3013,9),</v>
      </c>
      <c r="AV80" s="34" t="str">
        <f t="shared" si="15"/>
        <v>(244,  '2020', 169.54,3013,9),</v>
      </c>
      <c r="AW80" s="34" t="str">
        <f t="shared" si="15"/>
        <v>(244,  '2021', 169.23,3013,9),</v>
      </c>
      <c r="AX80" s="34" t="str">
        <f t="shared" si="15"/>
        <v>(244,  '2022', 168.93,3013,9),</v>
      </c>
      <c r="AY80" s="34" t="str">
        <f t="shared" si="15"/>
        <v>(244,  '2023', 168.63,3013,9),</v>
      </c>
      <c r="AZ80" s="34" t="str">
        <f t="shared" si="15"/>
        <v>(244,  '2024', 168.33,3013,9),</v>
      </c>
      <c r="BA80" s="34" t="str">
        <f t="shared" si="15"/>
        <v>(244,  '2025', 168.03,3013,9),</v>
      </c>
      <c r="BB80" s="34" t="str">
        <f t="shared" si="14"/>
        <v>(244,  '2026', 167.73,3013,9),</v>
      </c>
      <c r="BC80" s="34" t="str">
        <f t="shared" si="13"/>
        <v>(244,  '2027', 167.43,3013,9),</v>
      </c>
      <c r="BD80" s="34" t="str">
        <f t="shared" si="13"/>
        <v>(244,  '2028', 167.12,3013,9),</v>
      </c>
      <c r="BE80" s="34" t="str">
        <f t="shared" si="13"/>
        <v>(244,  '2029', 166.82,3013,9),</v>
      </c>
      <c r="BF80" s="34" t="str">
        <f t="shared" si="13"/>
        <v>(244,  '2030', 166.52,3013,9),</v>
      </c>
      <c r="BG80" s="34" t="str">
        <f t="shared" si="13"/>
        <v>(244,  '2031', 166.22,3013,9),</v>
      </c>
      <c r="BH80" s="34" t="str">
        <f t="shared" si="13"/>
        <v>(244,  '2032', 165.92,3013,9),</v>
      </c>
      <c r="BI80" s="34" t="str">
        <f t="shared" si="13"/>
        <v>(244,  '2033', 165.62,3013,9),</v>
      </c>
      <c r="BJ80" s="34" t="str">
        <f t="shared" si="11"/>
        <v>(244,  '2034', 165.31,3013,9),</v>
      </c>
      <c r="BK80" s="34" t="str">
        <f t="shared" si="11"/>
        <v>(244,  '2035', 165.01,3013,9),</v>
      </c>
      <c r="BL80" s="34" t="str">
        <f t="shared" si="11"/>
        <v>(244,  '2036', 164.71,3013,9),</v>
      </c>
      <c r="BM80" s="34" t="str">
        <f t="shared" si="11"/>
        <v>(244,  '2037', 164.41,3013,9),</v>
      </c>
      <c r="BN80" s="34" t="str">
        <f t="shared" si="11"/>
        <v>(244,  '2038', 164.11,3013,9),</v>
      </c>
      <c r="BO80" s="34" t="str">
        <f t="shared" si="11"/>
        <v>(244,  '2039', 163.81,3013,9),</v>
      </c>
    </row>
    <row r="81" spans="2:256">
      <c r="B81" s="44" t="s">
        <v>96</v>
      </c>
      <c r="C81" s="44" t="s">
        <v>97</v>
      </c>
      <c r="D81" s="45" t="s">
        <v>97</v>
      </c>
      <c r="E81" s="46">
        <f>[1]DO_Pre_Adj!E81+[1]DO_adjustments_ts!E81</f>
        <v>213.47</v>
      </c>
      <c r="F81" s="46">
        <f>[1]DO_Pre_Adj!F81+[1]DO_adjustments_ts!F81</f>
        <v>213.28112173913044</v>
      </c>
      <c r="G81" s="46">
        <f>[1]DO_Pre_Adj!G81+[1]DO_adjustments_ts!G81</f>
        <v>213.09224347826085</v>
      </c>
      <c r="H81" s="46">
        <f>[1]DO_Pre_Adj!H81+[1]DO_adjustments_ts!H81</f>
        <v>212.9033652173913</v>
      </c>
      <c r="I81" s="46">
        <f>[1]DO_Pre_Adj!I81+[1]DO_adjustments_ts!I81</f>
        <v>212.71448695652174</v>
      </c>
      <c r="J81" s="46">
        <f>[1]DO_Pre_Adj!J81+[1]DO_adjustments_ts!J81</f>
        <v>212.52560869565218</v>
      </c>
      <c r="K81" s="46">
        <f>[1]DO_Pre_Adj!K81+[1]DO_adjustments_ts!K81</f>
        <v>212.3367304347826</v>
      </c>
      <c r="L81" s="46">
        <f>[1]DO_Pre_Adj!L81+[1]DO_adjustments_ts!L81</f>
        <v>212.14785217391304</v>
      </c>
      <c r="M81" s="46">
        <f>[1]DO_Pre_Adj!M81+[1]DO_adjustments_ts!M81</f>
        <v>211.95897391304348</v>
      </c>
      <c r="N81" s="46">
        <f>[1]DO_Pre_Adj!N81+[1]DO_adjustments_ts!N81</f>
        <v>211.77009565217392</v>
      </c>
      <c r="O81" s="46">
        <f>[1]DO_Pre_Adj!O81+[1]DO_adjustments_ts!O81</f>
        <v>211.58121739130434</v>
      </c>
      <c r="P81" s="46">
        <f>[1]DO_Pre_Adj!P81+[1]DO_adjustments_ts!P81</f>
        <v>211.39233913043478</v>
      </c>
      <c r="Q81" s="46">
        <f>[1]DO_Pre_Adj!Q81+[1]DO_adjustments_ts!Q81</f>
        <v>211.20346086956522</v>
      </c>
      <c r="R81" s="46">
        <f>[1]DO_Pre_Adj!R81+[1]DO_adjustments_ts!R81</f>
        <v>211.01458260869566</v>
      </c>
      <c r="S81" s="46">
        <f>[1]DO_Pre_Adj!S81+[1]DO_adjustments_ts!S81</f>
        <v>210.82570434782608</v>
      </c>
      <c r="T81" s="46">
        <f>[1]DO_Pre_Adj!T81+[1]DO_adjustments_ts!T81</f>
        <v>210.63682608695652</v>
      </c>
      <c r="U81" s="46">
        <f>[1]DO_Pre_Adj!U81+[1]DO_adjustments_ts!U81</f>
        <v>210.44794782608696</v>
      </c>
      <c r="V81" s="46">
        <f>[1]DO_Pre_Adj!V81+[1]DO_adjustments_ts!V81</f>
        <v>210.2590695652174</v>
      </c>
      <c r="W81" s="46">
        <f>[1]DO_Pre_Adj!W81+[1]DO_adjustments_ts!W81</f>
        <v>210.07019130434782</v>
      </c>
      <c r="X81" s="46">
        <f>[1]DO_Pre_Adj!X81+[1]DO_adjustments_ts!X81</f>
        <v>209.88131304347826</v>
      </c>
      <c r="Y81" s="46">
        <f>[1]DO_Pre_Adj!Y81+[1]DO_adjustments_ts!Y81</f>
        <v>209.6924347826087</v>
      </c>
      <c r="Z81" s="46">
        <f>[1]DO_Pre_Adj!Z81+[1]DO_adjustments_ts!Z81</f>
        <v>209.50355652173911</v>
      </c>
      <c r="AA81" s="46">
        <f>[1]DO_Pre_Adj!AA81+[1]DO_adjustments_ts!AA81</f>
        <v>209.31467826086956</v>
      </c>
      <c r="AB81" s="46">
        <f>[1]DO_Pre_Adj!AB81+[1]DO_adjustments_ts!AB81</f>
        <v>209.1258</v>
      </c>
      <c r="AC81" s="46">
        <f>[1]DO_Pre_Adj!AC81+[1]DO_adjustments_ts!AC81</f>
        <v>208.93692173913044</v>
      </c>
      <c r="AD81" s="46">
        <f>[1]DO_Pre_Adj!AD81+[1]DO_adjustments_ts!AD81</f>
        <v>208.74804347826085</v>
      </c>
      <c r="AE81" s="46">
        <f>[1]DO_Pre_Adj!AE81+[1]DO_adjustments_ts!AE81</f>
        <v>208.5591652173913</v>
      </c>
      <c r="AF81" s="46">
        <f>[1]DO_Pre_Adj!AF81+[1]DO_adjustments_ts!AF81</f>
        <v>208.37028695652174</v>
      </c>
      <c r="AG81" s="46">
        <f>[1]DO_Pre_Adj!AG81+[1]DO_adjustments_ts!AG81</f>
        <v>208.18140869565218</v>
      </c>
      <c r="AH81" s="32"/>
      <c r="AI81" s="33" t="str">
        <f t="shared" si="10"/>
        <v>ExDO52</v>
      </c>
      <c r="AJ81" s="34"/>
      <c r="AK81" s="34"/>
      <c r="AL81" s="35">
        <v>245</v>
      </c>
      <c r="AM81" s="34" t="str">
        <f t="shared" si="15"/>
        <v>(245,  '2011', 213.47,3013,9),</v>
      </c>
      <c r="AN81" s="34" t="str">
        <f t="shared" si="15"/>
        <v>(245,  '2012', 213.28,3013,9),</v>
      </c>
      <c r="AO81" s="34" t="str">
        <f t="shared" si="15"/>
        <v>(245,  '2013', 213.09,3013,9),</v>
      </c>
      <c r="AP81" s="34" t="str">
        <f t="shared" si="15"/>
        <v>(245,  '2014', 212.9,3013,9),</v>
      </c>
      <c r="AQ81" s="34" t="str">
        <f t="shared" si="15"/>
        <v>(245,  '2015', 212.71,3013,9),</v>
      </c>
      <c r="AR81" s="34" t="str">
        <f t="shared" si="15"/>
        <v>(245,  '2016', 212.53,3013,9),</v>
      </c>
      <c r="AS81" s="34" t="str">
        <f t="shared" si="15"/>
        <v>(245,  '2017', 212.34,3013,9),</v>
      </c>
      <c r="AT81" s="34" t="str">
        <f t="shared" si="15"/>
        <v>(245,  '2018', 212.15,3013,9),</v>
      </c>
      <c r="AU81" s="34" t="str">
        <f t="shared" si="15"/>
        <v>(245,  '2019', 211.96,3013,9),</v>
      </c>
      <c r="AV81" s="34" t="str">
        <f t="shared" si="15"/>
        <v>(245,  '2020', 211.77,3013,9),</v>
      </c>
      <c r="AW81" s="34" t="str">
        <f t="shared" si="15"/>
        <v>(245,  '2021', 211.58,3013,9),</v>
      </c>
      <c r="AX81" s="34" t="str">
        <f t="shared" si="15"/>
        <v>(245,  '2022', 211.39,3013,9),</v>
      </c>
      <c r="AY81" s="34" t="str">
        <f t="shared" si="15"/>
        <v>(245,  '2023', 211.2,3013,9),</v>
      </c>
      <c r="AZ81" s="34" t="str">
        <f t="shared" si="15"/>
        <v>(245,  '2024', 211.01,3013,9),</v>
      </c>
      <c r="BA81" s="34" t="str">
        <f t="shared" si="15"/>
        <v>(245,  '2025', 210.83,3013,9),</v>
      </c>
      <c r="BB81" s="34" t="str">
        <f t="shared" si="14"/>
        <v>(245,  '2026', 210.64,3013,9),</v>
      </c>
      <c r="BC81" s="34" t="str">
        <f t="shared" si="13"/>
        <v>(245,  '2027', 210.45,3013,9),</v>
      </c>
      <c r="BD81" s="34" t="str">
        <f t="shared" si="13"/>
        <v>(245,  '2028', 210.26,3013,9),</v>
      </c>
      <c r="BE81" s="34" t="str">
        <f t="shared" si="13"/>
        <v>(245,  '2029', 210.07,3013,9),</v>
      </c>
      <c r="BF81" s="34" t="str">
        <f t="shared" si="13"/>
        <v>(245,  '2030', 209.88,3013,9),</v>
      </c>
      <c r="BG81" s="34" t="str">
        <f t="shared" si="13"/>
        <v>(245,  '2031', 209.69,3013,9),</v>
      </c>
      <c r="BH81" s="34" t="str">
        <f t="shared" si="13"/>
        <v>(245,  '2032', 209.5,3013,9),</v>
      </c>
      <c r="BI81" s="34" t="str">
        <f t="shared" si="13"/>
        <v>(245,  '2033', 209.31,3013,9),</v>
      </c>
      <c r="BJ81" s="34" t="str">
        <f t="shared" si="11"/>
        <v>(245,  '2034', 209.13,3013,9),</v>
      </c>
      <c r="BK81" s="34" t="str">
        <f t="shared" si="11"/>
        <v>(245,  '2035', 208.94,3013,9),</v>
      </c>
      <c r="BL81" s="34" t="str">
        <f t="shared" si="11"/>
        <v>(245,  '2036', 208.75,3013,9),</v>
      </c>
      <c r="BM81" s="34" t="str">
        <f t="shared" si="11"/>
        <v>(245,  '2037', 208.56,3013,9),</v>
      </c>
      <c r="BN81" s="34" t="str">
        <f t="shared" si="11"/>
        <v>(245,  '2038', 208.37,3013,9),</v>
      </c>
      <c r="BO81" s="34" t="str">
        <f t="shared" si="11"/>
        <v>(245,  '2039', 208.18,3013,9),</v>
      </c>
    </row>
    <row r="82" spans="2:256">
      <c r="B82" s="44" t="s">
        <v>98</v>
      </c>
      <c r="C82" s="44" t="s">
        <v>99</v>
      </c>
      <c r="D82" s="45" t="s">
        <v>99</v>
      </c>
      <c r="E82" s="46">
        <f>[1]DO_Pre_Adj!E82+[1]DO_adjustments_ts!E82</f>
        <v>297.47999999999996</v>
      </c>
      <c r="F82" s="46">
        <f>[1]DO_Pre_Adj!F82+[1]DO_adjustments_ts!F82</f>
        <v>297.28956521739127</v>
      </c>
      <c r="G82" s="46">
        <f>[1]DO_Pre_Adj!G82+[1]DO_adjustments_ts!G82</f>
        <v>297.09913043478258</v>
      </c>
      <c r="H82" s="46">
        <f>[1]DO_Pre_Adj!H82+[1]DO_adjustments_ts!H82</f>
        <v>296.90869565217389</v>
      </c>
      <c r="I82" s="46">
        <f>[1]DO_Pre_Adj!I82+[1]DO_adjustments_ts!I82</f>
        <v>296.7182608695652</v>
      </c>
      <c r="J82" s="46">
        <f>[1]DO_Pre_Adj!J82+[1]DO_adjustments_ts!J82</f>
        <v>296.52782608695651</v>
      </c>
      <c r="K82" s="46">
        <f>[1]DO_Pre_Adj!K82+[1]DO_adjustments_ts!K82</f>
        <v>296.33739130434782</v>
      </c>
      <c r="L82" s="46">
        <f>[1]DO_Pre_Adj!L82+[1]DO_adjustments_ts!L82</f>
        <v>296.14695652173913</v>
      </c>
      <c r="M82" s="46">
        <f>[1]DO_Pre_Adj!M82+[1]DO_adjustments_ts!M82</f>
        <v>295.95652173913044</v>
      </c>
      <c r="N82" s="46">
        <f>[1]DO_Pre_Adj!N82+[1]DO_adjustments_ts!N82</f>
        <v>295.76608695652169</v>
      </c>
      <c r="O82" s="46">
        <f>[1]DO_Pre_Adj!O82+[1]DO_adjustments_ts!O82</f>
        <v>295.575652173913</v>
      </c>
      <c r="P82" s="46">
        <f>[1]DO_Pre_Adj!P82+[1]DO_adjustments_ts!P82</f>
        <v>295.38521739130431</v>
      </c>
      <c r="Q82" s="46">
        <f>[1]DO_Pre_Adj!Q82+[1]DO_adjustments_ts!Q82</f>
        <v>295.19478260869562</v>
      </c>
      <c r="R82" s="46">
        <f>[1]DO_Pre_Adj!R82+[1]DO_adjustments_ts!R82</f>
        <v>295.00434782608693</v>
      </c>
      <c r="S82" s="46">
        <f>[1]DO_Pre_Adj!S82+[1]DO_adjustments_ts!S82</f>
        <v>294.81391304347818</v>
      </c>
      <c r="T82" s="46">
        <f>[1]DO_Pre_Adj!T82+[1]DO_adjustments_ts!T82</f>
        <v>294.62347826086949</v>
      </c>
      <c r="U82" s="46">
        <f>[1]DO_Pre_Adj!U82+[1]DO_adjustments_ts!U82</f>
        <v>294.4330434782608</v>
      </c>
      <c r="V82" s="46">
        <f>[1]DO_Pre_Adj!V82+[1]DO_adjustments_ts!V82</f>
        <v>294.24260869565211</v>
      </c>
      <c r="W82" s="46">
        <f>[1]DO_Pre_Adj!W82+[1]DO_adjustments_ts!W82</f>
        <v>294.05217391304342</v>
      </c>
      <c r="X82" s="46">
        <f>[1]DO_Pre_Adj!X82+[1]DO_adjustments_ts!X82</f>
        <v>293.86173913043473</v>
      </c>
      <c r="Y82" s="46">
        <f>[1]DO_Pre_Adj!Y82+[1]DO_adjustments_ts!Y82</f>
        <v>293.67130434782604</v>
      </c>
      <c r="Z82" s="46">
        <f>[1]DO_Pre_Adj!Z82+[1]DO_adjustments_ts!Z82</f>
        <v>293.48086956521735</v>
      </c>
      <c r="AA82" s="46">
        <f>[1]DO_Pre_Adj!AA82+[1]DO_adjustments_ts!AA82</f>
        <v>293.29043478260866</v>
      </c>
      <c r="AB82" s="46">
        <f>[1]DO_Pre_Adj!AB82+[1]DO_adjustments_ts!AB82</f>
        <v>293.09999999999997</v>
      </c>
      <c r="AC82" s="46">
        <f>[1]DO_Pre_Adj!AC82+[1]DO_adjustments_ts!AC82</f>
        <v>292.90956521739128</v>
      </c>
      <c r="AD82" s="46">
        <f>[1]DO_Pre_Adj!AD82+[1]DO_adjustments_ts!AD82</f>
        <v>292.71913043478258</v>
      </c>
      <c r="AE82" s="46">
        <f>[1]DO_Pre_Adj!AE82+[1]DO_adjustments_ts!AE82</f>
        <v>292.52869565217389</v>
      </c>
      <c r="AF82" s="46">
        <f>[1]DO_Pre_Adj!AF82+[1]DO_adjustments_ts!AF82</f>
        <v>292.3382608695652</v>
      </c>
      <c r="AG82" s="46">
        <f>[1]DO_Pre_Adj!AG82+[1]DO_adjustments_ts!AG82</f>
        <v>292.14782608695651</v>
      </c>
      <c r="AH82" s="32"/>
      <c r="AI82" s="33" t="str">
        <f t="shared" si="10"/>
        <v>ExDO53</v>
      </c>
      <c r="AJ82" s="34"/>
      <c r="AK82" s="34"/>
      <c r="AL82" s="35">
        <v>246</v>
      </c>
      <c r="AM82" s="34" t="str">
        <f t="shared" si="15"/>
        <v>(246,  '2011', 297.48,3013,9),</v>
      </c>
      <c r="AN82" s="34" t="str">
        <f t="shared" si="15"/>
        <v>(246,  '2012', 297.29,3013,9),</v>
      </c>
      <c r="AO82" s="34" t="str">
        <f t="shared" si="15"/>
        <v>(246,  '2013', 297.1,3013,9),</v>
      </c>
      <c r="AP82" s="34" t="str">
        <f t="shared" si="15"/>
        <v>(246,  '2014', 296.91,3013,9),</v>
      </c>
      <c r="AQ82" s="34" t="str">
        <f t="shared" si="15"/>
        <v>(246,  '2015', 296.72,3013,9),</v>
      </c>
      <c r="AR82" s="34" t="str">
        <f t="shared" si="15"/>
        <v>(246,  '2016', 296.53,3013,9),</v>
      </c>
      <c r="AS82" s="34" t="str">
        <f t="shared" si="15"/>
        <v>(246,  '2017', 296.34,3013,9),</v>
      </c>
      <c r="AT82" s="34" t="str">
        <f t="shared" si="15"/>
        <v>(246,  '2018', 296.15,3013,9),</v>
      </c>
      <c r="AU82" s="34" t="str">
        <f t="shared" si="15"/>
        <v>(246,  '2019', 295.96,3013,9),</v>
      </c>
      <c r="AV82" s="34" t="str">
        <f t="shared" si="15"/>
        <v>(246,  '2020', 295.77,3013,9),</v>
      </c>
      <c r="AW82" s="34" t="str">
        <f t="shared" si="15"/>
        <v>(246,  '2021', 295.58,3013,9),</v>
      </c>
      <c r="AX82" s="34" t="str">
        <f t="shared" si="15"/>
        <v>(246,  '2022', 295.39,3013,9),</v>
      </c>
      <c r="AY82" s="34" t="str">
        <f t="shared" si="15"/>
        <v>(246,  '2023', 295.19,3013,9),</v>
      </c>
      <c r="AZ82" s="34" t="str">
        <f t="shared" si="15"/>
        <v>(246,  '2024', 295,3013,9),</v>
      </c>
      <c r="BA82" s="34" t="str">
        <f t="shared" si="15"/>
        <v>(246,  '2025', 294.81,3013,9),</v>
      </c>
      <c r="BB82" s="34" t="str">
        <f t="shared" si="14"/>
        <v>(246,  '2026', 294.62,3013,9),</v>
      </c>
      <c r="BC82" s="34" t="str">
        <f t="shared" si="13"/>
        <v>(246,  '2027', 294.43,3013,9),</v>
      </c>
      <c r="BD82" s="34" t="str">
        <f t="shared" si="13"/>
        <v>(246,  '2028', 294.24,3013,9),</v>
      </c>
      <c r="BE82" s="34" t="str">
        <f t="shared" si="13"/>
        <v>(246,  '2029', 294.05,3013,9),</v>
      </c>
      <c r="BF82" s="34" t="str">
        <f t="shared" si="13"/>
        <v>(246,  '2030', 293.86,3013,9),</v>
      </c>
      <c r="BG82" s="34" t="str">
        <f t="shared" si="13"/>
        <v>(246,  '2031', 293.67,3013,9),</v>
      </c>
      <c r="BH82" s="34" t="str">
        <f t="shared" si="13"/>
        <v>(246,  '2032', 293.48,3013,9),</v>
      </c>
      <c r="BI82" s="34" t="str">
        <f t="shared" si="13"/>
        <v>(246,  '2033', 293.29,3013,9),</v>
      </c>
      <c r="BJ82" s="34" t="str">
        <f t="shared" si="11"/>
        <v>(246,  '2034', 293.1,3013,9),</v>
      </c>
      <c r="BK82" s="34" t="str">
        <f t="shared" si="11"/>
        <v>(246,  '2035', 292.91,3013,9),</v>
      </c>
      <c r="BL82" s="34" t="str">
        <f t="shared" si="11"/>
        <v>(246,  '2036', 292.72,3013,9),</v>
      </c>
      <c r="BM82" s="34" t="str">
        <f t="shared" si="11"/>
        <v>(246,  '2037', 292.53,3013,9),</v>
      </c>
      <c r="BN82" s="34" t="str">
        <f t="shared" si="11"/>
        <v>(246,  '2038', 292.34,3013,9),</v>
      </c>
      <c r="BO82" s="34" t="str">
        <f t="shared" si="11"/>
        <v>(246,  '2039', 292.15,3013,9),</v>
      </c>
    </row>
    <row r="83" spans="2:256">
      <c r="B83" s="44" t="s">
        <v>100</v>
      </c>
      <c r="C83" s="44" t="s">
        <v>101</v>
      </c>
      <c r="D83" s="45" t="s">
        <v>101</v>
      </c>
      <c r="E83" s="46">
        <f>[1]DO_Pre_Adj!E83+[1]DO_adjustments_ts!E83</f>
        <v>245</v>
      </c>
      <c r="F83" s="46">
        <f>[1]DO_Pre_Adj!F83+[1]DO_adjustments_ts!F83</f>
        <v>245</v>
      </c>
      <c r="G83" s="46">
        <f>[1]DO_Pre_Adj!G83+[1]DO_adjustments_ts!G83</f>
        <v>245</v>
      </c>
      <c r="H83" s="46">
        <f>[1]DO_Pre_Adj!H83+[1]DO_adjustments_ts!H83</f>
        <v>245</v>
      </c>
      <c r="I83" s="46">
        <f>[1]DO_Pre_Adj!I83+[1]DO_adjustments_ts!I83</f>
        <v>245</v>
      </c>
      <c r="J83" s="46">
        <f>[1]DO_Pre_Adj!J83+[1]DO_adjustments_ts!J83</f>
        <v>245</v>
      </c>
      <c r="K83" s="46">
        <f>[1]DO_Pre_Adj!K83+[1]DO_adjustments_ts!K83</f>
        <v>245</v>
      </c>
      <c r="L83" s="46">
        <f>[1]DO_Pre_Adj!L83+[1]DO_adjustments_ts!L83</f>
        <v>245</v>
      </c>
      <c r="M83" s="46">
        <f>[1]DO_Pre_Adj!M83+[1]DO_adjustments_ts!M83</f>
        <v>245</v>
      </c>
      <c r="N83" s="46">
        <f>[1]DO_Pre_Adj!N83+[1]DO_adjustments_ts!N83</f>
        <v>245</v>
      </c>
      <c r="O83" s="46">
        <f>[1]DO_Pre_Adj!O83+[1]DO_adjustments_ts!O83</f>
        <v>245</v>
      </c>
      <c r="P83" s="46">
        <f>[1]DO_Pre_Adj!P83+[1]DO_adjustments_ts!P83</f>
        <v>245</v>
      </c>
      <c r="Q83" s="46">
        <f>[1]DO_Pre_Adj!Q83+[1]DO_adjustments_ts!Q83</f>
        <v>245</v>
      </c>
      <c r="R83" s="46">
        <f>[1]DO_Pre_Adj!R83+[1]DO_adjustments_ts!R83</f>
        <v>245</v>
      </c>
      <c r="S83" s="46">
        <f>[1]DO_Pre_Adj!S83+[1]DO_adjustments_ts!S83</f>
        <v>245</v>
      </c>
      <c r="T83" s="46">
        <f>[1]DO_Pre_Adj!T83+[1]DO_adjustments_ts!T83</f>
        <v>245</v>
      </c>
      <c r="U83" s="46">
        <f>[1]DO_Pre_Adj!U83+[1]DO_adjustments_ts!U83</f>
        <v>245</v>
      </c>
      <c r="V83" s="46">
        <f>[1]DO_Pre_Adj!V83+[1]DO_adjustments_ts!V83</f>
        <v>245</v>
      </c>
      <c r="W83" s="46">
        <f>[1]DO_Pre_Adj!W83+[1]DO_adjustments_ts!W83</f>
        <v>245</v>
      </c>
      <c r="X83" s="46">
        <f>[1]DO_Pre_Adj!X83+[1]DO_adjustments_ts!X83</f>
        <v>245</v>
      </c>
      <c r="Y83" s="46">
        <f>[1]DO_Pre_Adj!Y83+[1]DO_adjustments_ts!Y83</f>
        <v>245</v>
      </c>
      <c r="Z83" s="46">
        <f>[1]DO_Pre_Adj!Z83+[1]DO_adjustments_ts!Z83</f>
        <v>245</v>
      </c>
      <c r="AA83" s="46">
        <f>[1]DO_Pre_Adj!AA83+[1]DO_adjustments_ts!AA83</f>
        <v>245</v>
      </c>
      <c r="AB83" s="46">
        <f>[1]DO_Pre_Adj!AB83+[1]DO_adjustments_ts!AB83</f>
        <v>245</v>
      </c>
      <c r="AC83" s="46">
        <f>[1]DO_Pre_Adj!AC83+[1]DO_adjustments_ts!AC83</f>
        <v>245</v>
      </c>
      <c r="AD83" s="46">
        <f>[1]DO_Pre_Adj!AD83+[1]DO_adjustments_ts!AD83</f>
        <v>245</v>
      </c>
      <c r="AE83" s="46">
        <f>[1]DO_Pre_Adj!AE83+[1]DO_adjustments_ts!AE83</f>
        <v>245</v>
      </c>
      <c r="AF83" s="46">
        <f>[1]DO_Pre_Adj!AF83+[1]DO_adjustments_ts!AF83</f>
        <v>245</v>
      </c>
      <c r="AG83" s="46">
        <f>[1]DO_Pre_Adj!AG83+[1]DO_adjustments_ts!AG83</f>
        <v>245</v>
      </c>
      <c r="AH83" s="32"/>
      <c r="AI83" s="33" t="str">
        <f t="shared" si="10"/>
        <v>ExDO54</v>
      </c>
      <c r="AJ83" s="34"/>
      <c r="AK83" s="34"/>
      <c r="AL83" s="35">
        <v>247</v>
      </c>
      <c r="AM83" s="34" t="str">
        <f t="shared" si="15"/>
        <v>(247,  '2011', 245,3013,9),</v>
      </c>
      <c r="AN83" s="34" t="str">
        <f t="shared" si="15"/>
        <v>(247,  '2012', 245,3013,9),</v>
      </c>
      <c r="AO83" s="34" t="str">
        <f t="shared" si="15"/>
        <v>(247,  '2013', 245,3013,9),</v>
      </c>
      <c r="AP83" s="34" t="str">
        <f t="shared" si="15"/>
        <v>(247,  '2014', 245,3013,9),</v>
      </c>
      <c r="AQ83" s="34" t="str">
        <f t="shared" si="15"/>
        <v>(247,  '2015', 245,3013,9),</v>
      </c>
      <c r="AR83" s="34" t="str">
        <f t="shared" si="15"/>
        <v>(247,  '2016', 245,3013,9),</v>
      </c>
      <c r="AS83" s="34" t="str">
        <f t="shared" si="15"/>
        <v>(247,  '2017', 245,3013,9),</v>
      </c>
      <c r="AT83" s="34" t="str">
        <f t="shared" si="15"/>
        <v>(247,  '2018', 245,3013,9),</v>
      </c>
      <c r="AU83" s="34" t="str">
        <f t="shared" si="15"/>
        <v>(247,  '2019', 245,3013,9),</v>
      </c>
      <c r="AV83" s="34" t="str">
        <f t="shared" si="15"/>
        <v>(247,  '2020', 245,3013,9),</v>
      </c>
      <c r="AW83" s="34" t="str">
        <f t="shared" si="15"/>
        <v>(247,  '2021', 245,3013,9),</v>
      </c>
      <c r="AX83" s="34" t="str">
        <f t="shared" si="15"/>
        <v>(247,  '2022', 245,3013,9),</v>
      </c>
      <c r="AY83" s="34" t="str">
        <f t="shared" si="15"/>
        <v>(247,  '2023', 245,3013,9),</v>
      </c>
      <c r="AZ83" s="34" t="str">
        <f t="shared" si="15"/>
        <v>(247,  '2024', 245,3013,9),</v>
      </c>
      <c r="BA83" s="34" t="str">
        <f t="shared" si="15"/>
        <v>(247,  '2025', 245,3013,9),</v>
      </c>
      <c r="BB83" s="34" t="str">
        <f t="shared" si="14"/>
        <v>(247,  '2026', 245,3013,9),</v>
      </c>
      <c r="BC83" s="34" t="str">
        <f t="shared" si="13"/>
        <v>(247,  '2027', 245,3013,9),</v>
      </c>
      <c r="BD83" s="34" t="str">
        <f t="shared" si="13"/>
        <v>(247,  '2028', 245,3013,9),</v>
      </c>
      <c r="BE83" s="34" t="str">
        <f t="shared" si="13"/>
        <v>(247,  '2029', 245,3013,9),</v>
      </c>
      <c r="BF83" s="34" t="str">
        <f t="shared" si="13"/>
        <v>(247,  '2030', 245,3013,9),</v>
      </c>
      <c r="BG83" s="34" t="str">
        <f t="shared" si="13"/>
        <v>(247,  '2031', 245,3013,9),</v>
      </c>
      <c r="BH83" s="34" t="str">
        <f t="shared" si="13"/>
        <v>(247,  '2032', 245,3013,9),</v>
      </c>
      <c r="BI83" s="34" t="str">
        <f t="shared" si="13"/>
        <v>(247,  '2033', 245,3013,9),</v>
      </c>
      <c r="BJ83" s="34" t="str">
        <f t="shared" si="11"/>
        <v>(247,  '2034', 245,3013,9),</v>
      </c>
      <c r="BK83" s="34" t="str">
        <f t="shared" si="11"/>
        <v>(247,  '2035', 245,3013,9),</v>
      </c>
      <c r="BL83" s="34" t="str">
        <f t="shared" si="11"/>
        <v>(247,  '2036', 245,3013,9),</v>
      </c>
      <c r="BM83" s="34" t="str">
        <f t="shared" si="11"/>
        <v>(247,  '2037', 245,3013,9),</v>
      </c>
      <c r="BN83" s="34" t="str">
        <f t="shared" si="11"/>
        <v>(247,  '2038', 245,3013,9),</v>
      </c>
      <c r="BO83" s="34" t="str">
        <f t="shared" si="11"/>
        <v>(247,  '2039', 245,3013,9),</v>
      </c>
    </row>
    <row r="84" spans="2:256">
      <c r="B84" s="44" t="s">
        <v>102</v>
      </c>
      <c r="C84" s="44" t="s">
        <v>103</v>
      </c>
      <c r="D84" s="45" t="s">
        <v>103</v>
      </c>
      <c r="E84" s="46">
        <f>[1]DO_Pre_Adj!E84+[1]DO_adjustments_ts!E84</f>
        <v>73.69</v>
      </c>
      <c r="F84" s="46">
        <f>[1]DO_Pre_Adj!F84+[1]DO_adjustments_ts!F84</f>
        <v>73.648803391304341</v>
      </c>
      <c r="G84" s="46">
        <f>[1]DO_Pre_Adj!G84+[1]DO_adjustments_ts!G84</f>
        <v>73.607606782608698</v>
      </c>
      <c r="H84" s="46">
        <f>[1]DO_Pre_Adj!H84+[1]DO_adjustments_ts!H84</f>
        <v>73.566410173913042</v>
      </c>
      <c r="I84" s="46">
        <f>[1]DO_Pre_Adj!I84+[1]DO_adjustments_ts!I84</f>
        <v>73.525213565217385</v>
      </c>
      <c r="J84" s="46">
        <f>[1]DO_Pre_Adj!J84+[1]DO_adjustments_ts!J84</f>
        <v>73.484016956521742</v>
      </c>
      <c r="K84" s="46">
        <f>[1]DO_Pre_Adj!K84+[1]DO_adjustments_ts!K84</f>
        <v>73.442820347826085</v>
      </c>
      <c r="L84" s="46">
        <f>[1]DO_Pre_Adj!L84+[1]DO_adjustments_ts!L84</f>
        <v>73.401623739130443</v>
      </c>
      <c r="M84" s="46">
        <f>[1]DO_Pre_Adj!M84+[1]DO_adjustments_ts!M84</f>
        <v>73.360427130434786</v>
      </c>
      <c r="N84" s="46">
        <f>[1]DO_Pre_Adj!N84+[1]DO_adjustments_ts!N84</f>
        <v>73.319230521739129</v>
      </c>
      <c r="O84" s="46">
        <f>[1]DO_Pre_Adj!O84+[1]DO_adjustments_ts!O84</f>
        <v>73.278033913043487</v>
      </c>
      <c r="P84" s="46">
        <f>[1]DO_Pre_Adj!P84+[1]DO_adjustments_ts!P84</f>
        <v>73.23683730434783</v>
      </c>
      <c r="Q84" s="46">
        <f>[1]DO_Pre_Adj!Q84+[1]DO_adjustments_ts!Q84</f>
        <v>73.195640695652173</v>
      </c>
      <c r="R84" s="46">
        <f>[1]DO_Pre_Adj!R84+[1]DO_adjustments_ts!R84</f>
        <v>73.154444086956531</v>
      </c>
      <c r="S84" s="46">
        <f>[1]DO_Pre_Adj!S84+[1]DO_adjustments_ts!S84</f>
        <v>73.113247478260874</v>
      </c>
      <c r="T84" s="46">
        <f>[1]DO_Pre_Adj!T84+[1]DO_adjustments_ts!T84</f>
        <v>73.072050869565231</v>
      </c>
      <c r="U84" s="46">
        <f>[1]DO_Pre_Adj!U84+[1]DO_adjustments_ts!U84</f>
        <v>73.030854260869575</v>
      </c>
      <c r="V84" s="46">
        <f>[1]DO_Pre_Adj!V84+[1]DO_adjustments_ts!V84</f>
        <v>72.989657652173918</v>
      </c>
      <c r="W84" s="46">
        <f>[1]DO_Pre_Adj!W84+[1]DO_adjustments_ts!W84</f>
        <v>72.948461043478275</v>
      </c>
      <c r="X84" s="46">
        <f>[1]DO_Pre_Adj!X84+[1]DO_adjustments_ts!X84</f>
        <v>72.907264434782618</v>
      </c>
      <c r="Y84" s="46">
        <f>[1]DO_Pre_Adj!Y84+[1]DO_adjustments_ts!Y84</f>
        <v>72.866067826086962</v>
      </c>
      <c r="Z84" s="46">
        <f>[1]DO_Pre_Adj!Z84+[1]DO_adjustments_ts!Z84</f>
        <v>72.824871217391319</v>
      </c>
      <c r="AA84" s="46">
        <f>[1]DO_Pre_Adj!AA84+[1]DO_adjustments_ts!AA84</f>
        <v>72.783674608695662</v>
      </c>
      <c r="AB84" s="46">
        <f>[1]DO_Pre_Adj!AB84+[1]DO_adjustments_ts!AB84</f>
        <v>72.742478000000006</v>
      </c>
      <c r="AC84" s="46">
        <f>[1]DO_Pre_Adj!AC84+[1]DO_adjustments_ts!AC84</f>
        <v>72.701281391304363</v>
      </c>
      <c r="AD84" s="46">
        <f>[1]DO_Pre_Adj!AD84+[1]DO_adjustments_ts!AD84</f>
        <v>72.660084782608706</v>
      </c>
      <c r="AE84" s="46">
        <f>[1]DO_Pre_Adj!AE84+[1]DO_adjustments_ts!AE84</f>
        <v>72.618888173913064</v>
      </c>
      <c r="AF84" s="46">
        <f>[1]DO_Pre_Adj!AF84+[1]DO_adjustments_ts!AF84</f>
        <v>72.577691565217407</v>
      </c>
      <c r="AG84" s="46">
        <f>[1]DO_Pre_Adj!AG84+[1]DO_adjustments_ts!AG84</f>
        <v>72.53649495652175</v>
      </c>
      <c r="AH84" s="32"/>
      <c r="AI84" s="33" t="str">
        <f t="shared" si="10"/>
        <v>ExDO55</v>
      </c>
      <c r="AJ84" s="34"/>
      <c r="AK84" s="34"/>
      <c r="AL84" s="35">
        <v>248</v>
      </c>
      <c r="AM84" s="34" t="str">
        <f t="shared" si="15"/>
        <v>(248,  '2011', 73.69,3013,9),</v>
      </c>
      <c r="AN84" s="34" t="str">
        <f t="shared" si="15"/>
        <v>(248,  '2012', 73.65,3013,9),</v>
      </c>
      <c r="AO84" s="34" t="str">
        <f t="shared" si="15"/>
        <v>(248,  '2013', 73.61,3013,9),</v>
      </c>
      <c r="AP84" s="34" t="str">
        <f t="shared" si="15"/>
        <v>(248,  '2014', 73.57,3013,9),</v>
      </c>
      <c r="AQ84" s="34" t="str">
        <f t="shared" si="15"/>
        <v>(248,  '2015', 73.53,3013,9),</v>
      </c>
      <c r="AR84" s="34" t="str">
        <f t="shared" si="15"/>
        <v>(248,  '2016', 73.48,3013,9),</v>
      </c>
      <c r="AS84" s="34" t="str">
        <f t="shared" si="15"/>
        <v>(248,  '2017', 73.44,3013,9),</v>
      </c>
      <c r="AT84" s="34" t="str">
        <f t="shared" si="15"/>
        <v>(248,  '2018', 73.4,3013,9),</v>
      </c>
      <c r="AU84" s="34" t="str">
        <f t="shared" si="15"/>
        <v>(248,  '2019', 73.36,3013,9),</v>
      </c>
      <c r="AV84" s="34" t="str">
        <f t="shared" si="15"/>
        <v>(248,  '2020', 73.32,3013,9),</v>
      </c>
      <c r="AW84" s="34" t="str">
        <f t="shared" si="15"/>
        <v>(248,  '2021', 73.28,3013,9),</v>
      </c>
      <c r="AX84" s="34" t="str">
        <f t="shared" si="15"/>
        <v>(248,  '2022', 73.24,3013,9),</v>
      </c>
      <c r="AY84" s="34" t="str">
        <f t="shared" si="15"/>
        <v>(248,  '2023', 73.2,3013,9),</v>
      </c>
      <c r="AZ84" s="34" t="str">
        <f t="shared" si="15"/>
        <v>(248,  '2024', 73.15,3013,9),</v>
      </c>
      <c r="BA84" s="34" t="str">
        <f t="shared" si="15"/>
        <v>(248,  '2025', 73.11,3013,9),</v>
      </c>
      <c r="BB84" s="34" t="str">
        <f t="shared" si="14"/>
        <v>(248,  '2026', 73.07,3013,9),</v>
      </c>
      <c r="BC84" s="34" t="str">
        <f t="shared" si="13"/>
        <v>(248,  '2027', 73.03,3013,9),</v>
      </c>
      <c r="BD84" s="34" t="str">
        <f t="shared" si="13"/>
        <v>(248,  '2028', 72.99,3013,9),</v>
      </c>
      <c r="BE84" s="34" t="str">
        <f t="shared" si="13"/>
        <v>(248,  '2029', 72.95,3013,9),</v>
      </c>
      <c r="BF84" s="34" t="str">
        <f t="shared" si="13"/>
        <v>(248,  '2030', 72.91,3013,9),</v>
      </c>
      <c r="BG84" s="34" t="str">
        <f t="shared" si="13"/>
        <v>(248,  '2031', 72.87,3013,9),</v>
      </c>
      <c r="BH84" s="34" t="str">
        <f t="shared" si="13"/>
        <v>(248,  '2032', 72.82,3013,9),</v>
      </c>
      <c r="BI84" s="34" t="str">
        <f t="shared" si="13"/>
        <v>(248,  '2033', 72.78,3013,9),</v>
      </c>
      <c r="BJ84" s="34" t="str">
        <f t="shared" si="11"/>
        <v>(248,  '2034', 72.74,3013,9),</v>
      </c>
      <c r="BK84" s="34" t="str">
        <f t="shared" si="11"/>
        <v>(248,  '2035', 72.7,3013,9),</v>
      </c>
      <c r="BL84" s="34" t="str">
        <f t="shared" si="11"/>
        <v>(248,  '2036', 72.66,3013,9),</v>
      </c>
      <c r="BM84" s="34" t="str">
        <f t="shared" si="11"/>
        <v>(248,  '2037', 72.62,3013,9),</v>
      </c>
      <c r="BN84" s="34" t="str">
        <f t="shared" si="11"/>
        <v>(248,  '2038', 72.58,3013,9),</v>
      </c>
      <c r="BO84" s="34" t="str">
        <f t="shared" si="11"/>
        <v>(248,  '2039', 72.54,3013,9),</v>
      </c>
    </row>
    <row r="85" spans="2:256">
      <c r="B85" s="44" t="s">
        <v>104</v>
      </c>
      <c r="C85" s="44" t="s">
        <v>105</v>
      </c>
      <c r="D85" s="45" t="s">
        <v>105</v>
      </c>
      <c r="E85" s="46">
        <f>[1]DO_Pre_Adj!E85+[1]DO_adjustments_ts!E85</f>
        <v>262.2</v>
      </c>
      <c r="F85" s="46">
        <f>[1]DO_Pre_Adj!F85+[1]DO_adjustments_ts!F85</f>
        <v>261.80434782608694</v>
      </c>
      <c r="G85" s="46">
        <f>[1]DO_Pre_Adj!G85+[1]DO_adjustments_ts!G85</f>
        <v>261.40869565217389</v>
      </c>
      <c r="H85" s="46">
        <f>[1]DO_Pre_Adj!H85+[1]DO_adjustments_ts!H85</f>
        <v>261.01304347826084</v>
      </c>
      <c r="I85" s="46">
        <f>[1]DO_Pre_Adj!I85+[1]DO_adjustments_ts!I85</f>
        <v>260.61739130434779</v>
      </c>
      <c r="J85" s="46">
        <f>[1]DO_Pre_Adj!J85+[1]DO_adjustments_ts!J85</f>
        <v>260.2217391304348</v>
      </c>
      <c r="K85" s="46">
        <f>[1]DO_Pre_Adj!K85+[1]DO_adjustments_ts!K85</f>
        <v>259.82608695652175</v>
      </c>
      <c r="L85" s="46">
        <f>[1]DO_Pre_Adj!L85+[1]DO_adjustments_ts!L85</f>
        <v>259.4304347826087</v>
      </c>
      <c r="M85" s="46">
        <f>[1]DO_Pre_Adj!M85+[1]DO_adjustments_ts!M85</f>
        <v>259.03478260869565</v>
      </c>
      <c r="N85" s="46">
        <f>[1]DO_Pre_Adj!N85+[1]DO_adjustments_ts!N85</f>
        <v>258.6391304347826</v>
      </c>
      <c r="O85" s="46">
        <f>[1]DO_Pre_Adj!O85+[1]DO_adjustments_ts!O85</f>
        <v>258.24347826086955</v>
      </c>
      <c r="P85" s="46">
        <f>[1]DO_Pre_Adj!P85+[1]DO_adjustments_ts!P85</f>
        <v>257.8478260869565</v>
      </c>
      <c r="Q85" s="46">
        <f>[1]DO_Pre_Adj!Q85+[1]DO_adjustments_ts!Q85</f>
        <v>257.45217391304345</v>
      </c>
      <c r="R85" s="46">
        <f>[1]DO_Pre_Adj!R85+[1]DO_adjustments_ts!R85</f>
        <v>257.0565217391304</v>
      </c>
      <c r="S85" s="46">
        <f>[1]DO_Pre_Adj!S85+[1]DO_adjustments_ts!S85</f>
        <v>256.66086956521741</v>
      </c>
      <c r="T85" s="46">
        <f>[1]DO_Pre_Adj!T85+[1]DO_adjustments_ts!T85</f>
        <v>256.26521739130436</v>
      </c>
      <c r="U85" s="46">
        <f>[1]DO_Pre_Adj!U85+[1]DO_adjustments_ts!U85</f>
        <v>255.86956521739128</v>
      </c>
      <c r="V85" s="46">
        <f>[1]DO_Pre_Adj!V85+[1]DO_adjustments_ts!V85</f>
        <v>255.47391304347826</v>
      </c>
      <c r="W85" s="46">
        <f>[1]DO_Pre_Adj!W85+[1]DO_adjustments_ts!W85</f>
        <v>255.07826086956521</v>
      </c>
      <c r="X85" s="46">
        <f>[1]DO_Pre_Adj!X85+[1]DO_adjustments_ts!X85</f>
        <v>254.68260869565216</v>
      </c>
      <c r="Y85" s="46">
        <f>[1]DO_Pre_Adj!Y85+[1]DO_adjustments_ts!Y85</f>
        <v>254.28695652173911</v>
      </c>
      <c r="Z85" s="46">
        <f>[1]DO_Pre_Adj!Z85+[1]DO_adjustments_ts!Z85</f>
        <v>253.89130434782609</v>
      </c>
      <c r="AA85" s="46">
        <f>[1]DO_Pre_Adj!AA85+[1]DO_adjustments_ts!AA85</f>
        <v>253.49565217391304</v>
      </c>
      <c r="AB85" s="46">
        <f>[1]DO_Pre_Adj!AB85+[1]DO_adjustments_ts!AB85</f>
        <v>253.1</v>
      </c>
      <c r="AC85" s="46">
        <f>[1]DO_Pre_Adj!AC85+[1]DO_adjustments_ts!AC85</f>
        <v>252.70434782608694</v>
      </c>
      <c r="AD85" s="46">
        <f>[1]DO_Pre_Adj!AD85+[1]DO_adjustments_ts!AD85</f>
        <v>252.3086956521739</v>
      </c>
      <c r="AE85" s="46">
        <f>[1]DO_Pre_Adj!AE85+[1]DO_adjustments_ts!AE85</f>
        <v>251.91304347826087</v>
      </c>
      <c r="AF85" s="46">
        <f>[1]DO_Pre_Adj!AF85+[1]DO_adjustments_ts!AF85</f>
        <v>251.51739130434783</v>
      </c>
      <c r="AG85" s="46">
        <f>[1]DO_Pre_Adj!AG85+[1]DO_adjustments_ts!AG85</f>
        <v>251.12173913043478</v>
      </c>
      <c r="AH85" s="32"/>
      <c r="AI85" s="33" t="str">
        <f t="shared" si="10"/>
        <v>ExDO56</v>
      </c>
      <c r="AJ85" s="34"/>
      <c r="AK85" s="34"/>
      <c r="AL85" s="35">
        <v>249</v>
      </c>
      <c r="AM85" s="34" t="str">
        <f t="shared" si="15"/>
        <v>(249,  '2011', 262.2,3013,9),</v>
      </c>
      <c r="AN85" s="34" t="str">
        <f t="shared" si="15"/>
        <v>(249,  '2012', 261.8,3013,9),</v>
      </c>
      <c r="AO85" s="34" t="str">
        <f t="shared" si="15"/>
        <v>(249,  '2013', 261.41,3013,9),</v>
      </c>
      <c r="AP85" s="34" t="str">
        <f t="shared" si="15"/>
        <v>(249,  '2014', 261.01,3013,9),</v>
      </c>
      <c r="AQ85" s="34" t="str">
        <f t="shared" si="15"/>
        <v>(249,  '2015', 260.62,3013,9),</v>
      </c>
      <c r="AR85" s="34" t="str">
        <f t="shared" si="15"/>
        <v>(249,  '2016', 260.22,3013,9),</v>
      </c>
      <c r="AS85" s="34" t="str">
        <f t="shared" si="15"/>
        <v>(249,  '2017', 259.83,3013,9),</v>
      </c>
      <c r="AT85" s="34" t="str">
        <f t="shared" si="15"/>
        <v>(249,  '2018', 259.43,3013,9),</v>
      </c>
      <c r="AU85" s="34" t="str">
        <f t="shared" si="15"/>
        <v>(249,  '2019', 259.03,3013,9),</v>
      </c>
      <c r="AV85" s="34" t="str">
        <f t="shared" si="15"/>
        <v>(249,  '2020', 258.64,3013,9),</v>
      </c>
      <c r="AW85" s="34" t="str">
        <f t="shared" si="15"/>
        <v>(249,  '2021', 258.24,3013,9),</v>
      </c>
      <c r="AX85" s="34" t="str">
        <f t="shared" si="15"/>
        <v>(249,  '2022', 257.85,3013,9),</v>
      </c>
      <c r="AY85" s="34" t="str">
        <f t="shared" si="15"/>
        <v>(249,  '2023', 257.45,3013,9),</v>
      </c>
      <c r="AZ85" s="34" t="str">
        <f t="shared" si="15"/>
        <v>(249,  '2024', 257.06,3013,9),</v>
      </c>
      <c r="BA85" s="34" t="str">
        <f t="shared" si="15"/>
        <v>(249,  '2025', 256.66,3013,9),</v>
      </c>
      <c r="BB85" s="34" t="str">
        <f t="shared" si="14"/>
        <v>(249,  '2026', 256.27,3013,9),</v>
      </c>
      <c r="BC85" s="34" t="str">
        <f t="shared" si="13"/>
        <v>(249,  '2027', 255.87,3013,9),</v>
      </c>
      <c r="BD85" s="34" t="str">
        <f t="shared" si="13"/>
        <v>(249,  '2028', 255.47,3013,9),</v>
      </c>
      <c r="BE85" s="34" t="str">
        <f t="shared" si="13"/>
        <v>(249,  '2029', 255.08,3013,9),</v>
      </c>
      <c r="BF85" s="34" t="str">
        <f t="shared" si="13"/>
        <v>(249,  '2030', 254.68,3013,9),</v>
      </c>
      <c r="BG85" s="34" t="str">
        <f t="shared" si="13"/>
        <v>(249,  '2031', 254.29,3013,9),</v>
      </c>
      <c r="BH85" s="34" t="str">
        <f t="shared" si="13"/>
        <v>(249,  '2032', 253.89,3013,9),</v>
      </c>
      <c r="BI85" s="34" t="str">
        <f t="shared" si="13"/>
        <v>(249,  '2033', 253.5,3013,9),</v>
      </c>
      <c r="BJ85" s="34" t="str">
        <f t="shared" si="11"/>
        <v>(249,  '2034', 253.1,3013,9),</v>
      </c>
      <c r="BK85" s="34" t="str">
        <f t="shared" si="11"/>
        <v>(249,  '2035', 252.7,3013,9),</v>
      </c>
      <c r="BL85" s="34" t="str">
        <f t="shared" si="11"/>
        <v>(249,  '2036', 252.31,3013,9),</v>
      </c>
      <c r="BM85" s="34" t="str">
        <f t="shared" si="11"/>
        <v>(249,  '2037', 251.91,3013,9),</v>
      </c>
      <c r="BN85" s="34" t="str">
        <f t="shared" si="11"/>
        <v>(249,  '2038', 251.52,3013,9),</v>
      </c>
      <c r="BO85" s="34" t="str">
        <f t="shared" si="11"/>
        <v>(249,  '2039', 251.12,3013,9),</v>
      </c>
    </row>
    <row r="86" spans="2:256">
      <c r="B86" s="53" t="s">
        <v>106</v>
      </c>
      <c r="C86" s="53" t="s">
        <v>107</v>
      </c>
      <c r="D86" s="54" t="s">
        <v>108</v>
      </c>
      <c r="E86" s="55">
        <f>[1]DO_Pre_Adj!E86+[1]DO_adjustments_ts!E86</f>
        <v>55</v>
      </c>
      <c r="F86" s="55">
        <f>[1]DO_Pre_Adj!F86+[1]DO_adjustments_ts!F86</f>
        <v>55</v>
      </c>
      <c r="G86" s="55">
        <f>[1]DO_Pre_Adj!G86+[1]DO_adjustments_ts!G86</f>
        <v>55</v>
      </c>
      <c r="H86" s="55">
        <f>[1]DO_Pre_Adj!H86+[1]DO_adjustments_ts!H86</f>
        <v>55</v>
      </c>
      <c r="I86" s="55">
        <f>[1]DO_Pre_Adj!I86+[1]DO_adjustments_ts!I86</f>
        <v>55</v>
      </c>
      <c r="J86" s="55">
        <f>[1]DO_Pre_Adj!J86+[1]DO_adjustments_ts!J86</f>
        <v>55</v>
      </c>
      <c r="K86" s="55">
        <f>[1]DO_Pre_Adj!K86+[1]DO_adjustments_ts!K86</f>
        <v>55</v>
      </c>
      <c r="L86" s="55">
        <f>[1]DO_Pre_Adj!L86+[1]DO_adjustments_ts!L86</f>
        <v>55</v>
      </c>
      <c r="M86" s="55">
        <f>[1]DO_Pre_Adj!M86+[1]DO_adjustments_ts!M86</f>
        <v>55</v>
      </c>
      <c r="N86" s="55">
        <f>[1]DO_Pre_Adj!N86+[1]DO_adjustments_ts!N86</f>
        <v>55</v>
      </c>
      <c r="O86" s="55">
        <f>[1]DO_Pre_Adj!O86+[1]DO_adjustments_ts!O86</f>
        <v>55</v>
      </c>
      <c r="P86" s="55">
        <f>[1]DO_Pre_Adj!P86+[1]DO_adjustments_ts!P86</f>
        <v>55</v>
      </c>
      <c r="Q86" s="55">
        <f>[1]DO_Pre_Adj!Q86+[1]DO_adjustments_ts!Q86</f>
        <v>55</v>
      </c>
      <c r="R86" s="55">
        <f>[1]DO_Pre_Adj!R86+[1]DO_adjustments_ts!R86</f>
        <v>55</v>
      </c>
      <c r="S86" s="55">
        <f>[1]DO_Pre_Adj!S86+[1]DO_adjustments_ts!S86</f>
        <v>55</v>
      </c>
      <c r="T86" s="55">
        <f>[1]DO_Pre_Adj!T86+[1]DO_adjustments_ts!T86</f>
        <v>55</v>
      </c>
      <c r="U86" s="55">
        <f>[1]DO_Pre_Adj!U86+[1]DO_adjustments_ts!U86</f>
        <v>55</v>
      </c>
      <c r="V86" s="55">
        <f>[1]DO_Pre_Adj!V86+[1]DO_adjustments_ts!V86</f>
        <v>55</v>
      </c>
      <c r="W86" s="55">
        <f>[1]DO_Pre_Adj!W86+[1]DO_adjustments_ts!W86</f>
        <v>55</v>
      </c>
      <c r="X86" s="55">
        <f>[1]DO_Pre_Adj!X86+[1]DO_adjustments_ts!X86</f>
        <v>55</v>
      </c>
      <c r="Y86" s="55">
        <f>[1]DO_Pre_Adj!Y86+[1]DO_adjustments_ts!Y86</f>
        <v>55</v>
      </c>
      <c r="Z86" s="55">
        <f>[1]DO_Pre_Adj!Z86+[1]DO_adjustments_ts!Z86</f>
        <v>55</v>
      </c>
      <c r="AA86" s="55">
        <f>[1]DO_Pre_Adj!AA86+[1]DO_adjustments_ts!AA86</f>
        <v>55</v>
      </c>
      <c r="AB86" s="55">
        <f>[1]DO_Pre_Adj!AB86+[1]DO_adjustments_ts!AB86</f>
        <v>55</v>
      </c>
      <c r="AC86" s="55">
        <f>[1]DO_Pre_Adj!AC86+[1]DO_adjustments_ts!AC86</f>
        <v>55</v>
      </c>
      <c r="AD86" s="55">
        <f>[1]DO_Pre_Adj!AD86+[1]DO_adjustments_ts!AD86</f>
        <v>55</v>
      </c>
      <c r="AE86" s="55">
        <f>[1]DO_Pre_Adj!AE86+[1]DO_adjustments_ts!AE86</f>
        <v>55</v>
      </c>
      <c r="AF86" s="55">
        <f>[1]DO_Pre_Adj!AF86+[1]DO_adjustments_ts!AF86</f>
        <v>55</v>
      </c>
      <c r="AG86" s="55">
        <f>[1]DO_Pre_Adj!AG86+[1]DO_adjustments_ts!AG86</f>
        <v>55</v>
      </c>
      <c r="AH86" s="32"/>
      <c r="AI86" s="56" t="str">
        <f t="shared" si="10"/>
        <v>ExDO01cj</v>
      </c>
      <c r="AJ86" s="11"/>
      <c r="AK86" s="11"/>
      <c r="AL86" s="35">
        <v>242</v>
      </c>
      <c r="AM86" s="34" t="str">
        <f t="shared" si="15"/>
        <v>(242,  '2011', 55,3013,9),</v>
      </c>
      <c r="AN86" s="34" t="str">
        <f t="shared" si="15"/>
        <v>(242,  '2012', 55,3013,9),</v>
      </c>
      <c r="AO86" s="34" t="str">
        <f t="shared" si="15"/>
        <v>(242,  '2013', 55,3013,9),</v>
      </c>
      <c r="AP86" s="34" t="str">
        <f t="shared" si="15"/>
        <v>(242,  '2014', 55,3013,9),</v>
      </c>
      <c r="AQ86" s="34" t="str">
        <f t="shared" si="15"/>
        <v>(242,  '2015', 55,3013,9),</v>
      </c>
      <c r="AR86" s="34" t="str">
        <f t="shared" si="15"/>
        <v>(242,  '2016', 55,3013,9),</v>
      </c>
      <c r="AS86" s="34" t="str">
        <f t="shared" si="15"/>
        <v>(242,  '2017', 55,3013,9),</v>
      </c>
      <c r="AT86" s="34" t="str">
        <f t="shared" si="15"/>
        <v>(242,  '2018', 55,3013,9),</v>
      </c>
      <c r="AU86" s="34" t="str">
        <f t="shared" si="15"/>
        <v>(242,  '2019', 55,3013,9),</v>
      </c>
      <c r="AV86" s="34" t="str">
        <f t="shared" si="15"/>
        <v>(242,  '2020', 55,3013,9),</v>
      </c>
      <c r="AW86" s="34" t="str">
        <f t="shared" si="15"/>
        <v>(242,  '2021', 55,3013,9),</v>
      </c>
      <c r="AX86" s="34" t="str">
        <f t="shared" si="15"/>
        <v>(242,  '2022', 55,3013,9),</v>
      </c>
      <c r="AY86" s="34" t="str">
        <f t="shared" si="15"/>
        <v>(242,  '2023', 55,3013,9),</v>
      </c>
      <c r="AZ86" s="34" t="str">
        <f t="shared" si="15"/>
        <v>(242,  '2024', 55,3013,9),</v>
      </c>
      <c r="BA86" s="34" t="str">
        <f t="shared" si="15"/>
        <v>(242,  '2025', 55,3013,9),</v>
      </c>
      <c r="BB86" s="34" t="str">
        <f t="shared" si="14"/>
        <v>(242,  '2026', 55,3013,9),</v>
      </c>
      <c r="BC86" s="34" t="str">
        <f t="shared" si="13"/>
        <v>(242,  '2027', 55,3013,9),</v>
      </c>
      <c r="BD86" s="34" t="str">
        <f t="shared" si="13"/>
        <v>(242,  '2028', 55,3013,9),</v>
      </c>
      <c r="BE86" s="34" t="str">
        <f t="shared" si="13"/>
        <v>(242,  '2029', 55,3013,9),</v>
      </c>
      <c r="BF86" s="34" t="str">
        <f t="shared" si="13"/>
        <v>(242,  '2030', 55,3013,9),</v>
      </c>
      <c r="BG86" s="34" t="str">
        <f t="shared" si="13"/>
        <v>(242,  '2031', 55,3013,9),</v>
      </c>
      <c r="BH86" s="34" t="str">
        <f t="shared" si="13"/>
        <v>(242,  '2032', 55,3013,9),</v>
      </c>
      <c r="BI86" s="34" t="str">
        <f t="shared" si="13"/>
        <v>(242,  '2033', 55,3013,9),</v>
      </c>
      <c r="BJ86" s="34" t="str">
        <f t="shared" si="11"/>
        <v>(242,  '2034', 55,3013,9),</v>
      </c>
      <c r="BK86" s="34" t="str">
        <f t="shared" si="11"/>
        <v>(242,  '2035', 55,3013,9),</v>
      </c>
      <c r="BL86" s="34" t="str">
        <f t="shared" si="11"/>
        <v>(242,  '2036', 55,3013,9),</v>
      </c>
      <c r="BM86" s="34" t="str">
        <f t="shared" si="11"/>
        <v>(242,  '2037', 55,3013,9),</v>
      </c>
      <c r="BN86" s="34" t="str">
        <f t="shared" si="11"/>
        <v>(242,  '2038', 55,3013,9),</v>
      </c>
      <c r="BO86" s="34" t="str">
        <f t="shared" si="11"/>
        <v>(242,  '2039', 55,3013,9),</v>
      </c>
    </row>
    <row r="87" spans="2:256">
      <c r="B87" s="53" t="s">
        <v>109</v>
      </c>
      <c r="C87" s="53" t="s">
        <v>110</v>
      </c>
      <c r="D87" s="54" t="s">
        <v>111</v>
      </c>
      <c r="E87" s="55">
        <f>[1]DO_Pre_Adj!E87+[1]DO_adjustments_ts!E87</f>
        <v>10.9</v>
      </c>
      <c r="F87" s="55">
        <f>[1]DO_Pre_Adj!F87+[1]DO_adjustments_ts!F87</f>
        <v>10.9</v>
      </c>
      <c r="G87" s="55">
        <f>[1]DO_Pre_Adj!G87+[1]DO_adjustments_ts!G87</f>
        <v>10.9</v>
      </c>
      <c r="H87" s="55">
        <f>[1]DO_Pre_Adj!H87+[1]DO_adjustments_ts!H87</f>
        <v>10.9</v>
      </c>
      <c r="I87" s="55">
        <f>[1]DO_Pre_Adj!I87+[1]DO_adjustments_ts!I87</f>
        <v>10.9</v>
      </c>
      <c r="J87" s="55">
        <f>[1]DO_Pre_Adj!J87+[1]DO_adjustments_ts!J87</f>
        <v>10.9</v>
      </c>
      <c r="K87" s="55">
        <f>[1]DO_Pre_Adj!K87+[1]DO_adjustments_ts!K87</f>
        <v>10.9</v>
      </c>
      <c r="L87" s="55">
        <f>[1]DO_Pre_Adj!L87+[1]DO_adjustments_ts!L87</f>
        <v>10.9</v>
      </c>
      <c r="M87" s="55">
        <f>[1]DO_Pre_Adj!M87+[1]DO_adjustments_ts!M87</f>
        <v>10.9</v>
      </c>
      <c r="N87" s="55">
        <f>[1]DO_Pre_Adj!N87+[1]DO_adjustments_ts!N87</f>
        <v>10.9</v>
      </c>
      <c r="O87" s="55">
        <f>[1]DO_Pre_Adj!O87+[1]DO_adjustments_ts!O87</f>
        <v>10.9</v>
      </c>
      <c r="P87" s="55">
        <f>[1]DO_Pre_Adj!P87+[1]DO_adjustments_ts!P87</f>
        <v>10.9</v>
      </c>
      <c r="Q87" s="55">
        <f>[1]DO_Pre_Adj!Q87+[1]DO_adjustments_ts!Q87</f>
        <v>10.9</v>
      </c>
      <c r="R87" s="55">
        <f>[1]DO_Pre_Adj!R87+[1]DO_adjustments_ts!R87</f>
        <v>10.9</v>
      </c>
      <c r="S87" s="55">
        <f>[1]DO_Pre_Adj!S87+[1]DO_adjustments_ts!S87</f>
        <v>10.9</v>
      </c>
      <c r="T87" s="55">
        <f>[1]DO_Pre_Adj!T87+[1]DO_adjustments_ts!T87</f>
        <v>10.9</v>
      </c>
      <c r="U87" s="55">
        <f>[1]DO_Pre_Adj!U87+[1]DO_adjustments_ts!U87</f>
        <v>10.9</v>
      </c>
      <c r="V87" s="55">
        <f>[1]DO_Pre_Adj!V87+[1]DO_adjustments_ts!V87</f>
        <v>10.9</v>
      </c>
      <c r="W87" s="55">
        <f>[1]DO_Pre_Adj!W87+[1]DO_adjustments_ts!W87</f>
        <v>10.9</v>
      </c>
      <c r="X87" s="55">
        <f>[1]DO_Pre_Adj!X87+[1]DO_adjustments_ts!X87</f>
        <v>10.9</v>
      </c>
      <c r="Y87" s="55">
        <f>[1]DO_Pre_Adj!Y87+[1]DO_adjustments_ts!Y87</f>
        <v>10.9</v>
      </c>
      <c r="Z87" s="55">
        <f>[1]DO_Pre_Adj!Z87+[1]DO_adjustments_ts!Z87</f>
        <v>10.9</v>
      </c>
      <c r="AA87" s="55">
        <f>[1]DO_Pre_Adj!AA87+[1]DO_adjustments_ts!AA87</f>
        <v>10.9</v>
      </c>
      <c r="AB87" s="55">
        <f>[1]DO_Pre_Adj!AB87+[1]DO_adjustments_ts!AB87</f>
        <v>10.9</v>
      </c>
      <c r="AC87" s="55">
        <f>[1]DO_Pre_Adj!AC87+[1]DO_adjustments_ts!AC87</f>
        <v>10.9</v>
      </c>
      <c r="AD87" s="55">
        <f>[1]DO_Pre_Adj!AD87+[1]DO_adjustments_ts!AD87</f>
        <v>10.9</v>
      </c>
      <c r="AE87" s="55">
        <f>[1]DO_Pre_Adj!AE87+[1]DO_adjustments_ts!AE87</f>
        <v>10.9</v>
      </c>
      <c r="AF87" s="55">
        <f>[1]DO_Pre_Adj!AF87+[1]DO_adjustments_ts!AF87</f>
        <v>10.9</v>
      </c>
      <c r="AG87" s="55">
        <f>[1]DO_Pre_Adj!AG87+[1]DO_adjustments_ts!AG87</f>
        <v>10.9</v>
      </c>
      <c r="AH87" s="32"/>
      <c r="AI87" s="33" t="str">
        <f t="shared" si="10"/>
        <v>ExDO08</v>
      </c>
      <c r="AJ87" s="11"/>
      <c r="AK87" s="11"/>
      <c r="AL87" s="35">
        <v>208</v>
      </c>
      <c r="AM87" s="34" t="str">
        <f t="shared" si="15"/>
        <v>(208,  '2011', 10.9,3013,9),</v>
      </c>
      <c r="AN87" s="34" t="str">
        <f t="shared" si="15"/>
        <v>(208,  '2012', 10.9,3013,9),</v>
      </c>
      <c r="AO87" s="34" t="str">
        <f t="shared" si="15"/>
        <v>(208,  '2013', 10.9,3013,9),</v>
      </c>
      <c r="AP87" s="34" t="str">
        <f t="shared" si="15"/>
        <v>(208,  '2014', 10.9,3013,9),</v>
      </c>
      <c r="AQ87" s="34" t="str">
        <f t="shared" si="15"/>
        <v>(208,  '2015', 10.9,3013,9),</v>
      </c>
      <c r="AR87" s="34" t="str">
        <f t="shared" si="15"/>
        <v>(208,  '2016', 10.9,3013,9),</v>
      </c>
      <c r="AS87" s="34" t="str">
        <f t="shared" si="15"/>
        <v>(208,  '2017', 10.9,3013,9),</v>
      </c>
      <c r="AT87" s="34" t="str">
        <f t="shared" si="15"/>
        <v>(208,  '2018', 10.9,3013,9),</v>
      </c>
      <c r="AU87" s="34" t="str">
        <f t="shared" si="15"/>
        <v>(208,  '2019', 10.9,3013,9),</v>
      </c>
      <c r="AV87" s="34" t="str">
        <f t="shared" si="15"/>
        <v>(208,  '2020', 10.9,3013,9),</v>
      </c>
      <c r="AW87" s="34" t="str">
        <f t="shared" si="15"/>
        <v>(208,  '2021', 10.9,3013,9),</v>
      </c>
      <c r="AX87" s="34" t="str">
        <f t="shared" si="15"/>
        <v>(208,  '2022', 10.9,3013,9),</v>
      </c>
      <c r="AY87" s="34" t="str">
        <f t="shared" si="15"/>
        <v>(208,  '2023', 10.9,3013,9),</v>
      </c>
      <c r="AZ87" s="34" t="str">
        <f t="shared" si="15"/>
        <v>(208,  '2024', 10.9,3013,9),</v>
      </c>
      <c r="BA87" s="34" t="str">
        <f t="shared" si="15"/>
        <v>(208,  '2025', 10.9,3013,9),</v>
      </c>
      <c r="BB87" s="34" t="str">
        <f t="shared" si="14"/>
        <v>(208,  '2026', 10.9,3013,9),</v>
      </c>
      <c r="BC87" s="34" t="str">
        <f t="shared" si="13"/>
        <v>(208,  '2027', 10.9,3013,9),</v>
      </c>
      <c r="BD87" s="34" t="str">
        <f t="shared" si="13"/>
        <v>(208,  '2028', 10.9,3013,9),</v>
      </c>
      <c r="BE87" s="34" t="str">
        <f t="shared" si="13"/>
        <v>(208,  '2029', 10.9,3013,9),</v>
      </c>
      <c r="BF87" s="34" t="str">
        <f t="shared" si="13"/>
        <v>(208,  '2030', 10.9,3013,9),</v>
      </c>
      <c r="BG87" s="34" t="str">
        <f t="shared" si="13"/>
        <v>(208,  '2031', 10.9,3013,9),</v>
      </c>
      <c r="BH87" s="34" t="str">
        <f t="shared" si="13"/>
        <v>(208,  '2032', 10.9,3013,9),</v>
      </c>
      <c r="BI87" s="34" t="str">
        <f t="shared" si="13"/>
        <v>(208,  '2033', 10.9,3013,9),</v>
      </c>
      <c r="BJ87" s="34" t="str">
        <f t="shared" si="11"/>
        <v>(208,  '2034', 10.9,3013,9),</v>
      </c>
      <c r="BK87" s="34" t="str">
        <f t="shared" si="11"/>
        <v>(208,  '2035', 10.9,3013,9),</v>
      </c>
      <c r="BL87" s="34" t="str">
        <f t="shared" si="11"/>
        <v>(208,  '2036', 10.9,3013,9),</v>
      </c>
      <c r="BM87" s="34" t="str">
        <f t="shared" si="11"/>
        <v>(208,  '2037', 10.9,3013,9),</v>
      </c>
      <c r="BN87" s="34" t="str">
        <f t="shared" si="11"/>
        <v>(208,  '2038', 10.9,3013,9),</v>
      </c>
      <c r="BO87" s="34" t="str">
        <f t="shared" si="11"/>
        <v>(208,  '2039', 10.9,3013,9),</v>
      </c>
    </row>
    <row r="88" spans="2:256">
      <c r="B88" s="53" t="s">
        <v>112</v>
      </c>
      <c r="C88" s="53" t="s">
        <v>113</v>
      </c>
      <c r="D88" s="54" t="s">
        <v>114</v>
      </c>
      <c r="E88" s="55">
        <f>[1]DO_Pre_Adj!E88+[1]DO_adjustments_ts!E88</f>
        <v>11.7</v>
      </c>
      <c r="F88" s="55">
        <f>[1]DO_Pre_Adj!F88+[1]DO_adjustments_ts!F88</f>
        <v>11.7</v>
      </c>
      <c r="G88" s="55">
        <f>[1]DO_Pre_Adj!G88+[1]DO_adjustments_ts!G88</f>
        <v>11.7</v>
      </c>
      <c r="H88" s="55">
        <f>[1]DO_Pre_Adj!H88+[1]DO_adjustments_ts!H88</f>
        <v>11.7</v>
      </c>
      <c r="I88" s="55">
        <f>[1]DO_Pre_Adj!I88+[1]DO_adjustments_ts!I88</f>
        <v>11.7</v>
      </c>
      <c r="J88" s="55">
        <f>[1]DO_Pre_Adj!J88+[1]DO_adjustments_ts!J88</f>
        <v>11.7</v>
      </c>
      <c r="K88" s="55">
        <f>[1]DO_Pre_Adj!K88+[1]DO_adjustments_ts!K88</f>
        <v>11.7</v>
      </c>
      <c r="L88" s="55">
        <f>[1]DO_Pre_Adj!L88+[1]DO_adjustments_ts!L88</f>
        <v>11.7</v>
      </c>
      <c r="M88" s="55">
        <f>[1]DO_Pre_Adj!M88+[1]DO_adjustments_ts!M88</f>
        <v>11.7</v>
      </c>
      <c r="N88" s="55">
        <f>[1]DO_Pre_Adj!N88+[1]DO_adjustments_ts!N88</f>
        <v>11.7</v>
      </c>
      <c r="O88" s="55">
        <f>[1]DO_Pre_Adj!O88+[1]DO_adjustments_ts!O88</f>
        <v>11.7</v>
      </c>
      <c r="P88" s="55">
        <f>[1]DO_Pre_Adj!P88+[1]DO_adjustments_ts!P88</f>
        <v>11.7</v>
      </c>
      <c r="Q88" s="55">
        <f>[1]DO_Pre_Adj!Q88+[1]DO_adjustments_ts!Q88</f>
        <v>11.7</v>
      </c>
      <c r="R88" s="55">
        <f>[1]DO_Pre_Adj!R88+[1]DO_adjustments_ts!R88</f>
        <v>11.7</v>
      </c>
      <c r="S88" s="55">
        <f>[1]DO_Pre_Adj!S88+[1]DO_adjustments_ts!S88</f>
        <v>11.7</v>
      </c>
      <c r="T88" s="55">
        <f>[1]DO_Pre_Adj!T88+[1]DO_adjustments_ts!T88</f>
        <v>11.7</v>
      </c>
      <c r="U88" s="55">
        <f>[1]DO_Pre_Adj!U88+[1]DO_adjustments_ts!U88</f>
        <v>11.7</v>
      </c>
      <c r="V88" s="55">
        <f>[1]DO_Pre_Adj!V88+[1]DO_adjustments_ts!V88</f>
        <v>11.7</v>
      </c>
      <c r="W88" s="55">
        <f>[1]DO_Pre_Adj!W88+[1]DO_adjustments_ts!W88</f>
        <v>11.7</v>
      </c>
      <c r="X88" s="55">
        <f>[1]DO_Pre_Adj!X88+[1]DO_adjustments_ts!X88</f>
        <v>11.7</v>
      </c>
      <c r="Y88" s="55">
        <f>[1]DO_Pre_Adj!Y88+[1]DO_adjustments_ts!Y88</f>
        <v>11.7</v>
      </c>
      <c r="Z88" s="55">
        <f>[1]DO_Pre_Adj!Z88+[1]DO_adjustments_ts!Z88</f>
        <v>11.7</v>
      </c>
      <c r="AA88" s="55">
        <f>[1]DO_Pre_Adj!AA88+[1]DO_adjustments_ts!AA88</f>
        <v>11.7</v>
      </c>
      <c r="AB88" s="55">
        <f>[1]DO_Pre_Adj!AB88+[1]DO_adjustments_ts!AB88</f>
        <v>11.7</v>
      </c>
      <c r="AC88" s="55">
        <f>[1]DO_Pre_Adj!AC88+[1]DO_adjustments_ts!AC88</f>
        <v>11.7</v>
      </c>
      <c r="AD88" s="55">
        <f>[1]DO_Pre_Adj!AD88+[1]DO_adjustments_ts!AD88</f>
        <v>11.7</v>
      </c>
      <c r="AE88" s="55">
        <f>[1]DO_Pre_Adj!AE88+[1]DO_adjustments_ts!AE88</f>
        <v>11.7</v>
      </c>
      <c r="AF88" s="55">
        <f>[1]DO_Pre_Adj!AF88+[1]DO_adjustments_ts!AF88</f>
        <v>11.7</v>
      </c>
      <c r="AG88" s="55">
        <f>[1]DO_Pre_Adj!AG88+[1]DO_adjustments_ts!AG88</f>
        <v>11.7</v>
      </c>
      <c r="AH88" s="32"/>
      <c r="AI88" s="33" t="str">
        <f t="shared" si="10"/>
        <v>ExDO11</v>
      </c>
      <c r="AJ88" s="11"/>
      <c r="AK88" s="11"/>
      <c r="AL88" s="35">
        <v>209</v>
      </c>
      <c r="AM88" s="34" t="str">
        <f t="shared" si="15"/>
        <v>(209,  '2011', 11.7,3013,9),</v>
      </c>
      <c r="AN88" s="34" t="str">
        <f t="shared" si="15"/>
        <v>(209,  '2012', 11.7,3013,9),</v>
      </c>
      <c r="AO88" s="34" t="str">
        <f t="shared" si="15"/>
        <v>(209,  '2013', 11.7,3013,9),</v>
      </c>
      <c r="AP88" s="34" t="str">
        <f t="shared" si="15"/>
        <v>(209,  '2014', 11.7,3013,9),</v>
      </c>
      <c r="AQ88" s="34" t="str">
        <f t="shared" si="15"/>
        <v>(209,  '2015', 11.7,3013,9),</v>
      </c>
      <c r="AR88" s="34" t="str">
        <f t="shared" si="15"/>
        <v>(209,  '2016', 11.7,3013,9),</v>
      </c>
      <c r="AS88" s="34" t="str">
        <f t="shared" si="15"/>
        <v>(209,  '2017', 11.7,3013,9),</v>
      </c>
      <c r="AT88" s="34" t="str">
        <f t="shared" si="15"/>
        <v>(209,  '2018', 11.7,3013,9),</v>
      </c>
      <c r="AU88" s="34" t="str">
        <f t="shared" si="15"/>
        <v>(209,  '2019', 11.7,3013,9),</v>
      </c>
      <c r="AV88" s="34" t="str">
        <f t="shared" si="15"/>
        <v>(209,  '2020', 11.7,3013,9),</v>
      </c>
      <c r="AW88" s="34" t="str">
        <f t="shared" si="15"/>
        <v>(209,  '2021', 11.7,3013,9),</v>
      </c>
      <c r="AX88" s="34" t="str">
        <f t="shared" si="15"/>
        <v>(209,  '2022', 11.7,3013,9),</v>
      </c>
      <c r="AY88" s="34" t="str">
        <f t="shared" si="15"/>
        <v>(209,  '2023', 11.7,3013,9),</v>
      </c>
      <c r="AZ88" s="34" t="str">
        <f t="shared" si="15"/>
        <v>(209,  '2024', 11.7,3013,9),</v>
      </c>
      <c r="BA88" s="34" t="str">
        <f t="shared" si="15"/>
        <v>(209,  '2025', 11.7,3013,9),</v>
      </c>
      <c r="BB88" s="34" t="str">
        <f t="shared" si="14"/>
        <v>(209,  '2026', 11.7,3013,9),</v>
      </c>
      <c r="BC88" s="34" t="str">
        <f t="shared" si="13"/>
        <v>(209,  '2027', 11.7,3013,9),</v>
      </c>
      <c r="BD88" s="34" t="str">
        <f t="shared" si="13"/>
        <v>(209,  '2028', 11.7,3013,9),</v>
      </c>
      <c r="BE88" s="34" t="str">
        <f t="shared" si="13"/>
        <v>(209,  '2029', 11.7,3013,9),</v>
      </c>
      <c r="BF88" s="34" t="str">
        <f t="shared" si="13"/>
        <v>(209,  '2030', 11.7,3013,9),</v>
      </c>
      <c r="BG88" s="34" t="str">
        <f t="shared" si="13"/>
        <v>(209,  '2031', 11.7,3013,9),</v>
      </c>
      <c r="BH88" s="34" t="str">
        <f t="shared" si="13"/>
        <v>(209,  '2032', 11.7,3013,9),</v>
      </c>
      <c r="BI88" s="34" t="str">
        <f t="shared" si="13"/>
        <v>(209,  '2033', 11.7,3013,9),</v>
      </c>
      <c r="BJ88" s="34" t="str">
        <f t="shared" si="11"/>
        <v>(209,  '2034', 11.7,3013,9),</v>
      </c>
      <c r="BK88" s="34" t="str">
        <f t="shared" si="11"/>
        <v>(209,  '2035', 11.7,3013,9),</v>
      </c>
      <c r="BL88" s="34" t="str">
        <f t="shared" si="11"/>
        <v>(209,  '2036', 11.7,3013,9),</v>
      </c>
      <c r="BM88" s="34" t="str">
        <f t="shared" si="11"/>
        <v>(209,  '2037', 11.7,3013,9),</v>
      </c>
      <c r="BN88" s="34" t="str">
        <f t="shared" si="11"/>
        <v>(209,  '2038', 11.7,3013,9),</v>
      </c>
      <c r="BO88" s="34" t="str">
        <f t="shared" si="11"/>
        <v>(209,  '2039', 11.7,3013,9),</v>
      </c>
    </row>
    <row r="89" spans="2:256">
      <c r="B89" s="53" t="s">
        <v>115</v>
      </c>
      <c r="C89" s="53" t="s">
        <v>116</v>
      </c>
      <c r="D89" s="54" t="s">
        <v>117</v>
      </c>
      <c r="E89" s="55">
        <f>[1]DO_Pre_Adj!E89+[1]DO_adjustments_ts!E89</f>
        <v>77</v>
      </c>
      <c r="F89" s="55">
        <f>[1]DO_Pre_Adj!F89+[1]DO_adjustments_ts!F89</f>
        <v>77</v>
      </c>
      <c r="G89" s="55">
        <f>[1]DO_Pre_Adj!G89+[1]DO_adjustments_ts!G89</f>
        <v>77</v>
      </c>
      <c r="H89" s="55">
        <f>[1]DO_Pre_Adj!H89+[1]DO_adjustments_ts!H89</f>
        <v>77</v>
      </c>
      <c r="I89" s="55">
        <f>[1]DO_Pre_Adj!I89+[1]DO_adjustments_ts!I89</f>
        <v>77</v>
      </c>
      <c r="J89" s="55">
        <f>[1]DO_Pre_Adj!J89+[1]DO_adjustments_ts!J89</f>
        <v>77</v>
      </c>
      <c r="K89" s="55">
        <f>[1]DO_Pre_Adj!K89+[1]DO_adjustments_ts!K89</f>
        <v>77</v>
      </c>
      <c r="L89" s="55">
        <f>[1]DO_Pre_Adj!L89+[1]DO_adjustments_ts!L89</f>
        <v>77</v>
      </c>
      <c r="M89" s="55">
        <f>[1]DO_Pre_Adj!M89+[1]DO_adjustments_ts!M89</f>
        <v>75.5</v>
      </c>
      <c r="N89" s="55">
        <f>[1]DO_Pre_Adj!N89+[1]DO_adjustments_ts!N89</f>
        <v>75.5</v>
      </c>
      <c r="O89" s="55">
        <f>[1]DO_Pre_Adj!O89+[1]DO_adjustments_ts!O89</f>
        <v>75.5</v>
      </c>
      <c r="P89" s="55">
        <f>[1]DO_Pre_Adj!P89+[1]DO_adjustments_ts!P89</f>
        <v>75.5</v>
      </c>
      <c r="Q89" s="55">
        <f>[1]DO_Pre_Adj!Q89+[1]DO_adjustments_ts!Q89</f>
        <v>75.5</v>
      </c>
      <c r="R89" s="55">
        <f>[1]DO_Pre_Adj!R89+[1]DO_adjustments_ts!R89</f>
        <v>75.5</v>
      </c>
      <c r="S89" s="55">
        <f>[1]DO_Pre_Adj!S89+[1]DO_adjustments_ts!S89</f>
        <v>75.5</v>
      </c>
      <c r="T89" s="55">
        <f>[1]DO_Pre_Adj!T89+[1]DO_adjustments_ts!T89</f>
        <v>75.5</v>
      </c>
      <c r="U89" s="55">
        <f>[1]DO_Pre_Adj!U89+[1]DO_adjustments_ts!U89</f>
        <v>75.5</v>
      </c>
      <c r="V89" s="55">
        <f>[1]DO_Pre_Adj!V89+[1]DO_adjustments_ts!V89</f>
        <v>75.5</v>
      </c>
      <c r="W89" s="55">
        <f>[1]DO_Pre_Adj!W89+[1]DO_adjustments_ts!W89</f>
        <v>75.5</v>
      </c>
      <c r="X89" s="55">
        <f>[1]DO_Pre_Adj!X89+[1]DO_adjustments_ts!X89</f>
        <v>75.5</v>
      </c>
      <c r="Y89" s="55">
        <f>[1]DO_Pre_Adj!Y89+[1]DO_adjustments_ts!Y89</f>
        <v>75.5</v>
      </c>
      <c r="Z89" s="55">
        <f>[1]DO_Pre_Adj!Z89+[1]DO_adjustments_ts!Z89</f>
        <v>75.5</v>
      </c>
      <c r="AA89" s="55">
        <f>[1]DO_Pre_Adj!AA89+[1]DO_adjustments_ts!AA89</f>
        <v>75.5</v>
      </c>
      <c r="AB89" s="55">
        <f>[1]DO_Pre_Adj!AB89+[1]DO_adjustments_ts!AB89</f>
        <v>75.5</v>
      </c>
      <c r="AC89" s="55">
        <f>[1]DO_Pre_Adj!AC89+[1]DO_adjustments_ts!AC89</f>
        <v>75.5</v>
      </c>
      <c r="AD89" s="55">
        <f>[1]DO_Pre_Adj!AD89+[1]DO_adjustments_ts!AD89</f>
        <v>75.5</v>
      </c>
      <c r="AE89" s="55">
        <f>[1]DO_Pre_Adj!AE89+[1]DO_adjustments_ts!AE89</f>
        <v>75.5</v>
      </c>
      <c r="AF89" s="55">
        <f>[1]DO_Pre_Adj!AF89+[1]DO_adjustments_ts!AF89</f>
        <v>75.5</v>
      </c>
      <c r="AG89" s="55">
        <f>[1]DO_Pre_Adj!AG89+[1]DO_adjustments_ts!AG89</f>
        <v>75.5</v>
      </c>
      <c r="AH89" s="32"/>
      <c r="AI89" s="33" t="str">
        <f t="shared" si="10"/>
        <v>ExDO13</v>
      </c>
      <c r="AJ89" s="11"/>
      <c r="AK89" s="11"/>
      <c r="AL89" s="35">
        <v>211</v>
      </c>
      <c r="AM89" s="34" t="str">
        <f t="shared" si="15"/>
        <v>(211,  '2011', 77,3013,9),</v>
      </c>
      <c r="AN89" s="34" t="str">
        <f t="shared" si="15"/>
        <v>(211,  '2012', 77,3013,9),</v>
      </c>
      <c r="AO89" s="34" t="str">
        <f t="shared" si="15"/>
        <v>(211,  '2013', 77,3013,9),</v>
      </c>
      <c r="AP89" s="34" t="str">
        <f t="shared" si="15"/>
        <v>(211,  '2014', 77,3013,9),</v>
      </c>
      <c r="AQ89" s="34" t="str">
        <f t="shared" si="15"/>
        <v>(211,  '2015', 77,3013,9),</v>
      </c>
      <c r="AR89" s="34" t="str">
        <f t="shared" si="15"/>
        <v>(211,  '2016', 77,3013,9),</v>
      </c>
      <c r="AS89" s="34" t="str">
        <f t="shared" si="15"/>
        <v>(211,  '2017', 77,3013,9),</v>
      </c>
      <c r="AT89" s="34" t="str">
        <f t="shared" si="15"/>
        <v>(211,  '2018', 77,3013,9),</v>
      </c>
      <c r="AU89" s="34" t="str">
        <f t="shared" si="15"/>
        <v>(211,  '2019', 75.5,3013,9),</v>
      </c>
      <c r="AV89" s="34" t="str">
        <f t="shared" si="15"/>
        <v>(211,  '2020', 75.5,3013,9),</v>
      </c>
      <c r="AW89" s="34" t="str">
        <f t="shared" si="15"/>
        <v>(211,  '2021', 75.5,3013,9),</v>
      </c>
      <c r="AX89" s="34" t="str">
        <f t="shared" si="15"/>
        <v>(211,  '2022', 75.5,3013,9),</v>
      </c>
      <c r="AY89" s="34" t="str">
        <f t="shared" si="15"/>
        <v>(211,  '2023', 75.5,3013,9),</v>
      </c>
      <c r="AZ89" s="34" t="str">
        <f t="shared" si="15"/>
        <v>(211,  '2024', 75.5,3013,9),</v>
      </c>
      <c r="BA89" s="34" t="str">
        <f t="shared" si="15"/>
        <v>(211,  '2025', 75.5,3013,9),</v>
      </c>
      <c r="BB89" s="34" t="str">
        <f t="shared" si="14"/>
        <v>(211,  '2026', 75.5,3013,9),</v>
      </c>
      <c r="BC89" s="34" t="str">
        <f t="shared" si="13"/>
        <v>(211,  '2027', 75.5,3013,9),</v>
      </c>
      <c r="BD89" s="34" t="str">
        <f t="shared" si="13"/>
        <v>(211,  '2028', 75.5,3013,9),</v>
      </c>
      <c r="BE89" s="34" t="str">
        <f t="shared" si="13"/>
        <v>(211,  '2029', 75.5,3013,9),</v>
      </c>
      <c r="BF89" s="34" t="str">
        <f t="shared" si="13"/>
        <v>(211,  '2030', 75.5,3013,9),</v>
      </c>
      <c r="BG89" s="34" t="str">
        <f t="shared" si="13"/>
        <v>(211,  '2031', 75.5,3013,9),</v>
      </c>
      <c r="BH89" s="34" t="str">
        <f t="shared" si="13"/>
        <v>(211,  '2032', 75.5,3013,9),</v>
      </c>
      <c r="BI89" s="34" t="str">
        <f t="shared" si="13"/>
        <v>(211,  '2033', 75.5,3013,9),</v>
      </c>
      <c r="BJ89" s="34" t="str">
        <f t="shared" si="11"/>
        <v>(211,  '2034', 75.5,3013,9),</v>
      </c>
      <c r="BK89" s="34" t="str">
        <f t="shared" si="11"/>
        <v>(211,  '2035', 75.5,3013,9),</v>
      </c>
      <c r="BL89" s="34" t="str">
        <f t="shared" si="11"/>
        <v>(211,  '2036', 75.5,3013,9),</v>
      </c>
      <c r="BM89" s="34" t="str">
        <f t="shared" si="11"/>
        <v>(211,  '2037', 75.5,3013,9),</v>
      </c>
      <c r="BN89" s="34" t="str">
        <f t="shared" si="11"/>
        <v>(211,  '2038', 75.5,3013,9),</v>
      </c>
      <c r="BO89" s="34" t="str">
        <f t="shared" si="11"/>
        <v>(211,  '2039', 75.5,3013,9),</v>
      </c>
    </row>
    <row r="90" spans="2:256">
      <c r="B90" s="57" t="s">
        <v>118</v>
      </c>
      <c r="C90" s="57" t="s">
        <v>119</v>
      </c>
      <c r="D90" s="54" t="s">
        <v>120</v>
      </c>
      <c r="E90" s="55">
        <f>[1]DO_Pre_Adj!E90+[1]DO_adjustments_ts!E90</f>
        <v>50</v>
      </c>
      <c r="F90" s="55">
        <f>[1]DO_Pre_Adj!F90+[1]DO_adjustments_ts!F90</f>
        <v>50</v>
      </c>
      <c r="G90" s="55">
        <f>[1]DO_Pre_Adj!G90+[1]DO_adjustments_ts!G90</f>
        <v>50</v>
      </c>
      <c r="H90" s="55">
        <f>[1]DO_Pre_Adj!H90+[1]DO_adjustments_ts!H90</f>
        <v>50</v>
      </c>
      <c r="I90" s="55">
        <f>[1]DO_Pre_Adj!I90+[1]DO_adjustments_ts!I90</f>
        <v>50</v>
      </c>
      <c r="J90" s="55">
        <f>[1]DO_Pre_Adj!J90+[1]DO_adjustments_ts!J90</f>
        <v>50</v>
      </c>
      <c r="K90" s="55">
        <f>[1]DO_Pre_Adj!K90+[1]DO_adjustments_ts!K90</f>
        <v>50</v>
      </c>
      <c r="L90" s="55">
        <f>[1]DO_Pre_Adj!L90+[1]DO_adjustments_ts!L90</f>
        <v>50</v>
      </c>
      <c r="M90" s="55">
        <f>[1]DO_Pre_Adj!M90+[1]DO_adjustments_ts!M90</f>
        <v>50</v>
      </c>
      <c r="N90" s="55">
        <f>[1]DO_Pre_Adj!N90+[1]DO_adjustments_ts!N90</f>
        <v>50</v>
      </c>
      <c r="O90" s="55">
        <f>[1]DO_Pre_Adj!O90+[1]DO_adjustments_ts!O90</f>
        <v>50</v>
      </c>
      <c r="P90" s="55">
        <f>[1]DO_Pre_Adj!P90+[1]DO_adjustments_ts!P90</f>
        <v>50</v>
      </c>
      <c r="Q90" s="55">
        <f>[1]DO_Pre_Adj!Q90+[1]DO_adjustments_ts!Q90</f>
        <v>50</v>
      </c>
      <c r="R90" s="55">
        <f>[1]DO_Pre_Adj!R90+[1]DO_adjustments_ts!R90</f>
        <v>50</v>
      </c>
      <c r="S90" s="55">
        <f>[1]DO_Pre_Adj!S90+[1]DO_adjustments_ts!S90</f>
        <v>50</v>
      </c>
      <c r="T90" s="55">
        <f>[1]DO_Pre_Adj!T90+[1]DO_adjustments_ts!T90</f>
        <v>50</v>
      </c>
      <c r="U90" s="55">
        <f>[1]DO_Pre_Adj!U90+[1]DO_adjustments_ts!U90</f>
        <v>50</v>
      </c>
      <c r="V90" s="55">
        <f>[1]DO_Pre_Adj!V90+[1]DO_adjustments_ts!V90</f>
        <v>50</v>
      </c>
      <c r="W90" s="55">
        <f>[1]DO_Pre_Adj!W90+[1]DO_adjustments_ts!W90</f>
        <v>50</v>
      </c>
      <c r="X90" s="55">
        <f>[1]DO_Pre_Adj!X90+[1]DO_adjustments_ts!X90</f>
        <v>50</v>
      </c>
      <c r="Y90" s="55">
        <f>[1]DO_Pre_Adj!Y90+[1]DO_adjustments_ts!Y90</f>
        <v>50</v>
      </c>
      <c r="Z90" s="55">
        <f>[1]DO_Pre_Adj!Z90+[1]DO_adjustments_ts!Z90</f>
        <v>50</v>
      </c>
      <c r="AA90" s="55">
        <f>[1]DO_Pre_Adj!AA90+[1]DO_adjustments_ts!AA90</f>
        <v>50</v>
      </c>
      <c r="AB90" s="55">
        <f>[1]DO_Pre_Adj!AB90+[1]DO_adjustments_ts!AB90</f>
        <v>50</v>
      </c>
      <c r="AC90" s="55">
        <f>[1]DO_Pre_Adj!AC90+[1]DO_adjustments_ts!AC90</f>
        <v>50</v>
      </c>
      <c r="AD90" s="55">
        <f>[1]DO_Pre_Adj!AD90+[1]DO_adjustments_ts!AD90</f>
        <v>50</v>
      </c>
      <c r="AE90" s="55">
        <f>[1]DO_Pre_Adj!AE90+[1]DO_adjustments_ts!AE90</f>
        <v>50</v>
      </c>
      <c r="AF90" s="55">
        <f>[1]DO_Pre_Adj!AF90+[1]DO_adjustments_ts!AF90</f>
        <v>50</v>
      </c>
      <c r="AG90" s="55">
        <f>[1]DO_Pre_Adj!AG90+[1]DO_adjustments_ts!AG90</f>
        <v>50</v>
      </c>
      <c r="AH90" s="32"/>
      <c r="AI90" s="33" t="str">
        <f t="shared" si="10"/>
        <v>ExDO39c</v>
      </c>
      <c r="AJ90" s="11"/>
      <c r="AK90" s="11"/>
      <c r="AL90" s="35">
        <v>243</v>
      </c>
      <c r="AM90" s="34" t="str">
        <f t="shared" si="15"/>
        <v>(243,  '2011', 50,3013,9),</v>
      </c>
      <c r="AN90" s="34" t="str">
        <f t="shared" si="15"/>
        <v>(243,  '2012', 50,3013,9),</v>
      </c>
      <c r="AO90" s="34" t="str">
        <f t="shared" si="15"/>
        <v>(243,  '2013', 50,3013,9),</v>
      </c>
      <c r="AP90" s="34" t="str">
        <f t="shared" si="15"/>
        <v>(243,  '2014', 50,3013,9),</v>
      </c>
      <c r="AQ90" s="34" t="str">
        <f t="shared" si="15"/>
        <v>(243,  '2015', 50,3013,9),</v>
      </c>
      <c r="AR90" s="34" t="str">
        <f t="shared" si="15"/>
        <v>(243,  '2016', 50,3013,9),</v>
      </c>
      <c r="AS90" s="34" t="str">
        <f t="shared" si="15"/>
        <v>(243,  '2017', 50,3013,9),</v>
      </c>
      <c r="AT90" s="34" t="str">
        <f t="shared" si="15"/>
        <v>(243,  '2018', 50,3013,9),</v>
      </c>
      <c r="AU90" s="34" t="str">
        <f t="shared" si="15"/>
        <v>(243,  '2019', 50,3013,9),</v>
      </c>
      <c r="AV90" s="34" t="str">
        <f t="shared" si="15"/>
        <v>(243,  '2020', 50,3013,9),</v>
      </c>
      <c r="AW90" s="34" t="str">
        <f t="shared" si="15"/>
        <v>(243,  '2021', 50,3013,9),</v>
      </c>
      <c r="AX90" s="34" t="str">
        <f t="shared" si="15"/>
        <v>(243,  '2022', 50,3013,9),</v>
      </c>
      <c r="AY90" s="34" t="str">
        <f t="shared" si="15"/>
        <v>(243,  '2023', 50,3013,9),</v>
      </c>
      <c r="AZ90" s="34" t="str">
        <f t="shared" si="15"/>
        <v>(243,  '2024', 50,3013,9),</v>
      </c>
      <c r="BA90" s="34" t="str">
        <f t="shared" si="15"/>
        <v>(243,  '2025', 50,3013,9),</v>
      </c>
      <c r="BB90" s="34" t="str">
        <f t="shared" si="14"/>
        <v>(243,  '2026', 50,3013,9),</v>
      </c>
      <c r="BC90" s="34" t="str">
        <f t="shared" si="13"/>
        <v>(243,  '2027', 50,3013,9),</v>
      </c>
      <c r="BD90" s="34" t="str">
        <f t="shared" si="13"/>
        <v>(243,  '2028', 50,3013,9),</v>
      </c>
      <c r="BE90" s="34" t="str">
        <f t="shared" si="13"/>
        <v>(243,  '2029', 50,3013,9),</v>
      </c>
      <c r="BF90" s="34" t="str">
        <f t="shared" si="13"/>
        <v>(243,  '2030', 50,3013,9),</v>
      </c>
      <c r="BG90" s="34" t="str">
        <f t="shared" si="13"/>
        <v>(243,  '2031', 50,3013,9),</v>
      </c>
      <c r="BH90" s="34" t="str">
        <f t="shared" si="13"/>
        <v>(243,  '2032', 50,3013,9),</v>
      </c>
      <c r="BI90" s="34" t="str">
        <f t="shared" si="13"/>
        <v>(243,  '2033', 50,3013,9),</v>
      </c>
      <c r="BJ90" s="34" t="str">
        <f t="shared" si="11"/>
        <v>(243,  '2034', 50,3013,9),</v>
      </c>
      <c r="BK90" s="34" t="str">
        <f t="shared" si="11"/>
        <v>(243,  '2035', 50,3013,9),</v>
      </c>
      <c r="BL90" s="34" t="str">
        <f t="shared" si="11"/>
        <v>(243,  '2036', 50,3013,9),</v>
      </c>
      <c r="BM90" s="34" t="str">
        <f t="shared" si="11"/>
        <v>(243,  '2037', 50,3013,9),</v>
      </c>
      <c r="BN90" s="34" t="str">
        <f t="shared" si="11"/>
        <v>(243,  '2038', 50,3013,9),</v>
      </c>
      <c r="BO90" s="34" t="str">
        <f t="shared" si="11"/>
        <v>(243,  '2039', 50,3013,9),</v>
      </c>
    </row>
    <row r="91" spans="2:256">
      <c r="B91" s="53" t="s">
        <v>121</v>
      </c>
      <c r="C91" s="53" t="s">
        <v>122</v>
      </c>
      <c r="D91" s="54" t="s">
        <v>123</v>
      </c>
      <c r="E91" s="55">
        <f>[1]DO_Pre_Adj!E91+[1]DO_adjustments_ts!E91</f>
        <v>10</v>
      </c>
      <c r="F91" s="55">
        <f>[1]DO_Pre_Adj!F91+[1]DO_adjustments_ts!F91</f>
        <v>10</v>
      </c>
      <c r="G91" s="55">
        <f>[1]DO_Pre_Adj!G91+[1]DO_adjustments_ts!G91</f>
        <v>10</v>
      </c>
      <c r="H91" s="55">
        <f>[1]DO_Pre_Adj!H91+[1]DO_adjustments_ts!H91</f>
        <v>10</v>
      </c>
      <c r="I91" s="55">
        <f>[1]DO_Pre_Adj!I91+[1]DO_adjustments_ts!I91</f>
        <v>10</v>
      </c>
      <c r="J91" s="55">
        <f>[1]DO_Pre_Adj!J91+[1]DO_adjustments_ts!J91</f>
        <v>10</v>
      </c>
      <c r="K91" s="55">
        <f>[1]DO_Pre_Adj!K91+[1]DO_adjustments_ts!K91</f>
        <v>10</v>
      </c>
      <c r="L91" s="55">
        <f>[1]DO_Pre_Adj!L91+[1]DO_adjustments_ts!L91</f>
        <v>10</v>
      </c>
      <c r="M91" s="55">
        <f>[1]DO_Pre_Adj!M91+[1]DO_adjustments_ts!M91</f>
        <v>10</v>
      </c>
      <c r="N91" s="55">
        <f>[1]DO_Pre_Adj!N91+[1]DO_adjustments_ts!N91</f>
        <v>10</v>
      </c>
      <c r="O91" s="55">
        <f>[1]DO_Pre_Adj!O91+[1]DO_adjustments_ts!O91</f>
        <v>10</v>
      </c>
      <c r="P91" s="55">
        <f>[1]DO_Pre_Adj!P91+[1]DO_adjustments_ts!P91</f>
        <v>10</v>
      </c>
      <c r="Q91" s="55">
        <f>[1]DO_Pre_Adj!Q91+[1]DO_adjustments_ts!Q91</f>
        <v>10</v>
      </c>
      <c r="R91" s="55">
        <f>[1]DO_Pre_Adj!R91+[1]DO_adjustments_ts!R91</f>
        <v>10</v>
      </c>
      <c r="S91" s="55">
        <f>[1]DO_Pre_Adj!S91+[1]DO_adjustments_ts!S91</f>
        <v>10</v>
      </c>
      <c r="T91" s="55">
        <f>[1]DO_Pre_Adj!T91+[1]DO_adjustments_ts!T91</f>
        <v>10</v>
      </c>
      <c r="U91" s="55">
        <f>[1]DO_Pre_Adj!U91+[1]DO_adjustments_ts!U91</f>
        <v>10</v>
      </c>
      <c r="V91" s="55">
        <f>[1]DO_Pre_Adj!V91+[1]DO_adjustments_ts!V91</f>
        <v>10</v>
      </c>
      <c r="W91" s="55">
        <f>[1]DO_Pre_Adj!W91+[1]DO_adjustments_ts!W91</f>
        <v>10</v>
      </c>
      <c r="X91" s="55">
        <f>[1]DO_Pre_Adj!X91+[1]DO_adjustments_ts!X91</f>
        <v>10</v>
      </c>
      <c r="Y91" s="55">
        <f>[1]DO_Pre_Adj!Y91+[1]DO_adjustments_ts!Y91</f>
        <v>10</v>
      </c>
      <c r="Z91" s="55">
        <f>[1]DO_Pre_Adj!Z91+[1]DO_adjustments_ts!Z91</f>
        <v>10</v>
      </c>
      <c r="AA91" s="55">
        <f>[1]DO_Pre_Adj!AA91+[1]DO_adjustments_ts!AA91</f>
        <v>10</v>
      </c>
      <c r="AB91" s="55">
        <f>[1]DO_Pre_Adj!AB91+[1]DO_adjustments_ts!AB91</f>
        <v>10</v>
      </c>
      <c r="AC91" s="55">
        <f>[1]DO_Pre_Adj!AC91+[1]DO_adjustments_ts!AC91</f>
        <v>10</v>
      </c>
      <c r="AD91" s="55">
        <f>[1]DO_Pre_Adj!AD91+[1]DO_adjustments_ts!AD91</f>
        <v>10</v>
      </c>
      <c r="AE91" s="55">
        <f>[1]DO_Pre_Adj!AE91+[1]DO_adjustments_ts!AE91</f>
        <v>10</v>
      </c>
      <c r="AF91" s="55">
        <f>[1]DO_Pre_Adj!AF91+[1]DO_adjustments_ts!AF91</f>
        <v>10</v>
      </c>
      <c r="AG91" s="55">
        <f>[1]DO_Pre_Adj!AG91+[1]DO_adjustments_ts!AG91</f>
        <v>10</v>
      </c>
      <c r="AH91" s="32"/>
      <c r="AI91" s="33" t="str">
        <f t="shared" si="10"/>
        <v>ExDO36</v>
      </c>
      <c r="AJ91" s="11"/>
      <c r="AK91" s="11"/>
      <c r="AL91" s="35">
        <v>222</v>
      </c>
      <c r="AM91" s="34" t="str">
        <f t="shared" si="15"/>
        <v>(222,  '2011', 10,3013,9),</v>
      </c>
      <c r="AN91" s="34" t="str">
        <f t="shared" si="15"/>
        <v>(222,  '2012', 10,3013,9),</v>
      </c>
      <c r="AO91" s="34" t="str">
        <f t="shared" si="15"/>
        <v>(222,  '2013', 10,3013,9),</v>
      </c>
      <c r="AP91" s="34" t="str">
        <f t="shared" si="15"/>
        <v>(222,  '2014', 10,3013,9),</v>
      </c>
      <c r="AQ91" s="34" t="str">
        <f t="shared" si="15"/>
        <v>(222,  '2015', 10,3013,9),</v>
      </c>
      <c r="AR91" s="34" t="str">
        <f t="shared" si="15"/>
        <v>(222,  '2016', 10,3013,9),</v>
      </c>
      <c r="AS91" s="34" t="str">
        <f t="shared" si="15"/>
        <v>(222,  '2017', 10,3013,9),</v>
      </c>
      <c r="AT91" s="34" t="str">
        <f t="shared" si="15"/>
        <v>(222,  '2018', 10,3013,9),</v>
      </c>
      <c r="AU91" s="34" t="str">
        <f t="shared" si="15"/>
        <v>(222,  '2019', 10,3013,9),</v>
      </c>
      <c r="AV91" s="34" t="str">
        <f t="shared" si="15"/>
        <v>(222,  '2020', 10,3013,9),</v>
      </c>
      <c r="AW91" s="34" t="str">
        <f t="shared" si="15"/>
        <v>(222,  '2021', 10,3013,9),</v>
      </c>
      <c r="AX91" s="34" t="str">
        <f t="shared" si="15"/>
        <v>(222,  '2022', 10,3013,9),</v>
      </c>
      <c r="AY91" s="34" t="str">
        <f t="shared" si="15"/>
        <v>(222,  '2023', 10,3013,9),</v>
      </c>
      <c r="AZ91" s="34" t="str">
        <f t="shared" si="15"/>
        <v>(222,  '2024', 10,3013,9),</v>
      </c>
      <c r="BA91" s="34" t="str">
        <f t="shared" si="15"/>
        <v>(222,  '2025', 10,3013,9),</v>
      </c>
      <c r="BB91" s="34" t="str">
        <f t="shared" si="14"/>
        <v>(222,  '2026', 10,3013,9),</v>
      </c>
      <c r="BC91" s="34" t="str">
        <f t="shared" si="13"/>
        <v>(222,  '2027', 10,3013,9),</v>
      </c>
      <c r="BD91" s="34" t="str">
        <f t="shared" si="13"/>
        <v>(222,  '2028', 10,3013,9),</v>
      </c>
      <c r="BE91" s="34" t="str">
        <f t="shared" si="13"/>
        <v>(222,  '2029', 10,3013,9),</v>
      </c>
      <c r="BF91" s="34" t="str">
        <f t="shared" si="13"/>
        <v>(222,  '2030', 10,3013,9),</v>
      </c>
      <c r="BG91" s="34" t="str">
        <f t="shared" si="13"/>
        <v>(222,  '2031', 10,3013,9),</v>
      </c>
      <c r="BH91" s="34" t="str">
        <f t="shared" si="13"/>
        <v>(222,  '2032', 10,3013,9),</v>
      </c>
      <c r="BI91" s="34" t="str">
        <f t="shared" si="13"/>
        <v>(222,  '2033', 10,3013,9),</v>
      </c>
      <c r="BJ91" s="34" t="str">
        <f t="shared" si="11"/>
        <v>(222,  '2034', 10,3013,9),</v>
      </c>
      <c r="BK91" s="34" t="str">
        <f t="shared" si="11"/>
        <v>(222,  '2035', 10,3013,9),</v>
      </c>
      <c r="BL91" s="34" t="str">
        <f t="shared" si="11"/>
        <v>(222,  '2036', 10,3013,9),</v>
      </c>
      <c r="BM91" s="34" t="str">
        <f t="shared" si="11"/>
        <v>(222,  '2037', 10,3013,9),</v>
      </c>
      <c r="BN91" s="34" t="str">
        <f t="shared" si="11"/>
        <v>(222,  '2038', 10,3013,9),</v>
      </c>
      <c r="BO91" s="34" t="str">
        <f t="shared" si="11"/>
        <v>(222,  '2039', 10,3013,9),</v>
      </c>
    </row>
    <row r="92" spans="2:256">
      <c r="B92" s="36"/>
      <c r="C92" s="36"/>
      <c r="D92" s="58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36"/>
      <c r="AI92" s="59"/>
      <c r="AJ92" s="59"/>
      <c r="AK92" s="59"/>
      <c r="AL92" s="59"/>
      <c r="AM92" s="59"/>
      <c r="AN92" s="59"/>
      <c r="AO92" s="59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</row>
    <row r="93" spans="2:256">
      <c r="B93" s="36"/>
      <c r="C93" s="36"/>
      <c r="D93" s="58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36"/>
      <c r="AI93" s="10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</row>
    <row r="94" spans="2:256">
      <c r="B94" s="36"/>
      <c r="C94" s="36"/>
      <c r="D94" s="58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36"/>
      <c r="AI94" s="10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</row>
    <row r="95" spans="2:256">
      <c r="B95" s="36"/>
      <c r="C95" s="36"/>
      <c r="D95" s="58"/>
      <c r="E95" s="59"/>
      <c r="F95" s="59"/>
      <c r="G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36"/>
      <c r="AD95" s="36"/>
      <c r="AE95" s="36"/>
      <c r="AF95" s="36"/>
      <c r="AG95" s="36"/>
      <c r="AH95" s="36"/>
      <c r="AI95" s="10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</row>
    <row r="96" spans="2:256">
      <c r="B96" s="36"/>
      <c r="C96" s="36"/>
      <c r="D96" s="58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D96" s="36"/>
      <c r="AE96" s="36"/>
      <c r="AF96" s="36"/>
      <c r="AG96" s="36"/>
      <c r="AH96" s="36"/>
      <c r="AI96" s="10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</row>
    <row r="97" spans="1:256">
      <c r="A97" s="61"/>
      <c r="B97" s="19" t="s">
        <v>169</v>
      </c>
      <c r="D97" s="21" t="s">
        <v>129</v>
      </c>
      <c r="E97" s="22">
        <f>SUM(E99:E132)</f>
        <v>5682.8878866652385</v>
      </c>
      <c r="F97" s="22">
        <f t="shared" ref="F97:AG97" si="16">SUM(F99:F132)</f>
        <v>5687.5846344369156</v>
      </c>
      <c r="G97" s="22">
        <f t="shared" si="16"/>
        <v>5682.229443215494</v>
      </c>
      <c r="H97" s="22">
        <f t="shared" si="16"/>
        <v>5677.7667518398503</v>
      </c>
      <c r="I97" s="22">
        <f t="shared" si="16"/>
        <v>5670.2882943104669</v>
      </c>
      <c r="J97" s="22">
        <f t="shared" si="16"/>
        <v>5653.209836781085</v>
      </c>
      <c r="K97" s="22">
        <f t="shared" si="16"/>
        <v>5645.7213792516986</v>
      </c>
      <c r="L97" s="22">
        <f t="shared" si="16"/>
        <v>5638.232921722316</v>
      </c>
      <c r="M97" s="22">
        <f t="shared" si="16"/>
        <v>5617.7647010922201</v>
      </c>
      <c r="N97" s="22">
        <f t="shared" si="16"/>
        <v>5610.2762435628365</v>
      </c>
      <c r="O97" s="22">
        <f t="shared" si="16"/>
        <v>5602.787786033452</v>
      </c>
      <c r="P97" s="22">
        <f t="shared" si="16"/>
        <v>5595.2993285040675</v>
      </c>
      <c r="Q97" s="22">
        <f t="shared" si="16"/>
        <v>5587.8108709746839</v>
      </c>
      <c r="R97" s="22">
        <f t="shared" si="16"/>
        <v>5553.0324134453003</v>
      </c>
      <c r="S97" s="22">
        <f t="shared" si="16"/>
        <v>5545.5439559159158</v>
      </c>
      <c r="T97" s="22">
        <f t="shared" si="16"/>
        <v>5538.0554983865331</v>
      </c>
      <c r="U97" s="22">
        <f t="shared" si="16"/>
        <v>5530.5670408571486</v>
      </c>
      <c r="V97" s="22">
        <f t="shared" si="16"/>
        <v>5523.0785833277669</v>
      </c>
      <c r="W97" s="22">
        <f t="shared" si="16"/>
        <v>5515.5901257983815</v>
      </c>
      <c r="X97" s="22">
        <f t="shared" si="16"/>
        <v>5510.9020850296693</v>
      </c>
      <c r="Y97" s="22">
        <f t="shared" si="16"/>
        <v>5506.8207823723114</v>
      </c>
      <c r="Z97" s="22">
        <f t="shared" si="16"/>
        <v>5502.9002097840921</v>
      </c>
      <c r="AA97" s="22">
        <f t="shared" si="16"/>
        <v>5498.9796371958728</v>
      </c>
      <c r="AB97" s="22">
        <f t="shared" si="16"/>
        <v>5495.0624036466843</v>
      </c>
      <c r="AC97" s="22">
        <f t="shared" si="16"/>
        <v>5491.7867216591812</v>
      </c>
      <c r="AD97" s="22">
        <f t="shared" si="16"/>
        <v>5488.4952835944432</v>
      </c>
      <c r="AE97" s="22">
        <f t="shared" si="16"/>
        <v>5485.2011873389583</v>
      </c>
      <c r="AF97" s="22">
        <f t="shared" si="16"/>
        <v>5481.9070910834762</v>
      </c>
      <c r="AG97" s="22">
        <f t="shared" si="16"/>
        <v>5478.6149402042411</v>
      </c>
      <c r="AH97" s="36"/>
      <c r="AI97" s="10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</row>
    <row r="98" spans="1:256" ht="64.5">
      <c r="A98" s="16"/>
      <c r="B98" s="24" t="s">
        <v>130</v>
      </c>
      <c r="C98" s="24" t="s">
        <v>131</v>
      </c>
      <c r="D98" s="24"/>
      <c r="E98" s="24" t="s">
        <v>133</v>
      </c>
      <c r="F98" s="24" t="s">
        <v>134</v>
      </c>
      <c r="G98" s="24" t="s">
        <v>135</v>
      </c>
      <c r="H98" s="24" t="s">
        <v>136</v>
      </c>
      <c r="I98" s="24" t="s">
        <v>137</v>
      </c>
      <c r="J98" s="24" t="s">
        <v>138</v>
      </c>
      <c r="K98" s="24" t="s">
        <v>139</v>
      </c>
      <c r="L98" s="24" t="s">
        <v>140</v>
      </c>
      <c r="M98" s="24" t="s">
        <v>141</v>
      </c>
      <c r="N98" s="24" t="s">
        <v>142</v>
      </c>
      <c r="O98" s="24" t="s">
        <v>143</v>
      </c>
      <c r="P98" s="24" t="s">
        <v>144</v>
      </c>
      <c r="Q98" s="24" t="s">
        <v>145</v>
      </c>
      <c r="R98" s="24" t="s">
        <v>146</v>
      </c>
      <c r="S98" s="24" t="s">
        <v>147</v>
      </c>
      <c r="T98" s="24" t="s">
        <v>148</v>
      </c>
      <c r="U98" s="24" t="s">
        <v>149</v>
      </c>
      <c r="V98" s="24" t="s">
        <v>150</v>
      </c>
      <c r="W98" s="24" t="s">
        <v>151</v>
      </c>
      <c r="X98" s="24" t="s">
        <v>152</v>
      </c>
      <c r="Y98" s="24" t="s">
        <v>153</v>
      </c>
      <c r="Z98" s="24" t="s">
        <v>154</v>
      </c>
      <c r="AA98" s="24" t="s">
        <v>155</v>
      </c>
      <c r="AB98" s="24" t="s">
        <v>156</v>
      </c>
      <c r="AC98" s="24" t="s">
        <v>157</v>
      </c>
      <c r="AD98" s="24" t="s">
        <v>158</v>
      </c>
      <c r="AE98" s="24" t="s">
        <v>159</v>
      </c>
      <c r="AF98" s="24" t="s">
        <v>160</v>
      </c>
      <c r="AG98" s="24" t="s">
        <v>161</v>
      </c>
      <c r="AH98" s="24"/>
      <c r="AI98" s="10" t="str">
        <f>C98</f>
        <v>WRZ_Name</v>
      </c>
      <c r="AJ98" s="26" t="s">
        <v>163</v>
      </c>
      <c r="AK98" s="27" t="s">
        <v>164</v>
      </c>
      <c r="AL98" s="26" t="s">
        <v>165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</row>
    <row r="99" spans="1:256">
      <c r="B99" s="29" t="s">
        <v>10</v>
      </c>
      <c r="C99" s="29" t="s">
        <v>11</v>
      </c>
      <c r="D99" s="30" t="s">
        <v>12</v>
      </c>
      <c r="E99" s="31">
        <f>[1]DO_Pre_Adj!E99+[1]DO_adjustments_ts!E99</f>
        <v>8.68</v>
      </c>
      <c r="F99" s="31">
        <f>[1]DO_Pre_Adj!F99+[1]DO_adjustments_ts!F99</f>
        <v>8.68</v>
      </c>
      <c r="G99" s="31">
        <f>[1]DO_Pre_Adj!G99+[1]DO_adjustments_ts!G99</f>
        <v>8.68</v>
      </c>
      <c r="H99" s="31">
        <f>[1]DO_Pre_Adj!H99+[1]DO_adjustments_ts!H99</f>
        <v>8.68</v>
      </c>
      <c r="I99" s="31">
        <f>[1]DO_Pre_Adj!I99+[1]DO_adjustments_ts!I99</f>
        <v>8.68</v>
      </c>
      <c r="J99" s="31">
        <f>[1]DO_Pre_Adj!J99+[1]DO_adjustments_ts!J99</f>
        <v>8.68</v>
      </c>
      <c r="K99" s="31">
        <f>[1]DO_Pre_Adj!K99+[1]DO_adjustments_ts!K99</f>
        <v>8.68</v>
      </c>
      <c r="L99" s="31">
        <f>[1]DO_Pre_Adj!L99+[1]DO_adjustments_ts!L99</f>
        <v>8.68</v>
      </c>
      <c r="M99" s="31">
        <f>[1]DO_Pre_Adj!M99+[1]DO_adjustments_ts!M99</f>
        <v>8.68</v>
      </c>
      <c r="N99" s="31">
        <f>[1]DO_Pre_Adj!N99+[1]DO_adjustments_ts!N99</f>
        <v>8.68</v>
      </c>
      <c r="O99" s="31">
        <f>[1]DO_Pre_Adj!O99+[1]DO_adjustments_ts!O99</f>
        <v>8.68</v>
      </c>
      <c r="P99" s="31">
        <f>[1]DO_Pre_Adj!P99+[1]DO_adjustments_ts!P99</f>
        <v>8.68</v>
      </c>
      <c r="Q99" s="31">
        <f>[1]DO_Pre_Adj!Q99+[1]DO_adjustments_ts!Q99</f>
        <v>8.68</v>
      </c>
      <c r="R99" s="31">
        <f>[1]DO_Pre_Adj!R99+[1]DO_adjustments_ts!R99</f>
        <v>8.68</v>
      </c>
      <c r="S99" s="31">
        <f>[1]DO_Pre_Adj!S99+[1]DO_adjustments_ts!S99</f>
        <v>8.68</v>
      </c>
      <c r="T99" s="31">
        <f>[1]DO_Pre_Adj!T99+[1]DO_adjustments_ts!T99</f>
        <v>8.68</v>
      </c>
      <c r="U99" s="31">
        <f>[1]DO_Pre_Adj!U99+[1]DO_adjustments_ts!U99</f>
        <v>8.68</v>
      </c>
      <c r="V99" s="31">
        <f>[1]DO_Pre_Adj!V99+[1]DO_adjustments_ts!V99</f>
        <v>8.68</v>
      </c>
      <c r="W99" s="31">
        <f>[1]DO_Pre_Adj!W99+[1]DO_adjustments_ts!W99</f>
        <v>8.68</v>
      </c>
      <c r="X99" s="31">
        <f>[1]DO_Pre_Adj!X99+[1]DO_adjustments_ts!X99</f>
        <v>8.68</v>
      </c>
      <c r="Y99" s="31">
        <f>[1]DO_Pre_Adj!Y99+[1]DO_adjustments_ts!Y99</f>
        <v>8.68</v>
      </c>
      <c r="Z99" s="31">
        <f>[1]DO_Pre_Adj!Z99+[1]DO_adjustments_ts!Z99</f>
        <v>8.68</v>
      </c>
      <c r="AA99" s="31">
        <f>[1]DO_Pre_Adj!AA99+[1]DO_adjustments_ts!AA99</f>
        <v>8.68</v>
      </c>
      <c r="AB99" s="31">
        <f>[1]DO_Pre_Adj!AB99+[1]DO_adjustments_ts!AB99</f>
        <v>8.68</v>
      </c>
      <c r="AC99" s="31">
        <f>[1]DO_Pre_Adj!AC99+[1]DO_adjustments_ts!AC99</f>
        <v>8.68</v>
      </c>
      <c r="AD99" s="31">
        <f>[1]DO_Pre_Adj!AD99+[1]DO_adjustments_ts!AD99</f>
        <v>8.68</v>
      </c>
      <c r="AE99" s="31">
        <f>[1]DO_Pre_Adj!AE99+[1]DO_adjustments_ts!AE99</f>
        <v>8.68</v>
      </c>
      <c r="AF99" s="31">
        <f>[1]DO_Pre_Adj!AF99+[1]DO_adjustments_ts!AF99</f>
        <v>8.68</v>
      </c>
      <c r="AG99" s="31">
        <f>[1]DO_Pre_Adj!AG99+[1]DO_adjustments_ts!AG99</f>
        <v>8.68</v>
      </c>
      <c r="AH99" s="32"/>
      <c r="AI99" s="33" t="str">
        <f>B99</f>
        <v>ExDO01a</v>
      </c>
      <c r="AJ99" s="34">
        <f>AJ$7+2</f>
        <v>3014</v>
      </c>
      <c r="AK99" s="34">
        <v>9</v>
      </c>
      <c r="AL99" s="35">
        <v>234</v>
      </c>
      <c r="AM99" s="34" t="str">
        <f t="shared" ref="AM99:BO107" si="17">"("&amp;$AL99&amp;",  '"&amp;AM$5&amp;"', "&amp;ROUND(E99,2)&amp;","&amp;$AJ$99&amp;","&amp;$AK$99&amp;"),"</f>
        <v>(234,  '2011', 8.68,3014,9),</v>
      </c>
      <c r="AN99" s="34" t="str">
        <f t="shared" si="17"/>
        <v>(234,  '2012', 8.68,3014,9),</v>
      </c>
      <c r="AO99" s="34" t="str">
        <f t="shared" si="17"/>
        <v>(234,  '2013', 8.68,3014,9),</v>
      </c>
      <c r="AP99" s="34" t="str">
        <f t="shared" si="17"/>
        <v>(234,  '2014', 8.68,3014,9),</v>
      </c>
      <c r="AQ99" s="34" t="str">
        <f t="shared" si="17"/>
        <v>(234,  '2015', 8.68,3014,9),</v>
      </c>
      <c r="AR99" s="34" t="str">
        <f t="shared" si="17"/>
        <v>(234,  '2016', 8.68,3014,9),</v>
      </c>
      <c r="AS99" s="34" t="str">
        <f t="shared" si="17"/>
        <v>(234,  '2017', 8.68,3014,9),</v>
      </c>
      <c r="AT99" s="34" t="str">
        <f t="shared" si="17"/>
        <v>(234,  '2018', 8.68,3014,9),</v>
      </c>
      <c r="AU99" s="34" t="str">
        <f t="shared" si="17"/>
        <v>(234,  '2019', 8.68,3014,9),</v>
      </c>
      <c r="AV99" s="34" t="str">
        <f t="shared" si="17"/>
        <v>(234,  '2020', 8.68,3014,9),</v>
      </c>
      <c r="AW99" s="34" t="str">
        <f t="shared" si="17"/>
        <v>(234,  '2021', 8.68,3014,9),</v>
      </c>
      <c r="AX99" s="34" t="str">
        <f t="shared" si="17"/>
        <v>(234,  '2022', 8.68,3014,9),</v>
      </c>
      <c r="AY99" s="34" t="str">
        <f t="shared" si="17"/>
        <v>(234,  '2023', 8.68,3014,9),</v>
      </c>
      <c r="AZ99" s="34" t="str">
        <f t="shared" si="17"/>
        <v>(234,  '2024', 8.68,3014,9),</v>
      </c>
      <c r="BA99" s="34" t="str">
        <f t="shared" si="17"/>
        <v>(234,  '2025', 8.68,3014,9),</v>
      </c>
      <c r="BB99" s="34" t="str">
        <f t="shared" si="17"/>
        <v>(234,  '2026', 8.68,3014,9),</v>
      </c>
      <c r="BC99" s="34" t="str">
        <f t="shared" si="17"/>
        <v>(234,  '2027', 8.68,3014,9),</v>
      </c>
      <c r="BD99" s="34" t="str">
        <f t="shared" si="17"/>
        <v>(234,  '2028', 8.68,3014,9),</v>
      </c>
      <c r="BE99" s="34" t="str">
        <f t="shared" si="17"/>
        <v>(234,  '2029', 8.68,3014,9),</v>
      </c>
      <c r="BF99" s="34" t="str">
        <f t="shared" si="17"/>
        <v>(234,  '2030', 8.68,3014,9),</v>
      </c>
      <c r="BG99" s="34" t="str">
        <f t="shared" si="17"/>
        <v>(234,  '2031', 8.68,3014,9),</v>
      </c>
      <c r="BH99" s="34" t="str">
        <f t="shared" si="17"/>
        <v>(234,  '2032', 8.68,3014,9),</v>
      </c>
      <c r="BI99" s="34" t="str">
        <f t="shared" si="17"/>
        <v>(234,  '2033', 8.68,3014,9),</v>
      </c>
      <c r="BJ99" s="34" t="str">
        <f t="shared" si="17"/>
        <v>(234,  '2034', 8.68,3014,9),</v>
      </c>
      <c r="BK99" s="34" t="str">
        <f t="shared" si="17"/>
        <v>(234,  '2035', 8.68,3014,9),</v>
      </c>
      <c r="BL99" s="34" t="str">
        <f t="shared" si="17"/>
        <v>(234,  '2036', 8.68,3014,9),</v>
      </c>
      <c r="BM99" s="34" t="str">
        <f t="shared" si="17"/>
        <v>(234,  '2037', 8.68,3014,9),</v>
      </c>
      <c r="BN99" s="34" t="str">
        <f t="shared" si="17"/>
        <v>(234,  '2038', 8.68,3014,9),</v>
      </c>
      <c r="BO99" s="34" t="str">
        <f t="shared" si="17"/>
        <v>(234,  '2039', 8.68,3014,9),</v>
      </c>
    </row>
    <row r="100" spans="1:256">
      <c r="B100" s="29" t="s">
        <v>13</v>
      </c>
      <c r="C100" s="29" t="s">
        <v>14</v>
      </c>
      <c r="D100" s="30" t="s">
        <v>15</v>
      </c>
      <c r="E100" s="31">
        <f>[1]DO_Pre_Adj!E100+[1]DO_adjustments_ts!E100</f>
        <v>22.340000000000003</v>
      </c>
      <c r="F100" s="31">
        <f>[1]DO_Pre_Adj!F100+[1]DO_adjustments_ts!F100</f>
        <v>22.340000000000003</v>
      </c>
      <c r="G100" s="31">
        <f>[1]DO_Pre_Adj!G100+[1]DO_adjustments_ts!G100</f>
        <v>22.340000000000003</v>
      </c>
      <c r="H100" s="31">
        <f>[1]DO_Pre_Adj!H100+[1]DO_adjustments_ts!H100</f>
        <v>22.340000000000003</v>
      </c>
      <c r="I100" s="31">
        <f>[1]DO_Pre_Adj!I100+[1]DO_adjustments_ts!I100</f>
        <v>22.340000000000003</v>
      </c>
      <c r="J100" s="31">
        <f>[1]DO_Pre_Adj!J100+[1]DO_adjustments_ts!J100</f>
        <v>21.85</v>
      </c>
      <c r="K100" s="31">
        <f>[1]DO_Pre_Adj!K100+[1]DO_adjustments_ts!K100</f>
        <v>21.85</v>
      </c>
      <c r="L100" s="31">
        <f>[1]DO_Pre_Adj!L100+[1]DO_adjustments_ts!L100</f>
        <v>21.85</v>
      </c>
      <c r="M100" s="31">
        <f>[1]DO_Pre_Adj!M100+[1]DO_adjustments_ts!M100</f>
        <v>21.85</v>
      </c>
      <c r="N100" s="31">
        <f>[1]DO_Pre_Adj!N100+[1]DO_adjustments_ts!N100</f>
        <v>21.85</v>
      </c>
      <c r="O100" s="31">
        <f>[1]DO_Pre_Adj!O100+[1]DO_adjustments_ts!O100</f>
        <v>21.85</v>
      </c>
      <c r="P100" s="31">
        <f>[1]DO_Pre_Adj!P100+[1]DO_adjustments_ts!P100</f>
        <v>21.85</v>
      </c>
      <c r="Q100" s="31">
        <f>[1]DO_Pre_Adj!Q100+[1]DO_adjustments_ts!Q100</f>
        <v>21.85</v>
      </c>
      <c r="R100" s="31">
        <f>[1]DO_Pre_Adj!R100+[1]DO_adjustments_ts!R100</f>
        <v>21.85</v>
      </c>
      <c r="S100" s="31">
        <f>[1]DO_Pre_Adj!S100+[1]DO_adjustments_ts!S100</f>
        <v>21.85</v>
      </c>
      <c r="T100" s="31">
        <f>[1]DO_Pre_Adj!T100+[1]DO_adjustments_ts!T100</f>
        <v>21.85</v>
      </c>
      <c r="U100" s="31">
        <f>[1]DO_Pre_Adj!U100+[1]DO_adjustments_ts!U100</f>
        <v>21.85</v>
      </c>
      <c r="V100" s="31">
        <f>[1]DO_Pre_Adj!V100+[1]DO_adjustments_ts!V100</f>
        <v>21.85</v>
      </c>
      <c r="W100" s="31">
        <f>[1]DO_Pre_Adj!W100+[1]DO_adjustments_ts!W100</f>
        <v>21.85</v>
      </c>
      <c r="X100" s="31">
        <f>[1]DO_Pre_Adj!X100+[1]DO_adjustments_ts!X100</f>
        <v>21.85</v>
      </c>
      <c r="Y100" s="31">
        <f>[1]DO_Pre_Adj!Y100+[1]DO_adjustments_ts!Y100</f>
        <v>21.85</v>
      </c>
      <c r="Z100" s="31">
        <f>[1]DO_Pre_Adj!Z100+[1]DO_adjustments_ts!Z100</f>
        <v>21.85</v>
      </c>
      <c r="AA100" s="31">
        <f>[1]DO_Pre_Adj!AA100+[1]DO_adjustments_ts!AA100</f>
        <v>21.85</v>
      </c>
      <c r="AB100" s="31">
        <f>[1]DO_Pre_Adj!AB100+[1]DO_adjustments_ts!AB100</f>
        <v>21.85</v>
      </c>
      <c r="AC100" s="31">
        <f>[1]DO_Pre_Adj!AC100+[1]DO_adjustments_ts!AC100</f>
        <v>21.85</v>
      </c>
      <c r="AD100" s="31">
        <f>[1]DO_Pre_Adj!AD100+[1]DO_adjustments_ts!AD100</f>
        <v>21.85</v>
      </c>
      <c r="AE100" s="31">
        <f>[1]DO_Pre_Adj!AE100+[1]DO_adjustments_ts!AE100</f>
        <v>21.85</v>
      </c>
      <c r="AF100" s="31">
        <f>[1]DO_Pre_Adj!AF100+[1]DO_adjustments_ts!AF100</f>
        <v>21.85</v>
      </c>
      <c r="AG100" s="31">
        <f>[1]DO_Pre_Adj!AG100+[1]DO_adjustments_ts!AG100</f>
        <v>21.85</v>
      </c>
      <c r="AH100" s="32"/>
      <c r="AI100" s="33" t="str">
        <f t="shared" ref="AI100:AI138" si="18">B100</f>
        <v>ExDO01b</v>
      </c>
      <c r="AJ100" s="37"/>
      <c r="AK100" s="37"/>
      <c r="AL100" s="35">
        <v>235</v>
      </c>
      <c r="AM100" s="34" t="str">
        <f t="shared" si="17"/>
        <v>(235,  '2011', 22.34,3014,9),</v>
      </c>
      <c r="AN100" s="34" t="str">
        <f t="shared" si="17"/>
        <v>(235,  '2012', 22.34,3014,9),</v>
      </c>
      <c r="AO100" s="34" t="str">
        <f t="shared" si="17"/>
        <v>(235,  '2013', 22.34,3014,9),</v>
      </c>
      <c r="AP100" s="34" t="str">
        <f t="shared" si="17"/>
        <v>(235,  '2014', 22.34,3014,9),</v>
      </c>
      <c r="AQ100" s="34" t="str">
        <f t="shared" si="17"/>
        <v>(235,  '2015', 22.34,3014,9),</v>
      </c>
      <c r="AR100" s="34" t="str">
        <f t="shared" si="17"/>
        <v>(235,  '2016', 21.85,3014,9),</v>
      </c>
      <c r="AS100" s="34" t="str">
        <f t="shared" si="17"/>
        <v>(235,  '2017', 21.85,3014,9),</v>
      </c>
      <c r="AT100" s="34" t="str">
        <f t="shared" si="17"/>
        <v>(235,  '2018', 21.85,3014,9),</v>
      </c>
      <c r="AU100" s="34" t="str">
        <f t="shared" si="17"/>
        <v>(235,  '2019', 21.85,3014,9),</v>
      </c>
      <c r="AV100" s="34" t="str">
        <f t="shared" si="17"/>
        <v>(235,  '2020', 21.85,3014,9),</v>
      </c>
      <c r="AW100" s="34" t="str">
        <f t="shared" si="17"/>
        <v>(235,  '2021', 21.85,3014,9),</v>
      </c>
      <c r="AX100" s="34" t="str">
        <f t="shared" si="17"/>
        <v>(235,  '2022', 21.85,3014,9),</v>
      </c>
      <c r="AY100" s="34" t="str">
        <f t="shared" si="17"/>
        <v>(235,  '2023', 21.85,3014,9),</v>
      </c>
      <c r="AZ100" s="34" t="str">
        <f t="shared" si="17"/>
        <v>(235,  '2024', 21.85,3014,9),</v>
      </c>
      <c r="BA100" s="34" t="str">
        <f t="shared" si="17"/>
        <v>(235,  '2025', 21.85,3014,9),</v>
      </c>
      <c r="BB100" s="34" t="str">
        <f t="shared" si="17"/>
        <v>(235,  '2026', 21.85,3014,9),</v>
      </c>
      <c r="BC100" s="34" t="str">
        <f t="shared" si="17"/>
        <v>(235,  '2027', 21.85,3014,9),</v>
      </c>
      <c r="BD100" s="34" t="str">
        <f t="shared" si="17"/>
        <v>(235,  '2028', 21.85,3014,9),</v>
      </c>
      <c r="BE100" s="34" t="str">
        <f t="shared" si="17"/>
        <v>(235,  '2029', 21.85,3014,9),</v>
      </c>
      <c r="BF100" s="34" t="str">
        <f t="shared" si="17"/>
        <v>(235,  '2030', 21.85,3014,9),</v>
      </c>
      <c r="BG100" s="34" t="str">
        <f t="shared" si="17"/>
        <v>(235,  '2031', 21.85,3014,9),</v>
      </c>
      <c r="BH100" s="34" t="str">
        <f t="shared" si="17"/>
        <v>(235,  '2032', 21.85,3014,9),</v>
      </c>
      <c r="BI100" s="34" t="str">
        <f t="shared" si="17"/>
        <v>(235,  '2033', 21.85,3014,9),</v>
      </c>
      <c r="BJ100" s="34" t="str">
        <f t="shared" si="17"/>
        <v>(235,  '2034', 21.85,3014,9),</v>
      </c>
      <c r="BK100" s="34" t="str">
        <f t="shared" si="17"/>
        <v>(235,  '2035', 21.85,3014,9),</v>
      </c>
      <c r="BL100" s="34" t="str">
        <f t="shared" si="17"/>
        <v>(235,  '2036', 21.85,3014,9),</v>
      </c>
      <c r="BM100" s="34" t="str">
        <f t="shared" si="17"/>
        <v>(235,  '2037', 21.85,3014,9),</v>
      </c>
      <c r="BN100" s="34" t="str">
        <f t="shared" si="17"/>
        <v>(235,  '2038', 21.85,3014,9),</v>
      </c>
      <c r="BO100" s="34" t="str">
        <f t="shared" si="17"/>
        <v>(235,  '2039', 21.85,3014,9),</v>
      </c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</row>
    <row r="101" spans="1:256">
      <c r="B101" s="29" t="s">
        <v>16</v>
      </c>
      <c r="C101" s="29" t="s">
        <v>17</v>
      </c>
      <c r="D101" s="30" t="s">
        <v>18</v>
      </c>
      <c r="E101" s="31">
        <f>[1]DO_Pre_Adj!E101+[1]DO_adjustments_ts!E101</f>
        <v>180.53206896551725</v>
      </c>
      <c r="F101" s="31">
        <f>[1]DO_Pre_Adj!F101+[1]DO_adjustments_ts!F101</f>
        <v>180.27413793103452</v>
      </c>
      <c r="G101" s="31">
        <f>[1]DO_Pre_Adj!G101+[1]DO_adjustments_ts!G101</f>
        <v>180.01620689655175</v>
      </c>
      <c r="H101" s="31">
        <f>[1]DO_Pre_Adj!H101+[1]DO_adjustments_ts!H101</f>
        <v>179.75827586206898</v>
      </c>
      <c r="I101" s="31">
        <f>[1]DO_Pre_Adj!I101+[1]DO_adjustments_ts!I101</f>
        <v>179.50034482758622</v>
      </c>
      <c r="J101" s="31">
        <f>[1]DO_Pre_Adj!J101+[1]DO_adjustments_ts!J101</f>
        <v>174.14241379310349</v>
      </c>
      <c r="K101" s="31">
        <f>[1]DO_Pre_Adj!K101+[1]DO_adjustments_ts!K101</f>
        <v>173.88448275862072</v>
      </c>
      <c r="L101" s="31">
        <f>[1]DO_Pre_Adj!L101+[1]DO_adjustments_ts!L101</f>
        <v>173.62655172413795</v>
      </c>
      <c r="M101" s="31">
        <f>[1]DO_Pre_Adj!M101+[1]DO_adjustments_ts!M101</f>
        <v>173.36862068965519</v>
      </c>
      <c r="N101" s="31">
        <f>[1]DO_Pre_Adj!N101+[1]DO_adjustments_ts!N101</f>
        <v>173.11068965517245</v>
      </c>
      <c r="O101" s="31">
        <f>[1]DO_Pre_Adj!O101+[1]DO_adjustments_ts!O101</f>
        <v>172.85275862068968</v>
      </c>
      <c r="P101" s="31">
        <f>[1]DO_Pre_Adj!P101+[1]DO_adjustments_ts!P101</f>
        <v>172.59482758620692</v>
      </c>
      <c r="Q101" s="31">
        <f>[1]DO_Pre_Adj!Q101+[1]DO_adjustments_ts!Q101</f>
        <v>172.33689655172415</v>
      </c>
      <c r="R101" s="31">
        <f>[1]DO_Pre_Adj!R101+[1]DO_adjustments_ts!R101</f>
        <v>172.07896551724141</v>
      </c>
      <c r="S101" s="31">
        <f>[1]DO_Pre_Adj!S101+[1]DO_adjustments_ts!S101</f>
        <v>171.82103448275865</v>
      </c>
      <c r="T101" s="31">
        <f>[1]DO_Pre_Adj!T101+[1]DO_adjustments_ts!T101</f>
        <v>171.56310344827588</v>
      </c>
      <c r="U101" s="31">
        <f>[1]DO_Pre_Adj!U101+[1]DO_adjustments_ts!U101</f>
        <v>171.30517241379312</v>
      </c>
      <c r="V101" s="31">
        <f>[1]DO_Pre_Adj!V101+[1]DO_adjustments_ts!V101</f>
        <v>171.04724137931038</v>
      </c>
      <c r="W101" s="31">
        <f>[1]DO_Pre_Adj!W101+[1]DO_adjustments_ts!W101</f>
        <v>170.78931034482761</v>
      </c>
      <c r="X101" s="31">
        <f>[1]DO_Pre_Adj!X101+[1]DO_adjustments_ts!X101</f>
        <v>170.53137931034485</v>
      </c>
      <c r="Y101" s="31">
        <f>[1]DO_Pre_Adj!Y101+[1]DO_adjustments_ts!Y101</f>
        <v>170.27344827586208</v>
      </c>
      <c r="Z101" s="31">
        <f>[1]DO_Pre_Adj!Z101+[1]DO_adjustments_ts!Z101</f>
        <v>170.01551724137934</v>
      </c>
      <c r="AA101" s="31">
        <f>[1]DO_Pre_Adj!AA101+[1]DO_adjustments_ts!AA101</f>
        <v>169.75758620689658</v>
      </c>
      <c r="AB101" s="31">
        <f>[1]DO_Pre_Adj!AB101+[1]DO_adjustments_ts!AB101</f>
        <v>169.49965517241381</v>
      </c>
      <c r="AC101" s="31">
        <f>[1]DO_Pre_Adj!AC101+[1]DO_adjustments_ts!AC101</f>
        <v>169.24172413793104</v>
      </c>
      <c r="AD101" s="31">
        <f>[1]DO_Pre_Adj!AD101+[1]DO_adjustments_ts!AD101</f>
        <v>168.98379310344831</v>
      </c>
      <c r="AE101" s="31">
        <f>[1]DO_Pre_Adj!AE101+[1]DO_adjustments_ts!AE101</f>
        <v>168.72586206896554</v>
      </c>
      <c r="AF101" s="31">
        <f>[1]DO_Pre_Adj!AF101+[1]DO_adjustments_ts!AF101</f>
        <v>168.46793103448277</v>
      </c>
      <c r="AG101" s="31">
        <f>[1]DO_Pre_Adj!AG101+[1]DO_adjustments_ts!AG101</f>
        <v>168.21</v>
      </c>
      <c r="AH101" s="32"/>
      <c r="AI101" s="33" t="str">
        <f t="shared" si="18"/>
        <v>ExDO01c</v>
      </c>
      <c r="AJ101" s="34"/>
      <c r="AK101" s="34"/>
      <c r="AL101" s="35">
        <v>236</v>
      </c>
      <c r="AM101" s="34" t="str">
        <f t="shared" si="17"/>
        <v>(236,  '2011', 180.53,3014,9),</v>
      </c>
      <c r="AN101" s="34" t="str">
        <f t="shared" si="17"/>
        <v>(236,  '2012', 180.27,3014,9),</v>
      </c>
      <c r="AO101" s="34" t="str">
        <f t="shared" si="17"/>
        <v>(236,  '2013', 180.02,3014,9),</v>
      </c>
      <c r="AP101" s="34" t="str">
        <f t="shared" si="17"/>
        <v>(236,  '2014', 179.76,3014,9),</v>
      </c>
      <c r="AQ101" s="34" t="str">
        <f t="shared" si="17"/>
        <v>(236,  '2015', 179.5,3014,9),</v>
      </c>
      <c r="AR101" s="34" t="str">
        <f t="shared" si="17"/>
        <v>(236,  '2016', 174.14,3014,9),</v>
      </c>
      <c r="AS101" s="34" t="str">
        <f t="shared" si="17"/>
        <v>(236,  '2017', 173.88,3014,9),</v>
      </c>
      <c r="AT101" s="34" t="str">
        <f t="shared" si="17"/>
        <v>(236,  '2018', 173.63,3014,9),</v>
      </c>
      <c r="AU101" s="34" t="str">
        <f t="shared" si="17"/>
        <v>(236,  '2019', 173.37,3014,9),</v>
      </c>
      <c r="AV101" s="34" t="str">
        <f t="shared" si="17"/>
        <v>(236,  '2020', 173.11,3014,9),</v>
      </c>
      <c r="AW101" s="34" t="str">
        <f t="shared" si="17"/>
        <v>(236,  '2021', 172.85,3014,9),</v>
      </c>
      <c r="AX101" s="34" t="str">
        <f t="shared" si="17"/>
        <v>(236,  '2022', 172.59,3014,9),</v>
      </c>
      <c r="AY101" s="34" t="str">
        <f t="shared" si="17"/>
        <v>(236,  '2023', 172.34,3014,9),</v>
      </c>
      <c r="AZ101" s="34" t="str">
        <f t="shared" si="17"/>
        <v>(236,  '2024', 172.08,3014,9),</v>
      </c>
      <c r="BA101" s="34" t="str">
        <f t="shared" si="17"/>
        <v>(236,  '2025', 171.82,3014,9),</v>
      </c>
      <c r="BB101" s="34" t="str">
        <f t="shared" si="17"/>
        <v>(236,  '2026', 171.56,3014,9),</v>
      </c>
      <c r="BC101" s="34" t="str">
        <f t="shared" si="17"/>
        <v>(236,  '2027', 171.31,3014,9),</v>
      </c>
      <c r="BD101" s="34" t="str">
        <f t="shared" si="17"/>
        <v>(236,  '2028', 171.05,3014,9),</v>
      </c>
      <c r="BE101" s="34" t="str">
        <f t="shared" si="17"/>
        <v>(236,  '2029', 170.79,3014,9),</v>
      </c>
      <c r="BF101" s="34" t="str">
        <f t="shared" si="17"/>
        <v>(236,  '2030', 170.53,3014,9),</v>
      </c>
      <c r="BG101" s="34" t="str">
        <f t="shared" si="17"/>
        <v>(236,  '2031', 170.27,3014,9),</v>
      </c>
      <c r="BH101" s="34" t="str">
        <f t="shared" si="17"/>
        <v>(236,  '2032', 170.02,3014,9),</v>
      </c>
      <c r="BI101" s="34" t="str">
        <f t="shared" si="17"/>
        <v>(236,  '2033', 169.76,3014,9),</v>
      </c>
      <c r="BJ101" s="34" t="str">
        <f t="shared" si="17"/>
        <v>(236,  '2034', 169.5,3014,9),</v>
      </c>
      <c r="BK101" s="34" t="str">
        <f t="shared" si="17"/>
        <v>(236,  '2035', 169.24,3014,9),</v>
      </c>
      <c r="BL101" s="34" t="str">
        <f t="shared" si="17"/>
        <v>(236,  '2036', 168.98,3014,9),</v>
      </c>
      <c r="BM101" s="34" t="str">
        <f t="shared" si="17"/>
        <v>(236,  '2037', 168.73,3014,9),</v>
      </c>
      <c r="BN101" s="34" t="str">
        <f t="shared" si="17"/>
        <v>(236,  '2038', 168.47,3014,9),</v>
      </c>
      <c r="BO101" s="34" t="str">
        <f t="shared" si="17"/>
        <v>(236,  '2039', 168.21,3014,9),</v>
      </c>
    </row>
    <row r="102" spans="1:256">
      <c r="B102" s="29" t="s">
        <v>19</v>
      </c>
      <c r="C102" s="29" t="s">
        <v>20</v>
      </c>
      <c r="D102" s="30" t="s">
        <v>21</v>
      </c>
      <c r="E102" s="31">
        <f>[1]DO_Pre_Adj!E102+[1]DO_adjustments_ts!E102</f>
        <v>28.14</v>
      </c>
      <c r="F102" s="31">
        <f>[1]DO_Pre_Adj!F102+[1]DO_adjustments_ts!F102</f>
        <v>28.14</v>
      </c>
      <c r="G102" s="31">
        <f>[1]DO_Pre_Adj!G102+[1]DO_adjustments_ts!G102</f>
        <v>28.14</v>
      </c>
      <c r="H102" s="31">
        <f>[1]DO_Pre_Adj!H102+[1]DO_adjustments_ts!H102</f>
        <v>28.14</v>
      </c>
      <c r="I102" s="31">
        <f>[1]DO_Pre_Adj!I102+[1]DO_adjustments_ts!I102</f>
        <v>28.14</v>
      </c>
      <c r="J102" s="31">
        <f>[1]DO_Pre_Adj!J102+[1]DO_adjustments_ts!J102</f>
        <v>28.14</v>
      </c>
      <c r="K102" s="31">
        <f>[1]DO_Pre_Adj!K102+[1]DO_adjustments_ts!K102</f>
        <v>28.14</v>
      </c>
      <c r="L102" s="31">
        <f>[1]DO_Pre_Adj!L102+[1]DO_adjustments_ts!L102</f>
        <v>28.14</v>
      </c>
      <c r="M102" s="31">
        <f>[1]DO_Pre_Adj!M102+[1]DO_adjustments_ts!M102</f>
        <v>28.40441498147964</v>
      </c>
      <c r="N102" s="31">
        <f>[1]DO_Pre_Adj!N102+[1]DO_adjustments_ts!N102</f>
        <v>28.40441498147964</v>
      </c>
      <c r="O102" s="31">
        <f>[1]DO_Pre_Adj!O102+[1]DO_adjustments_ts!O102</f>
        <v>28.40441498147964</v>
      </c>
      <c r="P102" s="31">
        <f>[1]DO_Pre_Adj!P102+[1]DO_adjustments_ts!P102</f>
        <v>28.40441498147964</v>
      </c>
      <c r="Q102" s="31">
        <f>[1]DO_Pre_Adj!Q102+[1]DO_adjustments_ts!Q102</f>
        <v>28.40441498147964</v>
      </c>
      <c r="R102" s="31">
        <f>[1]DO_Pre_Adj!R102+[1]DO_adjustments_ts!R102</f>
        <v>28.40441498147964</v>
      </c>
      <c r="S102" s="31">
        <f>[1]DO_Pre_Adj!S102+[1]DO_adjustments_ts!S102</f>
        <v>28.40441498147964</v>
      </c>
      <c r="T102" s="31">
        <f>[1]DO_Pre_Adj!T102+[1]DO_adjustments_ts!T102</f>
        <v>28.40441498147964</v>
      </c>
      <c r="U102" s="31">
        <f>[1]DO_Pre_Adj!U102+[1]DO_adjustments_ts!U102</f>
        <v>28.40441498147964</v>
      </c>
      <c r="V102" s="31">
        <f>[1]DO_Pre_Adj!V102+[1]DO_adjustments_ts!V102</f>
        <v>28.40441498147964</v>
      </c>
      <c r="W102" s="31">
        <f>[1]DO_Pre_Adj!W102+[1]DO_adjustments_ts!W102</f>
        <v>28.40441498147964</v>
      </c>
      <c r="X102" s="31">
        <f>[1]DO_Pre_Adj!X102+[1]DO_adjustments_ts!X102</f>
        <v>28.40441498147964</v>
      </c>
      <c r="Y102" s="31">
        <f>[1]DO_Pre_Adj!Y102+[1]DO_adjustments_ts!Y102</f>
        <v>28.40441498147964</v>
      </c>
      <c r="Z102" s="31">
        <f>[1]DO_Pre_Adj!Z102+[1]DO_adjustments_ts!Z102</f>
        <v>28.40441498147964</v>
      </c>
      <c r="AA102" s="31">
        <f>[1]DO_Pre_Adj!AA102+[1]DO_adjustments_ts!AA102</f>
        <v>28.40441498147964</v>
      </c>
      <c r="AB102" s="31">
        <f>[1]DO_Pre_Adj!AB102+[1]DO_adjustments_ts!AB102</f>
        <v>28.40441498147964</v>
      </c>
      <c r="AC102" s="31">
        <f>[1]DO_Pre_Adj!AC102+[1]DO_adjustments_ts!AC102</f>
        <v>28.40441498147964</v>
      </c>
      <c r="AD102" s="31">
        <f>[1]DO_Pre_Adj!AD102+[1]DO_adjustments_ts!AD102</f>
        <v>28.40441498147964</v>
      </c>
      <c r="AE102" s="31">
        <f>[1]DO_Pre_Adj!AE102+[1]DO_adjustments_ts!AE102</f>
        <v>28.40441498147964</v>
      </c>
      <c r="AF102" s="31">
        <f>[1]DO_Pre_Adj!AF102+[1]DO_adjustments_ts!AF102</f>
        <v>28.40441498147964</v>
      </c>
      <c r="AG102" s="31">
        <f>[1]DO_Pre_Adj!AG102+[1]DO_adjustments_ts!AG102</f>
        <v>28.40441498147964</v>
      </c>
      <c r="AH102" s="32"/>
      <c r="AI102" s="33" t="str">
        <f t="shared" si="18"/>
        <v>ExDO02</v>
      </c>
      <c r="AJ102" s="34"/>
      <c r="AK102" s="34"/>
      <c r="AL102" s="35">
        <v>202</v>
      </c>
      <c r="AM102" s="34" t="str">
        <f t="shared" si="17"/>
        <v>(202,  '2011', 28.14,3014,9),</v>
      </c>
      <c r="AN102" s="34" t="str">
        <f t="shared" si="17"/>
        <v>(202,  '2012', 28.14,3014,9),</v>
      </c>
      <c r="AO102" s="34" t="str">
        <f t="shared" si="17"/>
        <v>(202,  '2013', 28.14,3014,9),</v>
      </c>
      <c r="AP102" s="34" t="str">
        <f t="shared" si="17"/>
        <v>(202,  '2014', 28.14,3014,9),</v>
      </c>
      <c r="AQ102" s="34" t="str">
        <f t="shared" si="17"/>
        <v>(202,  '2015', 28.14,3014,9),</v>
      </c>
      <c r="AR102" s="34" t="str">
        <f t="shared" si="17"/>
        <v>(202,  '2016', 28.14,3014,9),</v>
      </c>
      <c r="AS102" s="34" t="str">
        <f t="shared" si="17"/>
        <v>(202,  '2017', 28.14,3014,9),</v>
      </c>
      <c r="AT102" s="34" t="str">
        <f t="shared" si="17"/>
        <v>(202,  '2018', 28.14,3014,9),</v>
      </c>
      <c r="AU102" s="34" t="str">
        <f t="shared" si="17"/>
        <v>(202,  '2019', 28.4,3014,9),</v>
      </c>
      <c r="AV102" s="34" t="str">
        <f t="shared" si="17"/>
        <v>(202,  '2020', 28.4,3014,9),</v>
      </c>
      <c r="AW102" s="34" t="str">
        <f t="shared" si="17"/>
        <v>(202,  '2021', 28.4,3014,9),</v>
      </c>
      <c r="AX102" s="34" t="str">
        <f t="shared" si="17"/>
        <v>(202,  '2022', 28.4,3014,9),</v>
      </c>
      <c r="AY102" s="34" t="str">
        <f t="shared" si="17"/>
        <v>(202,  '2023', 28.4,3014,9),</v>
      </c>
      <c r="AZ102" s="34" t="str">
        <f t="shared" si="17"/>
        <v>(202,  '2024', 28.4,3014,9),</v>
      </c>
      <c r="BA102" s="34" t="str">
        <f t="shared" si="17"/>
        <v>(202,  '2025', 28.4,3014,9),</v>
      </c>
      <c r="BB102" s="34" t="str">
        <f t="shared" si="17"/>
        <v>(202,  '2026', 28.4,3014,9),</v>
      </c>
      <c r="BC102" s="34" t="str">
        <f t="shared" si="17"/>
        <v>(202,  '2027', 28.4,3014,9),</v>
      </c>
      <c r="BD102" s="34" t="str">
        <f t="shared" si="17"/>
        <v>(202,  '2028', 28.4,3014,9),</v>
      </c>
      <c r="BE102" s="34" t="str">
        <f t="shared" si="17"/>
        <v>(202,  '2029', 28.4,3014,9),</v>
      </c>
      <c r="BF102" s="34" t="str">
        <f t="shared" si="17"/>
        <v>(202,  '2030', 28.4,3014,9),</v>
      </c>
      <c r="BG102" s="34" t="str">
        <f t="shared" si="17"/>
        <v>(202,  '2031', 28.4,3014,9),</v>
      </c>
      <c r="BH102" s="34" t="str">
        <f t="shared" si="17"/>
        <v>(202,  '2032', 28.4,3014,9),</v>
      </c>
      <c r="BI102" s="34" t="str">
        <f t="shared" si="17"/>
        <v>(202,  '2033', 28.4,3014,9),</v>
      </c>
      <c r="BJ102" s="34" t="str">
        <f t="shared" si="17"/>
        <v>(202,  '2034', 28.4,3014,9),</v>
      </c>
      <c r="BK102" s="34" t="str">
        <f t="shared" si="17"/>
        <v>(202,  '2035', 28.4,3014,9),</v>
      </c>
      <c r="BL102" s="34" t="str">
        <f t="shared" si="17"/>
        <v>(202,  '2036', 28.4,3014,9),</v>
      </c>
      <c r="BM102" s="34" t="str">
        <f t="shared" si="17"/>
        <v>(202,  '2037', 28.4,3014,9),</v>
      </c>
      <c r="BN102" s="34" t="str">
        <f t="shared" si="17"/>
        <v>(202,  '2038', 28.4,3014,9),</v>
      </c>
      <c r="BO102" s="34" t="str">
        <f t="shared" si="17"/>
        <v>(202,  '2039', 28.4,3014,9),</v>
      </c>
    </row>
    <row r="103" spans="1:256">
      <c r="B103" s="29" t="s">
        <v>22</v>
      </c>
      <c r="C103" s="29" t="s">
        <v>23</v>
      </c>
      <c r="D103" s="30" t="s">
        <v>24</v>
      </c>
      <c r="E103" s="31">
        <f>[1]DO_Pre_Adj!E103+[1]DO_adjustments_ts!E103</f>
        <v>50.198275862068968</v>
      </c>
      <c r="F103" s="31">
        <f>[1]DO_Pre_Adj!F103+[1]DO_adjustments_ts!F103</f>
        <v>50.146551724137929</v>
      </c>
      <c r="G103" s="31">
        <f>[1]DO_Pre_Adj!G103+[1]DO_adjustments_ts!G103</f>
        <v>50.094827586206897</v>
      </c>
      <c r="H103" s="31">
        <f>[1]DO_Pre_Adj!H103+[1]DO_adjustments_ts!H103</f>
        <v>50.043103448275865</v>
      </c>
      <c r="I103" s="31">
        <f>[1]DO_Pre_Adj!I103+[1]DO_adjustments_ts!I103</f>
        <v>49.991379310344826</v>
      </c>
      <c r="J103" s="31">
        <f>[1]DO_Pre_Adj!J103+[1]DO_adjustments_ts!J103</f>
        <v>49.939655172413794</v>
      </c>
      <c r="K103" s="31">
        <f>[1]DO_Pre_Adj!K103+[1]DO_adjustments_ts!K103</f>
        <v>49.887931034482762</v>
      </c>
      <c r="L103" s="31">
        <f>[1]DO_Pre_Adj!L103+[1]DO_adjustments_ts!L103</f>
        <v>49.836206896551722</v>
      </c>
      <c r="M103" s="31">
        <f>[1]DO_Pre_Adj!M103+[1]DO_adjustments_ts!M103</f>
        <v>45.934482758620689</v>
      </c>
      <c r="N103" s="31">
        <f>[1]DO_Pre_Adj!N103+[1]DO_adjustments_ts!N103</f>
        <v>45.882758620689657</v>
      </c>
      <c r="O103" s="31">
        <f>[1]DO_Pre_Adj!O103+[1]DO_adjustments_ts!O103</f>
        <v>45.831034482758618</v>
      </c>
      <c r="P103" s="31">
        <f>[1]DO_Pre_Adj!P103+[1]DO_adjustments_ts!P103</f>
        <v>45.779310344827586</v>
      </c>
      <c r="Q103" s="31">
        <f>[1]DO_Pre_Adj!Q103+[1]DO_adjustments_ts!Q103</f>
        <v>45.727586206896554</v>
      </c>
      <c r="R103" s="31">
        <f>[1]DO_Pre_Adj!R103+[1]DO_adjustments_ts!R103</f>
        <v>45.675862068965515</v>
      </c>
      <c r="S103" s="31">
        <f>[1]DO_Pre_Adj!S103+[1]DO_adjustments_ts!S103</f>
        <v>45.624137931034483</v>
      </c>
      <c r="T103" s="31">
        <f>[1]DO_Pre_Adj!T103+[1]DO_adjustments_ts!T103</f>
        <v>45.572413793103443</v>
      </c>
      <c r="U103" s="31">
        <f>[1]DO_Pre_Adj!U103+[1]DO_adjustments_ts!U103</f>
        <v>45.520689655172411</v>
      </c>
      <c r="V103" s="31">
        <f>[1]DO_Pre_Adj!V103+[1]DO_adjustments_ts!V103</f>
        <v>45.468965517241379</v>
      </c>
      <c r="W103" s="31">
        <f>[1]DO_Pre_Adj!W103+[1]DO_adjustments_ts!W103</f>
        <v>45.41724137931034</v>
      </c>
      <c r="X103" s="31">
        <f>[1]DO_Pre_Adj!X103+[1]DO_adjustments_ts!X103</f>
        <v>45.365517241379308</v>
      </c>
      <c r="Y103" s="31">
        <f>[1]DO_Pre_Adj!Y103+[1]DO_adjustments_ts!Y103</f>
        <v>45.313793103448276</v>
      </c>
      <c r="Z103" s="31">
        <f>[1]DO_Pre_Adj!Z103+[1]DO_adjustments_ts!Z103</f>
        <v>45.262068965517237</v>
      </c>
      <c r="AA103" s="31">
        <f>[1]DO_Pre_Adj!AA103+[1]DO_adjustments_ts!AA103</f>
        <v>45.210344827586205</v>
      </c>
      <c r="AB103" s="31">
        <f>[1]DO_Pre_Adj!AB103+[1]DO_adjustments_ts!AB103</f>
        <v>45.158620689655173</v>
      </c>
      <c r="AC103" s="31">
        <f>[1]DO_Pre_Adj!AC103+[1]DO_adjustments_ts!AC103</f>
        <v>45.106896551724134</v>
      </c>
      <c r="AD103" s="31">
        <f>[1]DO_Pre_Adj!AD103+[1]DO_adjustments_ts!AD103</f>
        <v>45.055172413793102</v>
      </c>
      <c r="AE103" s="31">
        <f>[1]DO_Pre_Adj!AE103+[1]DO_adjustments_ts!AE103</f>
        <v>45.00344827586207</v>
      </c>
      <c r="AF103" s="31">
        <f>[1]DO_Pre_Adj!AF103+[1]DO_adjustments_ts!AF103</f>
        <v>44.951724137931031</v>
      </c>
      <c r="AG103" s="31">
        <f>[1]DO_Pre_Adj!AG103+[1]DO_adjustments_ts!AG103</f>
        <v>44.9</v>
      </c>
      <c r="AH103" s="32"/>
      <c r="AI103" s="33" t="str">
        <f t="shared" si="18"/>
        <v>ExDO03</v>
      </c>
      <c r="AJ103" s="34"/>
      <c r="AK103" s="34"/>
      <c r="AL103" s="35">
        <v>203</v>
      </c>
      <c r="AM103" s="34" t="str">
        <f t="shared" si="17"/>
        <v>(203,  '2011', 50.2,3014,9),</v>
      </c>
      <c r="AN103" s="34" t="str">
        <f t="shared" si="17"/>
        <v>(203,  '2012', 50.15,3014,9),</v>
      </c>
      <c r="AO103" s="34" t="str">
        <f t="shared" si="17"/>
        <v>(203,  '2013', 50.09,3014,9),</v>
      </c>
      <c r="AP103" s="34" t="str">
        <f t="shared" si="17"/>
        <v>(203,  '2014', 50.04,3014,9),</v>
      </c>
      <c r="AQ103" s="34" t="str">
        <f t="shared" si="17"/>
        <v>(203,  '2015', 49.99,3014,9),</v>
      </c>
      <c r="AR103" s="34" t="str">
        <f t="shared" si="17"/>
        <v>(203,  '2016', 49.94,3014,9),</v>
      </c>
      <c r="AS103" s="34" t="str">
        <f t="shared" si="17"/>
        <v>(203,  '2017', 49.89,3014,9),</v>
      </c>
      <c r="AT103" s="34" t="str">
        <f t="shared" si="17"/>
        <v>(203,  '2018', 49.84,3014,9),</v>
      </c>
      <c r="AU103" s="34" t="str">
        <f t="shared" si="17"/>
        <v>(203,  '2019', 45.93,3014,9),</v>
      </c>
      <c r="AV103" s="34" t="str">
        <f t="shared" si="17"/>
        <v>(203,  '2020', 45.88,3014,9),</v>
      </c>
      <c r="AW103" s="34" t="str">
        <f t="shared" si="17"/>
        <v>(203,  '2021', 45.83,3014,9),</v>
      </c>
      <c r="AX103" s="34" t="str">
        <f t="shared" si="17"/>
        <v>(203,  '2022', 45.78,3014,9),</v>
      </c>
      <c r="AY103" s="34" t="str">
        <f t="shared" si="17"/>
        <v>(203,  '2023', 45.73,3014,9),</v>
      </c>
      <c r="AZ103" s="34" t="str">
        <f t="shared" si="17"/>
        <v>(203,  '2024', 45.68,3014,9),</v>
      </c>
      <c r="BA103" s="34" t="str">
        <f t="shared" si="17"/>
        <v>(203,  '2025', 45.62,3014,9),</v>
      </c>
      <c r="BB103" s="34" t="str">
        <f t="shared" si="17"/>
        <v>(203,  '2026', 45.57,3014,9),</v>
      </c>
      <c r="BC103" s="34" t="str">
        <f t="shared" si="17"/>
        <v>(203,  '2027', 45.52,3014,9),</v>
      </c>
      <c r="BD103" s="34" t="str">
        <f t="shared" si="17"/>
        <v>(203,  '2028', 45.47,3014,9),</v>
      </c>
      <c r="BE103" s="34" t="str">
        <f t="shared" si="17"/>
        <v>(203,  '2029', 45.42,3014,9),</v>
      </c>
      <c r="BF103" s="34" t="str">
        <f t="shared" si="17"/>
        <v>(203,  '2030', 45.37,3014,9),</v>
      </c>
      <c r="BG103" s="34" t="str">
        <f t="shared" si="17"/>
        <v>(203,  '2031', 45.31,3014,9),</v>
      </c>
      <c r="BH103" s="34" t="str">
        <f t="shared" si="17"/>
        <v>(203,  '2032', 45.26,3014,9),</v>
      </c>
      <c r="BI103" s="34" t="str">
        <f t="shared" si="17"/>
        <v>(203,  '2033', 45.21,3014,9),</v>
      </c>
      <c r="BJ103" s="34" t="str">
        <f t="shared" si="17"/>
        <v>(203,  '2034', 45.16,3014,9),</v>
      </c>
      <c r="BK103" s="34" t="str">
        <f t="shared" si="17"/>
        <v>(203,  '2035', 45.11,3014,9),</v>
      </c>
      <c r="BL103" s="34" t="str">
        <f t="shared" si="17"/>
        <v>(203,  '2036', 45.06,3014,9),</v>
      </c>
      <c r="BM103" s="34" t="str">
        <f t="shared" si="17"/>
        <v>(203,  '2037', 45,3014,9),</v>
      </c>
      <c r="BN103" s="34" t="str">
        <f t="shared" si="17"/>
        <v>(203,  '2038', 44.95,3014,9),</v>
      </c>
      <c r="BO103" s="34" t="str">
        <f t="shared" si="17"/>
        <v>(203,  '2039', 44.9,3014,9),</v>
      </c>
    </row>
    <row r="104" spans="1:256">
      <c r="B104" s="29" t="s">
        <v>25</v>
      </c>
      <c r="C104" s="29" t="s">
        <v>26</v>
      </c>
      <c r="D104" s="30" t="s">
        <v>27</v>
      </c>
      <c r="E104" s="31">
        <f>[1]DO_Pre_Adj!E104+[1]DO_adjustments_ts!E104</f>
        <v>92.85</v>
      </c>
      <c r="F104" s="31">
        <f>[1]DO_Pre_Adj!F104+[1]DO_adjustments_ts!F104</f>
        <v>92.85</v>
      </c>
      <c r="G104" s="31">
        <f>[1]DO_Pre_Adj!G104+[1]DO_adjustments_ts!G104</f>
        <v>92.85</v>
      </c>
      <c r="H104" s="31">
        <f>[1]DO_Pre_Adj!H104+[1]DO_adjustments_ts!H104</f>
        <v>92.85</v>
      </c>
      <c r="I104" s="31">
        <f>[1]DO_Pre_Adj!I104+[1]DO_adjustments_ts!I104</f>
        <v>92.85</v>
      </c>
      <c r="J104" s="31">
        <f>[1]DO_Pre_Adj!J104+[1]DO_adjustments_ts!J104</f>
        <v>92.85</v>
      </c>
      <c r="K104" s="31">
        <f>[1]DO_Pre_Adj!K104+[1]DO_adjustments_ts!K104</f>
        <v>92.85</v>
      </c>
      <c r="L104" s="31">
        <f>[1]DO_Pre_Adj!L104+[1]DO_adjustments_ts!L104</f>
        <v>92.85</v>
      </c>
      <c r="M104" s="31">
        <f>[1]DO_Pre_Adj!M104+[1]DO_adjustments_ts!M104</f>
        <v>92.4</v>
      </c>
      <c r="N104" s="31">
        <f>[1]DO_Pre_Adj!N104+[1]DO_adjustments_ts!N104</f>
        <v>92.4</v>
      </c>
      <c r="O104" s="31">
        <f>[1]DO_Pre_Adj!O104+[1]DO_adjustments_ts!O104</f>
        <v>92.4</v>
      </c>
      <c r="P104" s="31">
        <f>[1]DO_Pre_Adj!P104+[1]DO_adjustments_ts!P104</f>
        <v>92.4</v>
      </c>
      <c r="Q104" s="31">
        <f>[1]DO_Pre_Adj!Q104+[1]DO_adjustments_ts!Q104</f>
        <v>92.4</v>
      </c>
      <c r="R104" s="31">
        <f>[1]DO_Pre_Adj!R104+[1]DO_adjustments_ts!R104</f>
        <v>81.63</v>
      </c>
      <c r="S104" s="31">
        <f>[1]DO_Pre_Adj!S104+[1]DO_adjustments_ts!S104</f>
        <v>81.63</v>
      </c>
      <c r="T104" s="31">
        <f>[1]DO_Pre_Adj!T104+[1]DO_adjustments_ts!T104</f>
        <v>81.63</v>
      </c>
      <c r="U104" s="31">
        <f>[1]DO_Pre_Adj!U104+[1]DO_adjustments_ts!U104</f>
        <v>81.63</v>
      </c>
      <c r="V104" s="31">
        <f>[1]DO_Pre_Adj!V104+[1]DO_adjustments_ts!V104</f>
        <v>81.63</v>
      </c>
      <c r="W104" s="31">
        <f>[1]DO_Pre_Adj!W104+[1]DO_adjustments_ts!W104</f>
        <v>81.63</v>
      </c>
      <c r="X104" s="31">
        <f>[1]DO_Pre_Adj!X104+[1]DO_adjustments_ts!X104</f>
        <v>81.63</v>
      </c>
      <c r="Y104" s="31">
        <f>[1]DO_Pre_Adj!Y104+[1]DO_adjustments_ts!Y104</f>
        <v>81.63</v>
      </c>
      <c r="Z104" s="31">
        <f>[1]DO_Pre_Adj!Z104+[1]DO_adjustments_ts!Z104</f>
        <v>81.63</v>
      </c>
      <c r="AA104" s="31">
        <f>[1]DO_Pre_Adj!AA104+[1]DO_adjustments_ts!AA104</f>
        <v>81.63</v>
      </c>
      <c r="AB104" s="31">
        <f>[1]DO_Pre_Adj!AB104+[1]DO_adjustments_ts!AB104</f>
        <v>81.63</v>
      </c>
      <c r="AC104" s="31">
        <f>[1]DO_Pre_Adj!AC104+[1]DO_adjustments_ts!AC104</f>
        <v>81.63</v>
      </c>
      <c r="AD104" s="31">
        <f>[1]DO_Pre_Adj!AD104+[1]DO_adjustments_ts!AD104</f>
        <v>81.63</v>
      </c>
      <c r="AE104" s="31">
        <f>[1]DO_Pre_Adj!AE104+[1]DO_adjustments_ts!AE104</f>
        <v>81.63</v>
      </c>
      <c r="AF104" s="31">
        <f>[1]DO_Pre_Adj!AF104+[1]DO_adjustments_ts!AF104</f>
        <v>81.63</v>
      </c>
      <c r="AG104" s="31">
        <f>[1]DO_Pre_Adj!AG104+[1]DO_adjustments_ts!AG104</f>
        <v>81.63</v>
      </c>
      <c r="AH104" s="32"/>
      <c r="AI104" s="33" t="str">
        <f t="shared" si="18"/>
        <v>ExDO06a</v>
      </c>
      <c r="AJ104" s="34"/>
      <c r="AK104" s="34"/>
      <c r="AL104" s="35">
        <v>205</v>
      </c>
      <c r="AM104" s="34" t="str">
        <f t="shared" si="17"/>
        <v>(205,  '2011', 92.85,3014,9),</v>
      </c>
      <c r="AN104" s="34" t="str">
        <f t="shared" si="17"/>
        <v>(205,  '2012', 92.85,3014,9),</v>
      </c>
      <c r="AO104" s="34" t="str">
        <f t="shared" si="17"/>
        <v>(205,  '2013', 92.85,3014,9),</v>
      </c>
      <c r="AP104" s="34" t="str">
        <f t="shared" si="17"/>
        <v>(205,  '2014', 92.85,3014,9),</v>
      </c>
      <c r="AQ104" s="34" t="str">
        <f t="shared" si="17"/>
        <v>(205,  '2015', 92.85,3014,9),</v>
      </c>
      <c r="AR104" s="34" t="str">
        <f t="shared" si="17"/>
        <v>(205,  '2016', 92.85,3014,9),</v>
      </c>
      <c r="AS104" s="34" t="str">
        <f t="shared" si="17"/>
        <v>(205,  '2017', 92.85,3014,9),</v>
      </c>
      <c r="AT104" s="34" t="str">
        <f t="shared" si="17"/>
        <v>(205,  '2018', 92.85,3014,9),</v>
      </c>
      <c r="AU104" s="34" t="str">
        <f t="shared" si="17"/>
        <v>(205,  '2019', 92.4,3014,9),</v>
      </c>
      <c r="AV104" s="34" t="str">
        <f t="shared" si="17"/>
        <v>(205,  '2020', 92.4,3014,9),</v>
      </c>
      <c r="AW104" s="34" t="str">
        <f t="shared" si="17"/>
        <v>(205,  '2021', 92.4,3014,9),</v>
      </c>
      <c r="AX104" s="34" t="str">
        <f t="shared" si="17"/>
        <v>(205,  '2022', 92.4,3014,9),</v>
      </c>
      <c r="AY104" s="34" t="str">
        <f t="shared" si="17"/>
        <v>(205,  '2023', 92.4,3014,9),</v>
      </c>
      <c r="AZ104" s="34" t="str">
        <f t="shared" si="17"/>
        <v>(205,  '2024', 81.63,3014,9),</v>
      </c>
      <c r="BA104" s="34" t="str">
        <f t="shared" si="17"/>
        <v>(205,  '2025', 81.63,3014,9),</v>
      </c>
      <c r="BB104" s="34" t="str">
        <f t="shared" si="17"/>
        <v>(205,  '2026', 81.63,3014,9),</v>
      </c>
      <c r="BC104" s="34" t="str">
        <f t="shared" si="17"/>
        <v>(205,  '2027', 81.63,3014,9),</v>
      </c>
      <c r="BD104" s="34" t="str">
        <f t="shared" si="17"/>
        <v>(205,  '2028', 81.63,3014,9),</v>
      </c>
      <c r="BE104" s="34" t="str">
        <f t="shared" si="17"/>
        <v>(205,  '2029', 81.63,3014,9),</v>
      </c>
      <c r="BF104" s="34" t="str">
        <f t="shared" si="17"/>
        <v>(205,  '2030', 81.63,3014,9),</v>
      </c>
      <c r="BG104" s="34" t="str">
        <f t="shared" si="17"/>
        <v>(205,  '2031', 81.63,3014,9),</v>
      </c>
      <c r="BH104" s="34" t="str">
        <f t="shared" si="17"/>
        <v>(205,  '2032', 81.63,3014,9),</v>
      </c>
      <c r="BI104" s="34" t="str">
        <f t="shared" si="17"/>
        <v>(205,  '2033', 81.63,3014,9),</v>
      </c>
      <c r="BJ104" s="34" t="str">
        <f t="shared" si="17"/>
        <v>(205,  '2034', 81.63,3014,9),</v>
      </c>
      <c r="BK104" s="34" t="str">
        <f t="shared" si="17"/>
        <v>(205,  '2035', 81.63,3014,9),</v>
      </c>
      <c r="BL104" s="34" t="str">
        <f t="shared" si="17"/>
        <v>(205,  '2036', 81.63,3014,9),</v>
      </c>
      <c r="BM104" s="34" t="str">
        <f t="shared" si="17"/>
        <v>(205,  '2037', 81.63,3014,9),</v>
      </c>
      <c r="BN104" s="34" t="str">
        <f t="shared" si="17"/>
        <v>(205,  '2038', 81.63,3014,9),</v>
      </c>
      <c r="BO104" s="34" t="str">
        <f t="shared" si="17"/>
        <v>(205,  '2039', 81.63,3014,9),</v>
      </c>
    </row>
    <row r="105" spans="1:256">
      <c r="B105" s="29" t="s">
        <v>28</v>
      </c>
      <c r="C105" s="29" t="s">
        <v>29</v>
      </c>
      <c r="D105" s="30" t="s">
        <v>30</v>
      </c>
      <c r="E105" s="31">
        <f>[1]DO_Pre_Adj!E105+[1]DO_adjustments_ts!E105</f>
        <v>54.75</v>
      </c>
      <c r="F105" s="31">
        <f>[1]DO_Pre_Adj!F105+[1]DO_adjustments_ts!F105</f>
        <v>54.75</v>
      </c>
      <c r="G105" s="31">
        <f>[1]DO_Pre_Adj!G105+[1]DO_adjustments_ts!G105</f>
        <v>54.75</v>
      </c>
      <c r="H105" s="31">
        <f>[1]DO_Pre_Adj!H105+[1]DO_adjustments_ts!H105</f>
        <v>54.75</v>
      </c>
      <c r="I105" s="31">
        <f>[1]DO_Pre_Adj!I105+[1]DO_adjustments_ts!I105</f>
        <v>54.75</v>
      </c>
      <c r="J105" s="31">
        <f>[1]DO_Pre_Adj!J105+[1]DO_adjustments_ts!J105</f>
        <v>54.75</v>
      </c>
      <c r="K105" s="31">
        <f>[1]DO_Pre_Adj!K105+[1]DO_adjustments_ts!K105</f>
        <v>54.75</v>
      </c>
      <c r="L105" s="31">
        <f>[1]DO_Pre_Adj!L105+[1]DO_adjustments_ts!L105</f>
        <v>54.75</v>
      </c>
      <c r="M105" s="31">
        <f>[1]DO_Pre_Adj!M105+[1]DO_adjustments_ts!M105</f>
        <v>54.8</v>
      </c>
      <c r="N105" s="31">
        <f>[1]DO_Pre_Adj!N105+[1]DO_adjustments_ts!N105</f>
        <v>54.8</v>
      </c>
      <c r="O105" s="31">
        <f>[1]DO_Pre_Adj!O105+[1]DO_adjustments_ts!O105</f>
        <v>54.8</v>
      </c>
      <c r="P105" s="31">
        <f>[1]DO_Pre_Adj!P105+[1]DO_adjustments_ts!P105</f>
        <v>54.8</v>
      </c>
      <c r="Q105" s="31">
        <f>[1]DO_Pre_Adj!Q105+[1]DO_adjustments_ts!Q105</f>
        <v>54.8</v>
      </c>
      <c r="R105" s="31">
        <f>[1]DO_Pre_Adj!R105+[1]DO_adjustments_ts!R105</f>
        <v>54.8</v>
      </c>
      <c r="S105" s="31">
        <f>[1]DO_Pre_Adj!S105+[1]DO_adjustments_ts!S105</f>
        <v>54.8</v>
      </c>
      <c r="T105" s="31">
        <f>[1]DO_Pre_Adj!T105+[1]DO_adjustments_ts!T105</f>
        <v>54.8</v>
      </c>
      <c r="U105" s="31">
        <f>[1]DO_Pre_Adj!U105+[1]DO_adjustments_ts!U105</f>
        <v>54.8</v>
      </c>
      <c r="V105" s="31">
        <f>[1]DO_Pre_Adj!V105+[1]DO_adjustments_ts!V105</f>
        <v>54.8</v>
      </c>
      <c r="W105" s="31">
        <f>[1]DO_Pre_Adj!W105+[1]DO_adjustments_ts!W105</f>
        <v>54.8</v>
      </c>
      <c r="X105" s="31">
        <f>[1]DO_Pre_Adj!X105+[1]DO_adjustments_ts!X105</f>
        <v>54.8</v>
      </c>
      <c r="Y105" s="31">
        <f>[1]DO_Pre_Adj!Y105+[1]DO_adjustments_ts!Y105</f>
        <v>54.8</v>
      </c>
      <c r="Z105" s="31">
        <f>[1]DO_Pre_Adj!Z105+[1]DO_adjustments_ts!Z105</f>
        <v>54.8</v>
      </c>
      <c r="AA105" s="31">
        <f>[1]DO_Pre_Adj!AA105+[1]DO_adjustments_ts!AA105</f>
        <v>54.8</v>
      </c>
      <c r="AB105" s="31">
        <f>[1]DO_Pre_Adj!AB105+[1]DO_adjustments_ts!AB105</f>
        <v>54.8</v>
      </c>
      <c r="AC105" s="31">
        <f>[1]DO_Pre_Adj!AC105+[1]DO_adjustments_ts!AC105</f>
        <v>54.8</v>
      </c>
      <c r="AD105" s="31">
        <f>[1]DO_Pre_Adj!AD105+[1]DO_adjustments_ts!AD105</f>
        <v>54.8</v>
      </c>
      <c r="AE105" s="31">
        <f>[1]DO_Pre_Adj!AE105+[1]DO_adjustments_ts!AE105</f>
        <v>54.8</v>
      </c>
      <c r="AF105" s="31">
        <f>[1]DO_Pre_Adj!AF105+[1]DO_adjustments_ts!AF105</f>
        <v>54.8</v>
      </c>
      <c r="AG105" s="31">
        <f>[1]DO_Pre_Adj!AG105+[1]DO_adjustments_ts!AG105</f>
        <v>54.8</v>
      </c>
      <c r="AH105" s="32"/>
      <c r="AI105" s="33" t="str">
        <f t="shared" si="18"/>
        <v>ExDO06b</v>
      </c>
      <c r="AJ105" s="34"/>
      <c r="AK105" s="34"/>
      <c r="AL105" s="35">
        <v>206</v>
      </c>
      <c r="AM105" s="34" t="str">
        <f t="shared" si="17"/>
        <v>(206,  '2011', 54.75,3014,9),</v>
      </c>
      <c r="AN105" s="34" t="str">
        <f t="shared" si="17"/>
        <v>(206,  '2012', 54.75,3014,9),</v>
      </c>
      <c r="AO105" s="34" t="str">
        <f t="shared" si="17"/>
        <v>(206,  '2013', 54.75,3014,9),</v>
      </c>
      <c r="AP105" s="34" t="str">
        <f t="shared" si="17"/>
        <v>(206,  '2014', 54.75,3014,9),</v>
      </c>
      <c r="AQ105" s="34" t="str">
        <f t="shared" si="17"/>
        <v>(206,  '2015', 54.75,3014,9),</v>
      </c>
      <c r="AR105" s="34" t="str">
        <f t="shared" si="17"/>
        <v>(206,  '2016', 54.75,3014,9),</v>
      </c>
      <c r="AS105" s="34" t="str">
        <f t="shared" si="17"/>
        <v>(206,  '2017', 54.75,3014,9),</v>
      </c>
      <c r="AT105" s="34" t="str">
        <f t="shared" si="17"/>
        <v>(206,  '2018', 54.75,3014,9),</v>
      </c>
      <c r="AU105" s="34" t="str">
        <f t="shared" si="17"/>
        <v>(206,  '2019', 54.8,3014,9),</v>
      </c>
      <c r="AV105" s="34" t="str">
        <f t="shared" si="17"/>
        <v>(206,  '2020', 54.8,3014,9),</v>
      </c>
      <c r="AW105" s="34" t="str">
        <f t="shared" si="17"/>
        <v>(206,  '2021', 54.8,3014,9),</v>
      </c>
      <c r="AX105" s="34" t="str">
        <f t="shared" si="17"/>
        <v>(206,  '2022', 54.8,3014,9),</v>
      </c>
      <c r="AY105" s="34" t="str">
        <f t="shared" si="17"/>
        <v>(206,  '2023', 54.8,3014,9),</v>
      </c>
      <c r="AZ105" s="34" t="str">
        <f t="shared" si="17"/>
        <v>(206,  '2024', 54.8,3014,9),</v>
      </c>
      <c r="BA105" s="34" t="str">
        <f t="shared" si="17"/>
        <v>(206,  '2025', 54.8,3014,9),</v>
      </c>
      <c r="BB105" s="34" t="str">
        <f t="shared" si="17"/>
        <v>(206,  '2026', 54.8,3014,9),</v>
      </c>
      <c r="BC105" s="34" t="str">
        <f t="shared" si="17"/>
        <v>(206,  '2027', 54.8,3014,9),</v>
      </c>
      <c r="BD105" s="34" t="str">
        <f t="shared" si="17"/>
        <v>(206,  '2028', 54.8,3014,9),</v>
      </c>
      <c r="BE105" s="34" t="str">
        <f t="shared" si="17"/>
        <v>(206,  '2029', 54.8,3014,9),</v>
      </c>
      <c r="BF105" s="34" t="str">
        <f t="shared" si="17"/>
        <v>(206,  '2030', 54.8,3014,9),</v>
      </c>
      <c r="BG105" s="34" t="str">
        <f t="shared" si="17"/>
        <v>(206,  '2031', 54.8,3014,9),</v>
      </c>
      <c r="BH105" s="34" t="str">
        <f t="shared" si="17"/>
        <v>(206,  '2032', 54.8,3014,9),</v>
      </c>
      <c r="BI105" s="34" t="str">
        <f t="shared" si="17"/>
        <v>(206,  '2033', 54.8,3014,9),</v>
      </c>
      <c r="BJ105" s="34" t="str">
        <f t="shared" si="17"/>
        <v>(206,  '2034', 54.8,3014,9),</v>
      </c>
      <c r="BK105" s="34" t="str">
        <f t="shared" si="17"/>
        <v>(206,  '2035', 54.8,3014,9),</v>
      </c>
      <c r="BL105" s="34" t="str">
        <f t="shared" si="17"/>
        <v>(206,  '2036', 54.8,3014,9),</v>
      </c>
      <c r="BM105" s="34" t="str">
        <f t="shared" si="17"/>
        <v>(206,  '2037', 54.8,3014,9),</v>
      </c>
      <c r="BN105" s="34" t="str">
        <f t="shared" si="17"/>
        <v>(206,  '2038', 54.8,3014,9),</v>
      </c>
      <c r="BO105" s="34" t="str">
        <f t="shared" si="17"/>
        <v>(206,  '2039', 54.8,3014,9),</v>
      </c>
    </row>
    <row r="106" spans="1:256">
      <c r="B106" s="29" t="s">
        <v>31</v>
      </c>
      <c r="C106" s="29" t="s">
        <v>32</v>
      </c>
      <c r="D106" s="30" t="s">
        <v>33</v>
      </c>
      <c r="E106" s="31">
        <f>[1]DO_Pre_Adj!E106+[1]DO_adjustments_ts!E106</f>
        <v>10.547790269248937</v>
      </c>
      <c r="F106" s="31">
        <f>[1]DO_Pre_Adj!F106+[1]DO_adjustments_ts!F106</f>
        <v>10.489169579593765</v>
      </c>
      <c r="G106" s="31">
        <f>[1]DO_Pre_Adj!G106+[1]DO_adjustments_ts!G106</f>
        <v>10.43054888993859</v>
      </c>
      <c r="H106" s="31">
        <f>[1]DO_Pre_Adj!H106+[1]DO_adjustments_ts!H106</f>
        <v>10.371928200283419</v>
      </c>
      <c r="I106" s="31">
        <f>[1]DO_Pre_Adj!I106+[1]DO_adjustments_ts!I106</f>
        <v>10.313307510628247</v>
      </c>
      <c r="J106" s="31">
        <f>[1]DO_Pre_Adj!J106+[1]DO_adjustments_ts!J106</f>
        <v>10.254686820973076</v>
      </c>
      <c r="K106" s="31">
        <f>[1]DO_Pre_Adj!K106+[1]DO_adjustments_ts!K106</f>
        <v>10.196066131317901</v>
      </c>
      <c r="L106" s="31">
        <f>[1]DO_Pre_Adj!L106+[1]DO_adjustments_ts!L106</f>
        <v>10.137445441662729</v>
      </c>
      <c r="M106" s="31">
        <f>[1]DO_Pre_Adj!M106+[1]DO_adjustments_ts!M106</f>
        <v>8.7788247520075569</v>
      </c>
      <c r="N106" s="31">
        <f>[1]DO_Pre_Adj!N106+[1]DO_adjustments_ts!N106</f>
        <v>8.7202040623523853</v>
      </c>
      <c r="O106" s="31">
        <f>[1]DO_Pre_Adj!O106+[1]DO_adjustments_ts!O106</f>
        <v>8.6615833726972102</v>
      </c>
      <c r="P106" s="31">
        <f>[1]DO_Pre_Adj!P106+[1]DO_adjustments_ts!P106</f>
        <v>8.6029626830420387</v>
      </c>
      <c r="Q106" s="31">
        <f>[1]DO_Pre_Adj!Q106+[1]DO_adjustments_ts!Q106</f>
        <v>8.5443419933868672</v>
      </c>
      <c r="R106" s="31">
        <f>[1]DO_Pre_Adj!R106+[1]DO_adjustments_ts!R106</f>
        <v>8.4857213037316956</v>
      </c>
      <c r="S106" s="31">
        <f>[1]DO_Pre_Adj!S106+[1]DO_adjustments_ts!S106</f>
        <v>8.4271006140765206</v>
      </c>
      <c r="T106" s="31">
        <f>[1]DO_Pre_Adj!T106+[1]DO_adjustments_ts!T106</f>
        <v>8.368479924421349</v>
      </c>
      <c r="U106" s="31">
        <f>[1]DO_Pre_Adj!U106+[1]DO_adjustments_ts!U106</f>
        <v>8.3098592347661775</v>
      </c>
      <c r="V106" s="31">
        <f>[1]DO_Pre_Adj!V106+[1]DO_adjustments_ts!V106</f>
        <v>8.251238545111006</v>
      </c>
      <c r="W106" s="31">
        <f>[1]DO_Pre_Adj!W106+[1]DO_adjustments_ts!W106</f>
        <v>8.1926178554558309</v>
      </c>
      <c r="X106" s="31">
        <f>[1]DO_Pre_Adj!X106+[1]DO_adjustments_ts!X106</f>
        <v>8.1339971658006593</v>
      </c>
      <c r="Y106" s="31">
        <f>[1]DO_Pre_Adj!Y106+[1]DO_adjustments_ts!Y106</f>
        <v>8.0753764761454878</v>
      </c>
      <c r="Z106" s="31">
        <f>[1]DO_Pre_Adj!Z106+[1]DO_adjustments_ts!Z106</f>
        <v>8.0167557864903163</v>
      </c>
      <c r="AA106" s="31">
        <f>[1]DO_Pre_Adj!AA106+[1]DO_adjustments_ts!AA106</f>
        <v>7.9581350968351412</v>
      </c>
      <c r="AB106" s="31">
        <f>[1]DO_Pre_Adj!AB106+[1]DO_adjustments_ts!AB106</f>
        <v>7.8995144071799697</v>
      </c>
      <c r="AC106" s="31">
        <f>[1]DO_Pre_Adj!AC106+[1]DO_adjustments_ts!AC106</f>
        <v>7.8408937175247981</v>
      </c>
      <c r="AD106" s="31">
        <f>[1]DO_Pre_Adj!AD106+[1]DO_adjustments_ts!AD106</f>
        <v>7.7822730278696266</v>
      </c>
      <c r="AE106" s="31">
        <f>[1]DO_Pre_Adj!AE106+[1]DO_adjustments_ts!AE106</f>
        <v>7.7236523382144515</v>
      </c>
      <c r="AF106" s="31">
        <f>[1]DO_Pre_Adj!AF106+[1]DO_adjustments_ts!AF106</f>
        <v>7.66503164855928</v>
      </c>
      <c r="AG106" s="31">
        <f>[1]DO_Pre_Adj!AG106+[1]DO_adjustments_ts!AG106</f>
        <v>7.6064109589041085</v>
      </c>
      <c r="AH106" s="32"/>
      <c r="AI106" s="33" t="str">
        <f t="shared" si="18"/>
        <v>ExDO07</v>
      </c>
      <c r="AJ106" s="34"/>
      <c r="AK106" s="34"/>
      <c r="AL106" s="35">
        <v>207</v>
      </c>
      <c r="AM106" s="34" t="str">
        <f t="shared" si="17"/>
        <v>(207,  '2011', 10.55,3014,9),</v>
      </c>
      <c r="AN106" s="34" t="str">
        <f t="shared" si="17"/>
        <v>(207,  '2012', 10.49,3014,9),</v>
      </c>
      <c r="AO106" s="34" t="str">
        <f t="shared" si="17"/>
        <v>(207,  '2013', 10.43,3014,9),</v>
      </c>
      <c r="AP106" s="34" t="str">
        <f t="shared" si="17"/>
        <v>(207,  '2014', 10.37,3014,9),</v>
      </c>
      <c r="AQ106" s="34" t="str">
        <f t="shared" si="17"/>
        <v>(207,  '2015', 10.31,3014,9),</v>
      </c>
      <c r="AR106" s="34" t="str">
        <f t="shared" si="17"/>
        <v>(207,  '2016', 10.25,3014,9),</v>
      </c>
      <c r="AS106" s="34" t="str">
        <f t="shared" si="17"/>
        <v>(207,  '2017', 10.2,3014,9),</v>
      </c>
      <c r="AT106" s="34" t="str">
        <f t="shared" si="17"/>
        <v>(207,  '2018', 10.14,3014,9),</v>
      </c>
      <c r="AU106" s="34" t="str">
        <f t="shared" si="17"/>
        <v>(207,  '2019', 8.78,3014,9),</v>
      </c>
      <c r="AV106" s="34" t="str">
        <f t="shared" si="17"/>
        <v>(207,  '2020', 8.72,3014,9),</v>
      </c>
      <c r="AW106" s="34" t="str">
        <f t="shared" si="17"/>
        <v>(207,  '2021', 8.66,3014,9),</v>
      </c>
      <c r="AX106" s="34" t="str">
        <f t="shared" si="17"/>
        <v>(207,  '2022', 8.6,3014,9),</v>
      </c>
      <c r="AY106" s="34" t="str">
        <f t="shared" si="17"/>
        <v>(207,  '2023', 8.54,3014,9),</v>
      </c>
      <c r="AZ106" s="34" t="str">
        <f t="shared" si="17"/>
        <v>(207,  '2024', 8.49,3014,9),</v>
      </c>
      <c r="BA106" s="34" t="str">
        <f t="shared" si="17"/>
        <v>(207,  '2025', 8.43,3014,9),</v>
      </c>
      <c r="BB106" s="34" t="str">
        <f t="shared" si="17"/>
        <v>(207,  '2026', 8.37,3014,9),</v>
      </c>
      <c r="BC106" s="34" t="str">
        <f t="shared" si="17"/>
        <v>(207,  '2027', 8.31,3014,9),</v>
      </c>
      <c r="BD106" s="34" t="str">
        <f t="shared" si="17"/>
        <v>(207,  '2028', 8.25,3014,9),</v>
      </c>
      <c r="BE106" s="34" t="str">
        <f t="shared" si="17"/>
        <v>(207,  '2029', 8.19,3014,9),</v>
      </c>
      <c r="BF106" s="34" t="str">
        <f t="shared" si="17"/>
        <v>(207,  '2030', 8.13,3014,9),</v>
      </c>
      <c r="BG106" s="34" t="str">
        <f t="shared" si="17"/>
        <v>(207,  '2031', 8.08,3014,9),</v>
      </c>
      <c r="BH106" s="34" t="str">
        <f t="shared" si="17"/>
        <v>(207,  '2032', 8.02,3014,9),</v>
      </c>
      <c r="BI106" s="34" t="str">
        <f t="shared" si="17"/>
        <v>(207,  '2033', 7.96,3014,9),</v>
      </c>
      <c r="BJ106" s="34" t="str">
        <f t="shared" si="17"/>
        <v>(207,  '2034', 7.9,3014,9),</v>
      </c>
      <c r="BK106" s="34" t="str">
        <f t="shared" si="17"/>
        <v>(207,  '2035', 7.84,3014,9),</v>
      </c>
      <c r="BL106" s="34" t="str">
        <f t="shared" si="17"/>
        <v>(207,  '2036', 7.78,3014,9),</v>
      </c>
      <c r="BM106" s="34" t="str">
        <f t="shared" si="17"/>
        <v>(207,  '2037', 7.72,3014,9),</v>
      </c>
      <c r="BN106" s="34" t="str">
        <f t="shared" si="17"/>
        <v>(207,  '2038', 7.67,3014,9),</v>
      </c>
      <c r="BO106" s="34" t="str">
        <f t="shared" si="17"/>
        <v>(207,  '2039', 7.61,3014,9),</v>
      </c>
    </row>
    <row r="107" spans="1:256">
      <c r="A107" s="9" t="s">
        <v>169</v>
      </c>
      <c r="B107" s="29" t="s">
        <v>34</v>
      </c>
      <c r="C107" s="29" t="s">
        <v>35</v>
      </c>
      <c r="D107" s="30" t="s">
        <v>36</v>
      </c>
      <c r="E107" s="31">
        <f>[1]DO_Pre_Adj!E107+[1]DO_adjustments_ts!E107</f>
        <v>126.04842229570149</v>
      </c>
      <c r="F107" s="31">
        <f>[1]DO_Pre_Adj!F107+[1]DO_adjustments_ts!F107</f>
        <v>125.93807746811528</v>
      </c>
      <c r="G107" s="31">
        <f>[1]DO_Pre_Adj!G107+[1]DO_adjustments_ts!G107</f>
        <v>125.82773264052908</v>
      </c>
      <c r="H107" s="31">
        <f>[1]DO_Pre_Adj!H107+[1]DO_adjustments_ts!H107</f>
        <v>125.71738781294287</v>
      </c>
      <c r="I107" s="31">
        <f>[1]DO_Pre_Adj!I107+[1]DO_adjustments_ts!I107</f>
        <v>125.60704298535664</v>
      </c>
      <c r="J107" s="31">
        <f>[1]DO_Pre_Adj!J107+[1]DO_adjustments_ts!J107</f>
        <v>121.49669815777044</v>
      </c>
      <c r="K107" s="31">
        <f>[1]DO_Pre_Adj!K107+[1]DO_adjustments_ts!K107</f>
        <v>121.38635333018424</v>
      </c>
      <c r="L107" s="31">
        <f>[1]DO_Pre_Adj!L107+[1]DO_adjustments_ts!L107</f>
        <v>121.27600850259803</v>
      </c>
      <c r="M107" s="31">
        <f>[1]DO_Pre_Adj!M107+[1]DO_adjustments_ts!M107</f>
        <v>109.18566367501182</v>
      </c>
      <c r="N107" s="31">
        <f>[1]DO_Pre_Adj!N107+[1]DO_adjustments_ts!N107</f>
        <v>109.07531884742562</v>
      </c>
      <c r="O107" s="31">
        <f>[1]DO_Pre_Adj!O107+[1]DO_adjustments_ts!O107</f>
        <v>108.96497401983942</v>
      </c>
      <c r="P107" s="31">
        <f>[1]DO_Pre_Adj!P107+[1]DO_adjustments_ts!P107</f>
        <v>108.85462919225321</v>
      </c>
      <c r="Q107" s="31">
        <f>[1]DO_Pre_Adj!Q107+[1]DO_adjustments_ts!Q107</f>
        <v>108.74428436466698</v>
      </c>
      <c r="R107" s="31">
        <f>[1]DO_Pre_Adj!R107+[1]DO_adjustments_ts!R107</f>
        <v>100.33393953708077</v>
      </c>
      <c r="S107" s="31">
        <f>[1]DO_Pre_Adj!S107+[1]DO_adjustments_ts!S107</f>
        <v>100.22359470949456</v>
      </c>
      <c r="T107" s="31">
        <f>[1]DO_Pre_Adj!T107+[1]DO_adjustments_ts!T107</f>
        <v>100.11324988190836</v>
      </c>
      <c r="U107" s="31">
        <f>[1]DO_Pre_Adj!U107+[1]DO_adjustments_ts!U107</f>
        <v>100.00290505432216</v>
      </c>
      <c r="V107" s="31">
        <f>[1]DO_Pre_Adj!V107+[1]DO_adjustments_ts!V107</f>
        <v>99.892560226735952</v>
      </c>
      <c r="W107" s="31">
        <f>[1]DO_Pre_Adj!W107+[1]DO_adjustments_ts!W107</f>
        <v>99.782215399149749</v>
      </c>
      <c r="X107" s="31">
        <f>[1]DO_Pre_Adj!X107+[1]DO_adjustments_ts!X107</f>
        <v>99.671870571563545</v>
      </c>
      <c r="Y107" s="31">
        <f>[1]DO_Pre_Adj!Y107+[1]DO_adjustments_ts!Y107</f>
        <v>99.561525743977342</v>
      </c>
      <c r="Z107" s="31">
        <f>[1]DO_Pre_Adj!Z107+[1]DO_adjustments_ts!Z107</f>
        <v>99.45118091639111</v>
      </c>
      <c r="AA107" s="31">
        <f>[1]DO_Pre_Adj!AA107+[1]DO_adjustments_ts!AA107</f>
        <v>99.340836088804906</v>
      </c>
      <c r="AB107" s="31">
        <f>[1]DO_Pre_Adj!AB107+[1]DO_adjustments_ts!AB107</f>
        <v>99.230491261218702</v>
      </c>
      <c r="AC107" s="31">
        <f>[1]DO_Pre_Adj!AC107+[1]DO_adjustments_ts!AC107</f>
        <v>99.120146433632499</v>
      </c>
      <c r="AD107" s="31">
        <f>[1]DO_Pre_Adj!AD107+[1]DO_adjustments_ts!AD107</f>
        <v>99.009801606046295</v>
      </c>
      <c r="AE107" s="31">
        <f>[1]DO_Pre_Adj!AE107+[1]DO_adjustments_ts!AE107</f>
        <v>98.899456778460092</v>
      </c>
      <c r="AF107" s="31">
        <f>[1]DO_Pre_Adj!AF107+[1]DO_adjustments_ts!AF107</f>
        <v>98.789111950873888</v>
      </c>
      <c r="AG107" s="31">
        <f>[1]DO_Pre_Adj!AG107+[1]DO_adjustments_ts!AG107</f>
        <v>98.678767123287685</v>
      </c>
      <c r="AH107" s="32"/>
      <c r="AI107" s="33" t="s">
        <v>34</v>
      </c>
      <c r="AJ107" s="34"/>
      <c r="AK107" s="34"/>
      <c r="AL107" s="35">
        <v>210</v>
      </c>
      <c r="AM107" s="34" t="str">
        <f t="shared" si="17"/>
        <v>(210,  '2011', 126.05,3014,9),</v>
      </c>
      <c r="AN107" s="34" t="str">
        <f t="shared" si="17"/>
        <v>(210,  '2012', 125.94,3014,9),</v>
      </c>
      <c r="AO107" s="34" t="str">
        <f t="shared" si="17"/>
        <v>(210,  '2013', 125.83,3014,9),</v>
      </c>
      <c r="AP107" s="34" t="str">
        <f t="shared" si="17"/>
        <v>(210,  '2014', 125.72,3014,9),</v>
      </c>
      <c r="AQ107" s="34" t="str">
        <f t="shared" si="17"/>
        <v>(210,  '2015', 125.61,3014,9),</v>
      </c>
      <c r="AR107" s="34" t="str">
        <f t="shared" si="17"/>
        <v>(210,  '2016', 121.5,3014,9),</v>
      </c>
      <c r="AS107" s="34" t="str">
        <f t="shared" si="17"/>
        <v>(210,  '2017', 121.39,3014,9),</v>
      </c>
      <c r="AT107" s="34" t="str">
        <f t="shared" si="17"/>
        <v>(210,  '2018', 121.28,3014,9),</v>
      </c>
      <c r="AU107" s="34" t="str">
        <f t="shared" si="17"/>
        <v>(210,  '2019', 109.19,3014,9),</v>
      </c>
      <c r="AV107" s="34" t="str">
        <f t="shared" si="17"/>
        <v>(210,  '2020', 109.08,3014,9),</v>
      </c>
      <c r="AW107" s="34" t="str">
        <f t="shared" si="17"/>
        <v>(210,  '2021', 108.96,3014,9),</v>
      </c>
      <c r="AX107" s="34" t="str">
        <f t="shared" si="17"/>
        <v>(210,  '2022', 108.85,3014,9),</v>
      </c>
      <c r="AY107" s="34" t="str">
        <f t="shared" si="17"/>
        <v>(210,  '2023', 108.74,3014,9),</v>
      </c>
      <c r="AZ107" s="34" t="str">
        <f t="shared" si="17"/>
        <v>(210,  '2024', 100.33,3014,9),</v>
      </c>
      <c r="BA107" s="34" t="str">
        <f t="shared" si="17"/>
        <v>(210,  '2025', 100.22,3014,9),</v>
      </c>
      <c r="BB107" s="34" t="str">
        <f t="shared" si="17"/>
        <v>(210,  '2026', 100.11,3014,9),</v>
      </c>
      <c r="BC107" s="34" t="str">
        <f t="shared" si="17"/>
        <v>(210,  '2027', 100,3014,9),</v>
      </c>
      <c r="BD107" s="34" t="str">
        <f t="shared" si="17"/>
        <v>(210,  '2028', 99.89,3014,9),</v>
      </c>
      <c r="BE107" s="34" t="str">
        <f t="shared" si="17"/>
        <v>(210,  '2029', 99.78,3014,9),</v>
      </c>
      <c r="BF107" s="34" t="str">
        <f t="shared" si="17"/>
        <v>(210,  '2030', 99.67,3014,9),</v>
      </c>
      <c r="BG107" s="34" t="str">
        <f t="shared" si="17"/>
        <v>(210,  '2031', 99.56,3014,9),</v>
      </c>
      <c r="BH107" s="34" t="str">
        <f t="shared" si="17"/>
        <v>(210,  '2032', 99.45,3014,9),</v>
      </c>
      <c r="BI107" s="34" t="str">
        <f t="shared" si="17"/>
        <v>(210,  '2033', 99.34,3014,9),</v>
      </c>
      <c r="BJ107" s="34" t="str">
        <f t="shared" ref="BJ107:BO138" si="19">"("&amp;$AL107&amp;",  '"&amp;BJ$5&amp;"', "&amp;ROUND(AB107,2)&amp;","&amp;$AJ$99&amp;","&amp;$AK$99&amp;"),"</f>
        <v>(210,  '2034', 99.23,3014,9),</v>
      </c>
      <c r="BK107" s="34" t="str">
        <f t="shared" si="19"/>
        <v>(210,  '2035', 99.12,3014,9),</v>
      </c>
      <c r="BL107" s="34" t="str">
        <f t="shared" si="19"/>
        <v>(210,  '2036', 99.01,3014,9),</v>
      </c>
      <c r="BM107" s="34" t="str">
        <f t="shared" si="19"/>
        <v>(210,  '2037', 98.9,3014,9),</v>
      </c>
      <c r="BN107" s="34" t="str">
        <f t="shared" si="19"/>
        <v>(210,  '2038', 98.79,3014,9),</v>
      </c>
      <c r="BO107" s="34" t="str">
        <f t="shared" si="19"/>
        <v>(210,  '2039', 98.68,3014,9),</v>
      </c>
    </row>
    <row r="108" spans="1:256">
      <c r="B108" s="29" t="s">
        <v>37</v>
      </c>
      <c r="C108" s="29" t="s">
        <v>38</v>
      </c>
      <c r="D108" s="30" t="s">
        <v>39</v>
      </c>
      <c r="E108" s="31">
        <f>[1]DO_Pre_Adj!E108+[1]DO_adjustments_ts!E108</f>
        <v>55.473390174775624</v>
      </c>
      <c r="F108" s="31">
        <f>[1]DO_Pre_Adj!F108+[1]DO_adjustments_ts!F108</f>
        <v>55.442355692017003</v>
      </c>
      <c r="G108" s="31">
        <f>[1]DO_Pre_Adj!G108+[1]DO_adjustments_ts!G108</f>
        <v>55.411321209258382</v>
      </c>
      <c r="H108" s="31">
        <f>[1]DO_Pre_Adj!H108+[1]DO_adjustments_ts!H108</f>
        <v>55.380286726499762</v>
      </c>
      <c r="I108" s="31">
        <f>[1]DO_Pre_Adj!I108+[1]DO_adjustments_ts!I108</f>
        <v>55.349252243741141</v>
      </c>
      <c r="J108" s="31">
        <f>[1]DO_Pre_Adj!J108+[1]DO_adjustments_ts!J108</f>
        <v>55.31821776098252</v>
      </c>
      <c r="K108" s="31">
        <f>[1]DO_Pre_Adj!K108+[1]DO_adjustments_ts!K108</f>
        <v>55.2871832782239</v>
      </c>
      <c r="L108" s="31">
        <f>[1]DO_Pre_Adj!L108+[1]DO_adjustments_ts!L108</f>
        <v>55.256148795465279</v>
      </c>
      <c r="M108" s="31">
        <f>[1]DO_Pre_Adj!M108+[1]DO_adjustments_ts!M108</f>
        <v>54.030936230514882</v>
      </c>
      <c r="N108" s="31">
        <f>[1]DO_Pre_Adj!N108+[1]DO_adjustments_ts!N108</f>
        <v>53.999901747756262</v>
      </c>
      <c r="O108" s="31">
        <f>[1]DO_Pre_Adj!O108+[1]DO_adjustments_ts!O108</f>
        <v>53.968867264997641</v>
      </c>
      <c r="P108" s="31">
        <f>[1]DO_Pre_Adj!P108+[1]DO_adjustments_ts!P108</f>
        <v>53.93783278223902</v>
      </c>
      <c r="Q108" s="31">
        <f>[1]DO_Pre_Adj!Q108+[1]DO_adjustments_ts!Q108</f>
        <v>53.9067982994804</v>
      </c>
      <c r="R108" s="31">
        <f>[1]DO_Pre_Adj!R108+[1]DO_adjustments_ts!R108</f>
        <v>45.65576381672178</v>
      </c>
      <c r="S108" s="31">
        <f>[1]DO_Pre_Adj!S108+[1]DO_adjustments_ts!S108</f>
        <v>45.62472933396316</v>
      </c>
      <c r="T108" s="31">
        <f>[1]DO_Pre_Adj!T108+[1]DO_adjustments_ts!T108</f>
        <v>45.593694851204539</v>
      </c>
      <c r="U108" s="31">
        <f>[1]DO_Pre_Adj!U108+[1]DO_adjustments_ts!U108</f>
        <v>45.562660368445918</v>
      </c>
      <c r="V108" s="31">
        <f>[1]DO_Pre_Adj!V108+[1]DO_adjustments_ts!V108</f>
        <v>45.531625885687298</v>
      </c>
      <c r="W108" s="31">
        <f>[1]DO_Pre_Adj!W108+[1]DO_adjustments_ts!W108</f>
        <v>45.500591402928677</v>
      </c>
      <c r="X108" s="31">
        <f>[1]DO_Pre_Adj!X108+[1]DO_adjustments_ts!X108</f>
        <v>45.469556920170056</v>
      </c>
      <c r="Y108" s="31">
        <f>[1]DO_Pre_Adj!Y108+[1]DO_adjustments_ts!Y108</f>
        <v>45.438522437411436</v>
      </c>
      <c r="Z108" s="31">
        <f>[1]DO_Pre_Adj!Z108+[1]DO_adjustments_ts!Z108</f>
        <v>45.407487954652815</v>
      </c>
      <c r="AA108" s="31">
        <f>[1]DO_Pre_Adj!AA108+[1]DO_adjustments_ts!AA108</f>
        <v>45.376453471894195</v>
      </c>
      <c r="AB108" s="31">
        <f>[1]DO_Pre_Adj!AB108+[1]DO_adjustments_ts!AB108</f>
        <v>45.345418989135574</v>
      </c>
      <c r="AC108" s="31">
        <f>[1]DO_Pre_Adj!AC108+[1]DO_adjustments_ts!AC108</f>
        <v>45.314384506376953</v>
      </c>
      <c r="AD108" s="31">
        <f>[1]DO_Pre_Adj!AD108+[1]DO_adjustments_ts!AD108</f>
        <v>45.283350023618333</v>
      </c>
      <c r="AE108" s="31">
        <f>[1]DO_Pre_Adj!AE108+[1]DO_adjustments_ts!AE108</f>
        <v>45.252315540859712</v>
      </c>
      <c r="AF108" s="31">
        <f>[1]DO_Pre_Adj!AF108+[1]DO_adjustments_ts!AF108</f>
        <v>45.221281058101091</v>
      </c>
      <c r="AG108" s="31">
        <f>[1]DO_Pre_Adj!AG108+[1]DO_adjustments_ts!AG108</f>
        <v>45.190246575342471</v>
      </c>
      <c r="AH108" s="32"/>
      <c r="AI108" s="33" t="str">
        <f t="shared" si="18"/>
        <v>ExDO17</v>
      </c>
      <c r="AJ108" s="34"/>
      <c r="AK108" s="34"/>
      <c r="AL108" s="35">
        <v>212</v>
      </c>
      <c r="AM108" s="34" t="str">
        <f t="shared" ref="AM108:BB123" si="20">"("&amp;$AL108&amp;",  '"&amp;AM$5&amp;"', "&amp;ROUND(E108,2)&amp;","&amp;$AJ$99&amp;","&amp;$AK$99&amp;"),"</f>
        <v>(212,  '2011', 55.47,3014,9),</v>
      </c>
      <c r="AN108" s="34" t="str">
        <f t="shared" si="20"/>
        <v>(212,  '2012', 55.44,3014,9),</v>
      </c>
      <c r="AO108" s="34" t="str">
        <f t="shared" si="20"/>
        <v>(212,  '2013', 55.41,3014,9),</v>
      </c>
      <c r="AP108" s="34" t="str">
        <f t="shared" si="20"/>
        <v>(212,  '2014', 55.38,3014,9),</v>
      </c>
      <c r="AQ108" s="34" t="str">
        <f t="shared" si="20"/>
        <v>(212,  '2015', 55.35,3014,9),</v>
      </c>
      <c r="AR108" s="34" t="str">
        <f t="shared" si="20"/>
        <v>(212,  '2016', 55.32,3014,9),</v>
      </c>
      <c r="AS108" s="34" t="str">
        <f t="shared" si="20"/>
        <v>(212,  '2017', 55.29,3014,9),</v>
      </c>
      <c r="AT108" s="34" t="str">
        <f t="shared" si="20"/>
        <v>(212,  '2018', 55.26,3014,9),</v>
      </c>
      <c r="AU108" s="34" t="str">
        <f t="shared" si="20"/>
        <v>(212,  '2019', 54.03,3014,9),</v>
      </c>
      <c r="AV108" s="34" t="str">
        <f t="shared" si="20"/>
        <v>(212,  '2020', 54,3014,9),</v>
      </c>
      <c r="AW108" s="34" t="str">
        <f t="shared" si="20"/>
        <v>(212,  '2021', 53.97,3014,9),</v>
      </c>
      <c r="AX108" s="34" t="str">
        <f t="shared" si="20"/>
        <v>(212,  '2022', 53.94,3014,9),</v>
      </c>
      <c r="AY108" s="34" t="str">
        <f t="shared" si="20"/>
        <v>(212,  '2023', 53.91,3014,9),</v>
      </c>
      <c r="AZ108" s="34" t="str">
        <f t="shared" si="20"/>
        <v>(212,  '2024', 45.66,3014,9),</v>
      </c>
      <c r="BA108" s="34" t="str">
        <f t="shared" si="20"/>
        <v>(212,  '2025', 45.62,3014,9),</v>
      </c>
      <c r="BB108" s="34" t="str">
        <f t="shared" si="20"/>
        <v>(212,  '2026', 45.59,3014,9),</v>
      </c>
      <c r="BC108" s="34" t="str">
        <f t="shared" ref="BC108:BI138" si="21">"("&amp;$AL108&amp;",  '"&amp;BC$5&amp;"', "&amp;ROUND(U108,2)&amp;","&amp;$AJ$99&amp;","&amp;$AK$99&amp;"),"</f>
        <v>(212,  '2027', 45.56,3014,9),</v>
      </c>
      <c r="BD108" s="34" t="str">
        <f t="shared" si="21"/>
        <v>(212,  '2028', 45.53,3014,9),</v>
      </c>
      <c r="BE108" s="34" t="str">
        <f t="shared" si="21"/>
        <v>(212,  '2029', 45.5,3014,9),</v>
      </c>
      <c r="BF108" s="34" t="str">
        <f t="shared" si="21"/>
        <v>(212,  '2030', 45.47,3014,9),</v>
      </c>
      <c r="BG108" s="34" t="str">
        <f t="shared" si="21"/>
        <v>(212,  '2031', 45.44,3014,9),</v>
      </c>
      <c r="BH108" s="34" t="str">
        <f t="shared" si="21"/>
        <v>(212,  '2032', 45.41,3014,9),</v>
      </c>
      <c r="BI108" s="34" t="str">
        <f t="shared" si="21"/>
        <v>(212,  '2033', 45.38,3014,9),</v>
      </c>
      <c r="BJ108" s="34" t="str">
        <f t="shared" si="19"/>
        <v>(212,  '2034', 45.35,3014,9),</v>
      </c>
      <c r="BK108" s="34" t="str">
        <f t="shared" si="19"/>
        <v>(212,  '2035', 45.31,3014,9),</v>
      </c>
      <c r="BL108" s="34" t="str">
        <f t="shared" si="19"/>
        <v>(212,  '2036', 45.28,3014,9),</v>
      </c>
      <c r="BM108" s="34" t="str">
        <f t="shared" si="19"/>
        <v>(212,  '2037', 45.25,3014,9),</v>
      </c>
      <c r="BN108" s="34" t="str">
        <f t="shared" si="19"/>
        <v>(212,  '2038', 45.22,3014,9),</v>
      </c>
      <c r="BO108" s="34" t="str">
        <f t="shared" si="19"/>
        <v>(212,  '2039', 45.19,3014,9),</v>
      </c>
    </row>
    <row r="109" spans="1:256">
      <c r="B109" s="38" t="s">
        <v>40</v>
      </c>
      <c r="C109" s="38" t="s">
        <v>41</v>
      </c>
      <c r="D109" s="39" t="s">
        <v>42</v>
      </c>
      <c r="E109" s="40">
        <f>[1]DO_Pre_Adj!E109+[1]DO_adjustments_ts!E109</f>
        <v>281.2</v>
      </c>
      <c r="F109" s="40">
        <f>[1]DO_Pre_Adj!F109+[1]DO_adjustments_ts!F109</f>
        <v>281.2</v>
      </c>
      <c r="G109" s="40">
        <f>[1]DO_Pre_Adj!G109+[1]DO_adjustments_ts!G109</f>
        <v>281.09999999999997</v>
      </c>
      <c r="H109" s="40">
        <f>[1]DO_Pre_Adj!H109+[1]DO_adjustments_ts!H109</f>
        <v>281</v>
      </c>
      <c r="I109" s="40">
        <f>[1]DO_Pre_Adj!I109+[1]DO_adjustments_ts!I109</f>
        <v>280.89999999999998</v>
      </c>
      <c r="J109" s="40">
        <f>[1]DO_Pre_Adj!J109+[1]DO_adjustments_ts!J109</f>
        <v>280.8</v>
      </c>
      <c r="K109" s="40">
        <f>[1]DO_Pre_Adj!K109+[1]DO_adjustments_ts!K109</f>
        <v>280.7</v>
      </c>
      <c r="L109" s="40">
        <f>[1]DO_Pre_Adj!L109+[1]DO_adjustments_ts!L109</f>
        <v>280.59999999999997</v>
      </c>
      <c r="M109" s="40">
        <f>[1]DO_Pre_Adj!M109+[1]DO_adjustments_ts!M109</f>
        <v>280.5</v>
      </c>
      <c r="N109" s="40">
        <f>[1]DO_Pre_Adj!N109+[1]DO_adjustments_ts!N109</f>
        <v>280.39999999999998</v>
      </c>
      <c r="O109" s="40">
        <f>[1]DO_Pre_Adj!O109+[1]DO_adjustments_ts!O109</f>
        <v>280.3</v>
      </c>
      <c r="P109" s="40">
        <f>[1]DO_Pre_Adj!P109+[1]DO_adjustments_ts!P109</f>
        <v>280.2</v>
      </c>
      <c r="Q109" s="40">
        <f>[1]DO_Pre_Adj!Q109+[1]DO_adjustments_ts!Q109</f>
        <v>280.09999999999997</v>
      </c>
      <c r="R109" s="40">
        <f>[1]DO_Pre_Adj!R109+[1]DO_adjustments_ts!R109</f>
        <v>280</v>
      </c>
      <c r="S109" s="40">
        <f>[1]DO_Pre_Adj!S109+[1]DO_adjustments_ts!S109</f>
        <v>279.89999999999998</v>
      </c>
      <c r="T109" s="40">
        <f>[1]DO_Pre_Adj!T109+[1]DO_adjustments_ts!T109</f>
        <v>279.8</v>
      </c>
      <c r="U109" s="40">
        <f>[1]DO_Pre_Adj!U109+[1]DO_adjustments_ts!U109</f>
        <v>279.7</v>
      </c>
      <c r="V109" s="40">
        <f>[1]DO_Pre_Adj!V109+[1]DO_adjustments_ts!V109</f>
        <v>279.59999999999997</v>
      </c>
      <c r="W109" s="40">
        <f>[1]DO_Pre_Adj!W109+[1]DO_adjustments_ts!W109</f>
        <v>279.5</v>
      </c>
      <c r="X109" s="40">
        <f>[1]DO_Pre_Adj!X109+[1]DO_adjustments_ts!X109</f>
        <v>279.39999999999998</v>
      </c>
      <c r="Y109" s="40">
        <f>[1]DO_Pre_Adj!Y109+[1]DO_adjustments_ts!Y109</f>
        <v>279.42666666666668</v>
      </c>
      <c r="Z109" s="40">
        <f>[1]DO_Pre_Adj!Z109+[1]DO_adjustments_ts!Z109</f>
        <v>279.39499999999998</v>
      </c>
      <c r="AA109" s="40">
        <f>[1]DO_Pre_Adj!AA109+[1]DO_adjustments_ts!AA109</f>
        <v>279.36333333333334</v>
      </c>
      <c r="AB109" s="40">
        <f>[1]DO_Pre_Adj!AB109+[1]DO_adjustments_ts!AB109</f>
        <v>279.33166666666665</v>
      </c>
      <c r="AC109" s="40">
        <f>[1]DO_Pre_Adj!AC109+[1]DO_adjustments_ts!AC109</f>
        <v>279.29999999999995</v>
      </c>
      <c r="AD109" s="40">
        <f>[1]DO_Pre_Adj!AD109+[1]DO_adjustments_ts!AD109</f>
        <v>279.26833333333332</v>
      </c>
      <c r="AE109" s="40">
        <f>[1]DO_Pre_Adj!AE109+[1]DO_adjustments_ts!AE109</f>
        <v>279.23666666666662</v>
      </c>
      <c r="AF109" s="40">
        <f>[1]DO_Pre_Adj!AF109+[1]DO_adjustments_ts!AF109</f>
        <v>279.20499999999998</v>
      </c>
      <c r="AG109" s="40">
        <f>[1]DO_Pre_Adj!AG109+[1]DO_adjustments_ts!AG109</f>
        <v>279.17333333333329</v>
      </c>
      <c r="AH109" s="32"/>
      <c r="AI109" s="33" t="str">
        <f t="shared" si="18"/>
        <v>ExDO20</v>
      </c>
      <c r="AJ109" s="34"/>
      <c r="AK109" s="34"/>
      <c r="AL109" s="35">
        <v>213</v>
      </c>
      <c r="AM109" s="34" t="str">
        <f t="shared" si="20"/>
        <v>(213,  '2011', 281.2,3014,9),</v>
      </c>
      <c r="AN109" s="34" t="str">
        <f t="shared" si="20"/>
        <v>(213,  '2012', 281.2,3014,9),</v>
      </c>
      <c r="AO109" s="34" t="str">
        <f t="shared" si="20"/>
        <v>(213,  '2013', 281.1,3014,9),</v>
      </c>
      <c r="AP109" s="34" t="str">
        <f t="shared" si="20"/>
        <v>(213,  '2014', 281,3014,9),</v>
      </c>
      <c r="AQ109" s="34" t="str">
        <f t="shared" si="20"/>
        <v>(213,  '2015', 280.9,3014,9),</v>
      </c>
      <c r="AR109" s="34" t="str">
        <f t="shared" si="20"/>
        <v>(213,  '2016', 280.8,3014,9),</v>
      </c>
      <c r="AS109" s="34" t="str">
        <f t="shared" si="20"/>
        <v>(213,  '2017', 280.7,3014,9),</v>
      </c>
      <c r="AT109" s="34" t="str">
        <f t="shared" si="20"/>
        <v>(213,  '2018', 280.6,3014,9),</v>
      </c>
      <c r="AU109" s="34" t="str">
        <f t="shared" si="20"/>
        <v>(213,  '2019', 280.5,3014,9),</v>
      </c>
      <c r="AV109" s="34" t="str">
        <f t="shared" si="20"/>
        <v>(213,  '2020', 280.4,3014,9),</v>
      </c>
      <c r="AW109" s="34" t="str">
        <f t="shared" si="20"/>
        <v>(213,  '2021', 280.3,3014,9),</v>
      </c>
      <c r="AX109" s="34" t="str">
        <f t="shared" si="20"/>
        <v>(213,  '2022', 280.2,3014,9),</v>
      </c>
      <c r="AY109" s="34" t="str">
        <f t="shared" si="20"/>
        <v>(213,  '2023', 280.1,3014,9),</v>
      </c>
      <c r="AZ109" s="34" t="str">
        <f t="shared" si="20"/>
        <v>(213,  '2024', 280,3014,9),</v>
      </c>
      <c r="BA109" s="34" t="str">
        <f t="shared" si="20"/>
        <v>(213,  '2025', 279.9,3014,9),</v>
      </c>
      <c r="BB109" s="34" t="str">
        <f t="shared" si="20"/>
        <v>(213,  '2026', 279.8,3014,9),</v>
      </c>
      <c r="BC109" s="34" t="str">
        <f t="shared" si="21"/>
        <v>(213,  '2027', 279.7,3014,9),</v>
      </c>
      <c r="BD109" s="34" t="str">
        <f t="shared" si="21"/>
        <v>(213,  '2028', 279.6,3014,9),</v>
      </c>
      <c r="BE109" s="34" t="str">
        <f t="shared" si="21"/>
        <v>(213,  '2029', 279.5,3014,9),</v>
      </c>
      <c r="BF109" s="34" t="str">
        <f t="shared" si="21"/>
        <v>(213,  '2030', 279.4,3014,9),</v>
      </c>
      <c r="BG109" s="34" t="str">
        <f t="shared" si="21"/>
        <v>(213,  '2031', 279.43,3014,9),</v>
      </c>
      <c r="BH109" s="34" t="str">
        <f t="shared" si="21"/>
        <v>(213,  '2032', 279.4,3014,9),</v>
      </c>
      <c r="BI109" s="34" t="str">
        <f t="shared" si="21"/>
        <v>(213,  '2033', 279.36,3014,9),</v>
      </c>
      <c r="BJ109" s="34" t="str">
        <f t="shared" si="19"/>
        <v>(213,  '2034', 279.33,3014,9),</v>
      </c>
      <c r="BK109" s="34" t="str">
        <f t="shared" si="19"/>
        <v>(213,  '2035', 279.3,3014,9),</v>
      </c>
      <c r="BL109" s="34" t="str">
        <f t="shared" si="19"/>
        <v>(213,  '2036', 279.27,3014,9),</v>
      </c>
      <c r="BM109" s="34" t="str">
        <f t="shared" si="19"/>
        <v>(213,  '2037', 279.24,3014,9),</v>
      </c>
      <c r="BN109" s="34" t="str">
        <f t="shared" si="19"/>
        <v>(213,  '2038', 279.21,3014,9),</v>
      </c>
      <c r="BO109" s="34" t="str">
        <f t="shared" si="19"/>
        <v>(213,  '2039', 279.17,3014,9),</v>
      </c>
    </row>
    <row r="110" spans="1:256">
      <c r="B110" s="41" t="s">
        <v>43</v>
      </c>
      <c r="C110" s="41" t="s">
        <v>44</v>
      </c>
      <c r="D110" s="42" t="s">
        <v>45</v>
      </c>
      <c r="E110" s="43">
        <f>[1]DO_Pre_Adj!E110+[1]DO_adjustments_ts!E110</f>
        <v>181.41249999999999</v>
      </c>
      <c r="F110" s="43">
        <f>[1]DO_Pre_Adj!F110+[1]DO_adjustments_ts!F110</f>
        <v>181.41249999999999</v>
      </c>
      <c r="G110" s="43">
        <f>[1]DO_Pre_Adj!G110+[1]DO_adjustments_ts!G110</f>
        <v>181.41249999999999</v>
      </c>
      <c r="H110" s="43">
        <f>[1]DO_Pre_Adj!H110+[1]DO_adjustments_ts!H110</f>
        <v>181.41249999999999</v>
      </c>
      <c r="I110" s="43">
        <f>[1]DO_Pre_Adj!I110+[1]DO_adjustments_ts!I110</f>
        <v>181.40984180925284</v>
      </c>
      <c r="J110" s="43">
        <f>[1]DO_Pre_Adj!J110+[1]DO_adjustments_ts!J110</f>
        <v>181.40718361850568</v>
      </c>
      <c r="K110" s="43">
        <f>[1]DO_Pre_Adj!K110+[1]DO_adjustments_ts!K110</f>
        <v>181.40452542775856</v>
      </c>
      <c r="L110" s="43">
        <f>[1]DO_Pre_Adj!L110+[1]DO_adjustments_ts!L110</f>
        <v>181.4018672370114</v>
      </c>
      <c r="M110" s="43">
        <f>[1]DO_Pre_Adj!M110+[1]DO_adjustments_ts!M110</f>
        <v>181.39920904626428</v>
      </c>
      <c r="N110" s="43">
        <f>[1]DO_Pre_Adj!N110+[1]DO_adjustments_ts!N110</f>
        <v>181.39655085551715</v>
      </c>
      <c r="O110" s="43">
        <f>[1]DO_Pre_Adj!O110+[1]DO_adjustments_ts!O110</f>
        <v>181.39389266476999</v>
      </c>
      <c r="P110" s="43">
        <f>[1]DO_Pre_Adj!P110+[1]DO_adjustments_ts!P110</f>
        <v>181.39123447402287</v>
      </c>
      <c r="Q110" s="43">
        <f>[1]DO_Pre_Adj!Q110+[1]DO_adjustments_ts!Q110</f>
        <v>181.38857628327574</v>
      </c>
      <c r="R110" s="43">
        <f>[1]DO_Pre_Adj!R110+[1]DO_adjustments_ts!R110</f>
        <v>181.38591809252858</v>
      </c>
      <c r="S110" s="43">
        <f>[1]DO_Pre_Adj!S110+[1]DO_adjustments_ts!S110</f>
        <v>181.38325990178146</v>
      </c>
      <c r="T110" s="43">
        <f>[1]DO_Pre_Adj!T110+[1]DO_adjustments_ts!T110</f>
        <v>181.3806017110343</v>
      </c>
      <c r="U110" s="43">
        <f>[1]DO_Pre_Adj!U110+[1]DO_adjustments_ts!U110</f>
        <v>181.37794352028718</v>
      </c>
      <c r="V110" s="43">
        <f>[1]DO_Pre_Adj!V110+[1]DO_adjustments_ts!V110</f>
        <v>181.37528532954005</v>
      </c>
      <c r="W110" s="43">
        <f>[1]DO_Pre_Adj!W110+[1]DO_adjustments_ts!W110</f>
        <v>181.37262713879289</v>
      </c>
      <c r="X110" s="43">
        <f>[1]DO_Pre_Adj!X110+[1]DO_adjustments_ts!X110</f>
        <v>181.36996894804577</v>
      </c>
      <c r="Y110" s="43">
        <f>[1]DO_Pre_Adj!Y110+[1]DO_adjustments_ts!Y110</f>
        <v>181.36731075729864</v>
      </c>
      <c r="Z110" s="43">
        <f>[1]DO_Pre_Adj!Z110+[1]DO_adjustments_ts!Z110</f>
        <v>181.36465256655148</v>
      </c>
      <c r="AA110" s="43">
        <f>[1]DO_Pre_Adj!AA110+[1]DO_adjustments_ts!AA110</f>
        <v>181.36199437580436</v>
      </c>
      <c r="AB110" s="43">
        <f>[1]DO_Pre_Adj!AB110+[1]DO_adjustments_ts!AB110</f>
        <v>181.3593361850572</v>
      </c>
      <c r="AC110" s="43">
        <f>[1]DO_Pre_Adj!AC110+[1]DO_adjustments_ts!AC110</f>
        <v>181.36731075729864</v>
      </c>
      <c r="AD110" s="43">
        <f>[1]DO_Pre_Adj!AD110+[1]DO_adjustments_ts!AD110</f>
        <v>181.36731075729864</v>
      </c>
      <c r="AE110" s="43">
        <f>[1]DO_Pre_Adj!AE110+[1]DO_adjustments_ts!AE110</f>
        <v>181.36465256655148</v>
      </c>
      <c r="AF110" s="43">
        <f>[1]DO_Pre_Adj!AF110+[1]DO_adjustments_ts!AF110</f>
        <v>181.36199437580436</v>
      </c>
      <c r="AG110" s="43">
        <f>[1]DO_Pre_Adj!AG110+[1]DO_adjustments_ts!AG110</f>
        <v>181.3593361850572</v>
      </c>
      <c r="AH110" s="32"/>
      <c r="AI110" s="33" t="str">
        <f t="shared" si="18"/>
        <v>ExDO27</v>
      </c>
      <c r="AJ110" s="34"/>
      <c r="AK110" s="34"/>
      <c r="AL110" s="35">
        <v>214</v>
      </c>
      <c r="AM110" s="34" t="str">
        <f t="shared" si="20"/>
        <v>(214,  '2011', 181.41,3014,9),</v>
      </c>
      <c r="AN110" s="34" t="str">
        <f t="shared" si="20"/>
        <v>(214,  '2012', 181.41,3014,9),</v>
      </c>
      <c r="AO110" s="34" t="str">
        <f t="shared" si="20"/>
        <v>(214,  '2013', 181.41,3014,9),</v>
      </c>
      <c r="AP110" s="34" t="str">
        <f t="shared" si="20"/>
        <v>(214,  '2014', 181.41,3014,9),</v>
      </c>
      <c r="AQ110" s="34" t="str">
        <f t="shared" si="20"/>
        <v>(214,  '2015', 181.41,3014,9),</v>
      </c>
      <c r="AR110" s="34" t="str">
        <f t="shared" si="20"/>
        <v>(214,  '2016', 181.41,3014,9),</v>
      </c>
      <c r="AS110" s="34" t="str">
        <f t="shared" si="20"/>
        <v>(214,  '2017', 181.4,3014,9),</v>
      </c>
      <c r="AT110" s="34" t="str">
        <f t="shared" si="20"/>
        <v>(214,  '2018', 181.4,3014,9),</v>
      </c>
      <c r="AU110" s="34" t="str">
        <f t="shared" si="20"/>
        <v>(214,  '2019', 181.4,3014,9),</v>
      </c>
      <c r="AV110" s="34" t="str">
        <f t="shared" si="20"/>
        <v>(214,  '2020', 181.4,3014,9),</v>
      </c>
      <c r="AW110" s="34" t="str">
        <f t="shared" si="20"/>
        <v>(214,  '2021', 181.39,3014,9),</v>
      </c>
      <c r="AX110" s="34" t="str">
        <f t="shared" si="20"/>
        <v>(214,  '2022', 181.39,3014,9),</v>
      </c>
      <c r="AY110" s="34" t="str">
        <f t="shared" si="20"/>
        <v>(214,  '2023', 181.39,3014,9),</v>
      </c>
      <c r="AZ110" s="34" t="str">
        <f t="shared" si="20"/>
        <v>(214,  '2024', 181.39,3014,9),</v>
      </c>
      <c r="BA110" s="34" t="str">
        <f t="shared" si="20"/>
        <v>(214,  '2025', 181.38,3014,9),</v>
      </c>
      <c r="BB110" s="34" t="str">
        <f t="shared" si="20"/>
        <v>(214,  '2026', 181.38,3014,9),</v>
      </c>
      <c r="BC110" s="34" t="str">
        <f t="shared" si="21"/>
        <v>(214,  '2027', 181.38,3014,9),</v>
      </c>
      <c r="BD110" s="34" t="str">
        <f t="shared" si="21"/>
        <v>(214,  '2028', 181.38,3014,9),</v>
      </c>
      <c r="BE110" s="34" t="str">
        <f t="shared" si="21"/>
        <v>(214,  '2029', 181.37,3014,9),</v>
      </c>
      <c r="BF110" s="34" t="str">
        <f t="shared" si="21"/>
        <v>(214,  '2030', 181.37,3014,9),</v>
      </c>
      <c r="BG110" s="34" t="str">
        <f t="shared" si="21"/>
        <v>(214,  '2031', 181.37,3014,9),</v>
      </c>
      <c r="BH110" s="34" t="str">
        <f t="shared" si="21"/>
        <v>(214,  '2032', 181.36,3014,9),</v>
      </c>
      <c r="BI110" s="34" t="str">
        <f t="shared" si="21"/>
        <v>(214,  '2033', 181.36,3014,9),</v>
      </c>
      <c r="BJ110" s="34" t="str">
        <f t="shared" si="19"/>
        <v>(214,  '2034', 181.36,3014,9),</v>
      </c>
      <c r="BK110" s="34" t="str">
        <f t="shared" si="19"/>
        <v>(214,  '2035', 181.37,3014,9),</v>
      </c>
      <c r="BL110" s="34" t="str">
        <f t="shared" si="19"/>
        <v>(214,  '2036', 181.37,3014,9),</v>
      </c>
      <c r="BM110" s="34" t="str">
        <f t="shared" si="19"/>
        <v>(214,  '2037', 181.36,3014,9),</v>
      </c>
      <c r="BN110" s="34" t="str">
        <f t="shared" si="19"/>
        <v>(214,  '2038', 181.36,3014,9),</v>
      </c>
      <c r="BO110" s="34" t="str">
        <f t="shared" si="19"/>
        <v>(214,  '2039', 181.36,3014,9),</v>
      </c>
    </row>
    <row r="111" spans="1:256">
      <c r="B111" s="41" t="s">
        <v>46</v>
      </c>
      <c r="C111" s="41" t="s">
        <v>47</v>
      </c>
      <c r="D111" s="42" t="s">
        <v>48</v>
      </c>
      <c r="E111" s="43">
        <f>[1]DO_Pre_Adj!E111+[1]DO_adjustments_ts!E111</f>
        <v>53.452500000000001</v>
      </c>
      <c r="F111" s="43">
        <f>[1]DO_Pre_Adj!F111+[1]DO_adjustments_ts!F111</f>
        <v>53.452500000000001</v>
      </c>
      <c r="G111" s="43">
        <f>[1]DO_Pre_Adj!G111+[1]DO_adjustments_ts!G111</f>
        <v>53.452500000000001</v>
      </c>
      <c r="H111" s="43">
        <f>[1]DO_Pre_Adj!H111+[1]DO_adjustments_ts!H111</f>
        <v>53.452500000000001</v>
      </c>
      <c r="I111" s="43">
        <f>[1]DO_Pre_Adj!I111+[1]DO_adjustments_ts!I111</f>
        <v>53.451832192194139</v>
      </c>
      <c r="J111" s="43">
        <f>[1]DO_Pre_Adj!J111+[1]DO_adjustments_ts!J111</f>
        <v>53.451164384388285</v>
      </c>
      <c r="K111" s="43">
        <f>[1]DO_Pre_Adj!K111+[1]DO_adjustments_ts!K111</f>
        <v>53.450496576582424</v>
      </c>
      <c r="L111" s="43">
        <f>[1]DO_Pre_Adj!L111+[1]DO_adjustments_ts!L111</f>
        <v>53.44982876877657</v>
      </c>
      <c r="M111" s="43">
        <f>[1]DO_Pre_Adj!M111+[1]DO_adjustments_ts!M111</f>
        <v>53.449160960970708</v>
      </c>
      <c r="N111" s="43">
        <f>[1]DO_Pre_Adj!N111+[1]DO_adjustments_ts!N111</f>
        <v>53.448493153164854</v>
      </c>
      <c r="O111" s="43">
        <f>[1]DO_Pre_Adj!O111+[1]DO_adjustments_ts!O111</f>
        <v>53.447825345358993</v>
      </c>
      <c r="P111" s="43">
        <f>[1]DO_Pre_Adj!P111+[1]DO_adjustments_ts!P111</f>
        <v>53.447157537553139</v>
      </c>
      <c r="Q111" s="43">
        <f>[1]DO_Pre_Adj!Q111+[1]DO_adjustments_ts!Q111</f>
        <v>53.446489729747277</v>
      </c>
      <c r="R111" s="43">
        <f>[1]DO_Pre_Adj!R111+[1]DO_adjustments_ts!R111</f>
        <v>53.445821921941423</v>
      </c>
      <c r="S111" s="43">
        <f>[1]DO_Pre_Adj!S111+[1]DO_adjustments_ts!S111</f>
        <v>53.445154114135562</v>
      </c>
      <c r="T111" s="43">
        <f>[1]DO_Pre_Adj!T111+[1]DO_adjustments_ts!T111</f>
        <v>53.444486306329708</v>
      </c>
      <c r="U111" s="43">
        <f>[1]DO_Pre_Adj!U111+[1]DO_adjustments_ts!U111</f>
        <v>53.443818498523846</v>
      </c>
      <c r="V111" s="43">
        <f>[1]DO_Pre_Adj!V111+[1]DO_adjustments_ts!V111</f>
        <v>53.443150690717992</v>
      </c>
      <c r="W111" s="43">
        <f>[1]DO_Pre_Adj!W111+[1]DO_adjustments_ts!W111</f>
        <v>53.442482882912131</v>
      </c>
      <c r="X111" s="43">
        <f>[1]DO_Pre_Adj!X111+[1]DO_adjustments_ts!X111</f>
        <v>53.441815075106277</v>
      </c>
      <c r="Y111" s="43">
        <f>[1]DO_Pre_Adj!Y111+[1]DO_adjustments_ts!Y111</f>
        <v>53.441147267300416</v>
      </c>
      <c r="Z111" s="43">
        <f>[1]DO_Pre_Adj!Z111+[1]DO_adjustments_ts!Z111</f>
        <v>53.440479459494561</v>
      </c>
      <c r="AA111" s="43">
        <f>[1]DO_Pre_Adj!AA111+[1]DO_adjustments_ts!AA111</f>
        <v>53.4398116516887</v>
      </c>
      <c r="AB111" s="43">
        <f>[1]DO_Pre_Adj!AB111+[1]DO_adjustments_ts!AB111</f>
        <v>53.442482882912131</v>
      </c>
      <c r="AC111" s="43">
        <f>[1]DO_Pre_Adj!AC111+[1]DO_adjustments_ts!AC111</f>
        <v>53.441815075106277</v>
      </c>
      <c r="AD111" s="43">
        <f>[1]DO_Pre_Adj!AD111+[1]DO_adjustments_ts!AD111</f>
        <v>53.441147267300416</v>
      </c>
      <c r="AE111" s="43">
        <f>[1]DO_Pre_Adj!AE111+[1]DO_adjustments_ts!AE111</f>
        <v>53.440479459494561</v>
      </c>
      <c r="AF111" s="43">
        <f>[1]DO_Pre_Adj!AF111+[1]DO_adjustments_ts!AF111</f>
        <v>53.4398116516887</v>
      </c>
      <c r="AG111" s="43">
        <f>[1]DO_Pre_Adj!AG111+[1]DO_adjustments_ts!AG111</f>
        <v>53.439143843882846</v>
      </c>
      <c r="AH111" s="32"/>
      <c r="AI111" s="33" t="str">
        <f t="shared" si="18"/>
        <v>ExDO28</v>
      </c>
      <c r="AJ111" s="34"/>
      <c r="AK111" s="34"/>
      <c r="AL111" s="35">
        <v>215</v>
      </c>
      <c r="AM111" s="34" t="str">
        <f t="shared" si="20"/>
        <v>(215,  '2011', 53.45,3014,9),</v>
      </c>
      <c r="AN111" s="34" t="str">
        <f t="shared" si="20"/>
        <v>(215,  '2012', 53.45,3014,9),</v>
      </c>
      <c r="AO111" s="34" t="str">
        <f t="shared" si="20"/>
        <v>(215,  '2013', 53.45,3014,9),</v>
      </c>
      <c r="AP111" s="34" t="str">
        <f t="shared" si="20"/>
        <v>(215,  '2014', 53.45,3014,9),</v>
      </c>
      <c r="AQ111" s="34" t="str">
        <f t="shared" si="20"/>
        <v>(215,  '2015', 53.45,3014,9),</v>
      </c>
      <c r="AR111" s="34" t="str">
        <f t="shared" si="20"/>
        <v>(215,  '2016', 53.45,3014,9),</v>
      </c>
      <c r="AS111" s="34" t="str">
        <f t="shared" si="20"/>
        <v>(215,  '2017', 53.45,3014,9),</v>
      </c>
      <c r="AT111" s="34" t="str">
        <f t="shared" si="20"/>
        <v>(215,  '2018', 53.45,3014,9),</v>
      </c>
      <c r="AU111" s="34" t="str">
        <f t="shared" si="20"/>
        <v>(215,  '2019', 53.45,3014,9),</v>
      </c>
      <c r="AV111" s="34" t="str">
        <f t="shared" si="20"/>
        <v>(215,  '2020', 53.45,3014,9),</v>
      </c>
      <c r="AW111" s="34" t="str">
        <f t="shared" si="20"/>
        <v>(215,  '2021', 53.45,3014,9),</v>
      </c>
      <c r="AX111" s="34" t="str">
        <f t="shared" si="20"/>
        <v>(215,  '2022', 53.45,3014,9),</v>
      </c>
      <c r="AY111" s="34" t="str">
        <f t="shared" si="20"/>
        <v>(215,  '2023', 53.45,3014,9),</v>
      </c>
      <c r="AZ111" s="34" t="str">
        <f t="shared" si="20"/>
        <v>(215,  '2024', 53.45,3014,9),</v>
      </c>
      <c r="BA111" s="34" t="str">
        <f t="shared" si="20"/>
        <v>(215,  '2025', 53.45,3014,9),</v>
      </c>
      <c r="BB111" s="34" t="str">
        <f t="shared" si="20"/>
        <v>(215,  '2026', 53.44,3014,9),</v>
      </c>
      <c r="BC111" s="34" t="str">
        <f t="shared" si="21"/>
        <v>(215,  '2027', 53.44,3014,9),</v>
      </c>
      <c r="BD111" s="34" t="str">
        <f t="shared" si="21"/>
        <v>(215,  '2028', 53.44,3014,9),</v>
      </c>
      <c r="BE111" s="34" t="str">
        <f t="shared" si="21"/>
        <v>(215,  '2029', 53.44,3014,9),</v>
      </c>
      <c r="BF111" s="34" t="str">
        <f t="shared" si="21"/>
        <v>(215,  '2030', 53.44,3014,9),</v>
      </c>
      <c r="BG111" s="34" t="str">
        <f t="shared" si="21"/>
        <v>(215,  '2031', 53.44,3014,9),</v>
      </c>
      <c r="BH111" s="34" t="str">
        <f t="shared" si="21"/>
        <v>(215,  '2032', 53.44,3014,9),</v>
      </c>
      <c r="BI111" s="34" t="str">
        <f t="shared" si="21"/>
        <v>(215,  '2033', 53.44,3014,9),</v>
      </c>
      <c r="BJ111" s="34" t="str">
        <f t="shared" si="19"/>
        <v>(215,  '2034', 53.44,3014,9),</v>
      </c>
      <c r="BK111" s="34" t="str">
        <f t="shared" si="19"/>
        <v>(215,  '2035', 53.44,3014,9),</v>
      </c>
      <c r="BL111" s="34" t="str">
        <f t="shared" si="19"/>
        <v>(215,  '2036', 53.44,3014,9),</v>
      </c>
      <c r="BM111" s="34" t="str">
        <f t="shared" si="19"/>
        <v>(215,  '2037', 53.44,3014,9),</v>
      </c>
      <c r="BN111" s="34" t="str">
        <f t="shared" si="19"/>
        <v>(215,  '2038', 53.44,3014,9),</v>
      </c>
      <c r="BO111" s="34" t="str">
        <f t="shared" si="19"/>
        <v>(215,  '2039', 53.44,3014,9),</v>
      </c>
    </row>
    <row r="112" spans="1:256">
      <c r="B112" s="41" t="s">
        <v>49</v>
      </c>
      <c r="C112" s="41" t="s">
        <v>50</v>
      </c>
      <c r="D112" s="42" t="s">
        <v>51</v>
      </c>
      <c r="E112" s="43">
        <f>[1]DO_Pre_Adj!E112+[1]DO_adjustments_ts!E112</f>
        <v>66.158999999999992</v>
      </c>
      <c r="F112" s="43">
        <f>[1]DO_Pre_Adj!F112+[1]DO_adjustments_ts!F112</f>
        <v>66.158999999999992</v>
      </c>
      <c r="G112" s="43">
        <f>[1]DO_Pre_Adj!G112+[1]DO_adjustments_ts!G112</f>
        <v>66.158999999999992</v>
      </c>
      <c r="H112" s="43">
        <f>[1]DO_Pre_Adj!H112+[1]DO_adjustments_ts!H112</f>
        <v>66.158999999999992</v>
      </c>
      <c r="I112" s="43">
        <f>[1]DO_Pre_Adj!I112+[1]DO_adjustments_ts!I112</f>
        <v>65.85447460616615</v>
      </c>
      <c r="J112" s="43">
        <f>[1]DO_Pre_Adj!J112+[1]DO_adjustments_ts!J112</f>
        <v>65.549949212332308</v>
      </c>
      <c r="K112" s="43">
        <f>[1]DO_Pre_Adj!K112+[1]DO_adjustments_ts!K112</f>
        <v>65.245423818498452</v>
      </c>
      <c r="L112" s="43">
        <f>[1]DO_Pre_Adj!L112+[1]DO_adjustments_ts!L112</f>
        <v>64.94089842466461</v>
      </c>
      <c r="M112" s="43">
        <f>[1]DO_Pre_Adj!M112+[1]DO_adjustments_ts!M112</f>
        <v>64.636373030830768</v>
      </c>
      <c r="N112" s="43">
        <f>[1]DO_Pre_Adj!N112+[1]DO_adjustments_ts!N112</f>
        <v>64.331847636996926</v>
      </c>
      <c r="O112" s="43">
        <f>[1]DO_Pre_Adj!O112+[1]DO_adjustments_ts!O112</f>
        <v>64.027322243163084</v>
      </c>
      <c r="P112" s="43">
        <f>[1]DO_Pre_Adj!P112+[1]DO_adjustments_ts!P112</f>
        <v>63.722796849329235</v>
      </c>
      <c r="Q112" s="43">
        <f>[1]DO_Pre_Adj!Q112+[1]DO_adjustments_ts!Q112</f>
        <v>63.418271455495393</v>
      </c>
      <c r="R112" s="43">
        <f>[1]DO_Pre_Adj!R112+[1]DO_adjustments_ts!R112</f>
        <v>63.113746061661544</v>
      </c>
      <c r="S112" s="43">
        <f>[1]DO_Pre_Adj!S112+[1]DO_adjustments_ts!S112</f>
        <v>62.809220667827702</v>
      </c>
      <c r="T112" s="43">
        <f>[1]DO_Pre_Adj!T112+[1]DO_adjustments_ts!T112</f>
        <v>62.50469527399386</v>
      </c>
      <c r="U112" s="43">
        <f>[1]DO_Pre_Adj!U112+[1]DO_adjustments_ts!U112</f>
        <v>62.200169880160011</v>
      </c>
      <c r="V112" s="43">
        <f>[1]DO_Pre_Adj!V112+[1]DO_adjustments_ts!V112</f>
        <v>61.895644486326169</v>
      </c>
      <c r="W112" s="43">
        <f>[1]DO_Pre_Adj!W112+[1]DO_adjustments_ts!W112</f>
        <v>61.591119092492328</v>
      </c>
      <c r="X112" s="43">
        <f>[1]DO_Pre_Adj!X112+[1]DO_adjustments_ts!X112</f>
        <v>61.286593698658479</v>
      </c>
      <c r="Y112" s="43">
        <f>[1]DO_Pre_Adj!Y112+[1]DO_adjustments_ts!Y112</f>
        <v>60.982068304824637</v>
      </c>
      <c r="Z112" s="43">
        <f>[1]DO_Pre_Adj!Z112+[1]DO_adjustments_ts!Z112</f>
        <v>60.677542910990795</v>
      </c>
      <c r="AA112" s="43">
        <f>[1]DO_Pre_Adj!AA112+[1]DO_adjustments_ts!AA112</f>
        <v>60.373017517156946</v>
      </c>
      <c r="AB112" s="43">
        <f>[1]DO_Pre_Adj!AB112+[1]DO_adjustments_ts!AB112</f>
        <v>60.068492123323104</v>
      </c>
      <c r="AC112" s="43">
        <f>[1]DO_Pre_Adj!AC112+[1]DO_adjustments_ts!AC112</f>
        <v>60.068492123323104</v>
      </c>
      <c r="AD112" s="43">
        <f>[1]DO_Pre_Adj!AD112+[1]DO_adjustments_ts!AD112</f>
        <v>60.068492123323104</v>
      </c>
      <c r="AE112" s="43">
        <f>[1]DO_Pre_Adj!AE112+[1]DO_adjustments_ts!AE112</f>
        <v>60.068492123323104</v>
      </c>
      <c r="AF112" s="43">
        <f>[1]DO_Pre_Adj!AF112+[1]DO_adjustments_ts!AF112</f>
        <v>60.068492123323104</v>
      </c>
      <c r="AG112" s="43">
        <f>[1]DO_Pre_Adj!AG112+[1]DO_adjustments_ts!AG112</f>
        <v>60.068492123323104</v>
      </c>
      <c r="AH112" s="32"/>
      <c r="AI112" s="33" t="str">
        <f t="shared" si="18"/>
        <v>ExDO29</v>
      </c>
      <c r="AJ112" s="34"/>
      <c r="AK112" s="34"/>
      <c r="AL112" s="35">
        <v>216</v>
      </c>
      <c r="AM112" s="34" t="str">
        <f t="shared" si="20"/>
        <v>(216,  '2011', 66.16,3014,9),</v>
      </c>
      <c r="AN112" s="34" t="str">
        <f t="shared" si="20"/>
        <v>(216,  '2012', 66.16,3014,9),</v>
      </c>
      <c r="AO112" s="34" t="str">
        <f t="shared" si="20"/>
        <v>(216,  '2013', 66.16,3014,9),</v>
      </c>
      <c r="AP112" s="34" t="str">
        <f t="shared" si="20"/>
        <v>(216,  '2014', 66.16,3014,9),</v>
      </c>
      <c r="AQ112" s="34" t="str">
        <f t="shared" si="20"/>
        <v>(216,  '2015', 65.85,3014,9),</v>
      </c>
      <c r="AR112" s="34" t="str">
        <f t="shared" si="20"/>
        <v>(216,  '2016', 65.55,3014,9),</v>
      </c>
      <c r="AS112" s="34" t="str">
        <f t="shared" si="20"/>
        <v>(216,  '2017', 65.25,3014,9),</v>
      </c>
      <c r="AT112" s="34" t="str">
        <f t="shared" si="20"/>
        <v>(216,  '2018', 64.94,3014,9),</v>
      </c>
      <c r="AU112" s="34" t="str">
        <f t="shared" si="20"/>
        <v>(216,  '2019', 64.64,3014,9),</v>
      </c>
      <c r="AV112" s="34" t="str">
        <f t="shared" si="20"/>
        <v>(216,  '2020', 64.33,3014,9),</v>
      </c>
      <c r="AW112" s="34" t="str">
        <f t="shared" si="20"/>
        <v>(216,  '2021', 64.03,3014,9),</v>
      </c>
      <c r="AX112" s="34" t="str">
        <f t="shared" si="20"/>
        <v>(216,  '2022', 63.72,3014,9),</v>
      </c>
      <c r="AY112" s="34" t="str">
        <f t="shared" si="20"/>
        <v>(216,  '2023', 63.42,3014,9),</v>
      </c>
      <c r="AZ112" s="34" t="str">
        <f t="shared" si="20"/>
        <v>(216,  '2024', 63.11,3014,9),</v>
      </c>
      <c r="BA112" s="34" t="str">
        <f t="shared" si="20"/>
        <v>(216,  '2025', 62.81,3014,9),</v>
      </c>
      <c r="BB112" s="34" t="str">
        <f t="shared" si="20"/>
        <v>(216,  '2026', 62.5,3014,9),</v>
      </c>
      <c r="BC112" s="34" t="str">
        <f t="shared" si="21"/>
        <v>(216,  '2027', 62.2,3014,9),</v>
      </c>
      <c r="BD112" s="34" t="str">
        <f t="shared" si="21"/>
        <v>(216,  '2028', 61.9,3014,9),</v>
      </c>
      <c r="BE112" s="34" t="str">
        <f t="shared" si="21"/>
        <v>(216,  '2029', 61.59,3014,9),</v>
      </c>
      <c r="BF112" s="34" t="str">
        <f t="shared" si="21"/>
        <v>(216,  '2030', 61.29,3014,9),</v>
      </c>
      <c r="BG112" s="34" t="str">
        <f t="shared" si="21"/>
        <v>(216,  '2031', 60.98,3014,9),</v>
      </c>
      <c r="BH112" s="34" t="str">
        <f t="shared" si="21"/>
        <v>(216,  '2032', 60.68,3014,9),</v>
      </c>
      <c r="BI112" s="34" t="str">
        <f t="shared" si="21"/>
        <v>(216,  '2033', 60.37,3014,9),</v>
      </c>
      <c r="BJ112" s="34" t="str">
        <f t="shared" si="19"/>
        <v>(216,  '2034', 60.07,3014,9),</v>
      </c>
      <c r="BK112" s="34" t="str">
        <f t="shared" si="19"/>
        <v>(216,  '2035', 60.07,3014,9),</v>
      </c>
      <c r="BL112" s="34" t="str">
        <f t="shared" si="19"/>
        <v>(216,  '2036', 60.07,3014,9),</v>
      </c>
      <c r="BM112" s="34" t="str">
        <f t="shared" si="19"/>
        <v>(216,  '2037', 60.07,3014,9),</v>
      </c>
      <c r="BN112" s="34" t="str">
        <f t="shared" si="19"/>
        <v>(216,  '2038', 60.07,3014,9),</v>
      </c>
      <c r="BO112" s="34" t="str">
        <f t="shared" si="19"/>
        <v>(216,  '2039', 60.07,3014,9),</v>
      </c>
    </row>
    <row r="113" spans="1:67">
      <c r="B113" s="41" t="s">
        <v>52</v>
      </c>
      <c r="C113" s="41" t="s">
        <v>53</v>
      </c>
      <c r="D113" s="42" t="s">
        <v>54</v>
      </c>
      <c r="E113" s="43">
        <f>[1]DO_Pre_Adj!E113+[1]DO_adjustments_ts!E113</f>
        <v>63.01</v>
      </c>
      <c r="F113" s="43">
        <f>[1]DO_Pre_Adj!F113+[1]DO_adjustments_ts!F113</f>
        <v>63.01</v>
      </c>
      <c r="G113" s="43">
        <f>[1]DO_Pre_Adj!G113+[1]DO_adjustments_ts!G113</f>
        <v>63.01</v>
      </c>
      <c r="H113" s="43">
        <f>[1]DO_Pre_Adj!H113+[1]DO_adjustments_ts!H113</f>
        <v>63.01</v>
      </c>
      <c r="I113" s="43">
        <f>[1]DO_Pre_Adj!I113+[1]DO_adjustments_ts!I113</f>
        <v>62.927986300114583</v>
      </c>
      <c r="J113" s="43">
        <f>[1]DO_Pre_Adj!J113+[1]DO_adjustments_ts!J113</f>
        <v>62.845972600229167</v>
      </c>
      <c r="K113" s="43">
        <f>[1]DO_Pre_Adj!K113+[1]DO_adjustments_ts!K113</f>
        <v>62.763958900343752</v>
      </c>
      <c r="L113" s="43">
        <f>[1]DO_Pre_Adj!L113+[1]DO_adjustments_ts!L113</f>
        <v>62.681945200458337</v>
      </c>
      <c r="M113" s="43">
        <f>[1]DO_Pre_Adj!M113+[1]DO_adjustments_ts!M113</f>
        <v>62.599931500572922</v>
      </c>
      <c r="N113" s="43">
        <f>[1]DO_Pre_Adj!N113+[1]DO_adjustments_ts!N113</f>
        <v>62.517917800687506</v>
      </c>
      <c r="O113" s="43">
        <f>[1]DO_Pre_Adj!O113+[1]DO_adjustments_ts!O113</f>
        <v>62.435904100802091</v>
      </c>
      <c r="P113" s="43">
        <f>[1]DO_Pre_Adj!P113+[1]DO_adjustments_ts!P113</f>
        <v>62.353890400916676</v>
      </c>
      <c r="Q113" s="43">
        <f>[1]DO_Pre_Adj!Q113+[1]DO_adjustments_ts!Q113</f>
        <v>62.27187670103126</v>
      </c>
      <c r="R113" s="43">
        <f>[1]DO_Pre_Adj!R113+[1]DO_adjustments_ts!R113</f>
        <v>62.189863001145852</v>
      </c>
      <c r="S113" s="43">
        <f>[1]DO_Pre_Adj!S113+[1]DO_adjustments_ts!S113</f>
        <v>62.107849301260437</v>
      </c>
      <c r="T113" s="43">
        <f>[1]DO_Pre_Adj!T113+[1]DO_adjustments_ts!T113</f>
        <v>62.025835601375022</v>
      </c>
      <c r="U113" s="43">
        <f>[1]DO_Pre_Adj!U113+[1]DO_adjustments_ts!U113</f>
        <v>61.943821901489606</v>
      </c>
      <c r="V113" s="43">
        <f>[1]DO_Pre_Adj!V113+[1]DO_adjustments_ts!V113</f>
        <v>61.861808201604191</v>
      </c>
      <c r="W113" s="43">
        <f>[1]DO_Pre_Adj!W113+[1]DO_adjustments_ts!W113</f>
        <v>61.779794501718776</v>
      </c>
      <c r="X113" s="43">
        <f>[1]DO_Pre_Adj!X113+[1]DO_adjustments_ts!X113</f>
        <v>61.69778080183336</v>
      </c>
      <c r="Y113" s="43">
        <f>[1]DO_Pre_Adj!Y113+[1]DO_adjustments_ts!Y113</f>
        <v>61.615767101947945</v>
      </c>
      <c r="Z113" s="43">
        <f>[1]DO_Pre_Adj!Z113+[1]DO_adjustments_ts!Z113</f>
        <v>61.53375340206253</v>
      </c>
      <c r="AA113" s="43">
        <f>[1]DO_Pre_Adj!AA113+[1]DO_adjustments_ts!AA113</f>
        <v>61.451739702177115</v>
      </c>
      <c r="AB113" s="43">
        <f>[1]DO_Pre_Adj!AB113+[1]DO_adjustments_ts!AB113</f>
        <v>61.369726002291699</v>
      </c>
      <c r="AC113" s="43">
        <f>[1]DO_Pre_Adj!AC113+[1]DO_adjustments_ts!AC113</f>
        <v>61.369726002291699</v>
      </c>
      <c r="AD113" s="43">
        <f>[1]DO_Pre_Adj!AD113+[1]DO_adjustments_ts!AD113</f>
        <v>61.369726002291699</v>
      </c>
      <c r="AE113" s="43">
        <f>[1]DO_Pre_Adj!AE113+[1]DO_adjustments_ts!AE113</f>
        <v>61.369726002291699</v>
      </c>
      <c r="AF113" s="43">
        <f>[1]DO_Pre_Adj!AF113+[1]DO_adjustments_ts!AF113</f>
        <v>61.369726002291699</v>
      </c>
      <c r="AG113" s="43">
        <f>[1]DO_Pre_Adj!AG113+[1]DO_adjustments_ts!AG113</f>
        <v>61.369726002291699</v>
      </c>
      <c r="AH113" s="32"/>
      <c r="AI113" s="33" t="str">
        <f t="shared" si="18"/>
        <v>ExDO30</v>
      </c>
      <c r="AJ113" s="34"/>
      <c r="AK113" s="34"/>
      <c r="AL113" s="35">
        <v>217</v>
      </c>
      <c r="AM113" s="34" t="str">
        <f t="shared" si="20"/>
        <v>(217,  '2011', 63.01,3014,9),</v>
      </c>
      <c r="AN113" s="34" t="str">
        <f t="shared" si="20"/>
        <v>(217,  '2012', 63.01,3014,9),</v>
      </c>
      <c r="AO113" s="34" t="str">
        <f t="shared" si="20"/>
        <v>(217,  '2013', 63.01,3014,9),</v>
      </c>
      <c r="AP113" s="34" t="str">
        <f t="shared" si="20"/>
        <v>(217,  '2014', 63.01,3014,9),</v>
      </c>
      <c r="AQ113" s="34" t="str">
        <f t="shared" si="20"/>
        <v>(217,  '2015', 62.93,3014,9),</v>
      </c>
      <c r="AR113" s="34" t="str">
        <f t="shared" si="20"/>
        <v>(217,  '2016', 62.85,3014,9),</v>
      </c>
      <c r="AS113" s="34" t="str">
        <f t="shared" si="20"/>
        <v>(217,  '2017', 62.76,3014,9),</v>
      </c>
      <c r="AT113" s="34" t="str">
        <f t="shared" si="20"/>
        <v>(217,  '2018', 62.68,3014,9),</v>
      </c>
      <c r="AU113" s="34" t="str">
        <f t="shared" si="20"/>
        <v>(217,  '2019', 62.6,3014,9),</v>
      </c>
      <c r="AV113" s="34" t="str">
        <f t="shared" si="20"/>
        <v>(217,  '2020', 62.52,3014,9),</v>
      </c>
      <c r="AW113" s="34" t="str">
        <f t="shared" si="20"/>
        <v>(217,  '2021', 62.44,3014,9),</v>
      </c>
      <c r="AX113" s="34" t="str">
        <f t="shared" si="20"/>
        <v>(217,  '2022', 62.35,3014,9),</v>
      </c>
      <c r="AY113" s="34" t="str">
        <f t="shared" si="20"/>
        <v>(217,  '2023', 62.27,3014,9),</v>
      </c>
      <c r="AZ113" s="34" t="str">
        <f t="shared" si="20"/>
        <v>(217,  '2024', 62.19,3014,9),</v>
      </c>
      <c r="BA113" s="34" t="str">
        <f t="shared" si="20"/>
        <v>(217,  '2025', 62.11,3014,9),</v>
      </c>
      <c r="BB113" s="34" t="str">
        <f t="shared" si="20"/>
        <v>(217,  '2026', 62.03,3014,9),</v>
      </c>
      <c r="BC113" s="34" t="str">
        <f t="shared" si="21"/>
        <v>(217,  '2027', 61.94,3014,9),</v>
      </c>
      <c r="BD113" s="34" t="str">
        <f t="shared" si="21"/>
        <v>(217,  '2028', 61.86,3014,9),</v>
      </c>
      <c r="BE113" s="34" t="str">
        <f t="shared" si="21"/>
        <v>(217,  '2029', 61.78,3014,9),</v>
      </c>
      <c r="BF113" s="34" t="str">
        <f t="shared" si="21"/>
        <v>(217,  '2030', 61.7,3014,9),</v>
      </c>
      <c r="BG113" s="34" t="str">
        <f t="shared" si="21"/>
        <v>(217,  '2031', 61.62,3014,9),</v>
      </c>
      <c r="BH113" s="34" t="str">
        <f t="shared" si="21"/>
        <v>(217,  '2032', 61.53,3014,9),</v>
      </c>
      <c r="BI113" s="34" t="str">
        <f t="shared" si="21"/>
        <v>(217,  '2033', 61.45,3014,9),</v>
      </c>
      <c r="BJ113" s="34" t="str">
        <f t="shared" si="19"/>
        <v>(217,  '2034', 61.37,3014,9),</v>
      </c>
      <c r="BK113" s="34" t="str">
        <f t="shared" si="19"/>
        <v>(217,  '2035', 61.37,3014,9),</v>
      </c>
      <c r="BL113" s="34" t="str">
        <f t="shared" si="19"/>
        <v>(217,  '2036', 61.37,3014,9),</v>
      </c>
      <c r="BM113" s="34" t="str">
        <f t="shared" si="19"/>
        <v>(217,  '2037', 61.37,3014,9),</v>
      </c>
      <c r="BN113" s="34" t="str">
        <f t="shared" si="19"/>
        <v>(217,  '2038', 61.37,3014,9),</v>
      </c>
      <c r="BO113" s="34" t="str">
        <f t="shared" si="19"/>
        <v>(217,  '2039', 61.37,3014,9),</v>
      </c>
    </row>
    <row r="114" spans="1:67">
      <c r="B114" s="41" t="s">
        <v>55</v>
      </c>
      <c r="C114" s="41" t="s">
        <v>56</v>
      </c>
      <c r="D114" s="42" t="s">
        <v>57</v>
      </c>
      <c r="E114" s="43">
        <f>[1]DO_Pre_Adj!E114+[1]DO_adjustments_ts!E114</f>
        <v>39.895000000000003</v>
      </c>
      <c r="F114" s="43">
        <f>[1]DO_Pre_Adj!F114+[1]DO_adjustments_ts!F114</f>
        <v>39.893054623751809</v>
      </c>
      <c r="G114" s="43">
        <f>[1]DO_Pre_Adj!G114+[1]DO_adjustments_ts!G114</f>
        <v>39.891109247503621</v>
      </c>
      <c r="H114" s="43">
        <f>[1]DO_Pre_Adj!H114+[1]DO_adjustments_ts!H114</f>
        <v>39.889163871255427</v>
      </c>
      <c r="I114" s="43">
        <f>[1]DO_Pre_Adj!I114+[1]DO_adjustments_ts!I114</f>
        <v>39.887218495007239</v>
      </c>
      <c r="J114" s="43">
        <f>[1]DO_Pre_Adj!J114+[1]DO_adjustments_ts!J114</f>
        <v>39.885273118759045</v>
      </c>
      <c r="K114" s="43">
        <f>[1]DO_Pre_Adj!K114+[1]DO_adjustments_ts!K114</f>
        <v>39.883327742510851</v>
      </c>
      <c r="L114" s="43">
        <f>[1]DO_Pre_Adj!L114+[1]DO_adjustments_ts!L114</f>
        <v>39.881382366262663</v>
      </c>
      <c r="M114" s="43">
        <f>[1]DO_Pre_Adj!M114+[1]DO_adjustments_ts!M114</f>
        <v>39.879436990014469</v>
      </c>
      <c r="N114" s="43">
        <f>[1]DO_Pre_Adj!N114+[1]DO_adjustments_ts!N114</f>
        <v>39.877491613766274</v>
      </c>
      <c r="O114" s="43">
        <f>[1]DO_Pre_Adj!O114+[1]DO_adjustments_ts!O114</f>
        <v>39.875546237518087</v>
      </c>
      <c r="P114" s="43">
        <f>[1]DO_Pre_Adj!P114+[1]DO_adjustments_ts!P114</f>
        <v>39.873600861269892</v>
      </c>
      <c r="Q114" s="43">
        <f>[1]DO_Pre_Adj!Q114+[1]DO_adjustments_ts!Q114</f>
        <v>39.871655485021705</v>
      </c>
      <c r="R114" s="43">
        <f>[1]DO_Pre_Adj!R114+[1]DO_adjustments_ts!R114</f>
        <v>39.869710108773511</v>
      </c>
      <c r="S114" s="43">
        <f>[1]DO_Pre_Adj!S114+[1]DO_adjustments_ts!S114</f>
        <v>39.867764732525316</v>
      </c>
      <c r="T114" s="43">
        <f>[1]DO_Pre_Adj!T114+[1]DO_adjustments_ts!T114</f>
        <v>39.865819356277129</v>
      </c>
      <c r="U114" s="43">
        <f>[1]DO_Pre_Adj!U114+[1]DO_adjustments_ts!U114</f>
        <v>39.863873980028934</v>
      </c>
      <c r="V114" s="43">
        <f>[1]DO_Pre_Adj!V114+[1]DO_adjustments_ts!V114</f>
        <v>39.86192860378074</v>
      </c>
      <c r="W114" s="43">
        <f>[1]DO_Pre_Adj!W114+[1]DO_adjustments_ts!W114</f>
        <v>39.859983227532553</v>
      </c>
      <c r="X114" s="43">
        <f>[1]DO_Pre_Adj!X114+[1]DO_adjustments_ts!X114</f>
        <v>39.858037851284358</v>
      </c>
      <c r="Y114" s="43">
        <f>[1]DO_Pre_Adj!Y114+[1]DO_adjustments_ts!Y114</f>
        <v>39.856092475036171</v>
      </c>
      <c r="Z114" s="43">
        <f>[1]DO_Pre_Adj!Z114+[1]DO_adjustments_ts!Z114</f>
        <v>39.854147098787976</v>
      </c>
      <c r="AA114" s="43">
        <f>[1]DO_Pre_Adj!AA114+[1]DO_adjustments_ts!AA114</f>
        <v>39.852201722539782</v>
      </c>
      <c r="AB114" s="43">
        <f>[1]DO_Pre_Adj!AB114+[1]DO_adjustments_ts!AB114</f>
        <v>39.850256346291594</v>
      </c>
      <c r="AC114" s="43">
        <f>[1]DO_Pre_Adj!AC114+[1]DO_adjustments_ts!AC114</f>
        <v>39.856092475036171</v>
      </c>
      <c r="AD114" s="43">
        <f>[1]DO_Pre_Adj!AD114+[1]DO_adjustments_ts!AD114</f>
        <v>39.854147098787976</v>
      </c>
      <c r="AE114" s="43">
        <f>[1]DO_Pre_Adj!AE114+[1]DO_adjustments_ts!AE114</f>
        <v>39.852201722539782</v>
      </c>
      <c r="AF114" s="43">
        <f>[1]DO_Pre_Adj!AF114+[1]DO_adjustments_ts!AF114</f>
        <v>39.850256346291594</v>
      </c>
      <c r="AG114" s="43">
        <f>[1]DO_Pre_Adj!AG114+[1]DO_adjustments_ts!AG114</f>
        <v>39.850256346291594</v>
      </c>
      <c r="AH114" s="32"/>
      <c r="AI114" s="33" t="str">
        <f t="shared" si="18"/>
        <v>ExDO31</v>
      </c>
      <c r="AJ114" s="34"/>
      <c r="AK114" s="34"/>
      <c r="AL114" s="35">
        <v>218</v>
      </c>
      <c r="AM114" s="34" t="str">
        <f t="shared" si="20"/>
        <v>(218,  '2011', 39.9,3014,9),</v>
      </c>
      <c r="AN114" s="34" t="str">
        <f t="shared" si="20"/>
        <v>(218,  '2012', 39.89,3014,9),</v>
      </c>
      <c r="AO114" s="34" t="str">
        <f t="shared" si="20"/>
        <v>(218,  '2013', 39.89,3014,9),</v>
      </c>
      <c r="AP114" s="34" t="str">
        <f t="shared" si="20"/>
        <v>(218,  '2014', 39.89,3014,9),</v>
      </c>
      <c r="AQ114" s="34" t="str">
        <f t="shared" si="20"/>
        <v>(218,  '2015', 39.89,3014,9),</v>
      </c>
      <c r="AR114" s="34" t="str">
        <f t="shared" si="20"/>
        <v>(218,  '2016', 39.89,3014,9),</v>
      </c>
      <c r="AS114" s="34" t="str">
        <f t="shared" si="20"/>
        <v>(218,  '2017', 39.88,3014,9),</v>
      </c>
      <c r="AT114" s="34" t="str">
        <f t="shared" si="20"/>
        <v>(218,  '2018', 39.88,3014,9),</v>
      </c>
      <c r="AU114" s="34" t="str">
        <f t="shared" si="20"/>
        <v>(218,  '2019', 39.88,3014,9),</v>
      </c>
      <c r="AV114" s="34" t="str">
        <f t="shared" si="20"/>
        <v>(218,  '2020', 39.88,3014,9),</v>
      </c>
      <c r="AW114" s="34" t="str">
        <f t="shared" si="20"/>
        <v>(218,  '2021', 39.88,3014,9),</v>
      </c>
      <c r="AX114" s="34" t="str">
        <f t="shared" si="20"/>
        <v>(218,  '2022', 39.87,3014,9),</v>
      </c>
      <c r="AY114" s="34" t="str">
        <f t="shared" si="20"/>
        <v>(218,  '2023', 39.87,3014,9),</v>
      </c>
      <c r="AZ114" s="34" t="str">
        <f t="shared" si="20"/>
        <v>(218,  '2024', 39.87,3014,9),</v>
      </c>
      <c r="BA114" s="34" t="str">
        <f t="shared" si="20"/>
        <v>(218,  '2025', 39.87,3014,9),</v>
      </c>
      <c r="BB114" s="34" t="str">
        <f t="shared" si="20"/>
        <v>(218,  '2026', 39.87,3014,9),</v>
      </c>
      <c r="BC114" s="34" t="str">
        <f t="shared" si="21"/>
        <v>(218,  '2027', 39.86,3014,9),</v>
      </c>
      <c r="BD114" s="34" t="str">
        <f t="shared" si="21"/>
        <v>(218,  '2028', 39.86,3014,9),</v>
      </c>
      <c r="BE114" s="34" t="str">
        <f t="shared" si="21"/>
        <v>(218,  '2029', 39.86,3014,9),</v>
      </c>
      <c r="BF114" s="34" t="str">
        <f t="shared" si="21"/>
        <v>(218,  '2030', 39.86,3014,9),</v>
      </c>
      <c r="BG114" s="34" t="str">
        <f t="shared" si="21"/>
        <v>(218,  '2031', 39.86,3014,9),</v>
      </c>
      <c r="BH114" s="34" t="str">
        <f t="shared" si="21"/>
        <v>(218,  '2032', 39.85,3014,9),</v>
      </c>
      <c r="BI114" s="34" t="str">
        <f t="shared" si="21"/>
        <v>(218,  '2033', 39.85,3014,9),</v>
      </c>
      <c r="BJ114" s="34" t="str">
        <f t="shared" si="19"/>
        <v>(218,  '2034', 39.85,3014,9),</v>
      </c>
      <c r="BK114" s="34" t="str">
        <f t="shared" si="19"/>
        <v>(218,  '2035', 39.86,3014,9),</v>
      </c>
      <c r="BL114" s="34" t="str">
        <f t="shared" si="19"/>
        <v>(218,  '2036', 39.85,3014,9),</v>
      </c>
      <c r="BM114" s="34" t="str">
        <f t="shared" si="19"/>
        <v>(218,  '2037', 39.85,3014,9),</v>
      </c>
      <c r="BN114" s="34" t="str">
        <f t="shared" si="19"/>
        <v>(218,  '2038', 39.85,3014,9),</v>
      </c>
      <c r="BO114" s="34" t="str">
        <f t="shared" si="19"/>
        <v>(218,  '2039', 39.85,3014,9),</v>
      </c>
    </row>
    <row r="115" spans="1:67">
      <c r="A115" s="9" t="s">
        <v>169</v>
      </c>
      <c r="B115" s="41" t="s">
        <v>58</v>
      </c>
      <c r="C115" s="41" t="s">
        <v>59</v>
      </c>
      <c r="D115" s="42" t="s">
        <v>60</v>
      </c>
      <c r="E115" s="43">
        <f>[1]DO_Pre_Adj!E115+[1]DO_adjustments_ts!E115</f>
        <v>49.075000000000003</v>
      </c>
      <c r="F115" s="43">
        <f>[1]DO_Pre_Adj!F115+[1]DO_adjustments_ts!F115</f>
        <v>49.075000000000003</v>
      </c>
      <c r="G115" s="43">
        <f>[1]DO_Pre_Adj!G115+[1]DO_adjustments_ts!G115</f>
        <v>49.075000000000003</v>
      </c>
      <c r="H115" s="43">
        <f>[1]DO_Pre_Adj!H115+[1]DO_adjustments_ts!H115</f>
        <v>49.075000000000003</v>
      </c>
      <c r="I115" s="43">
        <f>[1]DO_Pre_Adj!I115+[1]DO_adjustments_ts!I115</f>
        <v>48.979025104393784</v>
      </c>
      <c r="J115" s="43">
        <f>[1]DO_Pre_Adj!J115+[1]DO_adjustments_ts!J115</f>
        <v>48.883050208787566</v>
      </c>
      <c r="K115" s="43">
        <f>[1]DO_Pre_Adj!K115+[1]DO_adjustments_ts!K115</f>
        <v>48.787075313181347</v>
      </c>
      <c r="L115" s="43">
        <f>[1]DO_Pre_Adj!L115+[1]DO_adjustments_ts!L115</f>
        <v>48.691100417575136</v>
      </c>
      <c r="M115" s="43">
        <f>[1]DO_Pre_Adj!M115+[1]DO_adjustments_ts!M115</f>
        <v>51.775125521968917</v>
      </c>
      <c r="N115" s="43">
        <f>[1]DO_Pre_Adj!N115+[1]DO_adjustments_ts!N115</f>
        <v>51.679150626362699</v>
      </c>
      <c r="O115" s="43">
        <f>[1]DO_Pre_Adj!O115+[1]DO_adjustments_ts!O115</f>
        <v>51.58317573075648</v>
      </c>
      <c r="P115" s="43">
        <f>[1]DO_Pre_Adj!P115+[1]DO_adjustments_ts!P115</f>
        <v>51.487200835150261</v>
      </c>
      <c r="Q115" s="43">
        <f>[1]DO_Pre_Adj!Q115+[1]DO_adjustments_ts!Q115</f>
        <v>51.391225939544043</v>
      </c>
      <c r="R115" s="43">
        <f>[1]DO_Pre_Adj!R115+[1]DO_adjustments_ts!R115</f>
        <v>51.295251043937824</v>
      </c>
      <c r="S115" s="43">
        <f>[1]DO_Pre_Adj!S115+[1]DO_adjustments_ts!S115</f>
        <v>51.199276148331613</v>
      </c>
      <c r="T115" s="43">
        <f>[1]DO_Pre_Adj!T115+[1]DO_adjustments_ts!T115</f>
        <v>51.103301252725394</v>
      </c>
      <c r="U115" s="43">
        <f>[1]DO_Pre_Adj!U115+[1]DO_adjustments_ts!U115</f>
        <v>51.007326357119176</v>
      </c>
      <c r="V115" s="43">
        <f>[1]DO_Pre_Adj!V115+[1]DO_adjustments_ts!V115</f>
        <v>50.911351461512957</v>
      </c>
      <c r="W115" s="43">
        <f>[1]DO_Pre_Adj!W115+[1]DO_adjustments_ts!W115</f>
        <v>50.815376565906739</v>
      </c>
      <c r="X115" s="43">
        <f>[1]DO_Pre_Adj!X115+[1]DO_adjustments_ts!X115</f>
        <v>50.71940167030052</v>
      </c>
      <c r="Y115" s="43">
        <f>[1]DO_Pre_Adj!Y115+[1]DO_adjustments_ts!Y115</f>
        <v>50.623426774694309</v>
      </c>
      <c r="Z115" s="43">
        <f>[1]DO_Pre_Adj!Z115+[1]DO_adjustments_ts!Z115</f>
        <v>50.52745187908809</v>
      </c>
      <c r="AA115" s="43">
        <f>[1]DO_Pre_Adj!AA115+[1]DO_adjustments_ts!AA115</f>
        <v>50.431476983481872</v>
      </c>
      <c r="AB115" s="43">
        <f>[1]DO_Pre_Adj!AB115+[1]DO_adjustments_ts!AB115</f>
        <v>50.335502087875653</v>
      </c>
      <c r="AC115" s="43">
        <f>[1]DO_Pre_Adj!AC115+[1]DO_adjustments_ts!AC115</f>
        <v>50.335502087875653</v>
      </c>
      <c r="AD115" s="43">
        <f>[1]DO_Pre_Adj!AD115+[1]DO_adjustments_ts!AD115</f>
        <v>50.335502087875653</v>
      </c>
      <c r="AE115" s="43">
        <f>[1]DO_Pre_Adj!AE115+[1]DO_adjustments_ts!AE115</f>
        <v>50.335502087875653</v>
      </c>
      <c r="AF115" s="43">
        <f>[1]DO_Pre_Adj!AF115+[1]DO_adjustments_ts!AF115</f>
        <v>50.335502087875653</v>
      </c>
      <c r="AG115" s="43">
        <f>[1]DO_Pre_Adj!AG115+[1]DO_adjustments_ts!AG115</f>
        <v>50.335502087875653</v>
      </c>
      <c r="AH115" s="32"/>
      <c r="AI115" s="33" t="s">
        <v>58</v>
      </c>
      <c r="AJ115" s="34"/>
      <c r="AK115" s="34"/>
      <c r="AL115" s="35">
        <v>219</v>
      </c>
      <c r="AM115" s="34" t="str">
        <f t="shared" si="20"/>
        <v>(219,  '2011', 49.08,3014,9),</v>
      </c>
      <c r="AN115" s="34" t="str">
        <f t="shared" si="20"/>
        <v>(219,  '2012', 49.08,3014,9),</v>
      </c>
      <c r="AO115" s="34" t="str">
        <f t="shared" si="20"/>
        <v>(219,  '2013', 49.08,3014,9),</v>
      </c>
      <c r="AP115" s="34" t="str">
        <f t="shared" si="20"/>
        <v>(219,  '2014', 49.08,3014,9),</v>
      </c>
      <c r="AQ115" s="34" t="str">
        <f t="shared" si="20"/>
        <v>(219,  '2015', 48.98,3014,9),</v>
      </c>
      <c r="AR115" s="34" t="str">
        <f t="shared" si="20"/>
        <v>(219,  '2016', 48.88,3014,9),</v>
      </c>
      <c r="AS115" s="34" t="str">
        <f t="shared" si="20"/>
        <v>(219,  '2017', 48.79,3014,9),</v>
      </c>
      <c r="AT115" s="34" t="str">
        <f t="shared" si="20"/>
        <v>(219,  '2018', 48.69,3014,9),</v>
      </c>
      <c r="AU115" s="34" t="str">
        <f t="shared" si="20"/>
        <v>(219,  '2019', 51.78,3014,9),</v>
      </c>
      <c r="AV115" s="34" t="str">
        <f t="shared" si="20"/>
        <v>(219,  '2020', 51.68,3014,9),</v>
      </c>
      <c r="AW115" s="34" t="str">
        <f t="shared" si="20"/>
        <v>(219,  '2021', 51.58,3014,9),</v>
      </c>
      <c r="AX115" s="34" t="str">
        <f t="shared" si="20"/>
        <v>(219,  '2022', 51.49,3014,9),</v>
      </c>
      <c r="AY115" s="34" t="str">
        <f t="shared" si="20"/>
        <v>(219,  '2023', 51.39,3014,9),</v>
      </c>
      <c r="AZ115" s="34" t="str">
        <f t="shared" si="20"/>
        <v>(219,  '2024', 51.3,3014,9),</v>
      </c>
      <c r="BA115" s="34" t="str">
        <f t="shared" si="20"/>
        <v>(219,  '2025', 51.2,3014,9),</v>
      </c>
      <c r="BB115" s="34" t="str">
        <f t="shared" si="20"/>
        <v>(219,  '2026', 51.1,3014,9),</v>
      </c>
      <c r="BC115" s="34" t="str">
        <f t="shared" si="21"/>
        <v>(219,  '2027', 51.01,3014,9),</v>
      </c>
      <c r="BD115" s="34" t="str">
        <f t="shared" si="21"/>
        <v>(219,  '2028', 50.91,3014,9),</v>
      </c>
      <c r="BE115" s="34" t="str">
        <f t="shared" si="21"/>
        <v>(219,  '2029', 50.82,3014,9),</v>
      </c>
      <c r="BF115" s="34" t="str">
        <f t="shared" si="21"/>
        <v>(219,  '2030', 50.72,3014,9),</v>
      </c>
      <c r="BG115" s="34" t="str">
        <f t="shared" si="21"/>
        <v>(219,  '2031', 50.62,3014,9),</v>
      </c>
      <c r="BH115" s="34" t="str">
        <f t="shared" si="21"/>
        <v>(219,  '2032', 50.53,3014,9),</v>
      </c>
      <c r="BI115" s="34" t="str">
        <f t="shared" si="21"/>
        <v>(219,  '2033', 50.43,3014,9),</v>
      </c>
      <c r="BJ115" s="34" t="str">
        <f t="shared" si="19"/>
        <v>(219,  '2034', 50.34,3014,9),</v>
      </c>
      <c r="BK115" s="34" t="str">
        <f t="shared" si="19"/>
        <v>(219,  '2035', 50.34,3014,9),</v>
      </c>
      <c r="BL115" s="34" t="str">
        <f t="shared" si="19"/>
        <v>(219,  '2036', 50.34,3014,9),</v>
      </c>
      <c r="BM115" s="34" t="str">
        <f t="shared" si="19"/>
        <v>(219,  '2037', 50.34,3014,9),</v>
      </c>
      <c r="BN115" s="34" t="str">
        <f t="shared" si="19"/>
        <v>(219,  '2038', 50.34,3014,9),</v>
      </c>
      <c r="BO115" s="34" t="str">
        <f t="shared" si="19"/>
        <v>(219,  '2039', 50.34,3014,9),</v>
      </c>
    </row>
    <row r="116" spans="1:67">
      <c r="A116" s="9" t="s">
        <v>169</v>
      </c>
      <c r="B116" s="41" t="s">
        <v>61</v>
      </c>
      <c r="C116" s="41" t="s">
        <v>62</v>
      </c>
      <c r="D116" s="42" t="s">
        <v>63</v>
      </c>
      <c r="E116" s="43">
        <f>[1]DO_Pre_Adj!E116+[1]DO_adjustments_ts!E116</f>
        <v>6.9250000000000007</v>
      </c>
      <c r="F116" s="43">
        <f>[1]DO_Pre_Adj!F116+[1]DO_adjustments_ts!F116</f>
        <v>6.9250000000000007</v>
      </c>
      <c r="G116" s="43">
        <f>[1]DO_Pre_Adj!G116+[1]DO_adjustments_ts!G116</f>
        <v>6.9250000000000007</v>
      </c>
      <c r="H116" s="43">
        <f>[1]DO_Pre_Adj!H116+[1]DO_adjustments_ts!H116</f>
        <v>6.9250000000000007</v>
      </c>
      <c r="I116" s="43">
        <f>[1]DO_Pre_Adj!I116+[1]DO_adjustments_ts!I116</f>
        <v>6.9250000000000007</v>
      </c>
      <c r="J116" s="43">
        <f>[1]DO_Pre_Adj!J116+[1]DO_adjustments_ts!J116</f>
        <v>6.9250000000000007</v>
      </c>
      <c r="K116" s="43">
        <f>[1]DO_Pre_Adj!K116+[1]DO_adjustments_ts!K116</f>
        <v>6.9250000000000007</v>
      </c>
      <c r="L116" s="43">
        <f>[1]DO_Pre_Adj!L116+[1]DO_adjustments_ts!L116</f>
        <v>6.9250000000000007</v>
      </c>
      <c r="M116" s="43">
        <f>[1]DO_Pre_Adj!M116+[1]DO_adjustments_ts!M116</f>
        <v>9.2250000000000014</v>
      </c>
      <c r="N116" s="43">
        <f>[1]DO_Pre_Adj!N116+[1]DO_adjustments_ts!N116</f>
        <v>9.2250000000000014</v>
      </c>
      <c r="O116" s="43">
        <f>[1]DO_Pre_Adj!O116+[1]DO_adjustments_ts!O116</f>
        <v>9.2250000000000014</v>
      </c>
      <c r="P116" s="43">
        <f>[1]DO_Pre_Adj!P116+[1]DO_adjustments_ts!P116</f>
        <v>9.2250000000000014</v>
      </c>
      <c r="Q116" s="43">
        <f>[1]DO_Pre_Adj!Q116+[1]DO_adjustments_ts!Q116</f>
        <v>9.2250000000000014</v>
      </c>
      <c r="R116" s="43">
        <f>[1]DO_Pre_Adj!R116+[1]DO_adjustments_ts!R116</f>
        <v>9.2250000000000014</v>
      </c>
      <c r="S116" s="43">
        <f>[1]DO_Pre_Adj!S116+[1]DO_adjustments_ts!S116</f>
        <v>9.2250000000000014</v>
      </c>
      <c r="T116" s="43">
        <f>[1]DO_Pre_Adj!T116+[1]DO_adjustments_ts!T116</f>
        <v>9.2250000000000014</v>
      </c>
      <c r="U116" s="43">
        <f>[1]DO_Pre_Adj!U116+[1]DO_adjustments_ts!U116</f>
        <v>9.2250000000000014</v>
      </c>
      <c r="V116" s="43">
        <f>[1]DO_Pre_Adj!V116+[1]DO_adjustments_ts!V116</f>
        <v>9.2250000000000014</v>
      </c>
      <c r="W116" s="43">
        <f>[1]DO_Pre_Adj!W116+[1]DO_adjustments_ts!W116</f>
        <v>9.2250000000000014</v>
      </c>
      <c r="X116" s="43">
        <f>[1]DO_Pre_Adj!X116+[1]DO_adjustments_ts!X116</f>
        <v>9.2250000000000014</v>
      </c>
      <c r="Y116" s="43">
        <f>[1]DO_Pre_Adj!Y116+[1]DO_adjustments_ts!Y116</f>
        <v>9.2250000000000014</v>
      </c>
      <c r="Z116" s="43">
        <f>[1]DO_Pre_Adj!Z116+[1]DO_adjustments_ts!Z116</f>
        <v>9.2250000000000014</v>
      </c>
      <c r="AA116" s="43">
        <f>[1]DO_Pre_Adj!AA116+[1]DO_adjustments_ts!AA116</f>
        <v>9.2250000000000014</v>
      </c>
      <c r="AB116" s="43">
        <f>[1]DO_Pre_Adj!AB116+[1]DO_adjustments_ts!AB116</f>
        <v>9.2250000000000014</v>
      </c>
      <c r="AC116" s="43">
        <f>[1]DO_Pre_Adj!AC116+[1]DO_adjustments_ts!AC116</f>
        <v>9.2250000000000014</v>
      </c>
      <c r="AD116" s="43">
        <f>[1]DO_Pre_Adj!AD116+[1]DO_adjustments_ts!AD116</f>
        <v>9.2250000000000014</v>
      </c>
      <c r="AE116" s="43">
        <f>[1]DO_Pre_Adj!AE116+[1]DO_adjustments_ts!AE116</f>
        <v>9.2250000000000014</v>
      </c>
      <c r="AF116" s="43">
        <f>[1]DO_Pre_Adj!AF116+[1]DO_adjustments_ts!AF116</f>
        <v>9.2250000000000014</v>
      </c>
      <c r="AG116" s="43">
        <f>[1]DO_Pre_Adj!AG116+[1]DO_adjustments_ts!AG116</f>
        <v>9.2250000000000014</v>
      </c>
      <c r="AH116" s="32"/>
      <c r="AI116" s="33" t="s">
        <v>61</v>
      </c>
      <c r="AJ116" s="34"/>
      <c r="AK116" s="34"/>
      <c r="AL116" s="35">
        <v>220</v>
      </c>
      <c r="AM116" s="34" t="str">
        <f t="shared" si="20"/>
        <v>(220,  '2011', 6.93,3014,9),</v>
      </c>
      <c r="AN116" s="34" t="str">
        <f t="shared" si="20"/>
        <v>(220,  '2012', 6.93,3014,9),</v>
      </c>
      <c r="AO116" s="34" t="str">
        <f t="shared" si="20"/>
        <v>(220,  '2013', 6.93,3014,9),</v>
      </c>
      <c r="AP116" s="34" t="str">
        <f t="shared" si="20"/>
        <v>(220,  '2014', 6.93,3014,9),</v>
      </c>
      <c r="AQ116" s="34" t="str">
        <f t="shared" si="20"/>
        <v>(220,  '2015', 6.93,3014,9),</v>
      </c>
      <c r="AR116" s="34" t="str">
        <f t="shared" si="20"/>
        <v>(220,  '2016', 6.93,3014,9),</v>
      </c>
      <c r="AS116" s="34" t="str">
        <f t="shared" si="20"/>
        <v>(220,  '2017', 6.93,3014,9),</v>
      </c>
      <c r="AT116" s="34" t="str">
        <f t="shared" si="20"/>
        <v>(220,  '2018', 6.93,3014,9),</v>
      </c>
      <c r="AU116" s="34" t="str">
        <f t="shared" si="20"/>
        <v>(220,  '2019', 9.23,3014,9),</v>
      </c>
      <c r="AV116" s="34" t="str">
        <f t="shared" si="20"/>
        <v>(220,  '2020', 9.23,3014,9),</v>
      </c>
      <c r="AW116" s="34" t="str">
        <f t="shared" si="20"/>
        <v>(220,  '2021', 9.23,3014,9),</v>
      </c>
      <c r="AX116" s="34" t="str">
        <f t="shared" si="20"/>
        <v>(220,  '2022', 9.23,3014,9),</v>
      </c>
      <c r="AY116" s="34" t="str">
        <f t="shared" si="20"/>
        <v>(220,  '2023', 9.23,3014,9),</v>
      </c>
      <c r="AZ116" s="34" t="str">
        <f t="shared" si="20"/>
        <v>(220,  '2024', 9.23,3014,9),</v>
      </c>
      <c r="BA116" s="34" t="str">
        <f t="shared" si="20"/>
        <v>(220,  '2025', 9.23,3014,9),</v>
      </c>
      <c r="BB116" s="34" t="str">
        <f t="shared" si="20"/>
        <v>(220,  '2026', 9.23,3014,9),</v>
      </c>
      <c r="BC116" s="34" t="str">
        <f t="shared" si="21"/>
        <v>(220,  '2027', 9.23,3014,9),</v>
      </c>
      <c r="BD116" s="34" t="str">
        <f t="shared" si="21"/>
        <v>(220,  '2028', 9.23,3014,9),</v>
      </c>
      <c r="BE116" s="34" t="str">
        <f t="shared" si="21"/>
        <v>(220,  '2029', 9.23,3014,9),</v>
      </c>
      <c r="BF116" s="34" t="str">
        <f t="shared" si="21"/>
        <v>(220,  '2030', 9.23,3014,9),</v>
      </c>
      <c r="BG116" s="34" t="str">
        <f t="shared" si="21"/>
        <v>(220,  '2031', 9.23,3014,9),</v>
      </c>
      <c r="BH116" s="34" t="str">
        <f t="shared" si="21"/>
        <v>(220,  '2032', 9.23,3014,9),</v>
      </c>
      <c r="BI116" s="34" t="str">
        <f t="shared" si="21"/>
        <v>(220,  '2033', 9.23,3014,9),</v>
      </c>
      <c r="BJ116" s="34" t="str">
        <f t="shared" si="19"/>
        <v>(220,  '2034', 9.23,3014,9),</v>
      </c>
      <c r="BK116" s="34" t="str">
        <f t="shared" si="19"/>
        <v>(220,  '2035', 9.23,3014,9),</v>
      </c>
      <c r="BL116" s="34" t="str">
        <f t="shared" si="19"/>
        <v>(220,  '2036', 9.23,3014,9),</v>
      </c>
      <c r="BM116" s="34" t="str">
        <f t="shared" si="19"/>
        <v>(220,  '2037', 9.23,3014,9),</v>
      </c>
      <c r="BN116" s="34" t="str">
        <f t="shared" si="19"/>
        <v>(220,  '2038', 9.23,3014,9),</v>
      </c>
      <c r="BO116" s="34" t="str">
        <f t="shared" si="19"/>
        <v>(220,  '2039', 9.23,3014,9),</v>
      </c>
    </row>
    <row r="117" spans="1:67">
      <c r="B117" s="41" t="s">
        <v>64</v>
      </c>
      <c r="C117" s="41" t="s">
        <v>65</v>
      </c>
      <c r="D117" s="42" t="s">
        <v>66</v>
      </c>
      <c r="E117" s="43">
        <f>[1]DO_Pre_Adj!E117+[1]DO_adjustments_ts!E117</f>
        <v>99.622500000000002</v>
      </c>
      <c r="F117" s="43">
        <f>[1]DO_Pre_Adj!F117+[1]DO_adjustments_ts!F117</f>
        <v>99.622500000000002</v>
      </c>
      <c r="G117" s="43">
        <f>[1]DO_Pre_Adj!G117+[1]DO_adjustments_ts!G117</f>
        <v>99.622500000000002</v>
      </c>
      <c r="H117" s="43">
        <f>[1]DO_Pre_Adj!H117+[1]DO_adjustments_ts!H117</f>
        <v>99.622500000000002</v>
      </c>
      <c r="I117" s="43">
        <f>[1]DO_Pre_Adj!I117+[1]DO_adjustments_ts!I117</f>
        <v>99.478537656590674</v>
      </c>
      <c r="J117" s="43">
        <f>[1]DO_Pre_Adj!J117+[1]DO_adjustments_ts!J117</f>
        <v>99.334575313181347</v>
      </c>
      <c r="K117" s="43">
        <f>[1]DO_Pre_Adj!K117+[1]DO_adjustments_ts!K117</f>
        <v>99.190612969772019</v>
      </c>
      <c r="L117" s="43">
        <f>[1]DO_Pre_Adj!L117+[1]DO_adjustments_ts!L117</f>
        <v>99.046650626362691</v>
      </c>
      <c r="M117" s="43">
        <f>[1]DO_Pre_Adj!M117+[1]DO_adjustments_ts!M117</f>
        <v>98.902688282953378</v>
      </c>
      <c r="N117" s="43">
        <f>[1]DO_Pre_Adj!N117+[1]DO_adjustments_ts!N117</f>
        <v>98.75872593954405</v>
      </c>
      <c r="O117" s="43">
        <f>[1]DO_Pre_Adj!O117+[1]DO_adjustments_ts!O117</f>
        <v>98.614763596134722</v>
      </c>
      <c r="P117" s="43">
        <f>[1]DO_Pre_Adj!P117+[1]DO_adjustments_ts!P117</f>
        <v>98.470801252725394</v>
      </c>
      <c r="Q117" s="43">
        <f>[1]DO_Pre_Adj!Q117+[1]DO_adjustments_ts!Q117</f>
        <v>98.326838909316066</v>
      </c>
      <c r="R117" s="43">
        <f>[1]DO_Pre_Adj!R117+[1]DO_adjustments_ts!R117</f>
        <v>98.182876565906739</v>
      </c>
      <c r="S117" s="43">
        <f>[1]DO_Pre_Adj!S117+[1]DO_adjustments_ts!S117</f>
        <v>98.038914222497411</v>
      </c>
      <c r="T117" s="43">
        <f>[1]DO_Pre_Adj!T117+[1]DO_adjustments_ts!T117</f>
        <v>97.894951879088083</v>
      </c>
      <c r="U117" s="43">
        <f>[1]DO_Pre_Adj!U117+[1]DO_adjustments_ts!U117</f>
        <v>97.750989535678755</v>
      </c>
      <c r="V117" s="43">
        <f>[1]DO_Pre_Adj!V117+[1]DO_adjustments_ts!V117</f>
        <v>97.607027192269442</v>
      </c>
      <c r="W117" s="43">
        <f>[1]DO_Pre_Adj!W117+[1]DO_adjustments_ts!W117</f>
        <v>97.463064848860114</v>
      </c>
      <c r="X117" s="43">
        <f>[1]DO_Pre_Adj!X117+[1]DO_adjustments_ts!X117</f>
        <v>97.319102505450786</v>
      </c>
      <c r="Y117" s="43">
        <f>[1]DO_Pre_Adj!Y117+[1]DO_adjustments_ts!Y117</f>
        <v>97.175140162041458</v>
      </c>
      <c r="Z117" s="43">
        <f>[1]DO_Pre_Adj!Z117+[1]DO_adjustments_ts!Z117</f>
        <v>97.031177818632131</v>
      </c>
      <c r="AA117" s="43">
        <f>[1]DO_Pre_Adj!AA117+[1]DO_adjustments_ts!AA117</f>
        <v>96.887215475222803</v>
      </c>
      <c r="AB117" s="43">
        <f>[1]DO_Pre_Adj!AB117+[1]DO_adjustments_ts!AB117</f>
        <v>96.743253131813475</v>
      </c>
      <c r="AC117" s="43">
        <f>[1]DO_Pre_Adj!AC117+[1]DO_adjustments_ts!AC117</f>
        <v>96.743253131813475</v>
      </c>
      <c r="AD117" s="43">
        <f>[1]DO_Pre_Adj!AD117+[1]DO_adjustments_ts!AD117</f>
        <v>96.743253131813475</v>
      </c>
      <c r="AE117" s="43">
        <f>[1]DO_Pre_Adj!AE117+[1]DO_adjustments_ts!AE117</f>
        <v>96.743253131813475</v>
      </c>
      <c r="AF117" s="43">
        <f>[1]DO_Pre_Adj!AF117+[1]DO_adjustments_ts!AF117</f>
        <v>96.743253131813475</v>
      </c>
      <c r="AG117" s="43">
        <f>[1]DO_Pre_Adj!AG117+[1]DO_adjustments_ts!AG117</f>
        <v>96.743253131813475</v>
      </c>
      <c r="AH117" s="32"/>
      <c r="AI117" s="33" t="str">
        <f t="shared" si="18"/>
        <v>ExDO35</v>
      </c>
      <c r="AJ117" s="34"/>
      <c r="AK117" s="34"/>
      <c r="AL117" s="35">
        <v>221</v>
      </c>
      <c r="AM117" s="34" t="str">
        <f t="shared" si="20"/>
        <v>(221,  '2011', 99.62,3014,9),</v>
      </c>
      <c r="AN117" s="34" t="str">
        <f t="shared" si="20"/>
        <v>(221,  '2012', 99.62,3014,9),</v>
      </c>
      <c r="AO117" s="34" t="str">
        <f t="shared" si="20"/>
        <v>(221,  '2013', 99.62,3014,9),</v>
      </c>
      <c r="AP117" s="34" t="str">
        <f t="shared" si="20"/>
        <v>(221,  '2014', 99.62,3014,9),</v>
      </c>
      <c r="AQ117" s="34" t="str">
        <f t="shared" si="20"/>
        <v>(221,  '2015', 99.48,3014,9),</v>
      </c>
      <c r="AR117" s="34" t="str">
        <f t="shared" si="20"/>
        <v>(221,  '2016', 99.33,3014,9),</v>
      </c>
      <c r="AS117" s="34" t="str">
        <f t="shared" si="20"/>
        <v>(221,  '2017', 99.19,3014,9),</v>
      </c>
      <c r="AT117" s="34" t="str">
        <f t="shared" si="20"/>
        <v>(221,  '2018', 99.05,3014,9),</v>
      </c>
      <c r="AU117" s="34" t="str">
        <f t="shared" si="20"/>
        <v>(221,  '2019', 98.9,3014,9),</v>
      </c>
      <c r="AV117" s="34" t="str">
        <f t="shared" si="20"/>
        <v>(221,  '2020', 98.76,3014,9),</v>
      </c>
      <c r="AW117" s="34" t="str">
        <f t="shared" si="20"/>
        <v>(221,  '2021', 98.61,3014,9),</v>
      </c>
      <c r="AX117" s="34" t="str">
        <f t="shared" si="20"/>
        <v>(221,  '2022', 98.47,3014,9),</v>
      </c>
      <c r="AY117" s="34" t="str">
        <f t="shared" si="20"/>
        <v>(221,  '2023', 98.33,3014,9),</v>
      </c>
      <c r="AZ117" s="34" t="str">
        <f t="shared" si="20"/>
        <v>(221,  '2024', 98.18,3014,9),</v>
      </c>
      <c r="BA117" s="34" t="str">
        <f t="shared" si="20"/>
        <v>(221,  '2025', 98.04,3014,9),</v>
      </c>
      <c r="BB117" s="34" t="str">
        <f t="shared" si="20"/>
        <v>(221,  '2026', 97.89,3014,9),</v>
      </c>
      <c r="BC117" s="34" t="str">
        <f t="shared" si="21"/>
        <v>(221,  '2027', 97.75,3014,9),</v>
      </c>
      <c r="BD117" s="34" t="str">
        <f t="shared" si="21"/>
        <v>(221,  '2028', 97.61,3014,9),</v>
      </c>
      <c r="BE117" s="34" t="str">
        <f t="shared" si="21"/>
        <v>(221,  '2029', 97.46,3014,9),</v>
      </c>
      <c r="BF117" s="34" t="str">
        <f t="shared" si="21"/>
        <v>(221,  '2030', 97.32,3014,9),</v>
      </c>
      <c r="BG117" s="34" t="str">
        <f t="shared" si="21"/>
        <v>(221,  '2031', 97.18,3014,9),</v>
      </c>
      <c r="BH117" s="34" t="str">
        <f t="shared" si="21"/>
        <v>(221,  '2032', 97.03,3014,9),</v>
      </c>
      <c r="BI117" s="34" t="str">
        <f t="shared" si="21"/>
        <v>(221,  '2033', 96.89,3014,9),</v>
      </c>
      <c r="BJ117" s="34" t="str">
        <f t="shared" si="19"/>
        <v>(221,  '2034', 96.74,3014,9),</v>
      </c>
      <c r="BK117" s="34" t="str">
        <f t="shared" si="19"/>
        <v>(221,  '2035', 96.74,3014,9),</v>
      </c>
      <c r="BL117" s="34" t="str">
        <f t="shared" si="19"/>
        <v>(221,  '2036', 96.74,3014,9),</v>
      </c>
      <c r="BM117" s="34" t="str">
        <f t="shared" si="19"/>
        <v>(221,  '2037', 96.74,3014,9),</v>
      </c>
      <c r="BN117" s="34" t="str">
        <f t="shared" si="19"/>
        <v>(221,  '2038', 96.74,3014,9),</v>
      </c>
      <c r="BO117" s="34" t="str">
        <f t="shared" si="19"/>
        <v>(221,  '2039', 96.74,3014,9),</v>
      </c>
    </row>
    <row r="118" spans="1:67">
      <c r="B118" s="44" t="s">
        <v>67</v>
      </c>
      <c r="C118" s="44" t="s">
        <v>68</v>
      </c>
      <c r="D118" s="45" t="s">
        <v>69</v>
      </c>
      <c r="E118" s="46">
        <f>[1]DO_Pre_Adj!E118+[1]DO_adjustments_ts!E118</f>
        <v>52.199999999999996</v>
      </c>
      <c r="F118" s="46">
        <f>[1]DO_Pre_Adj!F118+[1]DO_adjustments_ts!F118</f>
        <v>51.978260869565212</v>
      </c>
      <c r="G118" s="46">
        <f>[1]DO_Pre_Adj!G118+[1]DO_adjustments_ts!G118</f>
        <v>51.756521739130427</v>
      </c>
      <c r="H118" s="46">
        <f>[1]DO_Pre_Adj!H118+[1]DO_adjustments_ts!H118</f>
        <v>51.53478260869565</v>
      </c>
      <c r="I118" s="46">
        <f>[1]DO_Pre_Adj!I118+[1]DO_adjustments_ts!I118</f>
        <v>51.313043478260866</v>
      </c>
      <c r="J118" s="46">
        <f>[1]DO_Pre_Adj!J118+[1]DO_adjustments_ts!J118</f>
        <v>51.091304347826082</v>
      </c>
      <c r="K118" s="46">
        <f>[1]DO_Pre_Adj!K118+[1]DO_adjustments_ts!K118</f>
        <v>50.869565217391298</v>
      </c>
      <c r="L118" s="46">
        <f>[1]DO_Pre_Adj!L118+[1]DO_adjustments_ts!L118</f>
        <v>50.64782608695652</v>
      </c>
      <c r="M118" s="46">
        <f>[1]DO_Pre_Adj!M118+[1]DO_adjustments_ts!M118</f>
        <v>50.426086956521736</v>
      </c>
      <c r="N118" s="46">
        <f>[1]DO_Pre_Adj!N118+[1]DO_adjustments_ts!N118</f>
        <v>50.204347826086952</v>
      </c>
      <c r="O118" s="46">
        <f>[1]DO_Pre_Adj!O118+[1]DO_adjustments_ts!O118</f>
        <v>49.982608695652168</v>
      </c>
      <c r="P118" s="46">
        <f>[1]DO_Pre_Adj!P118+[1]DO_adjustments_ts!P118</f>
        <v>49.760869565217384</v>
      </c>
      <c r="Q118" s="46">
        <f>[1]DO_Pre_Adj!Q118+[1]DO_adjustments_ts!Q118</f>
        <v>49.539130434782606</v>
      </c>
      <c r="R118" s="46">
        <f>[1]DO_Pre_Adj!R118+[1]DO_adjustments_ts!R118</f>
        <v>49.317391304347822</v>
      </c>
      <c r="S118" s="46">
        <f>[1]DO_Pre_Adj!S118+[1]DO_adjustments_ts!S118</f>
        <v>49.095652173913038</v>
      </c>
      <c r="T118" s="46">
        <f>[1]DO_Pre_Adj!T118+[1]DO_adjustments_ts!T118</f>
        <v>48.873913043478261</v>
      </c>
      <c r="U118" s="46">
        <f>[1]DO_Pre_Adj!U118+[1]DO_adjustments_ts!U118</f>
        <v>48.652173913043477</v>
      </c>
      <c r="V118" s="46">
        <f>[1]DO_Pre_Adj!V118+[1]DO_adjustments_ts!V118</f>
        <v>48.430434782608693</v>
      </c>
      <c r="W118" s="46">
        <f>[1]DO_Pre_Adj!W118+[1]DO_adjustments_ts!W118</f>
        <v>48.208695652173908</v>
      </c>
      <c r="X118" s="46">
        <f>[1]DO_Pre_Adj!X118+[1]DO_adjustments_ts!X118</f>
        <v>47.986956521739124</v>
      </c>
      <c r="Y118" s="46">
        <f>[1]DO_Pre_Adj!Y118+[1]DO_adjustments_ts!Y118</f>
        <v>47.765217391304347</v>
      </c>
      <c r="Z118" s="46">
        <f>[1]DO_Pre_Adj!Z118+[1]DO_adjustments_ts!Z118</f>
        <v>47.543478260869563</v>
      </c>
      <c r="AA118" s="46">
        <f>[1]DO_Pre_Adj!AA118+[1]DO_adjustments_ts!AA118</f>
        <v>47.321739130434779</v>
      </c>
      <c r="AB118" s="46">
        <f>[1]DO_Pre_Adj!AB118+[1]DO_adjustments_ts!AB118</f>
        <v>47.1</v>
      </c>
      <c r="AC118" s="46">
        <f>[1]DO_Pre_Adj!AC118+[1]DO_adjustments_ts!AC118</f>
        <v>46.878260869565217</v>
      </c>
      <c r="AD118" s="46">
        <f>[1]DO_Pre_Adj!AD118+[1]DO_adjustments_ts!AD118</f>
        <v>46.656521739130433</v>
      </c>
      <c r="AE118" s="46">
        <f>[1]DO_Pre_Adj!AE118+[1]DO_adjustments_ts!AE118</f>
        <v>46.434782608695649</v>
      </c>
      <c r="AF118" s="46">
        <f>[1]DO_Pre_Adj!AF118+[1]DO_adjustments_ts!AF118</f>
        <v>46.213043478260865</v>
      </c>
      <c r="AG118" s="46">
        <f>[1]DO_Pre_Adj!AG118+[1]DO_adjustments_ts!AG118</f>
        <v>45.991304347826087</v>
      </c>
      <c r="AH118" s="32"/>
      <c r="AI118" s="33" t="str">
        <f t="shared" si="18"/>
        <v>ExDO38</v>
      </c>
      <c r="AJ118" s="34"/>
      <c r="AK118" s="34"/>
      <c r="AL118" s="35">
        <v>223</v>
      </c>
      <c r="AM118" s="34" t="str">
        <f t="shared" si="20"/>
        <v>(223,  '2011', 52.2,3014,9),</v>
      </c>
      <c r="AN118" s="34" t="str">
        <f t="shared" si="20"/>
        <v>(223,  '2012', 51.98,3014,9),</v>
      </c>
      <c r="AO118" s="34" t="str">
        <f t="shared" si="20"/>
        <v>(223,  '2013', 51.76,3014,9),</v>
      </c>
      <c r="AP118" s="34" t="str">
        <f t="shared" si="20"/>
        <v>(223,  '2014', 51.53,3014,9),</v>
      </c>
      <c r="AQ118" s="34" t="str">
        <f t="shared" si="20"/>
        <v>(223,  '2015', 51.31,3014,9),</v>
      </c>
      <c r="AR118" s="34" t="str">
        <f t="shared" si="20"/>
        <v>(223,  '2016', 51.09,3014,9),</v>
      </c>
      <c r="AS118" s="34" t="str">
        <f t="shared" si="20"/>
        <v>(223,  '2017', 50.87,3014,9),</v>
      </c>
      <c r="AT118" s="34" t="str">
        <f t="shared" si="20"/>
        <v>(223,  '2018', 50.65,3014,9),</v>
      </c>
      <c r="AU118" s="34" t="str">
        <f t="shared" si="20"/>
        <v>(223,  '2019', 50.43,3014,9),</v>
      </c>
      <c r="AV118" s="34" t="str">
        <f t="shared" si="20"/>
        <v>(223,  '2020', 50.2,3014,9),</v>
      </c>
      <c r="AW118" s="34" t="str">
        <f t="shared" si="20"/>
        <v>(223,  '2021', 49.98,3014,9),</v>
      </c>
      <c r="AX118" s="34" t="str">
        <f t="shared" si="20"/>
        <v>(223,  '2022', 49.76,3014,9),</v>
      </c>
      <c r="AY118" s="34" t="str">
        <f t="shared" si="20"/>
        <v>(223,  '2023', 49.54,3014,9),</v>
      </c>
      <c r="AZ118" s="34" t="str">
        <f t="shared" si="20"/>
        <v>(223,  '2024', 49.32,3014,9),</v>
      </c>
      <c r="BA118" s="34" t="str">
        <f t="shared" si="20"/>
        <v>(223,  '2025', 49.1,3014,9),</v>
      </c>
      <c r="BB118" s="34" t="str">
        <f t="shared" si="20"/>
        <v>(223,  '2026', 48.87,3014,9),</v>
      </c>
      <c r="BC118" s="34" t="str">
        <f t="shared" si="21"/>
        <v>(223,  '2027', 48.65,3014,9),</v>
      </c>
      <c r="BD118" s="34" t="str">
        <f t="shared" si="21"/>
        <v>(223,  '2028', 48.43,3014,9),</v>
      </c>
      <c r="BE118" s="34" t="str">
        <f t="shared" si="21"/>
        <v>(223,  '2029', 48.21,3014,9),</v>
      </c>
      <c r="BF118" s="34" t="str">
        <f t="shared" si="21"/>
        <v>(223,  '2030', 47.99,3014,9),</v>
      </c>
      <c r="BG118" s="34" t="str">
        <f t="shared" si="21"/>
        <v>(223,  '2031', 47.77,3014,9),</v>
      </c>
      <c r="BH118" s="34" t="str">
        <f t="shared" si="21"/>
        <v>(223,  '2032', 47.54,3014,9),</v>
      </c>
      <c r="BI118" s="34" t="str">
        <f t="shared" si="21"/>
        <v>(223,  '2033', 47.32,3014,9),</v>
      </c>
      <c r="BJ118" s="34" t="str">
        <f t="shared" si="19"/>
        <v>(223,  '2034', 47.1,3014,9),</v>
      </c>
      <c r="BK118" s="34" t="str">
        <f t="shared" si="19"/>
        <v>(223,  '2035', 46.88,3014,9),</v>
      </c>
      <c r="BL118" s="34" t="str">
        <f t="shared" si="19"/>
        <v>(223,  '2036', 46.66,3014,9),</v>
      </c>
      <c r="BM118" s="34" t="str">
        <f t="shared" si="19"/>
        <v>(223,  '2037', 46.43,3014,9),</v>
      </c>
      <c r="BN118" s="34" t="str">
        <f t="shared" si="19"/>
        <v>(223,  '2038', 46.21,3014,9),</v>
      </c>
      <c r="BO118" s="34" t="str">
        <f t="shared" si="19"/>
        <v>(223,  '2039', 45.99,3014,9),</v>
      </c>
    </row>
    <row r="119" spans="1:67">
      <c r="B119" s="47" t="s">
        <v>70</v>
      </c>
      <c r="C119" s="47" t="s">
        <v>71</v>
      </c>
      <c r="D119" s="48" t="s">
        <v>72</v>
      </c>
      <c r="E119" s="49">
        <f>[1]DO_Pre_Adj!E119+[1]DO_adjustments_ts!E119</f>
        <v>78.171999999999983</v>
      </c>
      <c r="F119" s="49">
        <f>[1]DO_Pre_Adj!F119+[1]DO_adjustments_ts!F119</f>
        <v>76.10199999999999</v>
      </c>
      <c r="G119" s="49">
        <f>[1]DO_Pre_Adj!G119+[1]DO_adjustments_ts!G119</f>
        <v>76.10199999999999</v>
      </c>
      <c r="H119" s="49">
        <f>[1]DO_Pre_Adj!H119+[1]DO_adjustments_ts!H119</f>
        <v>76.10199999999999</v>
      </c>
      <c r="I119" s="49">
        <f>[1]DO_Pre_Adj!I119+[1]DO_adjustments_ts!I119</f>
        <v>76.10199999999999</v>
      </c>
      <c r="J119" s="49">
        <f>[1]DO_Pre_Adj!J119+[1]DO_adjustments_ts!J119</f>
        <v>76.10199999999999</v>
      </c>
      <c r="K119" s="49">
        <f>[1]DO_Pre_Adj!K119+[1]DO_adjustments_ts!K119</f>
        <v>76.10199999999999</v>
      </c>
      <c r="L119" s="49">
        <f>[1]DO_Pre_Adj!L119+[1]DO_adjustments_ts!L119</f>
        <v>76.10199999999999</v>
      </c>
      <c r="M119" s="49">
        <f>[1]DO_Pre_Adj!M119+[1]DO_adjustments_ts!M119</f>
        <v>76.10199999999999</v>
      </c>
      <c r="N119" s="49">
        <f>[1]DO_Pre_Adj!N119+[1]DO_adjustments_ts!N119</f>
        <v>76.10199999999999</v>
      </c>
      <c r="O119" s="49">
        <f>[1]DO_Pre_Adj!O119+[1]DO_adjustments_ts!O119</f>
        <v>76.10199999999999</v>
      </c>
      <c r="P119" s="49">
        <f>[1]DO_Pre_Adj!P119+[1]DO_adjustments_ts!P119</f>
        <v>76.10199999999999</v>
      </c>
      <c r="Q119" s="49">
        <f>[1]DO_Pre_Adj!Q119+[1]DO_adjustments_ts!Q119</f>
        <v>76.10199999999999</v>
      </c>
      <c r="R119" s="49">
        <f>[1]DO_Pre_Adj!R119+[1]DO_adjustments_ts!R119</f>
        <v>76.10199999999999</v>
      </c>
      <c r="S119" s="49">
        <f>[1]DO_Pre_Adj!S119+[1]DO_adjustments_ts!S119</f>
        <v>76.10199999999999</v>
      </c>
      <c r="T119" s="49">
        <f>[1]DO_Pre_Adj!T119+[1]DO_adjustments_ts!T119</f>
        <v>76.10199999999999</v>
      </c>
      <c r="U119" s="49">
        <f>[1]DO_Pre_Adj!U119+[1]DO_adjustments_ts!U119</f>
        <v>76.10199999999999</v>
      </c>
      <c r="V119" s="49">
        <f>[1]DO_Pre_Adj!V119+[1]DO_adjustments_ts!V119</f>
        <v>76.10199999999999</v>
      </c>
      <c r="W119" s="49">
        <f>[1]DO_Pre_Adj!W119+[1]DO_adjustments_ts!W119</f>
        <v>76.10199999999999</v>
      </c>
      <c r="X119" s="49">
        <f>[1]DO_Pre_Adj!X119+[1]DO_adjustments_ts!X119</f>
        <v>76.10199999999999</v>
      </c>
      <c r="Y119" s="49">
        <f>[1]DO_Pre_Adj!Y119+[1]DO_adjustments_ts!Y119</f>
        <v>76.10199999999999</v>
      </c>
      <c r="Z119" s="49">
        <f>[1]DO_Pre_Adj!Z119+[1]DO_adjustments_ts!Z119</f>
        <v>76.10199999999999</v>
      </c>
      <c r="AA119" s="49">
        <f>[1]DO_Pre_Adj!AA119+[1]DO_adjustments_ts!AA119</f>
        <v>76.10199999999999</v>
      </c>
      <c r="AB119" s="49">
        <f>[1]DO_Pre_Adj!AB119+[1]DO_adjustments_ts!AB119</f>
        <v>76.10199999999999</v>
      </c>
      <c r="AC119" s="49">
        <f>[1]DO_Pre_Adj!AC119+[1]DO_adjustments_ts!AC119</f>
        <v>76.10199999999999</v>
      </c>
      <c r="AD119" s="49">
        <f>[1]DO_Pre_Adj!AD119+[1]DO_adjustments_ts!AD119</f>
        <v>76.10199999999999</v>
      </c>
      <c r="AE119" s="49">
        <f>[1]DO_Pre_Adj!AE119+[1]DO_adjustments_ts!AE119</f>
        <v>76.10199999999999</v>
      </c>
      <c r="AF119" s="49">
        <f>[1]DO_Pre_Adj!AF119+[1]DO_adjustments_ts!AF119</f>
        <v>76.10199999999999</v>
      </c>
      <c r="AG119" s="49">
        <f>[1]DO_Pre_Adj!AG119+[1]DO_adjustments_ts!AG119</f>
        <v>76.10199999999999</v>
      </c>
      <c r="AH119" s="32"/>
      <c r="AI119" s="33" t="str">
        <f t="shared" si="18"/>
        <v>ExDO39a</v>
      </c>
      <c r="AJ119" s="34"/>
      <c r="AK119" s="34"/>
      <c r="AL119" s="35">
        <v>237</v>
      </c>
      <c r="AM119" s="34" t="str">
        <f t="shared" si="20"/>
        <v>(237,  '2011', 78.17,3014,9),</v>
      </c>
      <c r="AN119" s="34" t="str">
        <f t="shared" si="20"/>
        <v>(237,  '2012', 76.1,3014,9),</v>
      </c>
      <c r="AO119" s="34" t="str">
        <f t="shared" si="20"/>
        <v>(237,  '2013', 76.1,3014,9),</v>
      </c>
      <c r="AP119" s="34" t="str">
        <f t="shared" si="20"/>
        <v>(237,  '2014', 76.1,3014,9),</v>
      </c>
      <c r="AQ119" s="34" t="str">
        <f t="shared" si="20"/>
        <v>(237,  '2015', 76.1,3014,9),</v>
      </c>
      <c r="AR119" s="34" t="str">
        <f t="shared" si="20"/>
        <v>(237,  '2016', 76.1,3014,9),</v>
      </c>
      <c r="AS119" s="34" t="str">
        <f t="shared" si="20"/>
        <v>(237,  '2017', 76.1,3014,9),</v>
      </c>
      <c r="AT119" s="34" t="str">
        <f t="shared" si="20"/>
        <v>(237,  '2018', 76.1,3014,9),</v>
      </c>
      <c r="AU119" s="34" t="str">
        <f t="shared" si="20"/>
        <v>(237,  '2019', 76.1,3014,9),</v>
      </c>
      <c r="AV119" s="34" t="str">
        <f t="shared" si="20"/>
        <v>(237,  '2020', 76.1,3014,9),</v>
      </c>
      <c r="AW119" s="34" t="str">
        <f t="shared" si="20"/>
        <v>(237,  '2021', 76.1,3014,9),</v>
      </c>
      <c r="AX119" s="34" t="str">
        <f t="shared" si="20"/>
        <v>(237,  '2022', 76.1,3014,9),</v>
      </c>
      <c r="AY119" s="34" t="str">
        <f t="shared" si="20"/>
        <v>(237,  '2023', 76.1,3014,9),</v>
      </c>
      <c r="AZ119" s="34" t="str">
        <f t="shared" si="20"/>
        <v>(237,  '2024', 76.1,3014,9),</v>
      </c>
      <c r="BA119" s="34" t="str">
        <f t="shared" si="20"/>
        <v>(237,  '2025', 76.1,3014,9),</v>
      </c>
      <c r="BB119" s="34" t="str">
        <f t="shared" si="20"/>
        <v>(237,  '2026', 76.1,3014,9),</v>
      </c>
      <c r="BC119" s="34" t="str">
        <f t="shared" si="21"/>
        <v>(237,  '2027', 76.1,3014,9),</v>
      </c>
      <c r="BD119" s="34" t="str">
        <f t="shared" si="21"/>
        <v>(237,  '2028', 76.1,3014,9),</v>
      </c>
      <c r="BE119" s="34" t="str">
        <f t="shared" si="21"/>
        <v>(237,  '2029', 76.1,3014,9),</v>
      </c>
      <c r="BF119" s="34" t="str">
        <f t="shared" si="21"/>
        <v>(237,  '2030', 76.1,3014,9),</v>
      </c>
      <c r="BG119" s="34" t="str">
        <f t="shared" si="21"/>
        <v>(237,  '2031', 76.1,3014,9),</v>
      </c>
      <c r="BH119" s="34" t="str">
        <f t="shared" si="21"/>
        <v>(237,  '2032', 76.1,3014,9),</v>
      </c>
      <c r="BI119" s="34" t="str">
        <f t="shared" si="21"/>
        <v>(237,  '2033', 76.1,3014,9),</v>
      </c>
      <c r="BJ119" s="34" t="str">
        <f t="shared" si="19"/>
        <v>(237,  '2034', 76.1,3014,9),</v>
      </c>
      <c r="BK119" s="34" t="str">
        <f t="shared" si="19"/>
        <v>(237,  '2035', 76.1,3014,9),</v>
      </c>
      <c r="BL119" s="34" t="str">
        <f t="shared" si="19"/>
        <v>(237,  '2036', 76.1,3014,9),</v>
      </c>
      <c r="BM119" s="34" t="str">
        <f t="shared" si="19"/>
        <v>(237,  '2037', 76.1,3014,9),</v>
      </c>
      <c r="BN119" s="34" t="str">
        <f t="shared" si="19"/>
        <v>(237,  '2038', 76.1,3014,9),</v>
      </c>
      <c r="BO119" s="34" t="str">
        <f t="shared" si="19"/>
        <v>(237,  '2039', 76.1,3014,9),</v>
      </c>
    </row>
    <row r="120" spans="1:67">
      <c r="B120" s="47" t="s">
        <v>73</v>
      </c>
      <c r="C120" s="47" t="s">
        <v>74</v>
      </c>
      <c r="D120" s="48" t="s">
        <v>75</v>
      </c>
      <c r="E120" s="49">
        <f>[1]DO_Pre_Adj!E120+[1]DO_adjustments_ts!E120</f>
        <v>105.15700000000004</v>
      </c>
      <c r="F120" s="49">
        <f>[1]DO_Pre_Adj!F120+[1]DO_adjustments_ts!F120</f>
        <v>110.55700000000004</v>
      </c>
      <c r="G120" s="49">
        <f>[1]DO_Pre_Adj!G120+[1]DO_adjustments_ts!G120</f>
        <v>110.22544458004032</v>
      </c>
      <c r="H120" s="49">
        <f>[1]DO_Pre_Adj!H120+[1]DO_adjustments_ts!H120</f>
        <v>109.89388916008059</v>
      </c>
      <c r="I120" s="49">
        <f>[1]DO_Pre_Adj!I120+[1]DO_adjustments_ts!I120</f>
        <v>109.56233374012083</v>
      </c>
      <c r="J120" s="49">
        <f>[1]DO_Pre_Adj!J120+[1]DO_adjustments_ts!J120</f>
        <v>109.23077832016111</v>
      </c>
      <c r="K120" s="49">
        <f>[1]DO_Pre_Adj!K120+[1]DO_adjustments_ts!K120</f>
        <v>108.89922290020138</v>
      </c>
      <c r="L120" s="49">
        <f>[1]DO_Pre_Adj!L120+[1]DO_adjustments_ts!L120</f>
        <v>108.56766748024165</v>
      </c>
      <c r="M120" s="49">
        <f>[1]DO_Pre_Adj!M120+[1]DO_adjustments_ts!M120</f>
        <v>108.23611206028193</v>
      </c>
      <c r="N120" s="49">
        <f>[1]DO_Pre_Adj!N120+[1]DO_adjustments_ts!N120</f>
        <v>107.90455664032217</v>
      </c>
      <c r="O120" s="49">
        <f>[1]DO_Pre_Adj!O120+[1]DO_adjustments_ts!O120</f>
        <v>107.57300122036244</v>
      </c>
      <c r="P120" s="49">
        <f>[1]DO_Pre_Adj!P120+[1]DO_adjustments_ts!P120</f>
        <v>107.24144580040272</v>
      </c>
      <c r="Q120" s="49">
        <f>[1]DO_Pre_Adj!Q120+[1]DO_adjustments_ts!Q120</f>
        <v>106.90989038044299</v>
      </c>
      <c r="R120" s="49">
        <f>[1]DO_Pre_Adj!R120+[1]DO_adjustments_ts!R120</f>
        <v>106.57833496048326</v>
      </c>
      <c r="S120" s="49">
        <f>[1]DO_Pre_Adj!S120+[1]DO_adjustments_ts!S120</f>
        <v>106.24677954052351</v>
      </c>
      <c r="T120" s="49">
        <f>[1]DO_Pre_Adj!T120+[1]DO_adjustments_ts!T120</f>
        <v>105.91522412056378</v>
      </c>
      <c r="U120" s="49">
        <f>[1]DO_Pre_Adj!U120+[1]DO_adjustments_ts!U120</f>
        <v>105.58366870060405</v>
      </c>
      <c r="V120" s="49">
        <f>[1]DO_Pre_Adj!V120+[1]DO_adjustments_ts!V120</f>
        <v>105.25211328064432</v>
      </c>
      <c r="W120" s="49">
        <f>[1]DO_Pre_Adj!W120+[1]DO_adjustments_ts!W120</f>
        <v>104.92055786068457</v>
      </c>
      <c r="X120" s="49">
        <f>[1]DO_Pre_Adj!X120+[1]DO_adjustments_ts!X120</f>
        <v>104.58900244072484</v>
      </c>
      <c r="Y120" s="49">
        <f>[1]DO_Pre_Adj!Y120+[1]DO_adjustments_ts!Y120</f>
        <v>104.25744702076511</v>
      </c>
      <c r="Z120" s="49">
        <f>[1]DO_Pre_Adj!Z120+[1]DO_adjustments_ts!Z120</f>
        <v>104.14495500327877</v>
      </c>
      <c r="AA120" s="49">
        <f>[1]DO_Pre_Adj!AA120+[1]DO_adjustments_ts!AA120</f>
        <v>104.03246298579245</v>
      </c>
      <c r="AB120" s="49">
        <f>[1]DO_Pre_Adj!AB120+[1]DO_adjustments_ts!AB120</f>
        <v>103.9199709683061</v>
      </c>
      <c r="AC120" s="49">
        <f>[1]DO_Pre_Adj!AC120+[1]DO_adjustments_ts!AC120</f>
        <v>103.80747895081976</v>
      </c>
      <c r="AD120" s="49">
        <f>[1]DO_Pre_Adj!AD120+[1]DO_adjustments_ts!AD120</f>
        <v>103.69498693333344</v>
      </c>
      <c r="AE120" s="49">
        <f>[1]DO_Pre_Adj!AE120+[1]DO_adjustments_ts!AE120</f>
        <v>103.58249491584709</v>
      </c>
      <c r="AF120" s="49">
        <f>[1]DO_Pre_Adj!AF120+[1]DO_adjustments_ts!AF120</f>
        <v>103.47000289836075</v>
      </c>
      <c r="AG120" s="49">
        <f>[1]DO_Pre_Adj!AG120+[1]DO_adjustments_ts!AG120</f>
        <v>103.3575108808744</v>
      </c>
      <c r="AH120" s="32"/>
      <c r="AI120" s="33" t="str">
        <f t="shared" si="18"/>
        <v>ExDO39b</v>
      </c>
      <c r="AJ120" s="34"/>
      <c r="AK120" s="34"/>
      <c r="AL120" s="35">
        <v>238</v>
      </c>
      <c r="AM120" s="34" t="str">
        <f t="shared" si="20"/>
        <v>(238,  '2011', 105.16,3014,9),</v>
      </c>
      <c r="AN120" s="34" t="str">
        <f t="shared" si="20"/>
        <v>(238,  '2012', 110.56,3014,9),</v>
      </c>
      <c r="AO120" s="34" t="str">
        <f t="shared" si="20"/>
        <v>(238,  '2013', 110.23,3014,9),</v>
      </c>
      <c r="AP120" s="34" t="str">
        <f t="shared" si="20"/>
        <v>(238,  '2014', 109.89,3014,9),</v>
      </c>
      <c r="AQ120" s="34" t="str">
        <f t="shared" si="20"/>
        <v>(238,  '2015', 109.56,3014,9),</v>
      </c>
      <c r="AR120" s="34" t="str">
        <f t="shared" si="20"/>
        <v>(238,  '2016', 109.23,3014,9),</v>
      </c>
      <c r="AS120" s="34" t="str">
        <f t="shared" si="20"/>
        <v>(238,  '2017', 108.9,3014,9),</v>
      </c>
      <c r="AT120" s="34" t="str">
        <f t="shared" si="20"/>
        <v>(238,  '2018', 108.57,3014,9),</v>
      </c>
      <c r="AU120" s="34" t="str">
        <f t="shared" si="20"/>
        <v>(238,  '2019', 108.24,3014,9),</v>
      </c>
      <c r="AV120" s="34" t="str">
        <f t="shared" si="20"/>
        <v>(238,  '2020', 107.9,3014,9),</v>
      </c>
      <c r="AW120" s="34" t="str">
        <f t="shared" si="20"/>
        <v>(238,  '2021', 107.57,3014,9),</v>
      </c>
      <c r="AX120" s="34" t="str">
        <f t="shared" si="20"/>
        <v>(238,  '2022', 107.24,3014,9),</v>
      </c>
      <c r="AY120" s="34" t="str">
        <f t="shared" si="20"/>
        <v>(238,  '2023', 106.91,3014,9),</v>
      </c>
      <c r="AZ120" s="34" t="str">
        <f t="shared" si="20"/>
        <v>(238,  '2024', 106.58,3014,9),</v>
      </c>
      <c r="BA120" s="34" t="str">
        <f t="shared" si="20"/>
        <v>(238,  '2025', 106.25,3014,9),</v>
      </c>
      <c r="BB120" s="34" t="str">
        <f t="shared" si="20"/>
        <v>(238,  '2026', 105.92,3014,9),</v>
      </c>
      <c r="BC120" s="34" t="str">
        <f t="shared" si="21"/>
        <v>(238,  '2027', 105.58,3014,9),</v>
      </c>
      <c r="BD120" s="34" t="str">
        <f t="shared" si="21"/>
        <v>(238,  '2028', 105.25,3014,9),</v>
      </c>
      <c r="BE120" s="34" t="str">
        <f t="shared" si="21"/>
        <v>(238,  '2029', 104.92,3014,9),</v>
      </c>
      <c r="BF120" s="34" t="str">
        <f t="shared" si="21"/>
        <v>(238,  '2030', 104.59,3014,9),</v>
      </c>
      <c r="BG120" s="34" t="str">
        <f t="shared" si="21"/>
        <v>(238,  '2031', 104.26,3014,9),</v>
      </c>
      <c r="BH120" s="34" t="str">
        <f t="shared" si="21"/>
        <v>(238,  '2032', 104.14,3014,9),</v>
      </c>
      <c r="BI120" s="34" t="str">
        <f t="shared" si="21"/>
        <v>(238,  '2033', 104.03,3014,9),</v>
      </c>
      <c r="BJ120" s="34" t="str">
        <f t="shared" si="19"/>
        <v>(238,  '2034', 103.92,3014,9),</v>
      </c>
      <c r="BK120" s="34" t="str">
        <f t="shared" si="19"/>
        <v>(238,  '2035', 103.81,3014,9),</v>
      </c>
      <c r="BL120" s="34" t="str">
        <f t="shared" si="19"/>
        <v>(238,  '2036', 103.69,3014,9),</v>
      </c>
      <c r="BM120" s="34" t="str">
        <f t="shared" si="19"/>
        <v>(238,  '2037', 103.58,3014,9),</v>
      </c>
      <c r="BN120" s="34" t="str">
        <f t="shared" si="19"/>
        <v>(238,  '2038', 103.47,3014,9),</v>
      </c>
      <c r="BO120" s="34" t="str">
        <f t="shared" si="19"/>
        <v>(238,  '2039', 103.36,3014,9),</v>
      </c>
    </row>
    <row r="121" spans="1:67">
      <c r="B121" s="50" t="s">
        <v>76</v>
      </c>
      <c r="C121" s="50" t="s">
        <v>77</v>
      </c>
      <c r="D121" s="51" t="s">
        <v>78</v>
      </c>
      <c r="E121" s="52">
        <f>[1]DO_Pre_Adj!E121+[1]DO_adjustments_ts!E121</f>
        <v>2146.0000000000009</v>
      </c>
      <c r="F121" s="52">
        <f>[1]DO_Pre_Adj!F121+[1]DO_adjustments_ts!F121</f>
        <v>2146</v>
      </c>
      <c r="G121" s="52">
        <f>[1]DO_Pre_Adj!G121+[1]DO_adjustments_ts!G121</f>
        <v>2141.6713556440768</v>
      </c>
      <c r="H121" s="52">
        <f>[1]DO_Pre_Adj!H121+[1]DO_adjustments_ts!H121</f>
        <v>2137.3427112881536</v>
      </c>
      <c r="I121" s="52">
        <f>[1]DO_Pre_Adj!I121+[1]DO_adjustments_ts!I121</f>
        <v>2133.0140669322313</v>
      </c>
      <c r="J121" s="52">
        <f>[1]DO_Pre_Adj!J121+[1]DO_adjustments_ts!J121</f>
        <v>2128.6854225763082</v>
      </c>
      <c r="K121" s="52">
        <f>[1]DO_Pre_Adj!K121+[1]DO_adjustments_ts!K121</f>
        <v>2124.356778220385</v>
      </c>
      <c r="L121" s="52">
        <f>[1]DO_Pre_Adj!L121+[1]DO_adjustments_ts!L121</f>
        <v>2120.0281338644618</v>
      </c>
      <c r="M121" s="52">
        <f>[1]DO_Pre_Adj!M121+[1]DO_adjustments_ts!M121</f>
        <v>2115.6994895085386</v>
      </c>
      <c r="N121" s="52">
        <f>[1]DO_Pre_Adj!N121+[1]DO_adjustments_ts!N121</f>
        <v>2111.3708451526154</v>
      </c>
      <c r="O121" s="52">
        <f>[1]DO_Pre_Adj!O121+[1]DO_adjustments_ts!O121</f>
        <v>2107.0422007966922</v>
      </c>
      <c r="P121" s="52">
        <f>[1]DO_Pre_Adj!P121+[1]DO_adjustments_ts!P121</f>
        <v>2102.713556440769</v>
      </c>
      <c r="Q121" s="52">
        <f>[1]DO_Pre_Adj!Q121+[1]DO_adjustments_ts!Q121</f>
        <v>2098.3849120848458</v>
      </c>
      <c r="R121" s="52">
        <f>[1]DO_Pre_Adj!R121+[1]DO_adjustments_ts!R121</f>
        <v>2094.0562677289226</v>
      </c>
      <c r="S121" s="52">
        <f>[1]DO_Pre_Adj!S121+[1]DO_adjustments_ts!S121</f>
        <v>2089.7276233729995</v>
      </c>
      <c r="T121" s="52">
        <f>[1]DO_Pre_Adj!T121+[1]DO_adjustments_ts!T121</f>
        <v>2085.3989790170763</v>
      </c>
      <c r="U121" s="52">
        <f>[1]DO_Pre_Adj!U121+[1]DO_adjustments_ts!U121</f>
        <v>2081.0703346611531</v>
      </c>
      <c r="V121" s="52">
        <f>[1]DO_Pre_Adj!V121+[1]DO_adjustments_ts!V121</f>
        <v>2076.7416903052299</v>
      </c>
      <c r="W121" s="52">
        <f>[1]DO_Pre_Adj!W121+[1]DO_adjustments_ts!W121</f>
        <v>2072.4130459493067</v>
      </c>
      <c r="X121" s="52">
        <f>[1]DO_Pre_Adj!X121+[1]DO_adjustments_ts!X121</f>
        <v>2070.6094441343389</v>
      </c>
      <c r="Y121" s="52">
        <f>[1]DO_Pre_Adj!Y121+[1]DO_adjustments_ts!Y121</f>
        <v>2069.238706754963</v>
      </c>
      <c r="Z121" s="52">
        <f>[1]DO_Pre_Adj!Z121+[1]DO_adjustments_ts!Z121</f>
        <v>2067.8679693755876</v>
      </c>
      <c r="AA121" s="52">
        <f>[1]DO_Pre_Adj!AA121+[1]DO_adjustments_ts!AA121</f>
        <v>2066.4972319962117</v>
      </c>
      <c r="AB121" s="52">
        <f>[1]DO_Pre_Adj!AB121+[1]DO_adjustments_ts!AB121</f>
        <v>2065.1264946168362</v>
      </c>
      <c r="AC121" s="52">
        <f>[1]DO_Pre_Adj!AC121+[1]DO_adjustments_ts!AC121</f>
        <v>2063.7557572374603</v>
      </c>
      <c r="AD121" s="52">
        <f>[1]DO_Pre_Adj!AD121+[1]DO_adjustments_ts!AD121</f>
        <v>2062.3850198580849</v>
      </c>
      <c r="AE121" s="52">
        <f>[1]DO_Pre_Adj!AE121+[1]DO_adjustments_ts!AE121</f>
        <v>2061.014282478709</v>
      </c>
      <c r="AF121" s="52">
        <f>[1]DO_Pre_Adj!AF121+[1]DO_adjustments_ts!AF121</f>
        <v>2059.6435450993336</v>
      </c>
      <c r="AG121" s="52">
        <f>[1]DO_Pre_Adj!AG121+[1]DO_adjustments_ts!AG121</f>
        <v>2058.2728077199577</v>
      </c>
      <c r="AH121" s="32"/>
      <c r="AI121" s="33" t="str">
        <f t="shared" si="18"/>
        <v>ExDO42</v>
      </c>
      <c r="AJ121" s="34"/>
      <c r="AK121" s="34"/>
      <c r="AL121" s="35">
        <v>227</v>
      </c>
      <c r="AM121" s="34" t="str">
        <f t="shared" si="20"/>
        <v>(227,  '2011', 2146,3014,9),</v>
      </c>
      <c r="AN121" s="34" t="str">
        <f t="shared" si="20"/>
        <v>(227,  '2012', 2146,3014,9),</v>
      </c>
      <c r="AO121" s="34" t="str">
        <f t="shared" si="20"/>
        <v>(227,  '2013', 2141.67,3014,9),</v>
      </c>
      <c r="AP121" s="34" t="str">
        <f t="shared" si="20"/>
        <v>(227,  '2014', 2137.34,3014,9),</v>
      </c>
      <c r="AQ121" s="34" t="str">
        <f t="shared" si="20"/>
        <v>(227,  '2015', 2133.01,3014,9),</v>
      </c>
      <c r="AR121" s="34" t="str">
        <f t="shared" si="20"/>
        <v>(227,  '2016', 2128.69,3014,9),</v>
      </c>
      <c r="AS121" s="34" t="str">
        <f t="shared" si="20"/>
        <v>(227,  '2017', 2124.36,3014,9),</v>
      </c>
      <c r="AT121" s="34" t="str">
        <f t="shared" si="20"/>
        <v>(227,  '2018', 2120.03,3014,9),</v>
      </c>
      <c r="AU121" s="34" t="str">
        <f t="shared" si="20"/>
        <v>(227,  '2019', 2115.7,3014,9),</v>
      </c>
      <c r="AV121" s="34" t="str">
        <f t="shared" si="20"/>
        <v>(227,  '2020', 2111.37,3014,9),</v>
      </c>
      <c r="AW121" s="34" t="str">
        <f t="shared" si="20"/>
        <v>(227,  '2021', 2107.04,3014,9),</v>
      </c>
      <c r="AX121" s="34" t="str">
        <f t="shared" si="20"/>
        <v>(227,  '2022', 2102.71,3014,9),</v>
      </c>
      <c r="AY121" s="34" t="str">
        <f t="shared" si="20"/>
        <v>(227,  '2023', 2098.38,3014,9),</v>
      </c>
      <c r="AZ121" s="34" t="str">
        <f t="shared" si="20"/>
        <v>(227,  '2024', 2094.06,3014,9),</v>
      </c>
      <c r="BA121" s="34" t="str">
        <f t="shared" si="20"/>
        <v>(227,  '2025', 2089.73,3014,9),</v>
      </c>
      <c r="BB121" s="34" t="str">
        <f t="shared" si="20"/>
        <v>(227,  '2026', 2085.4,3014,9),</v>
      </c>
      <c r="BC121" s="34" t="str">
        <f t="shared" si="21"/>
        <v>(227,  '2027', 2081.07,3014,9),</v>
      </c>
      <c r="BD121" s="34" t="str">
        <f t="shared" si="21"/>
        <v>(227,  '2028', 2076.74,3014,9),</v>
      </c>
      <c r="BE121" s="34" t="str">
        <f t="shared" si="21"/>
        <v>(227,  '2029', 2072.41,3014,9),</v>
      </c>
      <c r="BF121" s="34" t="str">
        <f t="shared" si="21"/>
        <v>(227,  '2030', 2070.61,3014,9),</v>
      </c>
      <c r="BG121" s="34" t="str">
        <f t="shared" si="21"/>
        <v>(227,  '2031', 2069.24,3014,9),</v>
      </c>
      <c r="BH121" s="34" t="str">
        <f t="shared" si="21"/>
        <v>(227,  '2032', 2067.87,3014,9),</v>
      </c>
      <c r="BI121" s="34" t="str">
        <f t="shared" si="21"/>
        <v>(227,  '2033', 2066.5,3014,9),</v>
      </c>
      <c r="BJ121" s="34" t="str">
        <f t="shared" si="19"/>
        <v>(227,  '2034', 2065.13,3014,9),</v>
      </c>
      <c r="BK121" s="34" t="str">
        <f t="shared" si="19"/>
        <v>(227,  '2035', 2063.76,3014,9),</v>
      </c>
      <c r="BL121" s="34" t="str">
        <f t="shared" si="19"/>
        <v>(227,  '2036', 2062.39,3014,9),</v>
      </c>
      <c r="BM121" s="34" t="str">
        <f t="shared" si="19"/>
        <v>(227,  '2037', 2061.01,3014,9),</v>
      </c>
      <c r="BN121" s="34" t="str">
        <f t="shared" si="19"/>
        <v>(227,  '2038', 2059.64,3014,9),</v>
      </c>
      <c r="BO121" s="34" t="str">
        <f t="shared" si="19"/>
        <v>(227,  '2039', 2058.27,3014,9),</v>
      </c>
    </row>
    <row r="122" spans="1:67">
      <c r="B122" s="50" t="s">
        <v>79</v>
      </c>
      <c r="C122" s="50" t="s">
        <v>80</v>
      </c>
      <c r="D122" s="51" t="s">
        <v>81</v>
      </c>
      <c r="E122" s="52">
        <f>[1]DO_Pre_Adj!E122+[1]DO_adjustments_ts!E122</f>
        <v>321.84743909792519</v>
      </c>
      <c r="F122" s="52">
        <f>[1]DO_Pre_Adj!F122+[1]DO_adjustments_ts!F122</f>
        <v>324.84057220087317</v>
      </c>
      <c r="G122" s="52">
        <f>[1]DO_Pre_Adj!G122+[1]DO_adjustments_ts!G122</f>
        <v>325.93546809562218</v>
      </c>
      <c r="H122" s="52">
        <f>[1]DO_Pre_Adj!H122+[1]DO_adjustments_ts!H122</f>
        <v>327.92286383615027</v>
      </c>
      <c r="I122" s="52">
        <f>[1]DO_Pre_Adj!I122+[1]DO_adjustments_ts!I122</f>
        <v>327.52429575422542</v>
      </c>
      <c r="J122" s="52">
        <f>[1]DO_Pre_Adj!J122+[1]DO_adjustments_ts!J122</f>
        <v>327.11572767230052</v>
      </c>
      <c r="K122" s="52">
        <f>[1]DO_Pre_Adj!K122+[1]DO_adjustments_ts!K122</f>
        <v>326.70715959037562</v>
      </c>
      <c r="L122" s="52">
        <f>[1]DO_Pre_Adj!L122+[1]DO_adjustments_ts!L122</f>
        <v>326.29859150845078</v>
      </c>
      <c r="M122" s="52">
        <f>[1]DO_Pre_Adj!M122+[1]DO_adjustments_ts!M122</f>
        <v>325.89002342652589</v>
      </c>
      <c r="N122" s="52">
        <f>[1]DO_Pre_Adj!N122+[1]DO_adjustments_ts!N122</f>
        <v>325.48145534460099</v>
      </c>
      <c r="O122" s="52">
        <f>[1]DO_Pre_Adj!O122+[1]DO_adjustments_ts!O122</f>
        <v>325.07288726267615</v>
      </c>
      <c r="P122" s="52">
        <f>[1]DO_Pre_Adj!P122+[1]DO_adjustments_ts!P122</f>
        <v>324.66431918075125</v>
      </c>
      <c r="Q122" s="52">
        <f>[1]DO_Pre_Adj!Q122+[1]DO_adjustments_ts!Q122</f>
        <v>324.25575109882635</v>
      </c>
      <c r="R122" s="52">
        <f>[1]DO_Pre_Adj!R122+[1]DO_adjustments_ts!R122</f>
        <v>323.84718301690145</v>
      </c>
      <c r="S122" s="52">
        <f>[1]DO_Pre_Adj!S122+[1]DO_adjustments_ts!S122</f>
        <v>323.43861493497661</v>
      </c>
      <c r="T122" s="52">
        <f>[1]DO_Pre_Adj!T122+[1]DO_adjustments_ts!T122</f>
        <v>323.03004685305172</v>
      </c>
      <c r="U122" s="52">
        <f>[1]DO_Pre_Adj!U122+[1]DO_adjustments_ts!U122</f>
        <v>322.62147877112682</v>
      </c>
      <c r="V122" s="52">
        <f>[1]DO_Pre_Adj!V122+[1]DO_adjustments_ts!V122</f>
        <v>322.21291068920198</v>
      </c>
      <c r="W122" s="52">
        <f>[1]DO_Pre_Adj!W122+[1]DO_adjustments_ts!W122</f>
        <v>321.80434260727708</v>
      </c>
      <c r="X122" s="52">
        <f>[1]DO_Pre_Adj!X122+[1]DO_adjustments_ts!X122</f>
        <v>321.63410590647504</v>
      </c>
      <c r="Y122" s="52">
        <f>[1]DO_Pre_Adj!Y122+[1]DO_adjustments_ts!Y122</f>
        <v>321.50472601386548</v>
      </c>
      <c r="Z122" s="52">
        <f>[1]DO_Pre_Adj!Z122+[1]DO_adjustments_ts!Z122</f>
        <v>321.37534612125592</v>
      </c>
      <c r="AA122" s="52">
        <f>[1]DO_Pre_Adj!AA122+[1]DO_adjustments_ts!AA122</f>
        <v>321.24596622864641</v>
      </c>
      <c r="AB122" s="52">
        <f>[1]DO_Pre_Adj!AB122+[1]DO_adjustments_ts!AB122</f>
        <v>321.11658633603685</v>
      </c>
      <c r="AC122" s="52">
        <f>[1]DO_Pre_Adj!AC122+[1]DO_adjustments_ts!AC122</f>
        <v>320.98720644342728</v>
      </c>
      <c r="AD122" s="52">
        <f>[1]DO_Pre_Adj!AD122+[1]DO_adjustments_ts!AD122</f>
        <v>320.85782655081778</v>
      </c>
      <c r="AE122" s="52">
        <f>[1]DO_Pre_Adj!AE122+[1]DO_adjustments_ts!AE122</f>
        <v>320.72844665820821</v>
      </c>
      <c r="AF122" s="52">
        <f>[1]DO_Pre_Adj!AF122+[1]DO_adjustments_ts!AF122</f>
        <v>320.59906676559865</v>
      </c>
      <c r="AG122" s="52">
        <f>[1]DO_Pre_Adj!AG122+[1]DO_adjustments_ts!AG122</f>
        <v>320.46968687298914</v>
      </c>
      <c r="AH122" s="32"/>
      <c r="AI122" s="33" t="str">
        <f t="shared" si="18"/>
        <v>ExDO43</v>
      </c>
      <c r="AJ122" s="34"/>
      <c r="AK122" s="34"/>
      <c r="AL122" s="35">
        <v>228</v>
      </c>
      <c r="AM122" s="34" t="str">
        <f t="shared" si="20"/>
        <v>(228,  '2011', 321.85,3014,9),</v>
      </c>
      <c r="AN122" s="34" t="str">
        <f t="shared" si="20"/>
        <v>(228,  '2012', 324.84,3014,9),</v>
      </c>
      <c r="AO122" s="34" t="str">
        <f t="shared" si="20"/>
        <v>(228,  '2013', 325.94,3014,9),</v>
      </c>
      <c r="AP122" s="34" t="str">
        <f t="shared" si="20"/>
        <v>(228,  '2014', 327.92,3014,9),</v>
      </c>
      <c r="AQ122" s="34" t="str">
        <f t="shared" si="20"/>
        <v>(228,  '2015', 327.52,3014,9),</v>
      </c>
      <c r="AR122" s="34" t="str">
        <f t="shared" si="20"/>
        <v>(228,  '2016', 327.12,3014,9),</v>
      </c>
      <c r="AS122" s="34" t="str">
        <f t="shared" si="20"/>
        <v>(228,  '2017', 326.71,3014,9),</v>
      </c>
      <c r="AT122" s="34" t="str">
        <f t="shared" si="20"/>
        <v>(228,  '2018', 326.3,3014,9),</v>
      </c>
      <c r="AU122" s="34" t="str">
        <f t="shared" si="20"/>
        <v>(228,  '2019', 325.89,3014,9),</v>
      </c>
      <c r="AV122" s="34" t="str">
        <f t="shared" si="20"/>
        <v>(228,  '2020', 325.48,3014,9),</v>
      </c>
      <c r="AW122" s="34" t="str">
        <f t="shared" si="20"/>
        <v>(228,  '2021', 325.07,3014,9),</v>
      </c>
      <c r="AX122" s="34" t="str">
        <f t="shared" si="20"/>
        <v>(228,  '2022', 324.66,3014,9),</v>
      </c>
      <c r="AY122" s="34" t="str">
        <f t="shared" si="20"/>
        <v>(228,  '2023', 324.26,3014,9),</v>
      </c>
      <c r="AZ122" s="34" t="str">
        <f t="shared" si="20"/>
        <v>(228,  '2024', 323.85,3014,9),</v>
      </c>
      <c r="BA122" s="34" t="str">
        <f t="shared" si="20"/>
        <v>(228,  '2025', 323.44,3014,9),</v>
      </c>
      <c r="BB122" s="34" t="str">
        <f t="shared" si="20"/>
        <v>(228,  '2026', 323.03,3014,9),</v>
      </c>
      <c r="BC122" s="34" t="str">
        <f t="shared" si="21"/>
        <v>(228,  '2027', 322.62,3014,9),</v>
      </c>
      <c r="BD122" s="34" t="str">
        <f t="shared" si="21"/>
        <v>(228,  '2028', 322.21,3014,9),</v>
      </c>
      <c r="BE122" s="34" t="str">
        <f t="shared" si="21"/>
        <v>(228,  '2029', 321.8,3014,9),</v>
      </c>
      <c r="BF122" s="34" t="str">
        <f t="shared" si="21"/>
        <v>(228,  '2030', 321.63,3014,9),</v>
      </c>
      <c r="BG122" s="34" t="str">
        <f t="shared" si="21"/>
        <v>(228,  '2031', 321.5,3014,9),</v>
      </c>
      <c r="BH122" s="34" t="str">
        <f t="shared" si="21"/>
        <v>(228,  '2032', 321.38,3014,9),</v>
      </c>
      <c r="BI122" s="34" t="str">
        <f t="shared" si="21"/>
        <v>(228,  '2033', 321.25,3014,9),</v>
      </c>
      <c r="BJ122" s="34" t="str">
        <f t="shared" si="19"/>
        <v>(228,  '2034', 321.12,3014,9),</v>
      </c>
      <c r="BK122" s="34" t="str">
        <f t="shared" si="19"/>
        <v>(228,  '2035', 320.99,3014,9),</v>
      </c>
      <c r="BL122" s="34" t="str">
        <f t="shared" si="19"/>
        <v>(228,  '2036', 320.86,3014,9),</v>
      </c>
      <c r="BM122" s="34" t="str">
        <f t="shared" si="19"/>
        <v>(228,  '2037', 320.73,3014,9),</v>
      </c>
      <c r="BN122" s="34" t="str">
        <f t="shared" si="19"/>
        <v>(228,  '2038', 320.6,3014,9),</v>
      </c>
      <c r="BO122" s="34" t="str">
        <f t="shared" si="19"/>
        <v>(228,  '2039', 320.47,3014,9),</v>
      </c>
    </row>
    <row r="123" spans="1:67">
      <c r="B123" s="50" t="s">
        <v>82</v>
      </c>
      <c r="C123" s="50" t="s">
        <v>83</v>
      </c>
      <c r="D123" s="51" t="s">
        <v>84</v>
      </c>
      <c r="E123" s="52">
        <f>[1]DO_Pre_Adj!E123+[1]DO_adjustments_ts!E123</f>
        <v>182.98000000000005</v>
      </c>
      <c r="F123" s="52">
        <f>[1]DO_Pre_Adj!F123+[1]DO_adjustments_ts!F123</f>
        <v>182.98000000000005</v>
      </c>
      <c r="G123" s="52">
        <f>[1]DO_Pre_Adj!G123+[1]DO_adjustments_ts!G123</f>
        <v>182.94731549110048</v>
      </c>
      <c r="H123" s="52">
        <f>[1]DO_Pre_Adj!H123+[1]DO_adjustments_ts!H123</f>
        <v>182.91463098220092</v>
      </c>
      <c r="I123" s="52">
        <f>[1]DO_Pre_Adj!I123+[1]DO_adjustments_ts!I123</f>
        <v>182.88194647330135</v>
      </c>
      <c r="J123" s="52">
        <f>[1]DO_Pre_Adj!J123+[1]DO_adjustments_ts!J123</f>
        <v>182.84926196440179</v>
      </c>
      <c r="K123" s="52">
        <f>[1]DO_Pre_Adj!K123+[1]DO_adjustments_ts!K123</f>
        <v>182.81657745550223</v>
      </c>
      <c r="L123" s="52">
        <f>[1]DO_Pre_Adj!L123+[1]DO_adjustments_ts!L123</f>
        <v>182.78389294660266</v>
      </c>
      <c r="M123" s="52">
        <f>[1]DO_Pre_Adj!M123+[1]DO_adjustments_ts!M123</f>
        <v>182.7512084377031</v>
      </c>
      <c r="N123" s="52">
        <f>[1]DO_Pre_Adj!N123+[1]DO_adjustments_ts!N123</f>
        <v>182.71852392880353</v>
      </c>
      <c r="O123" s="52">
        <f>[1]DO_Pre_Adj!O123+[1]DO_adjustments_ts!O123</f>
        <v>182.68583941990397</v>
      </c>
      <c r="P123" s="52">
        <f>[1]DO_Pre_Adj!P123+[1]DO_adjustments_ts!P123</f>
        <v>182.65315491100441</v>
      </c>
      <c r="Q123" s="52">
        <f>[1]DO_Pre_Adj!Q123+[1]DO_adjustments_ts!Q123</f>
        <v>182.62047040210484</v>
      </c>
      <c r="R123" s="52">
        <f>[1]DO_Pre_Adj!R123+[1]DO_adjustments_ts!R123</f>
        <v>182.58778589320528</v>
      </c>
      <c r="S123" s="52">
        <f>[1]DO_Pre_Adj!S123+[1]DO_adjustments_ts!S123</f>
        <v>182.55510138430571</v>
      </c>
      <c r="T123" s="52">
        <f>[1]DO_Pre_Adj!T123+[1]DO_adjustments_ts!T123</f>
        <v>182.52241687540615</v>
      </c>
      <c r="U123" s="52">
        <f>[1]DO_Pre_Adj!U123+[1]DO_adjustments_ts!U123</f>
        <v>182.48973236650659</v>
      </c>
      <c r="V123" s="52">
        <f>[1]DO_Pre_Adj!V123+[1]DO_adjustments_ts!V123</f>
        <v>182.45704785760702</v>
      </c>
      <c r="W123" s="52">
        <f>[1]DO_Pre_Adj!W123+[1]DO_adjustments_ts!W123</f>
        <v>182.42436334870746</v>
      </c>
      <c r="X123" s="52">
        <f>[1]DO_Pre_Adj!X123+[1]DO_adjustments_ts!X123</f>
        <v>182.41074480333262</v>
      </c>
      <c r="Y123" s="52">
        <f>[1]DO_Pre_Adj!Y123+[1]DO_adjustments_ts!Y123</f>
        <v>182.40039470884776</v>
      </c>
      <c r="Z123" s="52">
        <f>[1]DO_Pre_Adj!Z123+[1]DO_adjustments_ts!Z123</f>
        <v>182.39004461436292</v>
      </c>
      <c r="AA123" s="52">
        <f>[1]DO_Pre_Adj!AA123+[1]DO_adjustments_ts!AA123</f>
        <v>182.37969451987806</v>
      </c>
      <c r="AB123" s="52">
        <f>[1]DO_Pre_Adj!AB123+[1]DO_adjustments_ts!AB123</f>
        <v>182.36934442539319</v>
      </c>
      <c r="AC123" s="52">
        <f>[1]DO_Pre_Adj!AC123+[1]DO_adjustments_ts!AC123</f>
        <v>182.35899433090833</v>
      </c>
      <c r="AD123" s="52">
        <f>[1]DO_Pre_Adj!AD123+[1]DO_adjustments_ts!AD123</f>
        <v>182.34864423642347</v>
      </c>
      <c r="AE123" s="52">
        <f>[1]DO_Pre_Adj!AE123+[1]DO_adjustments_ts!AE123</f>
        <v>182.3382941419386</v>
      </c>
      <c r="AF123" s="52">
        <f>[1]DO_Pre_Adj!AF123+[1]DO_adjustments_ts!AF123</f>
        <v>182.32794404745374</v>
      </c>
      <c r="AG123" s="52">
        <f>[1]DO_Pre_Adj!AG123+[1]DO_adjustments_ts!AG123</f>
        <v>182.31759395296888</v>
      </c>
      <c r="AH123" s="32"/>
      <c r="AI123" s="33" t="str">
        <f t="shared" si="18"/>
        <v>ExDO47</v>
      </c>
      <c r="AJ123" s="34"/>
      <c r="AK123" s="34"/>
      <c r="AL123" s="35">
        <v>230</v>
      </c>
      <c r="AM123" s="34" t="str">
        <f t="shared" si="20"/>
        <v>(230,  '2011', 182.98,3014,9),</v>
      </c>
      <c r="AN123" s="34" t="str">
        <f t="shared" si="20"/>
        <v>(230,  '2012', 182.98,3014,9),</v>
      </c>
      <c r="AO123" s="34" t="str">
        <f t="shared" si="20"/>
        <v>(230,  '2013', 182.95,3014,9),</v>
      </c>
      <c r="AP123" s="34" t="str">
        <f t="shared" si="20"/>
        <v>(230,  '2014', 182.91,3014,9),</v>
      </c>
      <c r="AQ123" s="34" t="str">
        <f t="shared" si="20"/>
        <v>(230,  '2015', 182.88,3014,9),</v>
      </c>
      <c r="AR123" s="34" t="str">
        <f t="shared" si="20"/>
        <v>(230,  '2016', 182.85,3014,9),</v>
      </c>
      <c r="AS123" s="34" t="str">
        <f t="shared" si="20"/>
        <v>(230,  '2017', 182.82,3014,9),</v>
      </c>
      <c r="AT123" s="34" t="str">
        <f t="shared" si="20"/>
        <v>(230,  '2018', 182.78,3014,9),</v>
      </c>
      <c r="AU123" s="34" t="str">
        <f t="shared" si="20"/>
        <v>(230,  '2019', 182.75,3014,9),</v>
      </c>
      <c r="AV123" s="34" t="str">
        <f t="shared" si="20"/>
        <v>(230,  '2020', 182.72,3014,9),</v>
      </c>
      <c r="AW123" s="34" t="str">
        <f t="shared" si="20"/>
        <v>(230,  '2021', 182.69,3014,9),</v>
      </c>
      <c r="AX123" s="34" t="str">
        <f t="shared" si="20"/>
        <v>(230,  '2022', 182.65,3014,9),</v>
      </c>
      <c r="AY123" s="34" t="str">
        <f t="shared" si="20"/>
        <v>(230,  '2023', 182.62,3014,9),</v>
      </c>
      <c r="AZ123" s="34" t="str">
        <f t="shared" si="20"/>
        <v>(230,  '2024', 182.59,3014,9),</v>
      </c>
      <c r="BA123" s="34" t="str">
        <f t="shared" si="20"/>
        <v>(230,  '2025', 182.56,3014,9),</v>
      </c>
      <c r="BB123" s="34" t="str">
        <f t="shared" ref="BB123:BB138" si="22">"("&amp;$AL123&amp;",  '"&amp;BB$5&amp;"', "&amp;ROUND(T123,2)&amp;","&amp;$AJ$99&amp;","&amp;$AK$99&amp;"),"</f>
        <v>(230,  '2026', 182.52,3014,9),</v>
      </c>
      <c r="BC123" s="34" t="str">
        <f t="shared" si="21"/>
        <v>(230,  '2027', 182.49,3014,9),</v>
      </c>
      <c r="BD123" s="34" t="str">
        <f t="shared" si="21"/>
        <v>(230,  '2028', 182.46,3014,9),</v>
      </c>
      <c r="BE123" s="34" t="str">
        <f t="shared" si="21"/>
        <v>(230,  '2029', 182.42,3014,9),</v>
      </c>
      <c r="BF123" s="34" t="str">
        <f t="shared" si="21"/>
        <v>(230,  '2030', 182.41,3014,9),</v>
      </c>
      <c r="BG123" s="34" t="str">
        <f t="shared" si="21"/>
        <v>(230,  '2031', 182.4,3014,9),</v>
      </c>
      <c r="BH123" s="34" t="str">
        <f t="shared" si="21"/>
        <v>(230,  '2032', 182.39,3014,9),</v>
      </c>
      <c r="BI123" s="34" t="str">
        <f t="shared" si="21"/>
        <v>(230,  '2033', 182.38,3014,9),</v>
      </c>
      <c r="BJ123" s="34" t="str">
        <f t="shared" si="19"/>
        <v>(230,  '2034', 182.37,3014,9),</v>
      </c>
      <c r="BK123" s="34" t="str">
        <f t="shared" si="19"/>
        <v>(230,  '2035', 182.36,3014,9),</v>
      </c>
      <c r="BL123" s="34" t="str">
        <f t="shared" si="19"/>
        <v>(230,  '2036', 182.35,3014,9),</v>
      </c>
      <c r="BM123" s="34" t="str">
        <f t="shared" si="19"/>
        <v>(230,  '2037', 182.34,3014,9),</v>
      </c>
      <c r="BN123" s="34" t="str">
        <f t="shared" si="19"/>
        <v>(230,  '2038', 182.33,3014,9),</v>
      </c>
      <c r="BO123" s="34" t="str">
        <f t="shared" si="19"/>
        <v>(230,  '2039', 182.32,3014,9),</v>
      </c>
    </row>
    <row r="124" spans="1:67">
      <c r="B124" s="50" t="s">
        <v>85</v>
      </c>
      <c r="C124" s="50" t="s">
        <v>86</v>
      </c>
      <c r="D124" s="51" t="s">
        <v>87</v>
      </c>
      <c r="E124" s="52">
        <f>[1]DO_Pre_Adj!E124+[1]DO_adjustments_ts!E124</f>
        <v>141.58000000000001</v>
      </c>
      <c r="F124" s="52">
        <f>[1]DO_Pre_Adj!F124+[1]DO_adjustments_ts!F124</f>
        <v>141.58000000000001</v>
      </c>
      <c r="G124" s="52">
        <f>[1]DO_Pre_Adj!G124+[1]DO_adjustments_ts!G124</f>
        <v>141.55246375217533</v>
      </c>
      <c r="H124" s="52">
        <f>[1]DO_Pre_Adj!H124+[1]DO_adjustments_ts!H124</f>
        <v>141.52492750435061</v>
      </c>
      <c r="I124" s="52">
        <f>[1]DO_Pre_Adj!I124+[1]DO_adjustments_ts!I124</f>
        <v>141.49739125652593</v>
      </c>
      <c r="J124" s="52">
        <f>[1]DO_Pre_Adj!J124+[1]DO_adjustments_ts!J124</f>
        <v>141.46985500870124</v>
      </c>
      <c r="K124" s="52">
        <f>[1]DO_Pre_Adj!K124+[1]DO_adjustments_ts!K124</f>
        <v>141.44231876087653</v>
      </c>
      <c r="L124" s="52">
        <f>[1]DO_Pre_Adj!L124+[1]DO_adjustments_ts!L124</f>
        <v>141.41478251305185</v>
      </c>
      <c r="M124" s="52">
        <f>[1]DO_Pre_Adj!M124+[1]DO_adjustments_ts!M124</f>
        <v>141.38724626522716</v>
      </c>
      <c r="N124" s="52">
        <f>[1]DO_Pre_Adj!N124+[1]DO_adjustments_ts!N124</f>
        <v>141.35971001740248</v>
      </c>
      <c r="O124" s="52">
        <f>[1]DO_Pre_Adj!O124+[1]DO_adjustments_ts!O124</f>
        <v>141.33217376957776</v>
      </c>
      <c r="P124" s="52">
        <f>[1]DO_Pre_Adj!P124+[1]DO_adjustments_ts!P124</f>
        <v>141.30463752175308</v>
      </c>
      <c r="Q124" s="52">
        <f>[1]DO_Pre_Adj!Q124+[1]DO_adjustments_ts!Q124</f>
        <v>141.27710127392839</v>
      </c>
      <c r="R124" s="52">
        <f>[1]DO_Pre_Adj!R124+[1]DO_adjustments_ts!R124</f>
        <v>141.24956502610368</v>
      </c>
      <c r="S124" s="52">
        <f>[1]DO_Pre_Adj!S124+[1]DO_adjustments_ts!S124</f>
        <v>141.222028778279</v>
      </c>
      <c r="T124" s="52">
        <f>[1]DO_Pre_Adj!T124+[1]DO_adjustments_ts!T124</f>
        <v>141.19449253045431</v>
      </c>
      <c r="U124" s="52">
        <f>[1]DO_Pre_Adj!U124+[1]DO_adjustments_ts!U124</f>
        <v>141.1669562826296</v>
      </c>
      <c r="V124" s="52">
        <f>[1]DO_Pre_Adj!V124+[1]DO_adjustments_ts!V124</f>
        <v>141.13942003480491</v>
      </c>
      <c r="W124" s="52">
        <f>[1]DO_Pre_Adj!W124+[1]DO_adjustments_ts!W124</f>
        <v>141.11188378698023</v>
      </c>
      <c r="X124" s="52">
        <f>[1]DO_Pre_Adj!X124+[1]DO_adjustments_ts!X124</f>
        <v>141.1004103503866</v>
      </c>
      <c r="Y124" s="52">
        <f>[1]DO_Pre_Adj!Y124+[1]DO_adjustments_ts!Y124</f>
        <v>141.09169053857545</v>
      </c>
      <c r="Z124" s="52">
        <f>[1]DO_Pre_Adj!Z124+[1]DO_adjustments_ts!Z124</f>
        <v>141.0829707267643</v>
      </c>
      <c r="AA124" s="52">
        <f>[1]DO_Pre_Adj!AA124+[1]DO_adjustments_ts!AA124</f>
        <v>141.07425091495315</v>
      </c>
      <c r="AB124" s="52">
        <f>[1]DO_Pre_Adj!AB124+[1]DO_adjustments_ts!AB124</f>
        <v>141.06553110314198</v>
      </c>
      <c r="AC124" s="52">
        <f>[1]DO_Pre_Adj!AC124+[1]DO_adjustments_ts!AC124</f>
        <v>141.05681129133083</v>
      </c>
      <c r="AD124" s="52">
        <f>[1]DO_Pre_Adj!AD124+[1]DO_adjustments_ts!AD124</f>
        <v>141.04809147951968</v>
      </c>
      <c r="AE124" s="52">
        <f>[1]DO_Pre_Adj!AE124+[1]DO_adjustments_ts!AE124</f>
        <v>141.03937166770854</v>
      </c>
      <c r="AF124" s="52">
        <f>[1]DO_Pre_Adj!AF124+[1]DO_adjustments_ts!AF124</f>
        <v>141.03065185589739</v>
      </c>
      <c r="AG124" s="52">
        <f>[1]DO_Pre_Adj!AG124+[1]DO_adjustments_ts!AG124</f>
        <v>141.02193204408621</v>
      </c>
      <c r="AH124" s="32"/>
      <c r="AI124" s="33" t="str">
        <f t="shared" si="18"/>
        <v>ExDO48</v>
      </c>
      <c r="AJ124" s="34"/>
      <c r="AK124" s="34"/>
      <c r="AL124" s="35">
        <v>231</v>
      </c>
      <c r="AM124" s="34" t="str">
        <f t="shared" ref="AM124:BA138" si="23">"("&amp;$AL124&amp;",  '"&amp;AM$5&amp;"', "&amp;ROUND(E124,2)&amp;","&amp;$AJ$99&amp;","&amp;$AK$99&amp;"),"</f>
        <v>(231,  '2011', 141.58,3014,9),</v>
      </c>
      <c r="AN124" s="34" t="str">
        <f t="shared" si="23"/>
        <v>(231,  '2012', 141.58,3014,9),</v>
      </c>
      <c r="AO124" s="34" t="str">
        <f t="shared" si="23"/>
        <v>(231,  '2013', 141.55,3014,9),</v>
      </c>
      <c r="AP124" s="34" t="str">
        <f t="shared" si="23"/>
        <v>(231,  '2014', 141.52,3014,9),</v>
      </c>
      <c r="AQ124" s="34" t="str">
        <f t="shared" si="23"/>
        <v>(231,  '2015', 141.5,3014,9),</v>
      </c>
      <c r="AR124" s="34" t="str">
        <f t="shared" si="23"/>
        <v>(231,  '2016', 141.47,3014,9),</v>
      </c>
      <c r="AS124" s="34" t="str">
        <f t="shared" si="23"/>
        <v>(231,  '2017', 141.44,3014,9),</v>
      </c>
      <c r="AT124" s="34" t="str">
        <f t="shared" si="23"/>
        <v>(231,  '2018', 141.41,3014,9),</v>
      </c>
      <c r="AU124" s="34" t="str">
        <f t="shared" si="23"/>
        <v>(231,  '2019', 141.39,3014,9),</v>
      </c>
      <c r="AV124" s="34" t="str">
        <f t="shared" si="23"/>
        <v>(231,  '2020', 141.36,3014,9),</v>
      </c>
      <c r="AW124" s="34" t="str">
        <f t="shared" si="23"/>
        <v>(231,  '2021', 141.33,3014,9),</v>
      </c>
      <c r="AX124" s="34" t="str">
        <f t="shared" si="23"/>
        <v>(231,  '2022', 141.3,3014,9),</v>
      </c>
      <c r="AY124" s="34" t="str">
        <f t="shared" si="23"/>
        <v>(231,  '2023', 141.28,3014,9),</v>
      </c>
      <c r="AZ124" s="34" t="str">
        <f t="shared" si="23"/>
        <v>(231,  '2024', 141.25,3014,9),</v>
      </c>
      <c r="BA124" s="34" t="str">
        <f t="shared" si="23"/>
        <v>(231,  '2025', 141.22,3014,9),</v>
      </c>
      <c r="BB124" s="34" t="str">
        <f t="shared" si="22"/>
        <v>(231,  '2026', 141.19,3014,9),</v>
      </c>
      <c r="BC124" s="34" t="str">
        <f t="shared" si="21"/>
        <v>(231,  '2027', 141.17,3014,9),</v>
      </c>
      <c r="BD124" s="34" t="str">
        <f t="shared" si="21"/>
        <v>(231,  '2028', 141.14,3014,9),</v>
      </c>
      <c r="BE124" s="34" t="str">
        <f t="shared" si="21"/>
        <v>(231,  '2029', 141.11,3014,9),</v>
      </c>
      <c r="BF124" s="34" t="str">
        <f t="shared" si="21"/>
        <v>(231,  '2030', 141.1,3014,9),</v>
      </c>
      <c r="BG124" s="34" t="str">
        <f t="shared" si="21"/>
        <v>(231,  '2031', 141.09,3014,9),</v>
      </c>
      <c r="BH124" s="34" t="str">
        <f t="shared" si="21"/>
        <v>(231,  '2032', 141.08,3014,9),</v>
      </c>
      <c r="BI124" s="34" t="str">
        <f t="shared" si="21"/>
        <v>(231,  '2033', 141.07,3014,9),</v>
      </c>
      <c r="BJ124" s="34" t="str">
        <f t="shared" si="19"/>
        <v>(231,  '2034', 141.07,3014,9),</v>
      </c>
      <c r="BK124" s="34" t="str">
        <f t="shared" si="19"/>
        <v>(231,  '2035', 141.06,3014,9),</v>
      </c>
      <c r="BL124" s="34" t="str">
        <f t="shared" si="19"/>
        <v>(231,  '2036', 141.05,3014,9),</v>
      </c>
      <c r="BM124" s="34" t="str">
        <f t="shared" si="19"/>
        <v>(231,  '2037', 141.04,3014,9),</v>
      </c>
      <c r="BN124" s="34" t="str">
        <f t="shared" si="19"/>
        <v>(231,  '2038', 141.03,3014,9),</v>
      </c>
      <c r="BO124" s="34" t="str">
        <f t="shared" si="19"/>
        <v>(231,  '2039', 141.02,3014,9),</v>
      </c>
    </row>
    <row r="125" spans="1:67">
      <c r="B125" s="50" t="s">
        <v>88</v>
      </c>
      <c r="C125" s="50" t="s">
        <v>89</v>
      </c>
      <c r="D125" s="51" t="s">
        <v>90</v>
      </c>
      <c r="E125" s="52">
        <f>[1]DO_Pre_Adj!E125+[1]DO_adjustments_ts!E125</f>
        <v>25.65</v>
      </c>
      <c r="F125" s="52">
        <f>[1]DO_Pre_Adj!F125+[1]DO_adjustments_ts!F125</f>
        <v>25.65</v>
      </c>
      <c r="G125" s="52">
        <f>[1]DO_Pre_Adj!G125+[1]DO_adjustments_ts!G125</f>
        <v>25.65</v>
      </c>
      <c r="H125" s="52">
        <f>[1]DO_Pre_Adj!H125+[1]DO_adjustments_ts!H125</f>
        <v>25.65</v>
      </c>
      <c r="I125" s="52">
        <f>[1]DO_Pre_Adj!I125+[1]DO_adjustments_ts!I125</f>
        <v>25.65</v>
      </c>
      <c r="J125" s="52">
        <f>[1]DO_Pre_Adj!J125+[1]DO_adjustments_ts!J125</f>
        <v>25.65</v>
      </c>
      <c r="K125" s="52">
        <f>[1]DO_Pre_Adj!K125+[1]DO_adjustments_ts!K125</f>
        <v>25.65</v>
      </c>
      <c r="L125" s="52">
        <f>[1]DO_Pre_Adj!L125+[1]DO_adjustments_ts!L125</f>
        <v>25.65</v>
      </c>
      <c r="M125" s="52">
        <f>[1]DO_Pre_Adj!M125+[1]DO_adjustments_ts!M125</f>
        <v>25.65</v>
      </c>
      <c r="N125" s="52">
        <f>[1]DO_Pre_Adj!N125+[1]DO_adjustments_ts!N125</f>
        <v>25.65</v>
      </c>
      <c r="O125" s="52">
        <f>[1]DO_Pre_Adj!O125+[1]DO_adjustments_ts!O125</f>
        <v>25.65</v>
      </c>
      <c r="P125" s="52">
        <f>[1]DO_Pre_Adj!P125+[1]DO_adjustments_ts!P125</f>
        <v>25.65</v>
      </c>
      <c r="Q125" s="52">
        <f>[1]DO_Pre_Adj!Q125+[1]DO_adjustments_ts!Q125</f>
        <v>25.65</v>
      </c>
      <c r="R125" s="52">
        <f>[1]DO_Pre_Adj!R125+[1]DO_adjustments_ts!R125</f>
        <v>25.65</v>
      </c>
      <c r="S125" s="52">
        <f>[1]DO_Pre_Adj!S125+[1]DO_adjustments_ts!S125</f>
        <v>25.65</v>
      </c>
      <c r="T125" s="52">
        <f>[1]DO_Pre_Adj!T125+[1]DO_adjustments_ts!T125</f>
        <v>25.65</v>
      </c>
      <c r="U125" s="52">
        <f>[1]DO_Pre_Adj!U125+[1]DO_adjustments_ts!U125</f>
        <v>25.65</v>
      </c>
      <c r="V125" s="52">
        <f>[1]DO_Pre_Adj!V125+[1]DO_adjustments_ts!V125</f>
        <v>25.65</v>
      </c>
      <c r="W125" s="52">
        <f>[1]DO_Pre_Adj!W125+[1]DO_adjustments_ts!W125</f>
        <v>25.65</v>
      </c>
      <c r="X125" s="52">
        <f>[1]DO_Pre_Adj!X125+[1]DO_adjustments_ts!X125</f>
        <v>25.65</v>
      </c>
      <c r="Y125" s="52">
        <f>[1]DO_Pre_Adj!Y125+[1]DO_adjustments_ts!Y125</f>
        <v>25.65</v>
      </c>
      <c r="Z125" s="52">
        <f>[1]DO_Pre_Adj!Z125+[1]DO_adjustments_ts!Z125</f>
        <v>25.65</v>
      </c>
      <c r="AA125" s="52">
        <f>[1]DO_Pre_Adj!AA125+[1]DO_adjustments_ts!AA125</f>
        <v>25.65</v>
      </c>
      <c r="AB125" s="52">
        <f>[1]DO_Pre_Adj!AB125+[1]DO_adjustments_ts!AB125</f>
        <v>25.65</v>
      </c>
      <c r="AC125" s="52">
        <f>[1]DO_Pre_Adj!AC125+[1]DO_adjustments_ts!AC125</f>
        <v>25.65</v>
      </c>
      <c r="AD125" s="52">
        <f>[1]DO_Pre_Adj!AD125+[1]DO_adjustments_ts!AD125</f>
        <v>25.65</v>
      </c>
      <c r="AE125" s="52">
        <f>[1]DO_Pre_Adj!AE125+[1]DO_adjustments_ts!AE125</f>
        <v>25.65</v>
      </c>
      <c r="AF125" s="52">
        <f>[1]DO_Pre_Adj!AF125+[1]DO_adjustments_ts!AF125</f>
        <v>25.65</v>
      </c>
      <c r="AG125" s="52">
        <f>[1]DO_Pre_Adj!AG125+[1]DO_adjustments_ts!AG125</f>
        <v>25.65</v>
      </c>
      <c r="AH125" s="32"/>
      <c r="AI125" s="33" t="str">
        <f t="shared" si="18"/>
        <v>ExDO49</v>
      </c>
      <c r="AJ125" s="34"/>
      <c r="AK125" s="34"/>
      <c r="AL125" s="35">
        <v>232</v>
      </c>
      <c r="AM125" s="34" t="str">
        <f t="shared" si="23"/>
        <v>(232,  '2011', 25.65,3014,9),</v>
      </c>
      <c r="AN125" s="34" t="str">
        <f t="shared" si="23"/>
        <v>(232,  '2012', 25.65,3014,9),</v>
      </c>
      <c r="AO125" s="34" t="str">
        <f t="shared" si="23"/>
        <v>(232,  '2013', 25.65,3014,9),</v>
      </c>
      <c r="AP125" s="34" t="str">
        <f t="shared" si="23"/>
        <v>(232,  '2014', 25.65,3014,9),</v>
      </c>
      <c r="AQ125" s="34" t="str">
        <f t="shared" si="23"/>
        <v>(232,  '2015', 25.65,3014,9),</v>
      </c>
      <c r="AR125" s="34" t="str">
        <f t="shared" si="23"/>
        <v>(232,  '2016', 25.65,3014,9),</v>
      </c>
      <c r="AS125" s="34" t="str">
        <f t="shared" si="23"/>
        <v>(232,  '2017', 25.65,3014,9),</v>
      </c>
      <c r="AT125" s="34" t="str">
        <f t="shared" si="23"/>
        <v>(232,  '2018', 25.65,3014,9),</v>
      </c>
      <c r="AU125" s="34" t="str">
        <f t="shared" si="23"/>
        <v>(232,  '2019', 25.65,3014,9),</v>
      </c>
      <c r="AV125" s="34" t="str">
        <f t="shared" si="23"/>
        <v>(232,  '2020', 25.65,3014,9),</v>
      </c>
      <c r="AW125" s="34" t="str">
        <f t="shared" si="23"/>
        <v>(232,  '2021', 25.65,3014,9),</v>
      </c>
      <c r="AX125" s="34" t="str">
        <f t="shared" si="23"/>
        <v>(232,  '2022', 25.65,3014,9),</v>
      </c>
      <c r="AY125" s="34" t="str">
        <f t="shared" si="23"/>
        <v>(232,  '2023', 25.65,3014,9),</v>
      </c>
      <c r="AZ125" s="34" t="str">
        <f t="shared" si="23"/>
        <v>(232,  '2024', 25.65,3014,9),</v>
      </c>
      <c r="BA125" s="34" t="str">
        <f t="shared" si="23"/>
        <v>(232,  '2025', 25.65,3014,9),</v>
      </c>
      <c r="BB125" s="34" t="str">
        <f t="shared" si="22"/>
        <v>(232,  '2026', 25.65,3014,9),</v>
      </c>
      <c r="BC125" s="34" t="str">
        <f t="shared" si="21"/>
        <v>(232,  '2027', 25.65,3014,9),</v>
      </c>
      <c r="BD125" s="34" t="str">
        <f t="shared" si="21"/>
        <v>(232,  '2028', 25.65,3014,9),</v>
      </c>
      <c r="BE125" s="34" t="str">
        <f t="shared" si="21"/>
        <v>(232,  '2029', 25.65,3014,9),</v>
      </c>
      <c r="BF125" s="34" t="str">
        <f t="shared" si="21"/>
        <v>(232,  '2030', 25.65,3014,9),</v>
      </c>
      <c r="BG125" s="34" t="str">
        <f t="shared" si="21"/>
        <v>(232,  '2031', 25.65,3014,9),</v>
      </c>
      <c r="BH125" s="34" t="str">
        <f t="shared" si="21"/>
        <v>(232,  '2032', 25.65,3014,9),</v>
      </c>
      <c r="BI125" s="34" t="str">
        <f t="shared" si="21"/>
        <v>(232,  '2033', 25.65,3014,9),</v>
      </c>
      <c r="BJ125" s="34" t="str">
        <f t="shared" si="19"/>
        <v>(232,  '2034', 25.65,3014,9),</v>
      </c>
      <c r="BK125" s="34" t="str">
        <f t="shared" si="19"/>
        <v>(232,  '2035', 25.65,3014,9),</v>
      </c>
      <c r="BL125" s="34" t="str">
        <f t="shared" si="19"/>
        <v>(232,  '2036', 25.65,3014,9),</v>
      </c>
      <c r="BM125" s="34" t="str">
        <f t="shared" si="19"/>
        <v>(232,  '2037', 25.65,3014,9),</v>
      </c>
      <c r="BN125" s="34" t="str">
        <f t="shared" si="19"/>
        <v>(232,  '2038', 25.65,3014,9),</v>
      </c>
      <c r="BO125" s="34" t="str">
        <f t="shared" si="19"/>
        <v>(232,  '2039', 25.65,3014,9),</v>
      </c>
    </row>
    <row r="126" spans="1:67">
      <c r="B126" s="50" t="s">
        <v>91</v>
      </c>
      <c r="C126" s="50" t="s">
        <v>92</v>
      </c>
      <c r="D126" s="51" t="s">
        <v>93</v>
      </c>
      <c r="E126" s="52">
        <f>[1]DO_Pre_Adj!E126+[1]DO_adjustments_ts!E126</f>
        <v>65.180000000000007</v>
      </c>
      <c r="F126" s="52">
        <f>[1]DO_Pre_Adj!F126+[1]DO_adjustments_ts!F126</f>
        <v>65.180000000000007</v>
      </c>
      <c r="G126" s="52">
        <f>[1]DO_Pre_Adj!G126+[1]DO_adjustments_ts!G126</f>
        <v>65.176718747706829</v>
      </c>
      <c r="H126" s="52">
        <f>[1]DO_Pre_Adj!H126+[1]DO_adjustments_ts!H126</f>
        <v>65.173437495413637</v>
      </c>
      <c r="I126" s="52">
        <f>[1]DO_Pre_Adj!I126+[1]DO_adjustments_ts!I126</f>
        <v>65.170156243120459</v>
      </c>
      <c r="J126" s="52">
        <f>[1]DO_Pre_Adj!J126+[1]DO_adjustments_ts!J126</f>
        <v>65.166874990827267</v>
      </c>
      <c r="K126" s="52">
        <f>[1]DO_Pre_Adj!K126+[1]DO_adjustments_ts!K126</f>
        <v>65.16359373853409</v>
      </c>
      <c r="L126" s="52">
        <f>[1]DO_Pre_Adj!L126+[1]DO_adjustments_ts!L126</f>
        <v>65.160312486240898</v>
      </c>
      <c r="M126" s="52">
        <f>[1]DO_Pre_Adj!M126+[1]DO_adjustments_ts!M126</f>
        <v>65.15703123394772</v>
      </c>
      <c r="N126" s="52">
        <f>[1]DO_Pre_Adj!N126+[1]DO_adjustments_ts!N126</f>
        <v>65.153749981654542</v>
      </c>
      <c r="O126" s="52">
        <f>[1]DO_Pre_Adj!O126+[1]DO_adjustments_ts!O126</f>
        <v>65.15046872936135</v>
      </c>
      <c r="P126" s="52">
        <f>[1]DO_Pre_Adj!P126+[1]DO_adjustments_ts!P126</f>
        <v>65.147187477068172</v>
      </c>
      <c r="Q126" s="52">
        <f>[1]DO_Pre_Adj!Q126+[1]DO_adjustments_ts!Q126</f>
        <v>65.14390622477498</v>
      </c>
      <c r="R126" s="52">
        <f>[1]DO_Pre_Adj!R126+[1]DO_adjustments_ts!R126</f>
        <v>65.140624972481803</v>
      </c>
      <c r="S126" s="52">
        <f>[1]DO_Pre_Adj!S126+[1]DO_adjustments_ts!S126</f>
        <v>65.137343720188611</v>
      </c>
      <c r="T126" s="52">
        <f>[1]DO_Pre_Adj!T126+[1]DO_adjustments_ts!T126</f>
        <v>65.134062467895433</v>
      </c>
      <c r="U126" s="52">
        <f>[1]DO_Pre_Adj!U126+[1]DO_adjustments_ts!U126</f>
        <v>65.130781215602255</v>
      </c>
      <c r="V126" s="52">
        <f>[1]DO_Pre_Adj!V126+[1]DO_adjustments_ts!V126</f>
        <v>65.127499963309063</v>
      </c>
      <c r="W126" s="52">
        <f>[1]DO_Pre_Adj!W126+[1]DO_adjustments_ts!W126</f>
        <v>65.124218711015885</v>
      </c>
      <c r="X126" s="52">
        <f>[1]DO_Pre_Adj!X126+[1]DO_adjustments_ts!X126</f>
        <v>65.122851522560381</v>
      </c>
      <c r="Y126" s="52">
        <f>[1]DO_Pre_Adj!Y126+[1]DO_adjustments_ts!Y126</f>
        <v>65.121812459334208</v>
      </c>
      <c r="Z126" s="52">
        <f>[1]DO_Pre_Adj!Z126+[1]DO_adjustments_ts!Z126</f>
        <v>65.120773396108035</v>
      </c>
      <c r="AA126" s="52">
        <f>[1]DO_Pre_Adj!AA126+[1]DO_adjustments_ts!AA126</f>
        <v>65.119734332881862</v>
      </c>
      <c r="AB126" s="52">
        <f>[1]DO_Pre_Adj!AB126+[1]DO_adjustments_ts!AB126</f>
        <v>65.118695269655689</v>
      </c>
      <c r="AC126" s="52">
        <f>[1]DO_Pre_Adj!AC126+[1]DO_adjustments_ts!AC126</f>
        <v>65.117656206429515</v>
      </c>
      <c r="AD126" s="52">
        <f>[1]DO_Pre_Adj!AD126+[1]DO_adjustments_ts!AD126</f>
        <v>65.116617143203342</v>
      </c>
      <c r="AE126" s="52">
        <f>[1]DO_Pre_Adj!AE126+[1]DO_adjustments_ts!AE126</f>
        <v>65.115578079977169</v>
      </c>
      <c r="AF126" s="52">
        <f>[1]DO_Pre_Adj!AF126+[1]DO_adjustments_ts!AF126</f>
        <v>65.114539016750982</v>
      </c>
      <c r="AG126" s="52">
        <f>[1]DO_Pre_Adj!AG126+[1]DO_adjustments_ts!AG126</f>
        <v>65.113499953524808</v>
      </c>
      <c r="AH126" s="32"/>
      <c r="AI126" s="33" t="str">
        <f t="shared" si="18"/>
        <v>ExDO50</v>
      </c>
      <c r="AJ126" s="34"/>
      <c r="AK126" s="34"/>
      <c r="AL126" s="35">
        <v>233</v>
      </c>
      <c r="AM126" s="34" t="str">
        <f t="shared" si="23"/>
        <v>(233,  '2011', 65.18,3014,9),</v>
      </c>
      <c r="AN126" s="34" t="str">
        <f t="shared" si="23"/>
        <v>(233,  '2012', 65.18,3014,9),</v>
      </c>
      <c r="AO126" s="34" t="str">
        <f t="shared" si="23"/>
        <v>(233,  '2013', 65.18,3014,9),</v>
      </c>
      <c r="AP126" s="34" t="str">
        <f t="shared" si="23"/>
        <v>(233,  '2014', 65.17,3014,9),</v>
      </c>
      <c r="AQ126" s="34" t="str">
        <f t="shared" si="23"/>
        <v>(233,  '2015', 65.17,3014,9),</v>
      </c>
      <c r="AR126" s="34" t="str">
        <f t="shared" si="23"/>
        <v>(233,  '2016', 65.17,3014,9),</v>
      </c>
      <c r="AS126" s="34" t="str">
        <f t="shared" si="23"/>
        <v>(233,  '2017', 65.16,3014,9),</v>
      </c>
      <c r="AT126" s="34" t="str">
        <f t="shared" si="23"/>
        <v>(233,  '2018', 65.16,3014,9),</v>
      </c>
      <c r="AU126" s="34" t="str">
        <f t="shared" si="23"/>
        <v>(233,  '2019', 65.16,3014,9),</v>
      </c>
      <c r="AV126" s="34" t="str">
        <f t="shared" si="23"/>
        <v>(233,  '2020', 65.15,3014,9),</v>
      </c>
      <c r="AW126" s="34" t="str">
        <f t="shared" si="23"/>
        <v>(233,  '2021', 65.15,3014,9),</v>
      </c>
      <c r="AX126" s="34" t="str">
        <f t="shared" si="23"/>
        <v>(233,  '2022', 65.15,3014,9),</v>
      </c>
      <c r="AY126" s="34" t="str">
        <f t="shared" si="23"/>
        <v>(233,  '2023', 65.14,3014,9),</v>
      </c>
      <c r="AZ126" s="34" t="str">
        <f t="shared" si="23"/>
        <v>(233,  '2024', 65.14,3014,9),</v>
      </c>
      <c r="BA126" s="34" t="str">
        <f t="shared" si="23"/>
        <v>(233,  '2025', 65.14,3014,9),</v>
      </c>
      <c r="BB126" s="34" t="str">
        <f t="shared" si="22"/>
        <v>(233,  '2026', 65.13,3014,9),</v>
      </c>
      <c r="BC126" s="34" t="str">
        <f t="shared" si="21"/>
        <v>(233,  '2027', 65.13,3014,9),</v>
      </c>
      <c r="BD126" s="34" t="str">
        <f t="shared" si="21"/>
        <v>(233,  '2028', 65.13,3014,9),</v>
      </c>
      <c r="BE126" s="34" t="str">
        <f t="shared" si="21"/>
        <v>(233,  '2029', 65.12,3014,9),</v>
      </c>
      <c r="BF126" s="34" t="str">
        <f t="shared" si="21"/>
        <v>(233,  '2030', 65.12,3014,9),</v>
      </c>
      <c r="BG126" s="34" t="str">
        <f t="shared" si="21"/>
        <v>(233,  '2031', 65.12,3014,9),</v>
      </c>
      <c r="BH126" s="34" t="str">
        <f t="shared" si="21"/>
        <v>(233,  '2032', 65.12,3014,9),</v>
      </c>
      <c r="BI126" s="34" t="str">
        <f t="shared" si="21"/>
        <v>(233,  '2033', 65.12,3014,9),</v>
      </c>
      <c r="BJ126" s="34" t="str">
        <f t="shared" si="19"/>
        <v>(233,  '2034', 65.12,3014,9),</v>
      </c>
      <c r="BK126" s="34" t="str">
        <f t="shared" si="19"/>
        <v>(233,  '2035', 65.12,3014,9),</v>
      </c>
      <c r="BL126" s="34" t="str">
        <f t="shared" si="19"/>
        <v>(233,  '2036', 65.12,3014,9),</v>
      </c>
      <c r="BM126" s="34" t="str">
        <f t="shared" si="19"/>
        <v>(233,  '2037', 65.12,3014,9),</v>
      </c>
      <c r="BN126" s="34" t="str">
        <f t="shared" si="19"/>
        <v>(233,  '2038', 65.11,3014,9),</v>
      </c>
      <c r="BO126" s="34" t="str">
        <f t="shared" si="19"/>
        <v>(233,  '2039', 65.11,3014,9),</v>
      </c>
    </row>
    <row r="127" spans="1:67">
      <c r="B127" s="44" t="s">
        <v>94</v>
      </c>
      <c r="C127" s="44" t="s">
        <v>95</v>
      </c>
      <c r="D127" s="45" t="s">
        <v>95</v>
      </c>
      <c r="E127" s="46">
        <f>[1]DO_Pre_Adj!E127+[1]DO_adjustments_ts!E127</f>
        <v>136.78</v>
      </c>
      <c r="F127" s="46">
        <f>[1]DO_Pre_Adj!F127+[1]DO_adjustments_ts!F127</f>
        <v>136.66958478260869</v>
      </c>
      <c r="G127" s="46">
        <f>[1]DO_Pre_Adj!G127+[1]DO_adjustments_ts!G127</f>
        <v>136.55916956521739</v>
      </c>
      <c r="H127" s="46">
        <f>[1]DO_Pre_Adj!H127+[1]DO_adjustments_ts!H127</f>
        <v>136.44875434782608</v>
      </c>
      <c r="I127" s="46">
        <f>[1]DO_Pre_Adj!I127+[1]DO_adjustments_ts!I127</f>
        <v>136.33833913043478</v>
      </c>
      <c r="J127" s="46">
        <f>[1]DO_Pre_Adj!J127+[1]DO_adjustments_ts!J127</f>
        <v>136.22792391304347</v>
      </c>
      <c r="K127" s="46">
        <f>[1]DO_Pre_Adj!K127+[1]DO_adjustments_ts!K127</f>
        <v>136.11750869565216</v>
      </c>
      <c r="L127" s="46">
        <f>[1]DO_Pre_Adj!L127+[1]DO_adjustments_ts!L127</f>
        <v>136.00709347826086</v>
      </c>
      <c r="M127" s="46">
        <f>[1]DO_Pre_Adj!M127+[1]DO_adjustments_ts!M127</f>
        <v>135.89667826086955</v>
      </c>
      <c r="N127" s="46">
        <f>[1]DO_Pre_Adj!N127+[1]DO_adjustments_ts!N127</f>
        <v>135.78626304347827</v>
      </c>
      <c r="O127" s="46">
        <f>[1]DO_Pre_Adj!O127+[1]DO_adjustments_ts!O127</f>
        <v>135.67584782608697</v>
      </c>
      <c r="P127" s="46">
        <f>[1]DO_Pre_Adj!P127+[1]DO_adjustments_ts!P127</f>
        <v>135.56543260869566</v>
      </c>
      <c r="Q127" s="46">
        <f>[1]DO_Pre_Adj!Q127+[1]DO_adjustments_ts!Q127</f>
        <v>135.45501739130435</v>
      </c>
      <c r="R127" s="46">
        <f>[1]DO_Pre_Adj!R127+[1]DO_adjustments_ts!R127</f>
        <v>135.34460217391305</v>
      </c>
      <c r="S127" s="46">
        <f>[1]DO_Pre_Adj!S127+[1]DO_adjustments_ts!S127</f>
        <v>135.23418695652174</v>
      </c>
      <c r="T127" s="46">
        <f>[1]DO_Pre_Adj!T127+[1]DO_adjustments_ts!T127</f>
        <v>135.12377173913043</v>
      </c>
      <c r="U127" s="46">
        <f>[1]DO_Pre_Adj!U127+[1]DO_adjustments_ts!U127</f>
        <v>135.01335652173913</v>
      </c>
      <c r="V127" s="46">
        <f>[1]DO_Pre_Adj!V127+[1]DO_adjustments_ts!V127</f>
        <v>134.90294130434782</v>
      </c>
      <c r="W127" s="46">
        <f>[1]DO_Pre_Adj!W127+[1]DO_adjustments_ts!W127</f>
        <v>134.79252608695651</v>
      </c>
      <c r="X127" s="46">
        <f>[1]DO_Pre_Adj!X127+[1]DO_adjustments_ts!X127</f>
        <v>134.68211086956521</v>
      </c>
      <c r="Y127" s="46">
        <f>[1]DO_Pre_Adj!Y127+[1]DO_adjustments_ts!Y127</f>
        <v>134.5716956521739</v>
      </c>
      <c r="Z127" s="46">
        <f>[1]DO_Pre_Adj!Z127+[1]DO_adjustments_ts!Z127</f>
        <v>134.46128043478259</v>
      </c>
      <c r="AA127" s="46">
        <f>[1]DO_Pre_Adj!AA127+[1]DO_adjustments_ts!AA127</f>
        <v>134.35086521739129</v>
      </c>
      <c r="AB127" s="46">
        <f>[1]DO_Pre_Adj!AB127+[1]DO_adjustments_ts!AB127</f>
        <v>134.24044999999998</v>
      </c>
      <c r="AC127" s="46">
        <f>[1]DO_Pre_Adj!AC127+[1]DO_adjustments_ts!AC127</f>
        <v>134.13003478260867</v>
      </c>
      <c r="AD127" s="46">
        <f>[1]DO_Pre_Adj!AD127+[1]DO_adjustments_ts!AD127</f>
        <v>134.0196195652174</v>
      </c>
      <c r="AE127" s="46">
        <f>[1]DO_Pre_Adj!AE127+[1]DO_adjustments_ts!AE127</f>
        <v>133.90920434782609</v>
      </c>
      <c r="AF127" s="46">
        <f>[1]DO_Pre_Adj!AF127+[1]DO_adjustments_ts!AF127</f>
        <v>133.79878913043478</v>
      </c>
      <c r="AG127" s="46">
        <f>[1]DO_Pre_Adj!AG127+[1]DO_adjustments_ts!AG127</f>
        <v>133.68837391304348</v>
      </c>
      <c r="AH127" s="32"/>
      <c r="AI127" s="33" t="str">
        <f t="shared" si="18"/>
        <v>ExDO51</v>
      </c>
      <c r="AJ127" s="34"/>
      <c r="AK127" s="34"/>
      <c r="AL127" s="35">
        <v>244</v>
      </c>
      <c r="AM127" s="34" t="str">
        <f t="shared" si="23"/>
        <v>(244,  '2011', 136.78,3014,9),</v>
      </c>
      <c r="AN127" s="34" t="str">
        <f t="shared" si="23"/>
        <v>(244,  '2012', 136.67,3014,9),</v>
      </c>
      <c r="AO127" s="34" t="str">
        <f t="shared" si="23"/>
        <v>(244,  '2013', 136.56,3014,9),</v>
      </c>
      <c r="AP127" s="34" t="str">
        <f t="shared" si="23"/>
        <v>(244,  '2014', 136.45,3014,9),</v>
      </c>
      <c r="AQ127" s="34" t="str">
        <f t="shared" si="23"/>
        <v>(244,  '2015', 136.34,3014,9),</v>
      </c>
      <c r="AR127" s="34" t="str">
        <f t="shared" si="23"/>
        <v>(244,  '2016', 136.23,3014,9),</v>
      </c>
      <c r="AS127" s="34" t="str">
        <f t="shared" si="23"/>
        <v>(244,  '2017', 136.12,3014,9),</v>
      </c>
      <c r="AT127" s="34" t="str">
        <f t="shared" si="23"/>
        <v>(244,  '2018', 136.01,3014,9),</v>
      </c>
      <c r="AU127" s="34" t="str">
        <f t="shared" si="23"/>
        <v>(244,  '2019', 135.9,3014,9),</v>
      </c>
      <c r="AV127" s="34" t="str">
        <f t="shared" si="23"/>
        <v>(244,  '2020', 135.79,3014,9),</v>
      </c>
      <c r="AW127" s="34" t="str">
        <f t="shared" si="23"/>
        <v>(244,  '2021', 135.68,3014,9),</v>
      </c>
      <c r="AX127" s="34" t="str">
        <f t="shared" si="23"/>
        <v>(244,  '2022', 135.57,3014,9),</v>
      </c>
      <c r="AY127" s="34" t="str">
        <f t="shared" si="23"/>
        <v>(244,  '2023', 135.46,3014,9),</v>
      </c>
      <c r="AZ127" s="34" t="str">
        <f t="shared" si="23"/>
        <v>(244,  '2024', 135.34,3014,9),</v>
      </c>
      <c r="BA127" s="34" t="str">
        <f t="shared" si="23"/>
        <v>(244,  '2025', 135.23,3014,9),</v>
      </c>
      <c r="BB127" s="34" t="str">
        <f t="shared" si="22"/>
        <v>(244,  '2026', 135.12,3014,9),</v>
      </c>
      <c r="BC127" s="34" t="str">
        <f t="shared" si="21"/>
        <v>(244,  '2027', 135.01,3014,9),</v>
      </c>
      <c r="BD127" s="34" t="str">
        <f t="shared" si="21"/>
        <v>(244,  '2028', 134.9,3014,9),</v>
      </c>
      <c r="BE127" s="34" t="str">
        <f t="shared" si="21"/>
        <v>(244,  '2029', 134.79,3014,9),</v>
      </c>
      <c r="BF127" s="34" t="str">
        <f t="shared" si="21"/>
        <v>(244,  '2030', 134.68,3014,9),</v>
      </c>
      <c r="BG127" s="34" t="str">
        <f t="shared" si="21"/>
        <v>(244,  '2031', 134.57,3014,9),</v>
      </c>
      <c r="BH127" s="34" t="str">
        <f t="shared" si="21"/>
        <v>(244,  '2032', 134.46,3014,9),</v>
      </c>
      <c r="BI127" s="34" t="str">
        <f t="shared" si="21"/>
        <v>(244,  '2033', 134.35,3014,9),</v>
      </c>
      <c r="BJ127" s="34" t="str">
        <f t="shared" si="19"/>
        <v>(244,  '2034', 134.24,3014,9),</v>
      </c>
      <c r="BK127" s="34" t="str">
        <f t="shared" si="19"/>
        <v>(244,  '2035', 134.13,3014,9),</v>
      </c>
      <c r="BL127" s="34" t="str">
        <f t="shared" si="19"/>
        <v>(244,  '2036', 134.02,3014,9),</v>
      </c>
      <c r="BM127" s="34" t="str">
        <f t="shared" si="19"/>
        <v>(244,  '2037', 133.91,3014,9),</v>
      </c>
      <c r="BN127" s="34" t="str">
        <f t="shared" si="19"/>
        <v>(244,  '2038', 133.8,3014,9),</v>
      </c>
      <c r="BO127" s="34" t="str">
        <f t="shared" si="19"/>
        <v>(244,  '2039', 133.69,3014,9),</v>
      </c>
    </row>
    <row r="128" spans="1:67">
      <c r="B128" s="44" t="s">
        <v>96</v>
      </c>
      <c r="C128" s="44" t="s">
        <v>97</v>
      </c>
      <c r="D128" s="45" t="s">
        <v>97</v>
      </c>
      <c r="E128" s="46">
        <f>[1]DO_Pre_Adj!E128+[1]DO_adjustments_ts!E128</f>
        <v>180.36</v>
      </c>
      <c r="F128" s="46">
        <f>[1]DO_Pre_Adj!F128+[1]DO_adjustments_ts!F128</f>
        <v>180.16479478260871</v>
      </c>
      <c r="G128" s="46">
        <f>[1]DO_Pre_Adj!G128+[1]DO_adjustments_ts!G128</f>
        <v>179.9695895652174</v>
      </c>
      <c r="H128" s="46">
        <f>[1]DO_Pre_Adj!H128+[1]DO_adjustments_ts!H128</f>
        <v>179.7743843478261</v>
      </c>
      <c r="I128" s="46">
        <f>[1]DO_Pre_Adj!I128+[1]DO_adjustments_ts!I128</f>
        <v>179.5791791304348</v>
      </c>
      <c r="J128" s="46">
        <f>[1]DO_Pre_Adj!J128+[1]DO_adjustments_ts!J128</f>
        <v>179.38397391304349</v>
      </c>
      <c r="K128" s="46">
        <f>[1]DO_Pre_Adj!K128+[1]DO_adjustments_ts!K128</f>
        <v>179.18876869565219</v>
      </c>
      <c r="L128" s="46">
        <f>[1]DO_Pre_Adj!L128+[1]DO_adjustments_ts!L128</f>
        <v>178.99356347826088</v>
      </c>
      <c r="M128" s="46">
        <f>[1]DO_Pre_Adj!M128+[1]DO_adjustments_ts!M128</f>
        <v>178.79835826086958</v>
      </c>
      <c r="N128" s="46">
        <f>[1]DO_Pre_Adj!N128+[1]DO_adjustments_ts!N128</f>
        <v>178.60315304347827</v>
      </c>
      <c r="O128" s="46">
        <f>[1]DO_Pre_Adj!O128+[1]DO_adjustments_ts!O128</f>
        <v>178.40794782608697</v>
      </c>
      <c r="P128" s="46">
        <f>[1]DO_Pre_Adj!P128+[1]DO_adjustments_ts!P128</f>
        <v>178.21274260869566</v>
      </c>
      <c r="Q128" s="46">
        <f>[1]DO_Pre_Adj!Q128+[1]DO_adjustments_ts!Q128</f>
        <v>178.01753739130436</v>
      </c>
      <c r="R128" s="46">
        <f>[1]DO_Pre_Adj!R128+[1]DO_adjustments_ts!R128</f>
        <v>177.82233217391305</v>
      </c>
      <c r="S128" s="46">
        <f>[1]DO_Pre_Adj!S128+[1]DO_adjustments_ts!S128</f>
        <v>177.62712695652175</v>
      </c>
      <c r="T128" s="46">
        <f>[1]DO_Pre_Adj!T128+[1]DO_adjustments_ts!T128</f>
        <v>177.43192173913044</v>
      </c>
      <c r="U128" s="46">
        <f>[1]DO_Pre_Adj!U128+[1]DO_adjustments_ts!U128</f>
        <v>177.23671652173914</v>
      </c>
      <c r="V128" s="46">
        <f>[1]DO_Pre_Adj!V128+[1]DO_adjustments_ts!V128</f>
        <v>177.04151130434784</v>
      </c>
      <c r="W128" s="46">
        <f>[1]DO_Pre_Adj!W128+[1]DO_adjustments_ts!W128</f>
        <v>176.84630608695653</v>
      </c>
      <c r="X128" s="46">
        <f>[1]DO_Pre_Adj!X128+[1]DO_adjustments_ts!X128</f>
        <v>176.65110086956523</v>
      </c>
      <c r="Y128" s="46">
        <f>[1]DO_Pre_Adj!Y128+[1]DO_adjustments_ts!Y128</f>
        <v>176.45589565217392</v>
      </c>
      <c r="Z128" s="46">
        <f>[1]DO_Pre_Adj!Z128+[1]DO_adjustments_ts!Z128</f>
        <v>176.26069043478262</v>
      </c>
      <c r="AA128" s="46">
        <f>[1]DO_Pre_Adj!AA128+[1]DO_adjustments_ts!AA128</f>
        <v>176.06548521739131</v>
      </c>
      <c r="AB128" s="46">
        <f>[1]DO_Pre_Adj!AB128+[1]DO_adjustments_ts!AB128</f>
        <v>175.87028000000001</v>
      </c>
      <c r="AC128" s="46">
        <f>[1]DO_Pre_Adj!AC128+[1]DO_adjustments_ts!AC128</f>
        <v>175.6750747826087</v>
      </c>
      <c r="AD128" s="46">
        <f>[1]DO_Pre_Adj!AD128+[1]DO_adjustments_ts!AD128</f>
        <v>175.4798695652174</v>
      </c>
      <c r="AE128" s="46">
        <f>[1]DO_Pre_Adj!AE128+[1]DO_adjustments_ts!AE128</f>
        <v>175.28466434782609</v>
      </c>
      <c r="AF128" s="46">
        <f>[1]DO_Pre_Adj!AF128+[1]DO_adjustments_ts!AF128</f>
        <v>175.08945913043479</v>
      </c>
      <c r="AG128" s="46">
        <f>[1]DO_Pre_Adj!AG128+[1]DO_adjustments_ts!AG128</f>
        <v>174.89425391304349</v>
      </c>
      <c r="AH128" s="32"/>
      <c r="AI128" s="33" t="str">
        <f t="shared" si="18"/>
        <v>ExDO52</v>
      </c>
      <c r="AJ128" s="34"/>
      <c r="AK128" s="34"/>
      <c r="AL128" s="35">
        <v>245</v>
      </c>
      <c r="AM128" s="34" t="str">
        <f t="shared" si="23"/>
        <v>(245,  '2011', 180.36,3014,9),</v>
      </c>
      <c r="AN128" s="34" t="str">
        <f t="shared" si="23"/>
        <v>(245,  '2012', 180.16,3014,9),</v>
      </c>
      <c r="AO128" s="34" t="str">
        <f t="shared" si="23"/>
        <v>(245,  '2013', 179.97,3014,9),</v>
      </c>
      <c r="AP128" s="34" t="str">
        <f t="shared" si="23"/>
        <v>(245,  '2014', 179.77,3014,9),</v>
      </c>
      <c r="AQ128" s="34" t="str">
        <f t="shared" si="23"/>
        <v>(245,  '2015', 179.58,3014,9),</v>
      </c>
      <c r="AR128" s="34" t="str">
        <f t="shared" si="23"/>
        <v>(245,  '2016', 179.38,3014,9),</v>
      </c>
      <c r="AS128" s="34" t="str">
        <f t="shared" si="23"/>
        <v>(245,  '2017', 179.19,3014,9),</v>
      </c>
      <c r="AT128" s="34" t="str">
        <f t="shared" si="23"/>
        <v>(245,  '2018', 178.99,3014,9),</v>
      </c>
      <c r="AU128" s="34" t="str">
        <f t="shared" si="23"/>
        <v>(245,  '2019', 178.8,3014,9),</v>
      </c>
      <c r="AV128" s="34" t="str">
        <f t="shared" si="23"/>
        <v>(245,  '2020', 178.6,3014,9),</v>
      </c>
      <c r="AW128" s="34" t="str">
        <f t="shared" si="23"/>
        <v>(245,  '2021', 178.41,3014,9),</v>
      </c>
      <c r="AX128" s="34" t="str">
        <f t="shared" si="23"/>
        <v>(245,  '2022', 178.21,3014,9),</v>
      </c>
      <c r="AY128" s="34" t="str">
        <f t="shared" si="23"/>
        <v>(245,  '2023', 178.02,3014,9),</v>
      </c>
      <c r="AZ128" s="34" t="str">
        <f t="shared" si="23"/>
        <v>(245,  '2024', 177.82,3014,9),</v>
      </c>
      <c r="BA128" s="34" t="str">
        <f t="shared" si="23"/>
        <v>(245,  '2025', 177.63,3014,9),</v>
      </c>
      <c r="BB128" s="34" t="str">
        <f t="shared" si="22"/>
        <v>(245,  '2026', 177.43,3014,9),</v>
      </c>
      <c r="BC128" s="34" t="str">
        <f t="shared" si="21"/>
        <v>(245,  '2027', 177.24,3014,9),</v>
      </c>
      <c r="BD128" s="34" t="str">
        <f t="shared" si="21"/>
        <v>(245,  '2028', 177.04,3014,9),</v>
      </c>
      <c r="BE128" s="34" t="str">
        <f t="shared" si="21"/>
        <v>(245,  '2029', 176.85,3014,9),</v>
      </c>
      <c r="BF128" s="34" t="str">
        <f t="shared" si="21"/>
        <v>(245,  '2030', 176.65,3014,9),</v>
      </c>
      <c r="BG128" s="34" t="str">
        <f t="shared" si="21"/>
        <v>(245,  '2031', 176.46,3014,9),</v>
      </c>
      <c r="BH128" s="34" t="str">
        <f t="shared" si="21"/>
        <v>(245,  '2032', 176.26,3014,9),</v>
      </c>
      <c r="BI128" s="34" t="str">
        <f t="shared" si="21"/>
        <v>(245,  '2033', 176.07,3014,9),</v>
      </c>
      <c r="BJ128" s="34" t="str">
        <f t="shared" si="19"/>
        <v>(245,  '2034', 175.87,3014,9),</v>
      </c>
      <c r="BK128" s="34" t="str">
        <f t="shared" si="19"/>
        <v>(245,  '2035', 175.68,3014,9),</v>
      </c>
      <c r="BL128" s="34" t="str">
        <f t="shared" si="19"/>
        <v>(245,  '2036', 175.48,3014,9),</v>
      </c>
      <c r="BM128" s="34" t="str">
        <f t="shared" si="19"/>
        <v>(245,  '2037', 175.28,3014,9),</v>
      </c>
      <c r="BN128" s="34" t="str">
        <f t="shared" si="19"/>
        <v>(245,  '2038', 175.09,3014,9),</v>
      </c>
      <c r="BO128" s="34" t="str">
        <f t="shared" si="19"/>
        <v>(245,  '2039', 174.89,3014,9),</v>
      </c>
    </row>
    <row r="129" spans="1:256">
      <c r="B129" s="44" t="s">
        <v>98</v>
      </c>
      <c r="C129" s="44" t="s">
        <v>99</v>
      </c>
      <c r="D129" s="45" t="s">
        <v>99</v>
      </c>
      <c r="E129" s="46">
        <f>[1]DO_Pre_Adj!E129+[1]DO_adjustments_ts!E129</f>
        <v>262.89</v>
      </c>
      <c r="F129" s="46">
        <f>[1]DO_Pre_Adj!F129+[1]DO_adjustments_ts!F129</f>
        <v>262.68956521739125</v>
      </c>
      <c r="G129" s="46">
        <f>[1]DO_Pre_Adj!G129+[1]DO_adjustments_ts!G129</f>
        <v>262.48913043478257</v>
      </c>
      <c r="H129" s="46">
        <f>[1]DO_Pre_Adj!H129+[1]DO_adjustments_ts!H129</f>
        <v>262.28869565217389</v>
      </c>
      <c r="I129" s="46">
        <f>[1]DO_Pre_Adj!I129+[1]DO_adjustments_ts!I129</f>
        <v>262.0882608695652</v>
      </c>
      <c r="J129" s="46">
        <f>[1]DO_Pre_Adj!J129+[1]DO_adjustments_ts!J129</f>
        <v>261.88782608695652</v>
      </c>
      <c r="K129" s="46">
        <f>[1]DO_Pre_Adj!K129+[1]DO_adjustments_ts!K129</f>
        <v>261.68739130434784</v>
      </c>
      <c r="L129" s="46">
        <f>[1]DO_Pre_Adj!L129+[1]DO_adjustments_ts!L129</f>
        <v>261.4869565217391</v>
      </c>
      <c r="M129" s="46">
        <f>[1]DO_Pre_Adj!M129+[1]DO_adjustments_ts!M129</f>
        <v>261.28652173913042</v>
      </c>
      <c r="N129" s="46">
        <f>[1]DO_Pre_Adj!N129+[1]DO_adjustments_ts!N129</f>
        <v>261.08608695652168</v>
      </c>
      <c r="O129" s="46">
        <f>[1]DO_Pre_Adj!O129+[1]DO_adjustments_ts!O129</f>
        <v>260.885652173913</v>
      </c>
      <c r="P129" s="46">
        <f>[1]DO_Pre_Adj!P129+[1]DO_adjustments_ts!P129</f>
        <v>260.68521739130432</v>
      </c>
      <c r="Q129" s="46">
        <f>[1]DO_Pre_Adj!Q129+[1]DO_adjustments_ts!Q129</f>
        <v>260.48478260869564</v>
      </c>
      <c r="R129" s="46">
        <f>[1]DO_Pre_Adj!R129+[1]DO_adjustments_ts!R129</f>
        <v>260.28434782608696</v>
      </c>
      <c r="S129" s="46">
        <f>[1]DO_Pre_Adj!S129+[1]DO_adjustments_ts!S129</f>
        <v>260.08391304347828</v>
      </c>
      <c r="T129" s="46">
        <f>[1]DO_Pre_Adj!T129+[1]DO_adjustments_ts!T129</f>
        <v>259.88347826086954</v>
      </c>
      <c r="U129" s="46">
        <f>[1]DO_Pre_Adj!U129+[1]DO_adjustments_ts!U129</f>
        <v>259.68304347826086</v>
      </c>
      <c r="V129" s="46">
        <f>[1]DO_Pre_Adj!V129+[1]DO_adjustments_ts!V129</f>
        <v>259.48260869565212</v>
      </c>
      <c r="W129" s="46">
        <f>[1]DO_Pre_Adj!W129+[1]DO_adjustments_ts!W129</f>
        <v>259.28217391304344</v>
      </c>
      <c r="X129" s="46">
        <f>[1]DO_Pre_Adj!X129+[1]DO_adjustments_ts!X129</f>
        <v>259.08173913043476</v>
      </c>
      <c r="Y129" s="46">
        <f>[1]DO_Pre_Adj!Y129+[1]DO_adjustments_ts!Y129</f>
        <v>258.88130434782607</v>
      </c>
      <c r="Z129" s="46">
        <f>[1]DO_Pre_Adj!Z129+[1]DO_adjustments_ts!Z129</f>
        <v>258.68086956521739</v>
      </c>
      <c r="AA129" s="46">
        <f>[1]DO_Pre_Adj!AA129+[1]DO_adjustments_ts!AA129</f>
        <v>258.48043478260871</v>
      </c>
      <c r="AB129" s="46">
        <f>[1]DO_Pre_Adj!AB129+[1]DO_adjustments_ts!AB129</f>
        <v>258.27999999999997</v>
      </c>
      <c r="AC129" s="46">
        <f>[1]DO_Pre_Adj!AC129+[1]DO_adjustments_ts!AC129</f>
        <v>258.07956521739129</v>
      </c>
      <c r="AD129" s="46">
        <f>[1]DO_Pre_Adj!AD129+[1]DO_adjustments_ts!AD129</f>
        <v>257.87913043478255</v>
      </c>
      <c r="AE129" s="46">
        <f>[1]DO_Pre_Adj!AE129+[1]DO_adjustments_ts!AE129</f>
        <v>257.67869565217387</v>
      </c>
      <c r="AF129" s="46">
        <f>[1]DO_Pre_Adj!AF129+[1]DO_adjustments_ts!AF129</f>
        <v>257.47826086956519</v>
      </c>
      <c r="AG129" s="46">
        <f>[1]DO_Pre_Adj!AG129+[1]DO_adjustments_ts!AG129</f>
        <v>257.27782608695651</v>
      </c>
      <c r="AH129" s="32"/>
      <c r="AI129" s="33" t="str">
        <f t="shared" si="18"/>
        <v>ExDO53</v>
      </c>
      <c r="AJ129" s="34"/>
      <c r="AK129" s="34"/>
      <c r="AL129" s="35">
        <v>246</v>
      </c>
      <c r="AM129" s="34" t="str">
        <f t="shared" si="23"/>
        <v>(246,  '2011', 262.89,3014,9),</v>
      </c>
      <c r="AN129" s="34" t="str">
        <f t="shared" si="23"/>
        <v>(246,  '2012', 262.69,3014,9),</v>
      </c>
      <c r="AO129" s="34" t="str">
        <f t="shared" si="23"/>
        <v>(246,  '2013', 262.49,3014,9),</v>
      </c>
      <c r="AP129" s="34" t="str">
        <f t="shared" si="23"/>
        <v>(246,  '2014', 262.29,3014,9),</v>
      </c>
      <c r="AQ129" s="34" t="str">
        <f t="shared" si="23"/>
        <v>(246,  '2015', 262.09,3014,9),</v>
      </c>
      <c r="AR129" s="34" t="str">
        <f t="shared" si="23"/>
        <v>(246,  '2016', 261.89,3014,9),</v>
      </c>
      <c r="AS129" s="34" t="str">
        <f t="shared" si="23"/>
        <v>(246,  '2017', 261.69,3014,9),</v>
      </c>
      <c r="AT129" s="34" t="str">
        <f t="shared" si="23"/>
        <v>(246,  '2018', 261.49,3014,9),</v>
      </c>
      <c r="AU129" s="34" t="str">
        <f t="shared" si="23"/>
        <v>(246,  '2019', 261.29,3014,9),</v>
      </c>
      <c r="AV129" s="34" t="str">
        <f t="shared" si="23"/>
        <v>(246,  '2020', 261.09,3014,9),</v>
      </c>
      <c r="AW129" s="34" t="str">
        <f t="shared" si="23"/>
        <v>(246,  '2021', 260.89,3014,9),</v>
      </c>
      <c r="AX129" s="34" t="str">
        <f t="shared" si="23"/>
        <v>(246,  '2022', 260.69,3014,9),</v>
      </c>
      <c r="AY129" s="34" t="str">
        <f t="shared" si="23"/>
        <v>(246,  '2023', 260.48,3014,9),</v>
      </c>
      <c r="AZ129" s="34" t="str">
        <f t="shared" si="23"/>
        <v>(246,  '2024', 260.28,3014,9),</v>
      </c>
      <c r="BA129" s="34" t="str">
        <f t="shared" si="23"/>
        <v>(246,  '2025', 260.08,3014,9),</v>
      </c>
      <c r="BB129" s="34" t="str">
        <f t="shared" si="22"/>
        <v>(246,  '2026', 259.88,3014,9),</v>
      </c>
      <c r="BC129" s="34" t="str">
        <f t="shared" si="21"/>
        <v>(246,  '2027', 259.68,3014,9),</v>
      </c>
      <c r="BD129" s="34" t="str">
        <f t="shared" si="21"/>
        <v>(246,  '2028', 259.48,3014,9),</v>
      </c>
      <c r="BE129" s="34" t="str">
        <f t="shared" si="21"/>
        <v>(246,  '2029', 259.28,3014,9),</v>
      </c>
      <c r="BF129" s="34" t="str">
        <f t="shared" si="21"/>
        <v>(246,  '2030', 259.08,3014,9),</v>
      </c>
      <c r="BG129" s="34" t="str">
        <f t="shared" si="21"/>
        <v>(246,  '2031', 258.88,3014,9),</v>
      </c>
      <c r="BH129" s="34" t="str">
        <f t="shared" si="21"/>
        <v>(246,  '2032', 258.68,3014,9),</v>
      </c>
      <c r="BI129" s="34" t="str">
        <f t="shared" si="21"/>
        <v>(246,  '2033', 258.48,3014,9),</v>
      </c>
      <c r="BJ129" s="34" t="str">
        <f t="shared" si="19"/>
        <v>(246,  '2034', 258.28,3014,9),</v>
      </c>
      <c r="BK129" s="34" t="str">
        <f t="shared" si="19"/>
        <v>(246,  '2035', 258.08,3014,9),</v>
      </c>
      <c r="BL129" s="34" t="str">
        <f t="shared" si="19"/>
        <v>(246,  '2036', 257.88,3014,9),</v>
      </c>
      <c r="BM129" s="34" t="str">
        <f t="shared" si="19"/>
        <v>(246,  '2037', 257.68,3014,9),</v>
      </c>
      <c r="BN129" s="34" t="str">
        <f t="shared" si="19"/>
        <v>(246,  '2038', 257.48,3014,9),</v>
      </c>
      <c r="BO129" s="34" t="str">
        <f t="shared" si="19"/>
        <v>(246,  '2039', 257.28,3014,9),</v>
      </c>
    </row>
    <row r="130" spans="1:256">
      <c r="B130" s="44" t="s">
        <v>100</v>
      </c>
      <c r="C130" s="44" t="s">
        <v>101</v>
      </c>
      <c r="D130" s="45" t="s">
        <v>101</v>
      </c>
      <c r="E130" s="46">
        <f>[1]DO_Pre_Adj!E130+[1]DO_adjustments_ts!E130</f>
        <v>241</v>
      </c>
      <c r="F130" s="46">
        <f>[1]DO_Pre_Adj!F130+[1]DO_adjustments_ts!F130</f>
        <v>241</v>
      </c>
      <c r="G130" s="46">
        <f>[1]DO_Pre_Adj!G130+[1]DO_adjustments_ts!G130</f>
        <v>241</v>
      </c>
      <c r="H130" s="46">
        <f>[1]DO_Pre_Adj!H130+[1]DO_adjustments_ts!H130</f>
        <v>241</v>
      </c>
      <c r="I130" s="46">
        <f>[1]DO_Pre_Adj!I130+[1]DO_adjustments_ts!I130</f>
        <v>241</v>
      </c>
      <c r="J130" s="46">
        <f>[1]DO_Pre_Adj!J130+[1]DO_adjustments_ts!J130</f>
        <v>241</v>
      </c>
      <c r="K130" s="46">
        <f>[1]DO_Pre_Adj!K130+[1]DO_adjustments_ts!K130</f>
        <v>241</v>
      </c>
      <c r="L130" s="46">
        <f>[1]DO_Pre_Adj!L130+[1]DO_adjustments_ts!L130</f>
        <v>241</v>
      </c>
      <c r="M130" s="46">
        <f>[1]DO_Pre_Adj!M130+[1]DO_adjustments_ts!M130</f>
        <v>241</v>
      </c>
      <c r="N130" s="46">
        <f>[1]DO_Pre_Adj!N130+[1]DO_adjustments_ts!N130</f>
        <v>241</v>
      </c>
      <c r="O130" s="46">
        <f>[1]DO_Pre_Adj!O130+[1]DO_adjustments_ts!O130</f>
        <v>241</v>
      </c>
      <c r="P130" s="46">
        <f>[1]DO_Pre_Adj!P130+[1]DO_adjustments_ts!P130</f>
        <v>241</v>
      </c>
      <c r="Q130" s="46">
        <f>[1]DO_Pre_Adj!Q130+[1]DO_adjustments_ts!Q130</f>
        <v>241</v>
      </c>
      <c r="R130" s="46">
        <f>[1]DO_Pre_Adj!R130+[1]DO_adjustments_ts!R130</f>
        <v>241</v>
      </c>
      <c r="S130" s="46">
        <f>[1]DO_Pre_Adj!S130+[1]DO_adjustments_ts!S130</f>
        <v>241</v>
      </c>
      <c r="T130" s="46">
        <f>[1]DO_Pre_Adj!T130+[1]DO_adjustments_ts!T130</f>
        <v>241</v>
      </c>
      <c r="U130" s="46">
        <f>[1]DO_Pre_Adj!U130+[1]DO_adjustments_ts!U130</f>
        <v>241</v>
      </c>
      <c r="V130" s="46">
        <f>[1]DO_Pre_Adj!V130+[1]DO_adjustments_ts!V130</f>
        <v>241</v>
      </c>
      <c r="W130" s="46">
        <f>[1]DO_Pre_Adj!W130+[1]DO_adjustments_ts!W130</f>
        <v>241</v>
      </c>
      <c r="X130" s="46">
        <f>[1]DO_Pre_Adj!X130+[1]DO_adjustments_ts!X130</f>
        <v>241</v>
      </c>
      <c r="Y130" s="46">
        <f>[1]DO_Pre_Adj!Y130+[1]DO_adjustments_ts!Y130</f>
        <v>241</v>
      </c>
      <c r="Z130" s="46">
        <f>[1]DO_Pre_Adj!Z130+[1]DO_adjustments_ts!Z130</f>
        <v>241</v>
      </c>
      <c r="AA130" s="46">
        <f>[1]DO_Pre_Adj!AA130+[1]DO_adjustments_ts!AA130</f>
        <v>241</v>
      </c>
      <c r="AB130" s="46">
        <f>[1]DO_Pre_Adj!AB130+[1]DO_adjustments_ts!AB130</f>
        <v>241</v>
      </c>
      <c r="AC130" s="46">
        <f>[1]DO_Pre_Adj!AC130+[1]DO_adjustments_ts!AC130</f>
        <v>241</v>
      </c>
      <c r="AD130" s="46">
        <f>[1]DO_Pre_Adj!AD130+[1]DO_adjustments_ts!AD130</f>
        <v>241</v>
      </c>
      <c r="AE130" s="46">
        <f>[1]DO_Pre_Adj!AE130+[1]DO_adjustments_ts!AE130</f>
        <v>241</v>
      </c>
      <c r="AF130" s="46">
        <f>[1]DO_Pre_Adj!AF130+[1]DO_adjustments_ts!AF130</f>
        <v>241</v>
      </c>
      <c r="AG130" s="46">
        <f>[1]DO_Pre_Adj!AG130+[1]DO_adjustments_ts!AG130</f>
        <v>241</v>
      </c>
      <c r="AH130" s="32"/>
      <c r="AI130" s="33" t="str">
        <f t="shared" si="18"/>
        <v>ExDO54</v>
      </c>
      <c r="AJ130" s="34"/>
      <c r="AK130" s="34"/>
      <c r="AL130" s="35">
        <v>247</v>
      </c>
      <c r="AM130" s="34" t="str">
        <f t="shared" si="23"/>
        <v>(247,  '2011', 241,3014,9),</v>
      </c>
      <c r="AN130" s="34" t="str">
        <f t="shared" si="23"/>
        <v>(247,  '2012', 241,3014,9),</v>
      </c>
      <c r="AO130" s="34" t="str">
        <f t="shared" si="23"/>
        <v>(247,  '2013', 241,3014,9),</v>
      </c>
      <c r="AP130" s="34" t="str">
        <f t="shared" si="23"/>
        <v>(247,  '2014', 241,3014,9),</v>
      </c>
      <c r="AQ130" s="34" t="str">
        <f t="shared" si="23"/>
        <v>(247,  '2015', 241,3014,9),</v>
      </c>
      <c r="AR130" s="34" t="str">
        <f t="shared" si="23"/>
        <v>(247,  '2016', 241,3014,9),</v>
      </c>
      <c r="AS130" s="34" t="str">
        <f t="shared" si="23"/>
        <v>(247,  '2017', 241,3014,9),</v>
      </c>
      <c r="AT130" s="34" t="str">
        <f t="shared" si="23"/>
        <v>(247,  '2018', 241,3014,9),</v>
      </c>
      <c r="AU130" s="34" t="str">
        <f t="shared" si="23"/>
        <v>(247,  '2019', 241,3014,9),</v>
      </c>
      <c r="AV130" s="34" t="str">
        <f t="shared" si="23"/>
        <v>(247,  '2020', 241,3014,9),</v>
      </c>
      <c r="AW130" s="34" t="str">
        <f t="shared" si="23"/>
        <v>(247,  '2021', 241,3014,9),</v>
      </c>
      <c r="AX130" s="34" t="str">
        <f t="shared" si="23"/>
        <v>(247,  '2022', 241,3014,9),</v>
      </c>
      <c r="AY130" s="34" t="str">
        <f t="shared" si="23"/>
        <v>(247,  '2023', 241,3014,9),</v>
      </c>
      <c r="AZ130" s="34" t="str">
        <f t="shared" si="23"/>
        <v>(247,  '2024', 241,3014,9),</v>
      </c>
      <c r="BA130" s="34" t="str">
        <f t="shared" si="23"/>
        <v>(247,  '2025', 241,3014,9),</v>
      </c>
      <c r="BB130" s="34" t="str">
        <f t="shared" si="22"/>
        <v>(247,  '2026', 241,3014,9),</v>
      </c>
      <c r="BC130" s="34" t="str">
        <f t="shared" si="21"/>
        <v>(247,  '2027', 241,3014,9),</v>
      </c>
      <c r="BD130" s="34" t="str">
        <f t="shared" si="21"/>
        <v>(247,  '2028', 241,3014,9),</v>
      </c>
      <c r="BE130" s="34" t="str">
        <f t="shared" si="21"/>
        <v>(247,  '2029', 241,3014,9),</v>
      </c>
      <c r="BF130" s="34" t="str">
        <f t="shared" si="21"/>
        <v>(247,  '2030', 241,3014,9),</v>
      </c>
      <c r="BG130" s="34" t="str">
        <f t="shared" si="21"/>
        <v>(247,  '2031', 241,3014,9),</v>
      </c>
      <c r="BH130" s="34" t="str">
        <f t="shared" si="21"/>
        <v>(247,  '2032', 241,3014,9),</v>
      </c>
      <c r="BI130" s="34" t="str">
        <f t="shared" si="21"/>
        <v>(247,  '2033', 241,3014,9),</v>
      </c>
      <c r="BJ130" s="34" t="str">
        <f t="shared" si="19"/>
        <v>(247,  '2034', 241,3014,9),</v>
      </c>
      <c r="BK130" s="34" t="str">
        <f t="shared" si="19"/>
        <v>(247,  '2035', 241,3014,9),</v>
      </c>
      <c r="BL130" s="34" t="str">
        <f t="shared" si="19"/>
        <v>(247,  '2036', 241,3014,9),</v>
      </c>
      <c r="BM130" s="34" t="str">
        <f t="shared" si="19"/>
        <v>(247,  '2037', 241,3014,9),</v>
      </c>
      <c r="BN130" s="34" t="str">
        <f t="shared" si="19"/>
        <v>(247,  '2038', 241,3014,9),</v>
      </c>
      <c r="BO130" s="34" t="str">
        <f t="shared" si="19"/>
        <v>(247,  '2039', 241,3014,9),</v>
      </c>
    </row>
    <row r="131" spans="1:256">
      <c r="B131" s="44" t="s">
        <v>102</v>
      </c>
      <c r="C131" s="44" t="s">
        <v>103</v>
      </c>
      <c r="D131" s="45" t="s">
        <v>103</v>
      </c>
      <c r="E131" s="46">
        <f>[1]DO_Pre_Adj!E131+[1]DO_adjustments_ts!E131</f>
        <v>71.08</v>
      </c>
      <c r="F131" s="46">
        <f>[1]DO_Pre_Adj!F131+[1]DO_adjustments_ts!F131</f>
        <v>71.062574782608692</v>
      </c>
      <c r="G131" s="46">
        <f>[1]DO_Pre_Adj!G131+[1]DO_adjustments_ts!G131</f>
        <v>71.045149565217386</v>
      </c>
      <c r="H131" s="46">
        <f>[1]DO_Pre_Adj!H131+[1]DO_adjustments_ts!H131</f>
        <v>71.02772434782608</v>
      </c>
      <c r="I131" s="46">
        <f>[1]DO_Pre_Adj!I131+[1]DO_adjustments_ts!I131</f>
        <v>71.010299130434788</v>
      </c>
      <c r="J131" s="46">
        <f>[1]DO_Pre_Adj!J131+[1]DO_adjustments_ts!J131</f>
        <v>70.992873913043482</v>
      </c>
      <c r="K131" s="46">
        <f>[1]DO_Pre_Adj!K131+[1]DO_adjustments_ts!K131</f>
        <v>70.975448695652176</v>
      </c>
      <c r="L131" s="46">
        <f>[1]DO_Pre_Adj!L131+[1]DO_adjustments_ts!L131</f>
        <v>70.95802347826087</v>
      </c>
      <c r="M131" s="46">
        <f>[1]DO_Pre_Adj!M131+[1]DO_adjustments_ts!M131</f>
        <v>70.940598260869564</v>
      </c>
      <c r="N131" s="46">
        <f>[1]DO_Pre_Adj!N131+[1]DO_adjustments_ts!N131</f>
        <v>70.923173043478258</v>
      </c>
      <c r="O131" s="46">
        <f>[1]DO_Pre_Adj!O131+[1]DO_adjustments_ts!O131</f>
        <v>70.905747826086952</v>
      </c>
      <c r="P131" s="46">
        <f>[1]DO_Pre_Adj!P131+[1]DO_adjustments_ts!P131</f>
        <v>70.888322608695645</v>
      </c>
      <c r="Q131" s="46">
        <f>[1]DO_Pre_Adj!Q131+[1]DO_adjustments_ts!Q131</f>
        <v>70.870897391304354</v>
      </c>
      <c r="R131" s="46">
        <f>[1]DO_Pre_Adj!R131+[1]DO_adjustments_ts!R131</f>
        <v>70.853472173913048</v>
      </c>
      <c r="S131" s="46">
        <f>[1]DO_Pre_Adj!S131+[1]DO_adjustments_ts!S131</f>
        <v>70.836046956521741</v>
      </c>
      <c r="T131" s="46">
        <f>[1]DO_Pre_Adj!T131+[1]DO_adjustments_ts!T131</f>
        <v>70.818621739130435</v>
      </c>
      <c r="U131" s="46">
        <f>[1]DO_Pre_Adj!U131+[1]DO_adjustments_ts!U131</f>
        <v>70.801196521739129</v>
      </c>
      <c r="V131" s="46">
        <f>[1]DO_Pre_Adj!V131+[1]DO_adjustments_ts!V131</f>
        <v>70.783771304347823</v>
      </c>
      <c r="W131" s="46">
        <f>[1]DO_Pre_Adj!W131+[1]DO_adjustments_ts!W131</f>
        <v>70.766346086956517</v>
      </c>
      <c r="X131" s="46">
        <f>[1]DO_Pre_Adj!X131+[1]DO_adjustments_ts!X131</f>
        <v>70.748920869565211</v>
      </c>
      <c r="Y131" s="46">
        <f>[1]DO_Pre_Adj!Y131+[1]DO_adjustments_ts!Y131</f>
        <v>70.731495652173919</v>
      </c>
      <c r="Z131" s="46">
        <f>[1]DO_Pre_Adj!Z131+[1]DO_adjustments_ts!Z131</f>
        <v>70.714070434782613</v>
      </c>
      <c r="AA131" s="46">
        <f>[1]DO_Pre_Adj!AA131+[1]DO_adjustments_ts!AA131</f>
        <v>70.696645217391307</v>
      </c>
      <c r="AB131" s="46">
        <f>[1]DO_Pre_Adj!AB131+[1]DO_adjustments_ts!AB131</f>
        <v>70.679220000000001</v>
      </c>
      <c r="AC131" s="46">
        <f>[1]DO_Pre_Adj!AC131+[1]DO_adjustments_ts!AC131</f>
        <v>70.661794782608695</v>
      </c>
      <c r="AD131" s="46">
        <f>[1]DO_Pre_Adj!AD131+[1]DO_adjustments_ts!AD131</f>
        <v>70.644369565217389</v>
      </c>
      <c r="AE131" s="46">
        <f>[1]DO_Pre_Adj!AE131+[1]DO_adjustments_ts!AE131</f>
        <v>70.626944347826083</v>
      </c>
      <c r="AF131" s="46">
        <f>[1]DO_Pre_Adj!AF131+[1]DO_adjustments_ts!AF131</f>
        <v>70.609519130434791</v>
      </c>
      <c r="AG131" s="46">
        <f>[1]DO_Pre_Adj!AG131+[1]DO_adjustments_ts!AG131</f>
        <v>70.592093913043485</v>
      </c>
      <c r="AH131" s="32"/>
      <c r="AI131" s="33" t="str">
        <f t="shared" si="18"/>
        <v>ExDO55</v>
      </c>
      <c r="AJ131" s="34"/>
      <c r="AK131" s="34"/>
      <c r="AL131" s="35">
        <v>248</v>
      </c>
      <c r="AM131" s="34" t="str">
        <f t="shared" si="23"/>
        <v>(248,  '2011', 71.08,3014,9),</v>
      </c>
      <c r="AN131" s="34" t="str">
        <f t="shared" si="23"/>
        <v>(248,  '2012', 71.06,3014,9),</v>
      </c>
      <c r="AO131" s="34" t="str">
        <f t="shared" si="23"/>
        <v>(248,  '2013', 71.05,3014,9),</v>
      </c>
      <c r="AP131" s="34" t="str">
        <f t="shared" si="23"/>
        <v>(248,  '2014', 71.03,3014,9),</v>
      </c>
      <c r="AQ131" s="34" t="str">
        <f t="shared" si="23"/>
        <v>(248,  '2015', 71.01,3014,9),</v>
      </c>
      <c r="AR131" s="34" t="str">
        <f t="shared" si="23"/>
        <v>(248,  '2016', 70.99,3014,9),</v>
      </c>
      <c r="AS131" s="34" t="str">
        <f t="shared" si="23"/>
        <v>(248,  '2017', 70.98,3014,9),</v>
      </c>
      <c r="AT131" s="34" t="str">
        <f t="shared" si="23"/>
        <v>(248,  '2018', 70.96,3014,9),</v>
      </c>
      <c r="AU131" s="34" t="str">
        <f t="shared" si="23"/>
        <v>(248,  '2019', 70.94,3014,9),</v>
      </c>
      <c r="AV131" s="34" t="str">
        <f t="shared" si="23"/>
        <v>(248,  '2020', 70.92,3014,9),</v>
      </c>
      <c r="AW131" s="34" t="str">
        <f t="shared" si="23"/>
        <v>(248,  '2021', 70.91,3014,9),</v>
      </c>
      <c r="AX131" s="34" t="str">
        <f t="shared" si="23"/>
        <v>(248,  '2022', 70.89,3014,9),</v>
      </c>
      <c r="AY131" s="34" t="str">
        <f t="shared" si="23"/>
        <v>(248,  '2023', 70.87,3014,9),</v>
      </c>
      <c r="AZ131" s="34" t="str">
        <f t="shared" si="23"/>
        <v>(248,  '2024', 70.85,3014,9),</v>
      </c>
      <c r="BA131" s="34" t="str">
        <f t="shared" si="23"/>
        <v>(248,  '2025', 70.84,3014,9),</v>
      </c>
      <c r="BB131" s="34" t="str">
        <f t="shared" si="22"/>
        <v>(248,  '2026', 70.82,3014,9),</v>
      </c>
      <c r="BC131" s="34" t="str">
        <f t="shared" si="21"/>
        <v>(248,  '2027', 70.8,3014,9),</v>
      </c>
      <c r="BD131" s="34" t="str">
        <f t="shared" si="21"/>
        <v>(248,  '2028', 70.78,3014,9),</v>
      </c>
      <c r="BE131" s="34" t="str">
        <f t="shared" si="21"/>
        <v>(248,  '2029', 70.77,3014,9),</v>
      </c>
      <c r="BF131" s="34" t="str">
        <f t="shared" si="21"/>
        <v>(248,  '2030', 70.75,3014,9),</v>
      </c>
      <c r="BG131" s="34" t="str">
        <f t="shared" si="21"/>
        <v>(248,  '2031', 70.73,3014,9),</v>
      </c>
      <c r="BH131" s="34" t="str">
        <f t="shared" si="21"/>
        <v>(248,  '2032', 70.71,3014,9),</v>
      </c>
      <c r="BI131" s="34" t="str">
        <f t="shared" si="21"/>
        <v>(248,  '2033', 70.7,3014,9),</v>
      </c>
      <c r="BJ131" s="34" t="str">
        <f t="shared" si="19"/>
        <v>(248,  '2034', 70.68,3014,9),</v>
      </c>
      <c r="BK131" s="34" t="str">
        <f t="shared" si="19"/>
        <v>(248,  '2035', 70.66,3014,9),</v>
      </c>
      <c r="BL131" s="34" t="str">
        <f t="shared" si="19"/>
        <v>(248,  '2036', 70.64,3014,9),</v>
      </c>
      <c r="BM131" s="34" t="str">
        <f t="shared" si="19"/>
        <v>(248,  '2037', 70.63,3014,9),</v>
      </c>
      <c r="BN131" s="34" t="str">
        <f t="shared" si="19"/>
        <v>(248,  '2038', 70.61,3014,9),</v>
      </c>
      <c r="BO131" s="34" t="str">
        <f t="shared" si="19"/>
        <v>(248,  '2039', 70.59,3014,9),</v>
      </c>
    </row>
    <row r="132" spans="1:256">
      <c r="B132" s="44" t="s">
        <v>104</v>
      </c>
      <c r="C132" s="44" t="s">
        <v>105</v>
      </c>
      <c r="D132" s="45" t="s">
        <v>105</v>
      </c>
      <c r="E132" s="46">
        <f>[1]DO_Pre_Adj!E132+[1]DO_adjustments_ts!E132</f>
        <v>201.7</v>
      </c>
      <c r="F132" s="46">
        <f>[1]DO_Pre_Adj!F132+[1]DO_adjustments_ts!F132</f>
        <v>201.33043478260868</v>
      </c>
      <c r="G132" s="46">
        <f>[1]DO_Pre_Adj!G132+[1]DO_adjustments_ts!G132</f>
        <v>200.96086956521739</v>
      </c>
      <c r="H132" s="46">
        <f>[1]DO_Pre_Adj!H132+[1]DO_adjustments_ts!H132</f>
        <v>200.59130434782608</v>
      </c>
      <c r="I132" s="46">
        <f>[1]DO_Pre_Adj!I132+[1]DO_adjustments_ts!I132</f>
        <v>200.22173913043477</v>
      </c>
      <c r="J132" s="46">
        <f>[1]DO_Pre_Adj!J132+[1]DO_adjustments_ts!J132</f>
        <v>199.85217391304346</v>
      </c>
      <c r="K132" s="46">
        <f>[1]DO_Pre_Adj!K132+[1]DO_adjustments_ts!K132</f>
        <v>199.48260869565217</v>
      </c>
      <c r="L132" s="46">
        <f>[1]DO_Pre_Adj!L132+[1]DO_adjustments_ts!L132</f>
        <v>199.11304347826086</v>
      </c>
      <c r="M132" s="46">
        <f>[1]DO_Pre_Adj!M132+[1]DO_adjustments_ts!M132</f>
        <v>198.74347826086955</v>
      </c>
      <c r="N132" s="46">
        <f>[1]DO_Pre_Adj!N132+[1]DO_adjustments_ts!N132</f>
        <v>198.37391304347824</v>
      </c>
      <c r="O132" s="46">
        <f>[1]DO_Pre_Adj!O132+[1]DO_adjustments_ts!O132</f>
        <v>198.00434782608696</v>
      </c>
      <c r="P132" s="46">
        <f>[1]DO_Pre_Adj!P132+[1]DO_adjustments_ts!P132</f>
        <v>197.63478260869564</v>
      </c>
      <c r="Q132" s="46">
        <f>[1]DO_Pre_Adj!Q132+[1]DO_adjustments_ts!Q132</f>
        <v>197.26521739130433</v>
      </c>
      <c r="R132" s="46">
        <f>[1]DO_Pre_Adj!R132+[1]DO_adjustments_ts!R132</f>
        <v>196.89565217391302</v>
      </c>
      <c r="S132" s="46">
        <f>[1]DO_Pre_Adj!S132+[1]DO_adjustments_ts!S132</f>
        <v>196.52608695652174</v>
      </c>
      <c r="T132" s="46">
        <f>[1]DO_Pre_Adj!T132+[1]DO_adjustments_ts!T132</f>
        <v>196.15652173913043</v>
      </c>
      <c r="U132" s="46">
        <f>[1]DO_Pre_Adj!U132+[1]DO_adjustments_ts!U132</f>
        <v>195.78695652173911</v>
      </c>
      <c r="V132" s="46">
        <f>[1]DO_Pre_Adj!V132+[1]DO_adjustments_ts!V132</f>
        <v>195.4173913043478</v>
      </c>
      <c r="W132" s="46">
        <f>[1]DO_Pre_Adj!W132+[1]DO_adjustments_ts!W132</f>
        <v>195.04782608695652</v>
      </c>
      <c r="X132" s="46">
        <f>[1]DO_Pre_Adj!X132+[1]DO_adjustments_ts!X132</f>
        <v>194.67826086956521</v>
      </c>
      <c r="Y132" s="46">
        <f>[1]DO_Pre_Adj!Y132+[1]DO_adjustments_ts!Y132</f>
        <v>194.3086956521739</v>
      </c>
      <c r="Z132" s="46">
        <f>[1]DO_Pre_Adj!Z132+[1]DO_adjustments_ts!Z132</f>
        <v>193.93913043478258</v>
      </c>
      <c r="AA132" s="46">
        <f>[1]DO_Pre_Adj!AA132+[1]DO_adjustments_ts!AA132</f>
        <v>193.5695652173913</v>
      </c>
      <c r="AB132" s="46">
        <f>[1]DO_Pre_Adj!AB132+[1]DO_adjustments_ts!AB132</f>
        <v>193.2</v>
      </c>
      <c r="AC132" s="46">
        <f>[1]DO_Pre_Adj!AC132+[1]DO_adjustments_ts!AC132</f>
        <v>192.83043478260868</v>
      </c>
      <c r="AD132" s="46">
        <f>[1]DO_Pre_Adj!AD132+[1]DO_adjustments_ts!AD132</f>
        <v>192.46086956521737</v>
      </c>
      <c r="AE132" s="46">
        <f>[1]DO_Pre_Adj!AE132+[1]DO_adjustments_ts!AE132</f>
        <v>192.09130434782608</v>
      </c>
      <c r="AF132" s="46">
        <f>[1]DO_Pre_Adj!AF132+[1]DO_adjustments_ts!AF132</f>
        <v>191.72173913043477</v>
      </c>
      <c r="AG132" s="46">
        <f>[1]DO_Pre_Adj!AG132+[1]DO_adjustments_ts!AG132</f>
        <v>191.35217391304346</v>
      </c>
      <c r="AH132" s="32"/>
      <c r="AI132" s="33" t="str">
        <f t="shared" si="18"/>
        <v>ExDO56</v>
      </c>
      <c r="AJ132" s="34"/>
      <c r="AK132" s="34"/>
      <c r="AL132" s="35">
        <v>249</v>
      </c>
      <c r="AM132" s="34" t="str">
        <f t="shared" si="23"/>
        <v>(249,  '2011', 201.7,3014,9),</v>
      </c>
      <c r="AN132" s="34" t="str">
        <f t="shared" si="23"/>
        <v>(249,  '2012', 201.33,3014,9),</v>
      </c>
      <c r="AO132" s="34" t="str">
        <f t="shared" si="23"/>
        <v>(249,  '2013', 200.96,3014,9),</v>
      </c>
      <c r="AP132" s="34" t="str">
        <f t="shared" si="23"/>
        <v>(249,  '2014', 200.59,3014,9),</v>
      </c>
      <c r="AQ132" s="34" t="str">
        <f t="shared" si="23"/>
        <v>(249,  '2015', 200.22,3014,9),</v>
      </c>
      <c r="AR132" s="34" t="str">
        <f t="shared" si="23"/>
        <v>(249,  '2016', 199.85,3014,9),</v>
      </c>
      <c r="AS132" s="34" t="str">
        <f t="shared" si="23"/>
        <v>(249,  '2017', 199.48,3014,9),</v>
      </c>
      <c r="AT132" s="34" t="str">
        <f t="shared" si="23"/>
        <v>(249,  '2018', 199.11,3014,9),</v>
      </c>
      <c r="AU132" s="34" t="str">
        <f t="shared" si="23"/>
        <v>(249,  '2019', 198.74,3014,9),</v>
      </c>
      <c r="AV132" s="34" t="str">
        <f t="shared" si="23"/>
        <v>(249,  '2020', 198.37,3014,9),</v>
      </c>
      <c r="AW132" s="34" t="str">
        <f t="shared" si="23"/>
        <v>(249,  '2021', 198,3014,9),</v>
      </c>
      <c r="AX132" s="34" t="str">
        <f t="shared" si="23"/>
        <v>(249,  '2022', 197.63,3014,9),</v>
      </c>
      <c r="AY132" s="34" t="str">
        <f t="shared" si="23"/>
        <v>(249,  '2023', 197.27,3014,9),</v>
      </c>
      <c r="AZ132" s="34" t="str">
        <f t="shared" si="23"/>
        <v>(249,  '2024', 196.9,3014,9),</v>
      </c>
      <c r="BA132" s="34" t="str">
        <f t="shared" si="23"/>
        <v>(249,  '2025', 196.53,3014,9),</v>
      </c>
      <c r="BB132" s="34" t="str">
        <f t="shared" si="22"/>
        <v>(249,  '2026', 196.16,3014,9),</v>
      </c>
      <c r="BC132" s="34" t="str">
        <f t="shared" si="21"/>
        <v>(249,  '2027', 195.79,3014,9),</v>
      </c>
      <c r="BD132" s="34" t="str">
        <f t="shared" si="21"/>
        <v>(249,  '2028', 195.42,3014,9),</v>
      </c>
      <c r="BE132" s="34" t="str">
        <f t="shared" si="21"/>
        <v>(249,  '2029', 195.05,3014,9),</v>
      </c>
      <c r="BF132" s="34" t="str">
        <f t="shared" si="21"/>
        <v>(249,  '2030', 194.68,3014,9),</v>
      </c>
      <c r="BG132" s="34" t="str">
        <f t="shared" si="21"/>
        <v>(249,  '2031', 194.31,3014,9),</v>
      </c>
      <c r="BH132" s="34" t="str">
        <f t="shared" si="21"/>
        <v>(249,  '2032', 193.94,3014,9),</v>
      </c>
      <c r="BI132" s="34" t="str">
        <f t="shared" si="21"/>
        <v>(249,  '2033', 193.57,3014,9),</v>
      </c>
      <c r="BJ132" s="34" t="str">
        <f t="shared" si="19"/>
        <v>(249,  '2034', 193.2,3014,9),</v>
      </c>
      <c r="BK132" s="34" t="str">
        <f t="shared" si="19"/>
        <v>(249,  '2035', 192.83,3014,9),</v>
      </c>
      <c r="BL132" s="34" t="str">
        <f t="shared" si="19"/>
        <v>(249,  '2036', 192.46,3014,9),</v>
      </c>
      <c r="BM132" s="34" t="str">
        <f t="shared" si="19"/>
        <v>(249,  '2037', 192.09,3014,9),</v>
      </c>
      <c r="BN132" s="34" t="str">
        <f t="shared" si="19"/>
        <v>(249,  '2038', 191.72,3014,9),</v>
      </c>
      <c r="BO132" s="34" t="str">
        <f t="shared" si="19"/>
        <v>(249,  '2039', 191.35,3014,9),</v>
      </c>
    </row>
    <row r="133" spans="1:256">
      <c r="B133" s="53" t="s">
        <v>106</v>
      </c>
      <c r="C133" s="53" t="s">
        <v>107</v>
      </c>
      <c r="D133" s="54" t="s">
        <v>108</v>
      </c>
      <c r="E133" s="55">
        <f>[1]DO_Pre_Adj!E133+[1]DO_adjustments_ts!E133</f>
        <v>55</v>
      </c>
      <c r="F133" s="55">
        <f>[1]DO_Pre_Adj!F133+[1]DO_adjustments_ts!F133</f>
        <v>55</v>
      </c>
      <c r="G133" s="55">
        <f>[1]DO_Pre_Adj!G133+[1]DO_adjustments_ts!G133</f>
        <v>55</v>
      </c>
      <c r="H133" s="55">
        <f>[1]DO_Pre_Adj!H133+[1]DO_adjustments_ts!H133</f>
        <v>55</v>
      </c>
      <c r="I133" s="55">
        <f>[1]DO_Pre_Adj!I133+[1]DO_adjustments_ts!I133</f>
        <v>55</v>
      </c>
      <c r="J133" s="55">
        <f>[1]DO_Pre_Adj!J133+[1]DO_adjustments_ts!J133</f>
        <v>55</v>
      </c>
      <c r="K133" s="55">
        <f>[1]DO_Pre_Adj!K133+[1]DO_adjustments_ts!K133</f>
        <v>55</v>
      </c>
      <c r="L133" s="55">
        <f>[1]DO_Pre_Adj!L133+[1]DO_adjustments_ts!L133</f>
        <v>55</v>
      </c>
      <c r="M133" s="55">
        <f>[1]DO_Pre_Adj!M133+[1]DO_adjustments_ts!M133</f>
        <v>55</v>
      </c>
      <c r="N133" s="55">
        <f>[1]DO_Pre_Adj!N133+[1]DO_adjustments_ts!N133</f>
        <v>55</v>
      </c>
      <c r="O133" s="55">
        <f>[1]DO_Pre_Adj!O133+[1]DO_adjustments_ts!O133</f>
        <v>55</v>
      </c>
      <c r="P133" s="55">
        <f>[1]DO_Pre_Adj!P133+[1]DO_adjustments_ts!P133</f>
        <v>55</v>
      </c>
      <c r="Q133" s="55">
        <f>[1]DO_Pre_Adj!Q133+[1]DO_adjustments_ts!Q133</f>
        <v>55</v>
      </c>
      <c r="R133" s="55">
        <f>[1]DO_Pre_Adj!R133+[1]DO_adjustments_ts!R133</f>
        <v>55</v>
      </c>
      <c r="S133" s="55">
        <f>[1]DO_Pre_Adj!S133+[1]DO_adjustments_ts!S133</f>
        <v>55</v>
      </c>
      <c r="T133" s="55">
        <f>[1]DO_Pre_Adj!T133+[1]DO_adjustments_ts!T133</f>
        <v>55</v>
      </c>
      <c r="U133" s="55">
        <f>[1]DO_Pre_Adj!U133+[1]DO_adjustments_ts!U133</f>
        <v>55</v>
      </c>
      <c r="V133" s="55">
        <f>[1]DO_Pre_Adj!V133+[1]DO_adjustments_ts!V133</f>
        <v>55</v>
      </c>
      <c r="W133" s="55">
        <f>[1]DO_Pre_Adj!W133+[1]DO_adjustments_ts!W133</f>
        <v>55</v>
      </c>
      <c r="X133" s="55">
        <f>[1]DO_Pre_Adj!X133+[1]DO_adjustments_ts!X133</f>
        <v>55</v>
      </c>
      <c r="Y133" s="55">
        <f>[1]DO_Pre_Adj!Y133+[1]DO_adjustments_ts!Y133</f>
        <v>55</v>
      </c>
      <c r="Z133" s="55">
        <f>[1]DO_Pre_Adj!Z133+[1]DO_adjustments_ts!Z133</f>
        <v>55</v>
      </c>
      <c r="AA133" s="55">
        <f>[1]DO_Pre_Adj!AA133+[1]DO_adjustments_ts!AA133</f>
        <v>55</v>
      </c>
      <c r="AB133" s="55">
        <f>[1]DO_Pre_Adj!AB133+[1]DO_adjustments_ts!AB133</f>
        <v>55</v>
      </c>
      <c r="AC133" s="55">
        <f>[1]DO_Pre_Adj!AC133+[1]DO_adjustments_ts!AC133</f>
        <v>55</v>
      </c>
      <c r="AD133" s="55">
        <f>[1]DO_Pre_Adj!AD133+[1]DO_adjustments_ts!AD133</f>
        <v>55</v>
      </c>
      <c r="AE133" s="55">
        <f>[1]DO_Pre_Adj!AE133+[1]DO_adjustments_ts!AE133</f>
        <v>55</v>
      </c>
      <c r="AF133" s="55">
        <f>[1]DO_Pre_Adj!AF133+[1]DO_adjustments_ts!AF133</f>
        <v>55</v>
      </c>
      <c r="AG133" s="55">
        <f>[1]DO_Pre_Adj!AG133+[1]DO_adjustments_ts!AG133</f>
        <v>55</v>
      </c>
      <c r="AH133" s="32"/>
      <c r="AI133" s="56" t="str">
        <f t="shared" si="18"/>
        <v>ExDO01cj</v>
      </c>
      <c r="AJ133" s="11"/>
      <c r="AK133" s="11"/>
      <c r="AL133" s="35">
        <v>242</v>
      </c>
      <c r="AM133" s="34" t="str">
        <f t="shared" si="23"/>
        <v>(242,  '2011', 55,3014,9),</v>
      </c>
      <c r="AN133" s="34" t="str">
        <f t="shared" si="23"/>
        <v>(242,  '2012', 55,3014,9),</v>
      </c>
      <c r="AO133" s="34" t="str">
        <f t="shared" si="23"/>
        <v>(242,  '2013', 55,3014,9),</v>
      </c>
      <c r="AP133" s="34" t="str">
        <f t="shared" si="23"/>
        <v>(242,  '2014', 55,3014,9),</v>
      </c>
      <c r="AQ133" s="34" t="str">
        <f t="shared" si="23"/>
        <v>(242,  '2015', 55,3014,9),</v>
      </c>
      <c r="AR133" s="34" t="str">
        <f t="shared" si="23"/>
        <v>(242,  '2016', 55,3014,9),</v>
      </c>
      <c r="AS133" s="34" t="str">
        <f t="shared" si="23"/>
        <v>(242,  '2017', 55,3014,9),</v>
      </c>
      <c r="AT133" s="34" t="str">
        <f t="shared" si="23"/>
        <v>(242,  '2018', 55,3014,9),</v>
      </c>
      <c r="AU133" s="34" t="str">
        <f t="shared" si="23"/>
        <v>(242,  '2019', 55,3014,9),</v>
      </c>
      <c r="AV133" s="34" t="str">
        <f t="shared" si="23"/>
        <v>(242,  '2020', 55,3014,9),</v>
      </c>
      <c r="AW133" s="34" t="str">
        <f t="shared" si="23"/>
        <v>(242,  '2021', 55,3014,9),</v>
      </c>
      <c r="AX133" s="34" t="str">
        <f t="shared" si="23"/>
        <v>(242,  '2022', 55,3014,9),</v>
      </c>
      <c r="AY133" s="34" t="str">
        <f t="shared" si="23"/>
        <v>(242,  '2023', 55,3014,9),</v>
      </c>
      <c r="AZ133" s="34" t="str">
        <f t="shared" si="23"/>
        <v>(242,  '2024', 55,3014,9),</v>
      </c>
      <c r="BA133" s="34" t="str">
        <f t="shared" si="23"/>
        <v>(242,  '2025', 55,3014,9),</v>
      </c>
      <c r="BB133" s="34" t="str">
        <f t="shared" si="22"/>
        <v>(242,  '2026', 55,3014,9),</v>
      </c>
      <c r="BC133" s="34" t="str">
        <f t="shared" si="21"/>
        <v>(242,  '2027', 55,3014,9),</v>
      </c>
      <c r="BD133" s="34" t="str">
        <f t="shared" si="21"/>
        <v>(242,  '2028', 55,3014,9),</v>
      </c>
      <c r="BE133" s="34" t="str">
        <f t="shared" si="21"/>
        <v>(242,  '2029', 55,3014,9),</v>
      </c>
      <c r="BF133" s="34" t="str">
        <f t="shared" si="21"/>
        <v>(242,  '2030', 55,3014,9),</v>
      </c>
      <c r="BG133" s="34" t="str">
        <f t="shared" si="21"/>
        <v>(242,  '2031', 55,3014,9),</v>
      </c>
      <c r="BH133" s="34" t="str">
        <f t="shared" si="21"/>
        <v>(242,  '2032', 55,3014,9),</v>
      </c>
      <c r="BI133" s="34" t="str">
        <f t="shared" si="21"/>
        <v>(242,  '2033', 55,3014,9),</v>
      </c>
      <c r="BJ133" s="34" t="str">
        <f t="shared" si="19"/>
        <v>(242,  '2034', 55,3014,9),</v>
      </c>
      <c r="BK133" s="34" t="str">
        <f t="shared" si="19"/>
        <v>(242,  '2035', 55,3014,9),</v>
      </c>
      <c r="BL133" s="34" t="str">
        <f t="shared" si="19"/>
        <v>(242,  '2036', 55,3014,9),</v>
      </c>
      <c r="BM133" s="34" t="str">
        <f t="shared" si="19"/>
        <v>(242,  '2037', 55,3014,9),</v>
      </c>
      <c r="BN133" s="34" t="str">
        <f t="shared" si="19"/>
        <v>(242,  '2038', 55,3014,9),</v>
      </c>
      <c r="BO133" s="34" t="str">
        <f t="shared" si="19"/>
        <v>(242,  '2039', 55,3014,9),</v>
      </c>
    </row>
    <row r="134" spans="1:256">
      <c r="B134" s="53" t="s">
        <v>109</v>
      </c>
      <c r="C134" s="53" t="s">
        <v>110</v>
      </c>
      <c r="D134" s="54" t="s">
        <v>111</v>
      </c>
      <c r="E134" s="55">
        <f>[1]DO_Pre_Adj!E134+[1]DO_adjustments_ts!E134</f>
        <v>10.9</v>
      </c>
      <c r="F134" s="55">
        <f>[1]DO_Pre_Adj!F134+[1]DO_adjustments_ts!F134</f>
        <v>10.9</v>
      </c>
      <c r="G134" s="55">
        <f>[1]DO_Pre_Adj!G134+[1]DO_adjustments_ts!G134</f>
        <v>10.9</v>
      </c>
      <c r="H134" s="55">
        <f>[1]DO_Pre_Adj!H134+[1]DO_adjustments_ts!H134</f>
        <v>10.9</v>
      </c>
      <c r="I134" s="55">
        <f>[1]DO_Pre_Adj!I134+[1]DO_adjustments_ts!I134</f>
        <v>10.9</v>
      </c>
      <c r="J134" s="55">
        <f>[1]DO_Pre_Adj!J134+[1]DO_adjustments_ts!J134</f>
        <v>10.9</v>
      </c>
      <c r="K134" s="55">
        <f>[1]DO_Pre_Adj!K134+[1]DO_adjustments_ts!K134</f>
        <v>10.9</v>
      </c>
      <c r="L134" s="55">
        <f>[1]DO_Pre_Adj!L134+[1]DO_adjustments_ts!L134</f>
        <v>10.9</v>
      </c>
      <c r="M134" s="55">
        <f>[1]DO_Pre_Adj!M134+[1]DO_adjustments_ts!M134</f>
        <v>10.9</v>
      </c>
      <c r="N134" s="55">
        <f>[1]DO_Pre_Adj!N134+[1]DO_adjustments_ts!N134</f>
        <v>10.9</v>
      </c>
      <c r="O134" s="55">
        <f>[1]DO_Pre_Adj!O134+[1]DO_adjustments_ts!O134</f>
        <v>10.9</v>
      </c>
      <c r="P134" s="55">
        <f>[1]DO_Pre_Adj!P134+[1]DO_adjustments_ts!P134</f>
        <v>10.9</v>
      </c>
      <c r="Q134" s="55">
        <f>[1]DO_Pre_Adj!Q134+[1]DO_adjustments_ts!Q134</f>
        <v>10.9</v>
      </c>
      <c r="R134" s="55">
        <f>[1]DO_Pre_Adj!R134+[1]DO_adjustments_ts!R134</f>
        <v>10.9</v>
      </c>
      <c r="S134" s="55">
        <f>[1]DO_Pre_Adj!S134+[1]DO_adjustments_ts!S134</f>
        <v>10.9</v>
      </c>
      <c r="T134" s="55">
        <f>[1]DO_Pre_Adj!T134+[1]DO_adjustments_ts!T134</f>
        <v>10.9</v>
      </c>
      <c r="U134" s="55">
        <f>[1]DO_Pre_Adj!U134+[1]DO_adjustments_ts!U134</f>
        <v>10.9</v>
      </c>
      <c r="V134" s="55">
        <f>[1]DO_Pre_Adj!V134+[1]DO_adjustments_ts!V134</f>
        <v>10.9</v>
      </c>
      <c r="W134" s="55">
        <f>[1]DO_Pre_Adj!W134+[1]DO_adjustments_ts!W134</f>
        <v>10.9</v>
      </c>
      <c r="X134" s="55">
        <f>[1]DO_Pre_Adj!X134+[1]DO_adjustments_ts!X134</f>
        <v>10.9</v>
      </c>
      <c r="Y134" s="55">
        <f>[1]DO_Pre_Adj!Y134+[1]DO_adjustments_ts!Y134</f>
        <v>10.9</v>
      </c>
      <c r="Z134" s="55">
        <f>[1]DO_Pre_Adj!Z134+[1]DO_adjustments_ts!Z134</f>
        <v>10.9</v>
      </c>
      <c r="AA134" s="55">
        <f>[1]DO_Pre_Adj!AA134+[1]DO_adjustments_ts!AA134</f>
        <v>10.9</v>
      </c>
      <c r="AB134" s="55">
        <f>[1]DO_Pre_Adj!AB134+[1]DO_adjustments_ts!AB134</f>
        <v>10.9</v>
      </c>
      <c r="AC134" s="55">
        <f>[1]DO_Pre_Adj!AC134+[1]DO_adjustments_ts!AC134</f>
        <v>10.9</v>
      </c>
      <c r="AD134" s="55">
        <f>[1]DO_Pre_Adj!AD134+[1]DO_adjustments_ts!AD134</f>
        <v>10.9</v>
      </c>
      <c r="AE134" s="55">
        <f>[1]DO_Pre_Adj!AE134+[1]DO_adjustments_ts!AE134</f>
        <v>10.9</v>
      </c>
      <c r="AF134" s="55">
        <f>[1]DO_Pre_Adj!AF134+[1]DO_adjustments_ts!AF134</f>
        <v>10.9</v>
      </c>
      <c r="AG134" s="55">
        <f>[1]DO_Pre_Adj!AG134+[1]DO_adjustments_ts!AG134</f>
        <v>10.9</v>
      </c>
      <c r="AH134" s="32"/>
      <c r="AI134" s="33" t="str">
        <f t="shared" si="18"/>
        <v>ExDO08</v>
      </c>
      <c r="AJ134" s="11"/>
      <c r="AK134" s="11"/>
      <c r="AL134" s="35">
        <v>208</v>
      </c>
      <c r="AM134" s="34" t="str">
        <f t="shared" si="23"/>
        <v>(208,  '2011', 10.9,3014,9),</v>
      </c>
      <c r="AN134" s="34" t="str">
        <f t="shared" si="23"/>
        <v>(208,  '2012', 10.9,3014,9),</v>
      </c>
      <c r="AO134" s="34" t="str">
        <f t="shared" si="23"/>
        <v>(208,  '2013', 10.9,3014,9),</v>
      </c>
      <c r="AP134" s="34" t="str">
        <f t="shared" si="23"/>
        <v>(208,  '2014', 10.9,3014,9),</v>
      </c>
      <c r="AQ134" s="34" t="str">
        <f t="shared" si="23"/>
        <v>(208,  '2015', 10.9,3014,9),</v>
      </c>
      <c r="AR134" s="34" t="str">
        <f t="shared" si="23"/>
        <v>(208,  '2016', 10.9,3014,9),</v>
      </c>
      <c r="AS134" s="34" t="str">
        <f t="shared" si="23"/>
        <v>(208,  '2017', 10.9,3014,9),</v>
      </c>
      <c r="AT134" s="34" t="str">
        <f t="shared" si="23"/>
        <v>(208,  '2018', 10.9,3014,9),</v>
      </c>
      <c r="AU134" s="34" t="str">
        <f t="shared" si="23"/>
        <v>(208,  '2019', 10.9,3014,9),</v>
      </c>
      <c r="AV134" s="34" t="str">
        <f t="shared" si="23"/>
        <v>(208,  '2020', 10.9,3014,9),</v>
      </c>
      <c r="AW134" s="34" t="str">
        <f t="shared" si="23"/>
        <v>(208,  '2021', 10.9,3014,9),</v>
      </c>
      <c r="AX134" s="34" t="str">
        <f t="shared" si="23"/>
        <v>(208,  '2022', 10.9,3014,9),</v>
      </c>
      <c r="AY134" s="34" t="str">
        <f t="shared" si="23"/>
        <v>(208,  '2023', 10.9,3014,9),</v>
      </c>
      <c r="AZ134" s="34" t="str">
        <f t="shared" si="23"/>
        <v>(208,  '2024', 10.9,3014,9),</v>
      </c>
      <c r="BA134" s="34" t="str">
        <f t="shared" si="23"/>
        <v>(208,  '2025', 10.9,3014,9),</v>
      </c>
      <c r="BB134" s="34" t="str">
        <f t="shared" si="22"/>
        <v>(208,  '2026', 10.9,3014,9),</v>
      </c>
      <c r="BC134" s="34" t="str">
        <f t="shared" si="21"/>
        <v>(208,  '2027', 10.9,3014,9),</v>
      </c>
      <c r="BD134" s="34" t="str">
        <f t="shared" si="21"/>
        <v>(208,  '2028', 10.9,3014,9),</v>
      </c>
      <c r="BE134" s="34" t="str">
        <f t="shared" si="21"/>
        <v>(208,  '2029', 10.9,3014,9),</v>
      </c>
      <c r="BF134" s="34" t="str">
        <f t="shared" si="21"/>
        <v>(208,  '2030', 10.9,3014,9),</v>
      </c>
      <c r="BG134" s="34" t="str">
        <f t="shared" si="21"/>
        <v>(208,  '2031', 10.9,3014,9),</v>
      </c>
      <c r="BH134" s="34" t="str">
        <f t="shared" si="21"/>
        <v>(208,  '2032', 10.9,3014,9),</v>
      </c>
      <c r="BI134" s="34" t="str">
        <f t="shared" si="21"/>
        <v>(208,  '2033', 10.9,3014,9),</v>
      </c>
      <c r="BJ134" s="34" t="str">
        <f t="shared" si="19"/>
        <v>(208,  '2034', 10.9,3014,9),</v>
      </c>
      <c r="BK134" s="34" t="str">
        <f t="shared" si="19"/>
        <v>(208,  '2035', 10.9,3014,9),</v>
      </c>
      <c r="BL134" s="34" t="str">
        <f t="shared" si="19"/>
        <v>(208,  '2036', 10.9,3014,9),</v>
      </c>
      <c r="BM134" s="34" t="str">
        <f t="shared" si="19"/>
        <v>(208,  '2037', 10.9,3014,9),</v>
      </c>
      <c r="BN134" s="34" t="str">
        <f t="shared" si="19"/>
        <v>(208,  '2038', 10.9,3014,9),</v>
      </c>
      <c r="BO134" s="34" t="str">
        <f t="shared" si="19"/>
        <v>(208,  '2039', 10.9,3014,9),</v>
      </c>
    </row>
    <row r="135" spans="1:256">
      <c r="B135" s="53" t="s">
        <v>112</v>
      </c>
      <c r="C135" s="53" t="s">
        <v>113</v>
      </c>
      <c r="D135" s="54" t="s">
        <v>114</v>
      </c>
      <c r="E135" s="55">
        <f>[1]DO_Pre_Adj!E135+[1]DO_adjustments_ts!E135</f>
        <v>11.7</v>
      </c>
      <c r="F135" s="55">
        <f>[1]DO_Pre_Adj!F135+[1]DO_adjustments_ts!F135</f>
        <v>11.7</v>
      </c>
      <c r="G135" s="55">
        <f>[1]DO_Pre_Adj!G135+[1]DO_adjustments_ts!G135</f>
        <v>11.7</v>
      </c>
      <c r="H135" s="55">
        <f>[1]DO_Pre_Adj!H135+[1]DO_adjustments_ts!H135</f>
        <v>11.7</v>
      </c>
      <c r="I135" s="55">
        <f>[1]DO_Pre_Adj!I135+[1]DO_adjustments_ts!I135</f>
        <v>11.7</v>
      </c>
      <c r="J135" s="55">
        <f>[1]DO_Pre_Adj!J135+[1]DO_adjustments_ts!J135</f>
        <v>11.7</v>
      </c>
      <c r="K135" s="55">
        <f>[1]DO_Pre_Adj!K135+[1]DO_adjustments_ts!K135</f>
        <v>11.7</v>
      </c>
      <c r="L135" s="55">
        <f>[1]DO_Pre_Adj!L135+[1]DO_adjustments_ts!L135</f>
        <v>11.7</v>
      </c>
      <c r="M135" s="55">
        <f>[1]DO_Pre_Adj!M135+[1]DO_adjustments_ts!M135</f>
        <v>11.7</v>
      </c>
      <c r="N135" s="55">
        <f>[1]DO_Pre_Adj!N135+[1]DO_adjustments_ts!N135</f>
        <v>11.7</v>
      </c>
      <c r="O135" s="55">
        <f>[1]DO_Pre_Adj!O135+[1]DO_adjustments_ts!O135</f>
        <v>11.7</v>
      </c>
      <c r="P135" s="55">
        <f>[1]DO_Pre_Adj!P135+[1]DO_adjustments_ts!P135</f>
        <v>11.7</v>
      </c>
      <c r="Q135" s="55">
        <f>[1]DO_Pre_Adj!Q135+[1]DO_adjustments_ts!Q135</f>
        <v>11.7</v>
      </c>
      <c r="R135" s="55">
        <f>[1]DO_Pre_Adj!R135+[1]DO_adjustments_ts!R135</f>
        <v>11.7</v>
      </c>
      <c r="S135" s="55">
        <f>[1]DO_Pre_Adj!S135+[1]DO_adjustments_ts!S135</f>
        <v>11.7</v>
      </c>
      <c r="T135" s="55">
        <f>[1]DO_Pre_Adj!T135+[1]DO_adjustments_ts!T135</f>
        <v>11.7</v>
      </c>
      <c r="U135" s="55">
        <f>[1]DO_Pre_Adj!U135+[1]DO_adjustments_ts!U135</f>
        <v>11.7</v>
      </c>
      <c r="V135" s="55">
        <f>[1]DO_Pre_Adj!V135+[1]DO_adjustments_ts!V135</f>
        <v>11.7</v>
      </c>
      <c r="W135" s="55">
        <f>[1]DO_Pre_Adj!W135+[1]DO_adjustments_ts!W135</f>
        <v>11.7</v>
      </c>
      <c r="X135" s="55">
        <f>[1]DO_Pre_Adj!X135+[1]DO_adjustments_ts!X135</f>
        <v>11.7</v>
      </c>
      <c r="Y135" s="55">
        <f>[1]DO_Pre_Adj!Y135+[1]DO_adjustments_ts!Y135</f>
        <v>11.7</v>
      </c>
      <c r="Z135" s="55">
        <f>[1]DO_Pre_Adj!Z135+[1]DO_adjustments_ts!Z135</f>
        <v>11.7</v>
      </c>
      <c r="AA135" s="55">
        <f>[1]DO_Pre_Adj!AA135+[1]DO_adjustments_ts!AA135</f>
        <v>11.7</v>
      </c>
      <c r="AB135" s="55">
        <f>[1]DO_Pre_Adj!AB135+[1]DO_adjustments_ts!AB135</f>
        <v>11.7</v>
      </c>
      <c r="AC135" s="55">
        <f>[1]DO_Pre_Adj!AC135+[1]DO_adjustments_ts!AC135</f>
        <v>11.7</v>
      </c>
      <c r="AD135" s="55">
        <f>[1]DO_Pre_Adj!AD135+[1]DO_adjustments_ts!AD135</f>
        <v>11.7</v>
      </c>
      <c r="AE135" s="55">
        <f>[1]DO_Pre_Adj!AE135+[1]DO_adjustments_ts!AE135</f>
        <v>11.7</v>
      </c>
      <c r="AF135" s="55">
        <f>[1]DO_Pre_Adj!AF135+[1]DO_adjustments_ts!AF135</f>
        <v>11.7</v>
      </c>
      <c r="AG135" s="55">
        <f>[1]DO_Pre_Adj!AG135+[1]DO_adjustments_ts!AG135</f>
        <v>11.7</v>
      </c>
      <c r="AH135" s="32"/>
      <c r="AI135" s="33" t="str">
        <f t="shared" si="18"/>
        <v>ExDO11</v>
      </c>
      <c r="AJ135" s="11"/>
      <c r="AK135" s="11"/>
      <c r="AL135" s="35">
        <v>209</v>
      </c>
      <c r="AM135" s="34" t="str">
        <f t="shared" si="23"/>
        <v>(209,  '2011', 11.7,3014,9),</v>
      </c>
      <c r="AN135" s="34" t="str">
        <f t="shared" si="23"/>
        <v>(209,  '2012', 11.7,3014,9),</v>
      </c>
      <c r="AO135" s="34" t="str">
        <f t="shared" si="23"/>
        <v>(209,  '2013', 11.7,3014,9),</v>
      </c>
      <c r="AP135" s="34" t="str">
        <f t="shared" si="23"/>
        <v>(209,  '2014', 11.7,3014,9),</v>
      </c>
      <c r="AQ135" s="34" t="str">
        <f t="shared" si="23"/>
        <v>(209,  '2015', 11.7,3014,9),</v>
      </c>
      <c r="AR135" s="34" t="str">
        <f t="shared" si="23"/>
        <v>(209,  '2016', 11.7,3014,9),</v>
      </c>
      <c r="AS135" s="34" t="str">
        <f t="shared" si="23"/>
        <v>(209,  '2017', 11.7,3014,9),</v>
      </c>
      <c r="AT135" s="34" t="str">
        <f t="shared" si="23"/>
        <v>(209,  '2018', 11.7,3014,9),</v>
      </c>
      <c r="AU135" s="34" t="str">
        <f t="shared" si="23"/>
        <v>(209,  '2019', 11.7,3014,9),</v>
      </c>
      <c r="AV135" s="34" t="str">
        <f t="shared" si="23"/>
        <v>(209,  '2020', 11.7,3014,9),</v>
      </c>
      <c r="AW135" s="34" t="str">
        <f t="shared" si="23"/>
        <v>(209,  '2021', 11.7,3014,9),</v>
      </c>
      <c r="AX135" s="34" t="str">
        <f t="shared" si="23"/>
        <v>(209,  '2022', 11.7,3014,9),</v>
      </c>
      <c r="AY135" s="34" t="str">
        <f t="shared" si="23"/>
        <v>(209,  '2023', 11.7,3014,9),</v>
      </c>
      <c r="AZ135" s="34" t="str">
        <f t="shared" si="23"/>
        <v>(209,  '2024', 11.7,3014,9),</v>
      </c>
      <c r="BA135" s="34" t="str">
        <f t="shared" si="23"/>
        <v>(209,  '2025', 11.7,3014,9),</v>
      </c>
      <c r="BB135" s="34" t="str">
        <f t="shared" si="22"/>
        <v>(209,  '2026', 11.7,3014,9),</v>
      </c>
      <c r="BC135" s="34" t="str">
        <f t="shared" si="21"/>
        <v>(209,  '2027', 11.7,3014,9),</v>
      </c>
      <c r="BD135" s="34" t="str">
        <f t="shared" si="21"/>
        <v>(209,  '2028', 11.7,3014,9),</v>
      </c>
      <c r="BE135" s="34" t="str">
        <f t="shared" si="21"/>
        <v>(209,  '2029', 11.7,3014,9),</v>
      </c>
      <c r="BF135" s="34" t="str">
        <f t="shared" si="21"/>
        <v>(209,  '2030', 11.7,3014,9),</v>
      </c>
      <c r="BG135" s="34" t="str">
        <f t="shared" si="21"/>
        <v>(209,  '2031', 11.7,3014,9),</v>
      </c>
      <c r="BH135" s="34" t="str">
        <f t="shared" si="21"/>
        <v>(209,  '2032', 11.7,3014,9),</v>
      </c>
      <c r="BI135" s="34" t="str">
        <f t="shared" si="21"/>
        <v>(209,  '2033', 11.7,3014,9),</v>
      </c>
      <c r="BJ135" s="34" t="str">
        <f t="shared" si="19"/>
        <v>(209,  '2034', 11.7,3014,9),</v>
      </c>
      <c r="BK135" s="34" t="str">
        <f t="shared" si="19"/>
        <v>(209,  '2035', 11.7,3014,9),</v>
      </c>
      <c r="BL135" s="34" t="str">
        <f t="shared" si="19"/>
        <v>(209,  '2036', 11.7,3014,9),</v>
      </c>
      <c r="BM135" s="34" t="str">
        <f t="shared" si="19"/>
        <v>(209,  '2037', 11.7,3014,9),</v>
      </c>
      <c r="BN135" s="34" t="str">
        <f t="shared" si="19"/>
        <v>(209,  '2038', 11.7,3014,9),</v>
      </c>
      <c r="BO135" s="34" t="str">
        <f t="shared" si="19"/>
        <v>(209,  '2039', 11.7,3014,9),</v>
      </c>
    </row>
    <row r="136" spans="1:256">
      <c r="B136" s="53" t="s">
        <v>115</v>
      </c>
      <c r="C136" s="53" t="s">
        <v>116</v>
      </c>
      <c r="D136" s="54" t="s">
        <v>117</v>
      </c>
      <c r="E136" s="55">
        <f>[1]DO_Pre_Adj!E136+[1]DO_adjustments_ts!E136</f>
        <v>42.5</v>
      </c>
      <c r="F136" s="55">
        <f>[1]DO_Pre_Adj!F136+[1]DO_adjustments_ts!F136</f>
        <v>42.5</v>
      </c>
      <c r="G136" s="55">
        <f>[1]DO_Pre_Adj!G136+[1]DO_adjustments_ts!G136</f>
        <v>42.5</v>
      </c>
      <c r="H136" s="55">
        <f>[1]DO_Pre_Adj!H136+[1]DO_adjustments_ts!H136</f>
        <v>42.5</v>
      </c>
      <c r="I136" s="55">
        <f>[1]DO_Pre_Adj!I136+[1]DO_adjustments_ts!I136</f>
        <v>42.5</v>
      </c>
      <c r="J136" s="55">
        <f>[1]DO_Pre_Adj!J136+[1]DO_adjustments_ts!J136</f>
        <v>42.5</v>
      </c>
      <c r="K136" s="55">
        <f>[1]DO_Pre_Adj!K136+[1]DO_adjustments_ts!K136</f>
        <v>42.5</v>
      </c>
      <c r="L136" s="55">
        <f>[1]DO_Pre_Adj!L136+[1]DO_adjustments_ts!L136</f>
        <v>42.5</v>
      </c>
      <c r="M136" s="55">
        <f>[1]DO_Pre_Adj!M136+[1]DO_adjustments_ts!M136</f>
        <v>42.900000000000006</v>
      </c>
      <c r="N136" s="55">
        <f>[1]DO_Pre_Adj!N136+[1]DO_adjustments_ts!N136</f>
        <v>42.900000000000006</v>
      </c>
      <c r="O136" s="55">
        <f>[1]DO_Pre_Adj!O136+[1]DO_adjustments_ts!O136</f>
        <v>42.900000000000006</v>
      </c>
      <c r="P136" s="55">
        <f>[1]DO_Pre_Adj!P136+[1]DO_adjustments_ts!P136</f>
        <v>42.900000000000006</v>
      </c>
      <c r="Q136" s="55">
        <f>[1]DO_Pre_Adj!Q136+[1]DO_adjustments_ts!Q136</f>
        <v>42.900000000000006</v>
      </c>
      <c r="R136" s="55">
        <f>[1]DO_Pre_Adj!R136+[1]DO_adjustments_ts!R136</f>
        <v>42.900000000000006</v>
      </c>
      <c r="S136" s="55">
        <f>[1]DO_Pre_Adj!S136+[1]DO_adjustments_ts!S136</f>
        <v>42.900000000000006</v>
      </c>
      <c r="T136" s="55">
        <f>[1]DO_Pre_Adj!T136+[1]DO_adjustments_ts!T136</f>
        <v>42.900000000000006</v>
      </c>
      <c r="U136" s="55">
        <f>[1]DO_Pre_Adj!U136+[1]DO_adjustments_ts!U136</f>
        <v>42.900000000000006</v>
      </c>
      <c r="V136" s="55">
        <f>[1]DO_Pre_Adj!V136+[1]DO_adjustments_ts!V136</f>
        <v>42.900000000000006</v>
      </c>
      <c r="W136" s="55">
        <f>[1]DO_Pre_Adj!W136+[1]DO_adjustments_ts!W136</f>
        <v>42.900000000000006</v>
      </c>
      <c r="X136" s="55">
        <f>[1]DO_Pre_Adj!X136+[1]DO_adjustments_ts!X136</f>
        <v>42.900000000000006</v>
      </c>
      <c r="Y136" s="55">
        <f>[1]DO_Pre_Adj!Y136+[1]DO_adjustments_ts!Y136</f>
        <v>42.900000000000006</v>
      </c>
      <c r="Z136" s="55">
        <f>[1]DO_Pre_Adj!Z136+[1]DO_adjustments_ts!Z136</f>
        <v>42.900000000000006</v>
      </c>
      <c r="AA136" s="55">
        <f>[1]DO_Pre_Adj!AA136+[1]DO_adjustments_ts!AA136</f>
        <v>42.900000000000006</v>
      </c>
      <c r="AB136" s="55">
        <f>[1]DO_Pre_Adj!AB136+[1]DO_adjustments_ts!AB136</f>
        <v>42.900000000000006</v>
      </c>
      <c r="AC136" s="55">
        <f>[1]DO_Pre_Adj!AC136+[1]DO_adjustments_ts!AC136</f>
        <v>42.900000000000006</v>
      </c>
      <c r="AD136" s="55">
        <f>[1]DO_Pre_Adj!AD136+[1]DO_adjustments_ts!AD136</f>
        <v>42.900000000000006</v>
      </c>
      <c r="AE136" s="55">
        <f>[1]DO_Pre_Adj!AE136+[1]DO_adjustments_ts!AE136</f>
        <v>42.900000000000006</v>
      </c>
      <c r="AF136" s="55">
        <f>[1]DO_Pre_Adj!AF136+[1]DO_adjustments_ts!AF136</f>
        <v>42.900000000000006</v>
      </c>
      <c r="AG136" s="55">
        <f>[1]DO_Pre_Adj!AG136+[1]DO_adjustments_ts!AG136</f>
        <v>42.900000000000006</v>
      </c>
      <c r="AH136" s="32"/>
      <c r="AI136" s="33" t="str">
        <f t="shared" si="18"/>
        <v>ExDO13</v>
      </c>
      <c r="AJ136" s="11"/>
      <c r="AK136" s="11"/>
      <c r="AL136" s="35">
        <v>211</v>
      </c>
      <c r="AM136" s="34" t="str">
        <f t="shared" si="23"/>
        <v>(211,  '2011', 42.5,3014,9),</v>
      </c>
      <c r="AN136" s="34" t="str">
        <f t="shared" si="23"/>
        <v>(211,  '2012', 42.5,3014,9),</v>
      </c>
      <c r="AO136" s="34" t="str">
        <f t="shared" si="23"/>
        <v>(211,  '2013', 42.5,3014,9),</v>
      </c>
      <c r="AP136" s="34" t="str">
        <f t="shared" si="23"/>
        <v>(211,  '2014', 42.5,3014,9),</v>
      </c>
      <c r="AQ136" s="34" t="str">
        <f t="shared" si="23"/>
        <v>(211,  '2015', 42.5,3014,9),</v>
      </c>
      <c r="AR136" s="34" t="str">
        <f t="shared" si="23"/>
        <v>(211,  '2016', 42.5,3014,9),</v>
      </c>
      <c r="AS136" s="34" t="str">
        <f t="shared" si="23"/>
        <v>(211,  '2017', 42.5,3014,9),</v>
      </c>
      <c r="AT136" s="34" t="str">
        <f t="shared" si="23"/>
        <v>(211,  '2018', 42.5,3014,9),</v>
      </c>
      <c r="AU136" s="34" t="str">
        <f t="shared" si="23"/>
        <v>(211,  '2019', 42.9,3014,9),</v>
      </c>
      <c r="AV136" s="34" t="str">
        <f t="shared" si="23"/>
        <v>(211,  '2020', 42.9,3014,9),</v>
      </c>
      <c r="AW136" s="34" t="str">
        <f t="shared" si="23"/>
        <v>(211,  '2021', 42.9,3014,9),</v>
      </c>
      <c r="AX136" s="34" t="str">
        <f t="shared" si="23"/>
        <v>(211,  '2022', 42.9,3014,9),</v>
      </c>
      <c r="AY136" s="34" t="str">
        <f t="shared" si="23"/>
        <v>(211,  '2023', 42.9,3014,9),</v>
      </c>
      <c r="AZ136" s="34" t="str">
        <f t="shared" si="23"/>
        <v>(211,  '2024', 42.9,3014,9),</v>
      </c>
      <c r="BA136" s="34" t="str">
        <f t="shared" si="23"/>
        <v>(211,  '2025', 42.9,3014,9),</v>
      </c>
      <c r="BB136" s="34" t="str">
        <f t="shared" si="22"/>
        <v>(211,  '2026', 42.9,3014,9),</v>
      </c>
      <c r="BC136" s="34" t="str">
        <f t="shared" si="21"/>
        <v>(211,  '2027', 42.9,3014,9),</v>
      </c>
      <c r="BD136" s="34" t="str">
        <f t="shared" si="21"/>
        <v>(211,  '2028', 42.9,3014,9),</v>
      </c>
      <c r="BE136" s="34" t="str">
        <f t="shared" si="21"/>
        <v>(211,  '2029', 42.9,3014,9),</v>
      </c>
      <c r="BF136" s="34" t="str">
        <f t="shared" si="21"/>
        <v>(211,  '2030', 42.9,3014,9),</v>
      </c>
      <c r="BG136" s="34" t="str">
        <f t="shared" si="21"/>
        <v>(211,  '2031', 42.9,3014,9),</v>
      </c>
      <c r="BH136" s="34" t="str">
        <f t="shared" si="21"/>
        <v>(211,  '2032', 42.9,3014,9),</v>
      </c>
      <c r="BI136" s="34" t="str">
        <f t="shared" si="21"/>
        <v>(211,  '2033', 42.9,3014,9),</v>
      </c>
      <c r="BJ136" s="34" t="str">
        <f t="shared" si="19"/>
        <v>(211,  '2034', 42.9,3014,9),</v>
      </c>
      <c r="BK136" s="34" t="str">
        <f t="shared" si="19"/>
        <v>(211,  '2035', 42.9,3014,9),</v>
      </c>
      <c r="BL136" s="34" t="str">
        <f t="shared" si="19"/>
        <v>(211,  '2036', 42.9,3014,9),</v>
      </c>
      <c r="BM136" s="34" t="str">
        <f t="shared" si="19"/>
        <v>(211,  '2037', 42.9,3014,9),</v>
      </c>
      <c r="BN136" s="34" t="str">
        <f t="shared" si="19"/>
        <v>(211,  '2038', 42.9,3014,9),</v>
      </c>
      <c r="BO136" s="34" t="str">
        <f t="shared" si="19"/>
        <v>(211,  '2039', 42.9,3014,9),</v>
      </c>
    </row>
    <row r="137" spans="1:256">
      <c r="B137" s="57" t="s">
        <v>118</v>
      </c>
      <c r="C137" s="57" t="s">
        <v>119</v>
      </c>
      <c r="D137" s="54" t="s">
        <v>120</v>
      </c>
      <c r="E137" s="55">
        <f>[1]DO_Pre_Adj!E137+[1]DO_adjustments_ts!E137</f>
        <v>28.9</v>
      </c>
      <c r="F137" s="55">
        <f>[1]DO_Pre_Adj!F137+[1]DO_adjustments_ts!F137</f>
        <v>28.9</v>
      </c>
      <c r="G137" s="55">
        <f>[1]DO_Pre_Adj!G137+[1]DO_adjustments_ts!G137</f>
        <v>28.9</v>
      </c>
      <c r="H137" s="55">
        <f>[1]DO_Pre_Adj!H137+[1]DO_adjustments_ts!H137</f>
        <v>28.9</v>
      </c>
      <c r="I137" s="55">
        <f>[1]DO_Pre_Adj!I137+[1]DO_adjustments_ts!I137</f>
        <v>28.9</v>
      </c>
      <c r="J137" s="55">
        <f>[1]DO_Pre_Adj!J137+[1]DO_adjustments_ts!J137</f>
        <v>28.9</v>
      </c>
      <c r="K137" s="55">
        <f>[1]DO_Pre_Adj!K137+[1]DO_adjustments_ts!K137</f>
        <v>28.9</v>
      </c>
      <c r="L137" s="55">
        <f>[1]DO_Pre_Adj!L137+[1]DO_adjustments_ts!L137</f>
        <v>28.9</v>
      </c>
      <c r="M137" s="55">
        <f>[1]DO_Pre_Adj!M137+[1]DO_adjustments_ts!M137</f>
        <v>28.9</v>
      </c>
      <c r="N137" s="55">
        <f>[1]DO_Pre_Adj!N137+[1]DO_adjustments_ts!N137</f>
        <v>28.9</v>
      </c>
      <c r="O137" s="55">
        <f>[1]DO_Pre_Adj!O137+[1]DO_adjustments_ts!O137</f>
        <v>28.9</v>
      </c>
      <c r="P137" s="55">
        <f>[1]DO_Pre_Adj!P137+[1]DO_adjustments_ts!P137</f>
        <v>28.9</v>
      </c>
      <c r="Q137" s="55">
        <f>[1]DO_Pre_Adj!Q137+[1]DO_adjustments_ts!Q137</f>
        <v>28.9</v>
      </c>
      <c r="R137" s="55">
        <f>[1]DO_Pre_Adj!R137+[1]DO_adjustments_ts!R137</f>
        <v>28.9</v>
      </c>
      <c r="S137" s="55">
        <f>[1]DO_Pre_Adj!S137+[1]DO_adjustments_ts!S137</f>
        <v>28.9</v>
      </c>
      <c r="T137" s="55">
        <f>[1]DO_Pre_Adj!T137+[1]DO_adjustments_ts!T137</f>
        <v>28.9</v>
      </c>
      <c r="U137" s="55">
        <f>[1]DO_Pre_Adj!U137+[1]DO_adjustments_ts!U137</f>
        <v>28.9</v>
      </c>
      <c r="V137" s="55">
        <f>[1]DO_Pre_Adj!V137+[1]DO_adjustments_ts!V137</f>
        <v>28.9</v>
      </c>
      <c r="W137" s="55">
        <f>[1]DO_Pre_Adj!W137+[1]DO_adjustments_ts!W137</f>
        <v>28.9</v>
      </c>
      <c r="X137" s="55">
        <f>[1]DO_Pre_Adj!X137+[1]DO_adjustments_ts!X137</f>
        <v>28.9</v>
      </c>
      <c r="Y137" s="55">
        <f>[1]DO_Pre_Adj!Y137+[1]DO_adjustments_ts!Y137</f>
        <v>28.9</v>
      </c>
      <c r="Z137" s="55">
        <f>[1]DO_Pre_Adj!Z137+[1]DO_adjustments_ts!Z137</f>
        <v>28.9</v>
      </c>
      <c r="AA137" s="55">
        <f>[1]DO_Pre_Adj!AA137+[1]DO_adjustments_ts!AA137</f>
        <v>28.9</v>
      </c>
      <c r="AB137" s="55">
        <f>[1]DO_Pre_Adj!AB137+[1]DO_adjustments_ts!AB137</f>
        <v>28.9</v>
      </c>
      <c r="AC137" s="55">
        <f>[1]DO_Pre_Adj!AC137+[1]DO_adjustments_ts!AC137</f>
        <v>28.9</v>
      </c>
      <c r="AD137" s="55">
        <f>[1]DO_Pre_Adj!AD137+[1]DO_adjustments_ts!AD137</f>
        <v>28.9</v>
      </c>
      <c r="AE137" s="55">
        <f>[1]DO_Pre_Adj!AE137+[1]DO_adjustments_ts!AE137</f>
        <v>28.9</v>
      </c>
      <c r="AF137" s="55">
        <f>[1]DO_Pre_Adj!AF137+[1]DO_adjustments_ts!AF137</f>
        <v>28.9</v>
      </c>
      <c r="AG137" s="55">
        <f>[1]DO_Pre_Adj!AG137+[1]DO_adjustments_ts!AG137</f>
        <v>28.9</v>
      </c>
      <c r="AH137" s="32"/>
      <c r="AI137" s="33" t="str">
        <f t="shared" si="18"/>
        <v>ExDO39c</v>
      </c>
      <c r="AJ137" s="11"/>
      <c r="AK137" s="11"/>
      <c r="AL137" s="35">
        <v>243</v>
      </c>
      <c r="AM137" s="34" t="str">
        <f t="shared" si="23"/>
        <v>(243,  '2011', 28.9,3014,9),</v>
      </c>
      <c r="AN137" s="34" t="str">
        <f t="shared" si="23"/>
        <v>(243,  '2012', 28.9,3014,9),</v>
      </c>
      <c r="AO137" s="34" t="str">
        <f t="shared" si="23"/>
        <v>(243,  '2013', 28.9,3014,9),</v>
      </c>
      <c r="AP137" s="34" t="str">
        <f t="shared" si="23"/>
        <v>(243,  '2014', 28.9,3014,9),</v>
      </c>
      <c r="AQ137" s="34" t="str">
        <f t="shared" si="23"/>
        <v>(243,  '2015', 28.9,3014,9),</v>
      </c>
      <c r="AR137" s="34" t="str">
        <f t="shared" si="23"/>
        <v>(243,  '2016', 28.9,3014,9),</v>
      </c>
      <c r="AS137" s="34" t="str">
        <f t="shared" si="23"/>
        <v>(243,  '2017', 28.9,3014,9),</v>
      </c>
      <c r="AT137" s="34" t="str">
        <f t="shared" si="23"/>
        <v>(243,  '2018', 28.9,3014,9),</v>
      </c>
      <c r="AU137" s="34" t="str">
        <f t="shared" si="23"/>
        <v>(243,  '2019', 28.9,3014,9),</v>
      </c>
      <c r="AV137" s="34" t="str">
        <f t="shared" si="23"/>
        <v>(243,  '2020', 28.9,3014,9),</v>
      </c>
      <c r="AW137" s="34" t="str">
        <f t="shared" si="23"/>
        <v>(243,  '2021', 28.9,3014,9),</v>
      </c>
      <c r="AX137" s="34" t="str">
        <f t="shared" si="23"/>
        <v>(243,  '2022', 28.9,3014,9),</v>
      </c>
      <c r="AY137" s="34" t="str">
        <f t="shared" si="23"/>
        <v>(243,  '2023', 28.9,3014,9),</v>
      </c>
      <c r="AZ137" s="34" t="str">
        <f t="shared" si="23"/>
        <v>(243,  '2024', 28.9,3014,9),</v>
      </c>
      <c r="BA137" s="34" t="str">
        <f t="shared" si="23"/>
        <v>(243,  '2025', 28.9,3014,9),</v>
      </c>
      <c r="BB137" s="34" t="str">
        <f t="shared" si="22"/>
        <v>(243,  '2026', 28.9,3014,9),</v>
      </c>
      <c r="BC137" s="34" t="str">
        <f t="shared" si="21"/>
        <v>(243,  '2027', 28.9,3014,9),</v>
      </c>
      <c r="BD137" s="34" t="str">
        <f t="shared" si="21"/>
        <v>(243,  '2028', 28.9,3014,9),</v>
      </c>
      <c r="BE137" s="34" t="str">
        <f t="shared" si="21"/>
        <v>(243,  '2029', 28.9,3014,9),</v>
      </c>
      <c r="BF137" s="34" t="str">
        <f t="shared" si="21"/>
        <v>(243,  '2030', 28.9,3014,9),</v>
      </c>
      <c r="BG137" s="34" t="str">
        <f t="shared" si="21"/>
        <v>(243,  '2031', 28.9,3014,9),</v>
      </c>
      <c r="BH137" s="34" t="str">
        <f t="shared" si="21"/>
        <v>(243,  '2032', 28.9,3014,9),</v>
      </c>
      <c r="BI137" s="34" t="str">
        <f t="shared" si="21"/>
        <v>(243,  '2033', 28.9,3014,9),</v>
      </c>
      <c r="BJ137" s="34" t="str">
        <f t="shared" si="19"/>
        <v>(243,  '2034', 28.9,3014,9),</v>
      </c>
      <c r="BK137" s="34" t="str">
        <f t="shared" si="19"/>
        <v>(243,  '2035', 28.9,3014,9),</v>
      </c>
      <c r="BL137" s="34" t="str">
        <f t="shared" si="19"/>
        <v>(243,  '2036', 28.9,3014,9),</v>
      </c>
      <c r="BM137" s="34" t="str">
        <f t="shared" si="19"/>
        <v>(243,  '2037', 28.9,3014,9),</v>
      </c>
      <c r="BN137" s="34" t="str">
        <f t="shared" si="19"/>
        <v>(243,  '2038', 28.9,3014,9),</v>
      </c>
      <c r="BO137" s="34" t="str">
        <f t="shared" si="19"/>
        <v>(243,  '2039', 28.9,3014,9),</v>
      </c>
    </row>
    <row r="138" spans="1:256">
      <c r="B138" s="53" t="s">
        <v>121</v>
      </c>
      <c r="C138" s="53" t="s">
        <v>122</v>
      </c>
      <c r="D138" s="54" t="s">
        <v>123</v>
      </c>
      <c r="E138" s="55">
        <f>[1]DO_Pre_Adj!E138+[1]DO_adjustments_ts!E138</f>
        <v>10</v>
      </c>
      <c r="F138" s="55">
        <f>[1]DO_Pre_Adj!F138+[1]DO_adjustments_ts!F138</f>
        <v>10</v>
      </c>
      <c r="G138" s="55">
        <f>[1]DO_Pre_Adj!G138+[1]DO_adjustments_ts!G138</f>
        <v>10</v>
      </c>
      <c r="H138" s="55">
        <f>[1]DO_Pre_Adj!H138+[1]DO_adjustments_ts!H138</f>
        <v>10</v>
      </c>
      <c r="I138" s="55">
        <f>[1]DO_Pre_Adj!I138+[1]DO_adjustments_ts!I138</f>
        <v>10</v>
      </c>
      <c r="J138" s="55">
        <f>[1]DO_Pre_Adj!J138+[1]DO_adjustments_ts!J138</f>
        <v>10</v>
      </c>
      <c r="K138" s="55">
        <f>[1]DO_Pre_Adj!K138+[1]DO_adjustments_ts!K138</f>
        <v>10</v>
      </c>
      <c r="L138" s="55">
        <f>[1]DO_Pre_Adj!L138+[1]DO_adjustments_ts!L138</f>
        <v>10</v>
      </c>
      <c r="M138" s="55">
        <f>[1]DO_Pre_Adj!M138+[1]DO_adjustments_ts!M138</f>
        <v>10</v>
      </c>
      <c r="N138" s="55">
        <f>[1]DO_Pre_Adj!N138+[1]DO_adjustments_ts!N138</f>
        <v>10</v>
      </c>
      <c r="O138" s="55">
        <f>[1]DO_Pre_Adj!O138+[1]DO_adjustments_ts!O138</f>
        <v>10</v>
      </c>
      <c r="P138" s="55">
        <f>[1]DO_Pre_Adj!P138+[1]DO_adjustments_ts!P138</f>
        <v>10</v>
      </c>
      <c r="Q138" s="55">
        <f>[1]DO_Pre_Adj!Q138+[1]DO_adjustments_ts!Q138</f>
        <v>10</v>
      </c>
      <c r="R138" s="55">
        <f>[1]DO_Pre_Adj!R138+[1]DO_adjustments_ts!R138</f>
        <v>10</v>
      </c>
      <c r="S138" s="55">
        <f>[1]DO_Pre_Adj!S138+[1]DO_adjustments_ts!S138</f>
        <v>10</v>
      </c>
      <c r="T138" s="55">
        <f>[1]DO_Pre_Adj!T138+[1]DO_adjustments_ts!T138</f>
        <v>10</v>
      </c>
      <c r="U138" s="55">
        <f>[1]DO_Pre_Adj!U138+[1]DO_adjustments_ts!U138</f>
        <v>10</v>
      </c>
      <c r="V138" s="55">
        <f>[1]DO_Pre_Adj!V138+[1]DO_adjustments_ts!V138</f>
        <v>10</v>
      </c>
      <c r="W138" s="55">
        <f>[1]DO_Pre_Adj!W138+[1]DO_adjustments_ts!W138</f>
        <v>10</v>
      </c>
      <c r="X138" s="55">
        <f>[1]DO_Pre_Adj!X138+[1]DO_adjustments_ts!X138</f>
        <v>10</v>
      </c>
      <c r="Y138" s="55">
        <f>[1]DO_Pre_Adj!Y138+[1]DO_adjustments_ts!Y138</f>
        <v>10</v>
      </c>
      <c r="Z138" s="55">
        <f>[1]DO_Pre_Adj!Z138+[1]DO_adjustments_ts!Z138</f>
        <v>10</v>
      </c>
      <c r="AA138" s="55">
        <f>[1]DO_Pre_Adj!AA138+[1]DO_adjustments_ts!AA138</f>
        <v>10</v>
      </c>
      <c r="AB138" s="55">
        <f>[1]DO_Pre_Adj!AB138+[1]DO_adjustments_ts!AB138</f>
        <v>10</v>
      </c>
      <c r="AC138" s="55">
        <f>[1]DO_Pre_Adj!AC138+[1]DO_adjustments_ts!AC138</f>
        <v>10</v>
      </c>
      <c r="AD138" s="55">
        <f>[1]DO_Pre_Adj!AD138+[1]DO_adjustments_ts!AD138</f>
        <v>10</v>
      </c>
      <c r="AE138" s="55">
        <f>[1]DO_Pre_Adj!AE138+[1]DO_adjustments_ts!AE138</f>
        <v>10</v>
      </c>
      <c r="AF138" s="55">
        <f>[1]DO_Pre_Adj!AF138+[1]DO_adjustments_ts!AF138</f>
        <v>10</v>
      </c>
      <c r="AG138" s="55">
        <f>[1]DO_Pre_Adj!AG138+[1]DO_adjustments_ts!AG138</f>
        <v>10</v>
      </c>
      <c r="AH138" s="32"/>
      <c r="AI138" s="33" t="str">
        <f t="shared" si="18"/>
        <v>ExDO36</v>
      </c>
      <c r="AJ138" s="11"/>
      <c r="AK138" s="11"/>
      <c r="AL138" s="35">
        <v>222</v>
      </c>
      <c r="AM138" s="34" t="str">
        <f t="shared" si="23"/>
        <v>(222,  '2011', 10,3014,9),</v>
      </c>
      <c r="AN138" s="34" t="str">
        <f t="shared" si="23"/>
        <v>(222,  '2012', 10,3014,9),</v>
      </c>
      <c r="AO138" s="34" t="str">
        <f t="shared" si="23"/>
        <v>(222,  '2013', 10,3014,9),</v>
      </c>
      <c r="AP138" s="34" t="str">
        <f t="shared" si="23"/>
        <v>(222,  '2014', 10,3014,9),</v>
      </c>
      <c r="AQ138" s="34" t="str">
        <f t="shared" si="23"/>
        <v>(222,  '2015', 10,3014,9),</v>
      </c>
      <c r="AR138" s="34" t="str">
        <f t="shared" si="23"/>
        <v>(222,  '2016', 10,3014,9),</v>
      </c>
      <c r="AS138" s="34" t="str">
        <f t="shared" si="23"/>
        <v>(222,  '2017', 10,3014,9),</v>
      </c>
      <c r="AT138" s="34" t="str">
        <f t="shared" si="23"/>
        <v>(222,  '2018', 10,3014,9),</v>
      </c>
      <c r="AU138" s="34" t="str">
        <f t="shared" si="23"/>
        <v>(222,  '2019', 10,3014,9),</v>
      </c>
      <c r="AV138" s="34" t="str">
        <f t="shared" si="23"/>
        <v>(222,  '2020', 10,3014,9),</v>
      </c>
      <c r="AW138" s="34" t="str">
        <f t="shared" si="23"/>
        <v>(222,  '2021', 10,3014,9),</v>
      </c>
      <c r="AX138" s="34" t="str">
        <f t="shared" si="23"/>
        <v>(222,  '2022', 10,3014,9),</v>
      </c>
      <c r="AY138" s="34" t="str">
        <f t="shared" si="23"/>
        <v>(222,  '2023', 10,3014,9),</v>
      </c>
      <c r="AZ138" s="34" t="str">
        <f t="shared" si="23"/>
        <v>(222,  '2024', 10,3014,9),</v>
      </c>
      <c r="BA138" s="34" t="str">
        <f t="shared" si="23"/>
        <v>(222,  '2025', 10,3014,9),</v>
      </c>
      <c r="BB138" s="34" t="str">
        <f t="shared" si="22"/>
        <v>(222,  '2026', 10,3014,9),</v>
      </c>
      <c r="BC138" s="34" t="str">
        <f t="shared" si="21"/>
        <v>(222,  '2027', 10,3014,9),</v>
      </c>
      <c r="BD138" s="34" t="str">
        <f t="shared" si="21"/>
        <v>(222,  '2028', 10,3014,9),</v>
      </c>
      <c r="BE138" s="34" t="str">
        <f t="shared" si="21"/>
        <v>(222,  '2029', 10,3014,9),</v>
      </c>
      <c r="BF138" s="34" t="str">
        <f t="shared" si="21"/>
        <v>(222,  '2030', 10,3014,9),</v>
      </c>
      <c r="BG138" s="34" t="str">
        <f t="shared" si="21"/>
        <v>(222,  '2031', 10,3014,9),</v>
      </c>
      <c r="BH138" s="34" t="str">
        <f t="shared" si="21"/>
        <v>(222,  '2032', 10,3014,9),</v>
      </c>
      <c r="BI138" s="34" t="str">
        <f t="shared" si="21"/>
        <v>(222,  '2033', 10,3014,9),</v>
      </c>
      <c r="BJ138" s="34" t="str">
        <f t="shared" si="19"/>
        <v>(222,  '2034', 10,3014,9),</v>
      </c>
      <c r="BK138" s="34" t="str">
        <f t="shared" si="19"/>
        <v>(222,  '2035', 10,3014,9),</v>
      </c>
      <c r="BL138" s="34" t="str">
        <f t="shared" si="19"/>
        <v>(222,  '2036', 10,3014,9),</v>
      </c>
      <c r="BM138" s="34" t="str">
        <f t="shared" si="19"/>
        <v>(222,  '2037', 10,3014,9),</v>
      </c>
      <c r="BN138" s="34" t="str">
        <f t="shared" si="19"/>
        <v>(222,  '2038', 10,3014,9),</v>
      </c>
      <c r="BO138" s="34" t="str">
        <f t="shared" si="19"/>
        <v>(222,  '2039', 10,3014,9),</v>
      </c>
    </row>
    <row r="139" spans="1:256">
      <c r="B139" s="36"/>
      <c r="C139" s="36"/>
      <c r="D139" s="58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36"/>
      <c r="AI139" s="10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</row>
    <row r="140" spans="1:256">
      <c r="B140" s="36"/>
      <c r="C140" s="36"/>
      <c r="D140" s="58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I140" s="10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</row>
    <row r="141" spans="1:256">
      <c r="AI141" s="10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</row>
    <row r="142" spans="1:256" ht="21" customHeight="1">
      <c r="A142" s="62"/>
      <c r="F142" s="9" t="s">
        <v>167</v>
      </c>
      <c r="AD142" s="36"/>
      <c r="AE142" s="36"/>
      <c r="AI142" s="10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</row>
    <row r="143" spans="1:256">
      <c r="A143" s="61"/>
      <c r="B143" s="19" t="s">
        <v>170</v>
      </c>
      <c r="D143" s="21" t="s">
        <v>129</v>
      </c>
      <c r="E143" s="22">
        <f>SUM(E145:E178)</f>
        <v>5821.5873554890459</v>
      </c>
      <c r="F143" s="22">
        <f t="shared" ref="F143:AG143" si="24">SUM(F145:F178)</f>
        <v>5824.8675515365849</v>
      </c>
      <c r="G143" s="22">
        <f t="shared" si="24"/>
        <v>5818.2958085910241</v>
      </c>
      <c r="H143" s="22">
        <f t="shared" si="24"/>
        <v>5812.6165654912438</v>
      </c>
      <c r="I143" s="22">
        <f t="shared" si="24"/>
        <v>5803.9215562377231</v>
      </c>
      <c r="J143" s="22">
        <f t="shared" si="24"/>
        <v>5791.2165469842012</v>
      </c>
      <c r="K143" s="22">
        <f t="shared" si="24"/>
        <v>5782.5115377306784</v>
      </c>
      <c r="L143" s="22">
        <f t="shared" si="24"/>
        <v>5773.8065284771574</v>
      </c>
      <c r="M143" s="22">
        <f t="shared" si="24"/>
        <v>5743.8507603618991</v>
      </c>
      <c r="N143" s="22">
        <f t="shared" si="24"/>
        <v>5735.4457511083792</v>
      </c>
      <c r="O143" s="22">
        <f t="shared" si="24"/>
        <v>5727.4407418548562</v>
      </c>
      <c r="P143" s="22">
        <f t="shared" si="24"/>
        <v>5719.3357326013338</v>
      </c>
      <c r="Q143" s="22">
        <f t="shared" si="24"/>
        <v>5711.3307233478126</v>
      </c>
      <c r="R143" s="22">
        <f t="shared" si="24"/>
        <v>5675.1257140942907</v>
      </c>
      <c r="S143" s="22">
        <f t="shared" si="24"/>
        <v>5667.1207048407696</v>
      </c>
      <c r="T143" s="22">
        <f t="shared" si="24"/>
        <v>5659.0156955872462</v>
      </c>
      <c r="U143" s="22">
        <f t="shared" si="24"/>
        <v>5650.9106863337256</v>
      </c>
      <c r="V143" s="22">
        <f t="shared" si="24"/>
        <v>5642.9056770802044</v>
      </c>
      <c r="W143" s="22">
        <f t="shared" si="24"/>
        <v>5634.800667826682</v>
      </c>
      <c r="X143" s="22">
        <f t="shared" si="24"/>
        <v>5629.5960753338331</v>
      </c>
      <c r="Y143" s="22">
        <f t="shared" si="24"/>
        <v>5624.7715542856704</v>
      </c>
      <c r="Z143" s="22">
        <f t="shared" si="24"/>
        <v>5620.2660966399771</v>
      </c>
      <c r="AA143" s="22">
        <f t="shared" si="24"/>
        <v>5615.660638994289</v>
      </c>
      <c r="AB143" s="22">
        <f t="shared" si="24"/>
        <v>5611.1585203876293</v>
      </c>
      <c r="AC143" s="22">
        <f t="shared" si="24"/>
        <v>5607.1979533426547</v>
      </c>
      <c r="AD143" s="22">
        <f t="shared" si="24"/>
        <v>5603.3216302204455</v>
      </c>
      <c r="AE143" s="22">
        <f t="shared" si="24"/>
        <v>5599.34264890749</v>
      </c>
      <c r="AF143" s="22">
        <f t="shared" si="24"/>
        <v>5595.4636675945367</v>
      </c>
      <c r="AG143" s="22">
        <f t="shared" si="24"/>
        <v>5591.4866316578282</v>
      </c>
      <c r="AH143" s="36"/>
      <c r="AI143" s="10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</row>
    <row r="144" spans="1:256" ht="64.5">
      <c r="A144" s="16"/>
      <c r="B144" s="24" t="s">
        <v>130</v>
      </c>
      <c r="C144" s="24" t="s">
        <v>131</v>
      </c>
      <c r="D144" s="24"/>
      <c r="E144" s="24" t="s">
        <v>133</v>
      </c>
      <c r="F144" s="24" t="s">
        <v>134</v>
      </c>
      <c r="G144" s="24" t="s">
        <v>135</v>
      </c>
      <c r="H144" s="24" t="s">
        <v>136</v>
      </c>
      <c r="I144" s="24" t="s">
        <v>137</v>
      </c>
      <c r="J144" s="24" t="s">
        <v>138</v>
      </c>
      <c r="K144" s="24" t="s">
        <v>139</v>
      </c>
      <c r="L144" s="24" t="s">
        <v>140</v>
      </c>
      <c r="M144" s="24" t="s">
        <v>141</v>
      </c>
      <c r="N144" s="24" t="s">
        <v>142</v>
      </c>
      <c r="O144" s="24" t="s">
        <v>143</v>
      </c>
      <c r="P144" s="24" t="s">
        <v>144</v>
      </c>
      <c r="Q144" s="24" t="s">
        <v>145</v>
      </c>
      <c r="R144" s="24" t="s">
        <v>146</v>
      </c>
      <c r="S144" s="24" t="s">
        <v>147</v>
      </c>
      <c r="T144" s="24" t="s">
        <v>148</v>
      </c>
      <c r="U144" s="24" t="s">
        <v>149</v>
      </c>
      <c r="V144" s="24" t="s">
        <v>150</v>
      </c>
      <c r="W144" s="24" t="s">
        <v>151</v>
      </c>
      <c r="X144" s="24" t="s">
        <v>152</v>
      </c>
      <c r="Y144" s="24" t="s">
        <v>153</v>
      </c>
      <c r="Z144" s="24" t="s">
        <v>154</v>
      </c>
      <c r="AA144" s="24" t="s">
        <v>155</v>
      </c>
      <c r="AB144" s="24" t="s">
        <v>156</v>
      </c>
      <c r="AC144" s="24" t="s">
        <v>157</v>
      </c>
      <c r="AD144" s="24" t="s">
        <v>158</v>
      </c>
      <c r="AE144" s="24" t="s">
        <v>159</v>
      </c>
      <c r="AF144" s="24" t="s">
        <v>160</v>
      </c>
      <c r="AG144" s="24" t="s">
        <v>161</v>
      </c>
      <c r="AH144" s="24"/>
      <c r="AI144" s="10" t="str">
        <f>C144</f>
        <v>WRZ_Name</v>
      </c>
      <c r="AJ144" s="26" t="s">
        <v>163</v>
      </c>
      <c r="AK144" s="27" t="s">
        <v>164</v>
      </c>
      <c r="AL144" s="26" t="s">
        <v>165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</row>
    <row r="145" spans="1:256">
      <c r="B145" s="29" t="s">
        <v>10</v>
      </c>
      <c r="C145" s="29" t="s">
        <v>11</v>
      </c>
      <c r="D145" s="30" t="s">
        <v>12</v>
      </c>
      <c r="E145" s="31">
        <f>[1]DO_Pre_Adj!E145+[1]DO_adjustments_ts!E145</f>
        <v>8.7687671232876703</v>
      </c>
      <c r="F145" s="31">
        <f>[1]DO_Pre_Adj!F145+[1]DO_adjustments_ts!F145</f>
        <v>8.7687671232876703</v>
      </c>
      <c r="G145" s="31">
        <f>[1]DO_Pre_Adj!G145+[1]DO_adjustments_ts!G145</f>
        <v>8.7687671232876703</v>
      </c>
      <c r="H145" s="31">
        <f>[1]DO_Pre_Adj!H145+[1]DO_adjustments_ts!H145</f>
        <v>8.7687671232876703</v>
      </c>
      <c r="I145" s="31">
        <f>[1]DO_Pre_Adj!I145+[1]DO_adjustments_ts!I145</f>
        <v>8.7687671232876703</v>
      </c>
      <c r="J145" s="31">
        <f>[1]DO_Pre_Adj!J145+[1]DO_adjustments_ts!J145</f>
        <v>8.7687671232876703</v>
      </c>
      <c r="K145" s="31">
        <f>[1]DO_Pre_Adj!K145+[1]DO_adjustments_ts!K145</f>
        <v>8.7687671232876703</v>
      </c>
      <c r="L145" s="31">
        <f>[1]DO_Pre_Adj!L145+[1]DO_adjustments_ts!L145</f>
        <v>8.7687671232876703</v>
      </c>
      <c r="M145" s="31">
        <f>[1]DO_Pre_Adj!M145+[1]DO_adjustments_ts!M145</f>
        <v>8.7687671232876703</v>
      </c>
      <c r="N145" s="31">
        <f>[1]DO_Pre_Adj!N145+[1]DO_adjustments_ts!N145</f>
        <v>8.7687671232876703</v>
      </c>
      <c r="O145" s="31">
        <f>[1]DO_Pre_Adj!O145+[1]DO_adjustments_ts!O145</f>
        <v>8.7687671232876703</v>
      </c>
      <c r="P145" s="31">
        <f>[1]DO_Pre_Adj!P145+[1]DO_adjustments_ts!P145</f>
        <v>8.7687671232876703</v>
      </c>
      <c r="Q145" s="31">
        <f>[1]DO_Pre_Adj!Q145+[1]DO_adjustments_ts!Q145</f>
        <v>8.7687671232876703</v>
      </c>
      <c r="R145" s="31">
        <f>[1]DO_Pre_Adj!R145+[1]DO_adjustments_ts!R145</f>
        <v>8.7687671232876703</v>
      </c>
      <c r="S145" s="31">
        <f>[1]DO_Pre_Adj!S145+[1]DO_adjustments_ts!S145</f>
        <v>8.7687671232876703</v>
      </c>
      <c r="T145" s="31">
        <f>[1]DO_Pre_Adj!T145+[1]DO_adjustments_ts!T145</f>
        <v>8.7687671232876703</v>
      </c>
      <c r="U145" s="31">
        <f>[1]DO_Pre_Adj!U145+[1]DO_adjustments_ts!U145</f>
        <v>8.7687671232876703</v>
      </c>
      <c r="V145" s="31">
        <f>[1]DO_Pre_Adj!V145+[1]DO_adjustments_ts!V145</f>
        <v>8.7687671232876703</v>
      </c>
      <c r="W145" s="31">
        <f>[1]DO_Pre_Adj!W145+[1]DO_adjustments_ts!W145</f>
        <v>8.7687671232876703</v>
      </c>
      <c r="X145" s="31">
        <f>[1]DO_Pre_Adj!X145+[1]DO_adjustments_ts!X145</f>
        <v>8.7687671232876703</v>
      </c>
      <c r="Y145" s="31">
        <f>[1]DO_Pre_Adj!Y145+[1]DO_adjustments_ts!Y145</f>
        <v>8.7687671232876703</v>
      </c>
      <c r="Z145" s="31">
        <f>[1]DO_Pre_Adj!Z145+[1]DO_adjustments_ts!Z145</f>
        <v>8.7687671232876703</v>
      </c>
      <c r="AA145" s="31">
        <f>[1]DO_Pre_Adj!AA145+[1]DO_adjustments_ts!AA145</f>
        <v>8.7687671232876703</v>
      </c>
      <c r="AB145" s="31">
        <f>[1]DO_Pre_Adj!AB145+[1]DO_adjustments_ts!AB145</f>
        <v>8.7687671232876703</v>
      </c>
      <c r="AC145" s="31">
        <f>[1]DO_Pre_Adj!AC145+[1]DO_adjustments_ts!AC145</f>
        <v>8.7687671232876703</v>
      </c>
      <c r="AD145" s="31">
        <f>[1]DO_Pre_Adj!AD145+[1]DO_adjustments_ts!AD145</f>
        <v>8.7687671232876703</v>
      </c>
      <c r="AE145" s="31">
        <f>[1]DO_Pre_Adj!AE145+[1]DO_adjustments_ts!AE145</f>
        <v>8.7687671232876703</v>
      </c>
      <c r="AF145" s="31">
        <f>[1]DO_Pre_Adj!AF145+[1]DO_adjustments_ts!AF145</f>
        <v>8.7687671232876703</v>
      </c>
      <c r="AG145" s="31">
        <f>[1]DO_Pre_Adj!AG145+[1]DO_adjustments_ts!AG145</f>
        <v>8.7687671232876703</v>
      </c>
      <c r="AH145" s="32"/>
      <c r="AI145" s="33" t="str">
        <f>B145</f>
        <v>ExDO01a</v>
      </c>
      <c r="AJ145" s="34">
        <f>AJ$7+3</f>
        <v>3015</v>
      </c>
      <c r="AK145" s="34">
        <v>9</v>
      </c>
      <c r="AL145" s="35">
        <v>234</v>
      </c>
      <c r="AM145" s="34" t="str">
        <f t="shared" ref="AM145:BO153" si="25">"("&amp;$AL145&amp;",  '"&amp;AM$5&amp;"', "&amp;ROUND(E145,2)&amp;","&amp;$AJ$145&amp;","&amp;$AK$145&amp;"),"</f>
        <v>(234,  '2011', 8.77,3015,9),</v>
      </c>
      <c r="AN145" s="34" t="str">
        <f t="shared" si="25"/>
        <v>(234,  '2012', 8.77,3015,9),</v>
      </c>
      <c r="AO145" s="34" t="str">
        <f t="shared" si="25"/>
        <v>(234,  '2013', 8.77,3015,9),</v>
      </c>
      <c r="AP145" s="34" t="str">
        <f t="shared" si="25"/>
        <v>(234,  '2014', 8.77,3015,9),</v>
      </c>
      <c r="AQ145" s="34" t="str">
        <f t="shared" si="25"/>
        <v>(234,  '2015', 8.77,3015,9),</v>
      </c>
      <c r="AR145" s="34" t="str">
        <f t="shared" si="25"/>
        <v>(234,  '2016', 8.77,3015,9),</v>
      </c>
      <c r="AS145" s="34" t="str">
        <f t="shared" si="25"/>
        <v>(234,  '2017', 8.77,3015,9),</v>
      </c>
      <c r="AT145" s="34" t="str">
        <f t="shared" si="25"/>
        <v>(234,  '2018', 8.77,3015,9),</v>
      </c>
      <c r="AU145" s="34" t="str">
        <f t="shared" si="25"/>
        <v>(234,  '2019', 8.77,3015,9),</v>
      </c>
      <c r="AV145" s="34" t="str">
        <f t="shared" si="25"/>
        <v>(234,  '2020', 8.77,3015,9),</v>
      </c>
      <c r="AW145" s="34" t="str">
        <f t="shared" si="25"/>
        <v>(234,  '2021', 8.77,3015,9),</v>
      </c>
      <c r="AX145" s="34" t="str">
        <f t="shared" si="25"/>
        <v>(234,  '2022', 8.77,3015,9),</v>
      </c>
      <c r="AY145" s="34" t="str">
        <f t="shared" si="25"/>
        <v>(234,  '2023', 8.77,3015,9),</v>
      </c>
      <c r="AZ145" s="34" t="str">
        <f t="shared" si="25"/>
        <v>(234,  '2024', 8.77,3015,9),</v>
      </c>
      <c r="BA145" s="34" t="str">
        <f t="shared" si="25"/>
        <v>(234,  '2025', 8.77,3015,9),</v>
      </c>
      <c r="BB145" s="34" t="str">
        <f t="shared" si="25"/>
        <v>(234,  '2026', 8.77,3015,9),</v>
      </c>
      <c r="BC145" s="34" t="str">
        <f t="shared" si="25"/>
        <v>(234,  '2027', 8.77,3015,9),</v>
      </c>
      <c r="BD145" s="34" t="str">
        <f t="shared" si="25"/>
        <v>(234,  '2028', 8.77,3015,9),</v>
      </c>
      <c r="BE145" s="34" t="str">
        <f t="shared" si="25"/>
        <v>(234,  '2029', 8.77,3015,9),</v>
      </c>
      <c r="BF145" s="34" t="str">
        <f t="shared" si="25"/>
        <v>(234,  '2030', 8.77,3015,9),</v>
      </c>
      <c r="BG145" s="34" t="str">
        <f t="shared" si="25"/>
        <v>(234,  '2031', 8.77,3015,9),</v>
      </c>
      <c r="BH145" s="34" t="str">
        <f t="shared" si="25"/>
        <v>(234,  '2032', 8.77,3015,9),</v>
      </c>
      <c r="BI145" s="34" t="str">
        <f t="shared" si="25"/>
        <v>(234,  '2033', 8.77,3015,9),</v>
      </c>
      <c r="BJ145" s="34" t="str">
        <f t="shared" si="25"/>
        <v>(234,  '2034', 8.77,3015,9),</v>
      </c>
      <c r="BK145" s="34" t="str">
        <f t="shared" si="25"/>
        <v>(234,  '2035', 8.77,3015,9),</v>
      </c>
      <c r="BL145" s="34" t="str">
        <f t="shared" si="25"/>
        <v>(234,  '2036', 8.77,3015,9),</v>
      </c>
      <c r="BM145" s="34" t="str">
        <f t="shared" si="25"/>
        <v>(234,  '2037', 8.77,3015,9),</v>
      </c>
      <c r="BN145" s="34" t="str">
        <f t="shared" si="25"/>
        <v>(234,  '2038', 8.77,3015,9),</v>
      </c>
      <c r="BO145" s="34" t="str">
        <f t="shared" si="25"/>
        <v>(234,  '2039', 8.77,3015,9),</v>
      </c>
    </row>
    <row r="146" spans="1:256">
      <c r="B146" s="29" t="s">
        <v>13</v>
      </c>
      <c r="C146" s="29" t="s">
        <v>14</v>
      </c>
      <c r="D146" s="30" t="s">
        <v>15</v>
      </c>
      <c r="E146" s="31">
        <f>[1]DO_Pre_Adj!E146+[1]DO_adjustments_ts!E146</f>
        <v>22.485794520547948</v>
      </c>
      <c r="F146" s="31">
        <f>[1]DO_Pre_Adj!F146+[1]DO_adjustments_ts!F146</f>
        <v>22.485794520547948</v>
      </c>
      <c r="G146" s="31">
        <f>[1]DO_Pre_Adj!G146+[1]DO_adjustments_ts!G146</f>
        <v>22.485794520547948</v>
      </c>
      <c r="H146" s="31">
        <f>[1]DO_Pre_Adj!H146+[1]DO_adjustments_ts!H146</f>
        <v>22.485794520547948</v>
      </c>
      <c r="I146" s="31">
        <f>[1]DO_Pre_Adj!I146+[1]DO_adjustments_ts!I146</f>
        <v>22.485794520547948</v>
      </c>
      <c r="J146" s="31">
        <f>[1]DO_Pre_Adj!J146+[1]DO_adjustments_ts!J146</f>
        <v>22.485794520547948</v>
      </c>
      <c r="K146" s="31">
        <f>[1]DO_Pre_Adj!K146+[1]DO_adjustments_ts!K146</f>
        <v>22.485794520547948</v>
      </c>
      <c r="L146" s="31">
        <f>[1]DO_Pre_Adj!L146+[1]DO_adjustments_ts!L146</f>
        <v>22.485794520547948</v>
      </c>
      <c r="M146" s="31">
        <f>[1]DO_Pre_Adj!M146+[1]DO_adjustments_ts!M146</f>
        <v>22.485794520547948</v>
      </c>
      <c r="N146" s="31">
        <f>[1]DO_Pre_Adj!N146+[1]DO_adjustments_ts!N146</f>
        <v>22.485794520547948</v>
      </c>
      <c r="O146" s="31">
        <f>[1]DO_Pre_Adj!O146+[1]DO_adjustments_ts!O146</f>
        <v>22.485794520547948</v>
      </c>
      <c r="P146" s="31">
        <f>[1]DO_Pre_Adj!P146+[1]DO_adjustments_ts!P146</f>
        <v>22.485794520547948</v>
      </c>
      <c r="Q146" s="31">
        <f>[1]DO_Pre_Adj!Q146+[1]DO_adjustments_ts!Q146</f>
        <v>22.485794520547948</v>
      </c>
      <c r="R146" s="31">
        <f>[1]DO_Pre_Adj!R146+[1]DO_adjustments_ts!R146</f>
        <v>22.485794520547948</v>
      </c>
      <c r="S146" s="31">
        <f>[1]DO_Pre_Adj!S146+[1]DO_adjustments_ts!S146</f>
        <v>22.485794520547948</v>
      </c>
      <c r="T146" s="31">
        <f>[1]DO_Pre_Adj!T146+[1]DO_adjustments_ts!T146</f>
        <v>22.485794520547948</v>
      </c>
      <c r="U146" s="31">
        <f>[1]DO_Pre_Adj!U146+[1]DO_adjustments_ts!U146</f>
        <v>22.485794520547948</v>
      </c>
      <c r="V146" s="31">
        <f>[1]DO_Pre_Adj!V146+[1]DO_adjustments_ts!V146</f>
        <v>22.485794520547948</v>
      </c>
      <c r="W146" s="31">
        <f>[1]DO_Pre_Adj!W146+[1]DO_adjustments_ts!W146</f>
        <v>22.485794520547948</v>
      </c>
      <c r="X146" s="31">
        <f>[1]DO_Pre_Adj!X146+[1]DO_adjustments_ts!X146</f>
        <v>22.485794520547948</v>
      </c>
      <c r="Y146" s="31">
        <f>[1]DO_Pre_Adj!Y146+[1]DO_adjustments_ts!Y146</f>
        <v>22.485794520547948</v>
      </c>
      <c r="Z146" s="31">
        <f>[1]DO_Pre_Adj!Z146+[1]DO_adjustments_ts!Z146</f>
        <v>22.485794520547948</v>
      </c>
      <c r="AA146" s="31">
        <f>[1]DO_Pre_Adj!AA146+[1]DO_adjustments_ts!AA146</f>
        <v>22.485794520547948</v>
      </c>
      <c r="AB146" s="31">
        <f>[1]DO_Pre_Adj!AB146+[1]DO_adjustments_ts!AB146</f>
        <v>22.485794520547948</v>
      </c>
      <c r="AC146" s="31">
        <f>[1]DO_Pre_Adj!AC146+[1]DO_adjustments_ts!AC146</f>
        <v>22.485794520547948</v>
      </c>
      <c r="AD146" s="31">
        <f>[1]DO_Pre_Adj!AD146+[1]DO_adjustments_ts!AD146</f>
        <v>22.485794520547948</v>
      </c>
      <c r="AE146" s="31">
        <f>[1]DO_Pre_Adj!AE146+[1]DO_adjustments_ts!AE146</f>
        <v>22.485794520547948</v>
      </c>
      <c r="AF146" s="31">
        <f>[1]DO_Pre_Adj!AF146+[1]DO_adjustments_ts!AF146</f>
        <v>22.485794520547948</v>
      </c>
      <c r="AG146" s="31">
        <f>[1]DO_Pre_Adj!AG146+[1]DO_adjustments_ts!AG146</f>
        <v>22.485794520547948</v>
      </c>
      <c r="AH146" s="32"/>
      <c r="AI146" s="33" t="str">
        <f t="shared" ref="AI146:AI184" si="26">B146</f>
        <v>ExDO01b</v>
      </c>
      <c r="AJ146" s="37"/>
      <c r="AK146" s="37"/>
      <c r="AL146" s="35">
        <v>235</v>
      </c>
      <c r="AM146" s="34" t="str">
        <f t="shared" si="25"/>
        <v>(235,  '2011', 22.49,3015,9),</v>
      </c>
      <c r="AN146" s="34" t="str">
        <f t="shared" si="25"/>
        <v>(235,  '2012', 22.49,3015,9),</v>
      </c>
      <c r="AO146" s="34" t="str">
        <f t="shared" si="25"/>
        <v>(235,  '2013', 22.49,3015,9),</v>
      </c>
      <c r="AP146" s="34" t="str">
        <f t="shared" si="25"/>
        <v>(235,  '2014', 22.49,3015,9),</v>
      </c>
      <c r="AQ146" s="34" t="str">
        <f t="shared" si="25"/>
        <v>(235,  '2015', 22.49,3015,9),</v>
      </c>
      <c r="AR146" s="34" t="str">
        <f t="shared" si="25"/>
        <v>(235,  '2016', 22.49,3015,9),</v>
      </c>
      <c r="AS146" s="34" t="str">
        <f t="shared" si="25"/>
        <v>(235,  '2017', 22.49,3015,9),</v>
      </c>
      <c r="AT146" s="34" t="str">
        <f t="shared" si="25"/>
        <v>(235,  '2018', 22.49,3015,9),</v>
      </c>
      <c r="AU146" s="34" t="str">
        <f t="shared" si="25"/>
        <v>(235,  '2019', 22.49,3015,9),</v>
      </c>
      <c r="AV146" s="34" t="str">
        <f t="shared" si="25"/>
        <v>(235,  '2020', 22.49,3015,9),</v>
      </c>
      <c r="AW146" s="34" t="str">
        <f t="shared" si="25"/>
        <v>(235,  '2021', 22.49,3015,9),</v>
      </c>
      <c r="AX146" s="34" t="str">
        <f t="shared" si="25"/>
        <v>(235,  '2022', 22.49,3015,9),</v>
      </c>
      <c r="AY146" s="34" t="str">
        <f t="shared" si="25"/>
        <v>(235,  '2023', 22.49,3015,9),</v>
      </c>
      <c r="AZ146" s="34" t="str">
        <f t="shared" si="25"/>
        <v>(235,  '2024', 22.49,3015,9),</v>
      </c>
      <c r="BA146" s="34" t="str">
        <f t="shared" si="25"/>
        <v>(235,  '2025', 22.49,3015,9),</v>
      </c>
      <c r="BB146" s="34" t="str">
        <f t="shared" si="25"/>
        <v>(235,  '2026', 22.49,3015,9),</v>
      </c>
      <c r="BC146" s="34" t="str">
        <f t="shared" si="25"/>
        <v>(235,  '2027', 22.49,3015,9),</v>
      </c>
      <c r="BD146" s="34" t="str">
        <f t="shared" si="25"/>
        <v>(235,  '2028', 22.49,3015,9),</v>
      </c>
      <c r="BE146" s="34" t="str">
        <f t="shared" si="25"/>
        <v>(235,  '2029', 22.49,3015,9),</v>
      </c>
      <c r="BF146" s="34" t="str">
        <f t="shared" si="25"/>
        <v>(235,  '2030', 22.49,3015,9),</v>
      </c>
      <c r="BG146" s="34" t="str">
        <f t="shared" si="25"/>
        <v>(235,  '2031', 22.49,3015,9),</v>
      </c>
      <c r="BH146" s="34" t="str">
        <f t="shared" si="25"/>
        <v>(235,  '2032', 22.49,3015,9),</v>
      </c>
      <c r="BI146" s="34" t="str">
        <f t="shared" si="25"/>
        <v>(235,  '2033', 22.49,3015,9),</v>
      </c>
      <c r="BJ146" s="34" t="str">
        <f t="shared" si="25"/>
        <v>(235,  '2034', 22.49,3015,9),</v>
      </c>
      <c r="BK146" s="34" t="str">
        <f t="shared" si="25"/>
        <v>(235,  '2035', 22.49,3015,9),</v>
      </c>
      <c r="BL146" s="34" t="str">
        <f t="shared" si="25"/>
        <v>(235,  '2036', 22.49,3015,9),</v>
      </c>
      <c r="BM146" s="34" t="str">
        <f t="shared" si="25"/>
        <v>(235,  '2037', 22.49,3015,9),</v>
      </c>
      <c r="BN146" s="34" t="str">
        <f t="shared" si="25"/>
        <v>(235,  '2038', 22.49,3015,9),</v>
      </c>
      <c r="BO146" s="34" t="str">
        <f t="shared" si="25"/>
        <v>(235,  '2039', 22.49,3015,9),</v>
      </c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</row>
    <row r="147" spans="1:256">
      <c r="B147" s="29" t="s">
        <v>16</v>
      </c>
      <c r="C147" s="29" t="s">
        <v>17</v>
      </c>
      <c r="D147" s="30" t="s">
        <v>18</v>
      </c>
      <c r="E147" s="31">
        <f>[1]DO_Pre_Adj!E147+[1]DO_adjustments_ts!E147</f>
        <v>203.98099669343412</v>
      </c>
      <c r="F147" s="31">
        <f>[1]DO_Pre_Adj!F147+[1]DO_adjustments_ts!F147</f>
        <v>203.30651393481344</v>
      </c>
      <c r="G147" s="31">
        <f>[1]DO_Pre_Adj!G147+[1]DO_adjustments_ts!G147</f>
        <v>202.63203117619275</v>
      </c>
      <c r="H147" s="31">
        <f>[1]DO_Pre_Adj!H147+[1]DO_adjustments_ts!H147</f>
        <v>201.95754841757207</v>
      </c>
      <c r="I147" s="31">
        <f>[1]DO_Pre_Adj!I147+[1]DO_adjustments_ts!I147</f>
        <v>201.28306565895133</v>
      </c>
      <c r="J147" s="31">
        <f>[1]DO_Pre_Adj!J147+[1]DO_adjustments_ts!J147</f>
        <v>200.60858290033065</v>
      </c>
      <c r="K147" s="31">
        <f>[1]DO_Pre_Adj!K147+[1]DO_adjustments_ts!K147</f>
        <v>199.93410014170996</v>
      </c>
      <c r="L147" s="31">
        <f>[1]DO_Pre_Adj!L147+[1]DO_adjustments_ts!L147</f>
        <v>199.25961738308928</v>
      </c>
      <c r="M147" s="31">
        <f>[1]DO_Pre_Adj!M147+[1]DO_adjustments_ts!M147</f>
        <v>198.58513462446859</v>
      </c>
      <c r="N147" s="31">
        <f>[1]DO_Pre_Adj!N147+[1]DO_adjustments_ts!N147</f>
        <v>197.91065186584791</v>
      </c>
      <c r="O147" s="31">
        <f>[1]DO_Pre_Adj!O147+[1]DO_adjustments_ts!O147</f>
        <v>197.23616910722723</v>
      </c>
      <c r="P147" s="31">
        <f>[1]DO_Pre_Adj!P147+[1]DO_adjustments_ts!P147</f>
        <v>196.56168634860654</v>
      </c>
      <c r="Q147" s="31">
        <f>[1]DO_Pre_Adj!Q147+[1]DO_adjustments_ts!Q147</f>
        <v>195.88720358998586</v>
      </c>
      <c r="R147" s="31">
        <f>[1]DO_Pre_Adj!R147+[1]DO_adjustments_ts!R147</f>
        <v>195.21272083136517</v>
      </c>
      <c r="S147" s="31">
        <f>[1]DO_Pre_Adj!S147+[1]DO_adjustments_ts!S147</f>
        <v>194.53823807274449</v>
      </c>
      <c r="T147" s="31">
        <f>[1]DO_Pre_Adj!T147+[1]DO_adjustments_ts!T147</f>
        <v>193.86375531412375</v>
      </c>
      <c r="U147" s="31">
        <f>[1]DO_Pre_Adj!U147+[1]DO_adjustments_ts!U147</f>
        <v>193.18927255550307</v>
      </c>
      <c r="V147" s="31">
        <f>[1]DO_Pre_Adj!V147+[1]DO_adjustments_ts!V147</f>
        <v>192.51478979688238</v>
      </c>
      <c r="W147" s="31">
        <f>[1]DO_Pre_Adj!W147+[1]DO_adjustments_ts!W147</f>
        <v>191.8403070382617</v>
      </c>
      <c r="X147" s="31">
        <f>[1]DO_Pre_Adj!X147+[1]DO_adjustments_ts!X147</f>
        <v>191.16582427964101</v>
      </c>
      <c r="Y147" s="31">
        <f>[1]DO_Pre_Adj!Y147+[1]DO_adjustments_ts!Y147</f>
        <v>190.49134152102033</v>
      </c>
      <c r="Z147" s="31">
        <f>[1]DO_Pre_Adj!Z147+[1]DO_adjustments_ts!Z147</f>
        <v>189.81685876239965</v>
      </c>
      <c r="AA147" s="31">
        <f>[1]DO_Pre_Adj!AA147+[1]DO_adjustments_ts!AA147</f>
        <v>189.14237600377896</v>
      </c>
      <c r="AB147" s="31">
        <f>[1]DO_Pre_Adj!AB147+[1]DO_adjustments_ts!AB147</f>
        <v>188.46789324515825</v>
      </c>
      <c r="AC147" s="31">
        <f>[1]DO_Pre_Adj!AC147+[1]DO_adjustments_ts!AC147</f>
        <v>187.79341048653757</v>
      </c>
      <c r="AD147" s="31">
        <f>[1]DO_Pre_Adj!AD147+[1]DO_adjustments_ts!AD147</f>
        <v>187.11892772791688</v>
      </c>
      <c r="AE147" s="31">
        <f>[1]DO_Pre_Adj!AE147+[1]DO_adjustments_ts!AE147</f>
        <v>186.4444449692962</v>
      </c>
      <c r="AF147" s="31">
        <f>[1]DO_Pre_Adj!AF147+[1]DO_adjustments_ts!AF147</f>
        <v>185.76996221067549</v>
      </c>
      <c r="AG147" s="31">
        <f>[1]DO_Pre_Adj!AG147+[1]DO_adjustments_ts!AG147</f>
        <v>185.0954794520548</v>
      </c>
      <c r="AH147" s="32"/>
      <c r="AI147" s="33" t="str">
        <f t="shared" si="26"/>
        <v>ExDO01c</v>
      </c>
      <c r="AJ147" s="34"/>
      <c r="AK147" s="34"/>
      <c r="AL147" s="35">
        <v>236</v>
      </c>
      <c r="AM147" s="34" t="str">
        <f t="shared" si="25"/>
        <v>(236,  '2011', 203.98,3015,9),</v>
      </c>
      <c r="AN147" s="34" t="str">
        <f t="shared" si="25"/>
        <v>(236,  '2012', 203.31,3015,9),</v>
      </c>
      <c r="AO147" s="34" t="str">
        <f t="shared" si="25"/>
        <v>(236,  '2013', 202.63,3015,9),</v>
      </c>
      <c r="AP147" s="34" t="str">
        <f t="shared" si="25"/>
        <v>(236,  '2014', 201.96,3015,9),</v>
      </c>
      <c r="AQ147" s="34" t="str">
        <f t="shared" si="25"/>
        <v>(236,  '2015', 201.28,3015,9),</v>
      </c>
      <c r="AR147" s="34" t="str">
        <f t="shared" si="25"/>
        <v>(236,  '2016', 200.61,3015,9),</v>
      </c>
      <c r="AS147" s="34" t="str">
        <f t="shared" si="25"/>
        <v>(236,  '2017', 199.93,3015,9),</v>
      </c>
      <c r="AT147" s="34" t="str">
        <f t="shared" si="25"/>
        <v>(236,  '2018', 199.26,3015,9),</v>
      </c>
      <c r="AU147" s="34" t="str">
        <f t="shared" si="25"/>
        <v>(236,  '2019', 198.59,3015,9),</v>
      </c>
      <c r="AV147" s="34" t="str">
        <f t="shared" si="25"/>
        <v>(236,  '2020', 197.91,3015,9),</v>
      </c>
      <c r="AW147" s="34" t="str">
        <f t="shared" si="25"/>
        <v>(236,  '2021', 197.24,3015,9),</v>
      </c>
      <c r="AX147" s="34" t="str">
        <f t="shared" si="25"/>
        <v>(236,  '2022', 196.56,3015,9),</v>
      </c>
      <c r="AY147" s="34" t="str">
        <f t="shared" si="25"/>
        <v>(236,  '2023', 195.89,3015,9),</v>
      </c>
      <c r="AZ147" s="34" t="str">
        <f t="shared" si="25"/>
        <v>(236,  '2024', 195.21,3015,9),</v>
      </c>
      <c r="BA147" s="34" t="str">
        <f t="shared" si="25"/>
        <v>(236,  '2025', 194.54,3015,9),</v>
      </c>
      <c r="BB147" s="34" t="str">
        <f t="shared" si="25"/>
        <v>(236,  '2026', 193.86,3015,9),</v>
      </c>
      <c r="BC147" s="34" t="str">
        <f t="shared" si="25"/>
        <v>(236,  '2027', 193.19,3015,9),</v>
      </c>
      <c r="BD147" s="34" t="str">
        <f t="shared" si="25"/>
        <v>(236,  '2028', 192.51,3015,9),</v>
      </c>
      <c r="BE147" s="34" t="str">
        <f t="shared" si="25"/>
        <v>(236,  '2029', 191.84,3015,9),</v>
      </c>
      <c r="BF147" s="34" t="str">
        <f t="shared" si="25"/>
        <v>(236,  '2030', 191.17,3015,9),</v>
      </c>
      <c r="BG147" s="34" t="str">
        <f t="shared" si="25"/>
        <v>(236,  '2031', 190.49,3015,9),</v>
      </c>
      <c r="BH147" s="34" t="str">
        <f t="shared" si="25"/>
        <v>(236,  '2032', 189.82,3015,9),</v>
      </c>
      <c r="BI147" s="34" t="str">
        <f t="shared" si="25"/>
        <v>(236,  '2033', 189.14,3015,9),</v>
      </c>
      <c r="BJ147" s="34" t="str">
        <f t="shared" si="25"/>
        <v>(236,  '2034', 188.47,3015,9),</v>
      </c>
      <c r="BK147" s="34" t="str">
        <f t="shared" si="25"/>
        <v>(236,  '2035', 187.79,3015,9),</v>
      </c>
      <c r="BL147" s="34" t="str">
        <f t="shared" si="25"/>
        <v>(236,  '2036', 187.12,3015,9),</v>
      </c>
      <c r="BM147" s="34" t="str">
        <f t="shared" si="25"/>
        <v>(236,  '2037', 186.44,3015,9),</v>
      </c>
      <c r="BN147" s="34" t="str">
        <f t="shared" si="25"/>
        <v>(236,  '2038', 185.77,3015,9),</v>
      </c>
      <c r="BO147" s="34" t="str">
        <f t="shared" si="25"/>
        <v>(236,  '2039', 185.1,3015,9),</v>
      </c>
    </row>
    <row r="148" spans="1:256">
      <c r="B148" s="29" t="s">
        <v>19</v>
      </c>
      <c r="C148" s="29" t="s">
        <v>20</v>
      </c>
      <c r="D148" s="30" t="s">
        <v>21</v>
      </c>
      <c r="E148" s="31">
        <f>[1]DO_Pre_Adj!E148+[1]DO_adjustments_ts!E148</f>
        <v>31.09715068493151</v>
      </c>
      <c r="F148" s="31">
        <f>[1]DO_Pre_Adj!F148+[1]DO_adjustments_ts!F148</f>
        <v>31.09715068493151</v>
      </c>
      <c r="G148" s="31">
        <f>[1]DO_Pre_Adj!G148+[1]DO_adjustments_ts!G148</f>
        <v>31.09715068493151</v>
      </c>
      <c r="H148" s="31">
        <f>[1]DO_Pre_Adj!H148+[1]DO_adjustments_ts!H148</f>
        <v>31.09715068493151</v>
      </c>
      <c r="I148" s="31">
        <f>[1]DO_Pre_Adj!I148+[1]DO_adjustments_ts!I148</f>
        <v>31.09715068493151</v>
      </c>
      <c r="J148" s="31">
        <f>[1]DO_Pre_Adj!J148+[1]DO_adjustments_ts!J148</f>
        <v>31.09715068493151</v>
      </c>
      <c r="K148" s="31">
        <f>[1]DO_Pre_Adj!K148+[1]DO_adjustments_ts!K148</f>
        <v>31.09715068493151</v>
      </c>
      <c r="L148" s="31">
        <f>[1]DO_Pre_Adj!L148+[1]DO_adjustments_ts!L148</f>
        <v>31.09715068493151</v>
      </c>
      <c r="M148" s="31">
        <f>[1]DO_Pre_Adj!M148+[1]DO_adjustments_ts!M148</f>
        <v>29.244930544648351</v>
      </c>
      <c r="N148" s="31">
        <f>[1]DO_Pre_Adj!N148+[1]DO_adjustments_ts!N148</f>
        <v>29.244930544648351</v>
      </c>
      <c r="O148" s="31">
        <f>[1]DO_Pre_Adj!O148+[1]DO_adjustments_ts!O148</f>
        <v>29.244930544648351</v>
      </c>
      <c r="P148" s="31">
        <f>[1]DO_Pre_Adj!P148+[1]DO_adjustments_ts!P148</f>
        <v>29.244930544648351</v>
      </c>
      <c r="Q148" s="31">
        <f>[1]DO_Pre_Adj!Q148+[1]DO_adjustments_ts!Q148</f>
        <v>29.244930544648351</v>
      </c>
      <c r="R148" s="31">
        <f>[1]DO_Pre_Adj!R148+[1]DO_adjustments_ts!R148</f>
        <v>29.244930544648351</v>
      </c>
      <c r="S148" s="31">
        <f>[1]DO_Pre_Adj!S148+[1]DO_adjustments_ts!S148</f>
        <v>29.244930544648351</v>
      </c>
      <c r="T148" s="31">
        <f>[1]DO_Pre_Adj!T148+[1]DO_adjustments_ts!T148</f>
        <v>29.244930544648351</v>
      </c>
      <c r="U148" s="31">
        <f>[1]DO_Pre_Adj!U148+[1]DO_adjustments_ts!U148</f>
        <v>29.244930544648351</v>
      </c>
      <c r="V148" s="31">
        <f>[1]DO_Pre_Adj!V148+[1]DO_adjustments_ts!V148</f>
        <v>29.244930544648351</v>
      </c>
      <c r="W148" s="31">
        <f>[1]DO_Pre_Adj!W148+[1]DO_adjustments_ts!W148</f>
        <v>29.244930544648351</v>
      </c>
      <c r="X148" s="31">
        <f>[1]DO_Pre_Adj!X148+[1]DO_adjustments_ts!X148</f>
        <v>29.244930544648351</v>
      </c>
      <c r="Y148" s="31">
        <f>[1]DO_Pre_Adj!Y148+[1]DO_adjustments_ts!Y148</f>
        <v>29.244930544648351</v>
      </c>
      <c r="Z148" s="31">
        <f>[1]DO_Pre_Adj!Z148+[1]DO_adjustments_ts!Z148</f>
        <v>29.244930544648351</v>
      </c>
      <c r="AA148" s="31">
        <f>[1]DO_Pre_Adj!AA148+[1]DO_adjustments_ts!AA148</f>
        <v>29.244930544648351</v>
      </c>
      <c r="AB148" s="31">
        <f>[1]DO_Pre_Adj!AB148+[1]DO_adjustments_ts!AB148</f>
        <v>29.244930544648351</v>
      </c>
      <c r="AC148" s="31">
        <f>[1]DO_Pre_Adj!AC148+[1]DO_adjustments_ts!AC148</f>
        <v>29.244930544648351</v>
      </c>
      <c r="AD148" s="31">
        <f>[1]DO_Pre_Adj!AD148+[1]DO_adjustments_ts!AD148</f>
        <v>29.244930544648351</v>
      </c>
      <c r="AE148" s="31">
        <f>[1]DO_Pre_Adj!AE148+[1]DO_adjustments_ts!AE148</f>
        <v>29.244930544648351</v>
      </c>
      <c r="AF148" s="31">
        <f>[1]DO_Pre_Adj!AF148+[1]DO_adjustments_ts!AF148</f>
        <v>29.244930544648351</v>
      </c>
      <c r="AG148" s="31">
        <f>[1]DO_Pre_Adj!AG148+[1]DO_adjustments_ts!AG148</f>
        <v>29.244930544648351</v>
      </c>
      <c r="AH148" s="32"/>
      <c r="AI148" s="33" t="str">
        <f t="shared" si="26"/>
        <v>ExDO02</v>
      </c>
      <c r="AJ148" s="34"/>
      <c r="AK148" s="34"/>
      <c r="AL148" s="35">
        <v>202</v>
      </c>
      <c r="AM148" s="34" t="str">
        <f t="shared" si="25"/>
        <v>(202,  '2011', 31.1,3015,9),</v>
      </c>
      <c r="AN148" s="34" t="str">
        <f t="shared" si="25"/>
        <v>(202,  '2012', 31.1,3015,9),</v>
      </c>
      <c r="AO148" s="34" t="str">
        <f t="shared" si="25"/>
        <v>(202,  '2013', 31.1,3015,9),</v>
      </c>
      <c r="AP148" s="34" t="str">
        <f t="shared" si="25"/>
        <v>(202,  '2014', 31.1,3015,9),</v>
      </c>
      <c r="AQ148" s="34" t="str">
        <f t="shared" si="25"/>
        <v>(202,  '2015', 31.1,3015,9),</v>
      </c>
      <c r="AR148" s="34" t="str">
        <f t="shared" si="25"/>
        <v>(202,  '2016', 31.1,3015,9),</v>
      </c>
      <c r="AS148" s="34" t="str">
        <f t="shared" si="25"/>
        <v>(202,  '2017', 31.1,3015,9),</v>
      </c>
      <c r="AT148" s="34" t="str">
        <f t="shared" si="25"/>
        <v>(202,  '2018', 31.1,3015,9),</v>
      </c>
      <c r="AU148" s="34" t="str">
        <f t="shared" si="25"/>
        <v>(202,  '2019', 29.24,3015,9),</v>
      </c>
      <c r="AV148" s="34" t="str">
        <f t="shared" si="25"/>
        <v>(202,  '2020', 29.24,3015,9),</v>
      </c>
      <c r="AW148" s="34" t="str">
        <f t="shared" si="25"/>
        <v>(202,  '2021', 29.24,3015,9),</v>
      </c>
      <c r="AX148" s="34" t="str">
        <f t="shared" si="25"/>
        <v>(202,  '2022', 29.24,3015,9),</v>
      </c>
      <c r="AY148" s="34" t="str">
        <f t="shared" si="25"/>
        <v>(202,  '2023', 29.24,3015,9),</v>
      </c>
      <c r="AZ148" s="34" t="str">
        <f t="shared" si="25"/>
        <v>(202,  '2024', 29.24,3015,9),</v>
      </c>
      <c r="BA148" s="34" t="str">
        <f t="shared" si="25"/>
        <v>(202,  '2025', 29.24,3015,9),</v>
      </c>
      <c r="BB148" s="34" t="str">
        <f t="shared" si="25"/>
        <v>(202,  '2026', 29.24,3015,9),</v>
      </c>
      <c r="BC148" s="34" t="str">
        <f t="shared" si="25"/>
        <v>(202,  '2027', 29.24,3015,9),</v>
      </c>
      <c r="BD148" s="34" t="str">
        <f t="shared" si="25"/>
        <v>(202,  '2028', 29.24,3015,9),</v>
      </c>
      <c r="BE148" s="34" t="str">
        <f t="shared" si="25"/>
        <v>(202,  '2029', 29.24,3015,9),</v>
      </c>
      <c r="BF148" s="34" t="str">
        <f t="shared" si="25"/>
        <v>(202,  '2030', 29.24,3015,9),</v>
      </c>
      <c r="BG148" s="34" t="str">
        <f t="shared" si="25"/>
        <v>(202,  '2031', 29.24,3015,9),</v>
      </c>
      <c r="BH148" s="34" t="str">
        <f t="shared" si="25"/>
        <v>(202,  '2032', 29.24,3015,9),</v>
      </c>
      <c r="BI148" s="34" t="str">
        <f t="shared" si="25"/>
        <v>(202,  '2033', 29.24,3015,9),</v>
      </c>
      <c r="BJ148" s="34" t="str">
        <f t="shared" si="25"/>
        <v>(202,  '2034', 29.24,3015,9),</v>
      </c>
      <c r="BK148" s="34" t="str">
        <f t="shared" si="25"/>
        <v>(202,  '2035', 29.24,3015,9),</v>
      </c>
      <c r="BL148" s="34" t="str">
        <f t="shared" si="25"/>
        <v>(202,  '2036', 29.24,3015,9),</v>
      </c>
      <c r="BM148" s="34" t="str">
        <f t="shared" si="25"/>
        <v>(202,  '2037', 29.24,3015,9),</v>
      </c>
      <c r="BN148" s="34" t="str">
        <f t="shared" si="25"/>
        <v>(202,  '2038', 29.24,3015,9),</v>
      </c>
      <c r="BO148" s="34" t="str">
        <f t="shared" si="25"/>
        <v>(202,  '2039', 29.24,3015,9),</v>
      </c>
    </row>
    <row r="149" spans="1:256">
      <c r="B149" s="29" t="s">
        <v>22</v>
      </c>
      <c r="C149" s="29" t="s">
        <v>23</v>
      </c>
      <c r="D149" s="30" t="s">
        <v>24</v>
      </c>
      <c r="E149" s="31">
        <f>[1]DO_Pre_Adj!E149+[1]DO_adjustments_ts!E149</f>
        <v>71.221481341521027</v>
      </c>
      <c r="F149" s="31">
        <f>[1]DO_Pre_Adj!F149+[1]DO_adjustments_ts!F149</f>
        <v>71.169757203589995</v>
      </c>
      <c r="G149" s="31">
        <f>[1]DO_Pre_Adj!G149+[1]DO_adjustments_ts!G149</f>
        <v>71.118033065658949</v>
      </c>
      <c r="H149" s="31">
        <f>[1]DO_Pre_Adj!H149+[1]DO_adjustments_ts!H149</f>
        <v>71.066308927727917</v>
      </c>
      <c r="I149" s="31">
        <f>[1]DO_Pre_Adj!I149+[1]DO_adjustments_ts!I149</f>
        <v>71.014584789796885</v>
      </c>
      <c r="J149" s="31">
        <f>[1]DO_Pre_Adj!J149+[1]DO_adjustments_ts!J149</f>
        <v>70.962860651865853</v>
      </c>
      <c r="K149" s="31">
        <f>[1]DO_Pre_Adj!K149+[1]DO_adjustments_ts!K149</f>
        <v>70.911136513934821</v>
      </c>
      <c r="L149" s="31">
        <f>[1]DO_Pre_Adj!L149+[1]DO_adjustments_ts!L149</f>
        <v>70.859412376003789</v>
      </c>
      <c r="M149" s="31">
        <f>[1]DO_Pre_Adj!M149+[1]DO_adjustments_ts!M149</f>
        <v>60.997688238072747</v>
      </c>
      <c r="N149" s="31">
        <f>[1]DO_Pre_Adj!N149+[1]DO_adjustments_ts!N149</f>
        <v>60.945964100141715</v>
      </c>
      <c r="O149" s="31">
        <f>[1]DO_Pre_Adj!O149+[1]DO_adjustments_ts!O149</f>
        <v>60.894239962210676</v>
      </c>
      <c r="P149" s="31">
        <f>[1]DO_Pre_Adj!P149+[1]DO_adjustments_ts!P149</f>
        <v>60.842515824279644</v>
      </c>
      <c r="Q149" s="31">
        <f>[1]DO_Pre_Adj!Q149+[1]DO_adjustments_ts!Q149</f>
        <v>60.790791686348612</v>
      </c>
      <c r="R149" s="31">
        <f>[1]DO_Pre_Adj!R149+[1]DO_adjustments_ts!R149</f>
        <v>60.739067548417573</v>
      </c>
      <c r="S149" s="31">
        <f>[1]DO_Pre_Adj!S149+[1]DO_adjustments_ts!S149</f>
        <v>60.687343410486541</v>
      </c>
      <c r="T149" s="31">
        <f>[1]DO_Pre_Adj!T149+[1]DO_adjustments_ts!T149</f>
        <v>60.635619272555502</v>
      </c>
      <c r="U149" s="31">
        <f>[1]DO_Pre_Adj!U149+[1]DO_adjustments_ts!U149</f>
        <v>60.58389513462447</v>
      </c>
      <c r="V149" s="31">
        <f>[1]DO_Pre_Adj!V149+[1]DO_adjustments_ts!V149</f>
        <v>60.532170996693438</v>
      </c>
      <c r="W149" s="31">
        <f>[1]DO_Pre_Adj!W149+[1]DO_adjustments_ts!W149</f>
        <v>60.480446858762399</v>
      </c>
      <c r="X149" s="31">
        <f>[1]DO_Pre_Adj!X149+[1]DO_adjustments_ts!X149</f>
        <v>60.428722720831367</v>
      </c>
      <c r="Y149" s="31">
        <f>[1]DO_Pre_Adj!Y149+[1]DO_adjustments_ts!Y149</f>
        <v>60.376998582900335</v>
      </c>
      <c r="Z149" s="31">
        <f>[1]DO_Pre_Adj!Z149+[1]DO_adjustments_ts!Z149</f>
        <v>60.325274444969295</v>
      </c>
      <c r="AA149" s="31">
        <f>[1]DO_Pre_Adj!AA149+[1]DO_adjustments_ts!AA149</f>
        <v>60.273550307038263</v>
      </c>
      <c r="AB149" s="31">
        <f>[1]DO_Pre_Adj!AB149+[1]DO_adjustments_ts!AB149</f>
        <v>60.221826169107231</v>
      </c>
      <c r="AC149" s="31">
        <f>[1]DO_Pre_Adj!AC149+[1]DO_adjustments_ts!AC149</f>
        <v>60.170102031176192</v>
      </c>
      <c r="AD149" s="31">
        <f>[1]DO_Pre_Adj!AD149+[1]DO_adjustments_ts!AD149</f>
        <v>60.11837789324516</v>
      </c>
      <c r="AE149" s="31">
        <f>[1]DO_Pre_Adj!AE149+[1]DO_adjustments_ts!AE149</f>
        <v>60.066653755314128</v>
      </c>
      <c r="AF149" s="31">
        <f>[1]DO_Pre_Adj!AF149+[1]DO_adjustments_ts!AF149</f>
        <v>60.014929617383089</v>
      </c>
      <c r="AG149" s="31">
        <f>[1]DO_Pre_Adj!AG149+[1]DO_adjustments_ts!AG149</f>
        <v>59.963205479452057</v>
      </c>
      <c r="AH149" s="32"/>
      <c r="AI149" s="33" t="str">
        <f t="shared" si="26"/>
        <v>ExDO03</v>
      </c>
      <c r="AJ149" s="34"/>
      <c r="AK149" s="34"/>
      <c r="AL149" s="35">
        <v>203</v>
      </c>
      <c r="AM149" s="34" t="str">
        <f t="shared" si="25"/>
        <v>(203,  '2011', 71.22,3015,9),</v>
      </c>
      <c r="AN149" s="34" t="str">
        <f t="shared" si="25"/>
        <v>(203,  '2012', 71.17,3015,9),</v>
      </c>
      <c r="AO149" s="34" t="str">
        <f t="shared" si="25"/>
        <v>(203,  '2013', 71.12,3015,9),</v>
      </c>
      <c r="AP149" s="34" t="str">
        <f t="shared" si="25"/>
        <v>(203,  '2014', 71.07,3015,9),</v>
      </c>
      <c r="AQ149" s="34" t="str">
        <f t="shared" si="25"/>
        <v>(203,  '2015', 71.01,3015,9),</v>
      </c>
      <c r="AR149" s="34" t="str">
        <f t="shared" si="25"/>
        <v>(203,  '2016', 70.96,3015,9),</v>
      </c>
      <c r="AS149" s="34" t="str">
        <f t="shared" si="25"/>
        <v>(203,  '2017', 70.91,3015,9),</v>
      </c>
      <c r="AT149" s="34" t="str">
        <f t="shared" si="25"/>
        <v>(203,  '2018', 70.86,3015,9),</v>
      </c>
      <c r="AU149" s="34" t="str">
        <f t="shared" si="25"/>
        <v>(203,  '2019', 61,3015,9),</v>
      </c>
      <c r="AV149" s="34" t="str">
        <f t="shared" si="25"/>
        <v>(203,  '2020', 60.95,3015,9),</v>
      </c>
      <c r="AW149" s="34" t="str">
        <f t="shared" si="25"/>
        <v>(203,  '2021', 60.89,3015,9),</v>
      </c>
      <c r="AX149" s="34" t="str">
        <f t="shared" si="25"/>
        <v>(203,  '2022', 60.84,3015,9),</v>
      </c>
      <c r="AY149" s="34" t="str">
        <f t="shared" si="25"/>
        <v>(203,  '2023', 60.79,3015,9),</v>
      </c>
      <c r="AZ149" s="34" t="str">
        <f t="shared" si="25"/>
        <v>(203,  '2024', 60.74,3015,9),</v>
      </c>
      <c r="BA149" s="34" t="str">
        <f t="shared" si="25"/>
        <v>(203,  '2025', 60.69,3015,9),</v>
      </c>
      <c r="BB149" s="34" t="str">
        <f t="shared" si="25"/>
        <v>(203,  '2026', 60.64,3015,9),</v>
      </c>
      <c r="BC149" s="34" t="str">
        <f t="shared" si="25"/>
        <v>(203,  '2027', 60.58,3015,9),</v>
      </c>
      <c r="BD149" s="34" t="str">
        <f t="shared" si="25"/>
        <v>(203,  '2028', 60.53,3015,9),</v>
      </c>
      <c r="BE149" s="34" t="str">
        <f t="shared" si="25"/>
        <v>(203,  '2029', 60.48,3015,9),</v>
      </c>
      <c r="BF149" s="34" t="str">
        <f t="shared" si="25"/>
        <v>(203,  '2030', 60.43,3015,9),</v>
      </c>
      <c r="BG149" s="34" t="str">
        <f t="shared" si="25"/>
        <v>(203,  '2031', 60.38,3015,9),</v>
      </c>
      <c r="BH149" s="34" t="str">
        <f t="shared" si="25"/>
        <v>(203,  '2032', 60.33,3015,9),</v>
      </c>
      <c r="BI149" s="34" t="str">
        <f t="shared" si="25"/>
        <v>(203,  '2033', 60.27,3015,9),</v>
      </c>
      <c r="BJ149" s="34" t="str">
        <f t="shared" si="25"/>
        <v>(203,  '2034', 60.22,3015,9),</v>
      </c>
      <c r="BK149" s="34" t="str">
        <f t="shared" si="25"/>
        <v>(203,  '2035', 60.17,3015,9),</v>
      </c>
      <c r="BL149" s="34" t="str">
        <f t="shared" si="25"/>
        <v>(203,  '2036', 60.12,3015,9),</v>
      </c>
      <c r="BM149" s="34" t="str">
        <f t="shared" si="25"/>
        <v>(203,  '2037', 60.07,3015,9),</v>
      </c>
      <c r="BN149" s="34" t="str">
        <f t="shared" si="25"/>
        <v>(203,  '2038', 60.01,3015,9),</v>
      </c>
      <c r="BO149" s="34" t="str">
        <f t="shared" si="25"/>
        <v>(203,  '2039', 59.96,3015,9),</v>
      </c>
    </row>
    <row r="150" spans="1:256">
      <c r="B150" s="29" t="s">
        <v>25</v>
      </c>
      <c r="C150" s="29" t="s">
        <v>26</v>
      </c>
      <c r="D150" s="30" t="s">
        <v>27</v>
      </c>
      <c r="E150" s="31">
        <f>[1]DO_Pre_Adj!E150+[1]DO_adjustments_ts!E150</f>
        <v>94.67194520547946</v>
      </c>
      <c r="F150" s="31">
        <f>[1]DO_Pre_Adj!F150+[1]DO_adjustments_ts!F150</f>
        <v>94.67194520547946</v>
      </c>
      <c r="G150" s="31">
        <f>[1]DO_Pre_Adj!G150+[1]DO_adjustments_ts!G150</f>
        <v>94.67194520547946</v>
      </c>
      <c r="H150" s="31">
        <f>[1]DO_Pre_Adj!H150+[1]DO_adjustments_ts!H150</f>
        <v>94.67194520547946</v>
      </c>
      <c r="I150" s="31">
        <f>[1]DO_Pre_Adj!I150+[1]DO_adjustments_ts!I150</f>
        <v>94.67194520547946</v>
      </c>
      <c r="J150" s="31">
        <f>[1]DO_Pre_Adj!J150+[1]DO_adjustments_ts!J150</f>
        <v>94.67194520547946</v>
      </c>
      <c r="K150" s="31">
        <f>[1]DO_Pre_Adj!K150+[1]DO_adjustments_ts!K150</f>
        <v>94.67194520547946</v>
      </c>
      <c r="L150" s="31">
        <f>[1]DO_Pre_Adj!L150+[1]DO_adjustments_ts!L150</f>
        <v>94.67194520547946</v>
      </c>
      <c r="M150" s="31">
        <f>[1]DO_Pre_Adj!M150+[1]DO_adjustments_ts!M150</f>
        <v>94.203788079172114</v>
      </c>
      <c r="N150" s="31">
        <f>[1]DO_Pre_Adj!N150+[1]DO_adjustments_ts!N150</f>
        <v>94.203788079172114</v>
      </c>
      <c r="O150" s="31">
        <f>[1]DO_Pre_Adj!O150+[1]DO_adjustments_ts!O150</f>
        <v>94.203788079172114</v>
      </c>
      <c r="P150" s="31">
        <f>[1]DO_Pre_Adj!P150+[1]DO_adjustments_ts!P150</f>
        <v>94.203788079172114</v>
      </c>
      <c r="Q150" s="31">
        <f>[1]DO_Pre_Adj!Q150+[1]DO_adjustments_ts!Q150</f>
        <v>94.203788079172114</v>
      </c>
      <c r="R150" s="31">
        <f>[1]DO_Pre_Adj!R150+[1]DO_adjustments_ts!R150</f>
        <v>82.623788079172115</v>
      </c>
      <c r="S150" s="31">
        <f>[1]DO_Pre_Adj!S150+[1]DO_adjustments_ts!S150</f>
        <v>82.623788079172115</v>
      </c>
      <c r="T150" s="31">
        <f>[1]DO_Pre_Adj!T150+[1]DO_adjustments_ts!T150</f>
        <v>82.623788079172115</v>
      </c>
      <c r="U150" s="31">
        <f>[1]DO_Pre_Adj!U150+[1]DO_adjustments_ts!U150</f>
        <v>82.623788079172115</v>
      </c>
      <c r="V150" s="31">
        <f>[1]DO_Pre_Adj!V150+[1]DO_adjustments_ts!V150</f>
        <v>82.623788079172115</v>
      </c>
      <c r="W150" s="31">
        <f>[1]DO_Pre_Adj!W150+[1]DO_adjustments_ts!W150</f>
        <v>82.623788079172115</v>
      </c>
      <c r="X150" s="31">
        <f>[1]DO_Pre_Adj!X150+[1]DO_adjustments_ts!X150</f>
        <v>82.623788079172115</v>
      </c>
      <c r="Y150" s="31">
        <f>[1]DO_Pre_Adj!Y150+[1]DO_adjustments_ts!Y150</f>
        <v>82.623788079172115</v>
      </c>
      <c r="Z150" s="31">
        <f>[1]DO_Pre_Adj!Z150+[1]DO_adjustments_ts!Z150</f>
        <v>82.623788079172115</v>
      </c>
      <c r="AA150" s="31">
        <f>[1]DO_Pre_Adj!AA150+[1]DO_adjustments_ts!AA150</f>
        <v>82.623788079172115</v>
      </c>
      <c r="AB150" s="31">
        <f>[1]DO_Pre_Adj!AB150+[1]DO_adjustments_ts!AB150</f>
        <v>82.623788079172115</v>
      </c>
      <c r="AC150" s="31">
        <f>[1]DO_Pre_Adj!AC150+[1]DO_adjustments_ts!AC150</f>
        <v>82.623788079172115</v>
      </c>
      <c r="AD150" s="31">
        <f>[1]DO_Pre_Adj!AD150+[1]DO_adjustments_ts!AD150</f>
        <v>82.623788079172115</v>
      </c>
      <c r="AE150" s="31">
        <f>[1]DO_Pre_Adj!AE150+[1]DO_adjustments_ts!AE150</f>
        <v>82.623788079172115</v>
      </c>
      <c r="AF150" s="31">
        <f>[1]DO_Pre_Adj!AF150+[1]DO_adjustments_ts!AF150</f>
        <v>82.623788079172115</v>
      </c>
      <c r="AG150" s="31">
        <f>[1]DO_Pre_Adj!AG150+[1]DO_adjustments_ts!AG150</f>
        <v>82.623788079172115</v>
      </c>
      <c r="AH150" s="32"/>
      <c r="AI150" s="33" t="str">
        <f t="shared" si="26"/>
        <v>ExDO06a</v>
      </c>
      <c r="AJ150" s="34"/>
      <c r="AK150" s="34"/>
      <c r="AL150" s="35">
        <v>205</v>
      </c>
      <c r="AM150" s="34" t="str">
        <f t="shared" si="25"/>
        <v>(205,  '2011', 94.67,3015,9),</v>
      </c>
      <c r="AN150" s="34" t="str">
        <f t="shared" si="25"/>
        <v>(205,  '2012', 94.67,3015,9),</v>
      </c>
      <c r="AO150" s="34" t="str">
        <f t="shared" si="25"/>
        <v>(205,  '2013', 94.67,3015,9),</v>
      </c>
      <c r="AP150" s="34" t="str">
        <f t="shared" si="25"/>
        <v>(205,  '2014', 94.67,3015,9),</v>
      </c>
      <c r="AQ150" s="34" t="str">
        <f t="shared" si="25"/>
        <v>(205,  '2015', 94.67,3015,9),</v>
      </c>
      <c r="AR150" s="34" t="str">
        <f t="shared" si="25"/>
        <v>(205,  '2016', 94.67,3015,9),</v>
      </c>
      <c r="AS150" s="34" t="str">
        <f t="shared" si="25"/>
        <v>(205,  '2017', 94.67,3015,9),</v>
      </c>
      <c r="AT150" s="34" t="str">
        <f t="shared" si="25"/>
        <v>(205,  '2018', 94.67,3015,9),</v>
      </c>
      <c r="AU150" s="34" t="str">
        <f t="shared" si="25"/>
        <v>(205,  '2019', 94.2,3015,9),</v>
      </c>
      <c r="AV150" s="34" t="str">
        <f t="shared" si="25"/>
        <v>(205,  '2020', 94.2,3015,9),</v>
      </c>
      <c r="AW150" s="34" t="str">
        <f t="shared" si="25"/>
        <v>(205,  '2021', 94.2,3015,9),</v>
      </c>
      <c r="AX150" s="34" t="str">
        <f t="shared" si="25"/>
        <v>(205,  '2022', 94.2,3015,9),</v>
      </c>
      <c r="AY150" s="34" t="str">
        <f t="shared" si="25"/>
        <v>(205,  '2023', 94.2,3015,9),</v>
      </c>
      <c r="AZ150" s="34" t="str">
        <f t="shared" si="25"/>
        <v>(205,  '2024', 82.62,3015,9),</v>
      </c>
      <c r="BA150" s="34" t="str">
        <f t="shared" si="25"/>
        <v>(205,  '2025', 82.62,3015,9),</v>
      </c>
      <c r="BB150" s="34" t="str">
        <f t="shared" si="25"/>
        <v>(205,  '2026', 82.62,3015,9),</v>
      </c>
      <c r="BC150" s="34" t="str">
        <f t="shared" si="25"/>
        <v>(205,  '2027', 82.62,3015,9),</v>
      </c>
      <c r="BD150" s="34" t="str">
        <f t="shared" si="25"/>
        <v>(205,  '2028', 82.62,3015,9),</v>
      </c>
      <c r="BE150" s="34" t="str">
        <f t="shared" si="25"/>
        <v>(205,  '2029', 82.62,3015,9),</v>
      </c>
      <c r="BF150" s="34" t="str">
        <f t="shared" si="25"/>
        <v>(205,  '2030', 82.62,3015,9),</v>
      </c>
      <c r="BG150" s="34" t="str">
        <f t="shared" si="25"/>
        <v>(205,  '2031', 82.62,3015,9),</v>
      </c>
      <c r="BH150" s="34" t="str">
        <f t="shared" si="25"/>
        <v>(205,  '2032', 82.62,3015,9),</v>
      </c>
      <c r="BI150" s="34" t="str">
        <f t="shared" si="25"/>
        <v>(205,  '2033', 82.62,3015,9),</v>
      </c>
      <c r="BJ150" s="34" t="str">
        <f t="shared" si="25"/>
        <v>(205,  '2034', 82.62,3015,9),</v>
      </c>
      <c r="BK150" s="34" t="str">
        <f t="shared" si="25"/>
        <v>(205,  '2035', 82.62,3015,9),</v>
      </c>
      <c r="BL150" s="34" t="str">
        <f t="shared" si="25"/>
        <v>(205,  '2036', 82.62,3015,9),</v>
      </c>
      <c r="BM150" s="34" t="str">
        <f t="shared" si="25"/>
        <v>(205,  '2037', 82.62,3015,9),</v>
      </c>
      <c r="BN150" s="34" t="str">
        <f t="shared" si="25"/>
        <v>(205,  '2038', 82.62,3015,9),</v>
      </c>
      <c r="BO150" s="34" t="str">
        <f t="shared" si="25"/>
        <v>(205,  '2039', 82.62,3015,9),</v>
      </c>
    </row>
    <row r="151" spans="1:256">
      <c r="B151" s="29" t="s">
        <v>28</v>
      </c>
      <c r="C151" s="29" t="s">
        <v>29</v>
      </c>
      <c r="D151" s="30" t="s">
        <v>30</v>
      </c>
      <c r="E151" s="31">
        <f>[1]DO_Pre_Adj!E151+[1]DO_adjustments_ts!E151</f>
        <v>55.835178082191781</v>
      </c>
      <c r="F151" s="31">
        <f>[1]DO_Pre_Adj!F151+[1]DO_adjustments_ts!F151</f>
        <v>55.835178082191781</v>
      </c>
      <c r="G151" s="31">
        <f>[1]DO_Pre_Adj!G151+[1]DO_adjustments_ts!G151</f>
        <v>55.835178082191781</v>
      </c>
      <c r="H151" s="31">
        <f>[1]DO_Pre_Adj!H151+[1]DO_adjustments_ts!H151</f>
        <v>55.835178082191781</v>
      </c>
      <c r="I151" s="31">
        <f>[1]DO_Pre_Adj!I151+[1]DO_adjustments_ts!I151</f>
        <v>55.835178082191781</v>
      </c>
      <c r="J151" s="31">
        <f>[1]DO_Pre_Adj!J151+[1]DO_adjustments_ts!J151</f>
        <v>55.835178082191781</v>
      </c>
      <c r="K151" s="31">
        <f>[1]DO_Pre_Adj!K151+[1]DO_adjustments_ts!K151</f>
        <v>55.835178082191781</v>
      </c>
      <c r="L151" s="31">
        <f>[1]DO_Pre_Adj!L151+[1]DO_adjustments_ts!L151</f>
        <v>55.835178082191781</v>
      </c>
      <c r="M151" s="31">
        <f>[1]DO_Pre_Adj!M151+[1]DO_adjustments_ts!M151</f>
        <v>55.708974569237398</v>
      </c>
      <c r="N151" s="31">
        <f>[1]DO_Pre_Adj!N151+[1]DO_adjustments_ts!N151</f>
        <v>55.708974569237398</v>
      </c>
      <c r="O151" s="31">
        <f>[1]DO_Pre_Adj!O151+[1]DO_adjustments_ts!O151</f>
        <v>55.708974569237398</v>
      </c>
      <c r="P151" s="31">
        <f>[1]DO_Pre_Adj!P151+[1]DO_adjustments_ts!P151</f>
        <v>55.708974569237398</v>
      </c>
      <c r="Q151" s="31">
        <f>[1]DO_Pre_Adj!Q151+[1]DO_adjustments_ts!Q151</f>
        <v>55.708974569237398</v>
      </c>
      <c r="R151" s="31">
        <f>[1]DO_Pre_Adj!R151+[1]DO_adjustments_ts!R151</f>
        <v>55.708974569237398</v>
      </c>
      <c r="S151" s="31">
        <f>[1]DO_Pre_Adj!S151+[1]DO_adjustments_ts!S151</f>
        <v>55.708974569237398</v>
      </c>
      <c r="T151" s="31">
        <f>[1]DO_Pre_Adj!T151+[1]DO_adjustments_ts!T151</f>
        <v>55.708974569237398</v>
      </c>
      <c r="U151" s="31">
        <f>[1]DO_Pre_Adj!U151+[1]DO_adjustments_ts!U151</f>
        <v>55.708974569237398</v>
      </c>
      <c r="V151" s="31">
        <f>[1]DO_Pre_Adj!V151+[1]DO_adjustments_ts!V151</f>
        <v>55.708974569237398</v>
      </c>
      <c r="W151" s="31">
        <f>[1]DO_Pre_Adj!W151+[1]DO_adjustments_ts!W151</f>
        <v>55.708974569237398</v>
      </c>
      <c r="X151" s="31">
        <f>[1]DO_Pre_Adj!X151+[1]DO_adjustments_ts!X151</f>
        <v>55.708974569237398</v>
      </c>
      <c r="Y151" s="31">
        <f>[1]DO_Pre_Adj!Y151+[1]DO_adjustments_ts!Y151</f>
        <v>55.708974569237398</v>
      </c>
      <c r="Z151" s="31">
        <f>[1]DO_Pre_Adj!Z151+[1]DO_adjustments_ts!Z151</f>
        <v>55.708974569237398</v>
      </c>
      <c r="AA151" s="31">
        <f>[1]DO_Pre_Adj!AA151+[1]DO_adjustments_ts!AA151</f>
        <v>55.708974569237398</v>
      </c>
      <c r="AB151" s="31">
        <f>[1]DO_Pre_Adj!AB151+[1]DO_adjustments_ts!AB151</f>
        <v>55.708974569237398</v>
      </c>
      <c r="AC151" s="31">
        <f>[1]DO_Pre_Adj!AC151+[1]DO_adjustments_ts!AC151</f>
        <v>55.708974569237398</v>
      </c>
      <c r="AD151" s="31">
        <f>[1]DO_Pre_Adj!AD151+[1]DO_adjustments_ts!AD151</f>
        <v>55.708974569237398</v>
      </c>
      <c r="AE151" s="31">
        <f>[1]DO_Pre_Adj!AE151+[1]DO_adjustments_ts!AE151</f>
        <v>55.708974569237398</v>
      </c>
      <c r="AF151" s="31">
        <f>[1]DO_Pre_Adj!AF151+[1]DO_adjustments_ts!AF151</f>
        <v>55.708974569237398</v>
      </c>
      <c r="AG151" s="31">
        <f>[1]DO_Pre_Adj!AG151+[1]DO_adjustments_ts!AG151</f>
        <v>55.708974569237398</v>
      </c>
      <c r="AH151" s="32"/>
      <c r="AI151" s="33" t="str">
        <f t="shared" si="26"/>
        <v>ExDO06b</v>
      </c>
      <c r="AJ151" s="34"/>
      <c r="AK151" s="34"/>
      <c r="AL151" s="35">
        <v>206</v>
      </c>
      <c r="AM151" s="34" t="str">
        <f t="shared" si="25"/>
        <v>(206,  '2011', 55.84,3015,9),</v>
      </c>
      <c r="AN151" s="34" t="str">
        <f t="shared" si="25"/>
        <v>(206,  '2012', 55.84,3015,9),</v>
      </c>
      <c r="AO151" s="34" t="str">
        <f t="shared" si="25"/>
        <v>(206,  '2013', 55.84,3015,9),</v>
      </c>
      <c r="AP151" s="34" t="str">
        <f t="shared" si="25"/>
        <v>(206,  '2014', 55.84,3015,9),</v>
      </c>
      <c r="AQ151" s="34" t="str">
        <f t="shared" si="25"/>
        <v>(206,  '2015', 55.84,3015,9),</v>
      </c>
      <c r="AR151" s="34" t="str">
        <f t="shared" si="25"/>
        <v>(206,  '2016', 55.84,3015,9),</v>
      </c>
      <c r="AS151" s="34" t="str">
        <f t="shared" si="25"/>
        <v>(206,  '2017', 55.84,3015,9),</v>
      </c>
      <c r="AT151" s="34" t="str">
        <f t="shared" si="25"/>
        <v>(206,  '2018', 55.84,3015,9),</v>
      </c>
      <c r="AU151" s="34" t="str">
        <f t="shared" si="25"/>
        <v>(206,  '2019', 55.71,3015,9),</v>
      </c>
      <c r="AV151" s="34" t="str">
        <f t="shared" si="25"/>
        <v>(206,  '2020', 55.71,3015,9),</v>
      </c>
      <c r="AW151" s="34" t="str">
        <f t="shared" si="25"/>
        <v>(206,  '2021', 55.71,3015,9),</v>
      </c>
      <c r="AX151" s="34" t="str">
        <f t="shared" si="25"/>
        <v>(206,  '2022', 55.71,3015,9),</v>
      </c>
      <c r="AY151" s="34" t="str">
        <f t="shared" si="25"/>
        <v>(206,  '2023', 55.71,3015,9),</v>
      </c>
      <c r="AZ151" s="34" t="str">
        <f t="shared" si="25"/>
        <v>(206,  '2024', 55.71,3015,9),</v>
      </c>
      <c r="BA151" s="34" t="str">
        <f t="shared" si="25"/>
        <v>(206,  '2025', 55.71,3015,9),</v>
      </c>
      <c r="BB151" s="34" t="str">
        <f t="shared" si="25"/>
        <v>(206,  '2026', 55.71,3015,9),</v>
      </c>
      <c r="BC151" s="34" t="str">
        <f t="shared" si="25"/>
        <v>(206,  '2027', 55.71,3015,9),</v>
      </c>
      <c r="BD151" s="34" t="str">
        <f t="shared" si="25"/>
        <v>(206,  '2028', 55.71,3015,9),</v>
      </c>
      <c r="BE151" s="34" t="str">
        <f t="shared" si="25"/>
        <v>(206,  '2029', 55.71,3015,9),</v>
      </c>
      <c r="BF151" s="34" t="str">
        <f t="shared" si="25"/>
        <v>(206,  '2030', 55.71,3015,9),</v>
      </c>
      <c r="BG151" s="34" t="str">
        <f t="shared" si="25"/>
        <v>(206,  '2031', 55.71,3015,9),</v>
      </c>
      <c r="BH151" s="34" t="str">
        <f t="shared" si="25"/>
        <v>(206,  '2032', 55.71,3015,9),</v>
      </c>
      <c r="BI151" s="34" t="str">
        <f t="shared" si="25"/>
        <v>(206,  '2033', 55.71,3015,9),</v>
      </c>
      <c r="BJ151" s="34" t="str">
        <f t="shared" si="25"/>
        <v>(206,  '2034', 55.71,3015,9),</v>
      </c>
      <c r="BK151" s="34" t="str">
        <f t="shared" si="25"/>
        <v>(206,  '2035', 55.71,3015,9),</v>
      </c>
      <c r="BL151" s="34" t="str">
        <f t="shared" si="25"/>
        <v>(206,  '2036', 55.71,3015,9),</v>
      </c>
      <c r="BM151" s="34" t="str">
        <f t="shared" si="25"/>
        <v>(206,  '2037', 55.71,3015,9),</v>
      </c>
      <c r="BN151" s="34" t="str">
        <f t="shared" si="25"/>
        <v>(206,  '2038', 55.71,3015,9),</v>
      </c>
      <c r="BO151" s="34" t="str">
        <f t="shared" si="25"/>
        <v>(206,  '2039', 55.71,3015,9),</v>
      </c>
    </row>
    <row r="152" spans="1:256">
      <c r="B152" s="29" t="s">
        <v>31</v>
      </c>
      <c r="C152" s="29" t="s">
        <v>32</v>
      </c>
      <c r="D152" s="30" t="s">
        <v>33</v>
      </c>
      <c r="E152" s="31">
        <f>[1]DO_Pre_Adj!E152+[1]DO_adjustments_ts!E152</f>
        <v>10.547790269248937</v>
      </c>
      <c r="F152" s="31">
        <f>[1]DO_Pre_Adj!F152+[1]DO_adjustments_ts!F152</f>
        <v>10.489169579593765</v>
      </c>
      <c r="G152" s="31">
        <f>[1]DO_Pre_Adj!G152+[1]DO_adjustments_ts!G152</f>
        <v>10.43054888993859</v>
      </c>
      <c r="H152" s="31">
        <f>[1]DO_Pre_Adj!H152+[1]DO_adjustments_ts!H152</f>
        <v>10.371928200283419</v>
      </c>
      <c r="I152" s="31">
        <f>[1]DO_Pre_Adj!I152+[1]DO_adjustments_ts!I152</f>
        <v>10.313307510628247</v>
      </c>
      <c r="J152" s="31">
        <f>[1]DO_Pre_Adj!J152+[1]DO_adjustments_ts!J152</f>
        <v>10.254686820973076</v>
      </c>
      <c r="K152" s="31">
        <f>[1]DO_Pre_Adj!K152+[1]DO_adjustments_ts!K152</f>
        <v>10.196066131317901</v>
      </c>
      <c r="L152" s="31">
        <f>[1]DO_Pre_Adj!L152+[1]DO_adjustments_ts!L152</f>
        <v>10.137445441662729</v>
      </c>
      <c r="M152" s="31">
        <f>[1]DO_Pre_Adj!M152+[1]DO_adjustments_ts!M152</f>
        <v>8.7788247520075569</v>
      </c>
      <c r="N152" s="31">
        <f>[1]DO_Pre_Adj!N152+[1]DO_adjustments_ts!N152</f>
        <v>8.7202040623523853</v>
      </c>
      <c r="O152" s="31">
        <f>[1]DO_Pre_Adj!O152+[1]DO_adjustments_ts!O152</f>
        <v>8.6615833726972102</v>
      </c>
      <c r="P152" s="31">
        <f>[1]DO_Pre_Adj!P152+[1]DO_adjustments_ts!P152</f>
        <v>8.6029626830420387</v>
      </c>
      <c r="Q152" s="31">
        <f>[1]DO_Pre_Adj!Q152+[1]DO_adjustments_ts!Q152</f>
        <v>8.5443419933868672</v>
      </c>
      <c r="R152" s="31">
        <f>[1]DO_Pre_Adj!R152+[1]DO_adjustments_ts!R152</f>
        <v>8.4857213037316956</v>
      </c>
      <c r="S152" s="31">
        <f>[1]DO_Pre_Adj!S152+[1]DO_adjustments_ts!S152</f>
        <v>8.4271006140765206</v>
      </c>
      <c r="T152" s="31">
        <f>[1]DO_Pre_Adj!T152+[1]DO_adjustments_ts!T152</f>
        <v>8.368479924421349</v>
      </c>
      <c r="U152" s="31">
        <f>[1]DO_Pre_Adj!U152+[1]DO_adjustments_ts!U152</f>
        <v>8.3098592347661775</v>
      </c>
      <c r="V152" s="31">
        <f>[1]DO_Pre_Adj!V152+[1]DO_adjustments_ts!V152</f>
        <v>8.251238545111006</v>
      </c>
      <c r="W152" s="31">
        <f>[1]DO_Pre_Adj!W152+[1]DO_adjustments_ts!W152</f>
        <v>8.1926178554558309</v>
      </c>
      <c r="X152" s="31">
        <f>[1]DO_Pre_Adj!X152+[1]DO_adjustments_ts!X152</f>
        <v>8.1339971658006593</v>
      </c>
      <c r="Y152" s="31">
        <f>[1]DO_Pre_Adj!Y152+[1]DO_adjustments_ts!Y152</f>
        <v>8.0753764761454878</v>
      </c>
      <c r="Z152" s="31">
        <f>[1]DO_Pre_Adj!Z152+[1]DO_adjustments_ts!Z152</f>
        <v>8.0167557864903163</v>
      </c>
      <c r="AA152" s="31">
        <f>[1]DO_Pre_Adj!AA152+[1]DO_adjustments_ts!AA152</f>
        <v>7.9581350968351412</v>
      </c>
      <c r="AB152" s="31">
        <f>[1]DO_Pre_Adj!AB152+[1]DO_adjustments_ts!AB152</f>
        <v>7.8995144071799697</v>
      </c>
      <c r="AC152" s="31">
        <f>[1]DO_Pre_Adj!AC152+[1]DO_adjustments_ts!AC152</f>
        <v>7.8408937175247981</v>
      </c>
      <c r="AD152" s="31">
        <f>[1]DO_Pre_Adj!AD152+[1]DO_adjustments_ts!AD152</f>
        <v>7.7822730278696266</v>
      </c>
      <c r="AE152" s="31">
        <f>[1]DO_Pre_Adj!AE152+[1]DO_adjustments_ts!AE152</f>
        <v>7.7236523382144515</v>
      </c>
      <c r="AF152" s="31">
        <f>[1]DO_Pre_Adj!AF152+[1]DO_adjustments_ts!AF152</f>
        <v>7.66503164855928</v>
      </c>
      <c r="AG152" s="31">
        <f>[1]DO_Pre_Adj!AG152+[1]DO_adjustments_ts!AG152</f>
        <v>7.6064109589041085</v>
      </c>
      <c r="AH152" s="32"/>
      <c r="AI152" s="33" t="str">
        <f t="shared" si="26"/>
        <v>ExDO07</v>
      </c>
      <c r="AJ152" s="34"/>
      <c r="AK152" s="34"/>
      <c r="AL152" s="35">
        <v>207</v>
      </c>
      <c r="AM152" s="34" t="str">
        <f t="shared" si="25"/>
        <v>(207,  '2011', 10.55,3015,9),</v>
      </c>
      <c r="AN152" s="34" t="str">
        <f t="shared" si="25"/>
        <v>(207,  '2012', 10.49,3015,9),</v>
      </c>
      <c r="AO152" s="34" t="str">
        <f t="shared" si="25"/>
        <v>(207,  '2013', 10.43,3015,9),</v>
      </c>
      <c r="AP152" s="34" t="str">
        <f t="shared" si="25"/>
        <v>(207,  '2014', 10.37,3015,9),</v>
      </c>
      <c r="AQ152" s="34" t="str">
        <f t="shared" si="25"/>
        <v>(207,  '2015', 10.31,3015,9),</v>
      </c>
      <c r="AR152" s="34" t="str">
        <f t="shared" si="25"/>
        <v>(207,  '2016', 10.25,3015,9),</v>
      </c>
      <c r="AS152" s="34" t="str">
        <f t="shared" si="25"/>
        <v>(207,  '2017', 10.2,3015,9),</v>
      </c>
      <c r="AT152" s="34" t="str">
        <f t="shared" si="25"/>
        <v>(207,  '2018', 10.14,3015,9),</v>
      </c>
      <c r="AU152" s="34" t="str">
        <f t="shared" si="25"/>
        <v>(207,  '2019', 8.78,3015,9),</v>
      </c>
      <c r="AV152" s="34" t="str">
        <f t="shared" si="25"/>
        <v>(207,  '2020', 8.72,3015,9),</v>
      </c>
      <c r="AW152" s="34" t="str">
        <f t="shared" si="25"/>
        <v>(207,  '2021', 8.66,3015,9),</v>
      </c>
      <c r="AX152" s="34" t="str">
        <f t="shared" si="25"/>
        <v>(207,  '2022', 8.6,3015,9),</v>
      </c>
      <c r="AY152" s="34" t="str">
        <f t="shared" si="25"/>
        <v>(207,  '2023', 8.54,3015,9),</v>
      </c>
      <c r="AZ152" s="34" t="str">
        <f t="shared" si="25"/>
        <v>(207,  '2024', 8.49,3015,9),</v>
      </c>
      <c r="BA152" s="34" t="str">
        <f t="shared" si="25"/>
        <v>(207,  '2025', 8.43,3015,9),</v>
      </c>
      <c r="BB152" s="34" t="str">
        <f t="shared" si="25"/>
        <v>(207,  '2026', 8.37,3015,9),</v>
      </c>
      <c r="BC152" s="34" t="str">
        <f t="shared" si="25"/>
        <v>(207,  '2027', 8.31,3015,9),</v>
      </c>
      <c r="BD152" s="34" t="str">
        <f t="shared" si="25"/>
        <v>(207,  '2028', 8.25,3015,9),</v>
      </c>
      <c r="BE152" s="34" t="str">
        <f t="shared" si="25"/>
        <v>(207,  '2029', 8.19,3015,9),</v>
      </c>
      <c r="BF152" s="34" t="str">
        <f t="shared" si="25"/>
        <v>(207,  '2030', 8.13,3015,9),</v>
      </c>
      <c r="BG152" s="34" t="str">
        <f t="shared" si="25"/>
        <v>(207,  '2031', 8.08,3015,9),</v>
      </c>
      <c r="BH152" s="34" t="str">
        <f t="shared" si="25"/>
        <v>(207,  '2032', 8.02,3015,9),</v>
      </c>
      <c r="BI152" s="34" t="str">
        <f t="shared" si="25"/>
        <v>(207,  '2033', 7.96,3015,9),</v>
      </c>
      <c r="BJ152" s="34" t="str">
        <f t="shared" si="25"/>
        <v>(207,  '2034', 7.9,3015,9),</v>
      </c>
      <c r="BK152" s="34" t="str">
        <f t="shared" si="25"/>
        <v>(207,  '2035', 7.84,3015,9),</v>
      </c>
      <c r="BL152" s="34" t="str">
        <f t="shared" si="25"/>
        <v>(207,  '2036', 7.78,3015,9),</v>
      </c>
      <c r="BM152" s="34" t="str">
        <f t="shared" si="25"/>
        <v>(207,  '2037', 7.72,3015,9),</v>
      </c>
      <c r="BN152" s="34" t="str">
        <f t="shared" si="25"/>
        <v>(207,  '2038', 7.67,3015,9),</v>
      </c>
      <c r="BO152" s="34" t="str">
        <f t="shared" si="25"/>
        <v>(207,  '2039', 7.61,3015,9),</v>
      </c>
    </row>
    <row r="153" spans="1:256">
      <c r="A153" s="9" t="s">
        <v>170</v>
      </c>
      <c r="B153" s="29" t="s">
        <v>34</v>
      </c>
      <c r="C153" s="29" t="s">
        <v>35</v>
      </c>
      <c r="D153" s="30" t="s">
        <v>36</v>
      </c>
      <c r="E153" s="31">
        <f>[1]DO_Pre_Adj!E153+[1]DO_adjustments_ts!E153</f>
        <v>126.04842229570146</v>
      </c>
      <c r="F153" s="31">
        <f>[1]DO_Pre_Adj!F153+[1]DO_adjustments_ts!F153</f>
        <v>125.93807746811525</v>
      </c>
      <c r="G153" s="31">
        <f>[1]DO_Pre_Adj!G153+[1]DO_adjustments_ts!G153</f>
        <v>125.82773264052905</v>
      </c>
      <c r="H153" s="31">
        <f>[1]DO_Pre_Adj!H153+[1]DO_adjustments_ts!H153</f>
        <v>125.71738781294285</v>
      </c>
      <c r="I153" s="31">
        <f>[1]DO_Pre_Adj!I153+[1]DO_adjustments_ts!I153</f>
        <v>125.60704298535664</v>
      </c>
      <c r="J153" s="31">
        <f>[1]DO_Pre_Adj!J153+[1]DO_adjustments_ts!J153</f>
        <v>121.49669815777044</v>
      </c>
      <c r="K153" s="31">
        <f>[1]DO_Pre_Adj!K153+[1]DO_adjustments_ts!K153</f>
        <v>121.38635333018424</v>
      </c>
      <c r="L153" s="31">
        <f>[1]DO_Pre_Adj!L153+[1]DO_adjustments_ts!L153</f>
        <v>121.27600850259803</v>
      </c>
      <c r="M153" s="31">
        <f>[1]DO_Pre_Adj!M153+[1]DO_adjustments_ts!M153</f>
        <v>109.18566367501182</v>
      </c>
      <c r="N153" s="31">
        <f>[1]DO_Pre_Adj!N153+[1]DO_adjustments_ts!N153</f>
        <v>109.07531884742559</v>
      </c>
      <c r="O153" s="31">
        <f>[1]DO_Pre_Adj!O153+[1]DO_adjustments_ts!O153</f>
        <v>108.96497401983939</v>
      </c>
      <c r="P153" s="31">
        <f>[1]DO_Pre_Adj!P153+[1]DO_adjustments_ts!P153</f>
        <v>108.85462919225319</v>
      </c>
      <c r="Q153" s="31">
        <f>[1]DO_Pre_Adj!Q153+[1]DO_adjustments_ts!Q153</f>
        <v>108.74428436466698</v>
      </c>
      <c r="R153" s="31">
        <f>[1]DO_Pre_Adj!R153+[1]DO_adjustments_ts!R153</f>
        <v>100.33393953708077</v>
      </c>
      <c r="S153" s="31">
        <f>[1]DO_Pre_Adj!S153+[1]DO_adjustments_ts!S153</f>
        <v>100.22359470949456</v>
      </c>
      <c r="T153" s="31">
        <f>[1]DO_Pre_Adj!T153+[1]DO_adjustments_ts!T153</f>
        <v>100.11324988190836</v>
      </c>
      <c r="U153" s="31">
        <f>[1]DO_Pre_Adj!U153+[1]DO_adjustments_ts!U153</f>
        <v>100.00290505432216</v>
      </c>
      <c r="V153" s="31">
        <f>[1]DO_Pre_Adj!V153+[1]DO_adjustments_ts!V153</f>
        <v>99.892560226735952</v>
      </c>
      <c r="W153" s="31">
        <f>[1]DO_Pre_Adj!W153+[1]DO_adjustments_ts!W153</f>
        <v>99.782215399149749</v>
      </c>
      <c r="X153" s="31">
        <f>[1]DO_Pre_Adj!X153+[1]DO_adjustments_ts!X153</f>
        <v>99.671870571563545</v>
      </c>
      <c r="Y153" s="31">
        <f>[1]DO_Pre_Adj!Y153+[1]DO_adjustments_ts!Y153</f>
        <v>99.561525743977342</v>
      </c>
      <c r="Z153" s="31">
        <f>[1]DO_Pre_Adj!Z153+[1]DO_adjustments_ts!Z153</f>
        <v>99.45118091639111</v>
      </c>
      <c r="AA153" s="31">
        <f>[1]DO_Pre_Adj!AA153+[1]DO_adjustments_ts!AA153</f>
        <v>99.340836088804906</v>
      </c>
      <c r="AB153" s="31">
        <f>[1]DO_Pre_Adj!AB153+[1]DO_adjustments_ts!AB153</f>
        <v>99.230491261218702</v>
      </c>
      <c r="AC153" s="31">
        <f>[1]DO_Pre_Adj!AC153+[1]DO_adjustments_ts!AC153</f>
        <v>99.120146433632499</v>
      </c>
      <c r="AD153" s="31">
        <f>[1]DO_Pre_Adj!AD153+[1]DO_adjustments_ts!AD153</f>
        <v>99.009801606046295</v>
      </c>
      <c r="AE153" s="31">
        <f>[1]DO_Pre_Adj!AE153+[1]DO_adjustments_ts!AE153</f>
        <v>98.899456778460092</v>
      </c>
      <c r="AF153" s="31">
        <f>[1]DO_Pre_Adj!AF153+[1]DO_adjustments_ts!AF153</f>
        <v>98.789111950873888</v>
      </c>
      <c r="AG153" s="31">
        <f>[1]DO_Pre_Adj!AG153+[1]DO_adjustments_ts!AG153</f>
        <v>98.678767123287685</v>
      </c>
      <c r="AH153" s="32"/>
      <c r="AI153" s="33" t="s">
        <v>34</v>
      </c>
      <c r="AJ153" s="34"/>
      <c r="AK153" s="34"/>
      <c r="AL153" s="35">
        <v>210</v>
      </c>
      <c r="AM153" s="34" t="str">
        <f t="shared" si="25"/>
        <v>(210,  '2011', 126.05,3015,9),</v>
      </c>
      <c r="AN153" s="34" t="str">
        <f t="shared" si="25"/>
        <v>(210,  '2012', 125.94,3015,9),</v>
      </c>
      <c r="AO153" s="34" t="str">
        <f t="shared" si="25"/>
        <v>(210,  '2013', 125.83,3015,9),</v>
      </c>
      <c r="AP153" s="34" t="str">
        <f t="shared" si="25"/>
        <v>(210,  '2014', 125.72,3015,9),</v>
      </c>
      <c r="AQ153" s="34" t="str">
        <f t="shared" si="25"/>
        <v>(210,  '2015', 125.61,3015,9),</v>
      </c>
      <c r="AR153" s="34" t="str">
        <f t="shared" si="25"/>
        <v>(210,  '2016', 121.5,3015,9),</v>
      </c>
      <c r="AS153" s="34" t="str">
        <f t="shared" si="25"/>
        <v>(210,  '2017', 121.39,3015,9),</v>
      </c>
      <c r="AT153" s="34" t="str">
        <f t="shared" si="25"/>
        <v>(210,  '2018', 121.28,3015,9),</v>
      </c>
      <c r="AU153" s="34" t="str">
        <f t="shared" si="25"/>
        <v>(210,  '2019', 109.19,3015,9),</v>
      </c>
      <c r="AV153" s="34" t="str">
        <f t="shared" si="25"/>
        <v>(210,  '2020', 109.08,3015,9),</v>
      </c>
      <c r="AW153" s="34" t="str">
        <f t="shared" si="25"/>
        <v>(210,  '2021', 108.96,3015,9),</v>
      </c>
      <c r="AX153" s="34" t="str">
        <f t="shared" si="25"/>
        <v>(210,  '2022', 108.85,3015,9),</v>
      </c>
      <c r="AY153" s="34" t="str">
        <f t="shared" si="25"/>
        <v>(210,  '2023', 108.74,3015,9),</v>
      </c>
      <c r="AZ153" s="34" t="str">
        <f t="shared" si="25"/>
        <v>(210,  '2024', 100.33,3015,9),</v>
      </c>
      <c r="BA153" s="34" t="str">
        <f t="shared" si="25"/>
        <v>(210,  '2025', 100.22,3015,9),</v>
      </c>
      <c r="BB153" s="34" t="str">
        <f t="shared" si="25"/>
        <v>(210,  '2026', 100.11,3015,9),</v>
      </c>
      <c r="BC153" s="34" t="str">
        <f t="shared" si="25"/>
        <v>(210,  '2027', 100,3015,9),</v>
      </c>
      <c r="BD153" s="34" t="str">
        <f t="shared" si="25"/>
        <v>(210,  '2028', 99.89,3015,9),</v>
      </c>
      <c r="BE153" s="34" t="str">
        <f t="shared" si="25"/>
        <v>(210,  '2029', 99.78,3015,9),</v>
      </c>
      <c r="BF153" s="34" t="str">
        <f t="shared" si="25"/>
        <v>(210,  '2030', 99.67,3015,9),</v>
      </c>
      <c r="BG153" s="34" t="str">
        <f t="shared" si="25"/>
        <v>(210,  '2031', 99.56,3015,9),</v>
      </c>
      <c r="BH153" s="34" t="str">
        <f t="shared" si="25"/>
        <v>(210,  '2032', 99.45,3015,9),</v>
      </c>
      <c r="BI153" s="34" t="str">
        <f t="shared" si="25"/>
        <v>(210,  '2033', 99.34,3015,9),</v>
      </c>
      <c r="BJ153" s="34" t="str">
        <f t="shared" ref="BJ153:BO184" si="27">"("&amp;$AL153&amp;",  '"&amp;BJ$5&amp;"', "&amp;ROUND(AB153,2)&amp;","&amp;$AJ$145&amp;","&amp;$AK$145&amp;"),"</f>
        <v>(210,  '2034', 99.23,3015,9),</v>
      </c>
      <c r="BK153" s="34" t="str">
        <f t="shared" si="27"/>
        <v>(210,  '2035', 99.12,3015,9),</v>
      </c>
      <c r="BL153" s="34" t="str">
        <f t="shared" si="27"/>
        <v>(210,  '2036', 99.01,3015,9),</v>
      </c>
      <c r="BM153" s="34" t="str">
        <f t="shared" si="27"/>
        <v>(210,  '2037', 98.9,3015,9),</v>
      </c>
      <c r="BN153" s="34" t="str">
        <f t="shared" si="27"/>
        <v>(210,  '2038', 98.79,3015,9),</v>
      </c>
      <c r="BO153" s="34" t="str">
        <f t="shared" si="27"/>
        <v>(210,  '2039', 98.68,3015,9),</v>
      </c>
    </row>
    <row r="154" spans="1:256">
      <c r="B154" s="29" t="s">
        <v>37</v>
      </c>
      <c r="C154" s="29" t="s">
        <v>38</v>
      </c>
      <c r="D154" s="30" t="s">
        <v>39</v>
      </c>
      <c r="E154" s="31">
        <f>[1]DO_Pre_Adj!E154+[1]DO_adjustments_ts!E154</f>
        <v>55.473390174775624</v>
      </c>
      <c r="F154" s="31">
        <f>[1]DO_Pre_Adj!F154+[1]DO_adjustments_ts!F154</f>
        <v>55.442355692017003</v>
      </c>
      <c r="G154" s="31">
        <f>[1]DO_Pre_Adj!G154+[1]DO_adjustments_ts!G154</f>
        <v>55.411321209258382</v>
      </c>
      <c r="H154" s="31">
        <f>[1]DO_Pre_Adj!H154+[1]DO_adjustments_ts!H154</f>
        <v>55.380286726499762</v>
      </c>
      <c r="I154" s="31">
        <f>[1]DO_Pre_Adj!I154+[1]DO_adjustments_ts!I154</f>
        <v>55.349252243741141</v>
      </c>
      <c r="J154" s="31">
        <f>[1]DO_Pre_Adj!J154+[1]DO_adjustments_ts!J154</f>
        <v>55.31821776098252</v>
      </c>
      <c r="K154" s="31">
        <f>[1]DO_Pre_Adj!K154+[1]DO_adjustments_ts!K154</f>
        <v>55.2871832782239</v>
      </c>
      <c r="L154" s="31">
        <f>[1]DO_Pre_Adj!L154+[1]DO_adjustments_ts!L154</f>
        <v>55.256148795465279</v>
      </c>
      <c r="M154" s="31">
        <f>[1]DO_Pre_Adj!M154+[1]DO_adjustments_ts!M154</f>
        <v>54.030936230514882</v>
      </c>
      <c r="N154" s="31">
        <f>[1]DO_Pre_Adj!N154+[1]DO_adjustments_ts!N154</f>
        <v>53.999901747756262</v>
      </c>
      <c r="O154" s="31">
        <f>[1]DO_Pre_Adj!O154+[1]DO_adjustments_ts!O154</f>
        <v>53.968867264997641</v>
      </c>
      <c r="P154" s="31">
        <f>[1]DO_Pre_Adj!P154+[1]DO_adjustments_ts!P154</f>
        <v>53.93783278223902</v>
      </c>
      <c r="Q154" s="31">
        <f>[1]DO_Pre_Adj!Q154+[1]DO_adjustments_ts!Q154</f>
        <v>53.9067982994804</v>
      </c>
      <c r="R154" s="31">
        <f>[1]DO_Pre_Adj!R154+[1]DO_adjustments_ts!R154</f>
        <v>45.65576381672178</v>
      </c>
      <c r="S154" s="31">
        <f>[1]DO_Pre_Adj!S154+[1]DO_adjustments_ts!S154</f>
        <v>45.62472933396316</v>
      </c>
      <c r="T154" s="31">
        <f>[1]DO_Pre_Adj!T154+[1]DO_adjustments_ts!T154</f>
        <v>45.593694851204539</v>
      </c>
      <c r="U154" s="31">
        <f>[1]DO_Pre_Adj!U154+[1]DO_adjustments_ts!U154</f>
        <v>45.562660368445911</v>
      </c>
      <c r="V154" s="31">
        <f>[1]DO_Pre_Adj!V154+[1]DO_adjustments_ts!V154</f>
        <v>45.531625885687298</v>
      </c>
      <c r="W154" s="31">
        <f>[1]DO_Pre_Adj!W154+[1]DO_adjustments_ts!W154</f>
        <v>45.50059140292867</v>
      </c>
      <c r="X154" s="31">
        <f>[1]DO_Pre_Adj!X154+[1]DO_adjustments_ts!X154</f>
        <v>45.469556920170056</v>
      </c>
      <c r="Y154" s="31">
        <f>[1]DO_Pre_Adj!Y154+[1]DO_adjustments_ts!Y154</f>
        <v>45.438522437411429</v>
      </c>
      <c r="Z154" s="31">
        <f>[1]DO_Pre_Adj!Z154+[1]DO_adjustments_ts!Z154</f>
        <v>45.407487954652815</v>
      </c>
      <c r="AA154" s="31">
        <f>[1]DO_Pre_Adj!AA154+[1]DO_adjustments_ts!AA154</f>
        <v>45.376453471894187</v>
      </c>
      <c r="AB154" s="31">
        <f>[1]DO_Pre_Adj!AB154+[1]DO_adjustments_ts!AB154</f>
        <v>45.345418989135574</v>
      </c>
      <c r="AC154" s="31">
        <f>[1]DO_Pre_Adj!AC154+[1]DO_adjustments_ts!AC154</f>
        <v>45.314384506376946</v>
      </c>
      <c r="AD154" s="31">
        <f>[1]DO_Pre_Adj!AD154+[1]DO_adjustments_ts!AD154</f>
        <v>45.283350023618333</v>
      </c>
      <c r="AE154" s="31">
        <f>[1]DO_Pre_Adj!AE154+[1]DO_adjustments_ts!AE154</f>
        <v>45.252315540859705</v>
      </c>
      <c r="AF154" s="31">
        <f>[1]DO_Pre_Adj!AF154+[1]DO_adjustments_ts!AF154</f>
        <v>45.221281058101091</v>
      </c>
      <c r="AG154" s="31">
        <f>[1]DO_Pre_Adj!AG154+[1]DO_adjustments_ts!AG154</f>
        <v>45.190246575342464</v>
      </c>
      <c r="AH154" s="32"/>
      <c r="AI154" s="33" t="str">
        <f t="shared" si="26"/>
        <v>ExDO17</v>
      </c>
      <c r="AJ154" s="34"/>
      <c r="AK154" s="34"/>
      <c r="AL154" s="35">
        <v>212</v>
      </c>
      <c r="AM154" s="34" t="str">
        <f t="shared" ref="AM154:BB169" si="28">"("&amp;$AL154&amp;",  '"&amp;AM$5&amp;"', "&amp;ROUND(E154,2)&amp;","&amp;$AJ$145&amp;","&amp;$AK$145&amp;"),"</f>
        <v>(212,  '2011', 55.47,3015,9),</v>
      </c>
      <c r="AN154" s="34" t="str">
        <f t="shared" si="28"/>
        <v>(212,  '2012', 55.44,3015,9),</v>
      </c>
      <c r="AO154" s="34" t="str">
        <f t="shared" si="28"/>
        <v>(212,  '2013', 55.41,3015,9),</v>
      </c>
      <c r="AP154" s="34" t="str">
        <f t="shared" si="28"/>
        <v>(212,  '2014', 55.38,3015,9),</v>
      </c>
      <c r="AQ154" s="34" t="str">
        <f t="shared" si="28"/>
        <v>(212,  '2015', 55.35,3015,9),</v>
      </c>
      <c r="AR154" s="34" t="str">
        <f t="shared" si="28"/>
        <v>(212,  '2016', 55.32,3015,9),</v>
      </c>
      <c r="AS154" s="34" t="str">
        <f t="shared" si="28"/>
        <v>(212,  '2017', 55.29,3015,9),</v>
      </c>
      <c r="AT154" s="34" t="str">
        <f t="shared" si="28"/>
        <v>(212,  '2018', 55.26,3015,9),</v>
      </c>
      <c r="AU154" s="34" t="str">
        <f t="shared" si="28"/>
        <v>(212,  '2019', 54.03,3015,9),</v>
      </c>
      <c r="AV154" s="34" t="str">
        <f t="shared" si="28"/>
        <v>(212,  '2020', 54,3015,9),</v>
      </c>
      <c r="AW154" s="34" t="str">
        <f t="shared" si="28"/>
        <v>(212,  '2021', 53.97,3015,9),</v>
      </c>
      <c r="AX154" s="34" t="str">
        <f t="shared" si="28"/>
        <v>(212,  '2022', 53.94,3015,9),</v>
      </c>
      <c r="AY154" s="34" t="str">
        <f t="shared" si="28"/>
        <v>(212,  '2023', 53.91,3015,9),</v>
      </c>
      <c r="AZ154" s="34" t="str">
        <f t="shared" si="28"/>
        <v>(212,  '2024', 45.66,3015,9),</v>
      </c>
      <c r="BA154" s="34" t="str">
        <f t="shared" si="28"/>
        <v>(212,  '2025', 45.62,3015,9),</v>
      </c>
      <c r="BB154" s="34" t="str">
        <f t="shared" si="28"/>
        <v>(212,  '2026', 45.59,3015,9),</v>
      </c>
      <c r="BC154" s="34" t="str">
        <f t="shared" ref="BC154:BI184" si="29">"("&amp;$AL154&amp;",  '"&amp;BC$5&amp;"', "&amp;ROUND(U154,2)&amp;","&amp;$AJ$145&amp;","&amp;$AK$145&amp;"),"</f>
        <v>(212,  '2027', 45.56,3015,9),</v>
      </c>
      <c r="BD154" s="34" t="str">
        <f t="shared" si="29"/>
        <v>(212,  '2028', 45.53,3015,9),</v>
      </c>
      <c r="BE154" s="34" t="str">
        <f t="shared" si="29"/>
        <v>(212,  '2029', 45.5,3015,9),</v>
      </c>
      <c r="BF154" s="34" t="str">
        <f t="shared" si="29"/>
        <v>(212,  '2030', 45.47,3015,9),</v>
      </c>
      <c r="BG154" s="34" t="str">
        <f t="shared" si="29"/>
        <v>(212,  '2031', 45.44,3015,9),</v>
      </c>
      <c r="BH154" s="34" t="str">
        <f t="shared" si="29"/>
        <v>(212,  '2032', 45.41,3015,9),</v>
      </c>
      <c r="BI154" s="34" t="str">
        <f t="shared" si="29"/>
        <v>(212,  '2033', 45.38,3015,9),</v>
      </c>
      <c r="BJ154" s="34" t="str">
        <f t="shared" si="27"/>
        <v>(212,  '2034', 45.35,3015,9),</v>
      </c>
      <c r="BK154" s="34" t="str">
        <f t="shared" si="27"/>
        <v>(212,  '2035', 45.31,3015,9),</v>
      </c>
      <c r="BL154" s="34" t="str">
        <f t="shared" si="27"/>
        <v>(212,  '2036', 45.28,3015,9),</v>
      </c>
      <c r="BM154" s="34" t="str">
        <f t="shared" si="27"/>
        <v>(212,  '2037', 45.25,3015,9),</v>
      </c>
      <c r="BN154" s="34" t="str">
        <f t="shared" si="27"/>
        <v>(212,  '2038', 45.22,3015,9),</v>
      </c>
      <c r="BO154" s="34" t="str">
        <f t="shared" si="27"/>
        <v>(212,  '2039', 45.19,3015,9),</v>
      </c>
    </row>
    <row r="155" spans="1:256">
      <c r="B155" s="38" t="s">
        <v>40</v>
      </c>
      <c r="C155" s="38" t="s">
        <v>41</v>
      </c>
      <c r="D155" s="39" t="s">
        <v>42</v>
      </c>
      <c r="E155" s="40">
        <f>[1]DO_Pre_Adj!E155+[1]DO_adjustments_ts!E155</f>
        <v>313.36</v>
      </c>
      <c r="F155" s="40">
        <f>[1]DO_Pre_Adj!F155+[1]DO_adjustments_ts!F155</f>
        <v>312.36</v>
      </c>
      <c r="G155" s="40">
        <f>[1]DO_Pre_Adj!G155+[1]DO_adjustments_ts!G155</f>
        <v>311.45999999999998</v>
      </c>
      <c r="H155" s="40">
        <f>[1]DO_Pre_Adj!H155+[1]DO_adjustments_ts!H155</f>
        <v>310.56</v>
      </c>
      <c r="I155" s="40">
        <f>[1]DO_Pre_Adj!I155+[1]DO_adjustments_ts!I155</f>
        <v>309.66000000000003</v>
      </c>
      <c r="J155" s="40">
        <f>[1]DO_Pre_Adj!J155+[1]DO_adjustments_ts!J155</f>
        <v>308.76</v>
      </c>
      <c r="K155" s="40">
        <f>[1]DO_Pre_Adj!K155+[1]DO_adjustments_ts!K155</f>
        <v>307.86</v>
      </c>
      <c r="L155" s="40">
        <f>[1]DO_Pre_Adj!L155+[1]DO_adjustments_ts!L155</f>
        <v>306.95999999999998</v>
      </c>
      <c r="M155" s="40">
        <f>[1]DO_Pre_Adj!M155+[1]DO_adjustments_ts!M155</f>
        <v>306.06</v>
      </c>
      <c r="N155" s="40">
        <f>[1]DO_Pre_Adj!N155+[1]DO_adjustments_ts!N155</f>
        <v>305.45999999999998</v>
      </c>
      <c r="O155" s="40">
        <f>[1]DO_Pre_Adj!O155+[1]DO_adjustments_ts!O155</f>
        <v>305.26</v>
      </c>
      <c r="P155" s="40">
        <f>[1]DO_Pre_Adj!P155+[1]DO_adjustments_ts!P155</f>
        <v>304.95999999999998</v>
      </c>
      <c r="Q155" s="40">
        <f>[1]DO_Pre_Adj!Q155+[1]DO_adjustments_ts!Q155</f>
        <v>304.76</v>
      </c>
      <c r="R155" s="40">
        <f>[1]DO_Pre_Adj!R155+[1]DO_adjustments_ts!R155</f>
        <v>304.45999999999998</v>
      </c>
      <c r="S155" s="40">
        <f>[1]DO_Pre_Adj!S155+[1]DO_adjustments_ts!S155</f>
        <v>304.26</v>
      </c>
      <c r="T155" s="40">
        <f>[1]DO_Pre_Adj!T155+[1]DO_adjustments_ts!T155</f>
        <v>303.95999999999998</v>
      </c>
      <c r="U155" s="40">
        <f>[1]DO_Pre_Adj!U155+[1]DO_adjustments_ts!U155</f>
        <v>303.66000000000003</v>
      </c>
      <c r="V155" s="40">
        <f>[1]DO_Pre_Adj!V155+[1]DO_adjustments_ts!V155</f>
        <v>303.45999999999998</v>
      </c>
      <c r="W155" s="40">
        <f>[1]DO_Pre_Adj!W155+[1]DO_adjustments_ts!W155</f>
        <v>303.16000000000003</v>
      </c>
      <c r="X155" s="40">
        <f>[1]DO_Pre_Adj!X155+[1]DO_adjustments_ts!X155</f>
        <v>302.95999999999998</v>
      </c>
      <c r="Y155" s="40">
        <f>[1]DO_Pre_Adj!Y155+[1]DO_adjustments_ts!Y155</f>
        <v>302.66000000000003</v>
      </c>
      <c r="Z155" s="40">
        <f>[1]DO_Pre_Adj!Z155+[1]DO_adjustments_ts!Z155</f>
        <v>302.45999999999998</v>
      </c>
      <c r="AA155" s="40">
        <f>[1]DO_Pre_Adj!AA155+[1]DO_adjustments_ts!AA155</f>
        <v>302.16000000000003</v>
      </c>
      <c r="AB155" s="40">
        <f>[1]DO_Pre_Adj!AB155+[1]DO_adjustments_ts!AB155</f>
        <v>301.95999999999998</v>
      </c>
      <c r="AC155" s="40">
        <f>[1]DO_Pre_Adj!AC155+[1]DO_adjustments_ts!AC155</f>
        <v>301.66000000000003</v>
      </c>
      <c r="AD155" s="40">
        <f>[1]DO_Pre_Adj!AD155+[1]DO_adjustments_ts!AD155</f>
        <v>301.45999999999998</v>
      </c>
      <c r="AE155" s="40">
        <f>[1]DO_Pre_Adj!AE155+[1]DO_adjustments_ts!AE155</f>
        <v>301.16000000000003</v>
      </c>
      <c r="AF155" s="40">
        <f>[1]DO_Pre_Adj!AF155+[1]DO_adjustments_ts!AF155</f>
        <v>300.95999999999998</v>
      </c>
      <c r="AG155" s="40">
        <f>[1]DO_Pre_Adj!AG155+[1]DO_adjustments_ts!AG155</f>
        <v>300.66000000000003</v>
      </c>
      <c r="AH155" s="32"/>
      <c r="AI155" s="33" t="str">
        <f t="shared" si="26"/>
        <v>ExDO20</v>
      </c>
      <c r="AJ155" s="34"/>
      <c r="AK155" s="34"/>
      <c r="AL155" s="35">
        <v>213</v>
      </c>
      <c r="AM155" s="34" t="str">
        <f t="shared" si="28"/>
        <v>(213,  '2011', 313.36,3015,9),</v>
      </c>
      <c r="AN155" s="34" t="str">
        <f t="shared" si="28"/>
        <v>(213,  '2012', 312.36,3015,9),</v>
      </c>
      <c r="AO155" s="34" t="str">
        <f t="shared" si="28"/>
        <v>(213,  '2013', 311.46,3015,9),</v>
      </c>
      <c r="AP155" s="34" t="str">
        <f t="shared" si="28"/>
        <v>(213,  '2014', 310.56,3015,9),</v>
      </c>
      <c r="AQ155" s="34" t="str">
        <f t="shared" si="28"/>
        <v>(213,  '2015', 309.66,3015,9),</v>
      </c>
      <c r="AR155" s="34" t="str">
        <f t="shared" si="28"/>
        <v>(213,  '2016', 308.76,3015,9),</v>
      </c>
      <c r="AS155" s="34" t="str">
        <f t="shared" si="28"/>
        <v>(213,  '2017', 307.86,3015,9),</v>
      </c>
      <c r="AT155" s="34" t="str">
        <f t="shared" si="28"/>
        <v>(213,  '2018', 306.96,3015,9),</v>
      </c>
      <c r="AU155" s="34" t="str">
        <f t="shared" si="28"/>
        <v>(213,  '2019', 306.06,3015,9),</v>
      </c>
      <c r="AV155" s="34" t="str">
        <f t="shared" si="28"/>
        <v>(213,  '2020', 305.46,3015,9),</v>
      </c>
      <c r="AW155" s="34" t="str">
        <f t="shared" si="28"/>
        <v>(213,  '2021', 305.26,3015,9),</v>
      </c>
      <c r="AX155" s="34" t="str">
        <f t="shared" si="28"/>
        <v>(213,  '2022', 304.96,3015,9),</v>
      </c>
      <c r="AY155" s="34" t="str">
        <f t="shared" si="28"/>
        <v>(213,  '2023', 304.76,3015,9),</v>
      </c>
      <c r="AZ155" s="34" t="str">
        <f t="shared" si="28"/>
        <v>(213,  '2024', 304.46,3015,9),</v>
      </c>
      <c r="BA155" s="34" t="str">
        <f t="shared" si="28"/>
        <v>(213,  '2025', 304.26,3015,9),</v>
      </c>
      <c r="BB155" s="34" t="str">
        <f t="shared" si="28"/>
        <v>(213,  '2026', 303.96,3015,9),</v>
      </c>
      <c r="BC155" s="34" t="str">
        <f t="shared" si="29"/>
        <v>(213,  '2027', 303.66,3015,9),</v>
      </c>
      <c r="BD155" s="34" t="str">
        <f t="shared" si="29"/>
        <v>(213,  '2028', 303.46,3015,9),</v>
      </c>
      <c r="BE155" s="34" t="str">
        <f t="shared" si="29"/>
        <v>(213,  '2029', 303.16,3015,9),</v>
      </c>
      <c r="BF155" s="34" t="str">
        <f t="shared" si="29"/>
        <v>(213,  '2030', 302.96,3015,9),</v>
      </c>
      <c r="BG155" s="34" t="str">
        <f t="shared" si="29"/>
        <v>(213,  '2031', 302.66,3015,9),</v>
      </c>
      <c r="BH155" s="34" t="str">
        <f t="shared" si="29"/>
        <v>(213,  '2032', 302.46,3015,9),</v>
      </c>
      <c r="BI155" s="34" t="str">
        <f t="shared" si="29"/>
        <v>(213,  '2033', 302.16,3015,9),</v>
      </c>
      <c r="BJ155" s="34" t="str">
        <f t="shared" si="27"/>
        <v>(213,  '2034', 301.96,3015,9),</v>
      </c>
      <c r="BK155" s="34" t="str">
        <f t="shared" si="27"/>
        <v>(213,  '2035', 301.66,3015,9),</v>
      </c>
      <c r="BL155" s="34" t="str">
        <f t="shared" si="27"/>
        <v>(213,  '2036', 301.46,3015,9),</v>
      </c>
      <c r="BM155" s="34" t="str">
        <f t="shared" si="27"/>
        <v>(213,  '2037', 301.16,3015,9),</v>
      </c>
      <c r="BN155" s="34" t="str">
        <f t="shared" si="27"/>
        <v>(213,  '2038', 300.96,3015,9),</v>
      </c>
      <c r="BO155" s="34" t="str">
        <f t="shared" si="27"/>
        <v>(213,  '2039', 300.66,3015,9),</v>
      </c>
    </row>
    <row r="156" spans="1:256">
      <c r="B156" s="41" t="s">
        <v>43</v>
      </c>
      <c r="C156" s="41" t="s">
        <v>44</v>
      </c>
      <c r="D156" s="42" t="s">
        <v>45</v>
      </c>
      <c r="E156" s="43">
        <f>[1]DO_Pre_Adj!E156+[1]DO_adjustments_ts!E156</f>
        <v>184.33</v>
      </c>
      <c r="F156" s="43">
        <f>[1]DO_Pre_Adj!F156+[1]DO_adjustments_ts!F156</f>
        <v>184.33</v>
      </c>
      <c r="G156" s="43">
        <f>[1]DO_Pre_Adj!G156+[1]DO_adjustments_ts!G156</f>
        <v>184.33</v>
      </c>
      <c r="H156" s="43">
        <f>[1]DO_Pre_Adj!H156+[1]DO_adjustments_ts!H156</f>
        <v>184.33</v>
      </c>
      <c r="I156" s="43">
        <f>[1]DO_Pre_Adj!I156+[1]DO_adjustments_ts!I156</f>
        <v>184.32734180925289</v>
      </c>
      <c r="J156" s="43">
        <f>[1]DO_Pre_Adj!J156+[1]DO_adjustments_ts!J156</f>
        <v>184.32468361850573</v>
      </c>
      <c r="K156" s="43">
        <f>[1]DO_Pre_Adj!K156+[1]DO_adjustments_ts!K156</f>
        <v>184.3220254277586</v>
      </c>
      <c r="L156" s="43">
        <f>[1]DO_Pre_Adj!L156+[1]DO_adjustments_ts!L156</f>
        <v>184.31936723701145</v>
      </c>
      <c r="M156" s="43">
        <f>[1]DO_Pre_Adj!M156+[1]DO_adjustments_ts!M156</f>
        <v>184.31670904626432</v>
      </c>
      <c r="N156" s="43">
        <f>[1]DO_Pre_Adj!N156+[1]DO_adjustments_ts!N156</f>
        <v>184.31405085551719</v>
      </c>
      <c r="O156" s="43">
        <f>[1]DO_Pre_Adj!O156+[1]DO_adjustments_ts!O156</f>
        <v>184.31139266477004</v>
      </c>
      <c r="P156" s="43">
        <f>[1]DO_Pre_Adj!P156+[1]DO_adjustments_ts!P156</f>
        <v>184.30873447402291</v>
      </c>
      <c r="Q156" s="43">
        <f>[1]DO_Pre_Adj!Q156+[1]DO_adjustments_ts!Q156</f>
        <v>184.30607628327579</v>
      </c>
      <c r="R156" s="43">
        <f>[1]DO_Pre_Adj!R156+[1]DO_adjustments_ts!R156</f>
        <v>184.30341809252863</v>
      </c>
      <c r="S156" s="43">
        <f>[1]DO_Pre_Adj!S156+[1]DO_adjustments_ts!S156</f>
        <v>184.3007599017815</v>
      </c>
      <c r="T156" s="43">
        <f>[1]DO_Pre_Adj!T156+[1]DO_adjustments_ts!T156</f>
        <v>184.29810171103435</v>
      </c>
      <c r="U156" s="43">
        <f>[1]DO_Pre_Adj!U156+[1]DO_adjustments_ts!U156</f>
        <v>184.29544352028722</v>
      </c>
      <c r="V156" s="43">
        <f>[1]DO_Pre_Adj!V156+[1]DO_adjustments_ts!V156</f>
        <v>184.2927853295401</v>
      </c>
      <c r="W156" s="43">
        <f>[1]DO_Pre_Adj!W156+[1]DO_adjustments_ts!W156</f>
        <v>184.29012713879294</v>
      </c>
      <c r="X156" s="43">
        <f>[1]DO_Pre_Adj!X156+[1]DO_adjustments_ts!X156</f>
        <v>184.28746894804581</v>
      </c>
      <c r="Y156" s="43">
        <f>[1]DO_Pre_Adj!Y156+[1]DO_adjustments_ts!Y156</f>
        <v>184.28481075729869</v>
      </c>
      <c r="Z156" s="43">
        <f>[1]DO_Pre_Adj!Z156+[1]DO_adjustments_ts!Z156</f>
        <v>184.28215256655153</v>
      </c>
      <c r="AA156" s="43">
        <f>[1]DO_Pre_Adj!AA156+[1]DO_adjustments_ts!AA156</f>
        <v>184.2794943758044</v>
      </c>
      <c r="AB156" s="43">
        <f>[1]DO_Pre_Adj!AB156+[1]DO_adjustments_ts!AB156</f>
        <v>184.27683618505725</v>
      </c>
      <c r="AC156" s="43">
        <f>[1]DO_Pre_Adj!AC156+[1]DO_adjustments_ts!AC156</f>
        <v>184.28481075729869</v>
      </c>
      <c r="AD156" s="43">
        <f>[1]DO_Pre_Adj!AD156+[1]DO_adjustments_ts!AD156</f>
        <v>184.28481075729869</v>
      </c>
      <c r="AE156" s="43">
        <f>[1]DO_Pre_Adj!AE156+[1]DO_adjustments_ts!AE156</f>
        <v>184.28215256655153</v>
      </c>
      <c r="AF156" s="43">
        <f>[1]DO_Pre_Adj!AF156+[1]DO_adjustments_ts!AF156</f>
        <v>184.2794943758044</v>
      </c>
      <c r="AG156" s="43">
        <f>[1]DO_Pre_Adj!AG156+[1]DO_adjustments_ts!AG156</f>
        <v>184.27683618505725</v>
      </c>
      <c r="AH156" s="32"/>
      <c r="AI156" s="33" t="str">
        <f t="shared" si="26"/>
        <v>ExDO27</v>
      </c>
      <c r="AJ156" s="34"/>
      <c r="AK156" s="34"/>
      <c r="AL156" s="35">
        <v>214</v>
      </c>
      <c r="AM156" s="34" t="str">
        <f t="shared" si="28"/>
        <v>(214,  '2011', 184.33,3015,9),</v>
      </c>
      <c r="AN156" s="34" t="str">
        <f t="shared" si="28"/>
        <v>(214,  '2012', 184.33,3015,9),</v>
      </c>
      <c r="AO156" s="34" t="str">
        <f t="shared" si="28"/>
        <v>(214,  '2013', 184.33,3015,9),</v>
      </c>
      <c r="AP156" s="34" t="str">
        <f t="shared" si="28"/>
        <v>(214,  '2014', 184.33,3015,9),</v>
      </c>
      <c r="AQ156" s="34" t="str">
        <f t="shared" si="28"/>
        <v>(214,  '2015', 184.33,3015,9),</v>
      </c>
      <c r="AR156" s="34" t="str">
        <f t="shared" si="28"/>
        <v>(214,  '2016', 184.32,3015,9),</v>
      </c>
      <c r="AS156" s="34" t="str">
        <f t="shared" si="28"/>
        <v>(214,  '2017', 184.32,3015,9),</v>
      </c>
      <c r="AT156" s="34" t="str">
        <f t="shared" si="28"/>
        <v>(214,  '2018', 184.32,3015,9),</v>
      </c>
      <c r="AU156" s="34" t="str">
        <f t="shared" si="28"/>
        <v>(214,  '2019', 184.32,3015,9),</v>
      </c>
      <c r="AV156" s="34" t="str">
        <f t="shared" si="28"/>
        <v>(214,  '2020', 184.31,3015,9),</v>
      </c>
      <c r="AW156" s="34" t="str">
        <f t="shared" si="28"/>
        <v>(214,  '2021', 184.31,3015,9),</v>
      </c>
      <c r="AX156" s="34" t="str">
        <f t="shared" si="28"/>
        <v>(214,  '2022', 184.31,3015,9),</v>
      </c>
      <c r="AY156" s="34" t="str">
        <f t="shared" si="28"/>
        <v>(214,  '2023', 184.31,3015,9),</v>
      </c>
      <c r="AZ156" s="34" t="str">
        <f t="shared" si="28"/>
        <v>(214,  '2024', 184.3,3015,9),</v>
      </c>
      <c r="BA156" s="34" t="str">
        <f t="shared" si="28"/>
        <v>(214,  '2025', 184.3,3015,9),</v>
      </c>
      <c r="BB156" s="34" t="str">
        <f t="shared" si="28"/>
        <v>(214,  '2026', 184.3,3015,9),</v>
      </c>
      <c r="BC156" s="34" t="str">
        <f t="shared" si="29"/>
        <v>(214,  '2027', 184.3,3015,9),</v>
      </c>
      <c r="BD156" s="34" t="str">
        <f t="shared" si="29"/>
        <v>(214,  '2028', 184.29,3015,9),</v>
      </c>
      <c r="BE156" s="34" t="str">
        <f t="shared" si="29"/>
        <v>(214,  '2029', 184.29,3015,9),</v>
      </c>
      <c r="BF156" s="34" t="str">
        <f t="shared" si="29"/>
        <v>(214,  '2030', 184.29,3015,9),</v>
      </c>
      <c r="BG156" s="34" t="str">
        <f t="shared" si="29"/>
        <v>(214,  '2031', 184.28,3015,9),</v>
      </c>
      <c r="BH156" s="34" t="str">
        <f t="shared" si="29"/>
        <v>(214,  '2032', 184.28,3015,9),</v>
      </c>
      <c r="BI156" s="34" t="str">
        <f t="shared" si="29"/>
        <v>(214,  '2033', 184.28,3015,9),</v>
      </c>
      <c r="BJ156" s="34" t="str">
        <f t="shared" si="27"/>
        <v>(214,  '2034', 184.28,3015,9),</v>
      </c>
      <c r="BK156" s="34" t="str">
        <f t="shared" si="27"/>
        <v>(214,  '2035', 184.28,3015,9),</v>
      </c>
      <c r="BL156" s="34" t="str">
        <f t="shared" si="27"/>
        <v>(214,  '2036', 184.28,3015,9),</v>
      </c>
      <c r="BM156" s="34" t="str">
        <f t="shared" si="27"/>
        <v>(214,  '2037', 184.28,3015,9),</v>
      </c>
      <c r="BN156" s="34" t="str">
        <f t="shared" si="27"/>
        <v>(214,  '2038', 184.28,3015,9),</v>
      </c>
      <c r="BO156" s="34" t="str">
        <f t="shared" si="27"/>
        <v>(214,  '2039', 184.28,3015,9),</v>
      </c>
    </row>
    <row r="157" spans="1:256">
      <c r="B157" s="41" t="s">
        <v>46</v>
      </c>
      <c r="C157" s="41" t="s">
        <v>47</v>
      </c>
      <c r="D157" s="42" t="s">
        <v>48</v>
      </c>
      <c r="E157" s="43">
        <f>[1]DO_Pre_Adj!E157+[1]DO_adjustments_ts!E157</f>
        <v>56.44</v>
      </c>
      <c r="F157" s="43">
        <f>[1]DO_Pre_Adj!F157+[1]DO_adjustments_ts!F157</f>
        <v>56.44</v>
      </c>
      <c r="G157" s="43">
        <f>[1]DO_Pre_Adj!G157+[1]DO_adjustments_ts!G157</f>
        <v>56.44</v>
      </c>
      <c r="H157" s="43">
        <f>[1]DO_Pre_Adj!H157+[1]DO_adjustments_ts!H157</f>
        <v>56.44</v>
      </c>
      <c r="I157" s="43">
        <f>[1]DO_Pre_Adj!I157+[1]DO_adjustments_ts!I157</f>
        <v>56.439332192194136</v>
      </c>
      <c r="J157" s="43">
        <f>[1]DO_Pre_Adj!J157+[1]DO_adjustments_ts!J157</f>
        <v>56.438664384388282</v>
      </c>
      <c r="K157" s="43">
        <f>[1]DO_Pre_Adj!K157+[1]DO_adjustments_ts!K157</f>
        <v>56.437996576582421</v>
      </c>
      <c r="L157" s="43">
        <f>[1]DO_Pre_Adj!L157+[1]DO_adjustments_ts!L157</f>
        <v>56.437328768776567</v>
      </c>
      <c r="M157" s="43">
        <f>[1]DO_Pre_Adj!M157+[1]DO_adjustments_ts!M157</f>
        <v>56.436660960970706</v>
      </c>
      <c r="N157" s="43">
        <f>[1]DO_Pre_Adj!N157+[1]DO_adjustments_ts!N157</f>
        <v>56.435993153164851</v>
      </c>
      <c r="O157" s="43">
        <f>[1]DO_Pre_Adj!O157+[1]DO_adjustments_ts!O157</f>
        <v>56.43532534535899</v>
      </c>
      <c r="P157" s="43">
        <f>[1]DO_Pre_Adj!P157+[1]DO_adjustments_ts!P157</f>
        <v>56.434657537553136</v>
      </c>
      <c r="Q157" s="43">
        <f>[1]DO_Pre_Adj!Q157+[1]DO_adjustments_ts!Q157</f>
        <v>56.433989729747275</v>
      </c>
      <c r="R157" s="43">
        <f>[1]DO_Pre_Adj!R157+[1]DO_adjustments_ts!R157</f>
        <v>56.43332192194142</v>
      </c>
      <c r="S157" s="43">
        <f>[1]DO_Pre_Adj!S157+[1]DO_adjustments_ts!S157</f>
        <v>56.432654114135559</v>
      </c>
      <c r="T157" s="43">
        <f>[1]DO_Pre_Adj!T157+[1]DO_adjustments_ts!T157</f>
        <v>56.431986306329705</v>
      </c>
      <c r="U157" s="43">
        <f>[1]DO_Pre_Adj!U157+[1]DO_adjustments_ts!U157</f>
        <v>56.431318498523844</v>
      </c>
      <c r="V157" s="43">
        <f>[1]DO_Pre_Adj!V157+[1]DO_adjustments_ts!V157</f>
        <v>56.430650690717989</v>
      </c>
      <c r="W157" s="43">
        <f>[1]DO_Pre_Adj!W157+[1]DO_adjustments_ts!W157</f>
        <v>56.429982882912128</v>
      </c>
      <c r="X157" s="43">
        <f>[1]DO_Pre_Adj!X157+[1]DO_adjustments_ts!X157</f>
        <v>56.429315075106274</v>
      </c>
      <c r="Y157" s="43">
        <f>[1]DO_Pre_Adj!Y157+[1]DO_adjustments_ts!Y157</f>
        <v>56.428647267300413</v>
      </c>
      <c r="Z157" s="43">
        <f>[1]DO_Pre_Adj!Z157+[1]DO_adjustments_ts!Z157</f>
        <v>56.427979459494559</v>
      </c>
      <c r="AA157" s="43">
        <f>[1]DO_Pre_Adj!AA157+[1]DO_adjustments_ts!AA157</f>
        <v>56.427311651688697</v>
      </c>
      <c r="AB157" s="43">
        <f>[1]DO_Pre_Adj!AB157+[1]DO_adjustments_ts!AB157</f>
        <v>56.429982882912128</v>
      </c>
      <c r="AC157" s="43">
        <f>[1]DO_Pre_Adj!AC157+[1]DO_adjustments_ts!AC157</f>
        <v>56.429315075106274</v>
      </c>
      <c r="AD157" s="43">
        <f>[1]DO_Pre_Adj!AD157+[1]DO_adjustments_ts!AD157</f>
        <v>56.428647267300413</v>
      </c>
      <c r="AE157" s="43">
        <f>[1]DO_Pre_Adj!AE157+[1]DO_adjustments_ts!AE157</f>
        <v>56.427979459494559</v>
      </c>
      <c r="AF157" s="43">
        <f>[1]DO_Pre_Adj!AF157+[1]DO_adjustments_ts!AF157</f>
        <v>56.427311651688697</v>
      </c>
      <c r="AG157" s="43">
        <f>[1]DO_Pre_Adj!AG157+[1]DO_adjustments_ts!AG157</f>
        <v>56.426643843882843</v>
      </c>
      <c r="AH157" s="32"/>
      <c r="AI157" s="33" t="str">
        <f t="shared" si="26"/>
        <v>ExDO28</v>
      </c>
      <c r="AJ157" s="34"/>
      <c r="AK157" s="34"/>
      <c r="AL157" s="35">
        <v>215</v>
      </c>
      <c r="AM157" s="34" t="str">
        <f t="shared" si="28"/>
        <v>(215,  '2011', 56.44,3015,9),</v>
      </c>
      <c r="AN157" s="34" t="str">
        <f t="shared" si="28"/>
        <v>(215,  '2012', 56.44,3015,9),</v>
      </c>
      <c r="AO157" s="34" t="str">
        <f t="shared" si="28"/>
        <v>(215,  '2013', 56.44,3015,9),</v>
      </c>
      <c r="AP157" s="34" t="str">
        <f t="shared" si="28"/>
        <v>(215,  '2014', 56.44,3015,9),</v>
      </c>
      <c r="AQ157" s="34" t="str">
        <f t="shared" si="28"/>
        <v>(215,  '2015', 56.44,3015,9),</v>
      </c>
      <c r="AR157" s="34" t="str">
        <f t="shared" si="28"/>
        <v>(215,  '2016', 56.44,3015,9),</v>
      </c>
      <c r="AS157" s="34" t="str">
        <f t="shared" si="28"/>
        <v>(215,  '2017', 56.44,3015,9),</v>
      </c>
      <c r="AT157" s="34" t="str">
        <f t="shared" si="28"/>
        <v>(215,  '2018', 56.44,3015,9),</v>
      </c>
      <c r="AU157" s="34" t="str">
        <f t="shared" si="28"/>
        <v>(215,  '2019', 56.44,3015,9),</v>
      </c>
      <c r="AV157" s="34" t="str">
        <f t="shared" si="28"/>
        <v>(215,  '2020', 56.44,3015,9),</v>
      </c>
      <c r="AW157" s="34" t="str">
        <f t="shared" si="28"/>
        <v>(215,  '2021', 56.44,3015,9),</v>
      </c>
      <c r="AX157" s="34" t="str">
        <f t="shared" si="28"/>
        <v>(215,  '2022', 56.43,3015,9),</v>
      </c>
      <c r="AY157" s="34" t="str">
        <f t="shared" si="28"/>
        <v>(215,  '2023', 56.43,3015,9),</v>
      </c>
      <c r="AZ157" s="34" t="str">
        <f t="shared" si="28"/>
        <v>(215,  '2024', 56.43,3015,9),</v>
      </c>
      <c r="BA157" s="34" t="str">
        <f t="shared" si="28"/>
        <v>(215,  '2025', 56.43,3015,9),</v>
      </c>
      <c r="BB157" s="34" t="str">
        <f t="shared" si="28"/>
        <v>(215,  '2026', 56.43,3015,9),</v>
      </c>
      <c r="BC157" s="34" t="str">
        <f t="shared" si="29"/>
        <v>(215,  '2027', 56.43,3015,9),</v>
      </c>
      <c r="BD157" s="34" t="str">
        <f t="shared" si="29"/>
        <v>(215,  '2028', 56.43,3015,9),</v>
      </c>
      <c r="BE157" s="34" t="str">
        <f t="shared" si="29"/>
        <v>(215,  '2029', 56.43,3015,9),</v>
      </c>
      <c r="BF157" s="34" t="str">
        <f t="shared" si="29"/>
        <v>(215,  '2030', 56.43,3015,9),</v>
      </c>
      <c r="BG157" s="34" t="str">
        <f t="shared" si="29"/>
        <v>(215,  '2031', 56.43,3015,9),</v>
      </c>
      <c r="BH157" s="34" t="str">
        <f t="shared" si="29"/>
        <v>(215,  '2032', 56.43,3015,9),</v>
      </c>
      <c r="BI157" s="34" t="str">
        <f t="shared" si="29"/>
        <v>(215,  '2033', 56.43,3015,9),</v>
      </c>
      <c r="BJ157" s="34" t="str">
        <f t="shared" si="27"/>
        <v>(215,  '2034', 56.43,3015,9),</v>
      </c>
      <c r="BK157" s="34" t="str">
        <f t="shared" si="27"/>
        <v>(215,  '2035', 56.43,3015,9),</v>
      </c>
      <c r="BL157" s="34" t="str">
        <f t="shared" si="27"/>
        <v>(215,  '2036', 56.43,3015,9),</v>
      </c>
      <c r="BM157" s="34" t="str">
        <f t="shared" si="27"/>
        <v>(215,  '2037', 56.43,3015,9),</v>
      </c>
      <c r="BN157" s="34" t="str">
        <f t="shared" si="27"/>
        <v>(215,  '2038', 56.43,3015,9),</v>
      </c>
      <c r="BO157" s="34" t="str">
        <f t="shared" si="27"/>
        <v>(215,  '2039', 56.43,3015,9),</v>
      </c>
    </row>
    <row r="158" spans="1:256">
      <c r="B158" s="41" t="s">
        <v>49</v>
      </c>
      <c r="C158" s="41" t="s">
        <v>50</v>
      </c>
      <c r="D158" s="42" t="s">
        <v>51</v>
      </c>
      <c r="E158" s="43">
        <f>[1]DO_Pre_Adj!E158+[1]DO_adjustments_ts!E158</f>
        <v>72.63</v>
      </c>
      <c r="F158" s="43">
        <f>[1]DO_Pre_Adj!F158+[1]DO_adjustments_ts!F158</f>
        <v>72.63</v>
      </c>
      <c r="G158" s="43">
        <f>[1]DO_Pre_Adj!G158+[1]DO_adjustments_ts!G158</f>
        <v>72.63</v>
      </c>
      <c r="H158" s="43">
        <f>[1]DO_Pre_Adj!H158+[1]DO_adjustments_ts!H158</f>
        <v>72.63</v>
      </c>
      <c r="I158" s="43">
        <f>[1]DO_Pre_Adj!I158+[1]DO_adjustments_ts!I158</f>
        <v>72.325474606166154</v>
      </c>
      <c r="J158" s="43">
        <f>[1]DO_Pre_Adj!J158+[1]DO_adjustments_ts!J158</f>
        <v>72.020949212332312</v>
      </c>
      <c r="K158" s="43">
        <f>[1]DO_Pre_Adj!K158+[1]DO_adjustments_ts!K158</f>
        <v>71.716423818498455</v>
      </c>
      <c r="L158" s="43">
        <f>[1]DO_Pre_Adj!L158+[1]DO_adjustments_ts!L158</f>
        <v>71.411898424664614</v>
      </c>
      <c r="M158" s="43">
        <f>[1]DO_Pre_Adj!M158+[1]DO_adjustments_ts!M158</f>
        <v>71.107373030830772</v>
      </c>
      <c r="N158" s="43">
        <f>[1]DO_Pre_Adj!N158+[1]DO_adjustments_ts!N158</f>
        <v>70.80284763699693</v>
      </c>
      <c r="O158" s="43">
        <f>[1]DO_Pre_Adj!O158+[1]DO_adjustments_ts!O158</f>
        <v>70.498322243163088</v>
      </c>
      <c r="P158" s="43">
        <f>[1]DO_Pre_Adj!P158+[1]DO_adjustments_ts!P158</f>
        <v>70.193796849329246</v>
      </c>
      <c r="Q158" s="43">
        <f>[1]DO_Pre_Adj!Q158+[1]DO_adjustments_ts!Q158</f>
        <v>69.88927145549539</v>
      </c>
      <c r="R158" s="43">
        <f>[1]DO_Pre_Adj!R158+[1]DO_adjustments_ts!R158</f>
        <v>69.584746061661548</v>
      </c>
      <c r="S158" s="43">
        <f>[1]DO_Pre_Adj!S158+[1]DO_adjustments_ts!S158</f>
        <v>69.280220667827706</v>
      </c>
      <c r="T158" s="43">
        <f>[1]DO_Pre_Adj!T158+[1]DO_adjustments_ts!T158</f>
        <v>68.975695273993864</v>
      </c>
      <c r="U158" s="43">
        <f>[1]DO_Pre_Adj!U158+[1]DO_adjustments_ts!U158</f>
        <v>68.671169880160022</v>
      </c>
      <c r="V158" s="43">
        <f>[1]DO_Pre_Adj!V158+[1]DO_adjustments_ts!V158</f>
        <v>68.36664448632618</v>
      </c>
      <c r="W158" s="43">
        <f>[1]DO_Pre_Adj!W158+[1]DO_adjustments_ts!W158</f>
        <v>68.062119092492324</v>
      </c>
      <c r="X158" s="43">
        <f>[1]DO_Pre_Adj!X158+[1]DO_adjustments_ts!X158</f>
        <v>67.757593698658482</v>
      </c>
      <c r="Y158" s="43">
        <f>[1]DO_Pre_Adj!Y158+[1]DO_adjustments_ts!Y158</f>
        <v>67.45306830482464</v>
      </c>
      <c r="Z158" s="43">
        <f>[1]DO_Pre_Adj!Z158+[1]DO_adjustments_ts!Z158</f>
        <v>67.148542910990798</v>
      </c>
      <c r="AA158" s="43">
        <f>[1]DO_Pre_Adj!AA158+[1]DO_adjustments_ts!AA158</f>
        <v>66.844017517156956</v>
      </c>
      <c r="AB158" s="43">
        <f>[1]DO_Pre_Adj!AB158+[1]DO_adjustments_ts!AB158</f>
        <v>66.5394921233231</v>
      </c>
      <c r="AC158" s="43">
        <f>[1]DO_Pre_Adj!AC158+[1]DO_adjustments_ts!AC158</f>
        <v>66.5394921233231</v>
      </c>
      <c r="AD158" s="43">
        <f>[1]DO_Pre_Adj!AD158+[1]DO_adjustments_ts!AD158</f>
        <v>66.5394921233231</v>
      </c>
      <c r="AE158" s="43">
        <f>[1]DO_Pre_Adj!AE158+[1]DO_adjustments_ts!AE158</f>
        <v>66.5394921233231</v>
      </c>
      <c r="AF158" s="43">
        <f>[1]DO_Pre_Adj!AF158+[1]DO_adjustments_ts!AF158</f>
        <v>66.5394921233231</v>
      </c>
      <c r="AG158" s="43">
        <f>[1]DO_Pre_Adj!AG158+[1]DO_adjustments_ts!AG158</f>
        <v>66.5394921233231</v>
      </c>
      <c r="AH158" s="32"/>
      <c r="AI158" s="33" t="str">
        <f t="shared" si="26"/>
        <v>ExDO29</v>
      </c>
      <c r="AJ158" s="34"/>
      <c r="AK158" s="34"/>
      <c r="AL158" s="35">
        <v>216</v>
      </c>
      <c r="AM158" s="34" t="str">
        <f t="shared" si="28"/>
        <v>(216,  '2011', 72.63,3015,9),</v>
      </c>
      <c r="AN158" s="34" t="str">
        <f t="shared" si="28"/>
        <v>(216,  '2012', 72.63,3015,9),</v>
      </c>
      <c r="AO158" s="34" t="str">
        <f t="shared" si="28"/>
        <v>(216,  '2013', 72.63,3015,9),</v>
      </c>
      <c r="AP158" s="34" t="str">
        <f t="shared" si="28"/>
        <v>(216,  '2014', 72.63,3015,9),</v>
      </c>
      <c r="AQ158" s="34" t="str">
        <f t="shared" si="28"/>
        <v>(216,  '2015', 72.33,3015,9),</v>
      </c>
      <c r="AR158" s="34" t="str">
        <f t="shared" si="28"/>
        <v>(216,  '2016', 72.02,3015,9),</v>
      </c>
      <c r="AS158" s="34" t="str">
        <f t="shared" si="28"/>
        <v>(216,  '2017', 71.72,3015,9),</v>
      </c>
      <c r="AT158" s="34" t="str">
        <f t="shared" si="28"/>
        <v>(216,  '2018', 71.41,3015,9),</v>
      </c>
      <c r="AU158" s="34" t="str">
        <f t="shared" si="28"/>
        <v>(216,  '2019', 71.11,3015,9),</v>
      </c>
      <c r="AV158" s="34" t="str">
        <f t="shared" si="28"/>
        <v>(216,  '2020', 70.8,3015,9),</v>
      </c>
      <c r="AW158" s="34" t="str">
        <f t="shared" si="28"/>
        <v>(216,  '2021', 70.5,3015,9),</v>
      </c>
      <c r="AX158" s="34" t="str">
        <f t="shared" si="28"/>
        <v>(216,  '2022', 70.19,3015,9),</v>
      </c>
      <c r="AY158" s="34" t="str">
        <f t="shared" si="28"/>
        <v>(216,  '2023', 69.89,3015,9),</v>
      </c>
      <c r="AZ158" s="34" t="str">
        <f t="shared" si="28"/>
        <v>(216,  '2024', 69.58,3015,9),</v>
      </c>
      <c r="BA158" s="34" t="str">
        <f t="shared" si="28"/>
        <v>(216,  '2025', 69.28,3015,9),</v>
      </c>
      <c r="BB158" s="34" t="str">
        <f t="shared" si="28"/>
        <v>(216,  '2026', 68.98,3015,9),</v>
      </c>
      <c r="BC158" s="34" t="str">
        <f t="shared" si="29"/>
        <v>(216,  '2027', 68.67,3015,9),</v>
      </c>
      <c r="BD158" s="34" t="str">
        <f t="shared" si="29"/>
        <v>(216,  '2028', 68.37,3015,9),</v>
      </c>
      <c r="BE158" s="34" t="str">
        <f t="shared" si="29"/>
        <v>(216,  '2029', 68.06,3015,9),</v>
      </c>
      <c r="BF158" s="34" t="str">
        <f t="shared" si="29"/>
        <v>(216,  '2030', 67.76,3015,9),</v>
      </c>
      <c r="BG158" s="34" t="str">
        <f t="shared" si="29"/>
        <v>(216,  '2031', 67.45,3015,9),</v>
      </c>
      <c r="BH158" s="34" t="str">
        <f t="shared" si="29"/>
        <v>(216,  '2032', 67.15,3015,9),</v>
      </c>
      <c r="BI158" s="34" t="str">
        <f t="shared" si="29"/>
        <v>(216,  '2033', 66.84,3015,9),</v>
      </c>
      <c r="BJ158" s="34" t="str">
        <f t="shared" si="27"/>
        <v>(216,  '2034', 66.54,3015,9),</v>
      </c>
      <c r="BK158" s="34" t="str">
        <f t="shared" si="27"/>
        <v>(216,  '2035', 66.54,3015,9),</v>
      </c>
      <c r="BL158" s="34" t="str">
        <f t="shared" si="27"/>
        <v>(216,  '2036', 66.54,3015,9),</v>
      </c>
      <c r="BM158" s="34" t="str">
        <f t="shared" si="27"/>
        <v>(216,  '2037', 66.54,3015,9),</v>
      </c>
      <c r="BN158" s="34" t="str">
        <f t="shared" si="27"/>
        <v>(216,  '2038', 66.54,3015,9),</v>
      </c>
      <c r="BO158" s="34" t="str">
        <f t="shared" si="27"/>
        <v>(216,  '2039', 66.54,3015,9),</v>
      </c>
    </row>
    <row r="159" spans="1:256">
      <c r="B159" s="41" t="s">
        <v>52</v>
      </c>
      <c r="C159" s="41" t="s">
        <v>53</v>
      </c>
      <c r="D159" s="42" t="s">
        <v>54</v>
      </c>
      <c r="E159" s="43">
        <f>[1]DO_Pre_Adj!E159+[1]DO_adjustments_ts!E159</f>
        <v>66.13</v>
      </c>
      <c r="F159" s="43">
        <f>[1]DO_Pre_Adj!F159+[1]DO_adjustments_ts!F159</f>
        <v>66.13</v>
      </c>
      <c r="G159" s="43">
        <f>[1]DO_Pre_Adj!G159+[1]DO_adjustments_ts!G159</f>
        <v>66.13</v>
      </c>
      <c r="H159" s="43">
        <f>[1]DO_Pre_Adj!H159+[1]DO_adjustments_ts!H159</f>
        <v>66.13</v>
      </c>
      <c r="I159" s="43">
        <f>[1]DO_Pre_Adj!I159+[1]DO_adjustments_ts!I159</f>
        <v>66.047986300114587</v>
      </c>
      <c r="J159" s="43">
        <f>[1]DO_Pre_Adj!J159+[1]DO_adjustments_ts!J159</f>
        <v>65.965972600229165</v>
      </c>
      <c r="K159" s="43">
        <f>[1]DO_Pre_Adj!K159+[1]DO_adjustments_ts!K159</f>
        <v>65.883958900343757</v>
      </c>
      <c r="L159" s="43">
        <f>[1]DO_Pre_Adj!L159+[1]DO_adjustments_ts!L159</f>
        <v>65.801945200458334</v>
      </c>
      <c r="M159" s="43">
        <f>[1]DO_Pre_Adj!M159+[1]DO_adjustments_ts!M159</f>
        <v>65.719931500572926</v>
      </c>
      <c r="N159" s="43">
        <f>[1]DO_Pre_Adj!N159+[1]DO_adjustments_ts!N159</f>
        <v>65.637917800687504</v>
      </c>
      <c r="O159" s="43">
        <f>[1]DO_Pre_Adj!O159+[1]DO_adjustments_ts!O159</f>
        <v>65.555904100802096</v>
      </c>
      <c r="P159" s="43">
        <f>[1]DO_Pre_Adj!P159+[1]DO_adjustments_ts!P159</f>
        <v>65.473890400916673</v>
      </c>
      <c r="Q159" s="43">
        <f>[1]DO_Pre_Adj!Q159+[1]DO_adjustments_ts!Q159</f>
        <v>65.391876701031265</v>
      </c>
      <c r="R159" s="43">
        <f>[1]DO_Pre_Adj!R159+[1]DO_adjustments_ts!R159</f>
        <v>65.309863001145843</v>
      </c>
      <c r="S159" s="43">
        <f>[1]DO_Pre_Adj!S159+[1]DO_adjustments_ts!S159</f>
        <v>65.227849301260434</v>
      </c>
      <c r="T159" s="43">
        <f>[1]DO_Pre_Adj!T159+[1]DO_adjustments_ts!T159</f>
        <v>65.145835601375012</v>
      </c>
      <c r="U159" s="43">
        <f>[1]DO_Pre_Adj!U159+[1]DO_adjustments_ts!U159</f>
        <v>65.063821901489604</v>
      </c>
      <c r="V159" s="43">
        <f>[1]DO_Pre_Adj!V159+[1]DO_adjustments_ts!V159</f>
        <v>64.981808201604181</v>
      </c>
      <c r="W159" s="43">
        <f>[1]DO_Pre_Adj!W159+[1]DO_adjustments_ts!W159</f>
        <v>64.899794501718773</v>
      </c>
      <c r="X159" s="43">
        <f>[1]DO_Pre_Adj!X159+[1]DO_adjustments_ts!X159</f>
        <v>64.817780801833351</v>
      </c>
      <c r="Y159" s="43">
        <f>[1]DO_Pre_Adj!Y159+[1]DO_adjustments_ts!Y159</f>
        <v>64.735767101947943</v>
      </c>
      <c r="Z159" s="43">
        <f>[1]DO_Pre_Adj!Z159+[1]DO_adjustments_ts!Z159</f>
        <v>64.65375340206252</v>
      </c>
      <c r="AA159" s="43">
        <f>[1]DO_Pre_Adj!AA159+[1]DO_adjustments_ts!AA159</f>
        <v>64.571739702177112</v>
      </c>
      <c r="AB159" s="43">
        <f>[1]DO_Pre_Adj!AB159+[1]DO_adjustments_ts!AB159</f>
        <v>64.489726002291704</v>
      </c>
      <c r="AC159" s="43">
        <f>[1]DO_Pre_Adj!AC159+[1]DO_adjustments_ts!AC159</f>
        <v>64.489726002291704</v>
      </c>
      <c r="AD159" s="43">
        <f>[1]DO_Pre_Adj!AD159+[1]DO_adjustments_ts!AD159</f>
        <v>64.489726002291704</v>
      </c>
      <c r="AE159" s="43">
        <f>[1]DO_Pre_Adj!AE159+[1]DO_adjustments_ts!AE159</f>
        <v>64.489726002291704</v>
      </c>
      <c r="AF159" s="43">
        <f>[1]DO_Pre_Adj!AF159+[1]DO_adjustments_ts!AF159</f>
        <v>64.489726002291704</v>
      </c>
      <c r="AG159" s="43">
        <f>[1]DO_Pre_Adj!AG159+[1]DO_adjustments_ts!AG159</f>
        <v>64.489726002291704</v>
      </c>
      <c r="AH159" s="32"/>
      <c r="AI159" s="33" t="str">
        <f t="shared" si="26"/>
        <v>ExDO30</v>
      </c>
      <c r="AJ159" s="34"/>
      <c r="AK159" s="34"/>
      <c r="AL159" s="35">
        <v>217</v>
      </c>
      <c r="AM159" s="34" t="str">
        <f t="shared" si="28"/>
        <v>(217,  '2011', 66.13,3015,9),</v>
      </c>
      <c r="AN159" s="34" t="str">
        <f t="shared" si="28"/>
        <v>(217,  '2012', 66.13,3015,9),</v>
      </c>
      <c r="AO159" s="34" t="str">
        <f t="shared" si="28"/>
        <v>(217,  '2013', 66.13,3015,9),</v>
      </c>
      <c r="AP159" s="34" t="str">
        <f t="shared" si="28"/>
        <v>(217,  '2014', 66.13,3015,9),</v>
      </c>
      <c r="AQ159" s="34" t="str">
        <f t="shared" si="28"/>
        <v>(217,  '2015', 66.05,3015,9),</v>
      </c>
      <c r="AR159" s="34" t="str">
        <f t="shared" si="28"/>
        <v>(217,  '2016', 65.97,3015,9),</v>
      </c>
      <c r="AS159" s="34" t="str">
        <f t="shared" si="28"/>
        <v>(217,  '2017', 65.88,3015,9),</v>
      </c>
      <c r="AT159" s="34" t="str">
        <f t="shared" si="28"/>
        <v>(217,  '2018', 65.8,3015,9),</v>
      </c>
      <c r="AU159" s="34" t="str">
        <f t="shared" si="28"/>
        <v>(217,  '2019', 65.72,3015,9),</v>
      </c>
      <c r="AV159" s="34" t="str">
        <f t="shared" si="28"/>
        <v>(217,  '2020', 65.64,3015,9),</v>
      </c>
      <c r="AW159" s="34" t="str">
        <f t="shared" si="28"/>
        <v>(217,  '2021', 65.56,3015,9),</v>
      </c>
      <c r="AX159" s="34" t="str">
        <f t="shared" si="28"/>
        <v>(217,  '2022', 65.47,3015,9),</v>
      </c>
      <c r="AY159" s="34" t="str">
        <f t="shared" si="28"/>
        <v>(217,  '2023', 65.39,3015,9),</v>
      </c>
      <c r="AZ159" s="34" t="str">
        <f t="shared" si="28"/>
        <v>(217,  '2024', 65.31,3015,9),</v>
      </c>
      <c r="BA159" s="34" t="str">
        <f t="shared" si="28"/>
        <v>(217,  '2025', 65.23,3015,9),</v>
      </c>
      <c r="BB159" s="34" t="str">
        <f t="shared" si="28"/>
        <v>(217,  '2026', 65.15,3015,9),</v>
      </c>
      <c r="BC159" s="34" t="str">
        <f t="shared" si="29"/>
        <v>(217,  '2027', 65.06,3015,9),</v>
      </c>
      <c r="BD159" s="34" t="str">
        <f t="shared" si="29"/>
        <v>(217,  '2028', 64.98,3015,9),</v>
      </c>
      <c r="BE159" s="34" t="str">
        <f t="shared" si="29"/>
        <v>(217,  '2029', 64.9,3015,9),</v>
      </c>
      <c r="BF159" s="34" t="str">
        <f t="shared" si="29"/>
        <v>(217,  '2030', 64.82,3015,9),</v>
      </c>
      <c r="BG159" s="34" t="str">
        <f t="shared" si="29"/>
        <v>(217,  '2031', 64.74,3015,9),</v>
      </c>
      <c r="BH159" s="34" t="str">
        <f t="shared" si="29"/>
        <v>(217,  '2032', 64.65,3015,9),</v>
      </c>
      <c r="BI159" s="34" t="str">
        <f t="shared" si="29"/>
        <v>(217,  '2033', 64.57,3015,9),</v>
      </c>
      <c r="BJ159" s="34" t="str">
        <f t="shared" si="27"/>
        <v>(217,  '2034', 64.49,3015,9),</v>
      </c>
      <c r="BK159" s="34" t="str">
        <f t="shared" si="27"/>
        <v>(217,  '2035', 64.49,3015,9),</v>
      </c>
      <c r="BL159" s="34" t="str">
        <f t="shared" si="27"/>
        <v>(217,  '2036', 64.49,3015,9),</v>
      </c>
      <c r="BM159" s="34" t="str">
        <f t="shared" si="27"/>
        <v>(217,  '2037', 64.49,3015,9),</v>
      </c>
      <c r="BN159" s="34" t="str">
        <f t="shared" si="27"/>
        <v>(217,  '2038', 64.49,3015,9),</v>
      </c>
      <c r="BO159" s="34" t="str">
        <f t="shared" si="27"/>
        <v>(217,  '2039', 64.49,3015,9),</v>
      </c>
    </row>
    <row r="160" spans="1:256">
      <c r="B160" s="41" t="s">
        <v>55</v>
      </c>
      <c r="C160" s="41" t="s">
        <v>56</v>
      </c>
      <c r="D160" s="42" t="s">
        <v>57</v>
      </c>
      <c r="E160" s="43">
        <f>[1]DO_Pre_Adj!E160+[1]DO_adjustments_ts!E160</f>
        <v>41.1</v>
      </c>
      <c r="F160" s="43">
        <f>[1]DO_Pre_Adj!F160+[1]DO_adjustments_ts!F160</f>
        <v>41.098054623751807</v>
      </c>
      <c r="G160" s="43">
        <f>[1]DO_Pre_Adj!G160+[1]DO_adjustments_ts!G160</f>
        <v>41.09610924750362</v>
      </c>
      <c r="H160" s="43">
        <f>[1]DO_Pre_Adj!H160+[1]DO_adjustments_ts!H160</f>
        <v>41.094163871255425</v>
      </c>
      <c r="I160" s="43">
        <f>[1]DO_Pre_Adj!I160+[1]DO_adjustments_ts!I160</f>
        <v>41.092218495007238</v>
      </c>
      <c r="J160" s="43">
        <f>[1]DO_Pre_Adj!J160+[1]DO_adjustments_ts!J160</f>
        <v>41.090273118759043</v>
      </c>
      <c r="K160" s="43">
        <f>[1]DO_Pre_Adj!K160+[1]DO_adjustments_ts!K160</f>
        <v>41.088327742510849</v>
      </c>
      <c r="L160" s="43">
        <f>[1]DO_Pre_Adj!L160+[1]DO_adjustments_ts!L160</f>
        <v>41.086382366262661</v>
      </c>
      <c r="M160" s="43">
        <f>[1]DO_Pre_Adj!M160+[1]DO_adjustments_ts!M160</f>
        <v>41.084436990014467</v>
      </c>
      <c r="N160" s="43">
        <f>[1]DO_Pre_Adj!N160+[1]DO_adjustments_ts!N160</f>
        <v>41.082491613766273</v>
      </c>
      <c r="O160" s="43">
        <f>[1]DO_Pre_Adj!O160+[1]DO_adjustments_ts!O160</f>
        <v>41.080546237518085</v>
      </c>
      <c r="P160" s="43">
        <f>[1]DO_Pre_Adj!P160+[1]DO_adjustments_ts!P160</f>
        <v>41.078600861269891</v>
      </c>
      <c r="Q160" s="43">
        <f>[1]DO_Pre_Adj!Q160+[1]DO_adjustments_ts!Q160</f>
        <v>41.076655485021703</v>
      </c>
      <c r="R160" s="43">
        <f>[1]DO_Pre_Adj!R160+[1]DO_adjustments_ts!R160</f>
        <v>41.074710108773509</v>
      </c>
      <c r="S160" s="43">
        <f>[1]DO_Pre_Adj!S160+[1]DO_adjustments_ts!S160</f>
        <v>41.072764732525314</v>
      </c>
      <c r="T160" s="43">
        <f>[1]DO_Pre_Adj!T160+[1]DO_adjustments_ts!T160</f>
        <v>41.070819356277127</v>
      </c>
      <c r="U160" s="43">
        <f>[1]DO_Pre_Adj!U160+[1]DO_adjustments_ts!U160</f>
        <v>41.068873980028933</v>
      </c>
      <c r="V160" s="43">
        <f>[1]DO_Pre_Adj!V160+[1]DO_adjustments_ts!V160</f>
        <v>41.066928603780738</v>
      </c>
      <c r="W160" s="43">
        <f>[1]DO_Pre_Adj!W160+[1]DO_adjustments_ts!W160</f>
        <v>41.064983227532551</v>
      </c>
      <c r="X160" s="43">
        <f>[1]DO_Pre_Adj!X160+[1]DO_adjustments_ts!X160</f>
        <v>41.063037851284356</v>
      </c>
      <c r="Y160" s="43">
        <f>[1]DO_Pre_Adj!Y160+[1]DO_adjustments_ts!Y160</f>
        <v>41.061092475036169</v>
      </c>
      <c r="Z160" s="43">
        <f>[1]DO_Pre_Adj!Z160+[1]DO_adjustments_ts!Z160</f>
        <v>41.059147098787975</v>
      </c>
      <c r="AA160" s="43">
        <f>[1]DO_Pre_Adj!AA160+[1]DO_adjustments_ts!AA160</f>
        <v>41.05720172253978</v>
      </c>
      <c r="AB160" s="43">
        <f>[1]DO_Pre_Adj!AB160+[1]DO_adjustments_ts!AB160</f>
        <v>41.055256346291593</v>
      </c>
      <c r="AC160" s="43">
        <f>[1]DO_Pre_Adj!AC160+[1]DO_adjustments_ts!AC160</f>
        <v>41.061092475036169</v>
      </c>
      <c r="AD160" s="43">
        <f>[1]DO_Pre_Adj!AD160+[1]DO_adjustments_ts!AD160</f>
        <v>41.059147098787975</v>
      </c>
      <c r="AE160" s="43">
        <f>[1]DO_Pre_Adj!AE160+[1]DO_adjustments_ts!AE160</f>
        <v>41.05720172253978</v>
      </c>
      <c r="AF160" s="43">
        <f>[1]DO_Pre_Adj!AF160+[1]DO_adjustments_ts!AF160</f>
        <v>41.055256346291593</v>
      </c>
      <c r="AG160" s="43">
        <f>[1]DO_Pre_Adj!AG160+[1]DO_adjustments_ts!AG160</f>
        <v>41.055256346291593</v>
      </c>
      <c r="AH160" s="32"/>
      <c r="AI160" s="33" t="str">
        <f t="shared" si="26"/>
        <v>ExDO31</v>
      </c>
      <c r="AJ160" s="34"/>
      <c r="AK160" s="34"/>
      <c r="AL160" s="35">
        <v>218</v>
      </c>
      <c r="AM160" s="34" t="str">
        <f t="shared" si="28"/>
        <v>(218,  '2011', 41.1,3015,9),</v>
      </c>
      <c r="AN160" s="34" t="str">
        <f t="shared" si="28"/>
        <v>(218,  '2012', 41.1,3015,9),</v>
      </c>
      <c r="AO160" s="34" t="str">
        <f t="shared" si="28"/>
        <v>(218,  '2013', 41.1,3015,9),</v>
      </c>
      <c r="AP160" s="34" t="str">
        <f t="shared" si="28"/>
        <v>(218,  '2014', 41.09,3015,9),</v>
      </c>
      <c r="AQ160" s="34" t="str">
        <f t="shared" si="28"/>
        <v>(218,  '2015', 41.09,3015,9),</v>
      </c>
      <c r="AR160" s="34" t="str">
        <f t="shared" si="28"/>
        <v>(218,  '2016', 41.09,3015,9),</v>
      </c>
      <c r="AS160" s="34" t="str">
        <f t="shared" si="28"/>
        <v>(218,  '2017', 41.09,3015,9),</v>
      </c>
      <c r="AT160" s="34" t="str">
        <f t="shared" si="28"/>
        <v>(218,  '2018', 41.09,3015,9),</v>
      </c>
      <c r="AU160" s="34" t="str">
        <f t="shared" si="28"/>
        <v>(218,  '2019', 41.08,3015,9),</v>
      </c>
      <c r="AV160" s="34" t="str">
        <f t="shared" si="28"/>
        <v>(218,  '2020', 41.08,3015,9),</v>
      </c>
      <c r="AW160" s="34" t="str">
        <f t="shared" si="28"/>
        <v>(218,  '2021', 41.08,3015,9),</v>
      </c>
      <c r="AX160" s="34" t="str">
        <f t="shared" si="28"/>
        <v>(218,  '2022', 41.08,3015,9),</v>
      </c>
      <c r="AY160" s="34" t="str">
        <f t="shared" si="28"/>
        <v>(218,  '2023', 41.08,3015,9),</v>
      </c>
      <c r="AZ160" s="34" t="str">
        <f t="shared" si="28"/>
        <v>(218,  '2024', 41.07,3015,9),</v>
      </c>
      <c r="BA160" s="34" t="str">
        <f t="shared" si="28"/>
        <v>(218,  '2025', 41.07,3015,9),</v>
      </c>
      <c r="BB160" s="34" t="str">
        <f t="shared" si="28"/>
        <v>(218,  '2026', 41.07,3015,9),</v>
      </c>
      <c r="BC160" s="34" t="str">
        <f t="shared" si="29"/>
        <v>(218,  '2027', 41.07,3015,9),</v>
      </c>
      <c r="BD160" s="34" t="str">
        <f t="shared" si="29"/>
        <v>(218,  '2028', 41.07,3015,9),</v>
      </c>
      <c r="BE160" s="34" t="str">
        <f t="shared" si="29"/>
        <v>(218,  '2029', 41.06,3015,9),</v>
      </c>
      <c r="BF160" s="34" t="str">
        <f t="shared" si="29"/>
        <v>(218,  '2030', 41.06,3015,9),</v>
      </c>
      <c r="BG160" s="34" t="str">
        <f t="shared" si="29"/>
        <v>(218,  '2031', 41.06,3015,9),</v>
      </c>
      <c r="BH160" s="34" t="str">
        <f t="shared" si="29"/>
        <v>(218,  '2032', 41.06,3015,9),</v>
      </c>
      <c r="BI160" s="34" t="str">
        <f t="shared" si="29"/>
        <v>(218,  '2033', 41.06,3015,9),</v>
      </c>
      <c r="BJ160" s="34" t="str">
        <f t="shared" si="27"/>
        <v>(218,  '2034', 41.06,3015,9),</v>
      </c>
      <c r="BK160" s="34" t="str">
        <f t="shared" si="27"/>
        <v>(218,  '2035', 41.06,3015,9),</v>
      </c>
      <c r="BL160" s="34" t="str">
        <f t="shared" si="27"/>
        <v>(218,  '2036', 41.06,3015,9),</v>
      </c>
      <c r="BM160" s="34" t="str">
        <f t="shared" si="27"/>
        <v>(218,  '2037', 41.06,3015,9),</v>
      </c>
      <c r="BN160" s="34" t="str">
        <f t="shared" si="27"/>
        <v>(218,  '2038', 41.06,3015,9),</v>
      </c>
      <c r="BO160" s="34" t="str">
        <f t="shared" si="27"/>
        <v>(218,  '2039', 41.06,3015,9),</v>
      </c>
    </row>
    <row r="161" spans="1:67">
      <c r="A161" s="9" t="s">
        <v>170</v>
      </c>
      <c r="B161" s="41" t="s">
        <v>58</v>
      </c>
      <c r="C161" s="41" t="s">
        <v>59</v>
      </c>
      <c r="D161" s="42" t="s">
        <v>60</v>
      </c>
      <c r="E161" s="43">
        <f>[1]DO_Pre_Adj!E161+[1]DO_adjustments_ts!E161</f>
        <v>52.62</v>
      </c>
      <c r="F161" s="43">
        <f>[1]DO_Pre_Adj!F161+[1]DO_adjustments_ts!F161</f>
        <v>52.62</v>
      </c>
      <c r="G161" s="43">
        <f>[1]DO_Pre_Adj!G161+[1]DO_adjustments_ts!G161</f>
        <v>52.62</v>
      </c>
      <c r="H161" s="43">
        <f>[1]DO_Pre_Adj!H161+[1]DO_adjustments_ts!H161</f>
        <v>52.62</v>
      </c>
      <c r="I161" s="43">
        <f>[1]DO_Pre_Adj!I161+[1]DO_adjustments_ts!I161</f>
        <v>52.524025104393779</v>
      </c>
      <c r="J161" s="43">
        <f>[1]DO_Pre_Adj!J161+[1]DO_adjustments_ts!J161</f>
        <v>52.42805020878756</v>
      </c>
      <c r="K161" s="43">
        <f>[1]DO_Pre_Adj!K161+[1]DO_adjustments_ts!K161</f>
        <v>52.332075313181342</v>
      </c>
      <c r="L161" s="43">
        <f>[1]DO_Pre_Adj!L161+[1]DO_adjustments_ts!L161</f>
        <v>52.23610041757513</v>
      </c>
      <c r="M161" s="43">
        <f>[1]DO_Pre_Adj!M161+[1]DO_adjustments_ts!M161</f>
        <v>55.320125521968912</v>
      </c>
      <c r="N161" s="43">
        <f>[1]DO_Pre_Adj!N161+[1]DO_adjustments_ts!N161</f>
        <v>55.224150626362693</v>
      </c>
      <c r="O161" s="43">
        <f>[1]DO_Pre_Adj!O161+[1]DO_adjustments_ts!O161</f>
        <v>55.128175730756475</v>
      </c>
      <c r="P161" s="43">
        <f>[1]DO_Pre_Adj!P161+[1]DO_adjustments_ts!P161</f>
        <v>55.032200835150256</v>
      </c>
      <c r="Q161" s="43">
        <f>[1]DO_Pre_Adj!Q161+[1]DO_adjustments_ts!Q161</f>
        <v>54.936225939544038</v>
      </c>
      <c r="R161" s="43">
        <f>[1]DO_Pre_Adj!R161+[1]DO_adjustments_ts!R161</f>
        <v>54.840251043937819</v>
      </c>
      <c r="S161" s="43">
        <f>[1]DO_Pre_Adj!S161+[1]DO_adjustments_ts!S161</f>
        <v>54.744276148331608</v>
      </c>
      <c r="T161" s="43">
        <f>[1]DO_Pre_Adj!T161+[1]DO_adjustments_ts!T161</f>
        <v>54.648301252725389</v>
      </c>
      <c r="U161" s="43">
        <f>[1]DO_Pre_Adj!U161+[1]DO_adjustments_ts!U161</f>
        <v>54.552326357119171</v>
      </c>
      <c r="V161" s="43">
        <f>[1]DO_Pre_Adj!V161+[1]DO_adjustments_ts!V161</f>
        <v>54.456351461512952</v>
      </c>
      <c r="W161" s="43">
        <f>[1]DO_Pre_Adj!W161+[1]DO_adjustments_ts!W161</f>
        <v>54.360376565906734</v>
      </c>
      <c r="X161" s="43">
        <f>[1]DO_Pre_Adj!X161+[1]DO_adjustments_ts!X161</f>
        <v>54.264401670300515</v>
      </c>
      <c r="Y161" s="43">
        <f>[1]DO_Pre_Adj!Y161+[1]DO_adjustments_ts!Y161</f>
        <v>54.168426774694296</v>
      </c>
      <c r="Z161" s="43">
        <f>[1]DO_Pre_Adj!Z161+[1]DO_adjustments_ts!Z161</f>
        <v>54.072451879088085</v>
      </c>
      <c r="AA161" s="43">
        <f>[1]DO_Pre_Adj!AA161+[1]DO_adjustments_ts!AA161</f>
        <v>53.976476983481867</v>
      </c>
      <c r="AB161" s="43">
        <f>[1]DO_Pre_Adj!AB161+[1]DO_adjustments_ts!AB161</f>
        <v>53.880502087875648</v>
      </c>
      <c r="AC161" s="43">
        <f>[1]DO_Pre_Adj!AC161+[1]DO_adjustments_ts!AC161</f>
        <v>53.880502087875648</v>
      </c>
      <c r="AD161" s="43">
        <f>[1]DO_Pre_Adj!AD161+[1]DO_adjustments_ts!AD161</f>
        <v>53.880502087875648</v>
      </c>
      <c r="AE161" s="43">
        <f>[1]DO_Pre_Adj!AE161+[1]DO_adjustments_ts!AE161</f>
        <v>53.880502087875648</v>
      </c>
      <c r="AF161" s="43">
        <f>[1]DO_Pre_Adj!AF161+[1]DO_adjustments_ts!AF161</f>
        <v>53.880502087875648</v>
      </c>
      <c r="AG161" s="43">
        <f>[1]DO_Pre_Adj!AG161+[1]DO_adjustments_ts!AG161</f>
        <v>53.880502087875648</v>
      </c>
      <c r="AH161" s="32"/>
      <c r="AI161" s="33" t="s">
        <v>58</v>
      </c>
      <c r="AJ161" s="34"/>
      <c r="AK161" s="34"/>
      <c r="AL161" s="35">
        <v>219</v>
      </c>
      <c r="AM161" s="34" t="str">
        <f t="shared" si="28"/>
        <v>(219,  '2011', 52.62,3015,9),</v>
      </c>
      <c r="AN161" s="34" t="str">
        <f t="shared" si="28"/>
        <v>(219,  '2012', 52.62,3015,9),</v>
      </c>
      <c r="AO161" s="34" t="str">
        <f t="shared" si="28"/>
        <v>(219,  '2013', 52.62,3015,9),</v>
      </c>
      <c r="AP161" s="34" t="str">
        <f t="shared" si="28"/>
        <v>(219,  '2014', 52.62,3015,9),</v>
      </c>
      <c r="AQ161" s="34" t="str">
        <f t="shared" si="28"/>
        <v>(219,  '2015', 52.52,3015,9),</v>
      </c>
      <c r="AR161" s="34" t="str">
        <f t="shared" si="28"/>
        <v>(219,  '2016', 52.43,3015,9),</v>
      </c>
      <c r="AS161" s="34" t="str">
        <f t="shared" si="28"/>
        <v>(219,  '2017', 52.33,3015,9),</v>
      </c>
      <c r="AT161" s="34" t="str">
        <f t="shared" si="28"/>
        <v>(219,  '2018', 52.24,3015,9),</v>
      </c>
      <c r="AU161" s="34" t="str">
        <f t="shared" si="28"/>
        <v>(219,  '2019', 55.32,3015,9),</v>
      </c>
      <c r="AV161" s="34" t="str">
        <f t="shared" si="28"/>
        <v>(219,  '2020', 55.22,3015,9),</v>
      </c>
      <c r="AW161" s="34" t="str">
        <f t="shared" si="28"/>
        <v>(219,  '2021', 55.13,3015,9),</v>
      </c>
      <c r="AX161" s="34" t="str">
        <f t="shared" si="28"/>
        <v>(219,  '2022', 55.03,3015,9),</v>
      </c>
      <c r="AY161" s="34" t="str">
        <f t="shared" si="28"/>
        <v>(219,  '2023', 54.94,3015,9),</v>
      </c>
      <c r="AZ161" s="34" t="str">
        <f t="shared" si="28"/>
        <v>(219,  '2024', 54.84,3015,9),</v>
      </c>
      <c r="BA161" s="34" t="str">
        <f t="shared" si="28"/>
        <v>(219,  '2025', 54.74,3015,9),</v>
      </c>
      <c r="BB161" s="34" t="str">
        <f t="shared" si="28"/>
        <v>(219,  '2026', 54.65,3015,9),</v>
      </c>
      <c r="BC161" s="34" t="str">
        <f t="shared" si="29"/>
        <v>(219,  '2027', 54.55,3015,9),</v>
      </c>
      <c r="BD161" s="34" t="str">
        <f t="shared" si="29"/>
        <v>(219,  '2028', 54.46,3015,9),</v>
      </c>
      <c r="BE161" s="34" t="str">
        <f t="shared" si="29"/>
        <v>(219,  '2029', 54.36,3015,9),</v>
      </c>
      <c r="BF161" s="34" t="str">
        <f t="shared" si="29"/>
        <v>(219,  '2030', 54.26,3015,9),</v>
      </c>
      <c r="BG161" s="34" t="str">
        <f t="shared" si="29"/>
        <v>(219,  '2031', 54.17,3015,9),</v>
      </c>
      <c r="BH161" s="34" t="str">
        <f t="shared" si="29"/>
        <v>(219,  '2032', 54.07,3015,9),</v>
      </c>
      <c r="BI161" s="34" t="str">
        <f t="shared" si="29"/>
        <v>(219,  '2033', 53.98,3015,9),</v>
      </c>
      <c r="BJ161" s="34" t="str">
        <f t="shared" si="27"/>
        <v>(219,  '2034', 53.88,3015,9),</v>
      </c>
      <c r="BK161" s="34" t="str">
        <f t="shared" si="27"/>
        <v>(219,  '2035', 53.88,3015,9),</v>
      </c>
      <c r="BL161" s="34" t="str">
        <f t="shared" si="27"/>
        <v>(219,  '2036', 53.88,3015,9),</v>
      </c>
      <c r="BM161" s="34" t="str">
        <f t="shared" si="27"/>
        <v>(219,  '2037', 53.88,3015,9),</v>
      </c>
      <c r="BN161" s="34" t="str">
        <f t="shared" si="27"/>
        <v>(219,  '2038', 53.88,3015,9),</v>
      </c>
      <c r="BO161" s="34" t="str">
        <f t="shared" si="27"/>
        <v>(219,  '2039', 53.88,3015,9),</v>
      </c>
    </row>
    <row r="162" spans="1:67">
      <c r="A162" s="9" t="s">
        <v>170</v>
      </c>
      <c r="B162" s="41" t="s">
        <v>61</v>
      </c>
      <c r="C162" s="41" t="s">
        <v>62</v>
      </c>
      <c r="D162" s="42" t="s">
        <v>63</v>
      </c>
      <c r="E162" s="43">
        <f>[1]DO_Pre_Adj!E162+[1]DO_adjustments_ts!E162</f>
        <v>8.3999999999999986</v>
      </c>
      <c r="F162" s="43">
        <f>[1]DO_Pre_Adj!F162+[1]DO_adjustments_ts!F162</f>
        <v>8.3999999999999986</v>
      </c>
      <c r="G162" s="43">
        <f>[1]DO_Pre_Adj!G162+[1]DO_adjustments_ts!G162</f>
        <v>8.3999999999999986</v>
      </c>
      <c r="H162" s="43">
        <f>[1]DO_Pre_Adj!H162+[1]DO_adjustments_ts!H162</f>
        <v>8.3999999999999986</v>
      </c>
      <c r="I162" s="43">
        <f>[1]DO_Pre_Adj!I162+[1]DO_adjustments_ts!I162</f>
        <v>8.3999999999999986</v>
      </c>
      <c r="J162" s="43">
        <f>[1]DO_Pre_Adj!J162+[1]DO_adjustments_ts!J162</f>
        <v>8.3999999999999986</v>
      </c>
      <c r="K162" s="43">
        <f>[1]DO_Pre_Adj!K162+[1]DO_adjustments_ts!K162</f>
        <v>8.3999999999999986</v>
      </c>
      <c r="L162" s="43">
        <f>[1]DO_Pre_Adj!L162+[1]DO_adjustments_ts!L162</f>
        <v>8.3999999999999986</v>
      </c>
      <c r="M162" s="43">
        <f>[1]DO_Pre_Adj!M162+[1]DO_adjustments_ts!M162</f>
        <v>10.7</v>
      </c>
      <c r="N162" s="43">
        <f>[1]DO_Pre_Adj!N162+[1]DO_adjustments_ts!N162</f>
        <v>10.7</v>
      </c>
      <c r="O162" s="43">
        <f>[1]DO_Pre_Adj!O162+[1]DO_adjustments_ts!O162</f>
        <v>10.7</v>
      </c>
      <c r="P162" s="43">
        <f>[1]DO_Pre_Adj!P162+[1]DO_adjustments_ts!P162</f>
        <v>10.7</v>
      </c>
      <c r="Q162" s="43">
        <f>[1]DO_Pre_Adj!Q162+[1]DO_adjustments_ts!Q162</f>
        <v>10.7</v>
      </c>
      <c r="R162" s="43">
        <f>[1]DO_Pre_Adj!R162+[1]DO_adjustments_ts!R162</f>
        <v>10.7</v>
      </c>
      <c r="S162" s="43">
        <f>[1]DO_Pre_Adj!S162+[1]DO_adjustments_ts!S162</f>
        <v>10.7</v>
      </c>
      <c r="T162" s="43">
        <f>[1]DO_Pre_Adj!T162+[1]DO_adjustments_ts!T162</f>
        <v>10.7</v>
      </c>
      <c r="U162" s="43">
        <f>[1]DO_Pre_Adj!U162+[1]DO_adjustments_ts!U162</f>
        <v>10.7</v>
      </c>
      <c r="V162" s="43">
        <f>[1]DO_Pre_Adj!V162+[1]DO_adjustments_ts!V162</f>
        <v>10.7</v>
      </c>
      <c r="W162" s="43">
        <f>[1]DO_Pre_Adj!W162+[1]DO_adjustments_ts!W162</f>
        <v>10.7</v>
      </c>
      <c r="X162" s="43">
        <f>[1]DO_Pre_Adj!X162+[1]DO_adjustments_ts!X162</f>
        <v>10.7</v>
      </c>
      <c r="Y162" s="43">
        <f>[1]DO_Pre_Adj!Y162+[1]DO_adjustments_ts!Y162</f>
        <v>10.7</v>
      </c>
      <c r="Z162" s="43">
        <f>[1]DO_Pre_Adj!Z162+[1]DO_adjustments_ts!Z162</f>
        <v>10.7</v>
      </c>
      <c r="AA162" s="43">
        <f>[1]DO_Pre_Adj!AA162+[1]DO_adjustments_ts!AA162</f>
        <v>10.7</v>
      </c>
      <c r="AB162" s="43">
        <f>[1]DO_Pre_Adj!AB162+[1]DO_adjustments_ts!AB162</f>
        <v>10.7</v>
      </c>
      <c r="AC162" s="43">
        <f>[1]DO_Pre_Adj!AC162+[1]DO_adjustments_ts!AC162</f>
        <v>10.7</v>
      </c>
      <c r="AD162" s="43">
        <f>[1]DO_Pre_Adj!AD162+[1]DO_adjustments_ts!AD162</f>
        <v>10.7</v>
      </c>
      <c r="AE162" s="43">
        <f>[1]DO_Pre_Adj!AE162+[1]DO_adjustments_ts!AE162</f>
        <v>10.7</v>
      </c>
      <c r="AF162" s="43">
        <f>[1]DO_Pre_Adj!AF162+[1]DO_adjustments_ts!AF162</f>
        <v>10.7</v>
      </c>
      <c r="AG162" s="43">
        <f>[1]DO_Pre_Adj!AG162+[1]DO_adjustments_ts!AG162</f>
        <v>10.7</v>
      </c>
      <c r="AH162" s="32"/>
      <c r="AI162" s="33" t="s">
        <v>61</v>
      </c>
      <c r="AJ162" s="34"/>
      <c r="AK162" s="34"/>
      <c r="AL162" s="35">
        <v>220</v>
      </c>
      <c r="AM162" s="34" t="str">
        <f t="shared" si="28"/>
        <v>(220,  '2011', 8.4,3015,9),</v>
      </c>
      <c r="AN162" s="34" t="str">
        <f t="shared" si="28"/>
        <v>(220,  '2012', 8.4,3015,9),</v>
      </c>
      <c r="AO162" s="34" t="str">
        <f t="shared" si="28"/>
        <v>(220,  '2013', 8.4,3015,9),</v>
      </c>
      <c r="AP162" s="34" t="str">
        <f t="shared" si="28"/>
        <v>(220,  '2014', 8.4,3015,9),</v>
      </c>
      <c r="AQ162" s="34" t="str">
        <f t="shared" si="28"/>
        <v>(220,  '2015', 8.4,3015,9),</v>
      </c>
      <c r="AR162" s="34" t="str">
        <f t="shared" si="28"/>
        <v>(220,  '2016', 8.4,3015,9),</v>
      </c>
      <c r="AS162" s="34" t="str">
        <f t="shared" si="28"/>
        <v>(220,  '2017', 8.4,3015,9),</v>
      </c>
      <c r="AT162" s="34" t="str">
        <f t="shared" si="28"/>
        <v>(220,  '2018', 8.4,3015,9),</v>
      </c>
      <c r="AU162" s="34" t="str">
        <f t="shared" si="28"/>
        <v>(220,  '2019', 10.7,3015,9),</v>
      </c>
      <c r="AV162" s="34" t="str">
        <f t="shared" si="28"/>
        <v>(220,  '2020', 10.7,3015,9),</v>
      </c>
      <c r="AW162" s="34" t="str">
        <f t="shared" si="28"/>
        <v>(220,  '2021', 10.7,3015,9),</v>
      </c>
      <c r="AX162" s="34" t="str">
        <f t="shared" si="28"/>
        <v>(220,  '2022', 10.7,3015,9),</v>
      </c>
      <c r="AY162" s="34" t="str">
        <f t="shared" si="28"/>
        <v>(220,  '2023', 10.7,3015,9),</v>
      </c>
      <c r="AZ162" s="34" t="str">
        <f t="shared" si="28"/>
        <v>(220,  '2024', 10.7,3015,9),</v>
      </c>
      <c r="BA162" s="34" t="str">
        <f t="shared" si="28"/>
        <v>(220,  '2025', 10.7,3015,9),</v>
      </c>
      <c r="BB162" s="34" t="str">
        <f t="shared" si="28"/>
        <v>(220,  '2026', 10.7,3015,9),</v>
      </c>
      <c r="BC162" s="34" t="str">
        <f t="shared" si="29"/>
        <v>(220,  '2027', 10.7,3015,9),</v>
      </c>
      <c r="BD162" s="34" t="str">
        <f t="shared" si="29"/>
        <v>(220,  '2028', 10.7,3015,9),</v>
      </c>
      <c r="BE162" s="34" t="str">
        <f t="shared" si="29"/>
        <v>(220,  '2029', 10.7,3015,9),</v>
      </c>
      <c r="BF162" s="34" t="str">
        <f t="shared" si="29"/>
        <v>(220,  '2030', 10.7,3015,9),</v>
      </c>
      <c r="BG162" s="34" t="str">
        <f t="shared" si="29"/>
        <v>(220,  '2031', 10.7,3015,9),</v>
      </c>
      <c r="BH162" s="34" t="str">
        <f t="shared" si="29"/>
        <v>(220,  '2032', 10.7,3015,9),</v>
      </c>
      <c r="BI162" s="34" t="str">
        <f t="shared" si="29"/>
        <v>(220,  '2033', 10.7,3015,9),</v>
      </c>
      <c r="BJ162" s="34" t="str">
        <f t="shared" si="27"/>
        <v>(220,  '2034', 10.7,3015,9),</v>
      </c>
      <c r="BK162" s="34" t="str">
        <f t="shared" si="27"/>
        <v>(220,  '2035', 10.7,3015,9),</v>
      </c>
      <c r="BL162" s="34" t="str">
        <f t="shared" si="27"/>
        <v>(220,  '2036', 10.7,3015,9),</v>
      </c>
      <c r="BM162" s="34" t="str">
        <f t="shared" si="27"/>
        <v>(220,  '2037', 10.7,3015,9),</v>
      </c>
      <c r="BN162" s="34" t="str">
        <f t="shared" si="27"/>
        <v>(220,  '2038', 10.7,3015,9),</v>
      </c>
      <c r="BO162" s="34" t="str">
        <f t="shared" si="27"/>
        <v>(220,  '2039', 10.7,3015,9),</v>
      </c>
    </row>
    <row r="163" spans="1:67">
      <c r="B163" s="41" t="s">
        <v>64</v>
      </c>
      <c r="C163" s="41" t="s">
        <v>65</v>
      </c>
      <c r="D163" s="42" t="s">
        <v>66</v>
      </c>
      <c r="E163" s="43">
        <f>[1]DO_Pre_Adj!E163+[1]DO_adjustments_ts!E163</f>
        <v>103.36</v>
      </c>
      <c r="F163" s="43">
        <f>[1]DO_Pre_Adj!F163+[1]DO_adjustments_ts!F163</f>
        <v>103.36</v>
      </c>
      <c r="G163" s="43">
        <f>[1]DO_Pre_Adj!G163+[1]DO_adjustments_ts!G163</f>
        <v>103.36</v>
      </c>
      <c r="H163" s="43">
        <f>[1]DO_Pre_Adj!H163+[1]DO_adjustments_ts!H163</f>
        <v>103.36</v>
      </c>
      <c r="I163" s="43">
        <f>[1]DO_Pre_Adj!I163+[1]DO_adjustments_ts!I163</f>
        <v>103.21603765659067</v>
      </c>
      <c r="J163" s="43">
        <f>[1]DO_Pre_Adj!J163+[1]DO_adjustments_ts!J163</f>
        <v>103.07207531318134</v>
      </c>
      <c r="K163" s="43">
        <f>[1]DO_Pre_Adj!K163+[1]DO_adjustments_ts!K163</f>
        <v>102.92811296977202</v>
      </c>
      <c r="L163" s="43">
        <f>[1]DO_Pre_Adj!L163+[1]DO_adjustments_ts!L163</f>
        <v>102.78415062636269</v>
      </c>
      <c r="M163" s="43">
        <f>[1]DO_Pre_Adj!M163+[1]DO_adjustments_ts!M163</f>
        <v>102.64018828295337</v>
      </c>
      <c r="N163" s="43">
        <f>[1]DO_Pre_Adj!N163+[1]DO_adjustments_ts!N163</f>
        <v>102.49622593954405</v>
      </c>
      <c r="O163" s="43">
        <f>[1]DO_Pre_Adj!O163+[1]DO_adjustments_ts!O163</f>
        <v>102.35226359613472</v>
      </c>
      <c r="P163" s="43">
        <f>[1]DO_Pre_Adj!P163+[1]DO_adjustments_ts!P163</f>
        <v>102.20830125272539</v>
      </c>
      <c r="Q163" s="43">
        <f>[1]DO_Pre_Adj!Q163+[1]DO_adjustments_ts!Q163</f>
        <v>102.06433890931606</v>
      </c>
      <c r="R163" s="43">
        <f>[1]DO_Pre_Adj!R163+[1]DO_adjustments_ts!R163</f>
        <v>101.92037656590674</v>
      </c>
      <c r="S163" s="43">
        <f>[1]DO_Pre_Adj!S163+[1]DO_adjustments_ts!S163</f>
        <v>101.77641422249741</v>
      </c>
      <c r="T163" s="43">
        <f>[1]DO_Pre_Adj!T163+[1]DO_adjustments_ts!T163</f>
        <v>101.63245187908808</v>
      </c>
      <c r="U163" s="43">
        <f>[1]DO_Pre_Adj!U163+[1]DO_adjustments_ts!U163</f>
        <v>101.48848953567875</v>
      </c>
      <c r="V163" s="43">
        <f>[1]DO_Pre_Adj!V163+[1]DO_adjustments_ts!V163</f>
        <v>101.34452719226944</v>
      </c>
      <c r="W163" s="43">
        <f>[1]DO_Pre_Adj!W163+[1]DO_adjustments_ts!W163</f>
        <v>101.20056484886011</v>
      </c>
      <c r="X163" s="43">
        <f>[1]DO_Pre_Adj!X163+[1]DO_adjustments_ts!X163</f>
        <v>101.05660250545078</v>
      </c>
      <c r="Y163" s="43">
        <f>[1]DO_Pre_Adj!Y163+[1]DO_adjustments_ts!Y163</f>
        <v>100.91264016204146</v>
      </c>
      <c r="Z163" s="43">
        <f>[1]DO_Pre_Adj!Z163+[1]DO_adjustments_ts!Z163</f>
        <v>100.76867781863213</v>
      </c>
      <c r="AA163" s="43">
        <f>[1]DO_Pre_Adj!AA163+[1]DO_adjustments_ts!AA163</f>
        <v>100.6247154752228</v>
      </c>
      <c r="AB163" s="43">
        <f>[1]DO_Pre_Adj!AB163+[1]DO_adjustments_ts!AB163</f>
        <v>100.48075313181347</v>
      </c>
      <c r="AC163" s="43">
        <f>[1]DO_Pre_Adj!AC163+[1]DO_adjustments_ts!AC163</f>
        <v>100.48075313181347</v>
      </c>
      <c r="AD163" s="43">
        <f>[1]DO_Pre_Adj!AD163+[1]DO_adjustments_ts!AD163</f>
        <v>100.48075313181347</v>
      </c>
      <c r="AE163" s="43">
        <f>[1]DO_Pre_Adj!AE163+[1]DO_adjustments_ts!AE163</f>
        <v>100.48075313181347</v>
      </c>
      <c r="AF163" s="43">
        <f>[1]DO_Pre_Adj!AF163+[1]DO_adjustments_ts!AF163</f>
        <v>100.48075313181347</v>
      </c>
      <c r="AG163" s="43">
        <f>[1]DO_Pre_Adj!AG163+[1]DO_adjustments_ts!AG163</f>
        <v>100.48075313181347</v>
      </c>
      <c r="AH163" s="32"/>
      <c r="AI163" s="33" t="str">
        <f t="shared" si="26"/>
        <v>ExDO35</v>
      </c>
      <c r="AJ163" s="34"/>
      <c r="AK163" s="34"/>
      <c r="AL163" s="35">
        <v>221</v>
      </c>
      <c r="AM163" s="34" t="str">
        <f t="shared" si="28"/>
        <v>(221,  '2011', 103.36,3015,9),</v>
      </c>
      <c r="AN163" s="34" t="str">
        <f t="shared" si="28"/>
        <v>(221,  '2012', 103.36,3015,9),</v>
      </c>
      <c r="AO163" s="34" t="str">
        <f t="shared" si="28"/>
        <v>(221,  '2013', 103.36,3015,9),</v>
      </c>
      <c r="AP163" s="34" t="str">
        <f t="shared" si="28"/>
        <v>(221,  '2014', 103.36,3015,9),</v>
      </c>
      <c r="AQ163" s="34" t="str">
        <f t="shared" si="28"/>
        <v>(221,  '2015', 103.22,3015,9),</v>
      </c>
      <c r="AR163" s="34" t="str">
        <f t="shared" si="28"/>
        <v>(221,  '2016', 103.07,3015,9),</v>
      </c>
      <c r="AS163" s="34" t="str">
        <f t="shared" si="28"/>
        <v>(221,  '2017', 102.93,3015,9),</v>
      </c>
      <c r="AT163" s="34" t="str">
        <f t="shared" si="28"/>
        <v>(221,  '2018', 102.78,3015,9),</v>
      </c>
      <c r="AU163" s="34" t="str">
        <f t="shared" si="28"/>
        <v>(221,  '2019', 102.64,3015,9),</v>
      </c>
      <c r="AV163" s="34" t="str">
        <f t="shared" si="28"/>
        <v>(221,  '2020', 102.5,3015,9),</v>
      </c>
      <c r="AW163" s="34" t="str">
        <f t="shared" si="28"/>
        <v>(221,  '2021', 102.35,3015,9),</v>
      </c>
      <c r="AX163" s="34" t="str">
        <f t="shared" si="28"/>
        <v>(221,  '2022', 102.21,3015,9),</v>
      </c>
      <c r="AY163" s="34" t="str">
        <f t="shared" si="28"/>
        <v>(221,  '2023', 102.06,3015,9),</v>
      </c>
      <c r="AZ163" s="34" t="str">
        <f t="shared" si="28"/>
        <v>(221,  '2024', 101.92,3015,9),</v>
      </c>
      <c r="BA163" s="34" t="str">
        <f t="shared" si="28"/>
        <v>(221,  '2025', 101.78,3015,9),</v>
      </c>
      <c r="BB163" s="34" t="str">
        <f t="shared" si="28"/>
        <v>(221,  '2026', 101.63,3015,9),</v>
      </c>
      <c r="BC163" s="34" t="str">
        <f t="shared" si="29"/>
        <v>(221,  '2027', 101.49,3015,9),</v>
      </c>
      <c r="BD163" s="34" t="str">
        <f t="shared" si="29"/>
        <v>(221,  '2028', 101.34,3015,9),</v>
      </c>
      <c r="BE163" s="34" t="str">
        <f t="shared" si="29"/>
        <v>(221,  '2029', 101.2,3015,9),</v>
      </c>
      <c r="BF163" s="34" t="str">
        <f t="shared" si="29"/>
        <v>(221,  '2030', 101.06,3015,9),</v>
      </c>
      <c r="BG163" s="34" t="str">
        <f t="shared" si="29"/>
        <v>(221,  '2031', 100.91,3015,9),</v>
      </c>
      <c r="BH163" s="34" t="str">
        <f t="shared" si="29"/>
        <v>(221,  '2032', 100.77,3015,9),</v>
      </c>
      <c r="BI163" s="34" t="str">
        <f t="shared" si="29"/>
        <v>(221,  '2033', 100.62,3015,9),</v>
      </c>
      <c r="BJ163" s="34" t="str">
        <f t="shared" si="27"/>
        <v>(221,  '2034', 100.48,3015,9),</v>
      </c>
      <c r="BK163" s="34" t="str">
        <f t="shared" si="27"/>
        <v>(221,  '2035', 100.48,3015,9),</v>
      </c>
      <c r="BL163" s="34" t="str">
        <f t="shared" si="27"/>
        <v>(221,  '2036', 100.48,3015,9),</v>
      </c>
      <c r="BM163" s="34" t="str">
        <f t="shared" si="27"/>
        <v>(221,  '2037', 100.48,3015,9),</v>
      </c>
      <c r="BN163" s="34" t="str">
        <f t="shared" si="27"/>
        <v>(221,  '2038', 100.48,3015,9),</v>
      </c>
      <c r="BO163" s="34" t="str">
        <f t="shared" si="27"/>
        <v>(221,  '2039', 100.48,3015,9),</v>
      </c>
    </row>
    <row r="164" spans="1:67">
      <c r="B164" s="44" t="s">
        <v>67</v>
      </c>
      <c r="C164" s="44" t="s">
        <v>68</v>
      </c>
      <c r="D164" s="45" t="s">
        <v>69</v>
      </c>
      <c r="E164" s="46">
        <f>[1]DO_Pre_Adj!E164+[1]DO_adjustments_ts!E164</f>
        <v>52.199999999999996</v>
      </c>
      <c r="F164" s="46">
        <f>[1]DO_Pre_Adj!F164+[1]DO_adjustments_ts!F164</f>
        <v>51.978260869565212</v>
      </c>
      <c r="G164" s="46">
        <f>[1]DO_Pre_Adj!G164+[1]DO_adjustments_ts!G164</f>
        <v>51.756521739130427</v>
      </c>
      <c r="H164" s="46">
        <f>[1]DO_Pre_Adj!H164+[1]DO_adjustments_ts!H164</f>
        <v>51.53478260869565</v>
      </c>
      <c r="I164" s="46">
        <f>[1]DO_Pre_Adj!I164+[1]DO_adjustments_ts!I164</f>
        <v>51.313043478260866</v>
      </c>
      <c r="J164" s="46">
        <f>[1]DO_Pre_Adj!J164+[1]DO_adjustments_ts!J164</f>
        <v>51.091304347826082</v>
      </c>
      <c r="K164" s="46">
        <f>[1]DO_Pre_Adj!K164+[1]DO_adjustments_ts!K164</f>
        <v>50.869565217391298</v>
      </c>
      <c r="L164" s="46">
        <f>[1]DO_Pre_Adj!L164+[1]DO_adjustments_ts!L164</f>
        <v>50.64782608695652</v>
      </c>
      <c r="M164" s="46">
        <f>[1]DO_Pre_Adj!M164+[1]DO_adjustments_ts!M164</f>
        <v>50.426086956521736</v>
      </c>
      <c r="N164" s="46">
        <f>[1]DO_Pre_Adj!N164+[1]DO_adjustments_ts!N164</f>
        <v>50.204347826086952</v>
      </c>
      <c r="O164" s="46">
        <f>[1]DO_Pre_Adj!O164+[1]DO_adjustments_ts!O164</f>
        <v>49.982608695652168</v>
      </c>
      <c r="P164" s="46">
        <f>[1]DO_Pre_Adj!P164+[1]DO_adjustments_ts!P164</f>
        <v>49.760869565217384</v>
      </c>
      <c r="Q164" s="46">
        <f>[1]DO_Pre_Adj!Q164+[1]DO_adjustments_ts!Q164</f>
        <v>49.539130434782606</v>
      </c>
      <c r="R164" s="46">
        <f>[1]DO_Pre_Adj!R164+[1]DO_adjustments_ts!R164</f>
        <v>49.317391304347822</v>
      </c>
      <c r="S164" s="46">
        <f>[1]DO_Pre_Adj!S164+[1]DO_adjustments_ts!S164</f>
        <v>49.095652173913038</v>
      </c>
      <c r="T164" s="46">
        <f>[1]DO_Pre_Adj!T164+[1]DO_adjustments_ts!T164</f>
        <v>48.873913043478261</v>
      </c>
      <c r="U164" s="46">
        <f>[1]DO_Pre_Adj!U164+[1]DO_adjustments_ts!U164</f>
        <v>48.652173913043477</v>
      </c>
      <c r="V164" s="46">
        <f>[1]DO_Pre_Adj!V164+[1]DO_adjustments_ts!V164</f>
        <v>48.430434782608693</v>
      </c>
      <c r="W164" s="46">
        <f>[1]DO_Pre_Adj!W164+[1]DO_adjustments_ts!W164</f>
        <v>48.208695652173908</v>
      </c>
      <c r="X164" s="46">
        <f>[1]DO_Pre_Adj!X164+[1]DO_adjustments_ts!X164</f>
        <v>47.986956521739124</v>
      </c>
      <c r="Y164" s="46">
        <f>[1]DO_Pre_Adj!Y164+[1]DO_adjustments_ts!Y164</f>
        <v>47.765217391304347</v>
      </c>
      <c r="Z164" s="46">
        <f>[1]DO_Pre_Adj!Z164+[1]DO_adjustments_ts!Z164</f>
        <v>47.543478260869563</v>
      </c>
      <c r="AA164" s="46">
        <f>[1]DO_Pre_Adj!AA164+[1]DO_adjustments_ts!AA164</f>
        <v>47.321739130434779</v>
      </c>
      <c r="AB164" s="46">
        <f>[1]DO_Pre_Adj!AB164+[1]DO_adjustments_ts!AB164</f>
        <v>47.1</v>
      </c>
      <c r="AC164" s="46">
        <f>[1]DO_Pre_Adj!AC164+[1]DO_adjustments_ts!AC164</f>
        <v>46.878260869565217</v>
      </c>
      <c r="AD164" s="46">
        <f>[1]DO_Pre_Adj!AD164+[1]DO_adjustments_ts!AD164</f>
        <v>46.656521739130433</v>
      </c>
      <c r="AE164" s="46">
        <f>[1]DO_Pre_Adj!AE164+[1]DO_adjustments_ts!AE164</f>
        <v>46.434782608695649</v>
      </c>
      <c r="AF164" s="46">
        <f>[1]DO_Pre_Adj!AF164+[1]DO_adjustments_ts!AF164</f>
        <v>46.213043478260865</v>
      </c>
      <c r="AG164" s="46">
        <f>[1]DO_Pre_Adj!AG164+[1]DO_adjustments_ts!AG164</f>
        <v>45.991304347826087</v>
      </c>
      <c r="AH164" s="32"/>
      <c r="AI164" s="33" t="str">
        <f t="shared" si="26"/>
        <v>ExDO38</v>
      </c>
      <c r="AJ164" s="34"/>
      <c r="AK164" s="34"/>
      <c r="AL164" s="35">
        <v>223</v>
      </c>
      <c r="AM164" s="34" t="str">
        <f t="shared" si="28"/>
        <v>(223,  '2011', 52.2,3015,9),</v>
      </c>
      <c r="AN164" s="34" t="str">
        <f t="shared" si="28"/>
        <v>(223,  '2012', 51.98,3015,9),</v>
      </c>
      <c r="AO164" s="34" t="str">
        <f t="shared" si="28"/>
        <v>(223,  '2013', 51.76,3015,9),</v>
      </c>
      <c r="AP164" s="34" t="str">
        <f t="shared" si="28"/>
        <v>(223,  '2014', 51.53,3015,9),</v>
      </c>
      <c r="AQ164" s="34" t="str">
        <f t="shared" si="28"/>
        <v>(223,  '2015', 51.31,3015,9),</v>
      </c>
      <c r="AR164" s="34" t="str">
        <f t="shared" si="28"/>
        <v>(223,  '2016', 51.09,3015,9),</v>
      </c>
      <c r="AS164" s="34" t="str">
        <f t="shared" si="28"/>
        <v>(223,  '2017', 50.87,3015,9),</v>
      </c>
      <c r="AT164" s="34" t="str">
        <f t="shared" si="28"/>
        <v>(223,  '2018', 50.65,3015,9),</v>
      </c>
      <c r="AU164" s="34" t="str">
        <f t="shared" si="28"/>
        <v>(223,  '2019', 50.43,3015,9),</v>
      </c>
      <c r="AV164" s="34" t="str">
        <f t="shared" si="28"/>
        <v>(223,  '2020', 50.2,3015,9),</v>
      </c>
      <c r="AW164" s="34" t="str">
        <f t="shared" si="28"/>
        <v>(223,  '2021', 49.98,3015,9),</v>
      </c>
      <c r="AX164" s="34" t="str">
        <f t="shared" si="28"/>
        <v>(223,  '2022', 49.76,3015,9),</v>
      </c>
      <c r="AY164" s="34" t="str">
        <f t="shared" si="28"/>
        <v>(223,  '2023', 49.54,3015,9),</v>
      </c>
      <c r="AZ164" s="34" t="str">
        <f t="shared" si="28"/>
        <v>(223,  '2024', 49.32,3015,9),</v>
      </c>
      <c r="BA164" s="34" t="str">
        <f t="shared" si="28"/>
        <v>(223,  '2025', 49.1,3015,9),</v>
      </c>
      <c r="BB164" s="34" t="str">
        <f t="shared" si="28"/>
        <v>(223,  '2026', 48.87,3015,9),</v>
      </c>
      <c r="BC164" s="34" t="str">
        <f t="shared" si="29"/>
        <v>(223,  '2027', 48.65,3015,9),</v>
      </c>
      <c r="BD164" s="34" t="str">
        <f t="shared" si="29"/>
        <v>(223,  '2028', 48.43,3015,9),</v>
      </c>
      <c r="BE164" s="34" t="str">
        <f t="shared" si="29"/>
        <v>(223,  '2029', 48.21,3015,9),</v>
      </c>
      <c r="BF164" s="34" t="str">
        <f t="shared" si="29"/>
        <v>(223,  '2030', 47.99,3015,9),</v>
      </c>
      <c r="BG164" s="34" t="str">
        <f t="shared" si="29"/>
        <v>(223,  '2031', 47.77,3015,9),</v>
      </c>
      <c r="BH164" s="34" t="str">
        <f t="shared" si="29"/>
        <v>(223,  '2032', 47.54,3015,9),</v>
      </c>
      <c r="BI164" s="34" t="str">
        <f t="shared" si="29"/>
        <v>(223,  '2033', 47.32,3015,9),</v>
      </c>
      <c r="BJ164" s="34" t="str">
        <f t="shared" si="27"/>
        <v>(223,  '2034', 47.1,3015,9),</v>
      </c>
      <c r="BK164" s="34" t="str">
        <f t="shared" si="27"/>
        <v>(223,  '2035', 46.88,3015,9),</v>
      </c>
      <c r="BL164" s="34" t="str">
        <f t="shared" si="27"/>
        <v>(223,  '2036', 46.66,3015,9),</v>
      </c>
      <c r="BM164" s="34" t="str">
        <f t="shared" si="27"/>
        <v>(223,  '2037', 46.43,3015,9),</v>
      </c>
      <c r="BN164" s="34" t="str">
        <f t="shared" si="27"/>
        <v>(223,  '2038', 46.21,3015,9),</v>
      </c>
      <c r="BO164" s="34" t="str">
        <f t="shared" si="27"/>
        <v>(223,  '2039', 45.99,3015,9),</v>
      </c>
    </row>
    <row r="165" spans="1:67">
      <c r="B165" s="47" t="s">
        <v>70</v>
      </c>
      <c r="C165" s="47" t="s">
        <v>71</v>
      </c>
      <c r="D165" s="48" t="s">
        <v>72</v>
      </c>
      <c r="E165" s="49">
        <f>[1]DO_Pre_Adj!E165+[1]DO_adjustments_ts!E165</f>
        <v>78.171999999999983</v>
      </c>
      <c r="F165" s="49">
        <f>[1]DO_Pre_Adj!F165+[1]DO_adjustments_ts!F165</f>
        <v>76.10199999999999</v>
      </c>
      <c r="G165" s="49">
        <f>[1]DO_Pre_Adj!G165+[1]DO_adjustments_ts!G165</f>
        <v>76.10199999999999</v>
      </c>
      <c r="H165" s="49">
        <f>[1]DO_Pre_Adj!H165+[1]DO_adjustments_ts!H165</f>
        <v>76.10199999999999</v>
      </c>
      <c r="I165" s="49">
        <f>[1]DO_Pre_Adj!I165+[1]DO_adjustments_ts!I165</f>
        <v>76.10199999999999</v>
      </c>
      <c r="J165" s="49">
        <f>[1]DO_Pre_Adj!J165+[1]DO_adjustments_ts!J165</f>
        <v>76.10199999999999</v>
      </c>
      <c r="K165" s="49">
        <f>[1]DO_Pre_Adj!K165+[1]DO_adjustments_ts!K165</f>
        <v>76.10199999999999</v>
      </c>
      <c r="L165" s="49">
        <f>[1]DO_Pre_Adj!L165+[1]DO_adjustments_ts!L165</f>
        <v>76.10199999999999</v>
      </c>
      <c r="M165" s="49">
        <f>[1]DO_Pre_Adj!M165+[1]DO_adjustments_ts!M165</f>
        <v>76.10199999999999</v>
      </c>
      <c r="N165" s="49">
        <f>[1]DO_Pre_Adj!N165+[1]DO_adjustments_ts!N165</f>
        <v>76.10199999999999</v>
      </c>
      <c r="O165" s="49">
        <f>[1]DO_Pre_Adj!O165+[1]DO_adjustments_ts!O165</f>
        <v>76.10199999999999</v>
      </c>
      <c r="P165" s="49">
        <f>[1]DO_Pre_Adj!P165+[1]DO_adjustments_ts!P165</f>
        <v>76.10199999999999</v>
      </c>
      <c r="Q165" s="49">
        <f>[1]DO_Pre_Adj!Q165+[1]DO_adjustments_ts!Q165</f>
        <v>76.10199999999999</v>
      </c>
      <c r="R165" s="49">
        <f>[1]DO_Pre_Adj!R165+[1]DO_adjustments_ts!R165</f>
        <v>76.10199999999999</v>
      </c>
      <c r="S165" s="49">
        <f>[1]DO_Pre_Adj!S165+[1]DO_adjustments_ts!S165</f>
        <v>76.10199999999999</v>
      </c>
      <c r="T165" s="49">
        <f>[1]DO_Pre_Adj!T165+[1]DO_adjustments_ts!T165</f>
        <v>76.10199999999999</v>
      </c>
      <c r="U165" s="49">
        <f>[1]DO_Pre_Adj!U165+[1]DO_adjustments_ts!U165</f>
        <v>76.10199999999999</v>
      </c>
      <c r="V165" s="49">
        <f>[1]DO_Pre_Adj!V165+[1]DO_adjustments_ts!V165</f>
        <v>76.10199999999999</v>
      </c>
      <c r="W165" s="49">
        <f>[1]DO_Pre_Adj!W165+[1]DO_adjustments_ts!W165</f>
        <v>76.10199999999999</v>
      </c>
      <c r="X165" s="49">
        <f>[1]DO_Pre_Adj!X165+[1]DO_adjustments_ts!X165</f>
        <v>76.10199999999999</v>
      </c>
      <c r="Y165" s="49">
        <f>[1]DO_Pre_Adj!Y165+[1]DO_adjustments_ts!Y165</f>
        <v>76.10199999999999</v>
      </c>
      <c r="Z165" s="49">
        <f>[1]DO_Pre_Adj!Z165+[1]DO_adjustments_ts!Z165</f>
        <v>76.10199999999999</v>
      </c>
      <c r="AA165" s="49">
        <f>[1]DO_Pre_Adj!AA165+[1]DO_adjustments_ts!AA165</f>
        <v>76.10199999999999</v>
      </c>
      <c r="AB165" s="49">
        <f>[1]DO_Pre_Adj!AB165+[1]DO_adjustments_ts!AB165</f>
        <v>76.10199999999999</v>
      </c>
      <c r="AC165" s="49">
        <f>[1]DO_Pre_Adj!AC165+[1]DO_adjustments_ts!AC165</f>
        <v>76.10199999999999</v>
      </c>
      <c r="AD165" s="49">
        <f>[1]DO_Pre_Adj!AD165+[1]DO_adjustments_ts!AD165</f>
        <v>76.10199999999999</v>
      </c>
      <c r="AE165" s="49">
        <f>[1]DO_Pre_Adj!AE165+[1]DO_adjustments_ts!AE165</f>
        <v>76.10199999999999</v>
      </c>
      <c r="AF165" s="49">
        <f>[1]DO_Pre_Adj!AF165+[1]DO_adjustments_ts!AF165</f>
        <v>76.10199999999999</v>
      </c>
      <c r="AG165" s="49">
        <f>[1]DO_Pre_Adj!AG165+[1]DO_adjustments_ts!AG165</f>
        <v>76.10199999999999</v>
      </c>
      <c r="AH165" s="32"/>
      <c r="AI165" s="33" t="str">
        <f t="shared" si="26"/>
        <v>ExDO39a</v>
      </c>
      <c r="AJ165" s="34"/>
      <c r="AK165" s="34"/>
      <c r="AL165" s="35">
        <v>237</v>
      </c>
      <c r="AM165" s="34" t="str">
        <f t="shared" si="28"/>
        <v>(237,  '2011', 78.17,3015,9),</v>
      </c>
      <c r="AN165" s="34" t="str">
        <f t="shared" si="28"/>
        <v>(237,  '2012', 76.1,3015,9),</v>
      </c>
      <c r="AO165" s="34" t="str">
        <f t="shared" si="28"/>
        <v>(237,  '2013', 76.1,3015,9),</v>
      </c>
      <c r="AP165" s="34" t="str">
        <f t="shared" si="28"/>
        <v>(237,  '2014', 76.1,3015,9),</v>
      </c>
      <c r="AQ165" s="34" t="str">
        <f t="shared" si="28"/>
        <v>(237,  '2015', 76.1,3015,9),</v>
      </c>
      <c r="AR165" s="34" t="str">
        <f t="shared" si="28"/>
        <v>(237,  '2016', 76.1,3015,9),</v>
      </c>
      <c r="AS165" s="34" t="str">
        <f t="shared" si="28"/>
        <v>(237,  '2017', 76.1,3015,9),</v>
      </c>
      <c r="AT165" s="34" t="str">
        <f t="shared" si="28"/>
        <v>(237,  '2018', 76.1,3015,9),</v>
      </c>
      <c r="AU165" s="34" t="str">
        <f t="shared" si="28"/>
        <v>(237,  '2019', 76.1,3015,9),</v>
      </c>
      <c r="AV165" s="34" t="str">
        <f t="shared" si="28"/>
        <v>(237,  '2020', 76.1,3015,9),</v>
      </c>
      <c r="AW165" s="34" t="str">
        <f t="shared" si="28"/>
        <v>(237,  '2021', 76.1,3015,9),</v>
      </c>
      <c r="AX165" s="34" t="str">
        <f t="shared" si="28"/>
        <v>(237,  '2022', 76.1,3015,9),</v>
      </c>
      <c r="AY165" s="34" t="str">
        <f t="shared" si="28"/>
        <v>(237,  '2023', 76.1,3015,9),</v>
      </c>
      <c r="AZ165" s="34" t="str">
        <f t="shared" si="28"/>
        <v>(237,  '2024', 76.1,3015,9),</v>
      </c>
      <c r="BA165" s="34" t="str">
        <f t="shared" si="28"/>
        <v>(237,  '2025', 76.1,3015,9),</v>
      </c>
      <c r="BB165" s="34" t="str">
        <f t="shared" si="28"/>
        <v>(237,  '2026', 76.1,3015,9),</v>
      </c>
      <c r="BC165" s="34" t="str">
        <f t="shared" si="29"/>
        <v>(237,  '2027', 76.1,3015,9),</v>
      </c>
      <c r="BD165" s="34" t="str">
        <f t="shared" si="29"/>
        <v>(237,  '2028', 76.1,3015,9),</v>
      </c>
      <c r="BE165" s="34" t="str">
        <f t="shared" si="29"/>
        <v>(237,  '2029', 76.1,3015,9),</v>
      </c>
      <c r="BF165" s="34" t="str">
        <f t="shared" si="29"/>
        <v>(237,  '2030', 76.1,3015,9),</v>
      </c>
      <c r="BG165" s="34" t="str">
        <f t="shared" si="29"/>
        <v>(237,  '2031', 76.1,3015,9),</v>
      </c>
      <c r="BH165" s="34" t="str">
        <f t="shared" si="29"/>
        <v>(237,  '2032', 76.1,3015,9),</v>
      </c>
      <c r="BI165" s="34" t="str">
        <f t="shared" si="29"/>
        <v>(237,  '2033', 76.1,3015,9),</v>
      </c>
      <c r="BJ165" s="34" t="str">
        <f t="shared" si="27"/>
        <v>(237,  '2034', 76.1,3015,9),</v>
      </c>
      <c r="BK165" s="34" t="str">
        <f t="shared" si="27"/>
        <v>(237,  '2035', 76.1,3015,9),</v>
      </c>
      <c r="BL165" s="34" t="str">
        <f t="shared" si="27"/>
        <v>(237,  '2036', 76.1,3015,9),</v>
      </c>
      <c r="BM165" s="34" t="str">
        <f t="shared" si="27"/>
        <v>(237,  '2037', 76.1,3015,9),</v>
      </c>
      <c r="BN165" s="34" t="str">
        <f t="shared" si="27"/>
        <v>(237,  '2038', 76.1,3015,9),</v>
      </c>
      <c r="BO165" s="34" t="str">
        <f t="shared" si="27"/>
        <v>(237,  '2039', 76.1,3015,9),</v>
      </c>
    </row>
    <row r="166" spans="1:67">
      <c r="B166" s="47" t="s">
        <v>73</v>
      </c>
      <c r="C166" s="47" t="s">
        <v>74</v>
      </c>
      <c r="D166" s="48" t="s">
        <v>75</v>
      </c>
      <c r="E166" s="49">
        <f>[1]DO_Pre_Adj!E166+[1]DO_adjustments_ts!E166</f>
        <v>105.15700000000004</v>
      </c>
      <c r="F166" s="49">
        <f>[1]DO_Pre_Adj!F166+[1]DO_adjustments_ts!F166</f>
        <v>110.55700000000004</v>
      </c>
      <c r="G166" s="49">
        <f>[1]DO_Pre_Adj!G166+[1]DO_adjustments_ts!G166</f>
        <v>110.22544458004032</v>
      </c>
      <c r="H166" s="49">
        <f>[1]DO_Pre_Adj!H166+[1]DO_adjustments_ts!H166</f>
        <v>109.89388916008059</v>
      </c>
      <c r="I166" s="49">
        <f>[1]DO_Pre_Adj!I166+[1]DO_adjustments_ts!I166</f>
        <v>109.56233374012083</v>
      </c>
      <c r="J166" s="49">
        <f>[1]DO_Pre_Adj!J166+[1]DO_adjustments_ts!J166</f>
        <v>109.23077832016111</v>
      </c>
      <c r="K166" s="49">
        <f>[1]DO_Pre_Adj!K166+[1]DO_adjustments_ts!K166</f>
        <v>108.89922290020138</v>
      </c>
      <c r="L166" s="49">
        <f>[1]DO_Pre_Adj!L166+[1]DO_adjustments_ts!L166</f>
        <v>108.56766748024165</v>
      </c>
      <c r="M166" s="49">
        <f>[1]DO_Pre_Adj!M166+[1]DO_adjustments_ts!M166</f>
        <v>108.23611206028193</v>
      </c>
      <c r="N166" s="49">
        <f>[1]DO_Pre_Adj!N166+[1]DO_adjustments_ts!N166</f>
        <v>107.90455664032217</v>
      </c>
      <c r="O166" s="49">
        <f>[1]DO_Pre_Adj!O166+[1]DO_adjustments_ts!O166</f>
        <v>107.57300122036244</v>
      </c>
      <c r="P166" s="49">
        <f>[1]DO_Pre_Adj!P166+[1]DO_adjustments_ts!P166</f>
        <v>107.24144580040272</v>
      </c>
      <c r="Q166" s="49">
        <f>[1]DO_Pre_Adj!Q166+[1]DO_adjustments_ts!Q166</f>
        <v>106.90989038044299</v>
      </c>
      <c r="R166" s="49">
        <f>[1]DO_Pre_Adj!R166+[1]DO_adjustments_ts!R166</f>
        <v>106.57833496048326</v>
      </c>
      <c r="S166" s="49">
        <f>[1]DO_Pre_Adj!S166+[1]DO_adjustments_ts!S166</f>
        <v>106.24677954052351</v>
      </c>
      <c r="T166" s="49">
        <f>[1]DO_Pre_Adj!T166+[1]DO_adjustments_ts!T166</f>
        <v>105.91522412056378</v>
      </c>
      <c r="U166" s="49">
        <f>[1]DO_Pre_Adj!U166+[1]DO_adjustments_ts!U166</f>
        <v>105.58366870060405</v>
      </c>
      <c r="V166" s="49">
        <f>[1]DO_Pre_Adj!V166+[1]DO_adjustments_ts!V166</f>
        <v>105.25211328064432</v>
      </c>
      <c r="W166" s="49">
        <f>[1]DO_Pre_Adj!W166+[1]DO_adjustments_ts!W166</f>
        <v>104.92055786068457</v>
      </c>
      <c r="X166" s="49">
        <f>[1]DO_Pre_Adj!X166+[1]DO_adjustments_ts!X166</f>
        <v>104.58900244072484</v>
      </c>
      <c r="Y166" s="49">
        <f>[1]DO_Pre_Adj!Y166+[1]DO_adjustments_ts!Y166</f>
        <v>104.25744702076511</v>
      </c>
      <c r="Z166" s="49">
        <f>[1]DO_Pre_Adj!Z166+[1]DO_adjustments_ts!Z166</f>
        <v>104.14495500327877</v>
      </c>
      <c r="AA166" s="49">
        <f>[1]DO_Pre_Adj!AA166+[1]DO_adjustments_ts!AA166</f>
        <v>104.03246298579245</v>
      </c>
      <c r="AB166" s="49">
        <f>[1]DO_Pre_Adj!AB166+[1]DO_adjustments_ts!AB166</f>
        <v>103.9199709683061</v>
      </c>
      <c r="AC166" s="49">
        <f>[1]DO_Pre_Adj!AC166+[1]DO_adjustments_ts!AC166</f>
        <v>103.80747895081976</v>
      </c>
      <c r="AD166" s="49">
        <f>[1]DO_Pre_Adj!AD166+[1]DO_adjustments_ts!AD166</f>
        <v>103.69498693333344</v>
      </c>
      <c r="AE166" s="49">
        <f>[1]DO_Pre_Adj!AE166+[1]DO_adjustments_ts!AE166</f>
        <v>103.58249491584709</v>
      </c>
      <c r="AF166" s="49">
        <f>[1]DO_Pre_Adj!AF166+[1]DO_adjustments_ts!AF166</f>
        <v>103.47000289836075</v>
      </c>
      <c r="AG166" s="49">
        <f>[1]DO_Pre_Adj!AG166+[1]DO_adjustments_ts!AG166</f>
        <v>103.3575108808744</v>
      </c>
      <c r="AH166" s="32"/>
      <c r="AI166" s="33" t="str">
        <f t="shared" si="26"/>
        <v>ExDO39b</v>
      </c>
      <c r="AJ166" s="34"/>
      <c r="AK166" s="34"/>
      <c r="AL166" s="35">
        <v>238</v>
      </c>
      <c r="AM166" s="34" t="str">
        <f t="shared" si="28"/>
        <v>(238,  '2011', 105.16,3015,9),</v>
      </c>
      <c r="AN166" s="34" t="str">
        <f t="shared" si="28"/>
        <v>(238,  '2012', 110.56,3015,9),</v>
      </c>
      <c r="AO166" s="34" t="str">
        <f t="shared" si="28"/>
        <v>(238,  '2013', 110.23,3015,9),</v>
      </c>
      <c r="AP166" s="34" t="str">
        <f t="shared" si="28"/>
        <v>(238,  '2014', 109.89,3015,9),</v>
      </c>
      <c r="AQ166" s="34" t="str">
        <f t="shared" si="28"/>
        <v>(238,  '2015', 109.56,3015,9),</v>
      </c>
      <c r="AR166" s="34" t="str">
        <f t="shared" si="28"/>
        <v>(238,  '2016', 109.23,3015,9),</v>
      </c>
      <c r="AS166" s="34" t="str">
        <f t="shared" si="28"/>
        <v>(238,  '2017', 108.9,3015,9),</v>
      </c>
      <c r="AT166" s="34" t="str">
        <f t="shared" si="28"/>
        <v>(238,  '2018', 108.57,3015,9),</v>
      </c>
      <c r="AU166" s="34" t="str">
        <f t="shared" si="28"/>
        <v>(238,  '2019', 108.24,3015,9),</v>
      </c>
      <c r="AV166" s="34" t="str">
        <f t="shared" si="28"/>
        <v>(238,  '2020', 107.9,3015,9),</v>
      </c>
      <c r="AW166" s="34" t="str">
        <f t="shared" si="28"/>
        <v>(238,  '2021', 107.57,3015,9),</v>
      </c>
      <c r="AX166" s="34" t="str">
        <f t="shared" si="28"/>
        <v>(238,  '2022', 107.24,3015,9),</v>
      </c>
      <c r="AY166" s="34" t="str">
        <f t="shared" si="28"/>
        <v>(238,  '2023', 106.91,3015,9),</v>
      </c>
      <c r="AZ166" s="34" t="str">
        <f t="shared" si="28"/>
        <v>(238,  '2024', 106.58,3015,9),</v>
      </c>
      <c r="BA166" s="34" t="str">
        <f t="shared" si="28"/>
        <v>(238,  '2025', 106.25,3015,9),</v>
      </c>
      <c r="BB166" s="34" t="str">
        <f t="shared" si="28"/>
        <v>(238,  '2026', 105.92,3015,9),</v>
      </c>
      <c r="BC166" s="34" t="str">
        <f t="shared" si="29"/>
        <v>(238,  '2027', 105.58,3015,9),</v>
      </c>
      <c r="BD166" s="34" t="str">
        <f t="shared" si="29"/>
        <v>(238,  '2028', 105.25,3015,9),</v>
      </c>
      <c r="BE166" s="34" t="str">
        <f t="shared" si="29"/>
        <v>(238,  '2029', 104.92,3015,9),</v>
      </c>
      <c r="BF166" s="34" t="str">
        <f t="shared" si="29"/>
        <v>(238,  '2030', 104.59,3015,9),</v>
      </c>
      <c r="BG166" s="34" t="str">
        <f t="shared" si="29"/>
        <v>(238,  '2031', 104.26,3015,9),</v>
      </c>
      <c r="BH166" s="34" t="str">
        <f t="shared" si="29"/>
        <v>(238,  '2032', 104.14,3015,9),</v>
      </c>
      <c r="BI166" s="34" t="str">
        <f t="shared" si="29"/>
        <v>(238,  '2033', 104.03,3015,9),</v>
      </c>
      <c r="BJ166" s="34" t="str">
        <f t="shared" si="27"/>
        <v>(238,  '2034', 103.92,3015,9),</v>
      </c>
      <c r="BK166" s="34" t="str">
        <f t="shared" si="27"/>
        <v>(238,  '2035', 103.81,3015,9),</v>
      </c>
      <c r="BL166" s="34" t="str">
        <f t="shared" si="27"/>
        <v>(238,  '2036', 103.69,3015,9),</v>
      </c>
      <c r="BM166" s="34" t="str">
        <f t="shared" si="27"/>
        <v>(238,  '2037', 103.58,3015,9),</v>
      </c>
      <c r="BN166" s="34" t="str">
        <f t="shared" si="27"/>
        <v>(238,  '2038', 103.47,3015,9),</v>
      </c>
      <c r="BO166" s="34" t="str">
        <f t="shared" si="27"/>
        <v>(238,  '2039', 103.36,3015,9),</v>
      </c>
    </row>
    <row r="167" spans="1:67">
      <c r="B167" s="50" t="s">
        <v>76</v>
      </c>
      <c r="C167" s="50" t="s">
        <v>77</v>
      </c>
      <c r="D167" s="51" t="s">
        <v>78</v>
      </c>
      <c r="E167" s="52">
        <f>[1]DO_Pre_Adj!E167+[1]DO_adjustments_ts!E167</f>
        <v>2146.0000000000009</v>
      </c>
      <c r="F167" s="52">
        <f>[1]DO_Pre_Adj!F167+[1]DO_adjustments_ts!F167</f>
        <v>2146</v>
      </c>
      <c r="G167" s="52">
        <f>[1]DO_Pre_Adj!G167+[1]DO_adjustments_ts!G167</f>
        <v>2141.6713556440768</v>
      </c>
      <c r="H167" s="52">
        <f>[1]DO_Pre_Adj!H167+[1]DO_adjustments_ts!H167</f>
        <v>2137.3427112881536</v>
      </c>
      <c r="I167" s="52">
        <f>[1]DO_Pre_Adj!I167+[1]DO_adjustments_ts!I167</f>
        <v>2133.0140669322313</v>
      </c>
      <c r="J167" s="52">
        <f>[1]DO_Pre_Adj!J167+[1]DO_adjustments_ts!J167</f>
        <v>2128.6854225763082</v>
      </c>
      <c r="K167" s="52">
        <f>[1]DO_Pre_Adj!K167+[1]DO_adjustments_ts!K167</f>
        <v>2124.356778220385</v>
      </c>
      <c r="L167" s="52">
        <f>[1]DO_Pre_Adj!L167+[1]DO_adjustments_ts!L167</f>
        <v>2120.0281338644618</v>
      </c>
      <c r="M167" s="52">
        <f>[1]DO_Pre_Adj!M167+[1]DO_adjustments_ts!M167</f>
        <v>2115.6994895085386</v>
      </c>
      <c r="N167" s="52">
        <f>[1]DO_Pre_Adj!N167+[1]DO_adjustments_ts!N167</f>
        <v>2111.3708451526154</v>
      </c>
      <c r="O167" s="52">
        <f>[1]DO_Pre_Adj!O167+[1]DO_adjustments_ts!O167</f>
        <v>2107.0422007966922</v>
      </c>
      <c r="P167" s="52">
        <f>[1]DO_Pre_Adj!P167+[1]DO_adjustments_ts!P167</f>
        <v>2102.713556440769</v>
      </c>
      <c r="Q167" s="52">
        <f>[1]DO_Pre_Adj!Q167+[1]DO_adjustments_ts!Q167</f>
        <v>2098.3849120848458</v>
      </c>
      <c r="R167" s="52">
        <f>[1]DO_Pre_Adj!R167+[1]DO_adjustments_ts!R167</f>
        <v>2094.0562677289226</v>
      </c>
      <c r="S167" s="52">
        <f>[1]DO_Pre_Adj!S167+[1]DO_adjustments_ts!S167</f>
        <v>2089.7276233729995</v>
      </c>
      <c r="T167" s="52">
        <f>[1]DO_Pre_Adj!T167+[1]DO_adjustments_ts!T167</f>
        <v>2085.3989790170763</v>
      </c>
      <c r="U167" s="52">
        <f>[1]DO_Pre_Adj!U167+[1]DO_adjustments_ts!U167</f>
        <v>2081.0703346611531</v>
      </c>
      <c r="V167" s="52">
        <f>[1]DO_Pre_Adj!V167+[1]DO_adjustments_ts!V167</f>
        <v>2076.7416903052299</v>
      </c>
      <c r="W167" s="52">
        <f>[1]DO_Pre_Adj!W167+[1]DO_adjustments_ts!W167</f>
        <v>2072.4130459493067</v>
      </c>
      <c r="X167" s="52">
        <f>[1]DO_Pre_Adj!X167+[1]DO_adjustments_ts!X167</f>
        <v>2070.6094441343389</v>
      </c>
      <c r="Y167" s="52">
        <f>[1]DO_Pre_Adj!Y167+[1]DO_adjustments_ts!Y167</f>
        <v>2069.238706754963</v>
      </c>
      <c r="Z167" s="52">
        <f>[1]DO_Pre_Adj!Z167+[1]DO_adjustments_ts!Z167</f>
        <v>2067.8679693755876</v>
      </c>
      <c r="AA167" s="52">
        <f>[1]DO_Pre_Adj!AA167+[1]DO_adjustments_ts!AA167</f>
        <v>2066.4972319962117</v>
      </c>
      <c r="AB167" s="52">
        <f>[1]DO_Pre_Adj!AB167+[1]DO_adjustments_ts!AB167</f>
        <v>2065.1264946168362</v>
      </c>
      <c r="AC167" s="52">
        <f>[1]DO_Pre_Adj!AC167+[1]DO_adjustments_ts!AC167</f>
        <v>2063.7557572374603</v>
      </c>
      <c r="AD167" s="52">
        <f>[1]DO_Pre_Adj!AD167+[1]DO_adjustments_ts!AD167</f>
        <v>2062.3850198580849</v>
      </c>
      <c r="AE167" s="52">
        <f>[1]DO_Pre_Adj!AE167+[1]DO_adjustments_ts!AE167</f>
        <v>2061.014282478709</v>
      </c>
      <c r="AF167" s="52">
        <f>[1]DO_Pre_Adj!AF167+[1]DO_adjustments_ts!AF167</f>
        <v>2059.6435450993336</v>
      </c>
      <c r="AG167" s="52">
        <f>[1]DO_Pre_Adj!AG167+[1]DO_adjustments_ts!AG167</f>
        <v>2058.2728077199577</v>
      </c>
      <c r="AH167" s="32"/>
      <c r="AI167" s="33" t="str">
        <f t="shared" si="26"/>
        <v>ExDO42</v>
      </c>
      <c r="AJ167" s="34"/>
      <c r="AK167" s="34"/>
      <c r="AL167" s="35">
        <v>227</v>
      </c>
      <c r="AM167" s="34" t="str">
        <f t="shared" si="28"/>
        <v>(227,  '2011', 2146,3015,9),</v>
      </c>
      <c r="AN167" s="34" t="str">
        <f t="shared" si="28"/>
        <v>(227,  '2012', 2146,3015,9),</v>
      </c>
      <c r="AO167" s="34" t="str">
        <f t="shared" si="28"/>
        <v>(227,  '2013', 2141.67,3015,9),</v>
      </c>
      <c r="AP167" s="34" t="str">
        <f t="shared" si="28"/>
        <v>(227,  '2014', 2137.34,3015,9),</v>
      </c>
      <c r="AQ167" s="34" t="str">
        <f t="shared" si="28"/>
        <v>(227,  '2015', 2133.01,3015,9),</v>
      </c>
      <c r="AR167" s="34" t="str">
        <f t="shared" si="28"/>
        <v>(227,  '2016', 2128.69,3015,9),</v>
      </c>
      <c r="AS167" s="34" t="str">
        <f t="shared" si="28"/>
        <v>(227,  '2017', 2124.36,3015,9),</v>
      </c>
      <c r="AT167" s="34" t="str">
        <f t="shared" si="28"/>
        <v>(227,  '2018', 2120.03,3015,9),</v>
      </c>
      <c r="AU167" s="34" t="str">
        <f t="shared" si="28"/>
        <v>(227,  '2019', 2115.7,3015,9),</v>
      </c>
      <c r="AV167" s="34" t="str">
        <f t="shared" si="28"/>
        <v>(227,  '2020', 2111.37,3015,9),</v>
      </c>
      <c r="AW167" s="34" t="str">
        <f t="shared" si="28"/>
        <v>(227,  '2021', 2107.04,3015,9),</v>
      </c>
      <c r="AX167" s="34" t="str">
        <f t="shared" si="28"/>
        <v>(227,  '2022', 2102.71,3015,9),</v>
      </c>
      <c r="AY167" s="34" t="str">
        <f t="shared" si="28"/>
        <v>(227,  '2023', 2098.38,3015,9),</v>
      </c>
      <c r="AZ167" s="34" t="str">
        <f t="shared" si="28"/>
        <v>(227,  '2024', 2094.06,3015,9),</v>
      </c>
      <c r="BA167" s="34" t="str">
        <f t="shared" si="28"/>
        <v>(227,  '2025', 2089.73,3015,9),</v>
      </c>
      <c r="BB167" s="34" t="str">
        <f t="shared" si="28"/>
        <v>(227,  '2026', 2085.4,3015,9),</v>
      </c>
      <c r="BC167" s="34" t="str">
        <f t="shared" si="29"/>
        <v>(227,  '2027', 2081.07,3015,9),</v>
      </c>
      <c r="BD167" s="34" t="str">
        <f t="shared" si="29"/>
        <v>(227,  '2028', 2076.74,3015,9),</v>
      </c>
      <c r="BE167" s="34" t="str">
        <f t="shared" si="29"/>
        <v>(227,  '2029', 2072.41,3015,9),</v>
      </c>
      <c r="BF167" s="34" t="str">
        <f t="shared" si="29"/>
        <v>(227,  '2030', 2070.61,3015,9),</v>
      </c>
      <c r="BG167" s="34" t="str">
        <f t="shared" si="29"/>
        <v>(227,  '2031', 2069.24,3015,9),</v>
      </c>
      <c r="BH167" s="34" t="str">
        <f t="shared" si="29"/>
        <v>(227,  '2032', 2067.87,3015,9),</v>
      </c>
      <c r="BI167" s="34" t="str">
        <f t="shared" si="29"/>
        <v>(227,  '2033', 2066.5,3015,9),</v>
      </c>
      <c r="BJ167" s="34" t="str">
        <f t="shared" si="27"/>
        <v>(227,  '2034', 2065.13,3015,9),</v>
      </c>
      <c r="BK167" s="34" t="str">
        <f t="shared" si="27"/>
        <v>(227,  '2035', 2063.76,3015,9),</v>
      </c>
      <c r="BL167" s="34" t="str">
        <f t="shared" si="27"/>
        <v>(227,  '2036', 2062.39,3015,9),</v>
      </c>
      <c r="BM167" s="34" t="str">
        <f t="shared" si="27"/>
        <v>(227,  '2037', 2061.01,3015,9),</v>
      </c>
      <c r="BN167" s="34" t="str">
        <f t="shared" si="27"/>
        <v>(227,  '2038', 2059.64,3015,9),</v>
      </c>
      <c r="BO167" s="34" t="str">
        <f t="shared" si="27"/>
        <v>(227,  '2039', 2058.27,3015,9),</v>
      </c>
    </row>
    <row r="168" spans="1:67">
      <c r="B168" s="50" t="s">
        <v>79</v>
      </c>
      <c r="C168" s="50" t="s">
        <v>80</v>
      </c>
      <c r="D168" s="51" t="s">
        <v>81</v>
      </c>
      <c r="E168" s="52">
        <f>[1]DO_Pre_Adj!E168+[1]DO_adjustments_ts!E168</f>
        <v>321.84743909792519</v>
      </c>
      <c r="F168" s="52">
        <f>[1]DO_Pre_Adj!F168+[1]DO_adjustments_ts!F168</f>
        <v>324.84057220087317</v>
      </c>
      <c r="G168" s="52">
        <f>[1]DO_Pre_Adj!G168+[1]DO_adjustments_ts!G168</f>
        <v>325.93546809562218</v>
      </c>
      <c r="H168" s="52">
        <f>[1]DO_Pre_Adj!H168+[1]DO_adjustments_ts!H168</f>
        <v>327.92286383615027</v>
      </c>
      <c r="I168" s="52">
        <f>[1]DO_Pre_Adj!I168+[1]DO_adjustments_ts!I168</f>
        <v>327.52429575422542</v>
      </c>
      <c r="J168" s="52">
        <f>[1]DO_Pre_Adj!J168+[1]DO_adjustments_ts!J168</f>
        <v>327.11572767230052</v>
      </c>
      <c r="K168" s="52">
        <f>[1]DO_Pre_Adj!K168+[1]DO_adjustments_ts!K168</f>
        <v>326.70715959037562</v>
      </c>
      <c r="L168" s="52">
        <f>[1]DO_Pre_Adj!L168+[1]DO_adjustments_ts!L168</f>
        <v>326.29859150845078</v>
      </c>
      <c r="M168" s="52">
        <f>[1]DO_Pre_Adj!M168+[1]DO_adjustments_ts!M168</f>
        <v>325.89002342652589</v>
      </c>
      <c r="N168" s="52">
        <f>[1]DO_Pre_Adj!N168+[1]DO_adjustments_ts!N168</f>
        <v>325.48145534460099</v>
      </c>
      <c r="O168" s="52">
        <f>[1]DO_Pre_Adj!O168+[1]DO_adjustments_ts!O168</f>
        <v>325.07288726267615</v>
      </c>
      <c r="P168" s="52">
        <f>[1]DO_Pre_Adj!P168+[1]DO_adjustments_ts!P168</f>
        <v>324.66431918075125</v>
      </c>
      <c r="Q168" s="52">
        <f>[1]DO_Pre_Adj!Q168+[1]DO_adjustments_ts!Q168</f>
        <v>324.25575109882635</v>
      </c>
      <c r="R168" s="52">
        <f>[1]DO_Pre_Adj!R168+[1]DO_adjustments_ts!R168</f>
        <v>323.84718301690145</v>
      </c>
      <c r="S168" s="52">
        <f>[1]DO_Pre_Adj!S168+[1]DO_adjustments_ts!S168</f>
        <v>323.43861493497661</v>
      </c>
      <c r="T168" s="52">
        <f>[1]DO_Pre_Adj!T168+[1]DO_adjustments_ts!T168</f>
        <v>323.03004685305172</v>
      </c>
      <c r="U168" s="52">
        <f>[1]DO_Pre_Adj!U168+[1]DO_adjustments_ts!U168</f>
        <v>322.62147877112682</v>
      </c>
      <c r="V168" s="52">
        <f>[1]DO_Pre_Adj!V168+[1]DO_adjustments_ts!V168</f>
        <v>322.21291068920198</v>
      </c>
      <c r="W168" s="52">
        <f>[1]DO_Pre_Adj!W168+[1]DO_adjustments_ts!W168</f>
        <v>321.80434260727708</v>
      </c>
      <c r="X168" s="52">
        <f>[1]DO_Pre_Adj!X168+[1]DO_adjustments_ts!X168</f>
        <v>321.63410590647504</v>
      </c>
      <c r="Y168" s="52">
        <f>[1]DO_Pre_Adj!Y168+[1]DO_adjustments_ts!Y168</f>
        <v>321.50472601386548</v>
      </c>
      <c r="Z168" s="52">
        <f>[1]DO_Pre_Adj!Z168+[1]DO_adjustments_ts!Z168</f>
        <v>321.37534612125592</v>
      </c>
      <c r="AA168" s="52">
        <f>[1]DO_Pre_Adj!AA168+[1]DO_adjustments_ts!AA168</f>
        <v>321.24596622864641</v>
      </c>
      <c r="AB168" s="52">
        <f>[1]DO_Pre_Adj!AB168+[1]DO_adjustments_ts!AB168</f>
        <v>321.11658633603685</v>
      </c>
      <c r="AC168" s="52">
        <f>[1]DO_Pre_Adj!AC168+[1]DO_adjustments_ts!AC168</f>
        <v>320.98720644342728</v>
      </c>
      <c r="AD168" s="52">
        <f>[1]DO_Pre_Adj!AD168+[1]DO_adjustments_ts!AD168</f>
        <v>320.85782655081778</v>
      </c>
      <c r="AE168" s="52">
        <f>[1]DO_Pre_Adj!AE168+[1]DO_adjustments_ts!AE168</f>
        <v>320.72844665820821</v>
      </c>
      <c r="AF168" s="52">
        <f>[1]DO_Pre_Adj!AF168+[1]DO_adjustments_ts!AF168</f>
        <v>320.59906676559865</v>
      </c>
      <c r="AG168" s="52">
        <f>[1]DO_Pre_Adj!AG168+[1]DO_adjustments_ts!AG168</f>
        <v>320.46968687298914</v>
      </c>
      <c r="AH168" s="32"/>
      <c r="AI168" s="33" t="str">
        <f t="shared" si="26"/>
        <v>ExDO43</v>
      </c>
      <c r="AJ168" s="34"/>
      <c r="AK168" s="34"/>
      <c r="AL168" s="35">
        <v>228</v>
      </c>
      <c r="AM168" s="34" t="str">
        <f t="shared" si="28"/>
        <v>(228,  '2011', 321.85,3015,9),</v>
      </c>
      <c r="AN168" s="34" t="str">
        <f t="shared" si="28"/>
        <v>(228,  '2012', 324.84,3015,9),</v>
      </c>
      <c r="AO168" s="34" t="str">
        <f t="shared" si="28"/>
        <v>(228,  '2013', 325.94,3015,9),</v>
      </c>
      <c r="AP168" s="34" t="str">
        <f t="shared" si="28"/>
        <v>(228,  '2014', 327.92,3015,9),</v>
      </c>
      <c r="AQ168" s="34" t="str">
        <f t="shared" si="28"/>
        <v>(228,  '2015', 327.52,3015,9),</v>
      </c>
      <c r="AR168" s="34" t="str">
        <f t="shared" si="28"/>
        <v>(228,  '2016', 327.12,3015,9),</v>
      </c>
      <c r="AS168" s="34" t="str">
        <f t="shared" si="28"/>
        <v>(228,  '2017', 326.71,3015,9),</v>
      </c>
      <c r="AT168" s="34" t="str">
        <f t="shared" si="28"/>
        <v>(228,  '2018', 326.3,3015,9),</v>
      </c>
      <c r="AU168" s="34" t="str">
        <f t="shared" si="28"/>
        <v>(228,  '2019', 325.89,3015,9),</v>
      </c>
      <c r="AV168" s="34" t="str">
        <f t="shared" si="28"/>
        <v>(228,  '2020', 325.48,3015,9),</v>
      </c>
      <c r="AW168" s="34" t="str">
        <f t="shared" si="28"/>
        <v>(228,  '2021', 325.07,3015,9),</v>
      </c>
      <c r="AX168" s="34" t="str">
        <f t="shared" si="28"/>
        <v>(228,  '2022', 324.66,3015,9),</v>
      </c>
      <c r="AY168" s="34" t="str">
        <f t="shared" si="28"/>
        <v>(228,  '2023', 324.26,3015,9),</v>
      </c>
      <c r="AZ168" s="34" t="str">
        <f t="shared" si="28"/>
        <v>(228,  '2024', 323.85,3015,9),</v>
      </c>
      <c r="BA168" s="34" t="str">
        <f t="shared" si="28"/>
        <v>(228,  '2025', 323.44,3015,9),</v>
      </c>
      <c r="BB168" s="34" t="str">
        <f t="shared" si="28"/>
        <v>(228,  '2026', 323.03,3015,9),</v>
      </c>
      <c r="BC168" s="34" t="str">
        <f t="shared" si="29"/>
        <v>(228,  '2027', 322.62,3015,9),</v>
      </c>
      <c r="BD168" s="34" t="str">
        <f t="shared" si="29"/>
        <v>(228,  '2028', 322.21,3015,9),</v>
      </c>
      <c r="BE168" s="34" t="str">
        <f t="shared" si="29"/>
        <v>(228,  '2029', 321.8,3015,9),</v>
      </c>
      <c r="BF168" s="34" t="str">
        <f t="shared" si="29"/>
        <v>(228,  '2030', 321.63,3015,9),</v>
      </c>
      <c r="BG168" s="34" t="str">
        <f t="shared" si="29"/>
        <v>(228,  '2031', 321.5,3015,9),</v>
      </c>
      <c r="BH168" s="34" t="str">
        <f t="shared" si="29"/>
        <v>(228,  '2032', 321.38,3015,9),</v>
      </c>
      <c r="BI168" s="34" t="str">
        <f t="shared" si="29"/>
        <v>(228,  '2033', 321.25,3015,9),</v>
      </c>
      <c r="BJ168" s="34" t="str">
        <f t="shared" si="27"/>
        <v>(228,  '2034', 321.12,3015,9),</v>
      </c>
      <c r="BK168" s="34" t="str">
        <f t="shared" si="27"/>
        <v>(228,  '2035', 320.99,3015,9),</v>
      </c>
      <c r="BL168" s="34" t="str">
        <f t="shared" si="27"/>
        <v>(228,  '2036', 320.86,3015,9),</v>
      </c>
      <c r="BM168" s="34" t="str">
        <f t="shared" si="27"/>
        <v>(228,  '2037', 320.73,3015,9),</v>
      </c>
      <c r="BN168" s="34" t="str">
        <f t="shared" si="27"/>
        <v>(228,  '2038', 320.6,3015,9),</v>
      </c>
      <c r="BO168" s="34" t="str">
        <f t="shared" si="27"/>
        <v>(228,  '2039', 320.47,3015,9),</v>
      </c>
    </row>
    <row r="169" spans="1:67">
      <c r="B169" s="50" t="s">
        <v>82</v>
      </c>
      <c r="C169" s="50" t="s">
        <v>83</v>
      </c>
      <c r="D169" s="51" t="s">
        <v>84</v>
      </c>
      <c r="E169" s="52">
        <f>[1]DO_Pre_Adj!E169+[1]DO_adjustments_ts!E169</f>
        <v>182.98000000000005</v>
      </c>
      <c r="F169" s="52">
        <f>[1]DO_Pre_Adj!F169+[1]DO_adjustments_ts!F169</f>
        <v>182.98000000000005</v>
      </c>
      <c r="G169" s="52">
        <f>[1]DO_Pre_Adj!G169+[1]DO_adjustments_ts!G169</f>
        <v>182.94731549110048</v>
      </c>
      <c r="H169" s="52">
        <f>[1]DO_Pre_Adj!H169+[1]DO_adjustments_ts!H169</f>
        <v>182.91463098220092</v>
      </c>
      <c r="I169" s="52">
        <f>[1]DO_Pre_Adj!I169+[1]DO_adjustments_ts!I169</f>
        <v>182.88194647330135</v>
      </c>
      <c r="J169" s="52">
        <f>[1]DO_Pre_Adj!J169+[1]DO_adjustments_ts!J169</f>
        <v>182.84926196440179</v>
      </c>
      <c r="K169" s="52">
        <f>[1]DO_Pre_Adj!K169+[1]DO_adjustments_ts!K169</f>
        <v>182.81657745550223</v>
      </c>
      <c r="L169" s="52">
        <f>[1]DO_Pre_Adj!L169+[1]DO_adjustments_ts!L169</f>
        <v>182.78389294660266</v>
      </c>
      <c r="M169" s="52">
        <f>[1]DO_Pre_Adj!M169+[1]DO_adjustments_ts!M169</f>
        <v>182.7512084377031</v>
      </c>
      <c r="N169" s="52">
        <f>[1]DO_Pre_Adj!N169+[1]DO_adjustments_ts!N169</f>
        <v>182.71852392880353</v>
      </c>
      <c r="O169" s="52">
        <f>[1]DO_Pre_Adj!O169+[1]DO_adjustments_ts!O169</f>
        <v>182.68583941990397</v>
      </c>
      <c r="P169" s="52">
        <f>[1]DO_Pre_Adj!P169+[1]DO_adjustments_ts!P169</f>
        <v>182.65315491100441</v>
      </c>
      <c r="Q169" s="52">
        <f>[1]DO_Pre_Adj!Q169+[1]DO_adjustments_ts!Q169</f>
        <v>182.62047040210484</v>
      </c>
      <c r="R169" s="52">
        <f>[1]DO_Pre_Adj!R169+[1]DO_adjustments_ts!R169</f>
        <v>182.58778589320528</v>
      </c>
      <c r="S169" s="52">
        <f>[1]DO_Pre_Adj!S169+[1]DO_adjustments_ts!S169</f>
        <v>182.55510138430571</v>
      </c>
      <c r="T169" s="52">
        <f>[1]DO_Pre_Adj!T169+[1]DO_adjustments_ts!T169</f>
        <v>182.52241687540615</v>
      </c>
      <c r="U169" s="52">
        <f>[1]DO_Pre_Adj!U169+[1]DO_adjustments_ts!U169</f>
        <v>182.48973236650659</v>
      </c>
      <c r="V169" s="52">
        <f>[1]DO_Pre_Adj!V169+[1]DO_adjustments_ts!V169</f>
        <v>182.45704785760702</v>
      </c>
      <c r="W169" s="52">
        <f>[1]DO_Pre_Adj!W169+[1]DO_adjustments_ts!W169</f>
        <v>182.42436334870746</v>
      </c>
      <c r="X169" s="52">
        <f>[1]DO_Pre_Adj!X169+[1]DO_adjustments_ts!X169</f>
        <v>182.41074480333262</v>
      </c>
      <c r="Y169" s="52">
        <f>[1]DO_Pre_Adj!Y169+[1]DO_adjustments_ts!Y169</f>
        <v>182.40039470884776</v>
      </c>
      <c r="Z169" s="52">
        <f>[1]DO_Pre_Adj!Z169+[1]DO_adjustments_ts!Z169</f>
        <v>182.39004461436292</v>
      </c>
      <c r="AA169" s="52">
        <f>[1]DO_Pre_Adj!AA169+[1]DO_adjustments_ts!AA169</f>
        <v>182.37969451987806</v>
      </c>
      <c r="AB169" s="52">
        <f>[1]DO_Pre_Adj!AB169+[1]DO_adjustments_ts!AB169</f>
        <v>182.36934442539319</v>
      </c>
      <c r="AC169" s="52">
        <f>[1]DO_Pre_Adj!AC169+[1]DO_adjustments_ts!AC169</f>
        <v>182.35899433090833</v>
      </c>
      <c r="AD169" s="52">
        <f>[1]DO_Pre_Adj!AD169+[1]DO_adjustments_ts!AD169</f>
        <v>182.34864423642347</v>
      </c>
      <c r="AE169" s="52">
        <f>[1]DO_Pre_Adj!AE169+[1]DO_adjustments_ts!AE169</f>
        <v>182.3382941419386</v>
      </c>
      <c r="AF169" s="52">
        <f>[1]DO_Pre_Adj!AF169+[1]DO_adjustments_ts!AF169</f>
        <v>182.32794404745374</v>
      </c>
      <c r="AG169" s="52">
        <f>[1]DO_Pre_Adj!AG169+[1]DO_adjustments_ts!AG169</f>
        <v>182.31759395296888</v>
      </c>
      <c r="AH169" s="32"/>
      <c r="AI169" s="33" t="str">
        <f t="shared" si="26"/>
        <v>ExDO47</v>
      </c>
      <c r="AJ169" s="34"/>
      <c r="AK169" s="34"/>
      <c r="AL169" s="35">
        <v>230</v>
      </c>
      <c r="AM169" s="34" t="str">
        <f t="shared" si="28"/>
        <v>(230,  '2011', 182.98,3015,9),</v>
      </c>
      <c r="AN169" s="34" t="str">
        <f t="shared" si="28"/>
        <v>(230,  '2012', 182.98,3015,9),</v>
      </c>
      <c r="AO169" s="34" t="str">
        <f t="shared" si="28"/>
        <v>(230,  '2013', 182.95,3015,9),</v>
      </c>
      <c r="AP169" s="34" t="str">
        <f t="shared" si="28"/>
        <v>(230,  '2014', 182.91,3015,9),</v>
      </c>
      <c r="AQ169" s="34" t="str">
        <f t="shared" si="28"/>
        <v>(230,  '2015', 182.88,3015,9),</v>
      </c>
      <c r="AR169" s="34" t="str">
        <f t="shared" si="28"/>
        <v>(230,  '2016', 182.85,3015,9),</v>
      </c>
      <c r="AS169" s="34" t="str">
        <f t="shared" si="28"/>
        <v>(230,  '2017', 182.82,3015,9),</v>
      </c>
      <c r="AT169" s="34" t="str">
        <f t="shared" si="28"/>
        <v>(230,  '2018', 182.78,3015,9),</v>
      </c>
      <c r="AU169" s="34" t="str">
        <f t="shared" si="28"/>
        <v>(230,  '2019', 182.75,3015,9),</v>
      </c>
      <c r="AV169" s="34" t="str">
        <f t="shared" si="28"/>
        <v>(230,  '2020', 182.72,3015,9),</v>
      </c>
      <c r="AW169" s="34" t="str">
        <f t="shared" si="28"/>
        <v>(230,  '2021', 182.69,3015,9),</v>
      </c>
      <c r="AX169" s="34" t="str">
        <f t="shared" si="28"/>
        <v>(230,  '2022', 182.65,3015,9),</v>
      </c>
      <c r="AY169" s="34" t="str">
        <f t="shared" si="28"/>
        <v>(230,  '2023', 182.62,3015,9),</v>
      </c>
      <c r="AZ169" s="34" t="str">
        <f t="shared" si="28"/>
        <v>(230,  '2024', 182.59,3015,9),</v>
      </c>
      <c r="BA169" s="34" t="str">
        <f t="shared" si="28"/>
        <v>(230,  '2025', 182.56,3015,9),</v>
      </c>
      <c r="BB169" s="34" t="str">
        <f t="shared" ref="BB169:BB184" si="30">"("&amp;$AL169&amp;",  '"&amp;BB$5&amp;"', "&amp;ROUND(T169,2)&amp;","&amp;$AJ$145&amp;","&amp;$AK$145&amp;"),"</f>
        <v>(230,  '2026', 182.52,3015,9),</v>
      </c>
      <c r="BC169" s="34" t="str">
        <f t="shared" si="29"/>
        <v>(230,  '2027', 182.49,3015,9),</v>
      </c>
      <c r="BD169" s="34" t="str">
        <f t="shared" si="29"/>
        <v>(230,  '2028', 182.46,3015,9),</v>
      </c>
      <c r="BE169" s="34" t="str">
        <f t="shared" si="29"/>
        <v>(230,  '2029', 182.42,3015,9),</v>
      </c>
      <c r="BF169" s="34" t="str">
        <f t="shared" si="29"/>
        <v>(230,  '2030', 182.41,3015,9),</v>
      </c>
      <c r="BG169" s="34" t="str">
        <f t="shared" si="29"/>
        <v>(230,  '2031', 182.4,3015,9),</v>
      </c>
      <c r="BH169" s="34" t="str">
        <f t="shared" si="29"/>
        <v>(230,  '2032', 182.39,3015,9),</v>
      </c>
      <c r="BI169" s="34" t="str">
        <f t="shared" si="29"/>
        <v>(230,  '2033', 182.38,3015,9),</v>
      </c>
      <c r="BJ169" s="34" t="str">
        <f t="shared" si="27"/>
        <v>(230,  '2034', 182.37,3015,9),</v>
      </c>
      <c r="BK169" s="34" t="str">
        <f t="shared" si="27"/>
        <v>(230,  '2035', 182.36,3015,9),</v>
      </c>
      <c r="BL169" s="34" t="str">
        <f t="shared" si="27"/>
        <v>(230,  '2036', 182.35,3015,9),</v>
      </c>
      <c r="BM169" s="34" t="str">
        <f t="shared" si="27"/>
        <v>(230,  '2037', 182.34,3015,9),</v>
      </c>
      <c r="BN169" s="34" t="str">
        <f t="shared" si="27"/>
        <v>(230,  '2038', 182.33,3015,9),</v>
      </c>
      <c r="BO169" s="34" t="str">
        <f t="shared" si="27"/>
        <v>(230,  '2039', 182.32,3015,9),</v>
      </c>
    </row>
    <row r="170" spans="1:67">
      <c r="B170" s="50" t="s">
        <v>85</v>
      </c>
      <c r="C170" s="50" t="s">
        <v>86</v>
      </c>
      <c r="D170" s="51" t="s">
        <v>87</v>
      </c>
      <c r="E170" s="52">
        <f>[1]DO_Pre_Adj!E170+[1]DO_adjustments_ts!E170</f>
        <v>141.58000000000001</v>
      </c>
      <c r="F170" s="52">
        <f>[1]DO_Pre_Adj!F170+[1]DO_adjustments_ts!F170</f>
        <v>141.58000000000001</v>
      </c>
      <c r="G170" s="52">
        <f>[1]DO_Pre_Adj!G170+[1]DO_adjustments_ts!G170</f>
        <v>141.55246375217533</v>
      </c>
      <c r="H170" s="52">
        <f>[1]DO_Pre_Adj!H170+[1]DO_adjustments_ts!H170</f>
        <v>141.52492750435061</v>
      </c>
      <c r="I170" s="52">
        <f>[1]DO_Pre_Adj!I170+[1]DO_adjustments_ts!I170</f>
        <v>141.49739125652593</v>
      </c>
      <c r="J170" s="52">
        <f>[1]DO_Pre_Adj!J170+[1]DO_adjustments_ts!J170</f>
        <v>141.46985500870124</v>
      </c>
      <c r="K170" s="52">
        <f>[1]DO_Pre_Adj!K170+[1]DO_adjustments_ts!K170</f>
        <v>141.44231876087653</v>
      </c>
      <c r="L170" s="52">
        <f>[1]DO_Pre_Adj!L170+[1]DO_adjustments_ts!L170</f>
        <v>141.41478251305185</v>
      </c>
      <c r="M170" s="52">
        <f>[1]DO_Pre_Adj!M170+[1]DO_adjustments_ts!M170</f>
        <v>141.38724626522716</v>
      </c>
      <c r="N170" s="52">
        <f>[1]DO_Pre_Adj!N170+[1]DO_adjustments_ts!N170</f>
        <v>141.35971001740248</v>
      </c>
      <c r="O170" s="52">
        <f>[1]DO_Pre_Adj!O170+[1]DO_adjustments_ts!O170</f>
        <v>141.33217376957776</v>
      </c>
      <c r="P170" s="52">
        <f>[1]DO_Pre_Adj!P170+[1]DO_adjustments_ts!P170</f>
        <v>141.30463752175308</v>
      </c>
      <c r="Q170" s="52">
        <f>[1]DO_Pre_Adj!Q170+[1]DO_adjustments_ts!Q170</f>
        <v>141.27710127392839</v>
      </c>
      <c r="R170" s="52">
        <f>[1]DO_Pre_Adj!R170+[1]DO_adjustments_ts!R170</f>
        <v>141.24956502610368</v>
      </c>
      <c r="S170" s="52">
        <f>[1]DO_Pre_Adj!S170+[1]DO_adjustments_ts!S170</f>
        <v>141.222028778279</v>
      </c>
      <c r="T170" s="52">
        <f>[1]DO_Pre_Adj!T170+[1]DO_adjustments_ts!T170</f>
        <v>141.19449253045431</v>
      </c>
      <c r="U170" s="52">
        <f>[1]DO_Pre_Adj!U170+[1]DO_adjustments_ts!U170</f>
        <v>141.1669562826296</v>
      </c>
      <c r="V170" s="52">
        <f>[1]DO_Pre_Adj!V170+[1]DO_adjustments_ts!V170</f>
        <v>141.13942003480491</v>
      </c>
      <c r="W170" s="52">
        <f>[1]DO_Pre_Adj!W170+[1]DO_adjustments_ts!W170</f>
        <v>141.11188378698023</v>
      </c>
      <c r="X170" s="52">
        <f>[1]DO_Pre_Adj!X170+[1]DO_adjustments_ts!X170</f>
        <v>141.1004103503866</v>
      </c>
      <c r="Y170" s="52">
        <f>[1]DO_Pre_Adj!Y170+[1]DO_adjustments_ts!Y170</f>
        <v>141.09169053857545</v>
      </c>
      <c r="Z170" s="52">
        <f>[1]DO_Pre_Adj!Z170+[1]DO_adjustments_ts!Z170</f>
        <v>141.0829707267643</v>
      </c>
      <c r="AA170" s="52">
        <f>[1]DO_Pre_Adj!AA170+[1]DO_adjustments_ts!AA170</f>
        <v>141.07425091495315</v>
      </c>
      <c r="AB170" s="52">
        <f>[1]DO_Pre_Adj!AB170+[1]DO_adjustments_ts!AB170</f>
        <v>141.06553110314198</v>
      </c>
      <c r="AC170" s="52">
        <f>[1]DO_Pre_Adj!AC170+[1]DO_adjustments_ts!AC170</f>
        <v>141.05681129133083</v>
      </c>
      <c r="AD170" s="52">
        <f>[1]DO_Pre_Adj!AD170+[1]DO_adjustments_ts!AD170</f>
        <v>141.04809147951968</v>
      </c>
      <c r="AE170" s="52">
        <f>[1]DO_Pre_Adj!AE170+[1]DO_adjustments_ts!AE170</f>
        <v>141.03937166770854</v>
      </c>
      <c r="AF170" s="52">
        <f>[1]DO_Pre_Adj!AF170+[1]DO_adjustments_ts!AF170</f>
        <v>141.03065185589739</v>
      </c>
      <c r="AG170" s="52">
        <f>[1]DO_Pre_Adj!AG170+[1]DO_adjustments_ts!AG170</f>
        <v>141.02193204408621</v>
      </c>
      <c r="AH170" s="32"/>
      <c r="AI170" s="33" t="str">
        <f t="shared" si="26"/>
        <v>ExDO48</v>
      </c>
      <c r="AJ170" s="34"/>
      <c r="AK170" s="34"/>
      <c r="AL170" s="35">
        <v>231</v>
      </c>
      <c r="AM170" s="34" t="str">
        <f t="shared" ref="AM170:BA184" si="31">"("&amp;$AL170&amp;",  '"&amp;AM$5&amp;"', "&amp;ROUND(E170,2)&amp;","&amp;$AJ$145&amp;","&amp;$AK$145&amp;"),"</f>
        <v>(231,  '2011', 141.58,3015,9),</v>
      </c>
      <c r="AN170" s="34" t="str">
        <f t="shared" si="31"/>
        <v>(231,  '2012', 141.58,3015,9),</v>
      </c>
      <c r="AO170" s="34" t="str">
        <f t="shared" si="31"/>
        <v>(231,  '2013', 141.55,3015,9),</v>
      </c>
      <c r="AP170" s="34" t="str">
        <f t="shared" si="31"/>
        <v>(231,  '2014', 141.52,3015,9),</v>
      </c>
      <c r="AQ170" s="34" t="str">
        <f t="shared" si="31"/>
        <v>(231,  '2015', 141.5,3015,9),</v>
      </c>
      <c r="AR170" s="34" t="str">
        <f t="shared" si="31"/>
        <v>(231,  '2016', 141.47,3015,9),</v>
      </c>
      <c r="AS170" s="34" t="str">
        <f t="shared" si="31"/>
        <v>(231,  '2017', 141.44,3015,9),</v>
      </c>
      <c r="AT170" s="34" t="str">
        <f t="shared" si="31"/>
        <v>(231,  '2018', 141.41,3015,9),</v>
      </c>
      <c r="AU170" s="34" t="str">
        <f t="shared" si="31"/>
        <v>(231,  '2019', 141.39,3015,9),</v>
      </c>
      <c r="AV170" s="34" t="str">
        <f t="shared" si="31"/>
        <v>(231,  '2020', 141.36,3015,9),</v>
      </c>
      <c r="AW170" s="34" t="str">
        <f t="shared" si="31"/>
        <v>(231,  '2021', 141.33,3015,9),</v>
      </c>
      <c r="AX170" s="34" t="str">
        <f t="shared" si="31"/>
        <v>(231,  '2022', 141.3,3015,9),</v>
      </c>
      <c r="AY170" s="34" t="str">
        <f t="shared" si="31"/>
        <v>(231,  '2023', 141.28,3015,9),</v>
      </c>
      <c r="AZ170" s="34" t="str">
        <f t="shared" si="31"/>
        <v>(231,  '2024', 141.25,3015,9),</v>
      </c>
      <c r="BA170" s="34" t="str">
        <f t="shared" si="31"/>
        <v>(231,  '2025', 141.22,3015,9),</v>
      </c>
      <c r="BB170" s="34" t="str">
        <f t="shared" si="30"/>
        <v>(231,  '2026', 141.19,3015,9),</v>
      </c>
      <c r="BC170" s="34" t="str">
        <f t="shared" si="29"/>
        <v>(231,  '2027', 141.17,3015,9),</v>
      </c>
      <c r="BD170" s="34" t="str">
        <f t="shared" si="29"/>
        <v>(231,  '2028', 141.14,3015,9),</v>
      </c>
      <c r="BE170" s="34" t="str">
        <f t="shared" si="29"/>
        <v>(231,  '2029', 141.11,3015,9),</v>
      </c>
      <c r="BF170" s="34" t="str">
        <f t="shared" si="29"/>
        <v>(231,  '2030', 141.1,3015,9),</v>
      </c>
      <c r="BG170" s="34" t="str">
        <f t="shared" si="29"/>
        <v>(231,  '2031', 141.09,3015,9),</v>
      </c>
      <c r="BH170" s="34" t="str">
        <f t="shared" si="29"/>
        <v>(231,  '2032', 141.08,3015,9),</v>
      </c>
      <c r="BI170" s="34" t="str">
        <f t="shared" si="29"/>
        <v>(231,  '2033', 141.07,3015,9),</v>
      </c>
      <c r="BJ170" s="34" t="str">
        <f t="shared" si="27"/>
        <v>(231,  '2034', 141.07,3015,9),</v>
      </c>
      <c r="BK170" s="34" t="str">
        <f t="shared" si="27"/>
        <v>(231,  '2035', 141.06,3015,9),</v>
      </c>
      <c r="BL170" s="34" t="str">
        <f t="shared" si="27"/>
        <v>(231,  '2036', 141.05,3015,9),</v>
      </c>
      <c r="BM170" s="34" t="str">
        <f t="shared" si="27"/>
        <v>(231,  '2037', 141.04,3015,9),</v>
      </c>
      <c r="BN170" s="34" t="str">
        <f t="shared" si="27"/>
        <v>(231,  '2038', 141.03,3015,9),</v>
      </c>
      <c r="BO170" s="34" t="str">
        <f t="shared" si="27"/>
        <v>(231,  '2039', 141.02,3015,9),</v>
      </c>
    </row>
    <row r="171" spans="1:67">
      <c r="B171" s="50" t="s">
        <v>88</v>
      </c>
      <c r="C171" s="50" t="s">
        <v>89</v>
      </c>
      <c r="D171" s="51" t="s">
        <v>90</v>
      </c>
      <c r="E171" s="52">
        <f>[1]DO_Pre_Adj!E171+[1]DO_adjustments_ts!E171</f>
        <v>25.65</v>
      </c>
      <c r="F171" s="52">
        <f>[1]DO_Pre_Adj!F171+[1]DO_adjustments_ts!F171</f>
        <v>25.65</v>
      </c>
      <c r="G171" s="52">
        <f>[1]DO_Pre_Adj!G171+[1]DO_adjustments_ts!G171</f>
        <v>25.65</v>
      </c>
      <c r="H171" s="52">
        <f>[1]DO_Pre_Adj!H171+[1]DO_adjustments_ts!H171</f>
        <v>25.65</v>
      </c>
      <c r="I171" s="52">
        <f>[1]DO_Pre_Adj!I171+[1]DO_adjustments_ts!I171</f>
        <v>25.65</v>
      </c>
      <c r="J171" s="52">
        <f>[1]DO_Pre_Adj!J171+[1]DO_adjustments_ts!J171</f>
        <v>25.65</v>
      </c>
      <c r="K171" s="52">
        <f>[1]DO_Pre_Adj!K171+[1]DO_adjustments_ts!K171</f>
        <v>25.65</v>
      </c>
      <c r="L171" s="52">
        <f>[1]DO_Pre_Adj!L171+[1]DO_adjustments_ts!L171</f>
        <v>25.65</v>
      </c>
      <c r="M171" s="52">
        <f>[1]DO_Pre_Adj!M171+[1]DO_adjustments_ts!M171</f>
        <v>25.65</v>
      </c>
      <c r="N171" s="52">
        <f>[1]DO_Pre_Adj!N171+[1]DO_adjustments_ts!N171</f>
        <v>25.65</v>
      </c>
      <c r="O171" s="52">
        <f>[1]DO_Pre_Adj!O171+[1]DO_adjustments_ts!O171</f>
        <v>25.65</v>
      </c>
      <c r="P171" s="52">
        <f>[1]DO_Pre_Adj!P171+[1]DO_adjustments_ts!P171</f>
        <v>25.65</v>
      </c>
      <c r="Q171" s="52">
        <f>[1]DO_Pre_Adj!Q171+[1]DO_adjustments_ts!Q171</f>
        <v>25.65</v>
      </c>
      <c r="R171" s="52">
        <f>[1]DO_Pre_Adj!R171+[1]DO_adjustments_ts!R171</f>
        <v>25.65</v>
      </c>
      <c r="S171" s="52">
        <f>[1]DO_Pre_Adj!S171+[1]DO_adjustments_ts!S171</f>
        <v>25.65</v>
      </c>
      <c r="T171" s="52">
        <f>[1]DO_Pre_Adj!T171+[1]DO_adjustments_ts!T171</f>
        <v>25.65</v>
      </c>
      <c r="U171" s="52">
        <f>[1]DO_Pre_Adj!U171+[1]DO_adjustments_ts!U171</f>
        <v>25.65</v>
      </c>
      <c r="V171" s="52">
        <f>[1]DO_Pre_Adj!V171+[1]DO_adjustments_ts!V171</f>
        <v>25.65</v>
      </c>
      <c r="W171" s="52">
        <f>[1]DO_Pre_Adj!W171+[1]DO_adjustments_ts!W171</f>
        <v>25.65</v>
      </c>
      <c r="X171" s="52">
        <f>[1]DO_Pre_Adj!X171+[1]DO_adjustments_ts!X171</f>
        <v>25.65</v>
      </c>
      <c r="Y171" s="52">
        <f>[1]DO_Pre_Adj!Y171+[1]DO_adjustments_ts!Y171</f>
        <v>25.65</v>
      </c>
      <c r="Z171" s="52">
        <f>[1]DO_Pre_Adj!Z171+[1]DO_adjustments_ts!Z171</f>
        <v>25.65</v>
      </c>
      <c r="AA171" s="52">
        <f>[1]DO_Pre_Adj!AA171+[1]DO_adjustments_ts!AA171</f>
        <v>25.65</v>
      </c>
      <c r="AB171" s="52">
        <f>[1]DO_Pre_Adj!AB171+[1]DO_adjustments_ts!AB171</f>
        <v>25.65</v>
      </c>
      <c r="AC171" s="52">
        <f>[1]DO_Pre_Adj!AC171+[1]DO_adjustments_ts!AC171</f>
        <v>25.65</v>
      </c>
      <c r="AD171" s="52">
        <f>[1]DO_Pre_Adj!AD171+[1]DO_adjustments_ts!AD171</f>
        <v>25.65</v>
      </c>
      <c r="AE171" s="52">
        <f>[1]DO_Pre_Adj!AE171+[1]DO_adjustments_ts!AE171</f>
        <v>25.65</v>
      </c>
      <c r="AF171" s="52">
        <f>[1]DO_Pre_Adj!AF171+[1]DO_adjustments_ts!AF171</f>
        <v>25.65</v>
      </c>
      <c r="AG171" s="52">
        <f>[1]DO_Pre_Adj!AG171+[1]DO_adjustments_ts!AG171</f>
        <v>25.65</v>
      </c>
      <c r="AH171" s="32"/>
      <c r="AI171" s="33" t="str">
        <f t="shared" si="26"/>
        <v>ExDO49</v>
      </c>
      <c r="AJ171" s="34"/>
      <c r="AK171" s="34"/>
      <c r="AL171" s="35">
        <v>232</v>
      </c>
      <c r="AM171" s="34" t="str">
        <f t="shared" si="31"/>
        <v>(232,  '2011', 25.65,3015,9),</v>
      </c>
      <c r="AN171" s="34" t="str">
        <f t="shared" si="31"/>
        <v>(232,  '2012', 25.65,3015,9),</v>
      </c>
      <c r="AO171" s="34" t="str">
        <f t="shared" si="31"/>
        <v>(232,  '2013', 25.65,3015,9),</v>
      </c>
      <c r="AP171" s="34" t="str">
        <f t="shared" si="31"/>
        <v>(232,  '2014', 25.65,3015,9),</v>
      </c>
      <c r="AQ171" s="34" t="str">
        <f t="shared" si="31"/>
        <v>(232,  '2015', 25.65,3015,9),</v>
      </c>
      <c r="AR171" s="34" t="str">
        <f t="shared" si="31"/>
        <v>(232,  '2016', 25.65,3015,9),</v>
      </c>
      <c r="AS171" s="34" t="str">
        <f t="shared" si="31"/>
        <v>(232,  '2017', 25.65,3015,9),</v>
      </c>
      <c r="AT171" s="34" t="str">
        <f t="shared" si="31"/>
        <v>(232,  '2018', 25.65,3015,9),</v>
      </c>
      <c r="AU171" s="34" t="str">
        <f t="shared" si="31"/>
        <v>(232,  '2019', 25.65,3015,9),</v>
      </c>
      <c r="AV171" s="34" t="str">
        <f t="shared" si="31"/>
        <v>(232,  '2020', 25.65,3015,9),</v>
      </c>
      <c r="AW171" s="34" t="str">
        <f t="shared" si="31"/>
        <v>(232,  '2021', 25.65,3015,9),</v>
      </c>
      <c r="AX171" s="34" t="str">
        <f t="shared" si="31"/>
        <v>(232,  '2022', 25.65,3015,9),</v>
      </c>
      <c r="AY171" s="34" t="str">
        <f t="shared" si="31"/>
        <v>(232,  '2023', 25.65,3015,9),</v>
      </c>
      <c r="AZ171" s="34" t="str">
        <f t="shared" si="31"/>
        <v>(232,  '2024', 25.65,3015,9),</v>
      </c>
      <c r="BA171" s="34" t="str">
        <f t="shared" si="31"/>
        <v>(232,  '2025', 25.65,3015,9),</v>
      </c>
      <c r="BB171" s="34" t="str">
        <f t="shared" si="30"/>
        <v>(232,  '2026', 25.65,3015,9),</v>
      </c>
      <c r="BC171" s="34" t="str">
        <f t="shared" si="29"/>
        <v>(232,  '2027', 25.65,3015,9),</v>
      </c>
      <c r="BD171" s="34" t="str">
        <f t="shared" si="29"/>
        <v>(232,  '2028', 25.65,3015,9),</v>
      </c>
      <c r="BE171" s="34" t="str">
        <f t="shared" si="29"/>
        <v>(232,  '2029', 25.65,3015,9),</v>
      </c>
      <c r="BF171" s="34" t="str">
        <f t="shared" si="29"/>
        <v>(232,  '2030', 25.65,3015,9),</v>
      </c>
      <c r="BG171" s="34" t="str">
        <f t="shared" si="29"/>
        <v>(232,  '2031', 25.65,3015,9),</v>
      </c>
      <c r="BH171" s="34" t="str">
        <f t="shared" si="29"/>
        <v>(232,  '2032', 25.65,3015,9),</v>
      </c>
      <c r="BI171" s="34" t="str">
        <f t="shared" si="29"/>
        <v>(232,  '2033', 25.65,3015,9),</v>
      </c>
      <c r="BJ171" s="34" t="str">
        <f t="shared" si="27"/>
        <v>(232,  '2034', 25.65,3015,9),</v>
      </c>
      <c r="BK171" s="34" t="str">
        <f t="shared" si="27"/>
        <v>(232,  '2035', 25.65,3015,9),</v>
      </c>
      <c r="BL171" s="34" t="str">
        <f t="shared" si="27"/>
        <v>(232,  '2036', 25.65,3015,9),</v>
      </c>
      <c r="BM171" s="34" t="str">
        <f t="shared" si="27"/>
        <v>(232,  '2037', 25.65,3015,9),</v>
      </c>
      <c r="BN171" s="34" t="str">
        <f t="shared" si="27"/>
        <v>(232,  '2038', 25.65,3015,9),</v>
      </c>
      <c r="BO171" s="34" t="str">
        <f t="shared" si="27"/>
        <v>(232,  '2039', 25.65,3015,9),</v>
      </c>
    </row>
    <row r="172" spans="1:67">
      <c r="B172" s="50" t="s">
        <v>91</v>
      </c>
      <c r="C172" s="50" t="s">
        <v>92</v>
      </c>
      <c r="D172" s="51" t="s">
        <v>93</v>
      </c>
      <c r="E172" s="52">
        <f>[1]DO_Pre_Adj!E172+[1]DO_adjustments_ts!E172</f>
        <v>65.180000000000007</v>
      </c>
      <c r="F172" s="52">
        <f>[1]DO_Pre_Adj!F172+[1]DO_adjustments_ts!F172</f>
        <v>65.180000000000007</v>
      </c>
      <c r="G172" s="52">
        <f>[1]DO_Pre_Adj!G172+[1]DO_adjustments_ts!G172</f>
        <v>65.176718747706829</v>
      </c>
      <c r="H172" s="52">
        <f>[1]DO_Pre_Adj!H172+[1]DO_adjustments_ts!H172</f>
        <v>65.173437495413637</v>
      </c>
      <c r="I172" s="52">
        <f>[1]DO_Pre_Adj!I172+[1]DO_adjustments_ts!I172</f>
        <v>65.170156243120459</v>
      </c>
      <c r="J172" s="52">
        <f>[1]DO_Pre_Adj!J172+[1]DO_adjustments_ts!J172</f>
        <v>65.166874990827267</v>
      </c>
      <c r="K172" s="52">
        <f>[1]DO_Pre_Adj!K172+[1]DO_adjustments_ts!K172</f>
        <v>65.16359373853409</v>
      </c>
      <c r="L172" s="52">
        <f>[1]DO_Pre_Adj!L172+[1]DO_adjustments_ts!L172</f>
        <v>65.160312486240898</v>
      </c>
      <c r="M172" s="52">
        <f>[1]DO_Pre_Adj!M172+[1]DO_adjustments_ts!M172</f>
        <v>65.15703123394772</v>
      </c>
      <c r="N172" s="52">
        <f>[1]DO_Pre_Adj!N172+[1]DO_adjustments_ts!N172</f>
        <v>65.153749981654542</v>
      </c>
      <c r="O172" s="52">
        <f>[1]DO_Pre_Adj!O172+[1]DO_adjustments_ts!O172</f>
        <v>65.15046872936135</v>
      </c>
      <c r="P172" s="52">
        <f>[1]DO_Pre_Adj!P172+[1]DO_adjustments_ts!P172</f>
        <v>65.147187477068172</v>
      </c>
      <c r="Q172" s="52">
        <f>[1]DO_Pre_Adj!Q172+[1]DO_adjustments_ts!Q172</f>
        <v>65.14390622477498</v>
      </c>
      <c r="R172" s="52">
        <f>[1]DO_Pre_Adj!R172+[1]DO_adjustments_ts!R172</f>
        <v>65.140624972481803</v>
      </c>
      <c r="S172" s="52">
        <f>[1]DO_Pre_Adj!S172+[1]DO_adjustments_ts!S172</f>
        <v>65.137343720188611</v>
      </c>
      <c r="T172" s="52">
        <f>[1]DO_Pre_Adj!T172+[1]DO_adjustments_ts!T172</f>
        <v>65.134062467895433</v>
      </c>
      <c r="U172" s="52">
        <f>[1]DO_Pre_Adj!U172+[1]DO_adjustments_ts!U172</f>
        <v>65.130781215602255</v>
      </c>
      <c r="V172" s="52">
        <f>[1]DO_Pre_Adj!V172+[1]DO_adjustments_ts!V172</f>
        <v>65.127499963309063</v>
      </c>
      <c r="W172" s="52">
        <f>[1]DO_Pre_Adj!W172+[1]DO_adjustments_ts!W172</f>
        <v>65.124218711015885</v>
      </c>
      <c r="X172" s="52">
        <f>[1]DO_Pre_Adj!X172+[1]DO_adjustments_ts!X172</f>
        <v>65.122851522560381</v>
      </c>
      <c r="Y172" s="52">
        <f>[1]DO_Pre_Adj!Y172+[1]DO_adjustments_ts!Y172</f>
        <v>65.121812459334208</v>
      </c>
      <c r="Z172" s="52">
        <f>[1]DO_Pre_Adj!Z172+[1]DO_adjustments_ts!Z172</f>
        <v>65.120773396108035</v>
      </c>
      <c r="AA172" s="52">
        <f>[1]DO_Pre_Adj!AA172+[1]DO_adjustments_ts!AA172</f>
        <v>65.119734332881862</v>
      </c>
      <c r="AB172" s="52">
        <f>[1]DO_Pre_Adj!AB172+[1]DO_adjustments_ts!AB172</f>
        <v>65.118695269655689</v>
      </c>
      <c r="AC172" s="52">
        <f>[1]DO_Pre_Adj!AC172+[1]DO_adjustments_ts!AC172</f>
        <v>65.117656206429515</v>
      </c>
      <c r="AD172" s="52">
        <f>[1]DO_Pre_Adj!AD172+[1]DO_adjustments_ts!AD172</f>
        <v>65.116617143203342</v>
      </c>
      <c r="AE172" s="52">
        <f>[1]DO_Pre_Adj!AE172+[1]DO_adjustments_ts!AE172</f>
        <v>65.115578079977169</v>
      </c>
      <c r="AF172" s="52">
        <f>[1]DO_Pre_Adj!AF172+[1]DO_adjustments_ts!AF172</f>
        <v>65.114539016750982</v>
      </c>
      <c r="AG172" s="52">
        <f>[1]DO_Pre_Adj!AG172+[1]DO_adjustments_ts!AG172</f>
        <v>65.113499953524808</v>
      </c>
      <c r="AH172" s="32"/>
      <c r="AI172" s="33" t="str">
        <f t="shared" si="26"/>
        <v>ExDO50</v>
      </c>
      <c r="AJ172" s="34"/>
      <c r="AK172" s="34"/>
      <c r="AL172" s="35">
        <v>233</v>
      </c>
      <c r="AM172" s="34" t="str">
        <f t="shared" si="31"/>
        <v>(233,  '2011', 65.18,3015,9),</v>
      </c>
      <c r="AN172" s="34" t="str">
        <f t="shared" si="31"/>
        <v>(233,  '2012', 65.18,3015,9),</v>
      </c>
      <c r="AO172" s="34" t="str">
        <f t="shared" si="31"/>
        <v>(233,  '2013', 65.18,3015,9),</v>
      </c>
      <c r="AP172" s="34" t="str">
        <f t="shared" si="31"/>
        <v>(233,  '2014', 65.17,3015,9),</v>
      </c>
      <c r="AQ172" s="34" t="str">
        <f t="shared" si="31"/>
        <v>(233,  '2015', 65.17,3015,9),</v>
      </c>
      <c r="AR172" s="34" t="str">
        <f t="shared" si="31"/>
        <v>(233,  '2016', 65.17,3015,9),</v>
      </c>
      <c r="AS172" s="34" t="str">
        <f t="shared" si="31"/>
        <v>(233,  '2017', 65.16,3015,9),</v>
      </c>
      <c r="AT172" s="34" t="str">
        <f t="shared" si="31"/>
        <v>(233,  '2018', 65.16,3015,9),</v>
      </c>
      <c r="AU172" s="34" t="str">
        <f t="shared" si="31"/>
        <v>(233,  '2019', 65.16,3015,9),</v>
      </c>
      <c r="AV172" s="34" t="str">
        <f t="shared" si="31"/>
        <v>(233,  '2020', 65.15,3015,9),</v>
      </c>
      <c r="AW172" s="34" t="str">
        <f t="shared" si="31"/>
        <v>(233,  '2021', 65.15,3015,9),</v>
      </c>
      <c r="AX172" s="34" t="str">
        <f t="shared" si="31"/>
        <v>(233,  '2022', 65.15,3015,9),</v>
      </c>
      <c r="AY172" s="34" t="str">
        <f t="shared" si="31"/>
        <v>(233,  '2023', 65.14,3015,9),</v>
      </c>
      <c r="AZ172" s="34" t="str">
        <f t="shared" si="31"/>
        <v>(233,  '2024', 65.14,3015,9),</v>
      </c>
      <c r="BA172" s="34" t="str">
        <f t="shared" si="31"/>
        <v>(233,  '2025', 65.14,3015,9),</v>
      </c>
      <c r="BB172" s="34" t="str">
        <f t="shared" si="30"/>
        <v>(233,  '2026', 65.13,3015,9),</v>
      </c>
      <c r="BC172" s="34" t="str">
        <f t="shared" si="29"/>
        <v>(233,  '2027', 65.13,3015,9),</v>
      </c>
      <c r="BD172" s="34" t="str">
        <f t="shared" si="29"/>
        <v>(233,  '2028', 65.13,3015,9),</v>
      </c>
      <c r="BE172" s="34" t="str">
        <f t="shared" si="29"/>
        <v>(233,  '2029', 65.12,3015,9),</v>
      </c>
      <c r="BF172" s="34" t="str">
        <f t="shared" si="29"/>
        <v>(233,  '2030', 65.12,3015,9),</v>
      </c>
      <c r="BG172" s="34" t="str">
        <f t="shared" si="29"/>
        <v>(233,  '2031', 65.12,3015,9),</v>
      </c>
      <c r="BH172" s="34" t="str">
        <f t="shared" si="29"/>
        <v>(233,  '2032', 65.12,3015,9),</v>
      </c>
      <c r="BI172" s="34" t="str">
        <f t="shared" si="29"/>
        <v>(233,  '2033', 65.12,3015,9),</v>
      </c>
      <c r="BJ172" s="34" t="str">
        <f t="shared" si="27"/>
        <v>(233,  '2034', 65.12,3015,9),</v>
      </c>
      <c r="BK172" s="34" t="str">
        <f t="shared" si="27"/>
        <v>(233,  '2035', 65.12,3015,9),</v>
      </c>
      <c r="BL172" s="34" t="str">
        <f t="shared" si="27"/>
        <v>(233,  '2036', 65.12,3015,9),</v>
      </c>
      <c r="BM172" s="34" t="str">
        <f t="shared" si="27"/>
        <v>(233,  '2037', 65.12,3015,9),</v>
      </c>
      <c r="BN172" s="34" t="str">
        <f t="shared" si="27"/>
        <v>(233,  '2038', 65.11,3015,9),</v>
      </c>
      <c r="BO172" s="34" t="str">
        <f t="shared" si="27"/>
        <v>(233,  '2039', 65.11,3015,9),</v>
      </c>
    </row>
    <row r="173" spans="1:67">
      <c r="B173" s="44" t="s">
        <v>94</v>
      </c>
      <c r="C173" s="44" t="s">
        <v>95</v>
      </c>
      <c r="D173" s="45" t="s">
        <v>95</v>
      </c>
      <c r="E173" s="46">
        <f>[1]DO_Pre_Adj!E173+[1]DO_adjustments_ts!E173</f>
        <v>136.78</v>
      </c>
      <c r="F173" s="46">
        <f>[1]DO_Pre_Adj!F173+[1]DO_adjustments_ts!F173</f>
        <v>136.66958478260869</v>
      </c>
      <c r="G173" s="46">
        <f>[1]DO_Pre_Adj!G173+[1]DO_adjustments_ts!G173</f>
        <v>136.55916956521739</v>
      </c>
      <c r="H173" s="46">
        <f>[1]DO_Pre_Adj!H173+[1]DO_adjustments_ts!H173</f>
        <v>136.44875434782608</v>
      </c>
      <c r="I173" s="46">
        <f>[1]DO_Pre_Adj!I173+[1]DO_adjustments_ts!I173</f>
        <v>136.33833913043478</v>
      </c>
      <c r="J173" s="46">
        <f>[1]DO_Pre_Adj!J173+[1]DO_adjustments_ts!J173</f>
        <v>136.22792391304347</v>
      </c>
      <c r="K173" s="46">
        <f>[1]DO_Pre_Adj!K173+[1]DO_adjustments_ts!K173</f>
        <v>136.11750869565216</v>
      </c>
      <c r="L173" s="46">
        <f>[1]DO_Pre_Adj!L173+[1]DO_adjustments_ts!L173</f>
        <v>136.00709347826086</v>
      </c>
      <c r="M173" s="46">
        <f>[1]DO_Pre_Adj!M173+[1]DO_adjustments_ts!M173</f>
        <v>135.89667826086955</v>
      </c>
      <c r="N173" s="46">
        <f>[1]DO_Pre_Adj!N173+[1]DO_adjustments_ts!N173</f>
        <v>135.78626304347827</v>
      </c>
      <c r="O173" s="46">
        <f>[1]DO_Pre_Adj!O173+[1]DO_adjustments_ts!O173</f>
        <v>135.67584782608697</v>
      </c>
      <c r="P173" s="46">
        <f>[1]DO_Pre_Adj!P173+[1]DO_adjustments_ts!P173</f>
        <v>135.56543260869566</v>
      </c>
      <c r="Q173" s="46">
        <f>[1]DO_Pre_Adj!Q173+[1]DO_adjustments_ts!Q173</f>
        <v>135.45501739130435</v>
      </c>
      <c r="R173" s="46">
        <f>[1]DO_Pre_Adj!R173+[1]DO_adjustments_ts!R173</f>
        <v>135.34460217391305</v>
      </c>
      <c r="S173" s="46">
        <f>[1]DO_Pre_Adj!S173+[1]DO_adjustments_ts!S173</f>
        <v>135.23418695652174</v>
      </c>
      <c r="T173" s="46">
        <f>[1]DO_Pre_Adj!T173+[1]DO_adjustments_ts!T173</f>
        <v>135.12377173913043</v>
      </c>
      <c r="U173" s="46">
        <f>[1]DO_Pre_Adj!U173+[1]DO_adjustments_ts!U173</f>
        <v>135.01335652173913</v>
      </c>
      <c r="V173" s="46">
        <f>[1]DO_Pre_Adj!V173+[1]DO_adjustments_ts!V173</f>
        <v>134.90294130434782</v>
      </c>
      <c r="W173" s="46">
        <f>[1]DO_Pre_Adj!W173+[1]DO_adjustments_ts!W173</f>
        <v>134.79252608695651</v>
      </c>
      <c r="X173" s="46">
        <f>[1]DO_Pre_Adj!X173+[1]DO_adjustments_ts!X173</f>
        <v>134.68211086956521</v>
      </c>
      <c r="Y173" s="46">
        <f>[1]DO_Pre_Adj!Y173+[1]DO_adjustments_ts!Y173</f>
        <v>134.5716956521739</v>
      </c>
      <c r="Z173" s="46">
        <f>[1]DO_Pre_Adj!Z173+[1]DO_adjustments_ts!Z173</f>
        <v>134.46128043478259</v>
      </c>
      <c r="AA173" s="46">
        <f>[1]DO_Pre_Adj!AA173+[1]DO_adjustments_ts!AA173</f>
        <v>134.35086521739129</v>
      </c>
      <c r="AB173" s="46">
        <f>[1]DO_Pre_Adj!AB173+[1]DO_adjustments_ts!AB173</f>
        <v>134.24044999999998</v>
      </c>
      <c r="AC173" s="46">
        <f>[1]DO_Pre_Adj!AC173+[1]DO_adjustments_ts!AC173</f>
        <v>134.13003478260867</v>
      </c>
      <c r="AD173" s="46">
        <f>[1]DO_Pre_Adj!AD173+[1]DO_adjustments_ts!AD173</f>
        <v>134.0196195652174</v>
      </c>
      <c r="AE173" s="46">
        <f>[1]DO_Pre_Adj!AE173+[1]DO_adjustments_ts!AE173</f>
        <v>133.90920434782609</v>
      </c>
      <c r="AF173" s="46">
        <f>[1]DO_Pre_Adj!AF173+[1]DO_adjustments_ts!AF173</f>
        <v>133.79878913043478</v>
      </c>
      <c r="AG173" s="46">
        <f>[1]DO_Pre_Adj!AG173+[1]DO_adjustments_ts!AG173</f>
        <v>133.68837391304348</v>
      </c>
      <c r="AH173" s="32"/>
      <c r="AI173" s="33" t="str">
        <f t="shared" si="26"/>
        <v>ExDO51</v>
      </c>
      <c r="AJ173" s="34"/>
      <c r="AK173" s="34"/>
      <c r="AL173" s="35">
        <v>244</v>
      </c>
      <c r="AM173" s="34" t="str">
        <f t="shared" si="31"/>
        <v>(244,  '2011', 136.78,3015,9),</v>
      </c>
      <c r="AN173" s="34" t="str">
        <f t="shared" si="31"/>
        <v>(244,  '2012', 136.67,3015,9),</v>
      </c>
      <c r="AO173" s="34" t="str">
        <f t="shared" si="31"/>
        <v>(244,  '2013', 136.56,3015,9),</v>
      </c>
      <c r="AP173" s="34" t="str">
        <f t="shared" si="31"/>
        <v>(244,  '2014', 136.45,3015,9),</v>
      </c>
      <c r="AQ173" s="34" t="str">
        <f t="shared" si="31"/>
        <v>(244,  '2015', 136.34,3015,9),</v>
      </c>
      <c r="AR173" s="34" t="str">
        <f t="shared" si="31"/>
        <v>(244,  '2016', 136.23,3015,9),</v>
      </c>
      <c r="AS173" s="34" t="str">
        <f t="shared" si="31"/>
        <v>(244,  '2017', 136.12,3015,9),</v>
      </c>
      <c r="AT173" s="34" t="str">
        <f t="shared" si="31"/>
        <v>(244,  '2018', 136.01,3015,9),</v>
      </c>
      <c r="AU173" s="34" t="str">
        <f t="shared" si="31"/>
        <v>(244,  '2019', 135.9,3015,9),</v>
      </c>
      <c r="AV173" s="34" t="str">
        <f t="shared" si="31"/>
        <v>(244,  '2020', 135.79,3015,9),</v>
      </c>
      <c r="AW173" s="34" t="str">
        <f t="shared" si="31"/>
        <v>(244,  '2021', 135.68,3015,9),</v>
      </c>
      <c r="AX173" s="34" t="str">
        <f t="shared" si="31"/>
        <v>(244,  '2022', 135.57,3015,9),</v>
      </c>
      <c r="AY173" s="34" t="str">
        <f t="shared" si="31"/>
        <v>(244,  '2023', 135.46,3015,9),</v>
      </c>
      <c r="AZ173" s="34" t="str">
        <f t="shared" si="31"/>
        <v>(244,  '2024', 135.34,3015,9),</v>
      </c>
      <c r="BA173" s="34" t="str">
        <f t="shared" si="31"/>
        <v>(244,  '2025', 135.23,3015,9),</v>
      </c>
      <c r="BB173" s="34" t="str">
        <f t="shared" si="30"/>
        <v>(244,  '2026', 135.12,3015,9),</v>
      </c>
      <c r="BC173" s="34" t="str">
        <f t="shared" si="29"/>
        <v>(244,  '2027', 135.01,3015,9),</v>
      </c>
      <c r="BD173" s="34" t="str">
        <f t="shared" si="29"/>
        <v>(244,  '2028', 134.9,3015,9),</v>
      </c>
      <c r="BE173" s="34" t="str">
        <f t="shared" si="29"/>
        <v>(244,  '2029', 134.79,3015,9),</v>
      </c>
      <c r="BF173" s="34" t="str">
        <f t="shared" si="29"/>
        <v>(244,  '2030', 134.68,3015,9),</v>
      </c>
      <c r="BG173" s="34" t="str">
        <f t="shared" si="29"/>
        <v>(244,  '2031', 134.57,3015,9),</v>
      </c>
      <c r="BH173" s="34" t="str">
        <f t="shared" si="29"/>
        <v>(244,  '2032', 134.46,3015,9),</v>
      </c>
      <c r="BI173" s="34" t="str">
        <f t="shared" si="29"/>
        <v>(244,  '2033', 134.35,3015,9),</v>
      </c>
      <c r="BJ173" s="34" t="str">
        <f t="shared" si="27"/>
        <v>(244,  '2034', 134.24,3015,9),</v>
      </c>
      <c r="BK173" s="34" t="str">
        <f t="shared" si="27"/>
        <v>(244,  '2035', 134.13,3015,9),</v>
      </c>
      <c r="BL173" s="34" t="str">
        <f t="shared" si="27"/>
        <v>(244,  '2036', 134.02,3015,9),</v>
      </c>
      <c r="BM173" s="34" t="str">
        <f t="shared" si="27"/>
        <v>(244,  '2037', 133.91,3015,9),</v>
      </c>
      <c r="BN173" s="34" t="str">
        <f t="shared" si="27"/>
        <v>(244,  '2038', 133.8,3015,9),</v>
      </c>
      <c r="BO173" s="34" t="str">
        <f t="shared" si="27"/>
        <v>(244,  '2039', 133.69,3015,9),</v>
      </c>
    </row>
    <row r="174" spans="1:67">
      <c r="B174" s="44" t="s">
        <v>96</v>
      </c>
      <c r="C174" s="44" t="s">
        <v>97</v>
      </c>
      <c r="D174" s="45" t="s">
        <v>97</v>
      </c>
      <c r="E174" s="46">
        <f>[1]DO_Pre_Adj!E174+[1]DO_adjustments_ts!E174</f>
        <v>181.86</v>
      </c>
      <c r="F174" s="46">
        <f>[1]DO_Pre_Adj!F174+[1]DO_adjustments_ts!F174</f>
        <v>181.66479478260871</v>
      </c>
      <c r="G174" s="46">
        <f>[1]DO_Pre_Adj!G174+[1]DO_adjustments_ts!G174</f>
        <v>181.4695895652174</v>
      </c>
      <c r="H174" s="46">
        <f>[1]DO_Pre_Adj!H174+[1]DO_adjustments_ts!H174</f>
        <v>181.2743843478261</v>
      </c>
      <c r="I174" s="46">
        <f>[1]DO_Pre_Adj!I174+[1]DO_adjustments_ts!I174</f>
        <v>181.0791791304348</v>
      </c>
      <c r="J174" s="46">
        <f>[1]DO_Pre_Adj!J174+[1]DO_adjustments_ts!J174</f>
        <v>180.88397391304349</v>
      </c>
      <c r="K174" s="46">
        <f>[1]DO_Pre_Adj!K174+[1]DO_adjustments_ts!K174</f>
        <v>180.68876869565219</v>
      </c>
      <c r="L174" s="46">
        <f>[1]DO_Pre_Adj!L174+[1]DO_adjustments_ts!L174</f>
        <v>180.49356347826088</v>
      </c>
      <c r="M174" s="46">
        <f>[1]DO_Pre_Adj!M174+[1]DO_adjustments_ts!M174</f>
        <v>180.29835826086958</v>
      </c>
      <c r="N174" s="46">
        <f>[1]DO_Pre_Adj!N174+[1]DO_adjustments_ts!N174</f>
        <v>180.10315304347827</v>
      </c>
      <c r="O174" s="46">
        <f>[1]DO_Pre_Adj!O174+[1]DO_adjustments_ts!O174</f>
        <v>179.90794782608697</v>
      </c>
      <c r="P174" s="46">
        <f>[1]DO_Pre_Adj!P174+[1]DO_adjustments_ts!P174</f>
        <v>179.71274260869566</v>
      </c>
      <c r="Q174" s="46">
        <f>[1]DO_Pre_Adj!Q174+[1]DO_adjustments_ts!Q174</f>
        <v>179.51753739130436</v>
      </c>
      <c r="R174" s="46">
        <f>[1]DO_Pre_Adj!R174+[1]DO_adjustments_ts!R174</f>
        <v>179.32233217391305</v>
      </c>
      <c r="S174" s="46">
        <f>[1]DO_Pre_Adj!S174+[1]DO_adjustments_ts!S174</f>
        <v>179.12712695652175</v>
      </c>
      <c r="T174" s="46">
        <f>[1]DO_Pre_Adj!T174+[1]DO_adjustments_ts!T174</f>
        <v>178.93192173913044</v>
      </c>
      <c r="U174" s="46">
        <f>[1]DO_Pre_Adj!U174+[1]DO_adjustments_ts!U174</f>
        <v>178.73671652173914</v>
      </c>
      <c r="V174" s="46">
        <f>[1]DO_Pre_Adj!V174+[1]DO_adjustments_ts!V174</f>
        <v>178.54151130434784</v>
      </c>
      <c r="W174" s="46">
        <f>[1]DO_Pre_Adj!W174+[1]DO_adjustments_ts!W174</f>
        <v>178.34630608695653</v>
      </c>
      <c r="X174" s="46">
        <f>[1]DO_Pre_Adj!X174+[1]DO_adjustments_ts!X174</f>
        <v>178.15110086956523</v>
      </c>
      <c r="Y174" s="46">
        <f>[1]DO_Pre_Adj!Y174+[1]DO_adjustments_ts!Y174</f>
        <v>177.95589565217392</v>
      </c>
      <c r="Z174" s="46">
        <f>[1]DO_Pre_Adj!Z174+[1]DO_adjustments_ts!Z174</f>
        <v>177.76069043478262</v>
      </c>
      <c r="AA174" s="46">
        <f>[1]DO_Pre_Adj!AA174+[1]DO_adjustments_ts!AA174</f>
        <v>177.56548521739131</v>
      </c>
      <c r="AB174" s="46">
        <f>[1]DO_Pre_Adj!AB174+[1]DO_adjustments_ts!AB174</f>
        <v>177.37028000000001</v>
      </c>
      <c r="AC174" s="46">
        <f>[1]DO_Pre_Adj!AC174+[1]DO_adjustments_ts!AC174</f>
        <v>177.1750747826087</v>
      </c>
      <c r="AD174" s="46">
        <f>[1]DO_Pre_Adj!AD174+[1]DO_adjustments_ts!AD174</f>
        <v>176.9798695652174</v>
      </c>
      <c r="AE174" s="46">
        <f>[1]DO_Pre_Adj!AE174+[1]DO_adjustments_ts!AE174</f>
        <v>176.78466434782609</v>
      </c>
      <c r="AF174" s="46">
        <f>[1]DO_Pre_Adj!AF174+[1]DO_adjustments_ts!AF174</f>
        <v>176.58945913043479</v>
      </c>
      <c r="AG174" s="46">
        <f>[1]DO_Pre_Adj!AG174+[1]DO_adjustments_ts!AG174</f>
        <v>176.39425391304349</v>
      </c>
      <c r="AH174" s="32"/>
      <c r="AI174" s="33" t="str">
        <f t="shared" si="26"/>
        <v>ExDO52</v>
      </c>
      <c r="AJ174" s="34"/>
      <c r="AK174" s="34"/>
      <c r="AL174" s="35">
        <v>245</v>
      </c>
      <c r="AM174" s="34" t="str">
        <f t="shared" si="31"/>
        <v>(245,  '2011', 181.86,3015,9),</v>
      </c>
      <c r="AN174" s="34" t="str">
        <f t="shared" si="31"/>
        <v>(245,  '2012', 181.66,3015,9),</v>
      </c>
      <c r="AO174" s="34" t="str">
        <f t="shared" si="31"/>
        <v>(245,  '2013', 181.47,3015,9),</v>
      </c>
      <c r="AP174" s="34" t="str">
        <f t="shared" si="31"/>
        <v>(245,  '2014', 181.27,3015,9),</v>
      </c>
      <c r="AQ174" s="34" t="str">
        <f t="shared" si="31"/>
        <v>(245,  '2015', 181.08,3015,9),</v>
      </c>
      <c r="AR174" s="34" t="str">
        <f t="shared" si="31"/>
        <v>(245,  '2016', 180.88,3015,9),</v>
      </c>
      <c r="AS174" s="34" t="str">
        <f t="shared" si="31"/>
        <v>(245,  '2017', 180.69,3015,9),</v>
      </c>
      <c r="AT174" s="34" t="str">
        <f t="shared" si="31"/>
        <v>(245,  '2018', 180.49,3015,9),</v>
      </c>
      <c r="AU174" s="34" t="str">
        <f t="shared" si="31"/>
        <v>(245,  '2019', 180.3,3015,9),</v>
      </c>
      <c r="AV174" s="34" t="str">
        <f t="shared" si="31"/>
        <v>(245,  '2020', 180.1,3015,9),</v>
      </c>
      <c r="AW174" s="34" t="str">
        <f t="shared" si="31"/>
        <v>(245,  '2021', 179.91,3015,9),</v>
      </c>
      <c r="AX174" s="34" t="str">
        <f t="shared" si="31"/>
        <v>(245,  '2022', 179.71,3015,9),</v>
      </c>
      <c r="AY174" s="34" t="str">
        <f t="shared" si="31"/>
        <v>(245,  '2023', 179.52,3015,9),</v>
      </c>
      <c r="AZ174" s="34" t="str">
        <f t="shared" si="31"/>
        <v>(245,  '2024', 179.32,3015,9),</v>
      </c>
      <c r="BA174" s="34" t="str">
        <f t="shared" si="31"/>
        <v>(245,  '2025', 179.13,3015,9),</v>
      </c>
      <c r="BB174" s="34" t="str">
        <f t="shared" si="30"/>
        <v>(245,  '2026', 178.93,3015,9),</v>
      </c>
      <c r="BC174" s="34" t="str">
        <f t="shared" si="29"/>
        <v>(245,  '2027', 178.74,3015,9),</v>
      </c>
      <c r="BD174" s="34" t="str">
        <f t="shared" si="29"/>
        <v>(245,  '2028', 178.54,3015,9),</v>
      </c>
      <c r="BE174" s="34" t="str">
        <f t="shared" si="29"/>
        <v>(245,  '2029', 178.35,3015,9),</v>
      </c>
      <c r="BF174" s="34" t="str">
        <f t="shared" si="29"/>
        <v>(245,  '2030', 178.15,3015,9),</v>
      </c>
      <c r="BG174" s="34" t="str">
        <f t="shared" si="29"/>
        <v>(245,  '2031', 177.96,3015,9),</v>
      </c>
      <c r="BH174" s="34" t="str">
        <f t="shared" si="29"/>
        <v>(245,  '2032', 177.76,3015,9),</v>
      </c>
      <c r="BI174" s="34" t="str">
        <f t="shared" si="29"/>
        <v>(245,  '2033', 177.57,3015,9),</v>
      </c>
      <c r="BJ174" s="34" t="str">
        <f t="shared" si="27"/>
        <v>(245,  '2034', 177.37,3015,9),</v>
      </c>
      <c r="BK174" s="34" t="str">
        <f t="shared" si="27"/>
        <v>(245,  '2035', 177.18,3015,9),</v>
      </c>
      <c r="BL174" s="34" t="str">
        <f t="shared" si="27"/>
        <v>(245,  '2036', 176.98,3015,9),</v>
      </c>
      <c r="BM174" s="34" t="str">
        <f t="shared" si="27"/>
        <v>(245,  '2037', 176.78,3015,9),</v>
      </c>
      <c r="BN174" s="34" t="str">
        <f t="shared" si="27"/>
        <v>(245,  '2038', 176.59,3015,9),</v>
      </c>
      <c r="BO174" s="34" t="str">
        <f t="shared" si="27"/>
        <v>(245,  '2039', 176.39,3015,9),</v>
      </c>
    </row>
    <row r="175" spans="1:67">
      <c r="B175" s="44" t="s">
        <v>98</v>
      </c>
      <c r="C175" s="44" t="s">
        <v>99</v>
      </c>
      <c r="D175" s="45" t="s">
        <v>99</v>
      </c>
      <c r="E175" s="46">
        <f>[1]DO_Pre_Adj!E175+[1]DO_adjustments_ts!E175</f>
        <v>281.49999999999994</v>
      </c>
      <c r="F175" s="46">
        <f>[1]DO_Pre_Adj!F175+[1]DO_adjustments_ts!F175</f>
        <v>281.29956521739126</v>
      </c>
      <c r="G175" s="46">
        <f>[1]DO_Pre_Adj!G175+[1]DO_adjustments_ts!G175</f>
        <v>281.09913043478258</v>
      </c>
      <c r="H175" s="46">
        <f>[1]DO_Pre_Adj!H175+[1]DO_adjustments_ts!H175</f>
        <v>280.8986956521739</v>
      </c>
      <c r="I175" s="46">
        <f>[1]DO_Pre_Adj!I175+[1]DO_adjustments_ts!I175</f>
        <v>280.69826086956522</v>
      </c>
      <c r="J175" s="46">
        <f>[1]DO_Pre_Adj!J175+[1]DO_adjustments_ts!J175</f>
        <v>280.49782608695648</v>
      </c>
      <c r="K175" s="46">
        <f>[1]DO_Pre_Adj!K175+[1]DO_adjustments_ts!K175</f>
        <v>280.2973913043478</v>
      </c>
      <c r="L175" s="46">
        <f>[1]DO_Pre_Adj!L175+[1]DO_adjustments_ts!L175</f>
        <v>280.09695652173906</v>
      </c>
      <c r="M175" s="46">
        <f>[1]DO_Pre_Adj!M175+[1]DO_adjustments_ts!M175</f>
        <v>279.89652173913038</v>
      </c>
      <c r="N175" s="46">
        <f>[1]DO_Pre_Adj!N175+[1]DO_adjustments_ts!N175</f>
        <v>279.6960869565217</v>
      </c>
      <c r="O175" s="46">
        <f>[1]DO_Pre_Adj!O175+[1]DO_adjustments_ts!O175</f>
        <v>279.49565217391302</v>
      </c>
      <c r="P175" s="46">
        <f>[1]DO_Pre_Adj!P175+[1]DO_adjustments_ts!P175</f>
        <v>279.29521739130433</v>
      </c>
      <c r="Q175" s="46">
        <f>[1]DO_Pre_Adj!Q175+[1]DO_adjustments_ts!Q175</f>
        <v>279.09478260869565</v>
      </c>
      <c r="R175" s="46">
        <f>[1]DO_Pre_Adj!R175+[1]DO_adjustments_ts!R175</f>
        <v>278.89434782608691</v>
      </c>
      <c r="S175" s="46">
        <f>[1]DO_Pre_Adj!S175+[1]DO_adjustments_ts!S175</f>
        <v>278.69391304347823</v>
      </c>
      <c r="T175" s="46">
        <f>[1]DO_Pre_Adj!T175+[1]DO_adjustments_ts!T175</f>
        <v>278.49347826086949</v>
      </c>
      <c r="U175" s="46">
        <f>[1]DO_Pre_Adj!U175+[1]DO_adjustments_ts!U175</f>
        <v>278.29304347826081</v>
      </c>
      <c r="V175" s="46">
        <f>[1]DO_Pre_Adj!V175+[1]DO_adjustments_ts!V175</f>
        <v>278.09260869565213</v>
      </c>
      <c r="W175" s="46">
        <f>[1]DO_Pre_Adj!W175+[1]DO_adjustments_ts!W175</f>
        <v>277.89217391304345</v>
      </c>
      <c r="X175" s="46">
        <f>[1]DO_Pre_Adj!X175+[1]DO_adjustments_ts!X175</f>
        <v>277.69173913043477</v>
      </c>
      <c r="Y175" s="46">
        <f>[1]DO_Pre_Adj!Y175+[1]DO_adjustments_ts!Y175</f>
        <v>277.49130434782609</v>
      </c>
      <c r="Z175" s="46">
        <f>[1]DO_Pre_Adj!Z175+[1]DO_adjustments_ts!Z175</f>
        <v>277.29086956521735</v>
      </c>
      <c r="AA175" s="46">
        <f>[1]DO_Pre_Adj!AA175+[1]DO_adjustments_ts!AA175</f>
        <v>277.09043478260867</v>
      </c>
      <c r="AB175" s="46">
        <f>[1]DO_Pre_Adj!AB175+[1]DO_adjustments_ts!AB175</f>
        <v>276.88999999999993</v>
      </c>
      <c r="AC175" s="46">
        <f>[1]DO_Pre_Adj!AC175+[1]DO_adjustments_ts!AC175</f>
        <v>276.68956521739125</v>
      </c>
      <c r="AD175" s="46">
        <f>[1]DO_Pre_Adj!AD175+[1]DO_adjustments_ts!AD175</f>
        <v>276.48913043478257</v>
      </c>
      <c r="AE175" s="46">
        <f>[1]DO_Pre_Adj!AE175+[1]DO_adjustments_ts!AE175</f>
        <v>276.28869565217389</v>
      </c>
      <c r="AF175" s="46">
        <f>[1]DO_Pre_Adj!AF175+[1]DO_adjustments_ts!AF175</f>
        <v>276.0882608695652</v>
      </c>
      <c r="AG175" s="46">
        <f>[1]DO_Pre_Adj!AG175+[1]DO_adjustments_ts!AG175</f>
        <v>275.88782608695652</v>
      </c>
      <c r="AH175" s="32"/>
      <c r="AI175" s="33" t="str">
        <f t="shared" si="26"/>
        <v>ExDO53</v>
      </c>
      <c r="AJ175" s="34"/>
      <c r="AK175" s="34"/>
      <c r="AL175" s="35">
        <v>246</v>
      </c>
      <c r="AM175" s="34" t="str">
        <f t="shared" si="31"/>
        <v>(246,  '2011', 281.5,3015,9),</v>
      </c>
      <c r="AN175" s="34" t="str">
        <f t="shared" si="31"/>
        <v>(246,  '2012', 281.3,3015,9),</v>
      </c>
      <c r="AO175" s="34" t="str">
        <f t="shared" si="31"/>
        <v>(246,  '2013', 281.1,3015,9),</v>
      </c>
      <c r="AP175" s="34" t="str">
        <f t="shared" si="31"/>
        <v>(246,  '2014', 280.9,3015,9),</v>
      </c>
      <c r="AQ175" s="34" t="str">
        <f t="shared" si="31"/>
        <v>(246,  '2015', 280.7,3015,9),</v>
      </c>
      <c r="AR175" s="34" t="str">
        <f t="shared" si="31"/>
        <v>(246,  '2016', 280.5,3015,9),</v>
      </c>
      <c r="AS175" s="34" t="str">
        <f t="shared" si="31"/>
        <v>(246,  '2017', 280.3,3015,9),</v>
      </c>
      <c r="AT175" s="34" t="str">
        <f t="shared" si="31"/>
        <v>(246,  '2018', 280.1,3015,9),</v>
      </c>
      <c r="AU175" s="34" t="str">
        <f t="shared" si="31"/>
        <v>(246,  '2019', 279.9,3015,9),</v>
      </c>
      <c r="AV175" s="34" t="str">
        <f t="shared" si="31"/>
        <v>(246,  '2020', 279.7,3015,9),</v>
      </c>
      <c r="AW175" s="34" t="str">
        <f t="shared" si="31"/>
        <v>(246,  '2021', 279.5,3015,9),</v>
      </c>
      <c r="AX175" s="34" t="str">
        <f t="shared" si="31"/>
        <v>(246,  '2022', 279.3,3015,9),</v>
      </c>
      <c r="AY175" s="34" t="str">
        <f t="shared" si="31"/>
        <v>(246,  '2023', 279.09,3015,9),</v>
      </c>
      <c r="AZ175" s="34" t="str">
        <f t="shared" si="31"/>
        <v>(246,  '2024', 278.89,3015,9),</v>
      </c>
      <c r="BA175" s="34" t="str">
        <f t="shared" si="31"/>
        <v>(246,  '2025', 278.69,3015,9),</v>
      </c>
      <c r="BB175" s="34" t="str">
        <f t="shared" si="30"/>
        <v>(246,  '2026', 278.49,3015,9),</v>
      </c>
      <c r="BC175" s="34" t="str">
        <f t="shared" si="29"/>
        <v>(246,  '2027', 278.29,3015,9),</v>
      </c>
      <c r="BD175" s="34" t="str">
        <f t="shared" si="29"/>
        <v>(246,  '2028', 278.09,3015,9),</v>
      </c>
      <c r="BE175" s="34" t="str">
        <f t="shared" si="29"/>
        <v>(246,  '2029', 277.89,3015,9),</v>
      </c>
      <c r="BF175" s="34" t="str">
        <f t="shared" si="29"/>
        <v>(246,  '2030', 277.69,3015,9),</v>
      </c>
      <c r="BG175" s="34" t="str">
        <f t="shared" si="29"/>
        <v>(246,  '2031', 277.49,3015,9),</v>
      </c>
      <c r="BH175" s="34" t="str">
        <f t="shared" si="29"/>
        <v>(246,  '2032', 277.29,3015,9),</v>
      </c>
      <c r="BI175" s="34" t="str">
        <f t="shared" si="29"/>
        <v>(246,  '2033', 277.09,3015,9),</v>
      </c>
      <c r="BJ175" s="34" t="str">
        <f t="shared" si="27"/>
        <v>(246,  '2034', 276.89,3015,9),</v>
      </c>
      <c r="BK175" s="34" t="str">
        <f t="shared" si="27"/>
        <v>(246,  '2035', 276.69,3015,9),</v>
      </c>
      <c r="BL175" s="34" t="str">
        <f t="shared" si="27"/>
        <v>(246,  '2036', 276.49,3015,9),</v>
      </c>
      <c r="BM175" s="34" t="str">
        <f t="shared" si="27"/>
        <v>(246,  '2037', 276.29,3015,9),</v>
      </c>
      <c r="BN175" s="34" t="str">
        <f t="shared" si="27"/>
        <v>(246,  '2038', 276.09,3015,9),</v>
      </c>
      <c r="BO175" s="34" t="str">
        <f t="shared" si="27"/>
        <v>(246,  '2039', 275.89,3015,9),</v>
      </c>
    </row>
    <row r="176" spans="1:67">
      <c r="B176" s="44" t="s">
        <v>100</v>
      </c>
      <c r="C176" s="44" t="s">
        <v>101</v>
      </c>
      <c r="D176" s="45" t="s">
        <v>101</v>
      </c>
      <c r="E176" s="46">
        <f>[1]DO_Pre_Adj!E176+[1]DO_adjustments_ts!E176</f>
        <v>241</v>
      </c>
      <c r="F176" s="46">
        <f>[1]DO_Pre_Adj!F176+[1]DO_adjustments_ts!F176</f>
        <v>241</v>
      </c>
      <c r="G176" s="46">
        <f>[1]DO_Pre_Adj!G176+[1]DO_adjustments_ts!G176</f>
        <v>241</v>
      </c>
      <c r="H176" s="46">
        <f>[1]DO_Pre_Adj!H176+[1]DO_adjustments_ts!H176</f>
        <v>241</v>
      </c>
      <c r="I176" s="46">
        <f>[1]DO_Pre_Adj!I176+[1]DO_adjustments_ts!I176</f>
        <v>241</v>
      </c>
      <c r="J176" s="46">
        <f>[1]DO_Pre_Adj!J176+[1]DO_adjustments_ts!J176</f>
        <v>241</v>
      </c>
      <c r="K176" s="46">
        <f>[1]DO_Pre_Adj!K176+[1]DO_adjustments_ts!K176</f>
        <v>241</v>
      </c>
      <c r="L176" s="46">
        <f>[1]DO_Pre_Adj!L176+[1]DO_adjustments_ts!L176</f>
        <v>241</v>
      </c>
      <c r="M176" s="46">
        <f>[1]DO_Pre_Adj!M176+[1]DO_adjustments_ts!M176</f>
        <v>241</v>
      </c>
      <c r="N176" s="46">
        <f>[1]DO_Pre_Adj!N176+[1]DO_adjustments_ts!N176</f>
        <v>241</v>
      </c>
      <c r="O176" s="46">
        <f>[1]DO_Pre_Adj!O176+[1]DO_adjustments_ts!O176</f>
        <v>241</v>
      </c>
      <c r="P176" s="46">
        <f>[1]DO_Pre_Adj!P176+[1]DO_adjustments_ts!P176</f>
        <v>241</v>
      </c>
      <c r="Q176" s="46">
        <f>[1]DO_Pre_Adj!Q176+[1]DO_adjustments_ts!Q176</f>
        <v>241</v>
      </c>
      <c r="R176" s="46">
        <f>[1]DO_Pre_Adj!R176+[1]DO_adjustments_ts!R176</f>
        <v>241</v>
      </c>
      <c r="S176" s="46">
        <f>[1]DO_Pre_Adj!S176+[1]DO_adjustments_ts!S176</f>
        <v>241</v>
      </c>
      <c r="T176" s="46">
        <f>[1]DO_Pre_Adj!T176+[1]DO_adjustments_ts!T176</f>
        <v>241</v>
      </c>
      <c r="U176" s="46">
        <f>[1]DO_Pre_Adj!U176+[1]DO_adjustments_ts!U176</f>
        <v>241</v>
      </c>
      <c r="V176" s="46">
        <f>[1]DO_Pre_Adj!V176+[1]DO_adjustments_ts!V176</f>
        <v>241</v>
      </c>
      <c r="W176" s="46">
        <f>[1]DO_Pre_Adj!W176+[1]DO_adjustments_ts!W176</f>
        <v>241</v>
      </c>
      <c r="X176" s="46">
        <f>[1]DO_Pre_Adj!X176+[1]DO_adjustments_ts!X176</f>
        <v>241</v>
      </c>
      <c r="Y176" s="46">
        <f>[1]DO_Pre_Adj!Y176+[1]DO_adjustments_ts!Y176</f>
        <v>241</v>
      </c>
      <c r="Z176" s="46">
        <f>[1]DO_Pre_Adj!Z176+[1]DO_adjustments_ts!Z176</f>
        <v>241</v>
      </c>
      <c r="AA176" s="46">
        <f>[1]DO_Pre_Adj!AA176+[1]DO_adjustments_ts!AA176</f>
        <v>241</v>
      </c>
      <c r="AB176" s="46">
        <f>[1]DO_Pre_Adj!AB176+[1]DO_adjustments_ts!AB176</f>
        <v>241</v>
      </c>
      <c r="AC176" s="46">
        <f>[1]DO_Pre_Adj!AC176+[1]DO_adjustments_ts!AC176</f>
        <v>241</v>
      </c>
      <c r="AD176" s="46">
        <f>[1]DO_Pre_Adj!AD176+[1]DO_adjustments_ts!AD176</f>
        <v>241</v>
      </c>
      <c r="AE176" s="46">
        <f>[1]DO_Pre_Adj!AE176+[1]DO_adjustments_ts!AE176</f>
        <v>241</v>
      </c>
      <c r="AF176" s="46">
        <f>[1]DO_Pre_Adj!AF176+[1]DO_adjustments_ts!AF176</f>
        <v>241</v>
      </c>
      <c r="AG176" s="46">
        <f>[1]DO_Pre_Adj!AG176+[1]DO_adjustments_ts!AG176</f>
        <v>241</v>
      </c>
      <c r="AH176" s="32"/>
      <c r="AI176" s="33" t="str">
        <f t="shared" si="26"/>
        <v>ExDO54</v>
      </c>
      <c r="AJ176" s="34"/>
      <c r="AK176" s="34"/>
      <c r="AL176" s="35">
        <v>247</v>
      </c>
      <c r="AM176" s="34" t="str">
        <f t="shared" si="31"/>
        <v>(247,  '2011', 241,3015,9),</v>
      </c>
      <c r="AN176" s="34" t="str">
        <f t="shared" si="31"/>
        <v>(247,  '2012', 241,3015,9),</v>
      </c>
      <c r="AO176" s="34" t="str">
        <f t="shared" si="31"/>
        <v>(247,  '2013', 241,3015,9),</v>
      </c>
      <c r="AP176" s="34" t="str">
        <f t="shared" si="31"/>
        <v>(247,  '2014', 241,3015,9),</v>
      </c>
      <c r="AQ176" s="34" t="str">
        <f t="shared" si="31"/>
        <v>(247,  '2015', 241,3015,9),</v>
      </c>
      <c r="AR176" s="34" t="str">
        <f t="shared" si="31"/>
        <v>(247,  '2016', 241,3015,9),</v>
      </c>
      <c r="AS176" s="34" t="str">
        <f t="shared" si="31"/>
        <v>(247,  '2017', 241,3015,9),</v>
      </c>
      <c r="AT176" s="34" t="str">
        <f t="shared" si="31"/>
        <v>(247,  '2018', 241,3015,9),</v>
      </c>
      <c r="AU176" s="34" t="str">
        <f t="shared" si="31"/>
        <v>(247,  '2019', 241,3015,9),</v>
      </c>
      <c r="AV176" s="34" t="str">
        <f t="shared" si="31"/>
        <v>(247,  '2020', 241,3015,9),</v>
      </c>
      <c r="AW176" s="34" t="str">
        <f t="shared" si="31"/>
        <v>(247,  '2021', 241,3015,9),</v>
      </c>
      <c r="AX176" s="34" t="str">
        <f t="shared" si="31"/>
        <v>(247,  '2022', 241,3015,9),</v>
      </c>
      <c r="AY176" s="34" t="str">
        <f t="shared" si="31"/>
        <v>(247,  '2023', 241,3015,9),</v>
      </c>
      <c r="AZ176" s="34" t="str">
        <f t="shared" si="31"/>
        <v>(247,  '2024', 241,3015,9),</v>
      </c>
      <c r="BA176" s="34" t="str">
        <f t="shared" si="31"/>
        <v>(247,  '2025', 241,3015,9),</v>
      </c>
      <c r="BB176" s="34" t="str">
        <f t="shared" si="30"/>
        <v>(247,  '2026', 241,3015,9),</v>
      </c>
      <c r="BC176" s="34" t="str">
        <f t="shared" si="29"/>
        <v>(247,  '2027', 241,3015,9),</v>
      </c>
      <c r="BD176" s="34" t="str">
        <f t="shared" si="29"/>
        <v>(247,  '2028', 241,3015,9),</v>
      </c>
      <c r="BE176" s="34" t="str">
        <f t="shared" si="29"/>
        <v>(247,  '2029', 241,3015,9),</v>
      </c>
      <c r="BF176" s="34" t="str">
        <f t="shared" si="29"/>
        <v>(247,  '2030', 241,3015,9),</v>
      </c>
      <c r="BG176" s="34" t="str">
        <f t="shared" si="29"/>
        <v>(247,  '2031', 241,3015,9),</v>
      </c>
      <c r="BH176" s="34" t="str">
        <f t="shared" si="29"/>
        <v>(247,  '2032', 241,3015,9),</v>
      </c>
      <c r="BI176" s="34" t="str">
        <f t="shared" si="29"/>
        <v>(247,  '2033', 241,3015,9),</v>
      </c>
      <c r="BJ176" s="34" t="str">
        <f t="shared" si="27"/>
        <v>(247,  '2034', 241,3015,9),</v>
      </c>
      <c r="BK176" s="34" t="str">
        <f t="shared" si="27"/>
        <v>(247,  '2035', 241,3015,9),</v>
      </c>
      <c r="BL176" s="34" t="str">
        <f t="shared" si="27"/>
        <v>(247,  '2036', 241,3015,9),</v>
      </c>
      <c r="BM176" s="34" t="str">
        <f t="shared" si="27"/>
        <v>(247,  '2037', 241,3015,9),</v>
      </c>
      <c r="BN176" s="34" t="str">
        <f t="shared" si="27"/>
        <v>(247,  '2038', 241,3015,9),</v>
      </c>
      <c r="BO176" s="34" t="str">
        <f t="shared" si="27"/>
        <v>(247,  '2039', 241,3015,9),</v>
      </c>
    </row>
    <row r="177" spans="2:67">
      <c r="B177" s="44" t="s">
        <v>102</v>
      </c>
      <c r="C177" s="44" t="s">
        <v>103</v>
      </c>
      <c r="D177" s="45" t="s">
        <v>103</v>
      </c>
      <c r="E177" s="46">
        <f>[1]DO_Pre_Adj!E177+[1]DO_adjustments_ts!E177</f>
        <v>81.38</v>
      </c>
      <c r="F177" s="46">
        <f>[1]DO_Pre_Adj!F177+[1]DO_adjustments_ts!F177</f>
        <v>81.362574782608689</v>
      </c>
      <c r="G177" s="46">
        <f>[1]DO_Pre_Adj!G177+[1]DO_adjustments_ts!G177</f>
        <v>81.345149565217383</v>
      </c>
      <c r="H177" s="46">
        <f>[1]DO_Pre_Adj!H177+[1]DO_adjustments_ts!H177</f>
        <v>81.327724347826077</v>
      </c>
      <c r="I177" s="46">
        <f>[1]DO_Pre_Adj!I177+[1]DO_adjustments_ts!I177</f>
        <v>81.310299130434785</v>
      </c>
      <c r="J177" s="46">
        <f>[1]DO_Pre_Adj!J177+[1]DO_adjustments_ts!J177</f>
        <v>81.292873913043479</v>
      </c>
      <c r="K177" s="46">
        <f>[1]DO_Pre_Adj!K177+[1]DO_adjustments_ts!K177</f>
        <v>81.275448695652173</v>
      </c>
      <c r="L177" s="46">
        <f>[1]DO_Pre_Adj!L177+[1]DO_adjustments_ts!L177</f>
        <v>81.258023478260867</v>
      </c>
      <c r="M177" s="46">
        <f>[1]DO_Pre_Adj!M177+[1]DO_adjustments_ts!M177</f>
        <v>81.240598260869561</v>
      </c>
      <c r="N177" s="46">
        <f>[1]DO_Pre_Adj!N177+[1]DO_adjustments_ts!N177</f>
        <v>81.223173043478255</v>
      </c>
      <c r="O177" s="46">
        <f>[1]DO_Pre_Adj!O177+[1]DO_adjustments_ts!O177</f>
        <v>81.205747826086949</v>
      </c>
      <c r="P177" s="46">
        <f>[1]DO_Pre_Adj!P177+[1]DO_adjustments_ts!P177</f>
        <v>81.188322608695643</v>
      </c>
      <c r="Q177" s="46">
        <f>[1]DO_Pre_Adj!Q177+[1]DO_adjustments_ts!Q177</f>
        <v>81.170897391304351</v>
      </c>
      <c r="R177" s="46">
        <f>[1]DO_Pre_Adj!R177+[1]DO_adjustments_ts!R177</f>
        <v>81.153472173913045</v>
      </c>
      <c r="S177" s="46">
        <f>[1]DO_Pre_Adj!S177+[1]DO_adjustments_ts!S177</f>
        <v>81.136046956521739</v>
      </c>
      <c r="T177" s="46">
        <f>[1]DO_Pre_Adj!T177+[1]DO_adjustments_ts!T177</f>
        <v>81.118621739130433</v>
      </c>
      <c r="U177" s="46">
        <f>[1]DO_Pre_Adj!U177+[1]DO_adjustments_ts!U177</f>
        <v>81.101196521739126</v>
      </c>
      <c r="V177" s="46">
        <f>[1]DO_Pre_Adj!V177+[1]DO_adjustments_ts!V177</f>
        <v>81.08377130434782</v>
      </c>
      <c r="W177" s="46">
        <f>[1]DO_Pre_Adj!W177+[1]DO_adjustments_ts!W177</f>
        <v>81.066346086956514</v>
      </c>
      <c r="X177" s="46">
        <f>[1]DO_Pre_Adj!X177+[1]DO_adjustments_ts!X177</f>
        <v>81.048920869565208</v>
      </c>
      <c r="Y177" s="46">
        <f>[1]DO_Pre_Adj!Y177+[1]DO_adjustments_ts!Y177</f>
        <v>81.031495652173916</v>
      </c>
      <c r="Z177" s="46">
        <f>[1]DO_Pre_Adj!Z177+[1]DO_adjustments_ts!Z177</f>
        <v>81.01407043478261</v>
      </c>
      <c r="AA177" s="46">
        <f>[1]DO_Pre_Adj!AA177+[1]DO_adjustments_ts!AA177</f>
        <v>80.996645217391304</v>
      </c>
      <c r="AB177" s="46">
        <f>[1]DO_Pre_Adj!AB177+[1]DO_adjustments_ts!AB177</f>
        <v>80.979219999999998</v>
      </c>
      <c r="AC177" s="46">
        <f>[1]DO_Pre_Adj!AC177+[1]DO_adjustments_ts!AC177</f>
        <v>80.961794782608692</v>
      </c>
      <c r="AD177" s="46">
        <f>[1]DO_Pre_Adj!AD177+[1]DO_adjustments_ts!AD177</f>
        <v>80.944369565217386</v>
      </c>
      <c r="AE177" s="46">
        <f>[1]DO_Pre_Adj!AE177+[1]DO_adjustments_ts!AE177</f>
        <v>80.92694434782608</v>
      </c>
      <c r="AF177" s="46">
        <f>[1]DO_Pre_Adj!AF177+[1]DO_adjustments_ts!AF177</f>
        <v>80.909519130434788</v>
      </c>
      <c r="AG177" s="46">
        <f>[1]DO_Pre_Adj!AG177+[1]DO_adjustments_ts!AG177</f>
        <v>80.892093913043482</v>
      </c>
      <c r="AH177" s="32"/>
      <c r="AI177" s="33" t="str">
        <f t="shared" si="26"/>
        <v>ExDO55</v>
      </c>
      <c r="AJ177" s="34"/>
      <c r="AK177" s="34"/>
      <c r="AL177" s="35">
        <v>248</v>
      </c>
      <c r="AM177" s="34" t="str">
        <f t="shared" si="31"/>
        <v>(248,  '2011', 81.38,3015,9),</v>
      </c>
      <c r="AN177" s="34" t="str">
        <f t="shared" si="31"/>
        <v>(248,  '2012', 81.36,3015,9),</v>
      </c>
      <c r="AO177" s="34" t="str">
        <f t="shared" si="31"/>
        <v>(248,  '2013', 81.35,3015,9),</v>
      </c>
      <c r="AP177" s="34" t="str">
        <f t="shared" si="31"/>
        <v>(248,  '2014', 81.33,3015,9),</v>
      </c>
      <c r="AQ177" s="34" t="str">
        <f t="shared" si="31"/>
        <v>(248,  '2015', 81.31,3015,9),</v>
      </c>
      <c r="AR177" s="34" t="str">
        <f t="shared" si="31"/>
        <v>(248,  '2016', 81.29,3015,9),</v>
      </c>
      <c r="AS177" s="34" t="str">
        <f t="shared" si="31"/>
        <v>(248,  '2017', 81.28,3015,9),</v>
      </c>
      <c r="AT177" s="34" t="str">
        <f t="shared" si="31"/>
        <v>(248,  '2018', 81.26,3015,9),</v>
      </c>
      <c r="AU177" s="34" t="str">
        <f t="shared" si="31"/>
        <v>(248,  '2019', 81.24,3015,9),</v>
      </c>
      <c r="AV177" s="34" t="str">
        <f t="shared" si="31"/>
        <v>(248,  '2020', 81.22,3015,9),</v>
      </c>
      <c r="AW177" s="34" t="str">
        <f t="shared" si="31"/>
        <v>(248,  '2021', 81.21,3015,9),</v>
      </c>
      <c r="AX177" s="34" t="str">
        <f t="shared" si="31"/>
        <v>(248,  '2022', 81.19,3015,9),</v>
      </c>
      <c r="AY177" s="34" t="str">
        <f t="shared" si="31"/>
        <v>(248,  '2023', 81.17,3015,9),</v>
      </c>
      <c r="AZ177" s="34" t="str">
        <f t="shared" si="31"/>
        <v>(248,  '2024', 81.15,3015,9),</v>
      </c>
      <c r="BA177" s="34" t="str">
        <f t="shared" si="31"/>
        <v>(248,  '2025', 81.14,3015,9),</v>
      </c>
      <c r="BB177" s="34" t="str">
        <f t="shared" si="30"/>
        <v>(248,  '2026', 81.12,3015,9),</v>
      </c>
      <c r="BC177" s="34" t="str">
        <f t="shared" si="29"/>
        <v>(248,  '2027', 81.1,3015,9),</v>
      </c>
      <c r="BD177" s="34" t="str">
        <f t="shared" si="29"/>
        <v>(248,  '2028', 81.08,3015,9),</v>
      </c>
      <c r="BE177" s="34" t="str">
        <f t="shared" si="29"/>
        <v>(248,  '2029', 81.07,3015,9),</v>
      </c>
      <c r="BF177" s="34" t="str">
        <f t="shared" si="29"/>
        <v>(248,  '2030', 81.05,3015,9),</v>
      </c>
      <c r="BG177" s="34" t="str">
        <f t="shared" si="29"/>
        <v>(248,  '2031', 81.03,3015,9),</v>
      </c>
      <c r="BH177" s="34" t="str">
        <f t="shared" si="29"/>
        <v>(248,  '2032', 81.01,3015,9),</v>
      </c>
      <c r="BI177" s="34" t="str">
        <f t="shared" si="29"/>
        <v>(248,  '2033', 81,3015,9),</v>
      </c>
      <c r="BJ177" s="34" t="str">
        <f t="shared" si="27"/>
        <v>(248,  '2034', 80.98,3015,9),</v>
      </c>
      <c r="BK177" s="34" t="str">
        <f t="shared" si="27"/>
        <v>(248,  '2035', 80.96,3015,9),</v>
      </c>
      <c r="BL177" s="34" t="str">
        <f t="shared" si="27"/>
        <v>(248,  '2036', 80.94,3015,9),</v>
      </c>
      <c r="BM177" s="34" t="str">
        <f t="shared" si="27"/>
        <v>(248,  '2037', 80.93,3015,9),</v>
      </c>
      <c r="BN177" s="34" t="str">
        <f t="shared" si="27"/>
        <v>(248,  '2038', 80.91,3015,9),</v>
      </c>
      <c r="BO177" s="34" t="str">
        <f t="shared" si="27"/>
        <v>(248,  '2039', 80.89,3015,9),</v>
      </c>
    </row>
    <row r="178" spans="2:67">
      <c r="B178" s="44" t="s">
        <v>104</v>
      </c>
      <c r="C178" s="44" t="s">
        <v>105</v>
      </c>
      <c r="D178" s="45" t="s">
        <v>105</v>
      </c>
      <c r="E178" s="46">
        <f>[1]DO_Pre_Adj!E178+[1]DO_adjustments_ts!E178</f>
        <v>201.8</v>
      </c>
      <c r="F178" s="46">
        <f>[1]DO_Pre_Adj!F178+[1]DO_adjustments_ts!F178</f>
        <v>201.4304347826087</v>
      </c>
      <c r="G178" s="46">
        <f>[1]DO_Pre_Adj!G178+[1]DO_adjustments_ts!G178</f>
        <v>201.06086956521742</v>
      </c>
      <c r="H178" s="46">
        <f>[1]DO_Pre_Adj!H178+[1]DO_adjustments_ts!H178</f>
        <v>200.6913043478261</v>
      </c>
      <c r="I178" s="46">
        <f>[1]DO_Pre_Adj!I178+[1]DO_adjustments_ts!I178</f>
        <v>200.32173913043479</v>
      </c>
      <c r="J178" s="46">
        <f>[1]DO_Pre_Adj!J178+[1]DO_adjustments_ts!J178</f>
        <v>199.95217391304348</v>
      </c>
      <c r="K178" s="46">
        <f>[1]DO_Pre_Adj!K178+[1]DO_adjustments_ts!K178</f>
        <v>199.5826086956522</v>
      </c>
      <c r="L178" s="46">
        <f>[1]DO_Pre_Adj!L178+[1]DO_adjustments_ts!L178</f>
        <v>199.21304347826089</v>
      </c>
      <c r="M178" s="46">
        <f>[1]DO_Pre_Adj!M178+[1]DO_adjustments_ts!M178</f>
        <v>198.84347826086957</v>
      </c>
      <c r="N178" s="46">
        <f>[1]DO_Pre_Adj!N178+[1]DO_adjustments_ts!N178</f>
        <v>198.47391304347826</v>
      </c>
      <c r="O178" s="46">
        <f>[1]DO_Pre_Adj!O178+[1]DO_adjustments_ts!O178</f>
        <v>198.10434782608698</v>
      </c>
      <c r="P178" s="46">
        <f>[1]DO_Pre_Adj!P178+[1]DO_adjustments_ts!P178</f>
        <v>197.73478260869567</v>
      </c>
      <c r="Q178" s="46">
        <f>[1]DO_Pre_Adj!Q178+[1]DO_adjustments_ts!Q178</f>
        <v>197.36521739130436</v>
      </c>
      <c r="R178" s="46">
        <f>[1]DO_Pre_Adj!R178+[1]DO_adjustments_ts!R178</f>
        <v>196.99565217391304</v>
      </c>
      <c r="S178" s="46">
        <f>[1]DO_Pre_Adj!S178+[1]DO_adjustments_ts!S178</f>
        <v>196.62608695652176</v>
      </c>
      <c r="T178" s="46">
        <f>[1]DO_Pre_Adj!T178+[1]DO_adjustments_ts!T178</f>
        <v>196.25652173913045</v>
      </c>
      <c r="U178" s="46">
        <f>[1]DO_Pre_Adj!U178+[1]DO_adjustments_ts!U178</f>
        <v>195.88695652173914</v>
      </c>
      <c r="V178" s="46">
        <f>[1]DO_Pre_Adj!V178+[1]DO_adjustments_ts!V178</f>
        <v>195.51739130434783</v>
      </c>
      <c r="W178" s="46">
        <f>[1]DO_Pre_Adj!W178+[1]DO_adjustments_ts!W178</f>
        <v>195.14782608695654</v>
      </c>
      <c r="X178" s="46">
        <f>[1]DO_Pre_Adj!X178+[1]DO_adjustments_ts!X178</f>
        <v>194.77826086956523</v>
      </c>
      <c r="Y178" s="46">
        <f>[1]DO_Pre_Adj!Y178+[1]DO_adjustments_ts!Y178</f>
        <v>194.40869565217392</v>
      </c>
      <c r="Z178" s="46">
        <f>[1]DO_Pre_Adj!Z178+[1]DO_adjustments_ts!Z178</f>
        <v>194.03913043478261</v>
      </c>
      <c r="AA178" s="46">
        <f>[1]DO_Pre_Adj!AA178+[1]DO_adjustments_ts!AA178</f>
        <v>193.66956521739132</v>
      </c>
      <c r="AB178" s="46">
        <f>[1]DO_Pre_Adj!AB178+[1]DO_adjustments_ts!AB178</f>
        <v>193.3</v>
      </c>
      <c r="AC178" s="46">
        <f>[1]DO_Pre_Adj!AC178+[1]DO_adjustments_ts!AC178</f>
        <v>192.9304347826087</v>
      </c>
      <c r="AD178" s="46">
        <f>[1]DO_Pre_Adj!AD178+[1]DO_adjustments_ts!AD178</f>
        <v>192.56086956521739</v>
      </c>
      <c r="AE178" s="46">
        <f>[1]DO_Pre_Adj!AE178+[1]DO_adjustments_ts!AE178</f>
        <v>192.1913043478261</v>
      </c>
      <c r="AF178" s="46">
        <f>[1]DO_Pre_Adj!AF178+[1]DO_adjustments_ts!AF178</f>
        <v>191.82173913043479</v>
      </c>
      <c r="AG178" s="46">
        <f>[1]DO_Pre_Adj!AG178+[1]DO_adjustments_ts!AG178</f>
        <v>191.45217391304348</v>
      </c>
      <c r="AH178" s="32"/>
      <c r="AI178" s="33" t="str">
        <f t="shared" si="26"/>
        <v>ExDO56</v>
      </c>
      <c r="AJ178" s="34"/>
      <c r="AK178" s="34"/>
      <c r="AL178" s="35">
        <v>249</v>
      </c>
      <c r="AM178" s="34" t="str">
        <f t="shared" si="31"/>
        <v>(249,  '2011', 201.8,3015,9),</v>
      </c>
      <c r="AN178" s="34" t="str">
        <f t="shared" si="31"/>
        <v>(249,  '2012', 201.43,3015,9),</v>
      </c>
      <c r="AO178" s="34" t="str">
        <f t="shared" si="31"/>
        <v>(249,  '2013', 201.06,3015,9),</v>
      </c>
      <c r="AP178" s="34" t="str">
        <f t="shared" si="31"/>
        <v>(249,  '2014', 200.69,3015,9),</v>
      </c>
      <c r="AQ178" s="34" t="str">
        <f t="shared" si="31"/>
        <v>(249,  '2015', 200.32,3015,9),</v>
      </c>
      <c r="AR178" s="34" t="str">
        <f t="shared" si="31"/>
        <v>(249,  '2016', 199.95,3015,9),</v>
      </c>
      <c r="AS178" s="34" t="str">
        <f t="shared" si="31"/>
        <v>(249,  '2017', 199.58,3015,9),</v>
      </c>
      <c r="AT178" s="34" t="str">
        <f t="shared" si="31"/>
        <v>(249,  '2018', 199.21,3015,9),</v>
      </c>
      <c r="AU178" s="34" t="str">
        <f t="shared" si="31"/>
        <v>(249,  '2019', 198.84,3015,9),</v>
      </c>
      <c r="AV178" s="34" t="str">
        <f t="shared" si="31"/>
        <v>(249,  '2020', 198.47,3015,9),</v>
      </c>
      <c r="AW178" s="34" t="str">
        <f t="shared" si="31"/>
        <v>(249,  '2021', 198.1,3015,9),</v>
      </c>
      <c r="AX178" s="34" t="str">
        <f t="shared" si="31"/>
        <v>(249,  '2022', 197.73,3015,9),</v>
      </c>
      <c r="AY178" s="34" t="str">
        <f t="shared" si="31"/>
        <v>(249,  '2023', 197.37,3015,9),</v>
      </c>
      <c r="AZ178" s="34" t="str">
        <f t="shared" si="31"/>
        <v>(249,  '2024', 197,3015,9),</v>
      </c>
      <c r="BA178" s="34" t="str">
        <f t="shared" si="31"/>
        <v>(249,  '2025', 196.63,3015,9),</v>
      </c>
      <c r="BB178" s="34" t="str">
        <f t="shared" si="30"/>
        <v>(249,  '2026', 196.26,3015,9),</v>
      </c>
      <c r="BC178" s="34" t="str">
        <f t="shared" si="29"/>
        <v>(249,  '2027', 195.89,3015,9),</v>
      </c>
      <c r="BD178" s="34" t="str">
        <f t="shared" si="29"/>
        <v>(249,  '2028', 195.52,3015,9),</v>
      </c>
      <c r="BE178" s="34" t="str">
        <f t="shared" si="29"/>
        <v>(249,  '2029', 195.15,3015,9),</v>
      </c>
      <c r="BF178" s="34" t="str">
        <f t="shared" si="29"/>
        <v>(249,  '2030', 194.78,3015,9),</v>
      </c>
      <c r="BG178" s="34" t="str">
        <f t="shared" si="29"/>
        <v>(249,  '2031', 194.41,3015,9),</v>
      </c>
      <c r="BH178" s="34" t="str">
        <f t="shared" si="29"/>
        <v>(249,  '2032', 194.04,3015,9),</v>
      </c>
      <c r="BI178" s="34" t="str">
        <f t="shared" si="29"/>
        <v>(249,  '2033', 193.67,3015,9),</v>
      </c>
      <c r="BJ178" s="34" t="str">
        <f t="shared" si="27"/>
        <v>(249,  '2034', 193.3,3015,9),</v>
      </c>
      <c r="BK178" s="34" t="str">
        <f t="shared" si="27"/>
        <v>(249,  '2035', 192.93,3015,9),</v>
      </c>
      <c r="BL178" s="34" t="str">
        <f t="shared" si="27"/>
        <v>(249,  '2036', 192.56,3015,9),</v>
      </c>
      <c r="BM178" s="34" t="str">
        <f t="shared" si="27"/>
        <v>(249,  '2037', 192.19,3015,9),</v>
      </c>
      <c r="BN178" s="34" t="str">
        <f t="shared" si="27"/>
        <v>(249,  '2038', 191.82,3015,9),</v>
      </c>
      <c r="BO178" s="34" t="str">
        <f t="shared" si="27"/>
        <v>(249,  '2039', 191.45,3015,9),</v>
      </c>
    </row>
    <row r="179" spans="2:67">
      <c r="B179" s="53" t="s">
        <v>106</v>
      </c>
      <c r="C179" s="53" t="s">
        <v>107</v>
      </c>
      <c r="D179" s="54" t="s">
        <v>108</v>
      </c>
      <c r="E179" s="55">
        <f>[1]DO_Pre_Adj!E179+[1]DO_adjustments_ts!E179</f>
        <v>55</v>
      </c>
      <c r="F179" s="55">
        <f>[1]DO_Pre_Adj!F179+[1]DO_adjustments_ts!F179</f>
        <v>55</v>
      </c>
      <c r="G179" s="55">
        <f>[1]DO_Pre_Adj!G179+[1]DO_adjustments_ts!G179</f>
        <v>55</v>
      </c>
      <c r="H179" s="55">
        <f>[1]DO_Pre_Adj!H179+[1]DO_adjustments_ts!H179</f>
        <v>55</v>
      </c>
      <c r="I179" s="55">
        <f>[1]DO_Pre_Adj!I179+[1]DO_adjustments_ts!I179</f>
        <v>55</v>
      </c>
      <c r="J179" s="55">
        <f>[1]DO_Pre_Adj!J179+[1]DO_adjustments_ts!J179</f>
        <v>55</v>
      </c>
      <c r="K179" s="55">
        <f>[1]DO_Pre_Adj!K179+[1]DO_adjustments_ts!K179</f>
        <v>55</v>
      </c>
      <c r="L179" s="55">
        <f>[1]DO_Pre_Adj!L179+[1]DO_adjustments_ts!L179</f>
        <v>55</v>
      </c>
      <c r="M179" s="55">
        <f>[1]DO_Pre_Adj!M179+[1]DO_adjustments_ts!M179</f>
        <v>55</v>
      </c>
      <c r="N179" s="55">
        <f>[1]DO_Pre_Adj!N179+[1]DO_adjustments_ts!N179</f>
        <v>55</v>
      </c>
      <c r="O179" s="55">
        <f>[1]DO_Pre_Adj!O179+[1]DO_adjustments_ts!O179</f>
        <v>55</v>
      </c>
      <c r="P179" s="55">
        <f>[1]DO_Pre_Adj!P179+[1]DO_adjustments_ts!P179</f>
        <v>55</v>
      </c>
      <c r="Q179" s="55">
        <f>[1]DO_Pre_Adj!Q179+[1]DO_adjustments_ts!Q179</f>
        <v>55</v>
      </c>
      <c r="R179" s="55">
        <f>[1]DO_Pre_Adj!R179+[1]DO_adjustments_ts!R179</f>
        <v>55</v>
      </c>
      <c r="S179" s="55">
        <f>[1]DO_Pre_Adj!S179+[1]DO_adjustments_ts!S179</f>
        <v>55</v>
      </c>
      <c r="T179" s="55">
        <f>[1]DO_Pre_Adj!T179+[1]DO_adjustments_ts!T179</f>
        <v>55</v>
      </c>
      <c r="U179" s="55">
        <f>[1]DO_Pre_Adj!U179+[1]DO_adjustments_ts!U179</f>
        <v>55</v>
      </c>
      <c r="V179" s="55">
        <f>[1]DO_Pre_Adj!V179+[1]DO_adjustments_ts!V179</f>
        <v>55</v>
      </c>
      <c r="W179" s="55">
        <f>[1]DO_Pre_Adj!W179+[1]DO_adjustments_ts!W179</f>
        <v>55</v>
      </c>
      <c r="X179" s="55">
        <f>[1]DO_Pre_Adj!X179+[1]DO_adjustments_ts!X179</f>
        <v>55</v>
      </c>
      <c r="Y179" s="55">
        <f>[1]DO_Pre_Adj!Y179+[1]DO_adjustments_ts!Y179</f>
        <v>55</v>
      </c>
      <c r="Z179" s="55">
        <f>[1]DO_Pre_Adj!Z179+[1]DO_adjustments_ts!Z179</f>
        <v>55</v>
      </c>
      <c r="AA179" s="55">
        <f>[1]DO_Pre_Adj!AA179+[1]DO_adjustments_ts!AA179</f>
        <v>55</v>
      </c>
      <c r="AB179" s="55">
        <f>[1]DO_Pre_Adj!AB179+[1]DO_adjustments_ts!AB179</f>
        <v>55</v>
      </c>
      <c r="AC179" s="55">
        <f>[1]DO_Pre_Adj!AC179+[1]DO_adjustments_ts!AC179</f>
        <v>55</v>
      </c>
      <c r="AD179" s="55">
        <f>[1]DO_Pre_Adj!AD179+[1]DO_adjustments_ts!AD179</f>
        <v>55</v>
      </c>
      <c r="AE179" s="55">
        <f>[1]DO_Pre_Adj!AE179+[1]DO_adjustments_ts!AE179</f>
        <v>55</v>
      </c>
      <c r="AF179" s="55">
        <f>[1]DO_Pre_Adj!AF179+[1]DO_adjustments_ts!AF179</f>
        <v>55</v>
      </c>
      <c r="AG179" s="55">
        <f>[1]DO_Pre_Adj!AG179+[1]DO_adjustments_ts!AG179</f>
        <v>55</v>
      </c>
      <c r="AH179" s="32"/>
      <c r="AI179" s="56" t="str">
        <f t="shared" si="26"/>
        <v>ExDO01cj</v>
      </c>
      <c r="AJ179" s="11"/>
      <c r="AK179" s="11"/>
      <c r="AL179" s="35">
        <v>242</v>
      </c>
      <c r="AM179" s="34" t="str">
        <f t="shared" si="31"/>
        <v>(242,  '2011', 55,3015,9),</v>
      </c>
      <c r="AN179" s="34" t="str">
        <f t="shared" si="31"/>
        <v>(242,  '2012', 55,3015,9),</v>
      </c>
      <c r="AO179" s="34" t="str">
        <f t="shared" si="31"/>
        <v>(242,  '2013', 55,3015,9),</v>
      </c>
      <c r="AP179" s="34" t="str">
        <f t="shared" si="31"/>
        <v>(242,  '2014', 55,3015,9),</v>
      </c>
      <c r="AQ179" s="34" t="str">
        <f t="shared" si="31"/>
        <v>(242,  '2015', 55,3015,9),</v>
      </c>
      <c r="AR179" s="34" t="str">
        <f t="shared" si="31"/>
        <v>(242,  '2016', 55,3015,9),</v>
      </c>
      <c r="AS179" s="34" t="str">
        <f t="shared" si="31"/>
        <v>(242,  '2017', 55,3015,9),</v>
      </c>
      <c r="AT179" s="34" t="str">
        <f t="shared" si="31"/>
        <v>(242,  '2018', 55,3015,9),</v>
      </c>
      <c r="AU179" s="34" t="str">
        <f t="shared" si="31"/>
        <v>(242,  '2019', 55,3015,9),</v>
      </c>
      <c r="AV179" s="34" t="str">
        <f t="shared" si="31"/>
        <v>(242,  '2020', 55,3015,9),</v>
      </c>
      <c r="AW179" s="34" t="str">
        <f t="shared" si="31"/>
        <v>(242,  '2021', 55,3015,9),</v>
      </c>
      <c r="AX179" s="34" t="str">
        <f t="shared" si="31"/>
        <v>(242,  '2022', 55,3015,9),</v>
      </c>
      <c r="AY179" s="34" t="str">
        <f t="shared" si="31"/>
        <v>(242,  '2023', 55,3015,9),</v>
      </c>
      <c r="AZ179" s="34" t="str">
        <f t="shared" si="31"/>
        <v>(242,  '2024', 55,3015,9),</v>
      </c>
      <c r="BA179" s="34" t="str">
        <f t="shared" si="31"/>
        <v>(242,  '2025', 55,3015,9),</v>
      </c>
      <c r="BB179" s="34" t="str">
        <f t="shared" si="30"/>
        <v>(242,  '2026', 55,3015,9),</v>
      </c>
      <c r="BC179" s="34" t="str">
        <f t="shared" si="29"/>
        <v>(242,  '2027', 55,3015,9),</v>
      </c>
      <c r="BD179" s="34" t="str">
        <f t="shared" si="29"/>
        <v>(242,  '2028', 55,3015,9),</v>
      </c>
      <c r="BE179" s="34" t="str">
        <f t="shared" si="29"/>
        <v>(242,  '2029', 55,3015,9),</v>
      </c>
      <c r="BF179" s="34" t="str">
        <f t="shared" si="29"/>
        <v>(242,  '2030', 55,3015,9),</v>
      </c>
      <c r="BG179" s="34" t="str">
        <f t="shared" si="29"/>
        <v>(242,  '2031', 55,3015,9),</v>
      </c>
      <c r="BH179" s="34" t="str">
        <f t="shared" si="29"/>
        <v>(242,  '2032', 55,3015,9),</v>
      </c>
      <c r="BI179" s="34" t="str">
        <f t="shared" si="29"/>
        <v>(242,  '2033', 55,3015,9),</v>
      </c>
      <c r="BJ179" s="34" t="str">
        <f t="shared" si="27"/>
        <v>(242,  '2034', 55,3015,9),</v>
      </c>
      <c r="BK179" s="34" t="str">
        <f t="shared" si="27"/>
        <v>(242,  '2035', 55,3015,9),</v>
      </c>
      <c r="BL179" s="34" t="str">
        <f t="shared" si="27"/>
        <v>(242,  '2036', 55,3015,9),</v>
      </c>
      <c r="BM179" s="34" t="str">
        <f t="shared" si="27"/>
        <v>(242,  '2037', 55,3015,9),</v>
      </c>
      <c r="BN179" s="34" t="str">
        <f t="shared" si="27"/>
        <v>(242,  '2038', 55,3015,9),</v>
      </c>
      <c r="BO179" s="34" t="str">
        <f t="shared" si="27"/>
        <v>(242,  '2039', 55,3015,9),</v>
      </c>
    </row>
    <row r="180" spans="2:67">
      <c r="B180" s="53" t="s">
        <v>109</v>
      </c>
      <c r="C180" s="53" t="s">
        <v>110</v>
      </c>
      <c r="D180" s="54" t="s">
        <v>111</v>
      </c>
      <c r="E180" s="55">
        <f>[1]DO_Pre_Adj!E180+[1]DO_adjustments_ts!E180</f>
        <v>10.9</v>
      </c>
      <c r="F180" s="55">
        <f>[1]DO_Pre_Adj!F180+[1]DO_adjustments_ts!F180</f>
        <v>10.9</v>
      </c>
      <c r="G180" s="55">
        <f>[1]DO_Pre_Adj!G180+[1]DO_adjustments_ts!G180</f>
        <v>10.9</v>
      </c>
      <c r="H180" s="55">
        <f>[1]DO_Pre_Adj!H180+[1]DO_adjustments_ts!H180</f>
        <v>10.9</v>
      </c>
      <c r="I180" s="55">
        <f>[1]DO_Pre_Adj!I180+[1]DO_adjustments_ts!I180</f>
        <v>10.9</v>
      </c>
      <c r="J180" s="55">
        <f>[1]DO_Pre_Adj!J180+[1]DO_adjustments_ts!J180</f>
        <v>10.9</v>
      </c>
      <c r="K180" s="55">
        <f>[1]DO_Pre_Adj!K180+[1]DO_adjustments_ts!K180</f>
        <v>10.9</v>
      </c>
      <c r="L180" s="55">
        <f>[1]DO_Pre_Adj!L180+[1]DO_adjustments_ts!L180</f>
        <v>10.9</v>
      </c>
      <c r="M180" s="55">
        <f>[1]DO_Pre_Adj!M180+[1]DO_adjustments_ts!M180</f>
        <v>10.9</v>
      </c>
      <c r="N180" s="55">
        <f>[1]DO_Pre_Adj!N180+[1]DO_adjustments_ts!N180</f>
        <v>10.9</v>
      </c>
      <c r="O180" s="55">
        <f>[1]DO_Pre_Adj!O180+[1]DO_adjustments_ts!O180</f>
        <v>10.9</v>
      </c>
      <c r="P180" s="55">
        <f>[1]DO_Pre_Adj!P180+[1]DO_adjustments_ts!P180</f>
        <v>10.9</v>
      </c>
      <c r="Q180" s="55">
        <f>[1]DO_Pre_Adj!Q180+[1]DO_adjustments_ts!Q180</f>
        <v>10.9</v>
      </c>
      <c r="R180" s="55">
        <f>[1]DO_Pre_Adj!R180+[1]DO_adjustments_ts!R180</f>
        <v>10.9</v>
      </c>
      <c r="S180" s="55">
        <f>[1]DO_Pre_Adj!S180+[1]DO_adjustments_ts!S180</f>
        <v>10.9</v>
      </c>
      <c r="T180" s="55">
        <f>[1]DO_Pre_Adj!T180+[1]DO_adjustments_ts!T180</f>
        <v>10.9</v>
      </c>
      <c r="U180" s="55">
        <f>[1]DO_Pre_Adj!U180+[1]DO_adjustments_ts!U180</f>
        <v>10.9</v>
      </c>
      <c r="V180" s="55">
        <f>[1]DO_Pre_Adj!V180+[1]DO_adjustments_ts!V180</f>
        <v>10.9</v>
      </c>
      <c r="W180" s="55">
        <f>[1]DO_Pre_Adj!W180+[1]DO_adjustments_ts!W180</f>
        <v>10.9</v>
      </c>
      <c r="X180" s="55">
        <f>[1]DO_Pre_Adj!X180+[1]DO_adjustments_ts!X180</f>
        <v>10.9</v>
      </c>
      <c r="Y180" s="55">
        <f>[1]DO_Pre_Adj!Y180+[1]DO_adjustments_ts!Y180</f>
        <v>10.9</v>
      </c>
      <c r="Z180" s="55">
        <f>[1]DO_Pre_Adj!Z180+[1]DO_adjustments_ts!Z180</f>
        <v>10.9</v>
      </c>
      <c r="AA180" s="55">
        <f>[1]DO_Pre_Adj!AA180+[1]DO_adjustments_ts!AA180</f>
        <v>10.9</v>
      </c>
      <c r="AB180" s="55">
        <f>[1]DO_Pre_Adj!AB180+[1]DO_adjustments_ts!AB180</f>
        <v>10.9</v>
      </c>
      <c r="AC180" s="55">
        <f>[1]DO_Pre_Adj!AC180+[1]DO_adjustments_ts!AC180</f>
        <v>10.9</v>
      </c>
      <c r="AD180" s="55">
        <f>[1]DO_Pre_Adj!AD180+[1]DO_adjustments_ts!AD180</f>
        <v>10.9</v>
      </c>
      <c r="AE180" s="55">
        <f>[1]DO_Pre_Adj!AE180+[1]DO_adjustments_ts!AE180</f>
        <v>10.9</v>
      </c>
      <c r="AF180" s="55">
        <f>[1]DO_Pre_Adj!AF180+[1]DO_adjustments_ts!AF180</f>
        <v>10.9</v>
      </c>
      <c r="AG180" s="55">
        <f>[1]DO_Pre_Adj!AG180+[1]DO_adjustments_ts!AG180</f>
        <v>10.9</v>
      </c>
      <c r="AH180" s="32"/>
      <c r="AI180" s="33" t="str">
        <f t="shared" si="26"/>
        <v>ExDO08</v>
      </c>
      <c r="AJ180" s="11"/>
      <c r="AK180" s="11"/>
      <c r="AL180" s="35">
        <v>208</v>
      </c>
      <c r="AM180" s="34" t="str">
        <f t="shared" si="31"/>
        <v>(208,  '2011', 10.9,3015,9),</v>
      </c>
      <c r="AN180" s="34" t="str">
        <f t="shared" si="31"/>
        <v>(208,  '2012', 10.9,3015,9),</v>
      </c>
      <c r="AO180" s="34" t="str">
        <f t="shared" si="31"/>
        <v>(208,  '2013', 10.9,3015,9),</v>
      </c>
      <c r="AP180" s="34" t="str">
        <f t="shared" si="31"/>
        <v>(208,  '2014', 10.9,3015,9),</v>
      </c>
      <c r="AQ180" s="34" t="str">
        <f t="shared" si="31"/>
        <v>(208,  '2015', 10.9,3015,9),</v>
      </c>
      <c r="AR180" s="34" t="str">
        <f t="shared" si="31"/>
        <v>(208,  '2016', 10.9,3015,9),</v>
      </c>
      <c r="AS180" s="34" t="str">
        <f t="shared" si="31"/>
        <v>(208,  '2017', 10.9,3015,9),</v>
      </c>
      <c r="AT180" s="34" t="str">
        <f t="shared" si="31"/>
        <v>(208,  '2018', 10.9,3015,9),</v>
      </c>
      <c r="AU180" s="34" t="str">
        <f t="shared" si="31"/>
        <v>(208,  '2019', 10.9,3015,9),</v>
      </c>
      <c r="AV180" s="34" t="str">
        <f t="shared" si="31"/>
        <v>(208,  '2020', 10.9,3015,9),</v>
      </c>
      <c r="AW180" s="34" t="str">
        <f t="shared" si="31"/>
        <v>(208,  '2021', 10.9,3015,9),</v>
      </c>
      <c r="AX180" s="34" t="str">
        <f t="shared" si="31"/>
        <v>(208,  '2022', 10.9,3015,9),</v>
      </c>
      <c r="AY180" s="34" t="str">
        <f t="shared" si="31"/>
        <v>(208,  '2023', 10.9,3015,9),</v>
      </c>
      <c r="AZ180" s="34" t="str">
        <f t="shared" si="31"/>
        <v>(208,  '2024', 10.9,3015,9),</v>
      </c>
      <c r="BA180" s="34" t="str">
        <f t="shared" si="31"/>
        <v>(208,  '2025', 10.9,3015,9),</v>
      </c>
      <c r="BB180" s="34" t="str">
        <f t="shared" si="30"/>
        <v>(208,  '2026', 10.9,3015,9),</v>
      </c>
      <c r="BC180" s="34" t="str">
        <f t="shared" si="29"/>
        <v>(208,  '2027', 10.9,3015,9),</v>
      </c>
      <c r="BD180" s="34" t="str">
        <f t="shared" si="29"/>
        <v>(208,  '2028', 10.9,3015,9),</v>
      </c>
      <c r="BE180" s="34" t="str">
        <f t="shared" si="29"/>
        <v>(208,  '2029', 10.9,3015,9),</v>
      </c>
      <c r="BF180" s="34" t="str">
        <f t="shared" si="29"/>
        <v>(208,  '2030', 10.9,3015,9),</v>
      </c>
      <c r="BG180" s="34" t="str">
        <f t="shared" si="29"/>
        <v>(208,  '2031', 10.9,3015,9),</v>
      </c>
      <c r="BH180" s="34" t="str">
        <f t="shared" si="29"/>
        <v>(208,  '2032', 10.9,3015,9),</v>
      </c>
      <c r="BI180" s="34" t="str">
        <f t="shared" si="29"/>
        <v>(208,  '2033', 10.9,3015,9),</v>
      </c>
      <c r="BJ180" s="34" t="str">
        <f t="shared" si="27"/>
        <v>(208,  '2034', 10.9,3015,9),</v>
      </c>
      <c r="BK180" s="34" t="str">
        <f t="shared" si="27"/>
        <v>(208,  '2035', 10.9,3015,9),</v>
      </c>
      <c r="BL180" s="34" t="str">
        <f t="shared" si="27"/>
        <v>(208,  '2036', 10.9,3015,9),</v>
      </c>
      <c r="BM180" s="34" t="str">
        <f t="shared" si="27"/>
        <v>(208,  '2037', 10.9,3015,9),</v>
      </c>
      <c r="BN180" s="34" t="str">
        <f t="shared" si="27"/>
        <v>(208,  '2038', 10.9,3015,9),</v>
      </c>
      <c r="BO180" s="34" t="str">
        <f t="shared" si="27"/>
        <v>(208,  '2039', 10.9,3015,9),</v>
      </c>
    </row>
    <row r="181" spans="2:67">
      <c r="B181" s="53" t="s">
        <v>112</v>
      </c>
      <c r="C181" s="53" t="s">
        <v>113</v>
      </c>
      <c r="D181" s="54" t="s">
        <v>114</v>
      </c>
      <c r="E181" s="55">
        <f>[1]DO_Pre_Adj!E181+[1]DO_adjustments_ts!E181</f>
        <v>11.7</v>
      </c>
      <c r="F181" s="55">
        <f>[1]DO_Pre_Adj!F181+[1]DO_adjustments_ts!F181</f>
        <v>11.7</v>
      </c>
      <c r="G181" s="55">
        <f>[1]DO_Pre_Adj!G181+[1]DO_adjustments_ts!G181</f>
        <v>11.7</v>
      </c>
      <c r="H181" s="55">
        <f>[1]DO_Pre_Adj!H181+[1]DO_adjustments_ts!H181</f>
        <v>11.7</v>
      </c>
      <c r="I181" s="55">
        <f>[1]DO_Pre_Adj!I181+[1]DO_adjustments_ts!I181</f>
        <v>11.7</v>
      </c>
      <c r="J181" s="55">
        <f>[1]DO_Pre_Adj!J181+[1]DO_adjustments_ts!J181</f>
        <v>11.7</v>
      </c>
      <c r="K181" s="55">
        <f>[1]DO_Pre_Adj!K181+[1]DO_adjustments_ts!K181</f>
        <v>11.7</v>
      </c>
      <c r="L181" s="55">
        <f>[1]DO_Pre_Adj!L181+[1]DO_adjustments_ts!L181</f>
        <v>11.7</v>
      </c>
      <c r="M181" s="55">
        <f>[1]DO_Pre_Adj!M181+[1]DO_adjustments_ts!M181</f>
        <v>11.7</v>
      </c>
      <c r="N181" s="55">
        <f>[1]DO_Pre_Adj!N181+[1]DO_adjustments_ts!N181</f>
        <v>11.7</v>
      </c>
      <c r="O181" s="55">
        <f>[1]DO_Pre_Adj!O181+[1]DO_adjustments_ts!O181</f>
        <v>11.7</v>
      </c>
      <c r="P181" s="55">
        <f>[1]DO_Pre_Adj!P181+[1]DO_adjustments_ts!P181</f>
        <v>11.7</v>
      </c>
      <c r="Q181" s="55">
        <f>[1]DO_Pre_Adj!Q181+[1]DO_adjustments_ts!Q181</f>
        <v>11.7</v>
      </c>
      <c r="R181" s="55">
        <f>[1]DO_Pre_Adj!R181+[1]DO_adjustments_ts!R181</f>
        <v>11.7</v>
      </c>
      <c r="S181" s="55">
        <f>[1]DO_Pre_Adj!S181+[1]DO_adjustments_ts!S181</f>
        <v>11.7</v>
      </c>
      <c r="T181" s="55">
        <f>[1]DO_Pre_Adj!T181+[1]DO_adjustments_ts!T181</f>
        <v>11.7</v>
      </c>
      <c r="U181" s="55">
        <f>[1]DO_Pre_Adj!U181+[1]DO_adjustments_ts!U181</f>
        <v>11.7</v>
      </c>
      <c r="V181" s="55">
        <f>[1]DO_Pre_Adj!V181+[1]DO_adjustments_ts!V181</f>
        <v>11.7</v>
      </c>
      <c r="W181" s="55">
        <f>[1]DO_Pre_Adj!W181+[1]DO_adjustments_ts!W181</f>
        <v>11.7</v>
      </c>
      <c r="X181" s="55">
        <f>[1]DO_Pre_Adj!X181+[1]DO_adjustments_ts!X181</f>
        <v>11.7</v>
      </c>
      <c r="Y181" s="55">
        <f>[1]DO_Pre_Adj!Y181+[1]DO_adjustments_ts!Y181</f>
        <v>11.7</v>
      </c>
      <c r="Z181" s="55">
        <f>[1]DO_Pre_Adj!Z181+[1]DO_adjustments_ts!Z181</f>
        <v>11.7</v>
      </c>
      <c r="AA181" s="55">
        <f>[1]DO_Pre_Adj!AA181+[1]DO_adjustments_ts!AA181</f>
        <v>11.7</v>
      </c>
      <c r="AB181" s="55">
        <f>[1]DO_Pre_Adj!AB181+[1]DO_adjustments_ts!AB181</f>
        <v>11.7</v>
      </c>
      <c r="AC181" s="55">
        <f>[1]DO_Pre_Adj!AC181+[1]DO_adjustments_ts!AC181</f>
        <v>11.7</v>
      </c>
      <c r="AD181" s="55">
        <f>[1]DO_Pre_Adj!AD181+[1]DO_adjustments_ts!AD181</f>
        <v>11.7</v>
      </c>
      <c r="AE181" s="55">
        <f>[1]DO_Pre_Adj!AE181+[1]DO_adjustments_ts!AE181</f>
        <v>11.7</v>
      </c>
      <c r="AF181" s="55">
        <f>[1]DO_Pre_Adj!AF181+[1]DO_adjustments_ts!AF181</f>
        <v>11.7</v>
      </c>
      <c r="AG181" s="55">
        <f>[1]DO_Pre_Adj!AG181+[1]DO_adjustments_ts!AG181</f>
        <v>11.7</v>
      </c>
      <c r="AH181" s="32"/>
      <c r="AI181" s="33" t="str">
        <f t="shared" si="26"/>
        <v>ExDO11</v>
      </c>
      <c r="AJ181" s="11"/>
      <c r="AK181" s="11"/>
      <c r="AL181" s="35">
        <v>209</v>
      </c>
      <c r="AM181" s="34" t="str">
        <f t="shared" si="31"/>
        <v>(209,  '2011', 11.7,3015,9),</v>
      </c>
      <c r="AN181" s="34" t="str">
        <f t="shared" si="31"/>
        <v>(209,  '2012', 11.7,3015,9),</v>
      </c>
      <c r="AO181" s="34" t="str">
        <f t="shared" si="31"/>
        <v>(209,  '2013', 11.7,3015,9),</v>
      </c>
      <c r="AP181" s="34" t="str">
        <f t="shared" si="31"/>
        <v>(209,  '2014', 11.7,3015,9),</v>
      </c>
      <c r="AQ181" s="34" t="str">
        <f t="shared" si="31"/>
        <v>(209,  '2015', 11.7,3015,9),</v>
      </c>
      <c r="AR181" s="34" t="str">
        <f t="shared" si="31"/>
        <v>(209,  '2016', 11.7,3015,9),</v>
      </c>
      <c r="AS181" s="34" t="str">
        <f t="shared" si="31"/>
        <v>(209,  '2017', 11.7,3015,9),</v>
      </c>
      <c r="AT181" s="34" t="str">
        <f t="shared" si="31"/>
        <v>(209,  '2018', 11.7,3015,9),</v>
      </c>
      <c r="AU181" s="34" t="str">
        <f t="shared" si="31"/>
        <v>(209,  '2019', 11.7,3015,9),</v>
      </c>
      <c r="AV181" s="34" t="str">
        <f t="shared" si="31"/>
        <v>(209,  '2020', 11.7,3015,9),</v>
      </c>
      <c r="AW181" s="34" t="str">
        <f t="shared" si="31"/>
        <v>(209,  '2021', 11.7,3015,9),</v>
      </c>
      <c r="AX181" s="34" t="str">
        <f t="shared" si="31"/>
        <v>(209,  '2022', 11.7,3015,9),</v>
      </c>
      <c r="AY181" s="34" t="str">
        <f t="shared" si="31"/>
        <v>(209,  '2023', 11.7,3015,9),</v>
      </c>
      <c r="AZ181" s="34" t="str">
        <f t="shared" si="31"/>
        <v>(209,  '2024', 11.7,3015,9),</v>
      </c>
      <c r="BA181" s="34" t="str">
        <f t="shared" si="31"/>
        <v>(209,  '2025', 11.7,3015,9),</v>
      </c>
      <c r="BB181" s="34" t="str">
        <f t="shared" si="30"/>
        <v>(209,  '2026', 11.7,3015,9),</v>
      </c>
      <c r="BC181" s="34" t="str">
        <f t="shared" si="29"/>
        <v>(209,  '2027', 11.7,3015,9),</v>
      </c>
      <c r="BD181" s="34" t="str">
        <f t="shared" si="29"/>
        <v>(209,  '2028', 11.7,3015,9),</v>
      </c>
      <c r="BE181" s="34" t="str">
        <f t="shared" si="29"/>
        <v>(209,  '2029', 11.7,3015,9),</v>
      </c>
      <c r="BF181" s="34" t="str">
        <f t="shared" si="29"/>
        <v>(209,  '2030', 11.7,3015,9),</v>
      </c>
      <c r="BG181" s="34" t="str">
        <f t="shared" si="29"/>
        <v>(209,  '2031', 11.7,3015,9),</v>
      </c>
      <c r="BH181" s="34" t="str">
        <f t="shared" si="29"/>
        <v>(209,  '2032', 11.7,3015,9),</v>
      </c>
      <c r="BI181" s="34" t="str">
        <f t="shared" si="29"/>
        <v>(209,  '2033', 11.7,3015,9),</v>
      </c>
      <c r="BJ181" s="34" t="str">
        <f t="shared" si="27"/>
        <v>(209,  '2034', 11.7,3015,9),</v>
      </c>
      <c r="BK181" s="34" t="str">
        <f t="shared" si="27"/>
        <v>(209,  '2035', 11.7,3015,9),</v>
      </c>
      <c r="BL181" s="34" t="str">
        <f t="shared" si="27"/>
        <v>(209,  '2036', 11.7,3015,9),</v>
      </c>
      <c r="BM181" s="34" t="str">
        <f t="shared" si="27"/>
        <v>(209,  '2037', 11.7,3015,9),</v>
      </c>
      <c r="BN181" s="34" t="str">
        <f t="shared" si="27"/>
        <v>(209,  '2038', 11.7,3015,9),</v>
      </c>
      <c r="BO181" s="34" t="str">
        <f t="shared" si="27"/>
        <v>(209,  '2039', 11.7,3015,9),</v>
      </c>
    </row>
    <row r="182" spans="2:67">
      <c r="B182" s="53" t="s">
        <v>115</v>
      </c>
      <c r="C182" s="53" t="s">
        <v>116</v>
      </c>
      <c r="D182" s="54" t="s">
        <v>117</v>
      </c>
      <c r="E182" s="55">
        <f>[1]DO_Pre_Adj!E182+[1]DO_adjustments_ts!E182</f>
        <v>42.5</v>
      </c>
      <c r="F182" s="55">
        <f>[1]DO_Pre_Adj!F182+[1]DO_adjustments_ts!F182</f>
        <v>42.5</v>
      </c>
      <c r="G182" s="55">
        <f>[1]DO_Pre_Adj!G182+[1]DO_adjustments_ts!G182</f>
        <v>42.5</v>
      </c>
      <c r="H182" s="55">
        <f>[1]DO_Pre_Adj!H182+[1]DO_adjustments_ts!H182</f>
        <v>42.5</v>
      </c>
      <c r="I182" s="55">
        <f>[1]DO_Pre_Adj!I182+[1]DO_adjustments_ts!I182</f>
        <v>42.5</v>
      </c>
      <c r="J182" s="55">
        <f>[1]DO_Pre_Adj!J182+[1]DO_adjustments_ts!J182</f>
        <v>42.5</v>
      </c>
      <c r="K182" s="55">
        <f>[1]DO_Pre_Adj!K182+[1]DO_adjustments_ts!K182</f>
        <v>42.5</v>
      </c>
      <c r="L182" s="55">
        <f>[1]DO_Pre_Adj!L182+[1]DO_adjustments_ts!L182</f>
        <v>42.5</v>
      </c>
      <c r="M182" s="55">
        <f>[1]DO_Pre_Adj!M182+[1]DO_adjustments_ts!M182</f>
        <v>42.900000000000006</v>
      </c>
      <c r="N182" s="55">
        <f>[1]DO_Pre_Adj!N182+[1]DO_adjustments_ts!N182</f>
        <v>42.900000000000006</v>
      </c>
      <c r="O182" s="55">
        <f>[1]DO_Pre_Adj!O182+[1]DO_adjustments_ts!O182</f>
        <v>42.900000000000006</v>
      </c>
      <c r="P182" s="55">
        <f>[1]DO_Pre_Adj!P182+[1]DO_adjustments_ts!P182</f>
        <v>42.900000000000006</v>
      </c>
      <c r="Q182" s="55">
        <f>[1]DO_Pre_Adj!Q182+[1]DO_adjustments_ts!Q182</f>
        <v>42.900000000000006</v>
      </c>
      <c r="R182" s="55">
        <f>[1]DO_Pre_Adj!R182+[1]DO_adjustments_ts!R182</f>
        <v>42.900000000000006</v>
      </c>
      <c r="S182" s="55">
        <f>[1]DO_Pre_Adj!S182+[1]DO_adjustments_ts!S182</f>
        <v>42.900000000000006</v>
      </c>
      <c r="T182" s="55">
        <f>[1]DO_Pre_Adj!T182+[1]DO_adjustments_ts!T182</f>
        <v>42.900000000000006</v>
      </c>
      <c r="U182" s="55">
        <f>[1]DO_Pre_Adj!U182+[1]DO_adjustments_ts!U182</f>
        <v>42.900000000000006</v>
      </c>
      <c r="V182" s="55">
        <f>[1]DO_Pre_Adj!V182+[1]DO_adjustments_ts!V182</f>
        <v>42.900000000000006</v>
      </c>
      <c r="W182" s="55">
        <f>[1]DO_Pre_Adj!W182+[1]DO_adjustments_ts!W182</f>
        <v>42.900000000000006</v>
      </c>
      <c r="X182" s="55">
        <f>[1]DO_Pre_Adj!X182+[1]DO_adjustments_ts!X182</f>
        <v>42.900000000000006</v>
      </c>
      <c r="Y182" s="55">
        <f>[1]DO_Pre_Adj!Y182+[1]DO_adjustments_ts!Y182</f>
        <v>42.900000000000006</v>
      </c>
      <c r="Z182" s="55">
        <f>[1]DO_Pre_Adj!Z182+[1]DO_adjustments_ts!Z182</f>
        <v>42.900000000000006</v>
      </c>
      <c r="AA182" s="55">
        <f>[1]DO_Pre_Adj!AA182+[1]DO_adjustments_ts!AA182</f>
        <v>42.900000000000006</v>
      </c>
      <c r="AB182" s="55">
        <f>[1]DO_Pre_Adj!AB182+[1]DO_adjustments_ts!AB182</f>
        <v>42.900000000000006</v>
      </c>
      <c r="AC182" s="55">
        <f>[1]DO_Pre_Adj!AC182+[1]DO_adjustments_ts!AC182</f>
        <v>42.900000000000006</v>
      </c>
      <c r="AD182" s="55">
        <f>[1]DO_Pre_Adj!AD182+[1]DO_adjustments_ts!AD182</f>
        <v>42.900000000000006</v>
      </c>
      <c r="AE182" s="55">
        <f>[1]DO_Pre_Adj!AE182+[1]DO_adjustments_ts!AE182</f>
        <v>42.900000000000006</v>
      </c>
      <c r="AF182" s="55">
        <f>[1]DO_Pre_Adj!AF182+[1]DO_adjustments_ts!AF182</f>
        <v>42.900000000000006</v>
      </c>
      <c r="AG182" s="55">
        <f>[1]DO_Pre_Adj!AG182+[1]DO_adjustments_ts!AG182</f>
        <v>42.900000000000006</v>
      </c>
      <c r="AH182" s="32"/>
      <c r="AI182" s="33" t="str">
        <f t="shared" si="26"/>
        <v>ExDO13</v>
      </c>
      <c r="AJ182" s="11"/>
      <c r="AK182" s="11"/>
      <c r="AL182" s="35">
        <v>211</v>
      </c>
      <c r="AM182" s="34" t="str">
        <f t="shared" si="31"/>
        <v>(211,  '2011', 42.5,3015,9),</v>
      </c>
      <c r="AN182" s="34" t="str">
        <f t="shared" si="31"/>
        <v>(211,  '2012', 42.5,3015,9),</v>
      </c>
      <c r="AO182" s="34" t="str">
        <f t="shared" si="31"/>
        <v>(211,  '2013', 42.5,3015,9),</v>
      </c>
      <c r="AP182" s="34" t="str">
        <f t="shared" si="31"/>
        <v>(211,  '2014', 42.5,3015,9),</v>
      </c>
      <c r="AQ182" s="34" t="str">
        <f t="shared" si="31"/>
        <v>(211,  '2015', 42.5,3015,9),</v>
      </c>
      <c r="AR182" s="34" t="str">
        <f t="shared" si="31"/>
        <v>(211,  '2016', 42.5,3015,9),</v>
      </c>
      <c r="AS182" s="34" t="str">
        <f t="shared" si="31"/>
        <v>(211,  '2017', 42.5,3015,9),</v>
      </c>
      <c r="AT182" s="34" t="str">
        <f t="shared" si="31"/>
        <v>(211,  '2018', 42.5,3015,9),</v>
      </c>
      <c r="AU182" s="34" t="str">
        <f t="shared" si="31"/>
        <v>(211,  '2019', 42.9,3015,9),</v>
      </c>
      <c r="AV182" s="34" t="str">
        <f t="shared" si="31"/>
        <v>(211,  '2020', 42.9,3015,9),</v>
      </c>
      <c r="AW182" s="34" t="str">
        <f t="shared" si="31"/>
        <v>(211,  '2021', 42.9,3015,9),</v>
      </c>
      <c r="AX182" s="34" t="str">
        <f t="shared" si="31"/>
        <v>(211,  '2022', 42.9,3015,9),</v>
      </c>
      <c r="AY182" s="34" t="str">
        <f t="shared" si="31"/>
        <v>(211,  '2023', 42.9,3015,9),</v>
      </c>
      <c r="AZ182" s="34" t="str">
        <f t="shared" si="31"/>
        <v>(211,  '2024', 42.9,3015,9),</v>
      </c>
      <c r="BA182" s="34" t="str">
        <f t="shared" si="31"/>
        <v>(211,  '2025', 42.9,3015,9),</v>
      </c>
      <c r="BB182" s="34" t="str">
        <f t="shared" si="30"/>
        <v>(211,  '2026', 42.9,3015,9),</v>
      </c>
      <c r="BC182" s="34" t="str">
        <f t="shared" si="29"/>
        <v>(211,  '2027', 42.9,3015,9),</v>
      </c>
      <c r="BD182" s="34" t="str">
        <f t="shared" si="29"/>
        <v>(211,  '2028', 42.9,3015,9),</v>
      </c>
      <c r="BE182" s="34" t="str">
        <f t="shared" si="29"/>
        <v>(211,  '2029', 42.9,3015,9),</v>
      </c>
      <c r="BF182" s="34" t="str">
        <f t="shared" si="29"/>
        <v>(211,  '2030', 42.9,3015,9),</v>
      </c>
      <c r="BG182" s="34" t="str">
        <f t="shared" si="29"/>
        <v>(211,  '2031', 42.9,3015,9),</v>
      </c>
      <c r="BH182" s="34" t="str">
        <f t="shared" si="29"/>
        <v>(211,  '2032', 42.9,3015,9),</v>
      </c>
      <c r="BI182" s="34" t="str">
        <f t="shared" si="29"/>
        <v>(211,  '2033', 42.9,3015,9),</v>
      </c>
      <c r="BJ182" s="34" t="str">
        <f t="shared" si="27"/>
        <v>(211,  '2034', 42.9,3015,9),</v>
      </c>
      <c r="BK182" s="34" t="str">
        <f t="shared" si="27"/>
        <v>(211,  '2035', 42.9,3015,9),</v>
      </c>
      <c r="BL182" s="34" t="str">
        <f t="shared" si="27"/>
        <v>(211,  '2036', 42.9,3015,9),</v>
      </c>
      <c r="BM182" s="34" t="str">
        <f t="shared" si="27"/>
        <v>(211,  '2037', 42.9,3015,9),</v>
      </c>
      <c r="BN182" s="34" t="str">
        <f t="shared" si="27"/>
        <v>(211,  '2038', 42.9,3015,9),</v>
      </c>
      <c r="BO182" s="34" t="str">
        <f t="shared" si="27"/>
        <v>(211,  '2039', 42.9,3015,9),</v>
      </c>
    </row>
    <row r="183" spans="2:67">
      <c r="B183" s="57" t="s">
        <v>118</v>
      </c>
      <c r="C183" s="57" t="s">
        <v>119</v>
      </c>
      <c r="D183" s="54" t="s">
        <v>120</v>
      </c>
      <c r="E183" s="55">
        <f>[1]DO_Pre_Adj!E183+[1]DO_adjustments_ts!E183</f>
        <v>28.9</v>
      </c>
      <c r="F183" s="55">
        <f>[1]DO_Pre_Adj!F183+[1]DO_adjustments_ts!F183</f>
        <v>28.9</v>
      </c>
      <c r="G183" s="55">
        <f>[1]DO_Pre_Adj!G183+[1]DO_adjustments_ts!G183</f>
        <v>28.9</v>
      </c>
      <c r="H183" s="55">
        <f>[1]DO_Pre_Adj!H183+[1]DO_adjustments_ts!H183</f>
        <v>28.9</v>
      </c>
      <c r="I183" s="55">
        <f>[1]DO_Pre_Adj!I183+[1]DO_adjustments_ts!I183</f>
        <v>28.9</v>
      </c>
      <c r="J183" s="55">
        <f>[1]DO_Pre_Adj!J183+[1]DO_adjustments_ts!J183</f>
        <v>28.9</v>
      </c>
      <c r="K183" s="55">
        <f>[1]DO_Pre_Adj!K183+[1]DO_adjustments_ts!K183</f>
        <v>28.9</v>
      </c>
      <c r="L183" s="55">
        <f>[1]DO_Pre_Adj!L183+[1]DO_adjustments_ts!L183</f>
        <v>28.9</v>
      </c>
      <c r="M183" s="55">
        <f>[1]DO_Pre_Adj!M183+[1]DO_adjustments_ts!M183</f>
        <v>28.9</v>
      </c>
      <c r="N183" s="55">
        <f>[1]DO_Pre_Adj!N183+[1]DO_adjustments_ts!N183</f>
        <v>28.9</v>
      </c>
      <c r="O183" s="55">
        <f>[1]DO_Pre_Adj!O183+[1]DO_adjustments_ts!O183</f>
        <v>28.9</v>
      </c>
      <c r="P183" s="55">
        <f>[1]DO_Pre_Adj!P183+[1]DO_adjustments_ts!P183</f>
        <v>28.9</v>
      </c>
      <c r="Q183" s="55">
        <f>[1]DO_Pre_Adj!Q183+[1]DO_adjustments_ts!Q183</f>
        <v>28.9</v>
      </c>
      <c r="R183" s="55">
        <f>[1]DO_Pre_Adj!R183+[1]DO_adjustments_ts!R183</f>
        <v>28.9</v>
      </c>
      <c r="S183" s="55">
        <f>[1]DO_Pre_Adj!S183+[1]DO_adjustments_ts!S183</f>
        <v>28.9</v>
      </c>
      <c r="T183" s="55">
        <f>[1]DO_Pre_Adj!T183+[1]DO_adjustments_ts!T183</f>
        <v>28.9</v>
      </c>
      <c r="U183" s="55">
        <f>[1]DO_Pre_Adj!U183+[1]DO_adjustments_ts!U183</f>
        <v>28.9</v>
      </c>
      <c r="V183" s="55">
        <f>[1]DO_Pre_Adj!V183+[1]DO_adjustments_ts!V183</f>
        <v>28.9</v>
      </c>
      <c r="W183" s="55">
        <f>[1]DO_Pre_Adj!W183+[1]DO_adjustments_ts!W183</f>
        <v>28.9</v>
      </c>
      <c r="X183" s="55">
        <f>[1]DO_Pre_Adj!X183+[1]DO_adjustments_ts!X183</f>
        <v>28.9</v>
      </c>
      <c r="Y183" s="55">
        <f>[1]DO_Pre_Adj!Y183+[1]DO_adjustments_ts!Y183</f>
        <v>28.9</v>
      </c>
      <c r="Z183" s="55">
        <f>[1]DO_Pre_Adj!Z183+[1]DO_adjustments_ts!Z183</f>
        <v>28.9</v>
      </c>
      <c r="AA183" s="55">
        <f>[1]DO_Pre_Adj!AA183+[1]DO_adjustments_ts!AA183</f>
        <v>28.9</v>
      </c>
      <c r="AB183" s="55">
        <f>[1]DO_Pre_Adj!AB183+[1]DO_adjustments_ts!AB183</f>
        <v>28.9</v>
      </c>
      <c r="AC183" s="55">
        <f>[1]DO_Pre_Adj!AC183+[1]DO_adjustments_ts!AC183</f>
        <v>28.9</v>
      </c>
      <c r="AD183" s="55">
        <f>[1]DO_Pre_Adj!AD183+[1]DO_adjustments_ts!AD183</f>
        <v>28.9</v>
      </c>
      <c r="AE183" s="55">
        <f>[1]DO_Pre_Adj!AE183+[1]DO_adjustments_ts!AE183</f>
        <v>28.9</v>
      </c>
      <c r="AF183" s="55">
        <f>[1]DO_Pre_Adj!AF183+[1]DO_adjustments_ts!AF183</f>
        <v>28.9</v>
      </c>
      <c r="AG183" s="55">
        <f>[1]DO_Pre_Adj!AG183+[1]DO_adjustments_ts!AG183</f>
        <v>28.9</v>
      </c>
      <c r="AH183" s="32"/>
      <c r="AI183" s="33" t="str">
        <f t="shared" si="26"/>
        <v>ExDO39c</v>
      </c>
      <c r="AJ183" s="11"/>
      <c r="AK183" s="11"/>
      <c r="AL183" s="35">
        <v>243</v>
      </c>
      <c r="AM183" s="34" t="str">
        <f t="shared" si="31"/>
        <v>(243,  '2011', 28.9,3015,9),</v>
      </c>
      <c r="AN183" s="34" t="str">
        <f t="shared" si="31"/>
        <v>(243,  '2012', 28.9,3015,9),</v>
      </c>
      <c r="AO183" s="34" t="str">
        <f t="shared" si="31"/>
        <v>(243,  '2013', 28.9,3015,9),</v>
      </c>
      <c r="AP183" s="34" t="str">
        <f t="shared" si="31"/>
        <v>(243,  '2014', 28.9,3015,9),</v>
      </c>
      <c r="AQ183" s="34" t="str">
        <f t="shared" si="31"/>
        <v>(243,  '2015', 28.9,3015,9),</v>
      </c>
      <c r="AR183" s="34" t="str">
        <f t="shared" si="31"/>
        <v>(243,  '2016', 28.9,3015,9),</v>
      </c>
      <c r="AS183" s="34" t="str">
        <f t="shared" si="31"/>
        <v>(243,  '2017', 28.9,3015,9),</v>
      </c>
      <c r="AT183" s="34" t="str">
        <f t="shared" si="31"/>
        <v>(243,  '2018', 28.9,3015,9),</v>
      </c>
      <c r="AU183" s="34" t="str">
        <f t="shared" si="31"/>
        <v>(243,  '2019', 28.9,3015,9),</v>
      </c>
      <c r="AV183" s="34" t="str">
        <f t="shared" si="31"/>
        <v>(243,  '2020', 28.9,3015,9),</v>
      </c>
      <c r="AW183" s="34" t="str">
        <f t="shared" si="31"/>
        <v>(243,  '2021', 28.9,3015,9),</v>
      </c>
      <c r="AX183" s="34" t="str">
        <f t="shared" si="31"/>
        <v>(243,  '2022', 28.9,3015,9),</v>
      </c>
      <c r="AY183" s="34" t="str">
        <f t="shared" si="31"/>
        <v>(243,  '2023', 28.9,3015,9),</v>
      </c>
      <c r="AZ183" s="34" t="str">
        <f t="shared" si="31"/>
        <v>(243,  '2024', 28.9,3015,9),</v>
      </c>
      <c r="BA183" s="34" t="str">
        <f t="shared" si="31"/>
        <v>(243,  '2025', 28.9,3015,9),</v>
      </c>
      <c r="BB183" s="34" t="str">
        <f t="shared" si="30"/>
        <v>(243,  '2026', 28.9,3015,9),</v>
      </c>
      <c r="BC183" s="34" t="str">
        <f t="shared" si="29"/>
        <v>(243,  '2027', 28.9,3015,9),</v>
      </c>
      <c r="BD183" s="34" t="str">
        <f t="shared" si="29"/>
        <v>(243,  '2028', 28.9,3015,9),</v>
      </c>
      <c r="BE183" s="34" t="str">
        <f t="shared" si="29"/>
        <v>(243,  '2029', 28.9,3015,9),</v>
      </c>
      <c r="BF183" s="34" t="str">
        <f t="shared" si="29"/>
        <v>(243,  '2030', 28.9,3015,9),</v>
      </c>
      <c r="BG183" s="34" t="str">
        <f t="shared" si="29"/>
        <v>(243,  '2031', 28.9,3015,9),</v>
      </c>
      <c r="BH183" s="34" t="str">
        <f t="shared" si="29"/>
        <v>(243,  '2032', 28.9,3015,9),</v>
      </c>
      <c r="BI183" s="34" t="str">
        <f t="shared" si="29"/>
        <v>(243,  '2033', 28.9,3015,9),</v>
      </c>
      <c r="BJ183" s="34" t="str">
        <f t="shared" si="27"/>
        <v>(243,  '2034', 28.9,3015,9),</v>
      </c>
      <c r="BK183" s="34" t="str">
        <f t="shared" si="27"/>
        <v>(243,  '2035', 28.9,3015,9),</v>
      </c>
      <c r="BL183" s="34" t="str">
        <f t="shared" si="27"/>
        <v>(243,  '2036', 28.9,3015,9),</v>
      </c>
      <c r="BM183" s="34" t="str">
        <f t="shared" si="27"/>
        <v>(243,  '2037', 28.9,3015,9),</v>
      </c>
      <c r="BN183" s="34" t="str">
        <f t="shared" si="27"/>
        <v>(243,  '2038', 28.9,3015,9),</v>
      </c>
      <c r="BO183" s="34" t="str">
        <f t="shared" si="27"/>
        <v>(243,  '2039', 28.9,3015,9),</v>
      </c>
    </row>
    <row r="184" spans="2:67">
      <c r="B184" s="53" t="s">
        <v>121</v>
      </c>
      <c r="C184" s="53" t="s">
        <v>122</v>
      </c>
      <c r="D184" s="54" t="s">
        <v>123</v>
      </c>
      <c r="E184" s="55">
        <f>[1]DO_Pre_Adj!E184+[1]DO_adjustments_ts!E184</f>
        <v>10</v>
      </c>
      <c r="F184" s="55">
        <f>[1]DO_Pre_Adj!F184+[1]DO_adjustments_ts!F184</f>
        <v>10</v>
      </c>
      <c r="G184" s="55">
        <f>[1]DO_Pre_Adj!G184+[1]DO_adjustments_ts!G184</f>
        <v>10</v>
      </c>
      <c r="H184" s="55">
        <f>[1]DO_Pre_Adj!H184+[1]DO_adjustments_ts!H184</f>
        <v>10</v>
      </c>
      <c r="I184" s="55">
        <f>[1]DO_Pre_Adj!I184+[1]DO_adjustments_ts!I184</f>
        <v>10</v>
      </c>
      <c r="J184" s="55">
        <f>[1]DO_Pre_Adj!J184+[1]DO_adjustments_ts!J184</f>
        <v>10</v>
      </c>
      <c r="K184" s="55">
        <f>[1]DO_Pre_Adj!K184+[1]DO_adjustments_ts!K184</f>
        <v>10</v>
      </c>
      <c r="L184" s="55">
        <f>[1]DO_Pre_Adj!L184+[1]DO_adjustments_ts!L184</f>
        <v>10</v>
      </c>
      <c r="M184" s="55">
        <f>[1]DO_Pre_Adj!M184+[1]DO_adjustments_ts!M184</f>
        <v>10</v>
      </c>
      <c r="N184" s="55">
        <f>[1]DO_Pre_Adj!N184+[1]DO_adjustments_ts!N184</f>
        <v>10</v>
      </c>
      <c r="O184" s="55">
        <f>[1]DO_Pre_Adj!O184+[1]DO_adjustments_ts!O184</f>
        <v>10</v>
      </c>
      <c r="P184" s="55">
        <f>[1]DO_Pre_Adj!P184+[1]DO_adjustments_ts!P184</f>
        <v>10</v>
      </c>
      <c r="Q184" s="55">
        <f>[1]DO_Pre_Adj!Q184+[1]DO_adjustments_ts!Q184</f>
        <v>10</v>
      </c>
      <c r="R184" s="55">
        <f>[1]DO_Pre_Adj!R184+[1]DO_adjustments_ts!R184</f>
        <v>10</v>
      </c>
      <c r="S184" s="55">
        <f>[1]DO_Pre_Adj!S184+[1]DO_adjustments_ts!S184</f>
        <v>10</v>
      </c>
      <c r="T184" s="55">
        <f>[1]DO_Pre_Adj!T184+[1]DO_adjustments_ts!T184</f>
        <v>10</v>
      </c>
      <c r="U184" s="55">
        <f>[1]DO_Pre_Adj!U184+[1]DO_adjustments_ts!U184</f>
        <v>10</v>
      </c>
      <c r="V184" s="55">
        <f>[1]DO_Pre_Adj!V184+[1]DO_adjustments_ts!V184</f>
        <v>10</v>
      </c>
      <c r="W184" s="55">
        <f>[1]DO_Pre_Adj!W184+[1]DO_adjustments_ts!W184</f>
        <v>10</v>
      </c>
      <c r="X184" s="55">
        <f>[1]DO_Pre_Adj!X184+[1]DO_adjustments_ts!X184</f>
        <v>10</v>
      </c>
      <c r="Y184" s="55">
        <f>[1]DO_Pre_Adj!Y184+[1]DO_adjustments_ts!Y184</f>
        <v>10</v>
      </c>
      <c r="Z184" s="55">
        <f>[1]DO_Pre_Adj!Z184+[1]DO_adjustments_ts!Z184</f>
        <v>10</v>
      </c>
      <c r="AA184" s="55">
        <f>[1]DO_Pre_Adj!AA184+[1]DO_adjustments_ts!AA184</f>
        <v>10</v>
      </c>
      <c r="AB184" s="55">
        <f>[1]DO_Pre_Adj!AB184+[1]DO_adjustments_ts!AB184</f>
        <v>10</v>
      </c>
      <c r="AC184" s="55">
        <f>[1]DO_Pre_Adj!AC184+[1]DO_adjustments_ts!AC184</f>
        <v>10</v>
      </c>
      <c r="AD184" s="55">
        <f>[1]DO_Pre_Adj!AD184+[1]DO_adjustments_ts!AD184</f>
        <v>10</v>
      </c>
      <c r="AE184" s="55">
        <f>[1]DO_Pre_Adj!AE184+[1]DO_adjustments_ts!AE184</f>
        <v>10</v>
      </c>
      <c r="AF184" s="55">
        <f>[1]DO_Pre_Adj!AF184+[1]DO_adjustments_ts!AF184</f>
        <v>10</v>
      </c>
      <c r="AG184" s="55">
        <f>[1]DO_Pre_Adj!AG184+[1]DO_adjustments_ts!AG184</f>
        <v>10</v>
      </c>
      <c r="AH184" s="32"/>
      <c r="AI184" s="33" t="str">
        <f t="shared" si="26"/>
        <v>ExDO36</v>
      </c>
      <c r="AJ184" s="11"/>
      <c r="AK184" s="11"/>
      <c r="AL184" s="35">
        <v>222</v>
      </c>
      <c r="AM184" s="34" t="str">
        <f t="shared" si="31"/>
        <v>(222,  '2011', 10,3015,9),</v>
      </c>
      <c r="AN184" s="34" t="str">
        <f t="shared" si="31"/>
        <v>(222,  '2012', 10,3015,9),</v>
      </c>
      <c r="AO184" s="34" t="str">
        <f t="shared" si="31"/>
        <v>(222,  '2013', 10,3015,9),</v>
      </c>
      <c r="AP184" s="34" t="str">
        <f t="shared" si="31"/>
        <v>(222,  '2014', 10,3015,9),</v>
      </c>
      <c r="AQ184" s="34" t="str">
        <f t="shared" si="31"/>
        <v>(222,  '2015', 10,3015,9),</v>
      </c>
      <c r="AR184" s="34" t="str">
        <f t="shared" si="31"/>
        <v>(222,  '2016', 10,3015,9),</v>
      </c>
      <c r="AS184" s="34" t="str">
        <f t="shared" si="31"/>
        <v>(222,  '2017', 10,3015,9),</v>
      </c>
      <c r="AT184" s="34" t="str">
        <f t="shared" si="31"/>
        <v>(222,  '2018', 10,3015,9),</v>
      </c>
      <c r="AU184" s="34" t="str">
        <f t="shared" si="31"/>
        <v>(222,  '2019', 10,3015,9),</v>
      </c>
      <c r="AV184" s="34" t="str">
        <f t="shared" si="31"/>
        <v>(222,  '2020', 10,3015,9),</v>
      </c>
      <c r="AW184" s="34" t="str">
        <f t="shared" si="31"/>
        <v>(222,  '2021', 10,3015,9),</v>
      </c>
      <c r="AX184" s="34" t="str">
        <f t="shared" si="31"/>
        <v>(222,  '2022', 10,3015,9),</v>
      </c>
      <c r="AY184" s="34" t="str">
        <f t="shared" si="31"/>
        <v>(222,  '2023', 10,3015,9),</v>
      </c>
      <c r="AZ184" s="34" t="str">
        <f t="shared" si="31"/>
        <v>(222,  '2024', 10,3015,9),</v>
      </c>
      <c r="BA184" s="34" t="str">
        <f t="shared" si="31"/>
        <v>(222,  '2025', 10,3015,9),</v>
      </c>
      <c r="BB184" s="34" t="str">
        <f t="shared" si="30"/>
        <v>(222,  '2026', 10,3015,9),</v>
      </c>
      <c r="BC184" s="34" t="str">
        <f t="shared" si="29"/>
        <v>(222,  '2027', 10,3015,9),</v>
      </c>
      <c r="BD184" s="34" t="str">
        <f t="shared" si="29"/>
        <v>(222,  '2028', 10,3015,9),</v>
      </c>
      <c r="BE184" s="34" t="str">
        <f t="shared" si="29"/>
        <v>(222,  '2029', 10,3015,9),</v>
      </c>
      <c r="BF184" s="34" t="str">
        <f t="shared" si="29"/>
        <v>(222,  '2030', 10,3015,9),</v>
      </c>
      <c r="BG184" s="34" t="str">
        <f t="shared" si="29"/>
        <v>(222,  '2031', 10,3015,9),</v>
      </c>
      <c r="BH184" s="34" t="str">
        <f t="shared" si="29"/>
        <v>(222,  '2032', 10,3015,9),</v>
      </c>
      <c r="BI184" s="34" t="str">
        <f t="shared" si="29"/>
        <v>(222,  '2033', 10,3015,9),</v>
      </c>
      <c r="BJ184" s="34" t="str">
        <f t="shared" si="27"/>
        <v>(222,  '2034', 10,3015,9),</v>
      </c>
      <c r="BK184" s="34" t="str">
        <f t="shared" si="27"/>
        <v>(222,  '2035', 10,3015,9),</v>
      </c>
      <c r="BL184" s="34" t="str">
        <f t="shared" si="27"/>
        <v>(222,  '2036', 10,3015,9),</v>
      </c>
      <c r="BM184" s="34" t="str">
        <f t="shared" si="27"/>
        <v>(222,  '2037', 10,3015,9),</v>
      </c>
      <c r="BN184" s="34" t="str">
        <f t="shared" si="27"/>
        <v>(222,  '2038', 10,3015,9),</v>
      </c>
      <c r="BO184" s="34" t="str">
        <f t="shared" si="27"/>
        <v>(222,  '2039', 10,3015,9),</v>
      </c>
    </row>
    <row r="185" spans="2:67">
      <c r="B185" s="36"/>
      <c r="C185" s="36"/>
      <c r="D185" s="58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36"/>
    </row>
    <row r="186" spans="2:67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</row>
    <row r="187" spans="2:67"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</row>
  </sheetData>
  <conditionalFormatting sqref="AM6">
    <cfRule type="cellIs" dxfId="8" priority="3" stopIfTrue="1" operator="equal">
      <formula>1</formula>
    </cfRule>
  </conditionalFormatting>
  <conditionalFormatting sqref="AM6">
    <cfRule type="cellIs" dxfId="7" priority="2" stopIfTrue="1" operator="equal">
      <formula>1</formula>
    </cfRule>
  </conditionalFormatting>
  <conditionalFormatting sqref="AM6">
    <cfRule type="cellIs" dxfId="6" priority="1" stopIfTrue="1" operator="equal">
      <formula>1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60"/>
  <sheetViews>
    <sheetView topLeftCell="A1136" workbookViewId="0">
      <selection activeCell="A1136" sqref="A1:XFD1048576"/>
    </sheetView>
  </sheetViews>
  <sheetFormatPr defaultRowHeight="15"/>
  <cols>
    <col min="1" max="1" width="14" customWidth="1"/>
    <col min="2" max="2" width="19.28515625" style="63" customWidth="1"/>
    <col min="3" max="3" width="19.28515625" style="65" customWidth="1"/>
    <col min="4" max="7" width="19.28515625" style="64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DO!$E$7</f>
        <v>8.7687671232876703</v>
      </c>
      <c r="E1" s="64">
        <f>DO!$E$52</f>
        <v>9.48</v>
      </c>
      <c r="F1" s="64">
        <f>DO!$E$99</f>
        <v>8.68</v>
      </c>
      <c r="G1" s="64">
        <f>DO!$E$145</f>
        <v>8.7687671232876703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DO!$F$7</f>
        <v>8.7687671232876703</v>
      </c>
      <c r="E2" s="64">
        <f>DO!$F$52</f>
        <v>9.48</v>
      </c>
      <c r="F2" s="64">
        <f>DO!$F$99</f>
        <v>8.68</v>
      </c>
      <c r="G2" s="64">
        <f>DO!$F$145</f>
        <v>8.7687671232876703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DO!$G$7</f>
        <v>8.7687671232876703</v>
      </c>
      <c r="E3" s="64">
        <f>DO!$G$52</f>
        <v>9.48</v>
      </c>
      <c r="F3" s="64">
        <f>DO!$G$99</f>
        <v>8.68</v>
      </c>
      <c r="G3" s="64">
        <f>DO!$G$145</f>
        <v>8.7687671232876703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DO!$H$7</f>
        <v>8.7687671232876703</v>
      </c>
      <c r="E4" s="64">
        <f>DO!$H$52</f>
        <v>9.48</v>
      </c>
      <c r="F4" s="64">
        <f>DO!$H$99</f>
        <v>8.68</v>
      </c>
      <c r="G4" s="64">
        <f>DO!$H$145</f>
        <v>8.7687671232876703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DO!$I$7</f>
        <v>8.7687671232876703</v>
      </c>
      <c r="E5" s="64">
        <f>DO!$I$52</f>
        <v>9.48</v>
      </c>
      <c r="F5" s="64">
        <f>DO!$I$99</f>
        <v>8.68</v>
      </c>
      <c r="G5" s="64">
        <f>DO!$I$145</f>
        <v>8.7687671232876703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DO!$J$7</f>
        <v>8.7687671232876703</v>
      </c>
      <c r="E6" s="64">
        <f>DO!$J$52</f>
        <v>9.48</v>
      </c>
      <c r="F6" s="64">
        <f>DO!$J$99</f>
        <v>8.68</v>
      </c>
      <c r="G6" s="64">
        <f>DO!$J$145</f>
        <v>8.7687671232876703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DO!$K$7</f>
        <v>8.7687671232876703</v>
      </c>
      <c r="E7" s="64">
        <f>DO!$K$52</f>
        <v>9.48</v>
      </c>
      <c r="F7" s="64">
        <f>DO!$K$99</f>
        <v>8.68</v>
      </c>
      <c r="G7" s="64">
        <f>DO!$K$145</f>
        <v>8.7687671232876703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DO!$L$7</f>
        <v>8.7687671232876703</v>
      </c>
      <c r="E8" s="64">
        <f>DO!$L$52</f>
        <v>9.48</v>
      </c>
      <c r="F8" s="64">
        <f>DO!$L$99</f>
        <v>8.68</v>
      </c>
      <c r="G8" s="64">
        <f>DO!$L$145</f>
        <v>8.7687671232876703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DO!$M$7</f>
        <v>8.7687671232876703</v>
      </c>
      <c r="E9" s="64">
        <f>DO!$M$52</f>
        <v>9.48</v>
      </c>
      <c r="F9" s="64">
        <f>DO!$M$99</f>
        <v>8.68</v>
      </c>
      <c r="G9" s="64">
        <f>DO!$M$145</f>
        <v>8.7687671232876703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DO!$N$7</f>
        <v>8.7687671232876703</v>
      </c>
      <c r="E10" s="64">
        <f>DO!$N$52</f>
        <v>9.48</v>
      </c>
      <c r="F10" s="64">
        <f>DO!$N$99</f>
        <v>8.68</v>
      </c>
      <c r="G10" s="64">
        <f>DO!$N$145</f>
        <v>8.7687671232876703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DO!$O$7</f>
        <v>8.7687671232876703</v>
      </c>
      <c r="E11" s="64">
        <f>DO!$O$52</f>
        <v>9.48</v>
      </c>
      <c r="F11" s="64">
        <f>DO!$O$99</f>
        <v>8.68</v>
      </c>
      <c r="G11" s="64">
        <f>DO!$O$145</f>
        <v>8.7687671232876703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DO!$P$7</f>
        <v>8.7687671232876703</v>
      </c>
      <c r="E12" s="64">
        <f>DO!$P$52</f>
        <v>9.48</v>
      </c>
      <c r="F12" s="64">
        <f>DO!$P$99</f>
        <v>8.68</v>
      </c>
      <c r="G12" s="64">
        <f>DO!$P$145</f>
        <v>8.7687671232876703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DO!$Q$7</f>
        <v>8.7687671232876703</v>
      </c>
      <c r="E13" s="64">
        <f>DO!$Q$52</f>
        <v>9.48</v>
      </c>
      <c r="F13" s="64">
        <f>DO!$Q$99</f>
        <v>8.68</v>
      </c>
      <c r="G13" s="64">
        <f>DO!$Q$145</f>
        <v>8.7687671232876703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DO!$R$7</f>
        <v>8.7687671232876703</v>
      </c>
      <c r="E14" s="64">
        <f>DO!$R$52</f>
        <v>9.48</v>
      </c>
      <c r="F14" s="64">
        <f>DO!$R$99</f>
        <v>8.68</v>
      </c>
      <c r="G14" s="64">
        <f>DO!$R$145</f>
        <v>8.7687671232876703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DO!$S$7</f>
        <v>8.7687671232876703</v>
      </c>
      <c r="E15" s="64">
        <f>DO!$S$52</f>
        <v>9.48</v>
      </c>
      <c r="F15" s="64">
        <f>DO!$S$99</f>
        <v>8.68</v>
      </c>
      <c r="G15" s="64">
        <f>DO!$S$145</f>
        <v>8.7687671232876703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DO!$T$7</f>
        <v>8.7687671232876703</v>
      </c>
      <c r="E16" s="64">
        <f>DO!$T$52</f>
        <v>9.48</v>
      </c>
      <c r="F16" s="64">
        <f>DO!$T$99</f>
        <v>8.68</v>
      </c>
      <c r="G16" s="64">
        <f>DO!$T$145</f>
        <v>8.7687671232876703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DO!$U$7</f>
        <v>8.7687671232876703</v>
      </c>
      <c r="E17" s="64">
        <f>DO!$U$52</f>
        <v>9.48</v>
      </c>
      <c r="F17" s="64">
        <f>DO!$U$99</f>
        <v>8.68</v>
      </c>
      <c r="G17" s="64">
        <f>DO!$U$145</f>
        <v>8.7687671232876703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DO!$V$7</f>
        <v>8.7687671232876703</v>
      </c>
      <c r="E18" s="64">
        <f>DO!$V$52</f>
        <v>9.48</v>
      </c>
      <c r="F18" s="64">
        <f>DO!$V$99</f>
        <v>8.68</v>
      </c>
      <c r="G18" s="64">
        <f>DO!$V$145</f>
        <v>8.7687671232876703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DO!$W$7</f>
        <v>8.7687671232876703</v>
      </c>
      <c r="E19" s="64">
        <f>DO!$W$52</f>
        <v>9.48</v>
      </c>
      <c r="F19" s="64">
        <f>DO!$W$99</f>
        <v>8.68</v>
      </c>
      <c r="G19" s="64">
        <f>DO!$W$145</f>
        <v>8.7687671232876703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DO!$X$7</f>
        <v>8.7687671232876703</v>
      </c>
      <c r="E20" s="64">
        <f>DO!$X$52</f>
        <v>9.48</v>
      </c>
      <c r="F20" s="64">
        <f>DO!$X$99</f>
        <v>8.68</v>
      </c>
      <c r="G20" s="64">
        <f>DO!$X$145</f>
        <v>8.7687671232876703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DO!$Y$7</f>
        <v>8.7687671232876703</v>
      </c>
      <c r="E21" s="64">
        <f>DO!$Y$52</f>
        <v>9.48</v>
      </c>
      <c r="F21" s="64">
        <f>DO!$Y$99</f>
        <v>8.68</v>
      </c>
      <c r="G21" s="64">
        <f>DO!$Y$145</f>
        <v>8.7687671232876703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DO!$Z$7</f>
        <v>8.7687671232876703</v>
      </c>
      <c r="E22" s="64">
        <f>DO!$Z$52</f>
        <v>9.48</v>
      </c>
      <c r="F22" s="64">
        <f>DO!$Z$99</f>
        <v>8.68</v>
      </c>
      <c r="G22" s="64">
        <f>DO!$Z$145</f>
        <v>8.7687671232876703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DO!$AA$7</f>
        <v>8.7687671232876703</v>
      </c>
      <c r="E23" s="64">
        <f>DO!$AA$52</f>
        <v>9.48</v>
      </c>
      <c r="F23" s="64">
        <f>DO!$AA$99</f>
        <v>8.68</v>
      </c>
      <c r="G23" s="64">
        <f>DO!$AA$145</f>
        <v>8.7687671232876703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DO!$AB$7</f>
        <v>8.7687671232876703</v>
      </c>
      <c r="E24" s="64">
        <f>DO!$AB$52</f>
        <v>9.48</v>
      </c>
      <c r="F24" s="64">
        <f>DO!$AB$99</f>
        <v>8.68</v>
      </c>
      <c r="G24" s="64">
        <f>DO!$AB$145</f>
        <v>8.7687671232876703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DO!$AC$7</f>
        <v>8.7687671232876703</v>
      </c>
      <c r="E25" s="64">
        <f>DO!$AC$52</f>
        <v>9.48</v>
      </c>
      <c r="F25" s="64">
        <f>DO!$AC$99</f>
        <v>8.68</v>
      </c>
      <c r="G25" s="64">
        <f>DO!$AC$145</f>
        <v>8.7687671232876703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DO!$AD$7</f>
        <v>8.7687671232876703</v>
      </c>
      <c r="E26" s="64">
        <f>DO!$AD$52</f>
        <v>9.48</v>
      </c>
      <c r="F26" s="64">
        <f>DO!$AD$99</f>
        <v>8.68</v>
      </c>
      <c r="G26" s="64">
        <f>DO!$AD$145</f>
        <v>8.7687671232876703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DO!$AE$7</f>
        <v>8.7687671232876703</v>
      </c>
      <c r="E27" s="64">
        <f>DO!$AE$52</f>
        <v>9.48</v>
      </c>
      <c r="F27" s="64">
        <f>DO!$AE$99</f>
        <v>8.68</v>
      </c>
      <c r="G27" s="64">
        <f>DO!$AE$145</f>
        <v>8.7687671232876703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DO!$AF$7</f>
        <v>8.7687671232876703</v>
      </c>
      <c r="E28" s="64">
        <f>DO!$AF$52</f>
        <v>9.48</v>
      </c>
      <c r="F28" s="64">
        <f>DO!$AF$99</f>
        <v>8.68</v>
      </c>
      <c r="G28" s="64">
        <f>DO!$AF$145</f>
        <v>8.7687671232876703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DO!$AG$7</f>
        <v>8.7687671232876703</v>
      </c>
      <c r="E29" s="64">
        <f>DO!$AG$52</f>
        <v>9.48</v>
      </c>
      <c r="F29" s="64">
        <f>DO!$AG$99</f>
        <v>8.68</v>
      </c>
      <c r="G29" s="64">
        <f>DO!$AG$145</f>
        <v>8.7687671232876703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DO!$E$8</f>
        <v>22.485794520547948</v>
      </c>
      <c r="E30" s="64">
        <f>DO!$E$53</f>
        <v>28.07</v>
      </c>
      <c r="F30" s="64">
        <f>DO!$E$100</f>
        <v>22.340000000000003</v>
      </c>
      <c r="G30" s="64">
        <f>DO!$E$146</f>
        <v>22.485794520547948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DO!$F$8</f>
        <v>22.485794520547948</v>
      </c>
      <c r="E31" s="64">
        <f>DO!$F$53</f>
        <v>28.07</v>
      </c>
      <c r="F31" s="64">
        <f>DO!$F$100</f>
        <v>22.340000000000003</v>
      </c>
      <c r="G31" s="64">
        <f>DO!$F$146</f>
        <v>22.485794520547948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DO!$G$8</f>
        <v>22.485794520547948</v>
      </c>
      <c r="E32" s="64">
        <f>DO!$G$53</f>
        <v>28.07</v>
      </c>
      <c r="F32" s="64">
        <f>DO!$G$100</f>
        <v>22.340000000000003</v>
      </c>
      <c r="G32" s="64">
        <f>DO!$G$146</f>
        <v>22.485794520547948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DO!$H$8</f>
        <v>22.485794520547948</v>
      </c>
      <c r="E33" s="64">
        <f>DO!$H$53</f>
        <v>28.07</v>
      </c>
      <c r="F33" s="64">
        <f>DO!$H$100</f>
        <v>22.340000000000003</v>
      </c>
      <c r="G33" s="64">
        <f>DO!$H$146</f>
        <v>22.485794520547948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DO!$I$8</f>
        <v>22.485794520547948</v>
      </c>
      <c r="E34" s="64">
        <f>DO!$I$53</f>
        <v>28.07</v>
      </c>
      <c r="F34" s="64">
        <f>DO!$I$100</f>
        <v>22.340000000000003</v>
      </c>
      <c r="G34" s="64">
        <f>DO!$I$146</f>
        <v>22.485794520547948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DO!$J$8</f>
        <v>22.485794520547948</v>
      </c>
      <c r="E35" s="64">
        <f>DO!$J$53</f>
        <v>27.580000000000002</v>
      </c>
      <c r="F35" s="64">
        <f>DO!$J$100</f>
        <v>21.85</v>
      </c>
      <c r="G35" s="64">
        <f>DO!$J$146</f>
        <v>22.485794520547948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DO!$K$8</f>
        <v>22.485794520547948</v>
      </c>
      <c r="E36" s="64">
        <f>DO!$K$53</f>
        <v>27.580000000000002</v>
      </c>
      <c r="F36" s="64">
        <f>DO!$K$100</f>
        <v>21.85</v>
      </c>
      <c r="G36" s="64">
        <f>DO!$K$146</f>
        <v>22.485794520547948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DO!$L$8</f>
        <v>22.485794520547948</v>
      </c>
      <c r="E37" s="64">
        <f>DO!$L$53</f>
        <v>27.580000000000002</v>
      </c>
      <c r="F37" s="64">
        <f>DO!$L$100</f>
        <v>21.85</v>
      </c>
      <c r="G37" s="64">
        <f>DO!$L$146</f>
        <v>22.485794520547948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DO!$M$8</f>
        <v>22.485794520547948</v>
      </c>
      <c r="E38" s="64">
        <f>DO!$M$53</f>
        <v>27.580000000000002</v>
      </c>
      <c r="F38" s="64">
        <f>DO!$M$100</f>
        <v>21.85</v>
      </c>
      <c r="G38" s="64">
        <f>DO!$M$146</f>
        <v>22.485794520547948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DO!$N$8</f>
        <v>22.485794520547948</v>
      </c>
      <c r="E39" s="64">
        <f>DO!$N$53</f>
        <v>27.580000000000002</v>
      </c>
      <c r="F39" s="64">
        <f>DO!$N$100</f>
        <v>21.85</v>
      </c>
      <c r="G39" s="64">
        <f>DO!$N$146</f>
        <v>22.485794520547948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DO!$O$8</f>
        <v>22.485794520547948</v>
      </c>
      <c r="E40" s="64">
        <f>DO!$O$53</f>
        <v>27.580000000000002</v>
      </c>
      <c r="F40" s="64">
        <f>DO!$O$100</f>
        <v>21.85</v>
      </c>
      <c r="G40" s="64">
        <f>DO!$O$146</f>
        <v>22.485794520547948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DO!$P$8</f>
        <v>22.485794520547948</v>
      </c>
      <c r="E41" s="64">
        <f>DO!$P$53</f>
        <v>27.580000000000002</v>
      </c>
      <c r="F41" s="64">
        <f>DO!$P$100</f>
        <v>21.85</v>
      </c>
      <c r="G41" s="64">
        <f>DO!$P$146</f>
        <v>22.485794520547948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DO!$Q$8</f>
        <v>22.485794520547948</v>
      </c>
      <c r="E42" s="64">
        <f>DO!$Q$53</f>
        <v>27.580000000000002</v>
      </c>
      <c r="F42" s="64">
        <f>DO!$Q$100</f>
        <v>21.85</v>
      </c>
      <c r="G42" s="64">
        <f>DO!$Q$146</f>
        <v>22.485794520547948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DO!$R$8</f>
        <v>22.485794520547948</v>
      </c>
      <c r="E43" s="64">
        <f>DO!$R$53</f>
        <v>27.580000000000002</v>
      </c>
      <c r="F43" s="64">
        <f>DO!$R$100</f>
        <v>21.85</v>
      </c>
      <c r="G43" s="64">
        <f>DO!$R$146</f>
        <v>22.485794520547948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DO!$S$8</f>
        <v>22.485794520547948</v>
      </c>
      <c r="E44" s="64">
        <f>DO!$S$53</f>
        <v>27.580000000000002</v>
      </c>
      <c r="F44" s="64">
        <f>DO!$S$100</f>
        <v>21.85</v>
      </c>
      <c r="G44" s="64">
        <f>DO!$S$146</f>
        <v>22.485794520547948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DO!$T$8</f>
        <v>22.485794520547948</v>
      </c>
      <c r="E45" s="64">
        <f>DO!$T$53</f>
        <v>27.580000000000002</v>
      </c>
      <c r="F45" s="64">
        <f>DO!$T$100</f>
        <v>21.85</v>
      </c>
      <c r="G45" s="64">
        <f>DO!$T$146</f>
        <v>22.485794520547948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DO!$U$8</f>
        <v>22.485794520547948</v>
      </c>
      <c r="E46" s="64">
        <f>DO!$U$53</f>
        <v>27.580000000000002</v>
      </c>
      <c r="F46" s="64">
        <f>DO!$U$100</f>
        <v>21.85</v>
      </c>
      <c r="G46" s="64">
        <f>DO!$U$146</f>
        <v>22.485794520547948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DO!$V$8</f>
        <v>22.485794520547948</v>
      </c>
      <c r="E47" s="64">
        <f>DO!$V$53</f>
        <v>27.580000000000002</v>
      </c>
      <c r="F47" s="64">
        <f>DO!$V$100</f>
        <v>21.85</v>
      </c>
      <c r="G47" s="64">
        <f>DO!$V$146</f>
        <v>22.485794520547948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DO!$W$8</f>
        <v>22.485794520547948</v>
      </c>
      <c r="E48" s="64">
        <f>DO!$W$53</f>
        <v>27.580000000000002</v>
      </c>
      <c r="F48" s="64">
        <f>DO!$W$100</f>
        <v>21.85</v>
      </c>
      <c r="G48" s="64">
        <f>DO!$W$146</f>
        <v>22.485794520547948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DO!$X$8</f>
        <v>22.485794520547948</v>
      </c>
      <c r="E49" s="64">
        <f>DO!$X$53</f>
        <v>27.580000000000002</v>
      </c>
      <c r="F49" s="64">
        <f>DO!$X$100</f>
        <v>21.85</v>
      </c>
      <c r="G49" s="64">
        <f>DO!$X$146</f>
        <v>22.485794520547948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DO!$Y$8</f>
        <v>22.485794520547948</v>
      </c>
      <c r="E50" s="64">
        <f>DO!$Y$53</f>
        <v>27.580000000000002</v>
      </c>
      <c r="F50" s="64">
        <f>DO!$Y$100</f>
        <v>21.85</v>
      </c>
      <c r="G50" s="64">
        <f>DO!$Y$146</f>
        <v>22.485794520547948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DO!$Z$8</f>
        <v>22.485794520547948</v>
      </c>
      <c r="E51" s="64">
        <f>DO!$Z$53</f>
        <v>27.580000000000002</v>
      </c>
      <c r="F51" s="64">
        <f>DO!$Z$100</f>
        <v>21.85</v>
      </c>
      <c r="G51" s="64">
        <f>DO!$Z$146</f>
        <v>22.485794520547948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DO!$AA$8</f>
        <v>22.485794520547948</v>
      </c>
      <c r="E52" s="64">
        <f>DO!$AA$53</f>
        <v>27.580000000000002</v>
      </c>
      <c r="F52" s="64">
        <f>DO!$AA$100</f>
        <v>21.85</v>
      </c>
      <c r="G52" s="64">
        <f>DO!$AA$146</f>
        <v>22.485794520547948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DO!$AB$8</f>
        <v>22.485794520547948</v>
      </c>
      <c r="E53" s="64">
        <f>DO!$AB$53</f>
        <v>27.580000000000002</v>
      </c>
      <c r="F53" s="64">
        <f>DO!$AB$100</f>
        <v>21.85</v>
      </c>
      <c r="G53" s="64">
        <f>DO!$AB$146</f>
        <v>22.485794520547948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DO!$AC$8</f>
        <v>22.485794520547948</v>
      </c>
      <c r="E54" s="64">
        <f>DO!$AC$53</f>
        <v>27.580000000000002</v>
      </c>
      <c r="F54" s="64">
        <f>DO!$AC$100</f>
        <v>21.85</v>
      </c>
      <c r="G54" s="64">
        <f>DO!$AC$146</f>
        <v>22.485794520547948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DO!$AD$8</f>
        <v>22.485794520547948</v>
      </c>
      <c r="E55" s="64">
        <f>DO!$AD$53</f>
        <v>27.580000000000002</v>
      </c>
      <c r="F55" s="64">
        <f>DO!$AD$100</f>
        <v>21.85</v>
      </c>
      <c r="G55" s="64">
        <f>DO!$AD$146</f>
        <v>22.485794520547948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DO!$AE$8</f>
        <v>22.485794520547948</v>
      </c>
      <c r="E56" s="64">
        <f>DO!$AE$53</f>
        <v>27.580000000000002</v>
      </c>
      <c r="F56" s="64">
        <f>DO!$AE$100</f>
        <v>21.85</v>
      </c>
      <c r="G56" s="64">
        <f>DO!$AE$146</f>
        <v>22.485794520547948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DO!$AF$8</f>
        <v>22.485794520547948</v>
      </c>
      <c r="E57" s="64">
        <f>DO!$AF$53</f>
        <v>27.580000000000002</v>
      </c>
      <c r="F57" s="64">
        <f>DO!$AF$100</f>
        <v>21.85</v>
      </c>
      <c r="G57" s="64">
        <f>DO!$AF$146</f>
        <v>22.485794520547948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DO!$AG$8</f>
        <v>22.485794520547948</v>
      </c>
      <c r="E58" s="64">
        <f>DO!$AG$53</f>
        <v>27.580000000000002</v>
      </c>
      <c r="F58" s="64">
        <f>DO!$AG$100</f>
        <v>21.85</v>
      </c>
      <c r="G58" s="64">
        <f>DO!$AG$146</f>
        <v>22.485794520547948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DO!$E$9</f>
        <v>203.98099669343412</v>
      </c>
      <c r="E59" s="64">
        <f>DO!$E$54</f>
        <v>198.55551724137933</v>
      </c>
      <c r="F59" s="64">
        <f>DO!$E$101</f>
        <v>180.53206896551725</v>
      </c>
      <c r="G59" s="64">
        <f>DO!$E$147</f>
        <v>203.98099669343412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DO!$F$9</f>
        <v>203.30651393481344</v>
      </c>
      <c r="E60" s="64">
        <f>DO!$F$54</f>
        <v>197.88103448275865</v>
      </c>
      <c r="F60" s="64">
        <f>DO!$F$101</f>
        <v>180.27413793103452</v>
      </c>
      <c r="G60" s="64">
        <f>DO!$F$147</f>
        <v>203.30651393481344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DO!$G$9</f>
        <v>202.63203117619275</v>
      </c>
      <c r="E61" s="64">
        <f>DO!$G$54</f>
        <v>197.20655172413797</v>
      </c>
      <c r="F61" s="64">
        <f>DO!$G$101</f>
        <v>180.01620689655175</v>
      </c>
      <c r="G61" s="64">
        <f>DO!$G$147</f>
        <v>202.63203117619275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DO!$H$9</f>
        <v>201.95754841757207</v>
      </c>
      <c r="E62" s="64">
        <f>DO!$H$54</f>
        <v>196.53206896551728</v>
      </c>
      <c r="F62" s="64">
        <f>DO!$H$101</f>
        <v>179.75827586206898</v>
      </c>
      <c r="G62" s="64">
        <f>DO!$H$147</f>
        <v>201.95754841757207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DO!$I$9</f>
        <v>201.28306565895133</v>
      </c>
      <c r="E63" s="64">
        <f>DO!$I$54</f>
        <v>195.85758620689654</v>
      </c>
      <c r="F63" s="64">
        <f>DO!$I$101</f>
        <v>179.50034482758622</v>
      </c>
      <c r="G63" s="64">
        <f>DO!$I$147</f>
        <v>201.28306565895133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DO!$J$9</f>
        <v>193.54461029759091</v>
      </c>
      <c r="E64" s="64">
        <f>DO!$J$54</f>
        <v>172.38310344827585</v>
      </c>
      <c r="F64" s="64">
        <f>DO!$J$101</f>
        <v>174.14241379310349</v>
      </c>
      <c r="G64" s="64">
        <f>DO!$J$147</f>
        <v>200.60858290033065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DO!$K$9</f>
        <v>192.87012753897022</v>
      </c>
      <c r="E65" s="64">
        <f>DO!$K$54</f>
        <v>171.70862068965516</v>
      </c>
      <c r="F65" s="64">
        <f>DO!$K$101</f>
        <v>173.88448275862072</v>
      </c>
      <c r="G65" s="64">
        <f>DO!$K$147</f>
        <v>199.93410014170996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DO!$L$9</f>
        <v>192.19564478034954</v>
      </c>
      <c r="E66" s="64">
        <f>DO!$L$54</f>
        <v>171.03413793103448</v>
      </c>
      <c r="F66" s="64">
        <f>DO!$L$101</f>
        <v>173.62655172413795</v>
      </c>
      <c r="G66" s="64">
        <f>DO!$L$147</f>
        <v>199.25961738308928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DO!$M$9</f>
        <v>191.52116202172886</v>
      </c>
      <c r="E67" s="64">
        <f>DO!$M$54</f>
        <v>170.3596551724138</v>
      </c>
      <c r="F67" s="64">
        <f>DO!$M$101</f>
        <v>173.36862068965519</v>
      </c>
      <c r="G67" s="64">
        <f>DO!$M$147</f>
        <v>198.58513462446859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DO!$N$9</f>
        <v>190.84667926310817</v>
      </c>
      <c r="E68" s="64">
        <f>DO!$N$54</f>
        <v>169.68517241379311</v>
      </c>
      <c r="F68" s="64">
        <f>DO!$N$101</f>
        <v>173.11068965517245</v>
      </c>
      <c r="G68" s="64">
        <f>DO!$N$147</f>
        <v>197.91065186584791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DO!$O$9</f>
        <v>190.17219650448749</v>
      </c>
      <c r="E69" s="64">
        <f>DO!$O$54</f>
        <v>169.01068965517243</v>
      </c>
      <c r="F69" s="64">
        <f>DO!$O$101</f>
        <v>172.85275862068968</v>
      </c>
      <c r="G69" s="64">
        <f>DO!$O$147</f>
        <v>197.23616910722723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DO!$P$9</f>
        <v>189.4977137458668</v>
      </c>
      <c r="E70" s="64">
        <f>DO!$P$54</f>
        <v>168.33620689655174</v>
      </c>
      <c r="F70" s="64">
        <f>DO!$P$101</f>
        <v>172.59482758620692</v>
      </c>
      <c r="G70" s="64">
        <f>DO!$P$147</f>
        <v>196.56168634860654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DO!$Q$9</f>
        <v>188.82323098724612</v>
      </c>
      <c r="E71" s="64">
        <f>DO!$Q$54</f>
        <v>167.66172413793103</v>
      </c>
      <c r="F71" s="64">
        <f>DO!$Q$101</f>
        <v>172.33689655172415</v>
      </c>
      <c r="G71" s="64">
        <f>DO!$Q$147</f>
        <v>195.88720358998586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DO!$R$9</f>
        <v>188.14874822862544</v>
      </c>
      <c r="E72" s="64">
        <f>DO!$R$54</f>
        <v>166.98724137931035</v>
      </c>
      <c r="F72" s="64">
        <f>DO!$R$101</f>
        <v>172.07896551724141</v>
      </c>
      <c r="G72" s="64">
        <f>DO!$R$147</f>
        <v>195.21272083136517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DO!$S$9</f>
        <v>187.47426547000475</v>
      </c>
      <c r="E73" s="64">
        <f>DO!$S$54</f>
        <v>166.31275862068966</v>
      </c>
      <c r="F73" s="64">
        <f>DO!$S$101</f>
        <v>171.82103448275865</v>
      </c>
      <c r="G73" s="64">
        <f>DO!$S$147</f>
        <v>194.53823807274449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DO!$T$9</f>
        <v>186.79978271138401</v>
      </c>
      <c r="E74" s="64">
        <f>DO!$T$54</f>
        <v>165.63827586206898</v>
      </c>
      <c r="F74" s="64">
        <f>DO!$T$101</f>
        <v>171.56310344827588</v>
      </c>
      <c r="G74" s="64">
        <f>DO!$T$147</f>
        <v>193.86375531412375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DO!$U$9</f>
        <v>186.12529995276333</v>
      </c>
      <c r="E75" s="64">
        <f>DO!$U$54</f>
        <v>164.9637931034483</v>
      </c>
      <c r="F75" s="64">
        <f>DO!$U$101</f>
        <v>171.30517241379312</v>
      </c>
      <c r="G75" s="64">
        <f>DO!$U$147</f>
        <v>193.18927255550307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DO!$V$9</f>
        <v>185.45081719414264</v>
      </c>
      <c r="E76" s="64">
        <f>DO!$V$54</f>
        <v>164.28931034482758</v>
      </c>
      <c r="F76" s="64">
        <f>DO!$V$101</f>
        <v>171.04724137931038</v>
      </c>
      <c r="G76" s="64">
        <f>DO!$V$147</f>
        <v>192.51478979688238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DO!$W$9</f>
        <v>184.77633443552196</v>
      </c>
      <c r="E77" s="64">
        <f>DO!$W$54</f>
        <v>163.6148275862069</v>
      </c>
      <c r="F77" s="64">
        <f>DO!$W$101</f>
        <v>170.78931034482761</v>
      </c>
      <c r="G77" s="64">
        <f>DO!$W$147</f>
        <v>191.8403070382617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DO!$X$9</f>
        <v>184.10185167690128</v>
      </c>
      <c r="E78" s="64">
        <f>DO!$X$54</f>
        <v>162.94034482758622</v>
      </c>
      <c r="F78" s="64">
        <f>DO!$X$101</f>
        <v>170.53137931034485</v>
      </c>
      <c r="G78" s="64">
        <f>DO!$X$147</f>
        <v>191.16582427964101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DO!$Y$9</f>
        <v>183.42736891828059</v>
      </c>
      <c r="E79" s="64">
        <f>DO!$Y$54</f>
        <v>162.26586206896553</v>
      </c>
      <c r="F79" s="64">
        <f>DO!$Y$101</f>
        <v>170.27344827586208</v>
      </c>
      <c r="G79" s="64">
        <f>DO!$Y$147</f>
        <v>190.49134152102033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DO!$Z$9</f>
        <v>182.75288615965991</v>
      </c>
      <c r="E80" s="64">
        <f>DO!$Z$54</f>
        <v>161.59137931034485</v>
      </c>
      <c r="F80" s="64">
        <f>DO!$Z$101</f>
        <v>170.01551724137934</v>
      </c>
      <c r="G80" s="64">
        <f>DO!$Z$147</f>
        <v>189.81685876239965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DO!$AA$9</f>
        <v>182.07840340103922</v>
      </c>
      <c r="E81" s="64">
        <f>DO!$AA$54</f>
        <v>160.91689655172416</v>
      </c>
      <c r="F81" s="64">
        <f>DO!$AA$101</f>
        <v>169.75758620689658</v>
      </c>
      <c r="G81" s="64">
        <f>DO!$AA$147</f>
        <v>189.14237600377896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DO!$AB$9</f>
        <v>181.40392064241851</v>
      </c>
      <c r="E82" s="64">
        <f>DO!$AB$54</f>
        <v>160.24241379310345</v>
      </c>
      <c r="F82" s="64">
        <f>DO!$AB$101</f>
        <v>169.49965517241381</v>
      </c>
      <c r="G82" s="64">
        <f>DO!$AB$147</f>
        <v>188.46789324515825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DO!$AC$9</f>
        <v>180.72943788379783</v>
      </c>
      <c r="E83" s="64">
        <f>DO!$AC$54</f>
        <v>159.56793103448277</v>
      </c>
      <c r="F83" s="64">
        <f>DO!$AC$101</f>
        <v>169.24172413793104</v>
      </c>
      <c r="G83" s="64">
        <f>DO!$AC$147</f>
        <v>187.79341048653757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DO!$AD$9</f>
        <v>180.05495512517714</v>
      </c>
      <c r="E84" s="64">
        <f>DO!$AD$54</f>
        <v>158.89344827586208</v>
      </c>
      <c r="F84" s="64">
        <f>DO!$AD$101</f>
        <v>168.98379310344831</v>
      </c>
      <c r="G84" s="64">
        <f>DO!$AD$147</f>
        <v>187.11892772791688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DO!$AE$9</f>
        <v>179.38047236655646</v>
      </c>
      <c r="E85" s="64">
        <f>DO!$AE$54</f>
        <v>158.2189655172414</v>
      </c>
      <c r="F85" s="64">
        <f>DO!$AE$101</f>
        <v>168.72586206896554</v>
      </c>
      <c r="G85" s="64">
        <f>DO!$AE$147</f>
        <v>186.4444449692962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DO!$AF$9</f>
        <v>178.70598960793575</v>
      </c>
      <c r="E86" s="64">
        <f>DO!$AF$54</f>
        <v>157.54448275862069</v>
      </c>
      <c r="F86" s="64">
        <f>DO!$AF$101</f>
        <v>168.46793103448277</v>
      </c>
      <c r="G86" s="64">
        <f>DO!$AF$147</f>
        <v>185.76996221067549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DO!$AG$9</f>
        <v>178.03150684931506</v>
      </c>
      <c r="E87" s="64">
        <f>DO!$AG$54</f>
        <v>156.87</v>
      </c>
      <c r="F87" s="64">
        <f>DO!$AG$101</f>
        <v>168.21</v>
      </c>
      <c r="G87" s="64">
        <f>DO!$AG$147</f>
        <v>185.0954794520548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DO!$E$10</f>
        <v>31.09715068493151</v>
      </c>
      <c r="E88" s="64">
        <f>DO!$E$55</f>
        <v>36.253103448275859</v>
      </c>
      <c r="F88" s="64">
        <f>DO!$E$102</f>
        <v>28.14</v>
      </c>
      <c r="G88" s="64">
        <f>DO!$E$148</f>
        <v>31.09715068493151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DO!$F$10</f>
        <v>31.09715068493151</v>
      </c>
      <c r="E89" s="64">
        <f>DO!$F$55</f>
        <v>36.246206896551719</v>
      </c>
      <c r="F89" s="64">
        <f>DO!$F$102</f>
        <v>28.14</v>
      </c>
      <c r="G89" s="64">
        <f>DO!$F$148</f>
        <v>31.09715068493151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DO!$G$10</f>
        <v>31.09715068493151</v>
      </c>
      <c r="E90" s="64">
        <f>DO!$G$55</f>
        <v>36.239310344827587</v>
      </c>
      <c r="F90" s="64">
        <f>DO!$G$102</f>
        <v>28.14</v>
      </c>
      <c r="G90" s="64">
        <f>DO!$G$148</f>
        <v>31.09715068493151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DO!$H$10</f>
        <v>31.09715068493151</v>
      </c>
      <c r="E91" s="64">
        <f>DO!$H$55</f>
        <v>36.232413793103447</v>
      </c>
      <c r="F91" s="64">
        <f>DO!$H$102</f>
        <v>28.14</v>
      </c>
      <c r="G91" s="64">
        <f>DO!$H$148</f>
        <v>31.09715068493151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DO!$I$10</f>
        <v>31.09715068493151</v>
      </c>
      <c r="E92" s="64">
        <f>DO!$I$55</f>
        <v>36.225517241379308</v>
      </c>
      <c r="F92" s="64">
        <f>DO!$I$102</f>
        <v>28.14</v>
      </c>
      <c r="G92" s="64">
        <f>DO!$I$148</f>
        <v>31.09715068493151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DO!$J$10</f>
        <v>31.09715068493151</v>
      </c>
      <c r="E93" s="64">
        <f>DO!$J$55</f>
        <v>36.218620689655168</v>
      </c>
      <c r="F93" s="64">
        <f>DO!$J$102</f>
        <v>28.14</v>
      </c>
      <c r="G93" s="64">
        <f>DO!$J$148</f>
        <v>31.09715068493151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DO!$K$10</f>
        <v>31.09715068493151</v>
      </c>
      <c r="E94" s="64">
        <f>DO!$K$55</f>
        <v>36.211724137931036</v>
      </c>
      <c r="F94" s="64">
        <f>DO!$K$102</f>
        <v>28.14</v>
      </c>
      <c r="G94" s="64">
        <f>DO!$K$148</f>
        <v>31.09715068493151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DO!$L$10</f>
        <v>31.09715068493151</v>
      </c>
      <c r="E95" s="64">
        <f>DO!$L$55</f>
        <v>36.204827586206896</v>
      </c>
      <c r="F95" s="64">
        <f>DO!$L$102</f>
        <v>28.14</v>
      </c>
      <c r="G95" s="64">
        <f>DO!$L$148</f>
        <v>31.09715068493151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DO!$M$10</f>
        <v>29.244930544648351</v>
      </c>
      <c r="E96" s="64">
        <f>DO!$M$55</f>
        <v>36.454425782416095</v>
      </c>
      <c r="F96" s="64">
        <f>DO!$M$102</f>
        <v>28.40441498147964</v>
      </c>
      <c r="G96" s="64">
        <f>DO!$M$148</f>
        <v>29.244930544648351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DO!$N$10</f>
        <v>29.244930544648351</v>
      </c>
      <c r="E97" s="64">
        <f>DO!$N$55</f>
        <v>36.447529230691956</v>
      </c>
      <c r="F97" s="64">
        <f>DO!$N$102</f>
        <v>28.40441498147964</v>
      </c>
      <c r="G97" s="64">
        <f>DO!$N$148</f>
        <v>29.244930544648351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DO!$O$10</f>
        <v>29.244930544648351</v>
      </c>
      <c r="E98" s="64">
        <f>DO!$O$55</f>
        <v>36.440632678967816</v>
      </c>
      <c r="F98" s="64">
        <f>DO!$O$102</f>
        <v>28.40441498147964</v>
      </c>
      <c r="G98" s="64">
        <f>DO!$O$148</f>
        <v>29.244930544648351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DO!$P$10</f>
        <v>29.244930544648351</v>
      </c>
      <c r="E99" s="64">
        <f>DO!$P$55</f>
        <v>36.433736127243684</v>
      </c>
      <c r="F99" s="64">
        <f>DO!$P$102</f>
        <v>28.40441498147964</v>
      </c>
      <c r="G99" s="64">
        <f>DO!$P$148</f>
        <v>29.244930544648351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DO!$Q$10</f>
        <v>29.244930544648351</v>
      </c>
      <c r="E100" s="64">
        <f>DO!$Q$55</f>
        <v>36.426839575519544</v>
      </c>
      <c r="F100" s="64">
        <f>DO!$Q$102</f>
        <v>28.40441498147964</v>
      </c>
      <c r="G100" s="64">
        <f>DO!$Q$148</f>
        <v>29.244930544648351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DO!$R$10</f>
        <v>29.244930544648351</v>
      </c>
      <c r="E101" s="64">
        <f>DO!$R$55</f>
        <v>36.419943023795405</v>
      </c>
      <c r="F101" s="64">
        <f>DO!$R$102</f>
        <v>28.40441498147964</v>
      </c>
      <c r="G101" s="64">
        <f>DO!$R$148</f>
        <v>29.244930544648351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DO!$S$10</f>
        <v>29.244930544648351</v>
      </c>
      <c r="E102" s="64">
        <f>DO!$S$55</f>
        <v>36.413046472071265</v>
      </c>
      <c r="F102" s="64">
        <f>DO!$S$102</f>
        <v>28.40441498147964</v>
      </c>
      <c r="G102" s="64">
        <f>DO!$S$148</f>
        <v>29.244930544648351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DO!$T$10</f>
        <v>29.244930544648351</v>
      </c>
      <c r="E103" s="64">
        <f>DO!$T$55</f>
        <v>36.406149920347133</v>
      </c>
      <c r="F103" s="64">
        <f>DO!$T$102</f>
        <v>28.40441498147964</v>
      </c>
      <c r="G103" s="64">
        <f>DO!$T$148</f>
        <v>29.244930544648351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DO!$U$10</f>
        <v>29.244930544648351</v>
      </c>
      <c r="E104" s="64">
        <f>DO!$U$55</f>
        <v>36.399253368622993</v>
      </c>
      <c r="F104" s="64">
        <f>DO!$U$102</f>
        <v>28.40441498147964</v>
      </c>
      <c r="G104" s="64">
        <f>DO!$U$148</f>
        <v>29.244930544648351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DO!$V$10</f>
        <v>29.244930544648351</v>
      </c>
      <c r="E105" s="64">
        <f>DO!$V$55</f>
        <v>36.392356816898854</v>
      </c>
      <c r="F105" s="64">
        <f>DO!$V$102</f>
        <v>28.40441498147964</v>
      </c>
      <c r="G105" s="64">
        <f>DO!$V$148</f>
        <v>29.244930544648351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DO!$W$10</f>
        <v>29.244930544648351</v>
      </c>
      <c r="E106" s="64">
        <f>DO!$W$55</f>
        <v>36.385460265174714</v>
      </c>
      <c r="F106" s="64">
        <f>DO!$W$102</f>
        <v>28.40441498147964</v>
      </c>
      <c r="G106" s="64">
        <f>DO!$W$148</f>
        <v>29.244930544648351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DO!$X$10</f>
        <v>29.244930544648351</v>
      </c>
      <c r="E107" s="64">
        <f>DO!$X$55</f>
        <v>36.378563713450575</v>
      </c>
      <c r="F107" s="64">
        <f>DO!$X$102</f>
        <v>28.40441498147964</v>
      </c>
      <c r="G107" s="64">
        <f>DO!$X$148</f>
        <v>29.244930544648351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DO!$Y$10</f>
        <v>29.244930544648351</v>
      </c>
      <c r="E108" s="64">
        <f>DO!$Y$55</f>
        <v>36.371667161726442</v>
      </c>
      <c r="F108" s="64">
        <f>DO!$Y$102</f>
        <v>28.40441498147964</v>
      </c>
      <c r="G108" s="64">
        <f>DO!$Y$148</f>
        <v>29.244930544648351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DO!$Z$10</f>
        <v>29.244930544648351</v>
      </c>
      <c r="E109" s="64">
        <f>DO!$Z$55</f>
        <v>36.364770610002303</v>
      </c>
      <c r="F109" s="64">
        <f>DO!$Z$102</f>
        <v>28.40441498147964</v>
      </c>
      <c r="G109" s="64">
        <f>DO!$Z$148</f>
        <v>29.244930544648351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DO!$AA$10</f>
        <v>29.244930544648351</v>
      </c>
      <c r="E110" s="64">
        <f>DO!$AA$55</f>
        <v>36.357874058278163</v>
      </c>
      <c r="F110" s="64">
        <f>DO!$AA$102</f>
        <v>28.40441498147964</v>
      </c>
      <c r="G110" s="64">
        <f>DO!$AA$148</f>
        <v>29.244930544648351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DO!$AB$10</f>
        <v>29.244930544648351</v>
      </c>
      <c r="E111" s="64">
        <f>DO!$AB$55</f>
        <v>36.350977506554024</v>
      </c>
      <c r="F111" s="64">
        <f>DO!$AB$102</f>
        <v>28.40441498147964</v>
      </c>
      <c r="G111" s="64">
        <f>DO!$AB$148</f>
        <v>29.244930544648351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DO!$AC$10</f>
        <v>29.244930544648351</v>
      </c>
      <c r="E112" s="64">
        <f>DO!$AC$55</f>
        <v>36.344080954829892</v>
      </c>
      <c r="F112" s="64">
        <f>DO!$AC$102</f>
        <v>28.40441498147964</v>
      </c>
      <c r="G112" s="64">
        <f>DO!$AC$148</f>
        <v>29.244930544648351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DO!$AD$10</f>
        <v>29.244930544648351</v>
      </c>
      <c r="E113" s="64">
        <f>DO!$AD$55</f>
        <v>36.337184403105752</v>
      </c>
      <c r="F113" s="64">
        <f>DO!$AD$102</f>
        <v>28.40441498147964</v>
      </c>
      <c r="G113" s="64">
        <f>DO!$AD$148</f>
        <v>29.244930544648351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DO!$AE$10</f>
        <v>29.244930544648351</v>
      </c>
      <c r="E114" s="64">
        <f>DO!$AE$55</f>
        <v>36.330287851381613</v>
      </c>
      <c r="F114" s="64">
        <f>DO!$AE$102</f>
        <v>28.40441498147964</v>
      </c>
      <c r="G114" s="64">
        <f>DO!$AE$148</f>
        <v>29.244930544648351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DO!$AF$10</f>
        <v>29.244930544648351</v>
      </c>
      <c r="E115" s="64">
        <f>DO!$AF$55</f>
        <v>36.323391299657473</v>
      </c>
      <c r="F115" s="64">
        <f>DO!$AF$102</f>
        <v>28.40441498147964</v>
      </c>
      <c r="G115" s="64">
        <f>DO!$AF$148</f>
        <v>29.244930544648351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DO!$AG$10</f>
        <v>29.244930544648351</v>
      </c>
      <c r="E116" s="64">
        <f>DO!$AG$55</f>
        <v>36.316494747933334</v>
      </c>
      <c r="F116" s="64">
        <f>DO!$AG$102</f>
        <v>28.40441498147964</v>
      </c>
      <c r="G116" s="64">
        <f>DO!$AG$148</f>
        <v>29.244930544648351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DO!$E$11</f>
        <v>71.221481341521027</v>
      </c>
      <c r="E117" s="64">
        <f>DO!$E$56</f>
        <v>78.141724137931035</v>
      </c>
      <c r="F117" s="64">
        <f>DO!$E$103</f>
        <v>50.198275862068968</v>
      </c>
      <c r="G117" s="64">
        <f>DO!$E$149</f>
        <v>71.221481341521027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DO!$F$11</f>
        <v>71.169757203589995</v>
      </c>
      <c r="E118" s="64">
        <f>DO!$F$56</f>
        <v>78.093448275862073</v>
      </c>
      <c r="F118" s="64">
        <f>DO!$F$103</f>
        <v>50.146551724137929</v>
      </c>
      <c r="G118" s="64">
        <f>DO!$F$149</f>
        <v>71.169757203589995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DO!$G$11</f>
        <v>71.118033065658949</v>
      </c>
      <c r="E119" s="64">
        <f>DO!$G$56</f>
        <v>78.045172413793097</v>
      </c>
      <c r="F119" s="64">
        <f>DO!$G$103</f>
        <v>50.094827586206897</v>
      </c>
      <c r="G119" s="64">
        <f>DO!$G$149</f>
        <v>71.118033065658949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DO!$H$11</f>
        <v>71.066308927727917</v>
      </c>
      <c r="E120" s="64">
        <f>DO!$H$56</f>
        <v>77.996896551724134</v>
      </c>
      <c r="F120" s="64">
        <f>DO!$H$103</f>
        <v>50.043103448275865</v>
      </c>
      <c r="G120" s="64">
        <f>DO!$H$149</f>
        <v>71.066308927727917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DO!$I$11</f>
        <v>71.014584789796885</v>
      </c>
      <c r="E121" s="64">
        <f>DO!$I$56</f>
        <v>77.948620689655172</v>
      </c>
      <c r="F121" s="64">
        <f>DO!$I$103</f>
        <v>49.991379310344826</v>
      </c>
      <c r="G121" s="64">
        <f>DO!$I$149</f>
        <v>71.014584789796885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DO!$J$11</f>
        <v>70.962860651865853</v>
      </c>
      <c r="E122" s="64">
        <f>DO!$J$56</f>
        <v>77.90034482758621</v>
      </c>
      <c r="F122" s="64">
        <f>DO!$J$103</f>
        <v>49.939655172413794</v>
      </c>
      <c r="G122" s="64">
        <f>DO!$J$149</f>
        <v>70.962860651865853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DO!$K$11</f>
        <v>70.911136513934821</v>
      </c>
      <c r="E123" s="64">
        <f>DO!$K$56</f>
        <v>77.852068965517233</v>
      </c>
      <c r="F123" s="64">
        <f>DO!$K$103</f>
        <v>49.887931034482762</v>
      </c>
      <c r="G123" s="64">
        <f>DO!$K$149</f>
        <v>70.911136513934821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DO!$L$11</f>
        <v>70.859412376003789</v>
      </c>
      <c r="E124" s="64">
        <f>DO!$L$56</f>
        <v>77.803793103448271</v>
      </c>
      <c r="F124" s="64">
        <f>DO!$L$103</f>
        <v>49.836206896551722</v>
      </c>
      <c r="G124" s="64">
        <f>DO!$L$149</f>
        <v>70.859412376003789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DO!$M$11</f>
        <v>60.997688238072747</v>
      </c>
      <c r="E125" s="64">
        <f>DO!$M$56</f>
        <v>74.565517241379311</v>
      </c>
      <c r="F125" s="64">
        <f>DO!$M$103</f>
        <v>45.934482758620689</v>
      </c>
      <c r="G125" s="64">
        <f>DO!$M$149</f>
        <v>60.997688238072747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DO!$N$11</f>
        <v>60.945964100141715</v>
      </c>
      <c r="E126" s="64">
        <f>DO!$N$56</f>
        <v>74.517241379310349</v>
      </c>
      <c r="F126" s="64">
        <f>DO!$N$103</f>
        <v>45.882758620689657</v>
      </c>
      <c r="G126" s="64">
        <f>DO!$N$149</f>
        <v>60.945964100141715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DO!$O$11</f>
        <v>60.894239962210676</v>
      </c>
      <c r="E127" s="64">
        <f>DO!$O$56</f>
        <v>74.468965517241372</v>
      </c>
      <c r="F127" s="64">
        <f>DO!$O$103</f>
        <v>45.831034482758618</v>
      </c>
      <c r="G127" s="64">
        <f>DO!$O$149</f>
        <v>60.894239962210676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DO!$P$11</f>
        <v>60.842515824279644</v>
      </c>
      <c r="E128" s="64">
        <f>DO!$P$56</f>
        <v>74.42068965517241</v>
      </c>
      <c r="F128" s="64">
        <f>DO!$P$103</f>
        <v>45.779310344827586</v>
      </c>
      <c r="G128" s="64">
        <f>DO!$P$149</f>
        <v>60.842515824279644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DO!$Q$11</f>
        <v>60.790791686348612</v>
      </c>
      <c r="E129" s="64">
        <f>DO!$Q$56</f>
        <v>74.372413793103448</v>
      </c>
      <c r="F129" s="64">
        <f>DO!$Q$103</f>
        <v>45.727586206896554</v>
      </c>
      <c r="G129" s="64">
        <f>DO!$Q$149</f>
        <v>60.790791686348612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DO!$R$11</f>
        <v>60.739067548417573</v>
      </c>
      <c r="E130" s="64">
        <f>DO!$R$56</f>
        <v>74.324137931034485</v>
      </c>
      <c r="F130" s="64">
        <f>DO!$R$103</f>
        <v>45.675862068965515</v>
      </c>
      <c r="G130" s="64">
        <f>DO!$R$149</f>
        <v>60.739067548417573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DO!$S$11</f>
        <v>60.687343410486541</v>
      </c>
      <c r="E131" s="64">
        <f>DO!$S$56</f>
        <v>74.275862068965523</v>
      </c>
      <c r="F131" s="64">
        <f>DO!$S$103</f>
        <v>45.624137931034483</v>
      </c>
      <c r="G131" s="64">
        <f>DO!$S$149</f>
        <v>60.687343410486541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DO!$T$11</f>
        <v>60.635619272555502</v>
      </c>
      <c r="E132" s="64">
        <f>DO!$T$56</f>
        <v>74.227586206896547</v>
      </c>
      <c r="F132" s="64">
        <f>DO!$T$103</f>
        <v>45.572413793103443</v>
      </c>
      <c r="G132" s="64">
        <f>DO!$T$149</f>
        <v>60.635619272555502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DO!$U$11</f>
        <v>60.58389513462447</v>
      </c>
      <c r="E133" s="64">
        <f>DO!$U$56</f>
        <v>74.179310344827584</v>
      </c>
      <c r="F133" s="64">
        <f>DO!$U$103</f>
        <v>45.520689655172411</v>
      </c>
      <c r="G133" s="64">
        <f>DO!$U$149</f>
        <v>60.58389513462447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DO!$V$11</f>
        <v>60.532170996693438</v>
      </c>
      <c r="E134" s="64">
        <f>DO!$V$56</f>
        <v>74.131034482758622</v>
      </c>
      <c r="F134" s="64">
        <f>DO!$V$103</f>
        <v>45.468965517241379</v>
      </c>
      <c r="G134" s="64">
        <f>DO!$V$149</f>
        <v>60.532170996693438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DO!$W$11</f>
        <v>60.480446858762399</v>
      </c>
      <c r="E135" s="64">
        <f>DO!$W$56</f>
        <v>74.08275862068966</v>
      </c>
      <c r="F135" s="64">
        <f>DO!$W$103</f>
        <v>45.41724137931034</v>
      </c>
      <c r="G135" s="64">
        <f>DO!$W$149</f>
        <v>60.480446858762399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DO!$X$11</f>
        <v>60.428722720831367</v>
      </c>
      <c r="E136" s="64">
        <f>DO!$X$56</f>
        <v>74.034482758620683</v>
      </c>
      <c r="F136" s="64">
        <f>DO!$X$103</f>
        <v>45.365517241379308</v>
      </c>
      <c r="G136" s="64">
        <f>DO!$X$149</f>
        <v>60.428722720831367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DO!$Y$11</f>
        <v>60.376998582900335</v>
      </c>
      <c r="E137" s="64">
        <f>DO!$Y$56</f>
        <v>73.986206896551721</v>
      </c>
      <c r="F137" s="64">
        <f>DO!$Y$103</f>
        <v>45.313793103448276</v>
      </c>
      <c r="G137" s="64">
        <f>DO!$Y$149</f>
        <v>60.376998582900335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DO!$Z$11</f>
        <v>60.325274444969295</v>
      </c>
      <c r="E138" s="64">
        <f>DO!$Z$56</f>
        <v>73.937931034482759</v>
      </c>
      <c r="F138" s="64">
        <f>DO!$Z$103</f>
        <v>45.262068965517237</v>
      </c>
      <c r="G138" s="64">
        <f>DO!$Z$149</f>
        <v>60.325274444969295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DO!$AA$11</f>
        <v>60.273550307038263</v>
      </c>
      <c r="E139" s="64">
        <f>DO!$AA$56</f>
        <v>73.889655172413796</v>
      </c>
      <c r="F139" s="64">
        <f>DO!$AA$103</f>
        <v>45.210344827586205</v>
      </c>
      <c r="G139" s="64">
        <f>DO!$AA$149</f>
        <v>60.273550307038263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DO!$AB$11</f>
        <v>60.221826169107231</v>
      </c>
      <c r="E140" s="64">
        <f>DO!$AB$56</f>
        <v>73.841379310344834</v>
      </c>
      <c r="F140" s="64">
        <f>DO!$AB$103</f>
        <v>45.158620689655173</v>
      </c>
      <c r="G140" s="64">
        <f>DO!$AB$149</f>
        <v>60.221826169107231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DO!$AC$11</f>
        <v>60.170102031176192</v>
      </c>
      <c r="E141" s="64">
        <f>DO!$AC$56</f>
        <v>73.793103448275858</v>
      </c>
      <c r="F141" s="64">
        <f>DO!$AC$103</f>
        <v>45.106896551724134</v>
      </c>
      <c r="G141" s="64">
        <f>DO!$AC$149</f>
        <v>60.170102031176192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DO!$AD$11</f>
        <v>60.11837789324516</v>
      </c>
      <c r="E142" s="64">
        <f>DO!$AD$56</f>
        <v>73.744827586206895</v>
      </c>
      <c r="F142" s="64">
        <f>DO!$AD$103</f>
        <v>45.055172413793102</v>
      </c>
      <c r="G142" s="64">
        <f>DO!$AD$149</f>
        <v>60.11837789324516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DO!$AE$11</f>
        <v>60.066653755314128</v>
      </c>
      <c r="E143" s="64">
        <f>DO!$AE$56</f>
        <v>73.696551724137933</v>
      </c>
      <c r="F143" s="64">
        <f>DO!$AE$103</f>
        <v>45.00344827586207</v>
      </c>
      <c r="G143" s="64">
        <f>DO!$AE$149</f>
        <v>60.066653755314128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DO!$AF$11</f>
        <v>60.014929617383089</v>
      </c>
      <c r="E144" s="64">
        <f>DO!$AF$56</f>
        <v>73.648275862068971</v>
      </c>
      <c r="F144" s="64">
        <f>DO!$AF$103</f>
        <v>44.951724137931031</v>
      </c>
      <c r="G144" s="64">
        <f>DO!$AF$149</f>
        <v>60.014929617383089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DO!$AG$11</f>
        <v>59.963205479452057</v>
      </c>
      <c r="E145" s="64">
        <f>DO!$AG$56</f>
        <v>73.599999999999994</v>
      </c>
      <c r="F145" s="64">
        <f>DO!$AG$103</f>
        <v>44.9</v>
      </c>
      <c r="G145" s="64">
        <f>DO!$AG$149</f>
        <v>59.963205479452057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DO!$E$12</f>
        <v>94.67194520547946</v>
      </c>
      <c r="E146" s="64">
        <f>DO!$E$57</f>
        <v>109.27</v>
      </c>
      <c r="F146" s="64">
        <f>DO!$E$104</f>
        <v>92.85</v>
      </c>
      <c r="G146" s="64">
        <f>DO!$E$150</f>
        <v>94.67194520547946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DO!$F$12</f>
        <v>94.67194520547946</v>
      </c>
      <c r="E147" s="64">
        <f>DO!$F$57</f>
        <v>109.27</v>
      </c>
      <c r="F147" s="64">
        <f>DO!$F$104</f>
        <v>92.85</v>
      </c>
      <c r="G147" s="64">
        <f>DO!$F$150</f>
        <v>94.67194520547946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DO!$G$12</f>
        <v>94.67194520547946</v>
      </c>
      <c r="E148" s="64">
        <f>DO!$G$57</f>
        <v>109.27</v>
      </c>
      <c r="F148" s="64">
        <f>DO!$G$104</f>
        <v>92.85</v>
      </c>
      <c r="G148" s="64">
        <f>DO!$G$150</f>
        <v>94.67194520547946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DO!$H$12</f>
        <v>94.67194520547946</v>
      </c>
      <c r="E149" s="64">
        <f>DO!$H$57</f>
        <v>109.27</v>
      </c>
      <c r="F149" s="64">
        <f>DO!$H$104</f>
        <v>92.85</v>
      </c>
      <c r="G149" s="64">
        <f>DO!$H$150</f>
        <v>94.67194520547946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DO!$I$12</f>
        <v>94.67194520547946</v>
      </c>
      <c r="E150" s="64">
        <f>DO!$I$57</f>
        <v>109.27</v>
      </c>
      <c r="F150" s="64">
        <f>DO!$I$104</f>
        <v>92.85</v>
      </c>
      <c r="G150" s="64">
        <f>DO!$I$150</f>
        <v>94.67194520547946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DO!$J$12</f>
        <v>94.67194520547946</v>
      </c>
      <c r="E151" s="64">
        <f>DO!$J$57</f>
        <v>109.27</v>
      </c>
      <c r="F151" s="64">
        <f>DO!$J$104</f>
        <v>92.85</v>
      </c>
      <c r="G151" s="64">
        <f>DO!$J$150</f>
        <v>94.67194520547946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DO!$K$12</f>
        <v>94.67194520547946</v>
      </c>
      <c r="E152" s="64">
        <f>DO!$K$57</f>
        <v>109.27</v>
      </c>
      <c r="F152" s="64">
        <f>DO!$K$104</f>
        <v>92.85</v>
      </c>
      <c r="G152" s="64">
        <f>DO!$K$150</f>
        <v>94.67194520547946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DO!$L$12</f>
        <v>94.67194520547946</v>
      </c>
      <c r="E153" s="64">
        <f>DO!$L$57</f>
        <v>109.27</v>
      </c>
      <c r="F153" s="64">
        <f>DO!$L$104</f>
        <v>92.85</v>
      </c>
      <c r="G153" s="64">
        <f>DO!$L$150</f>
        <v>94.67194520547946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DO!$M$12</f>
        <v>94.203788079172114</v>
      </c>
      <c r="E154" s="64">
        <f>DO!$M$57</f>
        <v>111.4</v>
      </c>
      <c r="F154" s="64">
        <f>DO!$M$104</f>
        <v>92.4</v>
      </c>
      <c r="G154" s="64">
        <f>DO!$M$150</f>
        <v>94.203788079172114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DO!$N$12</f>
        <v>94.203788079172114</v>
      </c>
      <c r="E155" s="64">
        <f>DO!$N$57</f>
        <v>111.4</v>
      </c>
      <c r="F155" s="64">
        <f>DO!$N$104</f>
        <v>92.4</v>
      </c>
      <c r="G155" s="64">
        <f>DO!$N$150</f>
        <v>94.203788079172114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DO!$O$12</f>
        <v>94.203788079172114</v>
      </c>
      <c r="E156" s="64">
        <f>DO!$O$57</f>
        <v>111.4</v>
      </c>
      <c r="F156" s="64">
        <f>DO!$O$104</f>
        <v>92.4</v>
      </c>
      <c r="G156" s="64">
        <f>DO!$O$150</f>
        <v>94.203788079172114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DO!$P$12</f>
        <v>94.203788079172114</v>
      </c>
      <c r="E157" s="64">
        <f>DO!$P$57</f>
        <v>111.4</v>
      </c>
      <c r="F157" s="64">
        <f>DO!$P$104</f>
        <v>92.4</v>
      </c>
      <c r="G157" s="64">
        <f>DO!$P$150</f>
        <v>94.203788079172114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DO!$Q$12</f>
        <v>94.203788079172114</v>
      </c>
      <c r="E158" s="64">
        <f>DO!$Q$57</f>
        <v>111.4</v>
      </c>
      <c r="F158" s="64">
        <f>DO!$Q$104</f>
        <v>92.4</v>
      </c>
      <c r="G158" s="64">
        <f>DO!$Q$150</f>
        <v>94.203788079172114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DO!$R$12</f>
        <v>82.623788079172115</v>
      </c>
      <c r="E159" s="64">
        <f>DO!$R$57</f>
        <v>93.33</v>
      </c>
      <c r="F159" s="64">
        <f>DO!$R$104</f>
        <v>81.63</v>
      </c>
      <c r="G159" s="64">
        <f>DO!$R$150</f>
        <v>82.623788079172115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DO!$S$12</f>
        <v>82.623788079172115</v>
      </c>
      <c r="E160" s="64">
        <f>DO!$S$57</f>
        <v>93.33</v>
      </c>
      <c r="F160" s="64">
        <f>DO!$S$104</f>
        <v>81.63</v>
      </c>
      <c r="G160" s="64">
        <f>DO!$S$150</f>
        <v>82.623788079172115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DO!$T$12</f>
        <v>82.623788079172115</v>
      </c>
      <c r="E161" s="64">
        <f>DO!$T$57</f>
        <v>93.33</v>
      </c>
      <c r="F161" s="64">
        <f>DO!$T$104</f>
        <v>81.63</v>
      </c>
      <c r="G161" s="64">
        <f>DO!$T$150</f>
        <v>82.623788079172115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DO!$U$12</f>
        <v>82.623788079172115</v>
      </c>
      <c r="E162" s="64">
        <f>DO!$U$57</f>
        <v>93.33</v>
      </c>
      <c r="F162" s="64">
        <f>DO!$U$104</f>
        <v>81.63</v>
      </c>
      <c r="G162" s="64">
        <f>DO!$U$150</f>
        <v>82.623788079172115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DO!$V$12</f>
        <v>82.623788079172115</v>
      </c>
      <c r="E163" s="64">
        <f>DO!$V$57</f>
        <v>93.33</v>
      </c>
      <c r="F163" s="64">
        <f>DO!$V$104</f>
        <v>81.63</v>
      </c>
      <c r="G163" s="64">
        <f>DO!$V$150</f>
        <v>82.623788079172115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DO!$W$12</f>
        <v>82.623788079172115</v>
      </c>
      <c r="E164" s="64">
        <f>DO!$W$57</f>
        <v>93.33</v>
      </c>
      <c r="F164" s="64">
        <f>DO!$W$104</f>
        <v>81.63</v>
      </c>
      <c r="G164" s="64">
        <f>DO!$W$150</f>
        <v>82.623788079172115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DO!$X$12</f>
        <v>82.623788079172115</v>
      </c>
      <c r="E165" s="64">
        <f>DO!$X$57</f>
        <v>93.33</v>
      </c>
      <c r="F165" s="64">
        <f>DO!$X$104</f>
        <v>81.63</v>
      </c>
      <c r="G165" s="64">
        <f>DO!$X$150</f>
        <v>82.623788079172115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DO!$Y$12</f>
        <v>82.623788079172115</v>
      </c>
      <c r="E166" s="64">
        <f>DO!$Y$57</f>
        <v>93.33</v>
      </c>
      <c r="F166" s="64">
        <f>DO!$Y$104</f>
        <v>81.63</v>
      </c>
      <c r="G166" s="64">
        <f>DO!$Y$150</f>
        <v>82.623788079172115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DO!$Z$12</f>
        <v>82.623788079172115</v>
      </c>
      <c r="E167" s="64">
        <f>DO!$Z$57</f>
        <v>93.33</v>
      </c>
      <c r="F167" s="64">
        <f>DO!$Z$104</f>
        <v>81.63</v>
      </c>
      <c r="G167" s="64">
        <f>DO!$Z$150</f>
        <v>82.623788079172115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DO!$AA$12</f>
        <v>82.623788079172115</v>
      </c>
      <c r="E168" s="64">
        <f>DO!$AA$57</f>
        <v>93.33</v>
      </c>
      <c r="F168" s="64">
        <f>DO!$AA$104</f>
        <v>81.63</v>
      </c>
      <c r="G168" s="64">
        <f>DO!$AA$150</f>
        <v>82.623788079172115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DO!$AB$12</f>
        <v>82.623788079172115</v>
      </c>
      <c r="E169" s="64">
        <f>DO!$AB$57</f>
        <v>93.33</v>
      </c>
      <c r="F169" s="64">
        <f>DO!$AB$104</f>
        <v>81.63</v>
      </c>
      <c r="G169" s="64">
        <f>DO!$AB$150</f>
        <v>82.623788079172115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DO!$AC$12</f>
        <v>82.623788079172115</v>
      </c>
      <c r="E170" s="64">
        <f>DO!$AC$57</f>
        <v>93.33</v>
      </c>
      <c r="F170" s="64">
        <f>DO!$AC$104</f>
        <v>81.63</v>
      </c>
      <c r="G170" s="64">
        <f>DO!$AC$150</f>
        <v>82.623788079172115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DO!$AD$12</f>
        <v>82.623788079172115</v>
      </c>
      <c r="E171" s="64">
        <f>DO!$AD$57</f>
        <v>93.33</v>
      </c>
      <c r="F171" s="64">
        <f>DO!$AD$104</f>
        <v>81.63</v>
      </c>
      <c r="G171" s="64">
        <f>DO!$AD$150</f>
        <v>82.623788079172115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DO!$AE$12</f>
        <v>82.623788079172115</v>
      </c>
      <c r="E172" s="64">
        <f>DO!$AE$57</f>
        <v>93.33</v>
      </c>
      <c r="F172" s="64">
        <f>DO!$AE$104</f>
        <v>81.63</v>
      </c>
      <c r="G172" s="64">
        <f>DO!$AE$150</f>
        <v>82.623788079172115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DO!$AF$12</f>
        <v>82.623788079172115</v>
      </c>
      <c r="E173" s="64">
        <f>DO!$AF$57</f>
        <v>93.33</v>
      </c>
      <c r="F173" s="64">
        <f>DO!$AF$104</f>
        <v>81.63</v>
      </c>
      <c r="G173" s="64">
        <f>DO!$AF$150</f>
        <v>82.623788079172115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DO!$AG$12</f>
        <v>82.623788079172115</v>
      </c>
      <c r="E174" s="64">
        <f>DO!$AG$57</f>
        <v>93.33</v>
      </c>
      <c r="F174" s="64">
        <f>DO!$AG$104</f>
        <v>81.63</v>
      </c>
      <c r="G174" s="64">
        <f>DO!$AG$150</f>
        <v>82.623788079172115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DO!$E$13</f>
        <v>55.835178082191781</v>
      </c>
      <c r="E175" s="64">
        <f>DO!$E$58</f>
        <v>64.53</v>
      </c>
      <c r="F175" s="64">
        <f>DO!$E$105</f>
        <v>54.75</v>
      </c>
      <c r="G175" s="64">
        <f>DO!$E$151</f>
        <v>55.835178082191781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DO!$F$13</f>
        <v>55.835178082191781</v>
      </c>
      <c r="E176" s="64">
        <f>DO!$F$58</f>
        <v>64.53</v>
      </c>
      <c r="F176" s="64">
        <f>DO!$F$105</f>
        <v>54.75</v>
      </c>
      <c r="G176" s="64">
        <f>DO!$F$151</f>
        <v>55.835178082191781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DO!$G$13</f>
        <v>55.835178082191781</v>
      </c>
      <c r="E177" s="64">
        <f>DO!$G$58</f>
        <v>64.53</v>
      </c>
      <c r="F177" s="64">
        <f>DO!$G$105</f>
        <v>54.75</v>
      </c>
      <c r="G177" s="64">
        <f>DO!$G$151</f>
        <v>55.835178082191781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DO!$H$13</f>
        <v>55.835178082191781</v>
      </c>
      <c r="E178" s="64">
        <f>DO!$H$58</f>
        <v>64.53</v>
      </c>
      <c r="F178" s="64">
        <f>DO!$H$105</f>
        <v>54.75</v>
      </c>
      <c r="G178" s="64">
        <f>DO!$H$151</f>
        <v>55.835178082191781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DO!$I$13</f>
        <v>55.835178082191781</v>
      </c>
      <c r="E179" s="64">
        <f>DO!$I$58</f>
        <v>64.53</v>
      </c>
      <c r="F179" s="64">
        <f>DO!$I$105</f>
        <v>54.75</v>
      </c>
      <c r="G179" s="64">
        <f>DO!$I$151</f>
        <v>55.835178082191781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DO!$J$13</f>
        <v>55.835178082191781</v>
      </c>
      <c r="E180" s="64">
        <f>DO!$J$58</f>
        <v>64.53</v>
      </c>
      <c r="F180" s="64">
        <f>DO!$J$105</f>
        <v>54.75</v>
      </c>
      <c r="G180" s="64">
        <f>DO!$J$151</f>
        <v>55.835178082191781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DO!$K$13</f>
        <v>55.835178082191781</v>
      </c>
      <c r="E181" s="64">
        <f>DO!$K$58</f>
        <v>64.53</v>
      </c>
      <c r="F181" s="64">
        <f>DO!$K$105</f>
        <v>54.75</v>
      </c>
      <c r="G181" s="64">
        <f>DO!$K$151</f>
        <v>55.835178082191781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DO!$L$13</f>
        <v>55.835178082191781</v>
      </c>
      <c r="E182" s="64">
        <f>DO!$L$58</f>
        <v>64.53</v>
      </c>
      <c r="F182" s="64">
        <f>DO!$L$105</f>
        <v>54.75</v>
      </c>
      <c r="G182" s="64">
        <f>DO!$L$151</f>
        <v>55.835178082191781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DO!$M$13</f>
        <v>55.708974569237398</v>
      </c>
      <c r="E183" s="64">
        <f>DO!$M$58</f>
        <v>64.900000000000006</v>
      </c>
      <c r="F183" s="64">
        <f>DO!$M$105</f>
        <v>54.8</v>
      </c>
      <c r="G183" s="64">
        <f>DO!$M$151</f>
        <v>55.708974569237398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DO!$N$13</f>
        <v>55.708974569237398</v>
      </c>
      <c r="E184" s="64">
        <f>DO!$N$58</f>
        <v>64.900000000000006</v>
      </c>
      <c r="F184" s="64">
        <f>DO!$N$105</f>
        <v>54.8</v>
      </c>
      <c r="G184" s="64">
        <f>DO!$N$151</f>
        <v>55.708974569237398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DO!$O$13</f>
        <v>55.708974569237398</v>
      </c>
      <c r="E185" s="64">
        <f>DO!$O$58</f>
        <v>64.900000000000006</v>
      </c>
      <c r="F185" s="64">
        <f>DO!$O$105</f>
        <v>54.8</v>
      </c>
      <c r="G185" s="64">
        <f>DO!$O$151</f>
        <v>55.708974569237398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DO!$P$13</f>
        <v>55.708974569237398</v>
      </c>
      <c r="E186" s="64">
        <f>DO!$P$58</f>
        <v>64.900000000000006</v>
      </c>
      <c r="F186" s="64">
        <f>DO!$P$105</f>
        <v>54.8</v>
      </c>
      <c r="G186" s="64">
        <f>DO!$P$151</f>
        <v>55.708974569237398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DO!$Q$13</f>
        <v>55.708974569237398</v>
      </c>
      <c r="E187" s="64">
        <f>DO!$Q$58</f>
        <v>64.900000000000006</v>
      </c>
      <c r="F187" s="64">
        <f>DO!$Q$105</f>
        <v>54.8</v>
      </c>
      <c r="G187" s="64">
        <f>DO!$Q$151</f>
        <v>55.708974569237398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DO!$R$13</f>
        <v>55.708974569237398</v>
      </c>
      <c r="E188" s="64">
        <f>DO!$R$58</f>
        <v>64.900000000000006</v>
      </c>
      <c r="F188" s="64">
        <f>DO!$R$105</f>
        <v>54.8</v>
      </c>
      <c r="G188" s="64">
        <f>DO!$R$151</f>
        <v>55.708974569237398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DO!$S$13</f>
        <v>55.708974569237398</v>
      </c>
      <c r="E189" s="64">
        <f>DO!$S$58</f>
        <v>64.900000000000006</v>
      </c>
      <c r="F189" s="64">
        <f>DO!$S$105</f>
        <v>54.8</v>
      </c>
      <c r="G189" s="64">
        <f>DO!$S$151</f>
        <v>55.708974569237398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DO!$T$13</f>
        <v>55.708974569237398</v>
      </c>
      <c r="E190" s="64">
        <f>DO!$T$58</f>
        <v>64.900000000000006</v>
      </c>
      <c r="F190" s="64">
        <f>DO!$T$105</f>
        <v>54.8</v>
      </c>
      <c r="G190" s="64">
        <f>DO!$T$151</f>
        <v>55.708974569237398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DO!$U$13</f>
        <v>55.708974569237398</v>
      </c>
      <c r="E191" s="64">
        <f>DO!$U$58</f>
        <v>64.900000000000006</v>
      </c>
      <c r="F191" s="64">
        <f>DO!$U$105</f>
        <v>54.8</v>
      </c>
      <c r="G191" s="64">
        <f>DO!$U$151</f>
        <v>55.708974569237398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DO!$V$13</f>
        <v>55.708974569237398</v>
      </c>
      <c r="E192" s="64">
        <f>DO!$V$58</f>
        <v>64.900000000000006</v>
      </c>
      <c r="F192" s="64">
        <f>DO!$V$105</f>
        <v>54.8</v>
      </c>
      <c r="G192" s="64">
        <f>DO!$V$151</f>
        <v>55.708974569237398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DO!$W$13</f>
        <v>55.708974569237398</v>
      </c>
      <c r="E193" s="64">
        <f>DO!$W$58</f>
        <v>64.900000000000006</v>
      </c>
      <c r="F193" s="64">
        <f>DO!$W$105</f>
        <v>54.8</v>
      </c>
      <c r="G193" s="64">
        <f>DO!$W$151</f>
        <v>55.708974569237398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DO!$X$13</f>
        <v>55.708974569237398</v>
      </c>
      <c r="E194" s="64">
        <f>DO!$X$58</f>
        <v>64.900000000000006</v>
      </c>
      <c r="F194" s="64">
        <f>DO!$X$105</f>
        <v>54.8</v>
      </c>
      <c r="G194" s="64">
        <f>DO!$X$151</f>
        <v>55.708974569237398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DO!$Y$13</f>
        <v>55.708974569237398</v>
      </c>
      <c r="E195" s="64">
        <f>DO!$Y$58</f>
        <v>64.900000000000006</v>
      </c>
      <c r="F195" s="64">
        <f>DO!$Y$105</f>
        <v>54.8</v>
      </c>
      <c r="G195" s="64">
        <f>DO!$Y$151</f>
        <v>55.708974569237398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DO!$Z$13</f>
        <v>55.708974569237398</v>
      </c>
      <c r="E196" s="64">
        <f>DO!$Z$58</f>
        <v>64.900000000000006</v>
      </c>
      <c r="F196" s="64">
        <f>DO!$Z$105</f>
        <v>54.8</v>
      </c>
      <c r="G196" s="64">
        <f>DO!$Z$151</f>
        <v>55.708974569237398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DO!$AA$13</f>
        <v>55.708974569237398</v>
      </c>
      <c r="E197" s="64">
        <f>DO!$AA$58</f>
        <v>64.900000000000006</v>
      </c>
      <c r="F197" s="64">
        <f>DO!$AA$105</f>
        <v>54.8</v>
      </c>
      <c r="G197" s="64">
        <f>DO!$AA$151</f>
        <v>55.708974569237398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DO!$AB$13</f>
        <v>55.708974569237398</v>
      </c>
      <c r="E198" s="64">
        <f>DO!$AB$58</f>
        <v>64.900000000000006</v>
      </c>
      <c r="F198" s="64">
        <f>DO!$AB$105</f>
        <v>54.8</v>
      </c>
      <c r="G198" s="64">
        <f>DO!$AB$151</f>
        <v>55.708974569237398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DO!$AC$13</f>
        <v>55.708974569237398</v>
      </c>
      <c r="E199" s="64">
        <f>DO!$AC$58</f>
        <v>64.900000000000006</v>
      </c>
      <c r="F199" s="64">
        <f>DO!$AC$105</f>
        <v>54.8</v>
      </c>
      <c r="G199" s="64">
        <f>DO!$AC$151</f>
        <v>55.708974569237398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DO!$AD$13</f>
        <v>55.708974569237398</v>
      </c>
      <c r="E200" s="64">
        <f>DO!$AD$58</f>
        <v>64.900000000000006</v>
      </c>
      <c r="F200" s="64">
        <f>DO!$AD$105</f>
        <v>54.8</v>
      </c>
      <c r="G200" s="64">
        <f>DO!$AD$151</f>
        <v>55.708974569237398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DO!$AE$13</f>
        <v>55.708974569237398</v>
      </c>
      <c r="E201" s="64">
        <f>DO!$AE$58</f>
        <v>64.900000000000006</v>
      </c>
      <c r="F201" s="64">
        <f>DO!$AE$105</f>
        <v>54.8</v>
      </c>
      <c r="G201" s="64">
        <f>DO!$AE$151</f>
        <v>55.708974569237398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DO!$AF$13</f>
        <v>55.708974569237398</v>
      </c>
      <c r="E202" s="64">
        <f>DO!$AF$58</f>
        <v>64.900000000000006</v>
      </c>
      <c r="F202" s="64">
        <f>DO!$AF$105</f>
        <v>54.8</v>
      </c>
      <c r="G202" s="64">
        <f>DO!$AF$151</f>
        <v>55.708974569237398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DO!$AG$13</f>
        <v>55.708974569237398</v>
      </c>
      <c r="E203" s="64">
        <f>DO!$AG$58</f>
        <v>64.900000000000006</v>
      </c>
      <c r="F203" s="64">
        <f>DO!$AG$105</f>
        <v>54.8</v>
      </c>
      <c r="G203" s="64">
        <f>DO!$AG$151</f>
        <v>55.708974569237398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DO!$E$14</f>
        <v>10.547790269248937</v>
      </c>
      <c r="E204" s="64">
        <f>DO!$E$59</f>
        <v>40.6</v>
      </c>
      <c r="F204" s="64">
        <f>DO!$E$106</f>
        <v>10.547790269248937</v>
      </c>
      <c r="G204" s="64">
        <f>DO!$E$152</f>
        <v>10.547790269248937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DO!$F$14</f>
        <v>10.489169579593765</v>
      </c>
      <c r="E205" s="64">
        <f>DO!$F$59</f>
        <v>40.6</v>
      </c>
      <c r="F205" s="64">
        <f>DO!$F$106</f>
        <v>10.489169579593765</v>
      </c>
      <c r="G205" s="64">
        <f>DO!$F$152</f>
        <v>10.489169579593765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DO!$G$14</f>
        <v>10.43054888993859</v>
      </c>
      <c r="E206" s="64">
        <f>DO!$G$59</f>
        <v>40.6</v>
      </c>
      <c r="F206" s="64">
        <f>DO!$G$106</f>
        <v>10.43054888993859</v>
      </c>
      <c r="G206" s="64">
        <f>DO!$G$152</f>
        <v>10.43054888993859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DO!$H$14</f>
        <v>10.371928200283419</v>
      </c>
      <c r="E207" s="64">
        <f>DO!$H$59</f>
        <v>40.6</v>
      </c>
      <c r="F207" s="64">
        <f>DO!$H$106</f>
        <v>10.371928200283419</v>
      </c>
      <c r="G207" s="64">
        <f>DO!$H$152</f>
        <v>10.371928200283419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DO!$I$14</f>
        <v>10.313307510628247</v>
      </c>
      <c r="E208" s="64">
        <f>DO!$I$59</f>
        <v>40.6</v>
      </c>
      <c r="F208" s="64">
        <f>DO!$I$106</f>
        <v>10.313307510628247</v>
      </c>
      <c r="G208" s="64">
        <f>DO!$I$152</f>
        <v>10.313307510628247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DO!$J$14</f>
        <v>10.254686820973076</v>
      </c>
      <c r="E209" s="64">
        <f>DO!$J$59</f>
        <v>40.6</v>
      </c>
      <c r="F209" s="64">
        <f>DO!$J$106</f>
        <v>10.254686820973076</v>
      </c>
      <c r="G209" s="64">
        <f>DO!$J$152</f>
        <v>10.254686820973076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DO!$K$14</f>
        <v>10.196066131317901</v>
      </c>
      <c r="E210" s="64">
        <f>DO!$K$59</f>
        <v>40.6</v>
      </c>
      <c r="F210" s="64">
        <f>DO!$K$106</f>
        <v>10.196066131317901</v>
      </c>
      <c r="G210" s="64">
        <f>DO!$K$152</f>
        <v>10.196066131317901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DO!$L$14</f>
        <v>10.137445441662729</v>
      </c>
      <c r="E211" s="64">
        <f>DO!$L$59</f>
        <v>40.6</v>
      </c>
      <c r="F211" s="64">
        <f>DO!$L$106</f>
        <v>10.137445441662729</v>
      </c>
      <c r="G211" s="64">
        <f>DO!$L$152</f>
        <v>10.137445441662729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DO!$M$14</f>
        <v>8.7788247520075569</v>
      </c>
      <c r="E212" s="64">
        <f>DO!$M$59</f>
        <v>40.6</v>
      </c>
      <c r="F212" s="64">
        <f>DO!$M$106</f>
        <v>8.7788247520075569</v>
      </c>
      <c r="G212" s="64">
        <f>DO!$M$152</f>
        <v>8.7788247520075569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DO!$N$14</f>
        <v>8.7202040623523853</v>
      </c>
      <c r="E213" s="64">
        <f>DO!$N$59</f>
        <v>40.6</v>
      </c>
      <c r="F213" s="64">
        <f>DO!$N$106</f>
        <v>8.7202040623523853</v>
      </c>
      <c r="G213" s="64">
        <f>DO!$N$152</f>
        <v>8.7202040623523853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DO!$O$14</f>
        <v>8.6615833726972102</v>
      </c>
      <c r="E214" s="64">
        <f>DO!$O$59</f>
        <v>40.6</v>
      </c>
      <c r="F214" s="64">
        <f>DO!$O$106</f>
        <v>8.6615833726972102</v>
      </c>
      <c r="G214" s="64">
        <f>DO!$O$152</f>
        <v>8.6615833726972102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DO!$P$14</f>
        <v>8.6029626830420387</v>
      </c>
      <c r="E215" s="64">
        <f>DO!$P$59</f>
        <v>40.6</v>
      </c>
      <c r="F215" s="64">
        <f>DO!$P$106</f>
        <v>8.6029626830420387</v>
      </c>
      <c r="G215" s="64">
        <f>DO!$P$152</f>
        <v>8.6029626830420387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DO!$Q$14</f>
        <v>8.5443419933868672</v>
      </c>
      <c r="E216" s="64">
        <f>DO!$Q$59</f>
        <v>40.6</v>
      </c>
      <c r="F216" s="64">
        <f>DO!$Q$106</f>
        <v>8.5443419933868672</v>
      </c>
      <c r="G216" s="64">
        <f>DO!$Q$152</f>
        <v>8.5443419933868672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DO!$R$14</f>
        <v>8.4857213037316956</v>
      </c>
      <c r="E217" s="64">
        <f>DO!$R$59</f>
        <v>40.6</v>
      </c>
      <c r="F217" s="64">
        <f>DO!$R$106</f>
        <v>8.4857213037316956</v>
      </c>
      <c r="G217" s="64">
        <f>DO!$R$152</f>
        <v>8.4857213037316956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DO!$S$14</f>
        <v>8.4271006140765206</v>
      </c>
      <c r="E218" s="64">
        <f>DO!$S$59</f>
        <v>40.6</v>
      </c>
      <c r="F218" s="64">
        <f>DO!$S$106</f>
        <v>8.4271006140765206</v>
      </c>
      <c r="G218" s="64">
        <f>DO!$S$152</f>
        <v>8.4271006140765206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DO!$T$14</f>
        <v>8.368479924421349</v>
      </c>
      <c r="E219" s="64">
        <f>DO!$T$59</f>
        <v>40.6</v>
      </c>
      <c r="F219" s="64">
        <f>DO!$T$106</f>
        <v>8.368479924421349</v>
      </c>
      <c r="G219" s="64">
        <f>DO!$T$152</f>
        <v>8.368479924421349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DO!$U$14</f>
        <v>8.3098592347661775</v>
      </c>
      <c r="E220" s="64">
        <f>DO!$U$59</f>
        <v>40.6</v>
      </c>
      <c r="F220" s="64">
        <f>DO!$U$106</f>
        <v>8.3098592347661775</v>
      </c>
      <c r="G220" s="64">
        <f>DO!$U$152</f>
        <v>8.3098592347661775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DO!$V$14</f>
        <v>8.251238545111006</v>
      </c>
      <c r="E221" s="64">
        <f>DO!$V$59</f>
        <v>40.6</v>
      </c>
      <c r="F221" s="64">
        <f>DO!$V$106</f>
        <v>8.251238545111006</v>
      </c>
      <c r="G221" s="64">
        <f>DO!$V$152</f>
        <v>8.251238545111006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DO!$W$14</f>
        <v>8.1926178554558309</v>
      </c>
      <c r="E222" s="64">
        <f>DO!$W$59</f>
        <v>40.6</v>
      </c>
      <c r="F222" s="64">
        <f>DO!$W$106</f>
        <v>8.1926178554558309</v>
      </c>
      <c r="G222" s="64">
        <f>DO!$W$152</f>
        <v>8.1926178554558309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DO!$X$14</f>
        <v>8.1339971658006593</v>
      </c>
      <c r="E223" s="64">
        <f>DO!$X$59</f>
        <v>40.6</v>
      </c>
      <c r="F223" s="64">
        <f>DO!$X$106</f>
        <v>8.1339971658006593</v>
      </c>
      <c r="G223" s="64">
        <f>DO!$X$152</f>
        <v>8.1339971658006593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DO!$Y$14</f>
        <v>8.0753764761454878</v>
      </c>
      <c r="E224" s="64">
        <f>DO!$Y$59</f>
        <v>40.6</v>
      </c>
      <c r="F224" s="64">
        <f>DO!$Y$106</f>
        <v>8.0753764761454878</v>
      </c>
      <c r="G224" s="64">
        <f>DO!$Y$152</f>
        <v>8.0753764761454878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DO!$Z$14</f>
        <v>8.0167557864903163</v>
      </c>
      <c r="E225" s="64">
        <f>DO!$Z$59</f>
        <v>40.6</v>
      </c>
      <c r="F225" s="64">
        <f>DO!$Z$106</f>
        <v>8.0167557864903163</v>
      </c>
      <c r="G225" s="64">
        <f>DO!$Z$152</f>
        <v>8.0167557864903163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DO!$AA$14</f>
        <v>7.9581350968351412</v>
      </c>
      <c r="E226" s="64">
        <f>DO!$AA$59</f>
        <v>40.6</v>
      </c>
      <c r="F226" s="64">
        <f>DO!$AA$106</f>
        <v>7.9581350968351412</v>
      </c>
      <c r="G226" s="64">
        <f>DO!$AA$152</f>
        <v>7.9581350968351412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DO!$AB$14</f>
        <v>7.8995144071799697</v>
      </c>
      <c r="E227" s="64">
        <f>DO!$AB$59</f>
        <v>40.6</v>
      </c>
      <c r="F227" s="64">
        <f>DO!$AB$106</f>
        <v>7.8995144071799697</v>
      </c>
      <c r="G227" s="64">
        <f>DO!$AB$152</f>
        <v>7.8995144071799697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DO!$AC$14</f>
        <v>7.8408937175247981</v>
      </c>
      <c r="E228" s="64">
        <f>DO!$AC$59</f>
        <v>40.6</v>
      </c>
      <c r="F228" s="64">
        <f>DO!$AC$106</f>
        <v>7.8408937175247981</v>
      </c>
      <c r="G228" s="64">
        <f>DO!$AC$152</f>
        <v>7.8408937175247981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DO!$AD$14</f>
        <v>7.7822730278696266</v>
      </c>
      <c r="E229" s="64">
        <f>DO!$AD$59</f>
        <v>40.6</v>
      </c>
      <c r="F229" s="64">
        <f>DO!$AD$106</f>
        <v>7.7822730278696266</v>
      </c>
      <c r="G229" s="64">
        <f>DO!$AD$152</f>
        <v>7.7822730278696266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DO!$AE$14</f>
        <v>7.7236523382144515</v>
      </c>
      <c r="E230" s="64">
        <f>DO!$AE$59</f>
        <v>40.6</v>
      </c>
      <c r="F230" s="64">
        <f>DO!$AE$106</f>
        <v>7.7236523382144515</v>
      </c>
      <c r="G230" s="64">
        <f>DO!$AE$152</f>
        <v>7.7236523382144515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DO!$AF$14</f>
        <v>7.66503164855928</v>
      </c>
      <c r="E231" s="64">
        <f>DO!$AF$59</f>
        <v>40.6</v>
      </c>
      <c r="F231" s="64">
        <f>DO!$AF$106</f>
        <v>7.66503164855928</v>
      </c>
      <c r="G231" s="64">
        <f>DO!$AF$152</f>
        <v>7.66503164855928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DO!$AG$14</f>
        <v>7.6064109589041085</v>
      </c>
      <c r="E232" s="64">
        <f>DO!$AG$59</f>
        <v>40.6</v>
      </c>
      <c r="F232" s="64">
        <f>DO!$AG$106</f>
        <v>7.6064109589041085</v>
      </c>
      <c r="G232" s="64">
        <f>DO!$AG$152</f>
        <v>7.6064109589041085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DO!$E$15</f>
        <v>126.04842229570149</v>
      </c>
      <c r="E233" s="64">
        <f>DO!$E$60</f>
        <v>136.19172413793103</v>
      </c>
      <c r="F233" s="64">
        <f>DO!$E$107</f>
        <v>126.04842229570149</v>
      </c>
      <c r="G233" s="64">
        <f>DO!$E$153</f>
        <v>126.04842229570146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DO!$F$15</f>
        <v>125.93807746811528</v>
      </c>
      <c r="E234" s="64">
        <f>DO!$F$60</f>
        <v>136.21344827586205</v>
      </c>
      <c r="F234" s="64">
        <f>DO!$F$107</f>
        <v>125.93807746811528</v>
      </c>
      <c r="G234" s="64">
        <f>DO!$F$153</f>
        <v>125.93807746811525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DO!$G$15</f>
        <v>125.82773264052908</v>
      </c>
      <c r="E235" s="64">
        <f>DO!$G$60</f>
        <v>136.23517241379312</v>
      </c>
      <c r="F235" s="64">
        <f>DO!$G$107</f>
        <v>125.82773264052908</v>
      </c>
      <c r="G235" s="64">
        <f>DO!$G$153</f>
        <v>125.82773264052905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DO!$H$15</f>
        <v>125.71738781294287</v>
      </c>
      <c r="E236" s="64">
        <f>DO!$H$60</f>
        <v>136.25689655172414</v>
      </c>
      <c r="F236" s="64">
        <f>DO!$H$107</f>
        <v>125.71738781294287</v>
      </c>
      <c r="G236" s="64">
        <f>DO!$H$153</f>
        <v>125.71738781294285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DO!$I$15</f>
        <v>125.60704298535664</v>
      </c>
      <c r="E237" s="64">
        <f>DO!$I$60</f>
        <v>136.27862068965516</v>
      </c>
      <c r="F237" s="64">
        <f>DO!$I$107</f>
        <v>125.60704298535664</v>
      </c>
      <c r="G237" s="64">
        <f>DO!$I$153</f>
        <v>125.60704298535664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DO!$J$15</f>
        <v>121.49669815777044</v>
      </c>
      <c r="E238" s="64">
        <f>DO!$J$60</f>
        <v>132.30034482758623</v>
      </c>
      <c r="F238" s="64">
        <f>DO!$J$107</f>
        <v>121.49669815777044</v>
      </c>
      <c r="G238" s="64">
        <f>DO!$J$153</f>
        <v>121.49669815777044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DO!$K$15</f>
        <v>121.38635333018424</v>
      </c>
      <c r="E239" s="64">
        <f>DO!$K$60</f>
        <v>132.32206896551725</v>
      </c>
      <c r="F239" s="64">
        <f>DO!$K$107</f>
        <v>121.38635333018424</v>
      </c>
      <c r="G239" s="64">
        <f>DO!$K$153</f>
        <v>121.38635333018424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DO!$L$15</f>
        <v>121.27600850259803</v>
      </c>
      <c r="E240" s="64">
        <f>DO!$L$60</f>
        <v>132.34379310344826</v>
      </c>
      <c r="F240" s="64">
        <f>DO!$L$107</f>
        <v>121.27600850259803</v>
      </c>
      <c r="G240" s="64">
        <f>DO!$L$153</f>
        <v>121.27600850259803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DO!$M$15</f>
        <v>109.18566367501182</v>
      </c>
      <c r="E241" s="64">
        <f>DO!$M$60</f>
        <v>132.36551724137934</v>
      </c>
      <c r="F241" s="64">
        <f>DO!$M$107</f>
        <v>109.18566367501182</v>
      </c>
      <c r="G241" s="64">
        <f>DO!$M$153</f>
        <v>109.18566367501182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DO!$N$15</f>
        <v>109.07531884742562</v>
      </c>
      <c r="E242" s="64">
        <f>DO!$N$60</f>
        <v>132.38724137931035</v>
      </c>
      <c r="F242" s="64">
        <f>DO!$N$107</f>
        <v>109.07531884742562</v>
      </c>
      <c r="G242" s="64">
        <f>DO!$N$153</f>
        <v>109.07531884742559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DO!$O$15</f>
        <v>108.96497401983942</v>
      </c>
      <c r="E243" s="64">
        <f>DO!$O$60</f>
        <v>132.40896551724137</v>
      </c>
      <c r="F243" s="64">
        <f>DO!$O$107</f>
        <v>108.96497401983942</v>
      </c>
      <c r="G243" s="64">
        <f>DO!$O$153</f>
        <v>108.96497401983939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DO!$P$15</f>
        <v>108.85462919225321</v>
      </c>
      <c r="E244" s="64">
        <f>DO!$P$60</f>
        <v>132.43068965517244</v>
      </c>
      <c r="F244" s="64">
        <f>DO!$P$107</f>
        <v>108.85462919225321</v>
      </c>
      <c r="G244" s="64">
        <f>DO!$P$153</f>
        <v>108.85462919225319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DO!$Q$15</f>
        <v>108.74428436466698</v>
      </c>
      <c r="E245" s="64">
        <f>DO!$Q$60</f>
        <v>132.45241379310346</v>
      </c>
      <c r="F245" s="64">
        <f>DO!$Q$107</f>
        <v>108.74428436466698</v>
      </c>
      <c r="G245" s="64">
        <f>DO!$Q$153</f>
        <v>108.74428436466698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DO!$R$15</f>
        <v>100.33393953708077</v>
      </c>
      <c r="E246" s="64">
        <f>DO!$R$60</f>
        <v>124.17413793103448</v>
      </c>
      <c r="F246" s="64">
        <f>DO!$R$107</f>
        <v>100.33393953708077</v>
      </c>
      <c r="G246" s="64">
        <f>DO!$R$153</f>
        <v>100.33393953708077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DO!$S$15</f>
        <v>100.22359470949456</v>
      </c>
      <c r="E247" s="64">
        <f>DO!$S$60</f>
        <v>124.1958620689655</v>
      </c>
      <c r="F247" s="64">
        <f>DO!$S$107</f>
        <v>100.22359470949456</v>
      </c>
      <c r="G247" s="64">
        <f>DO!$S$153</f>
        <v>100.22359470949456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DO!$T$15</f>
        <v>100.11324988190836</v>
      </c>
      <c r="E248" s="64">
        <f>DO!$T$60</f>
        <v>124.21758620689654</v>
      </c>
      <c r="F248" s="64">
        <f>DO!$T$107</f>
        <v>100.11324988190836</v>
      </c>
      <c r="G248" s="64">
        <f>DO!$T$153</f>
        <v>100.11324988190836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DO!$U$15</f>
        <v>100.00290505432216</v>
      </c>
      <c r="E249" s="64">
        <f>DO!$U$60</f>
        <v>124.23931034482759</v>
      </c>
      <c r="F249" s="64">
        <f>DO!$U$107</f>
        <v>100.00290505432216</v>
      </c>
      <c r="G249" s="64">
        <f>DO!$U$153</f>
        <v>100.00290505432216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DO!$V$15</f>
        <v>99.892560226735952</v>
      </c>
      <c r="E250" s="64">
        <f>DO!$V$60</f>
        <v>124.2610344827586</v>
      </c>
      <c r="F250" s="64">
        <f>DO!$V$107</f>
        <v>99.892560226735952</v>
      </c>
      <c r="G250" s="64">
        <f>DO!$V$153</f>
        <v>99.892560226735952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DO!$W$15</f>
        <v>99.782215399149749</v>
      </c>
      <c r="E251" s="64">
        <f>DO!$W$60</f>
        <v>124.28275862068965</v>
      </c>
      <c r="F251" s="64">
        <f>DO!$W$107</f>
        <v>99.782215399149749</v>
      </c>
      <c r="G251" s="64">
        <f>DO!$W$153</f>
        <v>99.782215399149749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DO!$X$15</f>
        <v>99.671870571563545</v>
      </c>
      <c r="E252" s="64">
        <f>DO!$X$60</f>
        <v>124.30448275862069</v>
      </c>
      <c r="F252" s="64">
        <f>DO!$X$107</f>
        <v>99.671870571563545</v>
      </c>
      <c r="G252" s="64">
        <f>DO!$X$153</f>
        <v>99.671870571563545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DO!$Y$15</f>
        <v>99.561525743977342</v>
      </c>
      <c r="E253" s="64">
        <f>DO!$Y$60</f>
        <v>124.32620689655171</v>
      </c>
      <c r="F253" s="64">
        <f>DO!$Y$107</f>
        <v>99.561525743977342</v>
      </c>
      <c r="G253" s="64">
        <f>DO!$Y$153</f>
        <v>99.561525743977342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DO!$Z$15</f>
        <v>99.45118091639111</v>
      </c>
      <c r="E254" s="64">
        <f>DO!$Z$60</f>
        <v>124.34793103448276</v>
      </c>
      <c r="F254" s="64">
        <f>DO!$Z$107</f>
        <v>99.45118091639111</v>
      </c>
      <c r="G254" s="64">
        <f>DO!$Z$153</f>
        <v>99.45118091639111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DO!$AA$15</f>
        <v>99.340836088804906</v>
      </c>
      <c r="E255" s="64">
        <f>DO!$AA$60</f>
        <v>124.36965517241377</v>
      </c>
      <c r="F255" s="64">
        <f>DO!$AA$107</f>
        <v>99.340836088804906</v>
      </c>
      <c r="G255" s="64">
        <f>DO!$AA$153</f>
        <v>99.340836088804906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DO!$AB$15</f>
        <v>99.230491261218702</v>
      </c>
      <c r="E256" s="64">
        <f>DO!$AB$60</f>
        <v>124.39137931034482</v>
      </c>
      <c r="F256" s="64">
        <f>DO!$AB$107</f>
        <v>99.230491261218702</v>
      </c>
      <c r="G256" s="64">
        <f>DO!$AB$153</f>
        <v>99.230491261218702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DO!$AC$15</f>
        <v>99.120146433632499</v>
      </c>
      <c r="E257" s="64">
        <f>DO!$AC$60</f>
        <v>124.41310344827586</v>
      </c>
      <c r="F257" s="64">
        <f>DO!$AC$107</f>
        <v>99.120146433632499</v>
      </c>
      <c r="G257" s="64">
        <f>DO!$AC$153</f>
        <v>99.120146433632499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DO!$AD$15</f>
        <v>99.009801606046295</v>
      </c>
      <c r="E258" s="64">
        <f>DO!$AD$60</f>
        <v>124.43482758620688</v>
      </c>
      <c r="F258" s="64">
        <f>DO!$AD$107</f>
        <v>99.009801606046295</v>
      </c>
      <c r="G258" s="64">
        <f>DO!$AD$153</f>
        <v>99.009801606046295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DO!$AE$15</f>
        <v>98.899456778460092</v>
      </c>
      <c r="E259" s="64">
        <f>DO!$AE$60</f>
        <v>124.45655172413792</v>
      </c>
      <c r="F259" s="64">
        <f>DO!$AE$107</f>
        <v>98.899456778460092</v>
      </c>
      <c r="G259" s="64">
        <f>DO!$AE$153</f>
        <v>98.899456778460092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DO!$AF$15</f>
        <v>98.789111950873888</v>
      </c>
      <c r="E260" s="64">
        <f>DO!$AF$60</f>
        <v>124.47827586206897</v>
      </c>
      <c r="F260" s="64">
        <f>DO!$AF$107</f>
        <v>98.789111950873888</v>
      </c>
      <c r="G260" s="64">
        <f>DO!$AF$153</f>
        <v>98.789111950873888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DO!$AG$15</f>
        <v>98.678767123287685</v>
      </c>
      <c r="E261" s="64">
        <f>DO!$AG$60</f>
        <v>124.49999999999999</v>
      </c>
      <c r="F261" s="64">
        <f>DO!$AG$107</f>
        <v>98.678767123287685</v>
      </c>
      <c r="G261" s="64">
        <f>DO!$AG$153</f>
        <v>98.678767123287685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DO!$E$16</f>
        <v>55.473390174775624</v>
      </c>
      <c r="E262" s="64">
        <f>DO!$E$61</f>
        <v>62.714482758620683</v>
      </c>
      <c r="F262" s="64">
        <f>DO!$E$108</f>
        <v>55.473390174775624</v>
      </c>
      <c r="G262" s="64">
        <f>DO!$E$154</f>
        <v>55.473390174775624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DO!$F$16</f>
        <v>55.442355692017003</v>
      </c>
      <c r="E263" s="64">
        <f>DO!$F$61</f>
        <v>62.648965517241372</v>
      </c>
      <c r="F263" s="64">
        <f>DO!$F$108</f>
        <v>55.442355692017003</v>
      </c>
      <c r="G263" s="64">
        <f>DO!$F$154</f>
        <v>55.442355692017003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DO!$G$16</f>
        <v>55.411321209258382</v>
      </c>
      <c r="E264" s="64">
        <f>DO!$G$61</f>
        <v>62.583448275862061</v>
      </c>
      <c r="F264" s="64">
        <f>DO!$G$108</f>
        <v>55.411321209258382</v>
      </c>
      <c r="G264" s="64">
        <f>DO!$G$154</f>
        <v>55.411321209258382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DO!$H$16</f>
        <v>55.380286726499762</v>
      </c>
      <c r="E265" s="64">
        <f>DO!$H$61</f>
        <v>62.51793103448275</v>
      </c>
      <c r="F265" s="64">
        <f>DO!$H$108</f>
        <v>55.380286726499762</v>
      </c>
      <c r="G265" s="64">
        <f>DO!$H$154</f>
        <v>55.380286726499762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DO!$I$16</f>
        <v>55.349252243741141</v>
      </c>
      <c r="E266" s="64">
        <f>DO!$I$61</f>
        <v>62.452413793103439</v>
      </c>
      <c r="F266" s="64">
        <f>DO!$I$108</f>
        <v>55.349252243741141</v>
      </c>
      <c r="G266" s="64">
        <f>DO!$I$154</f>
        <v>55.349252243741141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DO!$J$16</f>
        <v>55.31821776098252</v>
      </c>
      <c r="E267" s="64">
        <f>DO!$J$61</f>
        <v>62.386896551724128</v>
      </c>
      <c r="F267" s="64">
        <f>DO!$J$108</f>
        <v>55.31821776098252</v>
      </c>
      <c r="G267" s="64">
        <f>DO!$J$154</f>
        <v>55.31821776098252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DO!$K$16</f>
        <v>55.2871832782239</v>
      </c>
      <c r="E268" s="64">
        <f>DO!$K$61</f>
        <v>62.321379310344817</v>
      </c>
      <c r="F268" s="64">
        <f>DO!$K$108</f>
        <v>55.2871832782239</v>
      </c>
      <c r="G268" s="64">
        <f>DO!$K$154</f>
        <v>55.2871832782239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DO!$L$16</f>
        <v>55.256148795465279</v>
      </c>
      <c r="E269" s="64">
        <f>DO!$L$61</f>
        <v>62.255862068965506</v>
      </c>
      <c r="F269" s="64">
        <f>DO!$L$108</f>
        <v>55.256148795465279</v>
      </c>
      <c r="G269" s="64">
        <f>DO!$L$154</f>
        <v>55.256148795465279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DO!$M$16</f>
        <v>54.030936230514882</v>
      </c>
      <c r="E270" s="64">
        <f>DO!$M$61</f>
        <v>59.020344827586207</v>
      </c>
      <c r="F270" s="64">
        <f>DO!$M$108</f>
        <v>54.030936230514882</v>
      </c>
      <c r="G270" s="64">
        <f>DO!$M$154</f>
        <v>54.030936230514882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DO!$N$16</f>
        <v>53.999901747756262</v>
      </c>
      <c r="E271" s="64">
        <f>DO!$N$61</f>
        <v>58.954827586206896</v>
      </c>
      <c r="F271" s="64">
        <f>DO!$N$108</f>
        <v>53.999901747756262</v>
      </c>
      <c r="G271" s="64">
        <f>DO!$N$154</f>
        <v>53.999901747756262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DO!$O$16</f>
        <v>53.968867264997641</v>
      </c>
      <c r="E272" s="64">
        <f>DO!$O$61</f>
        <v>58.889310344827585</v>
      </c>
      <c r="F272" s="64">
        <f>DO!$O$108</f>
        <v>53.968867264997641</v>
      </c>
      <c r="G272" s="64">
        <f>DO!$O$154</f>
        <v>53.968867264997641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DO!$P$16</f>
        <v>53.93783278223902</v>
      </c>
      <c r="E273" s="64">
        <f>DO!$P$61</f>
        <v>58.823793103448274</v>
      </c>
      <c r="F273" s="64">
        <f>DO!$P$108</f>
        <v>53.93783278223902</v>
      </c>
      <c r="G273" s="64">
        <f>DO!$P$154</f>
        <v>53.93783278223902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DO!$Q$16</f>
        <v>53.9067982994804</v>
      </c>
      <c r="E274" s="64">
        <f>DO!$Q$61</f>
        <v>58.758275862068963</v>
      </c>
      <c r="F274" s="64">
        <f>DO!$Q$108</f>
        <v>53.9067982994804</v>
      </c>
      <c r="G274" s="64">
        <f>DO!$Q$154</f>
        <v>53.9067982994804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DO!$R$16</f>
        <v>45.65576381672178</v>
      </c>
      <c r="E275" s="64">
        <f>DO!$R$61</f>
        <v>49.95275862068965</v>
      </c>
      <c r="F275" s="64">
        <f>DO!$R$108</f>
        <v>45.65576381672178</v>
      </c>
      <c r="G275" s="64">
        <f>DO!$R$154</f>
        <v>45.65576381672178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DO!$S$16</f>
        <v>45.62472933396316</v>
      </c>
      <c r="E276" s="64">
        <f>DO!$S$61</f>
        <v>49.887241379310339</v>
      </c>
      <c r="F276" s="64">
        <f>DO!$S$108</f>
        <v>45.62472933396316</v>
      </c>
      <c r="G276" s="64">
        <f>DO!$S$154</f>
        <v>45.62472933396316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DO!$T$16</f>
        <v>45.593694851204539</v>
      </c>
      <c r="E277" s="64">
        <f>DO!$T$61</f>
        <v>49.821724137931035</v>
      </c>
      <c r="F277" s="64">
        <f>DO!$T$108</f>
        <v>45.593694851204539</v>
      </c>
      <c r="G277" s="64">
        <f>DO!$T$154</f>
        <v>45.593694851204539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DO!$U$16</f>
        <v>45.562660368445918</v>
      </c>
      <c r="E278" s="64">
        <f>DO!$U$61</f>
        <v>49.756206896551724</v>
      </c>
      <c r="F278" s="64">
        <f>DO!$U$108</f>
        <v>45.562660368445918</v>
      </c>
      <c r="G278" s="64">
        <f>DO!$U$154</f>
        <v>45.562660368445911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DO!$V$16</f>
        <v>45.531625885687298</v>
      </c>
      <c r="E279" s="64">
        <f>DO!$V$61</f>
        <v>49.690689655172413</v>
      </c>
      <c r="F279" s="64">
        <f>DO!$V$108</f>
        <v>45.531625885687298</v>
      </c>
      <c r="G279" s="64">
        <f>DO!$V$154</f>
        <v>45.531625885687298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DO!$W$16</f>
        <v>45.500591402928677</v>
      </c>
      <c r="E280" s="64">
        <f>DO!$W$61</f>
        <v>49.625172413793102</v>
      </c>
      <c r="F280" s="64">
        <f>DO!$W$108</f>
        <v>45.500591402928677</v>
      </c>
      <c r="G280" s="64">
        <f>DO!$W$154</f>
        <v>45.50059140292867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DO!$X$16</f>
        <v>45.469556920170056</v>
      </c>
      <c r="E281" s="64">
        <f>DO!$X$61</f>
        <v>49.559655172413791</v>
      </c>
      <c r="F281" s="64">
        <f>DO!$X$108</f>
        <v>45.469556920170056</v>
      </c>
      <c r="G281" s="64">
        <f>DO!$X$154</f>
        <v>45.469556920170056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DO!$Y$16</f>
        <v>45.438522437411436</v>
      </c>
      <c r="E282" s="64">
        <f>DO!$Y$61</f>
        <v>49.49413793103448</v>
      </c>
      <c r="F282" s="64">
        <f>DO!$Y$108</f>
        <v>45.438522437411436</v>
      </c>
      <c r="G282" s="64">
        <f>DO!$Y$154</f>
        <v>45.438522437411429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DO!$Z$16</f>
        <v>45.407487954652815</v>
      </c>
      <c r="E283" s="64">
        <f>DO!$Z$61</f>
        <v>49.428620689655169</v>
      </c>
      <c r="F283" s="64">
        <f>DO!$Z$108</f>
        <v>45.407487954652815</v>
      </c>
      <c r="G283" s="64">
        <f>DO!$Z$154</f>
        <v>45.407487954652815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DO!$AA$16</f>
        <v>45.376453471894195</v>
      </c>
      <c r="E284" s="64">
        <f>DO!$AA$61</f>
        <v>49.363103448275858</v>
      </c>
      <c r="F284" s="64">
        <f>DO!$AA$108</f>
        <v>45.376453471894195</v>
      </c>
      <c r="G284" s="64">
        <f>DO!$AA$154</f>
        <v>45.376453471894187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DO!$AB$16</f>
        <v>45.345418989135574</v>
      </c>
      <c r="E285" s="64">
        <f>DO!$AB$61</f>
        <v>49.297586206896547</v>
      </c>
      <c r="F285" s="64">
        <f>DO!$AB$108</f>
        <v>45.345418989135574</v>
      </c>
      <c r="G285" s="64">
        <f>DO!$AB$154</f>
        <v>45.345418989135574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DO!$AC$16</f>
        <v>45.314384506376953</v>
      </c>
      <c r="E286" s="64">
        <f>DO!$AC$61</f>
        <v>49.232068965517236</v>
      </c>
      <c r="F286" s="64">
        <f>DO!$AC$108</f>
        <v>45.314384506376953</v>
      </c>
      <c r="G286" s="64">
        <f>DO!$AC$154</f>
        <v>45.314384506376946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DO!$AD$16</f>
        <v>45.283350023618333</v>
      </c>
      <c r="E287" s="64">
        <f>DO!$AD$61</f>
        <v>49.166551724137925</v>
      </c>
      <c r="F287" s="64">
        <f>DO!$AD$108</f>
        <v>45.283350023618333</v>
      </c>
      <c r="G287" s="64">
        <f>DO!$AD$154</f>
        <v>45.283350023618333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DO!$AE$16</f>
        <v>45.252315540859712</v>
      </c>
      <c r="E288" s="64">
        <f>DO!$AE$61</f>
        <v>49.101034482758621</v>
      </c>
      <c r="F288" s="64">
        <f>DO!$AE$108</f>
        <v>45.252315540859712</v>
      </c>
      <c r="G288" s="64">
        <f>DO!$AE$154</f>
        <v>45.252315540859705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DO!$AF$16</f>
        <v>45.221281058101091</v>
      </c>
      <c r="E289" s="64">
        <f>DO!$AF$61</f>
        <v>49.03551724137931</v>
      </c>
      <c r="F289" s="64">
        <f>DO!$AF$108</f>
        <v>45.221281058101091</v>
      </c>
      <c r="G289" s="64">
        <f>DO!$AF$154</f>
        <v>45.221281058101091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DO!$AG$16</f>
        <v>45.190246575342471</v>
      </c>
      <c r="E290" s="64">
        <f>DO!$AG$61</f>
        <v>48.97</v>
      </c>
      <c r="F290" s="64">
        <f>DO!$AG$108</f>
        <v>45.190246575342471</v>
      </c>
      <c r="G290" s="64">
        <f>DO!$AG$154</f>
        <v>45.190246575342464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DO!$E$17</f>
        <v>245.8</v>
      </c>
      <c r="E291" s="64">
        <f>DO!$E$62</f>
        <v>330</v>
      </c>
      <c r="F291" s="64">
        <f>DO!$E$109</f>
        <v>281.2</v>
      </c>
      <c r="G291" s="64">
        <f>DO!$E$155</f>
        <v>313.36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DO!$F$17</f>
        <v>245.8</v>
      </c>
      <c r="E292" s="64">
        <f>DO!$F$62</f>
        <v>330</v>
      </c>
      <c r="F292" s="64">
        <f>DO!$F$109</f>
        <v>281.2</v>
      </c>
      <c r="G292" s="64">
        <f>DO!$F$155</f>
        <v>312.36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DO!$G$17</f>
        <v>245.70000000000002</v>
      </c>
      <c r="E293" s="64">
        <f>DO!$G$62</f>
        <v>329.86315789473684</v>
      </c>
      <c r="F293" s="64">
        <f>DO!$G$109</f>
        <v>281.09999999999997</v>
      </c>
      <c r="G293" s="64">
        <f>DO!$G$155</f>
        <v>311.45999999999998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DO!$H$17</f>
        <v>245.60000000000002</v>
      </c>
      <c r="E294" s="64">
        <f>DO!$H$62</f>
        <v>329.72631578947369</v>
      </c>
      <c r="F294" s="64">
        <f>DO!$H$109</f>
        <v>281</v>
      </c>
      <c r="G294" s="64">
        <f>DO!$H$155</f>
        <v>310.56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DO!$I$17</f>
        <v>245.5</v>
      </c>
      <c r="E295" s="64">
        <f>DO!$I$62</f>
        <v>329.58947368421053</v>
      </c>
      <c r="F295" s="64">
        <f>DO!$I$109</f>
        <v>280.89999999999998</v>
      </c>
      <c r="G295" s="64">
        <f>DO!$I$155</f>
        <v>309.66000000000003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DO!$J$17</f>
        <v>245.4</v>
      </c>
      <c r="E296" s="64">
        <f>DO!$J$62</f>
        <v>329.45263157894738</v>
      </c>
      <c r="F296" s="64">
        <f>DO!$J$109</f>
        <v>280.8</v>
      </c>
      <c r="G296" s="64">
        <f>DO!$J$155</f>
        <v>308.76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DO!$K$17</f>
        <v>245.3</v>
      </c>
      <c r="E297" s="64">
        <f>DO!$K$62</f>
        <v>329.31578947368422</v>
      </c>
      <c r="F297" s="64">
        <f>DO!$K$109</f>
        <v>280.7</v>
      </c>
      <c r="G297" s="64">
        <f>DO!$K$155</f>
        <v>307.86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DO!$L$17</f>
        <v>245.20000000000002</v>
      </c>
      <c r="E298" s="64">
        <f>DO!$L$62</f>
        <v>329.17894736842106</v>
      </c>
      <c r="F298" s="64">
        <f>DO!$L$109</f>
        <v>280.59999999999997</v>
      </c>
      <c r="G298" s="64">
        <f>DO!$L$155</f>
        <v>306.95999999999998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DO!$M$17</f>
        <v>245.10000000000002</v>
      </c>
      <c r="E299" s="64">
        <f>DO!$M$62</f>
        <v>329.04210526315791</v>
      </c>
      <c r="F299" s="64">
        <f>DO!$M$109</f>
        <v>280.5</v>
      </c>
      <c r="G299" s="64">
        <f>DO!$M$155</f>
        <v>306.06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DO!$N$17</f>
        <v>245</v>
      </c>
      <c r="E300" s="64">
        <f>DO!$N$62</f>
        <v>328.90526315789475</v>
      </c>
      <c r="F300" s="64">
        <f>DO!$N$109</f>
        <v>280.39999999999998</v>
      </c>
      <c r="G300" s="64">
        <f>DO!$N$155</f>
        <v>305.45999999999998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DO!$O$17</f>
        <v>244.9</v>
      </c>
      <c r="E301" s="64">
        <f>DO!$O$62</f>
        <v>328.7684210526316</v>
      </c>
      <c r="F301" s="64">
        <f>DO!$O$109</f>
        <v>280.3</v>
      </c>
      <c r="G301" s="64">
        <f>DO!$O$155</f>
        <v>305.26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DO!$P$17</f>
        <v>244.8</v>
      </c>
      <c r="E302" s="64">
        <f>DO!$P$62</f>
        <v>328.63157894736838</v>
      </c>
      <c r="F302" s="64">
        <f>DO!$P$109</f>
        <v>280.2</v>
      </c>
      <c r="G302" s="64">
        <f>DO!$P$155</f>
        <v>304.95999999999998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DO!$Q$17</f>
        <v>244.70000000000002</v>
      </c>
      <c r="E303" s="64">
        <f>DO!$Q$62</f>
        <v>328.49473684210523</v>
      </c>
      <c r="F303" s="64">
        <f>DO!$Q$109</f>
        <v>280.09999999999997</v>
      </c>
      <c r="G303" s="64">
        <f>DO!$Q$155</f>
        <v>304.76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DO!$R$17</f>
        <v>244.6</v>
      </c>
      <c r="E304" s="64">
        <f>DO!$R$62</f>
        <v>328.35789473684207</v>
      </c>
      <c r="F304" s="64">
        <f>DO!$R$109</f>
        <v>280</v>
      </c>
      <c r="G304" s="64">
        <f>DO!$R$155</f>
        <v>304.45999999999998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DO!$S$17</f>
        <v>244.5</v>
      </c>
      <c r="E305" s="64">
        <f>DO!$S$62</f>
        <v>328.22105263157891</v>
      </c>
      <c r="F305" s="64">
        <f>DO!$S$109</f>
        <v>279.89999999999998</v>
      </c>
      <c r="G305" s="64">
        <f>DO!$S$155</f>
        <v>304.26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DO!$T$17</f>
        <v>244.4</v>
      </c>
      <c r="E306" s="64">
        <f>DO!$T$62</f>
        <v>328.08421052631576</v>
      </c>
      <c r="F306" s="64">
        <f>DO!$T$109</f>
        <v>279.8</v>
      </c>
      <c r="G306" s="64">
        <f>DO!$T$155</f>
        <v>303.95999999999998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DO!$U$17</f>
        <v>244.3</v>
      </c>
      <c r="E307" s="64">
        <f>DO!$U$62</f>
        <v>327.9473684210526</v>
      </c>
      <c r="F307" s="64">
        <f>DO!$U$109</f>
        <v>279.7</v>
      </c>
      <c r="G307" s="64">
        <f>DO!$U$155</f>
        <v>303.66000000000003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DO!$V$17</f>
        <v>244.20000000000002</v>
      </c>
      <c r="E308" s="64">
        <f>DO!$V$62</f>
        <v>327.81052631578945</v>
      </c>
      <c r="F308" s="64">
        <f>DO!$V$109</f>
        <v>279.59999999999997</v>
      </c>
      <c r="G308" s="64">
        <f>DO!$V$155</f>
        <v>303.45999999999998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DO!$W$17</f>
        <v>244.1</v>
      </c>
      <c r="E309" s="64">
        <f>DO!$W$62</f>
        <v>327.67368421052629</v>
      </c>
      <c r="F309" s="64">
        <f>DO!$W$109</f>
        <v>279.5</v>
      </c>
      <c r="G309" s="64">
        <f>DO!$W$155</f>
        <v>303.16000000000003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DO!$X$17</f>
        <v>244</v>
      </c>
      <c r="E310" s="64">
        <f>DO!$X$62</f>
        <v>327.53684210526313</v>
      </c>
      <c r="F310" s="64">
        <f>DO!$X$109</f>
        <v>279.39999999999998</v>
      </c>
      <c r="G310" s="64">
        <f>DO!$X$155</f>
        <v>302.95999999999998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DO!$Y$17</f>
        <v>244.02666666666667</v>
      </c>
      <c r="E311" s="64">
        <f>DO!$Y$62</f>
        <v>327.57333333333332</v>
      </c>
      <c r="F311" s="64">
        <f>DO!$Y$109</f>
        <v>279.42666666666668</v>
      </c>
      <c r="G311" s="64">
        <f>DO!$Y$155</f>
        <v>302.66000000000003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DO!$Z$17</f>
        <v>243.995</v>
      </c>
      <c r="E312" s="64">
        <f>DO!$Z$62</f>
        <v>327.52999999999997</v>
      </c>
      <c r="F312" s="64">
        <f>DO!$Z$109</f>
        <v>279.39499999999998</v>
      </c>
      <c r="G312" s="64">
        <f>DO!$Z$155</f>
        <v>302.45999999999998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DO!$AA$17</f>
        <v>243.96333333333334</v>
      </c>
      <c r="E313" s="64">
        <f>DO!$AA$62</f>
        <v>327.48666666666662</v>
      </c>
      <c r="F313" s="64">
        <f>DO!$AA$109</f>
        <v>279.36333333333334</v>
      </c>
      <c r="G313" s="64">
        <f>DO!$AA$155</f>
        <v>302.16000000000003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DO!$AB$17</f>
        <v>243.93166666666667</v>
      </c>
      <c r="E314" s="64">
        <f>DO!$AB$62</f>
        <v>327.44333333333333</v>
      </c>
      <c r="F314" s="64">
        <f>DO!$AB$109</f>
        <v>279.33166666666665</v>
      </c>
      <c r="G314" s="64">
        <f>DO!$AB$155</f>
        <v>301.95999999999998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DO!$AC$17</f>
        <v>243.9</v>
      </c>
      <c r="E315" s="64">
        <f>DO!$AC$62</f>
        <v>327.39999999999998</v>
      </c>
      <c r="F315" s="64">
        <f>DO!$AC$109</f>
        <v>279.29999999999995</v>
      </c>
      <c r="G315" s="64">
        <f>DO!$AC$155</f>
        <v>301.66000000000003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DO!$AD$17</f>
        <v>243.86833333333334</v>
      </c>
      <c r="E316" s="64">
        <f>DO!$AD$62</f>
        <v>327.35666666666663</v>
      </c>
      <c r="F316" s="64">
        <f>DO!$AD$109</f>
        <v>279.26833333333332</v>
      </c>
      <c r="G316" s="64">
        <f>DO!$AD$155</f>
        <v>301.45999999999998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DO!$AE$17</f>
        <v>243.83666666666667</v>
      </c>
      <c r="E317" s="64">
        <f>DO!$AE$62</f>
        <v>327.31333333333333</v>
      </c>
      <c r="F317" s="64">
        <f>DO!$AE$109</f>
        <v>279.23666666666662</v>
      </c>
      <c r="G317" s="64">
        <f>DO!$AE$155</f>
        <v>301.16000000000003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DO!$AF$17</f>
        <v>243.80500000000001</v>
      </c>
      <c r="E318" s="64">
        <f>DO!$AF$62</f>
        <v>327.27</v>
      </c>
      <c r="F318" s="64">
        <f>DO!$AF$109</f>
        <v>279.20499999999998</v>
      </c>
      <c r="G318" s="64">
        <f>DO!$AF$155</f>
        <v>300.95999999999998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DO!$AG$17</f>
        <v>243.77333333333334</v>
      </c>
      <c r="E319" s="64">
        <f>DO!$AG$62</f>
        <v>327.22666666666663</v>
      </c>
      <c r="F319" s="64">
        <f>DO!$AG$109</f>
        <v>279.17333333333329</v>
      </c>
      <c r="G319" s="64">
        <f>DO!$AG$155</f>
        <v>300.66000000000003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DO!$E$18</f>
        <v>184.33</v>
      </c>
      <c r="E320" s="64">
        <f>DO!$E$63</f>
        <v>205.5</v>
      </c>
      <c r="F320" s="64">
        <f>DO!$E$110</f>
        <v>181.41249999999999</v>
      </c>
      <c r="G320" s="64">
        <f>DO!$E$156</f>
        <v>184.33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DO!$F$18</f>
        <v>184.33</v>
      </c>
      <c r="E321" s="64">
        <f>DO!$F$63</f>
        <v>205.5</v>
      </c>
      <c r="F321" s="64">
        <f>DO!$F$110</f>
        <v>181.41249999999999</v>
      </c>
      <c r="G321" s="64">
        <f>DO!$F$156</f>
        <v>184.33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DO!$G$18</f>
        <v>184.33</v>
      </c>
      <c r="E322" s="64">
        <f>DO!$G$63</f>
        <v>205.5</v>
      </c>
      <c r="F322" s="64">
        <f>DO!$G$110</f>
        <v>181.41249999999999</v>
      </c>
      <c r="G322" s="64">
        <f>DO!$G$156</f>
        <v>184.33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DO!$H$18</f>
        <v>184.33</v>
      </c>
      <c r="E323" s="64">
        <f>DO!$H$63</f>
        <v>205.5</v>
      </c>
      <c r="F323" s="64">
        <f>DO!$H$110</f>
        <v>181.41249999999999</v>
      </c>
      <c r="G323" s="64">
        <f>DO!$H$156</f>
        <v>184.33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DO!$I$18</f>
        <v>184.32734180925289</v>
      </c>
      <c r="E324" s="64">
        <f>DO!$I$63</f>
        <v>205.4967788772673</v>
      </c>
      <c r="F324" s="64">
        <f>DO!$I$110</f>
        <v>181.40984180925284</v>
      </c>
      <c r="G324" s="64">
        <f>DO!$I$156</f>
        <v>184.32734180925289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DO!$J$18</f>
        <v>184.32468361850573</v>
      </c>
      <c r="E325" s="64">
        <f>DO!$J$63</f>
        <v>205.49355775453461</v>
      </c>
      <c r="F325" s="64">
        <f>DO!$J$110</f>
        <v>181.40718361850568</v>
      </c>
      <c r="G325" s="64">
        <f>DO!$J$156</f>
        <v>184.32468361850573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DO!$K$18</f>
        <v>184.3220254277586</v>
      </c>
      <c r="E326" s="64">
        <f>DO!$K$63</f>
        <v>205.49033663180194</v>
      </c>
      <c r="F326" s="64">
        <f>DO!$K$110</f>
        <v>181.40452542775856</v>
      </c>
      <c r="G326" s="64">
        <f>DO!$K$156</f>
        <v>184.3220254277586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DO!$L$18</f>
        <v>184.31936723701145</v>
      </c>
      <c r="E327" s="64">
        <f>DO!$L$63</f>
        <v>205.48711550906927</v>
      </c>
      <c r="F327" s="64">
        <f>DO!$L$110</f>
        <v>181.4018672370114</v>
      </c>
      <c r="G327" s="64">
        <f>DO!$L$156</f>
        <v>184.31936723701145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DO!$M$18</f>
        <v>184.31670904626432</v>
      </c>
      <c r="E328" s="64">
        <f>DO!$M$63</f>
        <v>205.48389438633657</v>
      </c>
      <c r="F328" s="64">
        <f>DO!$M$110</f>
        <v>181.39920904626428</v>
      </c>
      <c r="G328" s="64">
        <f>DO!$M$156</f>
        <v>184.31670904626432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DO!$N$18</f>
        <v>184.31405085551719</v>
      </c>
      <c r="E329" s="64">
        <f>DO!$N$63</f>
        <v>205.4806732636039</v>
      </c>
      <c r="F329" s="64">
        <f>DO!$N$110</f>
        <v>181.39655085551715</v>
      </c>
      <c r="G329" s="64">
        <f>DO!$N$156</f>
        <v>184.31405085551719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DO!$O$18</f>
        <v>184.31139266477004</v>
      </c>
      <c r="E330" s="64">
        <f>DO!$O$63</f>
        <v>205.47745214087124</v>
      </c>
      <c r="F330" s="64">
        <f>DO!$O$110</f>
        <v>181.39389266476999</v>
      </c>
      <c r="G330" s="64">
        <f>DO!$O$156</f>
        <v>184.31139266477004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DO!$P$18</f>
        <v>184.30873447402291</v>
      </c>
      <c r="E331" s="64">
        <f>DO!$P$63</f>
        <v>205.47423101813854</v>
      </c>
      <c r="F331" s="64">
        <f>DO!$P$110</f>
        <v>181.39123447402287</v>
      </c>
      <c r="G331" s="64">
        <f>DO!$P$156</f>
        <v>184.30873447402291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DO!$Q$18</f>
        <v>184.30607628327579</v>
      </c>
      <c r="E332" s="64">
        <f>DO!$Q$63</f>
        <v>205.47100989540587</v>
      </c>
      <c r="F332" s="64">
        <f>DO!$Q$110</f>
        <v>181.38857628327574</v>
      </c>
      <c r="G332" s="64">
        <f>DO!$Q$156</f>
        <v>184.30607628327579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DO!$R$18</f>
        <v>184.30341809252863</v>
      </c>
      <c r="E333" s="64">
        <f>DO!$R$63</f>
        <v>205.4677887726732</v>
      </c>
      <c r="F333" s="64">
        <f>DO!$R$110</f>
        <v>181.38591809252858</v>
      </c>
      <c r="G333" s="64">
        <f>DO!$R$156</f>
        <v>184.30341809252863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DO!$S$18</f>
        <v>184.3007599017815</v>
      </c>
      <c r="E334" s="64">
        <f>DO!$S$63</f>
        <v>205.46456764994051</v>
      </c>
      <c r="F334" s="64">
        <f>DO!$S$110</f>
        <v>181.38325990178146</v>
      </c>
      <c r="G334" s="64">
        <f>DO!$S$156</f>
        <v>184.3007599017815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DO!$T$18</f>
        <v>184.29810171103435</v>
      </c>
      <c r="E335" s="64">
        <f>DO!$T$63</f>
        <v>205.46134652720784</v>
      </c>
      <c r="F335" s="64">
        <f>DO!$T$110</f>
        <v>181.3806017110343</v>
      </c>
      <c r="G335" s="64">
        <f>DO!$T$156</f>
        <v>184.29810171103435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DO!$U$18</f>
        <v>184.29544352028722</v>
      </c>
      <c r="E336" s="64">
        <f>DO!$U$63</f>
        <v>205.45812540447517</v>
      </c>
      <c r="F336" s="64">
        <f>DO!$U$110</f>
        <v>181.37794352028718</v>
      </c>
      <c r="G336" s="64">
        <f>DO!$U$156</f>
        <v>184.29544352028722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DO!$V$18</f>
        <v>184.2927853295401</v>
      </c>
      <c r="E337" s="64">
        <f>DO!$V$63</f>
        <v>205.45490428174247</v>
      </c>
      <c r="F337" s="64">
        <f>DO!$V$110</f>
        <v>181.37528532954005</v>
      </c>
      <c r="G337" s="64">
        <f>DO!$V$156</f>
        <v>184.2927853295401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DO!$W$18</f>
        <v>184.29012713879294</v>
      </c>
      <c r="E338" s="64">
        <f>DO!$W$63</f>
        <v>205.4516831590098</v>
      </c>
      <c r="F338" s="64">
        <f>DO!$W$110</f>
        <v>181.37262713879289</v>
      </c>
      <c r="G338" s="64">
        <f>DO!$W$156</f>
        <v>184.29012713879294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DO!$X$18</f>
        <v>184.28746894804581</v>
      </c>
      <c r="E339" s="64">
        <f>DO!$X$63</f>
        <v>205.44846203627714</v>
      </c>
      <c r="F339" s="64">
        <f>DO!$X$110</f>
        <v>181.36996894804577</v>
      </c>
      <c r="G339" s="64">
        <f>DO!$X$156</f>
        <v>184.28746894804581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DO!$Y$18</f>
        <v>184.28481075729869</v>
      </c>
      <c r="E340" s="64">
        <f>DO!$Y$63</f>
        <v>205.44524091354444</v>
      </c>
      <c r="F340" s="64">
        <f>DO!$Y$110</f>
        <v>181.36731075729864</v>
      </c>
      <c r="G340" s="64">
        <f>DO!$Y$156</f>
        <v>184.28481075729869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DO!$Z$18</f>
        <v>184.28215256655153</v>
      </c>
      <c r="E341" s="64">
        <f>DO!$Z$63</f>
        <v>205.44201979081177</v>
      </c>
      <c r="F341" s="64">
        <f>DO!$Z$110</f>
        <v>181.36465256655148</v>
      </c>
      <c r="G341" s="64">
        <f>DO!$Z$156</f>
        <v>184.28215256655153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DO!$AA$18</f>
        <v>184.2794943758044</v>
      </c>
      <c r="E342" s="64">
        <f>DO!$AA$63</f>
        <v>205.4387986680791</v>
      </c>
      <c r="F342" s="64">
        <f>DO!$AA$110</f>
        <v>181.36199437580436</v>
      </c>
      <c r="G342" s="64">
        <f>DO!$AA$156</f>
        <v>184.2794943758044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DO!$AB$18</f>
        <v>184.27683618505725</v>
      </c>
      <c r="E343" s="64">
        <f>DO!$AB$63</f>
        <v>205.4355775453464</v>
      </c>
      <c r="F343" s="64">
        <f>DO!$AB$110</f>
        <v>181.3593361850572</v>
      </c>
      <c r="G343" s="64">
        <f>DO!$AB$156</f>
        <v>184.27683618505725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DO!$AC$18</f>
        <v>184.28481075729869</v>
      </c>
      <c r="E344" s="64">
        <f>DO!$AC$63</f>
        <v>205.4355775453464</v>
      </c>
      <c r="F344" s="64">
        <f>DO!$AC$110</f>
        <v>181.36731075729864</v>
      </c>
      <c r="G344" s="64">
        <f>DO!$AC$156</f>
        <v>184.28481075729869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DO!$AD$18</f>
        <v>184.28481075729869</v>
      </c>
      <c r="E345" s="64">
        <f>DO!$AD$63</f>
        <v>205.4355775453464</v>
      </c>
      <c r="F345" s="64">
        <f>DO!$AD$110</f>
        <v>181.36731075729864</v>
      </c>
      <c r="G345" s="64">
        <f>DO!$AD$156</f>
        <v>184.28481075729869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DO!$AE$18</f>
        <v>184.28215256655153</v>
      </c>
      <c r="E346" s="64">
        <f>DO!$AE$63</f>
        <v>205.4355775453464</v>
      </c>
      <c r="F346" s="64">
        <f>DO!$AE$110</f>
        <v>181.36465256655148</v>
      </c>
      <c r="G346" s="64">
        <f>DO!$AE$156</f>
        <v>184.28215256655153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DO!$AF$18</f>
        <v>184.2794943758044</v>
      </c>
      <c r="E347" s="64">
        <f>DO!$AF$63</f>
        <v>205.4355775453464</v>
      </c>
      <c r="F347" s="64">
        <f>DO!$AF$110</f>
        <v>181.36199437580436</v>
      </c>
      <c r="G347" s="64">
        <f>DO!$AF$156</f>
        <v>184.2794943758044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DO!$AG$18</f>
        <v>184.27683618505725</v>
      </c>
      <c r="E348" s="64">
        <f>DO!$AG$63</f>
        <v>205.4355775453464</v>
      </c>
      <c r="F348" s="64">
        <f>DO!$AG$110</f>
        <v>181.3593361850572</v>
      </c>
      <c r="G348" s="64">
        <f>DO!$AG$156</f>
        <v>184.27683618505725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DO!$E$19</f>
        <v>56.44</v>
      </c>
      <c r="E349" s="64">
        <f>DO!$E$64</f>
        <v>68.39</v>
      </c>
      <c r="F349" s="64">
        <f>DO!$E$111</f>
        <v>53.452500000000001</v>
      </c>
      <c r="G349" s="64">
        <f>DO!$E$157</f>
        <v>56.44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DO!$F$19</f>
        <v>56.44</v>
      </c>
      <c r="E350" s="64">
        <f>DO!$F$64</f>
        <v>68.39</v>
      </c>
      <c r="F350" s="64">
        <f>DO!$F$111</f>
        <v>53.452500000000001</v>
      </c>
      <c r="G350" s="64">
        <f>DO!$F$157</f>
        <v>56.44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DO!$G$19</f>
        <v>56.44</v>
      </c>
      <c r="E351" s="64">
        <f>DO!$G$64</f>
        <v>68.39</v>
      </c>
      <c r="F351" s="64">
        <f>DO!$G$111</f>
        <v>53.452500000000001</v>
      </c>
      <c r="G351" s="64">
        <f>DO!$G$157</f>
        <v>56.44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DO!$H$19</f>
        <v>56.44</v>
      </c>
      <c r="E352" s="64">
        <f>DO!$H$64</f>
        <v>68.39</v>
      </c>
      <c r="F352" s="64">
        <f>DO!$H$111</f>
        <v>53.452500000000001</v>
      </c>
      <c r="G352" s="64">
        <f>DO!$H$157</f>
        <v>56.44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DO!$I$19</f>
        <v>56.439332192194136</v>
      </c>
      <c r="E353" s="64">
        <f>DO!$I$64</f>
        <v>68.39</v>
      </c>
      <c r="F353" s="64">
        <f>DO!$I$111</f>
        <v>53.451832192194139</v>
      </c>
      <c r="G353" s="64">
        <f>DO!$I$157</f>
        <v>56.439332192194136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DO!$J$19</f>
        <v>56.438664384388282</v>
      </c>
      <c r="E354" s="64">
        <f>DO!$J$64</f>
        <v>68.39</v>
      </c>
      <c r="F354" s="64">
        <f>DO!$J$111</f>
        <v>53.451164384388285</v>
      </c>
      <c r="G354" s="64">
        <f>DO!$J$157</f>
        <v>56.438664384388282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DO!$K$19</f>
        <v>56.437996576582421</v>
      </c>
      <c r="E355" s="64">
        <f>DO!$K$64</f>
        <v>68.39</v>
      </c>
      <c r="F355" s="64">
        <f>DO!$K$111</f>
        <v>53.450496576582424</v>
      </c>
      <c r="G355" s="64">
        <f>DO!$K$157</f>
        <v>56.437996576582421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DO!$L$19</f>
        <v>56.437328768776567</v>
      </c>
      <c r="E356" s="64">
        <f>DO!$L$64</f>
        <v>68.39</v>
      </c>
      <c r="F356" s="64">
        <f>DO!$L$111</f>
        <v>53.44982876877657</v>
      </c>
      <c r="G356" s="64">
        <f>DO!$L$157</f>
        <v>56.437328768776567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DO!$M$19</f>
        <v>56.436660960970706</v>
      </c>
      <c r="E357" s="64">
        <f>DO!$M$64</f>
        <v>68.39</v>
      </c>
      <c r="F357" s="64">
        <f>DO!$M$111</f>
        <v>53.449160960970708</v>
      </c>
      <c r="G357" s="64">
        <f>DO!$M$157</f>
        <v>56.436660960970706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DO!$N$19</f>
        <v>56.435993153164851</v>
      </c>
      <c r="E358" s="64">
        <f>DO!$N$64</f>
        <v>68.39</v>
      </c>
      <c r="F358" s="64">
        <f>DO!$N$111</f>
        <v>53.448493153164854</v>
      </c>
      <c r="G358" s="64">
        <f>DO!$N$157</f>
        <v>56.435993153164851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DO!$O$19</f>
        <v>56.43532534535899</v>
      </c>
      <c r="E359" s="64">
        <f>DO!$O$64</f>
        <v>68.39</v>
      </c>
      <c r="F359" s="64">
        <f>DO!$O$111</f>
        <v>53.447825345358993</v>
      </c>
      <c r="G359" s="64">
        <f>DO!$O$157</f>
        <v>56.43532534535899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DO!$P$19</f>
        <v>56.434657537553136</v>
      </c>
      <c r="E360" s="64">
        <f>DO!$P$64</f>
        <v>68.39</v>
      </c>
      <c r="F360" s="64">
        <f>DO!$P$111</f>
        <v>53.447157537553139</v>
      </c>
      <c r="G360" s="64">
        <f>DO!$P$157</f>
        <v>56.434657537553136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DO!$Q$19</f>
        <v>56.433989729747275</v>
      </c>
      <c r="E361" s="64">
        <f>DO!$Q$64</f>
        <v>68.39</v>
      </c>
      <c r="F361" s="64">
        <f>DO!$Q$111</f>
        <v>53.446489729747277</v>
      </c>
      <c r="G361" s="64">
        <f>DO!$Q$157</f>
        <v>56.433989729747275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DO!$R$19</f>
        <v>56.43332192194142</v>
      </c>
      <c r="E362" s="64">
        <f>DO!$R$64</f>
        <v>68.39</v>
      </c>
      <c r="F362" s="64">
        <f>DO!$R$111</f>
        <v>53.445821921941423</v>
      </c>
      <c r="G362" s="64">
        <f>DO!$R$157</f>
        <v>56.43332192194142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DO!$S$19</f>
        <v>56.432654114135559</v>
      </c>
      <c r="E363" s="64">
        <f>DO!$S$64</f>
        <v>68.39</v>
      </c>
      <c r="F363" s="64">
        <f>DO!$S$111</f>
        <v>53.445154114135562</v>
      </c>
      <c r="G363" s="64">
        <f>DO!$S$157</f>
        <v>56.432654114135559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DO!$T$19</f>
        <v>56.431986306329705</v>
      </c>
      <c r="E364" s="64">
        <f>DO!$T$64</f>
        <v>68.39</v>
      </c>
      <c r="F364" s="64">
        <f>DO!$T$111</f>
        <v>53.444486306329708</v>
      </c>
      <c r="G364" s="64">
        <f>DO!$T$157</f>
        <v>56.431986306329705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DO!$U$19</f>
        <v>56.431318498523844</v>
      </c>
      <c r="E365" s="64">
        <f>DO!$U$64</f>
        <v>68.39</v>
      </c>
      <c r="F365" s="64">
        <f>DO!$U$111</f>
        <v>53.443818498523846</v>
      </c>
      <c r="G365" s="64">
        <f>DO!$U$157</f>
        <v>56.431318498523844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DO!$V$19</f>
        <v>56.430650690717989</v>
      </c>
      <c r="E366" s="64">
        <f>DO!$V$64</f>
        <v>68.39</v>
      </c>
      <c r="F366" s="64">
        <f>DO!$V$111</f>
        <v>53.443150690717992</v>
      </c>
      <c r="G366" s="64">
        <f>DO!$V$157</f>
        <v>56.430650690717989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DO!$W$19</f>
        <v>56.429982882912128</v>
      </c>
      <c r="E367" s="64">
        <f>DO!$W$64</f>
        <v>68.39</v>
      </c>
      <c r="F367" s="64">
        <f>DO!$W$111</f>
        <v>53.442482882912131</v>
      </c>
      <c r="G367" s="64">
        <f>DO!$W$157</f>
        <v>56.429982882912128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DO!$X$19</f>
        <v>56.429315075106274</v>
      </c>
      <c r="E368" s="64">
        <f>DO!$X$64</f>
        <v>68.39</v>
      </c>
      <c r="F368" s="64">
        <f>DO!$X$111</f>
        <v>53.441815075106277</v>
      </c>
      <c r="G368" s="64">
        <f>DO!$X$157</f>
        <v>56.429315075106274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DO!$Y$19</f>
        <v>56.428647267300413</v>
      </c>
      <c r="E369" s="64">
        <f>DO!$Y$64</f>
        <v>68.39</v>
      </c>
      <c r="F369" s="64">
        <f>DO!$Y$111</f>
        <v>53.441147267300416</v>
      </c>
      <c r="G369" s="64">
        <f>DO!$Y$157</f>
        <v>56.428647267300413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DO!$Z$19</f>
        <v>56.427979459494559</v>
      </c>
      <c r="E370" s="64">
        <f>DO!$Z$64</f>
        <v>68.39</v>
      </c>
      <c r="F370" s="64">
        <f>DO!$Z$111</f>
        <v>53.440479459494561</v>
      </c>
      <c r="G370" s="64">
        <f>DO!$Z$157</f>
        <v>56.427979459494559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DO!$AA$19</f>
        <v>56.427311651688697</v>
      </c>
      <c r="E371" s="64">
        <f>DO!$AA$64</f>
        <v>68.39</v>
      </c>
      <c r="F371" s="64">
        <f>DO!$AA$111</f>
        <v>53.4398116516887</v>
      </c>
      <c r="G371" s="64">
        <f>DO!$AA$157</f>
        <v>56.427311651688697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DO!$AB$19</f>
        <v>56.429982882912128</v>
      </c>
      <c r="E372" s="64">
        <f>DO!$AB$64</f>
        <v>68.39</v>
      </c>
      <c r="F372" s="64">
        <f>DO!$AB$111</f>
        <v>53.442482882912131</v>
      </c>
      <c r="G372" s="64">
        <f>DO!$AB$157</f>
        <v>56.429982882912128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DO!$AC$19</f>
        <v>56.429315075106274</v>
      </c>
      <c r="E373" s="64">
        <f>DO!$AC$64</f>
        <v>68.39</v>
      </c>
      <c r="F373" s="64">
        <f>DO!$AC$111</f>
        <v>53.441815075106277</v>
      </c>
      <c r="G373" s="64">
        <f>DO!$AC$157</f>
        <v>56.429315075106274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DO!$AD$19</f>
        <v>56.428647267300413</v>
      </c>
      <c r="E374" s="64">
        <f>DO!$AD$64</f>
        <v>68.39</v>
      </c>
      <c r="F374" s="64">
        <f>DO!$AD$111</f>
        <v>53.441147267300416</v>
      </c>
      <c r="G374" s="64">
        <f>DO!$AD$157</f>
        <v>56.428647267300413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DO!$AE$19</f>
        <v>56.427979459494559</v>
      </c>
      <c r="E375" s="64">
        <f>DO!$AE$64</f>
        <v>68.39</v>
      </c>
      <c r="F375" s="64">
        <f>DO!$AE$111</f>
        <v>53.440479459494561</v>
      </c>
      <c r="G375" s="64">
        <f>DO!$AE$157</f>
        <v>56.427979459494559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DO!$AF$19</f>
        <v>56.427311651688697</v>
      </c>
      <c r="E376" s="64">
        <f>DO!$AF$64</f>
        <v>68.39</v>
      </c>
      <c r="F376" s="64">
        <f>DO!$AF$111</f>
        <v>53.4398116516887</v>
      </c>
      <c r="G376" s="64">
        <f>DO!$AF$157</f>
        <v>56.427311651688697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DO!$AG$19</f>
        <v>56.426643843882843</v>
      </c>
      <c r="E377" s="64">
        <f>DO!$AG$64</f>
        <v>68.39</v>
      </c>
      <c r="F377" s="64">
        <f>DO!$AG$111</f>
        <v>53.439143843882846</v>
      </c>
      <c r="G377" s="64">
        <f>DO!$AG$157</f>
        <v>56.426643843882843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DO!$E$20</f>
        <v>72.63</v>
      </c>
      <c r="E378" s="64">
        <f>DO!$E$65</f>
        <v>98.513999999999996</v>
      </c>
      <c r="F378" s="64">
        <f>DO!$E$112</f>
        <v>66.158999999999992</v>
      </c>
      <c r="G378" s="64">
        <f>DO!$E$158</f>
        <v>72.63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DO!$F$20</f>
        <v>72.63</v>
      </c>
      <c r="E379" s="64">
        <f>DO!$F$65</f>
        <v>98.513999999999996</v>
      </c>
      <c r="F379" s="64">
        <f>DO!$F$112</f>
        <v>66.158999999999992</v>
      </c>
      <c r="G379" s="64">
        <f>DO!$F$158</f>
        <v>72.63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DO!$G$20</f>
        <v>72.63</v>
      </c>
      <c r="E380" s="64">
        <f>DO!$G$65</f>
        <v>98.513999999999996</v>
      </c>
      <c r="F380" s="64">
        <f>DO!$G$112</f>
        <v>66.158999999999992</v>
      </c>
      <c r="G380" s="64">
        <f>DO!$G$158</f>
        <v>72.63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DO!$H$20</f>
        <v>72.63</v>
      </c>
      <c r="E381" s="64">
        <f>DO!$H$65</f>
        <v>98.513999999999996</v>
      </c>
      <c r="F381" s="64">
        <f>DO!$H$112</f>
        <v>66.158999999999992</v>
      </c>
      <c r="G381" s="64">
        <f>DO!$H$158</f>
        <v>72.63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DO!$I$20</f>
        <v>72.325474606166154</v>
      </c>
      <c r="E382" s="64">
        <f>DO!$I$65</f>
        <v>98.241491535388718</v>
      </c>
      <c r="F382" s="64">
        <f>DO!$I$112</f>
        <v>65.85447460616615</v>
      </c>
      <c r="G382" s="64">
        <f>DO!$I$158</f>
        <v>72.325474606166154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DO!$J$20</f>
        <v>72.020949212332312</v>
      </c>
      <c r="E383" s="64">
        <f>DO!$J$65</f>
        <v>97.968983070777426</v>
      </c>
      <c r="F383" s="64">
        <f>DO!$J$112</f>
        <v>65.549949212332308</v>
      </c>
      <c r="G383" s="64">
        <f>DO!$J$158</f>
        <v>72.020949212332312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DO!$K$20</f>
        <v>71.716423818498455</v>
      </c>
      <c r="E384" s="64">
        <f>DO!$K$65</f>
        <v>97.696474606166149</v>
      </c>
      <c r="F384" s="64">
        <f>DO!$K$112</f>
        <v>65.245423818498452</v>
      </c>
      <c r="G384" s="64">
        <f>DO!$K$158</f>
        <v>71.716423818498455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DO!$L$20</f>
        <v>71.411898424664614</v>
      </c>
      <c r="E385" s="64">
        <f>DO!$L$65</f>
        <v>97.423966141554871</v>
      </c>
      <c r="F385" s="64">
        <f>DO!$L$112</f>
        <v>64.94089842466461</v>
      </c>
      <c r="G385" s="64">
        <f>DO!$L$158</f>
        <v>71.411898424664614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DO!$M$20</f>
        <v>71.107373030830772</v>
      </c>
      <c r="E386" s="64">
        <f>DO!$M$65</f>
        <v>97.151457676943593</v>
      </c>
      <c r="F386" s="64">
        <f>DO!$M$112</f>
        <v>64.636373030830768</v>
      </c>
      <c r="G386" s="64">
        <f>DO!$M$158</f>
        <v>71.107373030830772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DO!$N$20</f>
        <v>70.80284763699693</v>
      </c>
      <c r="E387" s="64">
        <f>DO!$N$65</f>
        <v>96.878949212332301</v>
      </c>
      <c r="F387" s="64">
        <f>DO!$N$112</f>
        <v>64.331847636996926</v>
      </c>
      <c r="G387" s="64">
        <f>DO!$N$158</f>
        <v>70.80284763699693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DO!$O$20</f>
        <v>70.498322243163088</v>
      </c>
      <c r="E388" s="64">
        <f>DO!$O$65</f>
        <v>96.606440747721024</v>
      </c>
      <c r="F388" s="64">
        <f>DO!$O$112</f>
        <v>64.027322243163084</v>
      </c>
      <c r="G388" s="64">
        <f>DO!$O$158</f>
        <v>70.498322243163088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DO!$P$20</f>
        <v>70.193796849329246</v>
      </c>
      <c r="E389" s="64">
        <f>DO!$P$65</f>
        <v>96.333932283109746</v>
      </c>
      <c r="F389" s="64">
        <f>DO!$P$112</f>
        <v>63.722796849329235</v>
      </c>
      <c r="G389" s="64">
        <f>DO!$P$158</f>
        <v>70.193796849329246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DO!$Q$20</f>
        <v>69.88927145549539</v>
      </c>
      <c r="E390" s="64">
        <f>DO!$Q$65</f>
        <v>96.061423818498469</v>
      </c>
      <c r="F390" s="64">
        <f>DO!$Q$112</f>
        <v>63.418271455495393</v>
      </c>
      <c r="G390" s="64">
        <f>DO!$Q$158</f>
        <v>69.88927145549539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DO!$R$20</f>
        <v>69.584746061661548</v>
      </c>
      <c r="E391" s="64">
        <f>DO!$R$65</f>
        <v>95.788915353887177</v>
      </c>
      <c r="F391" s="64">
        <f>DO!$R$112</f>
        <v>63.113746061661544</v>
      </c>
      <c r="G391" s="64">
        <f>DO!$R$158</f>
        <v>69.584746061661548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DO!$S$20</f>
        <v>69.280220667827706</v>
      </c>
      <c r="E392" s="64">
        <f>DO!$S$65</f>
        <v>95.516406889275899</v>
      </c>
      <c r="F392" s="64">
        <f>DO!$S$112</f>
        <v>62.809220667827702</v>
      </c>
      <c r="G392" s="64">
        <f>DO!$S$158</f>
        <v>69.280220667827706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DO!$T$20</f>
        <v>68.975695273993864</v>
      </c>
      <c r="E393" s="64">
        <f>DO!$T$65</f>
        <v>95.243898424664621</v>
      </c>
      <c r="F393" s="64">
        <f>DO!$T$112</f>
        <v>62.50469527399386</v>
      </c>
      <c r="G393" s="64">
        <f>DO!$T$158</f>
        <v>68.975695273993864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DO!$U$20</f>
        <v>68.671169880160022</v>
      </c>
      <c r="E394" s="64">
        <f>DO!$U$65</f>
        <v>94.97138996005333</v>
      </c>
      <c r="F394" s="64">
        <f>DO!$U$112</f>
        <v>62.200169880160011</v>
      </c>
      <c r="G394" s="64">
        <f>DO!$U$158</f>
        <v>68.671169880160022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DO!$V$20</f>
        <v>68.36664448632618</v>
      </c>
      <c r="E395" s="64">
        <f>DO!$V$65</f>
        <v>94.698881495442052</v>
      </c>
      <c r="F395" s="64">
        <f>DO!$V$112</f>
        <v>61.895644486326169</v>
      </c>
      <c r="G395" s="64">
        <f>DO!$V$158</f>
        <v>68.36664448632618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DO!$W$20</f>
        <v>68.062119092492324</v>
      </c>
      <c r="E396" s="64">
        <f>DO!$W$65</f>
        <v>94.426373030830774</v>
      </c>
      <c r="F396" s="64">
        <f>DO!$W$112</f>
        <v>61.591119092492328</v>
      </c>
      <c r="G396" s="64">
        <f>DO!$W$158</f>
        <v>68.062119092492324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DO!$X$20</f>
        <v>67.757593698658482</v>
      </c>
      <c r="E397" s="64">
        <f>DO!$X$65</f>
        <v>94.153864566219497</v>
      </c>
      <c r="F397" s="64">
        <f>DO!$X$112</f>
        <v>61.286593698658479</v>
      </c>
      <c r="G397" s="64">
        <f>DO!$X$158</f>
        <v>67.757593698658482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DO!$Y$20</f>
        <v>67.45306830482464</v>
      </c>
      <c r="E398" s="64">
        <f>DO!$Y$65</f>
        <v>93.881356101608205</v>
      </c>
      <c r="F398" s="64">
        <f>DO!$Y$112</f>
        <v>60.982068304824637</v>
      </c>
      <c r="G398" s="64">
        <f>DO!$Y$158</f>
        <v>67.45306830482464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DO!$Z$20</f>
        <v>67.148542910990798</v>
      </c>
      <c r="E399" s="64">
        <f>DO!$Z$65</f>
        <v>93.608847636996927</v>
      </c>
      <c r="F399" s="64">
        <f>DO!$Z$112</f>
        <v>60.677542910990795</v>
      </c>
      <c r="G399" s="64">
        <f>DO!$Z$158</f>
        <v>67.148542910990798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DO!$AA$20</f>
        <v>66.844017517156956</v>
      </c>
      <c r="E400" s="64">
        <f>DO!$AA$65</f>
        <v>93.336339172385649</v>
      </c>
      <c r="F400" s="64">
        <f>DO!$AA$112</f>
        <v>60.373017517156946</v>
      </c>
      <c r="G400" s="64">
        <f>DO!$AA$158</f>
        <v>66.844017517156956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DO!$AB$20</f>
        <v>66.5394921233231</v>
      </c>
      <c r="E401" s="64">
        <f>DO!$AB$65</f>
        <v>93.063830707774372</v>
      </c>
      <c r="F401" s="64">
        <f>DO!$AB$112</f>
        <v>60.068492123323104</v>
      </c>
      <c r="G401" s="64">
        <f>DO!$AB$158</f>
        <v>66.5394921233231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DO!$AC$20</f>
        <v>66.5394921233231</v>
      </c>
      <c r="E402" s="64">
        <f>DO!$AC$65</f>
        <v>93.063830707774372</v>
      </c>
      <c r="F402" s="64">
        <f>DO!$AC$112</f>
        <v>60.068492123323104</v>
      </c>
      <c r="G402" s="64">
        <f>DO!$AC$158</f>
        <v>66.5394921233231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DO!$AD$20</f>
        <v>66.5394921233231</v>
      </c>
      <c r="E403" s="64">
        <f>DO!$AD$65</f>
        <v>93.063830707774372</v>
      </c>
      <c r="F403" s="64">
        <f>DO!$AD$112</f>
        <v>60.068492123323104</v>
      </c>
      <c r="G403" s="64">
        <f>DO!$AD$158</f>
        <v>66.5394921233231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DO!$AE$20</f>
        <v>66.5394921233231</v>
      </c>
      <c r="E404" s="64">
        <f>DO!$AE$65</f>
        <v>93.063830707774372</v>
      </c>
      <c r="F404" s="64">
        <f>DO!$AE$112</f>
        <v>60.068492123323104</v>
      </c>
      <c r="G404" s="64">
        <f>DO!$AE$158</f>
        <v>66.5394921233231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DO!$AF$20</f>
        <v>66.5394921233231</v>
      </c>
      <c r="E405" s="64">
        <f>DO!$AF$65</f>
        <v>93.063830707774372</v>
      </c>
      <c r="F405" s="64">
        <f>DO!$AF$112</f>
        <v>60.068492123323104</v>
      </c>
      <c r="G405" s="64">
        <f>DO!$AF$158</f>
        <v>66.5394921233231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DO!$AG$20</f>
        <v>66.5394921233231</v>
      </c>
      <c r="E406" s="64">
        <f>DO!$AG$65</f>
        <v>93.063830707774372</v>
      </c>
      <c r="F406" s="64">
        <f>DO!$AG$112</f>
        <v>60.068492123323104</v>
      </c>
      <c r="G406" s="64">
        <f>DO!$AG$158</f>
        <v>66.5394921233231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DO!$E$21</f>
        <v>66.13</v>
      </c>
      <c r="E407" s="64">
        <f>DO!$E$66</f>
        <v>78.599999999999994</v>
      </c>
      <c r="F407" s="64">
        <f>DO!$E$113</f>
        <v>63.01</v>
      </c>
      <c r="G407" s="64">
        <f>DO!$E$159</f>
        <v>66.13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DO!$F$21</f>
        <v>66.13</v>
      </c>
      <c r="E408" s="64">
        <f>DO!$F$66</f>
        <v>78.599999999999994</v>
      </c>
      <c r="F408" s="64">
        <f>DO!$F$113</f>
        <v>63.01</v>
      </c>
      <c r="G408" s="64">
        <f>DO!$F$159</f>
        <v>66.13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DO!$G$21</f>
        <v>66.13</v>
      </c>
      <c r="E409" s="64">
        <f>DO!$G$66</f>
        <v>78.599999999999994</v>
      </c>
      <c r="F409" s="64">
        <f>DO!$G$113</f>
        <v>63.01</v>
      </c>
      <c r="G409" s="64">
        <f>DO!$G$159</f>
        <v>66.13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DO!$H$21</f>
        <v>66.13</v>
      </c>
      <c r="E410" s="64">
        <f>DO!$H$66</f>
        <v>78.599999999999994</v>
      </c>
      <c r="F410" s="64">
        <f>DO!$H$113</f>
        <v>63.01</v>
      </c>
      <c r="G410" s="64">
        <f>DO!$H$159</f>
        <v>66.13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DO!$I$21</f>
        <v>66.047986300114587</v>
      </c>
      <c r="E411" s="64">
        <f>DO!$I$66</f>
        <v>78.534998125644222</v>
      </c>
      <c r="F411" s="64">
        <f>DO!$I$113</f>
        <v>62.927986300114583</v>
      </c>
      <c r="G411" s="64">
        <f>DO!$I$159</f>
        <v>66.047986300114587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DO!$J$21</f>
        <v>65.965972600229165</v>
      </c>
      <c r="E412" s="64">
        <f>DO!$J$66</f>
        <v>78.46999625128845</v>
      </c>
      <c r="F412" s="64">
        <f>DO!$J$113</f>
        <v>62.845972600229167</v>
      </c>
      <c r="G412" s="64">
        <f>DO!$J$159</f>
        <v>65.965972600229165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DO!$K$21</f>
        <v>65.883958900343757</v>
      </c>
      <c r="E413" s="64">
        <f>DO!$K$66</f>
        <v>78.404994376932677</v>
      </c>
      <c r="F413" s="64">
        <f>DO!$K$113</f>
        <v>62.763958900343752</v>
      </c>
      <c r="G413" s="64">
        <f>DO!$K$159</f>
        <v>65.883958900343757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DO!$L$21</f>
        <v>65.801945200458334</v>
      </c>
      <c r="E414" s="64">
        <f>DO!$L$66</f>
        <v>78.339992502576905</v>
      </c>
      <c r="F414" s="64">
        <f>DO!$L$113</f>
        <v>62.681945200458337</v>
      </c>
      <c r="G414" s="64">
        <f>DO!$L$159</f>
        <v>65.801945200458334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DO!$M$21</f>
        <v>65.719931500572926</v>
      </c>
      <c r="E415" s="64">
        <f>DO!$M$66</f>
        <v>78.274990628221119</v>
      </c>
      <c r="F415" s="64">
        <f>DO!$M$113</f>
        <v>62.599931500572922</v>
      </c>
      <c r="G415" s="64">
        <f>DO!$M$159</f>
        <v>65.719931500572926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DO!$N$21</f>
        <v>65.637917800687504</v>
      </c>
      <c r="E416" s="64">
        <f>DO!$N$66</f>
        <v>78.209988753865346</v>
      </c>
      <c r="F416" s="64">
        <f>DO!$N$113</f>
        <v>62.517917800687506</v>
      </c>
      <c r="G416" s="64">
        <f>DO!$N$159</f>
        <v>65.637917800687504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DO!$O$21</f>
        <v>65.555904100802096</v>
      </c>
      <c r="E417" s="64">
        <f>DO!$O$66</f>
        <v>78.144986879509574</v>
      </c>
      <c r="F417" s="64">
        <f>DO!$O$113</f>
        <v>62.435904100802091</v>
      </c>
      <c r="G417" s="64">
        <f>DO!$O$159</f>
        <v>65.555904100802096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DO!$P$21</f>
        <v>65.473890400916673</v>
      </c>
      <c r="E418" s="64">
        <f>DO!$P$66</f>
        <v>78.079985005153802</v>
      </c>
      <c r="F418" s="64">
        <f>DO!$P$113</f>
        <v>62.353890400916676</v>
      </c>
      <c r="G418" s="64">
        <f>DO!$P$159</f>
        <v>65.473890400916673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DO!$Q$21</f>
        <v>65.391876701031265</v>
      </c>
      <c r="E419" s="64">
        <f>DO!$Q$66</f>
        <v>78.014983130798029</v>
      </c>
      <c r="F419" s="64">
        <f>DO!$Q$113</f>
        <v>62.27187670103126</v>
      </c>
      <c r="G419" s="64">
        <f>DO!$Q$159</f>
        <v>65.391876701031265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DO!$R$21</f>
        <v>65.309863001145843</v>
      </c>
      <c r="E420" s="64">
        <f>DO!$R$66</f>
        <v>77.949981256442257</v>
      </c>
      <c r="F420" s="64">
        <f>DO!$R$113</f>
        <v>62.189863001145852</v>
      </c>
      <c r="G420" s="64">
        <f>DO!$R$159</f>
        <v>65.309863001145843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DO!$S$21</f>
        <v>65.227849301260434</v>
      </c>
      <c r="E421" s="64">
        <f>DO!$S$66</f>
        <v>77.884979382086485</v>
      </c>
      <c r="F421" s="64">
        <f>DO!$S$113</f>
        <v>62.107849301260437</v>
      </c>
      <c r="G421" s="64">
        <f>DO!$S$159</f>
        <v>65.227849301260434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DO!$T$21</f>
        <v>65.145835601375012</v>
      </c>
      <c r="E422" s="64">
        <f>DO!$T$66</f>
        <v>77.819977507730712</v>
      </c>
      <c r="F422" s="64">
        <f>DO!$T$113</f>
        <v>62.025835601375022</v>
      </c>
      <c r="G422" s="64">
        <f>DO!$T$159</f>
        <v>65.145835601375012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DO!$U$21</f>
        <v>65.063821901489604</v>
      </c>
      <c r="E423" s="64">
        <f>DO!$U$66</f>
        <v>77.754975633374926</v>
      </c>
      <c r="F423" s="64">
        <f>DO!$U$113</f>
        <v>61.943821901489606</v>
      </c>
      <c r="G423" s="64">
        <f>DO!$U$159</f>
        <v>65.063821901489604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DO!$V$21</f>
        <v>64.981808201604181</v>
      </c>
      <c r="E424" s="64">
        <f>DO!$V$66</f>
        <v>77.689973759019153</v>
      </c>
      <c r="F424" s="64">
        <f>DO!$V$113</f>
        <v>61.861808201604191</v>
      </c>
      <c r="G424" s="64">
        <f>DO!$V$159</f>
        <v>64.981808201604181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DO!$W$21</f>
        <v>64.899794501718773</v>
      </c>
      <c r="E425" s="64">
        <f>DO!$W$66</f>
        <v>77.624971884663381</v>
      </c>
      <c r="F425" s="64">
        <f>DO!$W$113</f>
        <v>61.779794501718776</v>
      </c>
      <c r="G425" s="64">
        <f>DO!$W$159</f>
        <v>64.899794501718773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DO!$X$21</f>
        <v>64.817780801833351</v>
      </c>
      <c r="E426" s="64">
        <f>DO!$X$66</f>
        <v>77.559970010307609</v>
      </c>
      <c r="F426" s="64">
        <f>DO!$X$113</f>
        <v>61.69778080183336</v>
      </c>
      <c r="G426" s="64">
        <f>DO!$X$159</f>
        <v>64.817780801833351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DO!$Y$21</f>
        <v>64.735767101947943</v>
      </c>
      <c r="E427" s="64">
        <f>DO!$Y$66</f>
        <v>77.494968135951837</v>
      </c>
      <c r="F427" s="64">
        <f>DO!$Y$113</f>
        <v>61.615767101947945</v>
      </c>
      <c r="G427" s="64">
        <f>DO!$Y$159</f>
        <v>64.735767101947943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DO!$Z$21</f>
        <v>64.65375340206252</v>
      </c>
      <c r="E428" s="64">
        <f>DO!$Z$66</f>
        <v>77.429966261596064</v>
      </c>
      <c r="F428" s="64">
        <f>DO!$Z$113</f>
        <v>61.53375340206253</v>
      </c>
      <c r="G428" s="64">
        <f>DO!$Z$159</f>
        <v>64.65375340206252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DO!$AA$21</f>
        <v>64.571739702177112</v>
      </c>
      <c r="E429" s="64">
        <f>DO!$AA$66</f>
        <v>77.364964387240292</v>
      </c>
      <c r="F429" s="64">
        <f>DO!$AA$113</f>
        <v>61.451739702177115</v>
      </c>
      <c r="G429" s="64">
        <f>DO!$AA$159</f>
        <v>64.571739702177112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DO!$AB$21</f>
        <v>64.489726002291704</v>
      </c>
      <c r="E430" s="64">
        <f>DO!$AB$66</f>
        <v>77.29996251288452</v>
      </c>
      <c r="F430" s="64">
        <f>DO!$AB$113</f>
        <v>61.369726002291699</v>
      </c>
      <c r="G430" s="64">
        <f>DO!$AB$159</f>
        <v>64.489726002291704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DO!$AC$21</f>
        <v>64.489726002291704</v>
      </c>
      <c r="E431" s="64">
        <f>DO!$AC$66</f>
        <v>77.29996251288452</v>
      </c>
      <c r="F431" s="64">
        <f>DO!$AC$113</f>
        <v>61.369726002291699</v>
      </c>
      <c r="G431" s="64">
        <f>DO!$AC$159</f>
        <v>64.489726002291704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DO!$AD$21</f>
        <v>64.489726002291704</v>
      </c>
      <c r="E432" s="64">
        <f>DO!$AD$66</f>
        <v>77.29996251288452</v>
      </c>
      <c r="F432" s="64">
        <f>DO!$AD$113</f>
        <v>61.369726002291699</v>
      </c>
      <c r="G432" s="64">
        <f>DO!$AD$159</f>
        <v>64.489726002291704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DO!$AE$21</f>
        <v>64.489726002291704</v>
      </c>
      <c r="E433" s="64">
        <f>DO!$AE$66</f>
        <v>77.29996251288452</v>
      </c>
      <c r="F433" s="64">
        <f>DO!$AE$113</f>
        <v>61.369726002291699</v>
      </c>
      <c r="G433" s="64">
        <f>DO!$AE$159</f>
        <v>64.489726002291704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DO!$AF$21</f>
        <v>64.489726002291704</v>
      </c>
      <c r="E434" s="64">
        <f>DO!$AF$66</f>
        <v>77.29996251288452</v>
      </c>
      <c r="F434" s="64">
        <f>DO!$AF$113</f>
        <v>61.369726002291699</v>
      </c>
      <c r="G434" s="64">
        <f>DO!$AF$159</f>
        <v>64.489726002291704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DO!$AG$21</f>
        <v>64.489726002291704</v>
      </c>
      <c r="E435" s="64">
        <f>DO!$AG$66</f>
        <v>77.29996251288452</v>
      </c>
      <c r="F435" s="64">
        <f>DO!$AG$113</f>
        <v>61.369726002291699</v>
      </c>
      <c r="G435" s="64">
        <f>DO!$AG$159</f>
        <v>64.489726002291704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DO!$E$22</f>
        <v>41.1</v>
      </c>
      <c r="E436" s="64">
        <f>DO!$E$67</f>
        <v>45.92</v>
      </c>
      <c r="F436" s="64">
        <f>DO!$E$114</f>
        <v>39.895000000000003</v>
      </c>
      <c r="G436" s="64">
        <f>DO!$E$160</f>
        <v>41.1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DO!$F$22</f>
        <v>41.098054623751807</v>
      </c>
      <c r="E437" s="64">
        <f>DO!$F$67</f>
        <v>45.92</v>
      </c>
      <c r="F437" s="64">
        <f>DO!$F$114</f>
        <v>39.893054623751809</v>
      </c>
      <c r="G437" s="64">
        <f>DO!$F$160</f>
        <v>41.098054623751807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DO!$G$22</f>
        <v>41.09610924750362</v>
      </c>
      <c r="E438" s="64">
        <f>DO!$G$67</f>
        <v>45.92</v>
      </c>
      <c r="F438" s="64">
        <f>DO!$G$114</f>
        <v>39.891109247503621</v>
      </c>
      <c r="G438" s="64">
        <f>DO!$G$160</f>
        <v>41.09610924750362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DO!$H$22</f>
        <v>41.094163871255425</v>
      </c>
      <c r="E439" s="64">
        <f>DO!$H$67</f>
        <v>45.92</v>
      </c>
      <c r="F439" s="64">
        <f>DO!$H$114</f>
        <v>39.889163871255427</v>
      </c>
      <c r="G439" s="64">
        <f>DO!$H$160</f>
        <v>41.094163871255425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DO!$I$22</f>
        <v>41.092218495007238</v>
      </c>
      <c r="E440" s="64">
        <f>DO!$I$67</f>
        <v>45.9176072961437</v>
      </c>
      <c r="F440" s="64">
        <f>DO!$I$114</f>
        <v>39.887218495007239</v>
      </c>
      <c r="G440" s="64">
        <f>DO!$I$160</f>
        <v>41.092218495007238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DO!$J$22</f>
        <v>41.090273118759043</v>
      </c>
      <c r="E441" s="64">
        <f>DO!$J$67</f>
        <v>45.915214592287398</v>
      </c>
      <c r="F441" s="64">
        <f>DO!$J$114</f>
        <v>39.885273118759045</v>
      </c>
      <c r="G441" s="64">
        <f>DO!$J$160</f>
        <v>41.090273118759043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DO!$K$22</f>
        <v>41.088327742510849</v>
      </c>
      <c r="E442" s="64">
        <f>DO!$K$67</f>
        <v>45.912821888431104</v>
      </c>
      <c r="F442" s="64">
        <f>DO!$K$114</f>
        <v>39.883327742510851</v>
      </c>
      <c r="G442" s="64">
        <f>DO!$K$160</f>
        <v>41.088327742510849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DO!$L$22</f>
        <v>41.086382366262661</v>
      </c>
      <c r="E443" s="64">
        <f>DO!$L$67</f>
        <v>45.910429184574802</v>
      </c>
      <c r="F443" s="64">
        <f>DO!$L$114</f>
        <v>39.881382366262663</v>
      </c>
      <c r="G443" s="64">
        <f>DO!$L$160</f>
        <v>41.086382366262661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DO!$M$22</f>
        <v>41.084436990014467</v>
      </c>
      <c r="E444" s="64">
        <f>DO!$M$67</f>
        <v>45.908036480718508</v>
      </c>
      <c r="F444" s="64">
        <f>DO!$M$114</f>
        <v>39.879436990014469</v>
      </c>
      <c r="G444" s="64">
        <f>DO!$M$160</f>
        <v>41.084436990014467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DO!$N$22</f>
        <v>41.082491613766273</v>
      </c>
      <c r="E445" s="64">
        <f>DO!$N$67</f>
        <v>45.905643776862206</v>
      </c>
      <c r="F445" s="64">
        <f>DO!$N$114</f>
        <v>39.877491613766274</v>
      </c>
      <c r="G445" s="64">
        <f>DO!$N$160</f>
        <v>41.082491613766273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DO!$O$22</f>
        <v>41.080546237518085</v>
      </c>
      <c r="E446" s="64">
        <f>DO!$O$67</f>
        <v>45.903251073005912</v>
      </c>
      <c r="F446" s="64">
        <f>DO!$O$114</f>
        <v>39.875546237518087</v>
      </c>
      <c r="G446" s="64">
        <f>DO!$O$160</f>
        <v>41.080546237518085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DO!$P$22</f>
        <v>41.078600861269891</v>
      </c>
      <c r="E447" s="64">
        <f>DO!$P$67</f>
        <v>45.90085836914961</v>
      </c>
      <c r="F447" s="64">
        <f>DO!$P$114</f>
        <v>39.873600861269892</v>
      </c>
      <c r="G447" s="64">
        <f>DO!$P$160</f>
        <v>41.078600861269891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DO!$Q$22</f>
        <v>41.076655485021703</v>
      </c>
      <c r="E448" s="64">
        <f>DO!$Q$67</f>
        <v>45.898465665293315</v>
      </c>
      <c r="F448" s="64">
        <f>DO!$Q$114</f>
        <v>39.871655485021705</v>
      </c>
      <c r="G448" s="64">
        <f>DO!$Q$160</f>
        <v>41.076655485021703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DO!$R$22</f>
        <v>41.074710108773509</v>
      </c>
      <c r="E449" s="64">
        <f>DO!$R$67</f>
        <v>45.896072961437014</v>
      </c>
      <c r="F449" s="64">
        <f>DO!$R$114</f>
        <v>39.869710108773511</v>
      </c>
      <c r="G449" s="64">
        <f>DO!$R$160</f>
        <v>41.074710108773509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DO!$S$22</f>
        <v>41.072764732525314</v>
      </c>
      <c r="E450" s="64">
        <f>DO!$S$67</f>
        <v>45.893680257580719</v>
      </c>
      <c r="F450" s="64">
        <f>DO!$S$114</f>
        <v>39.867764732525316</v>
      </c>
      <c r="G450" s="64">
        <f>DO!$S$160</f>
        <v>41.072764732525314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DO!$T$22</f>
        <v>41.070819356277127</v>
      </c>
      <c r="E451" s="64">
        <f>DO!$T$67</f>
        <v>45.891287553724418</v>
      </c>
      <c r="F451" s="64">
        <f>DO!$T$114</f>
        <v>39.865819356277129</v>
      </c>
      <c r="G451" s="64">
        <f>DO!$T$160</f>
        <v>41.070819356277127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DO!$U$22</f>
        <v>41.068873980028933</v>
      </c>
      <c r="E452" s="64">
        <f>DO!$U$67</f>
        <v>45.888894849868123</v>
      </c>
      <c r="F452" s="64">
        <f>DO!$U$114</f>
        <v>39.863873980028934</v>
      </c>
      <c r="G452" s="64">
        <f>DO!$U$160</f>
        <v>41.068873980028933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DO!$V$22</f>
        <v>41.066928603780738</v>
      </c>
      <c r="E453" s="64">
        <f>DO!$V$67</f>
        <v>45.886502146011821</v>
      </c>
      <c r="F453" s="64">
        <f>DO!$V$114</f>
        <v>39.86192860378074</v>
      </c>
      <c r="G453" s="64">
        <f>DO!$V$160</f>
        <v>41.066928603780738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DO!$W$22</f>
        <v>41.064983227532551</v>
      </c>
      <c r="E454" s="64">
        <f>DO!$W$67</f>
        <v>45.884109442155527</v>
      </c>
      <c r="F454" s="64">
        <f>DO!$W$114</f>
        <v>39.859983227532553</v>
      </c>
      <c r="G454" s="64">
        <f>DO!$W$160</f>
        <v>41.064983227532551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DO!$X$22</f>
        <v>41.063037851284356</v>
      </c>
      <c r="E455" s="64">
        <f>DO!$X$67</f>
        <v>45.881716738299225</v>
      </c>
      <c r="F455" s="64">
        <f>DO!$X$114</f>
        <v>39.858037851284358</v>
      </c>
      <c r="G455" s="64">
        <f>DO!$X$160</f>
        <v>41.063037851284356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DO!$Y$22</f>
        <v>41.061092475036169</v>
      </c>
      <c r="E456" s="64">
        <f>DO!$Y$67</f>
        <v>45.879324034442931</v>
      </c>
      <c r="F456" s="64">
        <f>DO!$Y$114</f>
        <v>39.856092475036171</v>
      </c>
      <c r="G456" s="64">
        <f>DO!$Y$160</f>
        <v>41.061092475036169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DO!$Z$22</f>
        <v>41.059147098787975</v>
      </c>
      <c r="E457" s="64">
        <f>DO!$Z$67</f>
        <v>45.876931330586629</v>
      </c>
      <c r="F457" s="64">
        <f>DO!$Z$114</f>
        <v>39.854147098787976</v>
      </c>
      <c r="G457" s="64">
        <f>DO!$Z$160</f>
        <v>41.059147098787975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DO!$AA$22</f>
        <v>41.05720172253978</v>
      </c>
      <c r="E458" s="64">
        <f>DO!$AA$67</f>
        <v>45.874538626730335</v>
      </c>
      <c r="F458" s="64">
        <f>DO!$AA$114</f>
        <v>39.852201722539782</v>
      </c>
      <c r="G458" s="64">
        <f>DO!$AA$160</f>
        <v>41.05720172253978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DO!$AB$22</f>
        <v>41.055256346291593</v>
      </c>
      <c r="E459" s="64">
        <f>DO!$AB$67</f>
        <v>45.872145922874033</v>
      </c>
      <c r="F459" s="64">
        <f>DO!$AB$114</f>
        <v>39.850256346291594</v>
      </c>
      <c r="G459" s="64">
        <f>DO!$AB$160</f>
        <v>41.055256346291593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DO!$AC$22</f>
        <v>41.061092475036169</v>
      </c>
      <c r="E460" s="64">
        <f>DO!$AC$67</f>
        <v>45.872145922874033</v>
      </c>
      <c r="F460" s="64">
        <f>DO!$AC$114</f>
        <v>39.856092475036171</v>
      </c>
      <c r="G460" s="64">
        <f>DO!$AC$160</f>
        <v>41.061092475036169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DO!$AD$22</f>
        <v>41.059147098787975</v>
      </c>
      <c r="E461" s="64">
        <f>DO!$AD$67</f>
        <v>45.872145922874033</v>
      </c>
      <c r="F461" s="64">
        <f>DO!$AD$114</f>
        <v>39.854147098787976</v>
      </c>
      <c r="G461" s="64">
        <f>DO!$AD$160</f>
        <v>41.059147098787975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DO!$AE$22</f>
        <v>41.05720172253978</v>
      </c>
      <c r="E462" s="64">
        <f>DO!$AE$67</f>
        <v>45.872145922874033</v>
      </c>
      <c r="F462" s="64">
        <f>DO!$AE$114</f>
        <v>39.852201722539782</v>
      </c>
      <c r="G462" s="64">
        <f>DO!$AE$160</f>
        <v>41.05720172253978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DO!$AF$22</f>
        <v>41.055256346291593</v>
      </c>
      <c r="E463" s="64">
        <f>DO!$AF$67</f>
        <v>45.872145922874033</v>
      </c>
      <c r="F463" s="64">
        <f>DO!$AF$114</f>
        <v>39.850256346291594</v>
      </c>
      <c r="G463" s="64">
        <f>DO!$AF$160</f>
        <v>41.055256346291593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DO!$AG$22</f>
        <v>41.055256346291593</v>
      </c>
      <c r="E464" s="64">
        <f>DO!$AG$67</f>
        <v>45.872145922874033</v>
      </c>
      <c r="F464" s="64">
        <f>DO!$AG$114</f>
        <v>39.850256346291594</v>
      </c>
      <c r="G464" s="64">
        <f>DO!$AG$160</f>
        <v>41.055256346291593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DO!$E$23</f>
        <v>52.62</v>
      </c>
      <c r="E465" s="64">
        <f>DO!$E$68</f>
        <v>65.98</v>
      </c>
      <c r="F465" s="64">
        <f>DO!$E$115</f>
        <v>49.075000000000003</v>
      </c>
      <c r="G465" s="64">
        <f>DO!$E$161</f>
        <v>52.62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DO!$F$23</f>
        <v>52.62</v>
      </c>
      <c r="E466" s="64">
        <f>DO!$F$68</f>
        <v>65.98</v>
      </c>
      <c r="F466" s="64">
        <f>DO!$F$115</f>
        <v>49.075000000000003</v>
      </c>
      <c r="G466" s="64">
        <f>DO!$F$161</f>
        <v>52.62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DO!$G$23</f>
        <v>52.62</v>
      </c>
      <c r="E467" s="64">
        <f>DO!$G$68</f>
        <v>65.98</v>
      </c>
      <c r="F467" s="64">
        <f>DO!$G$115</f>
        <v>49.075000000000003</v>
      </c>
      <c r="G467" s="64">
        <f>DO!$G$161</f>
        <v>52.62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DO!$H$23</f>
        <v>52.62</v>
      </c>
      <c r="E468" s="64">
        <f>DO!$H$68</f>
        <v>65.98</v>
      </c>
      <c r="F468" s="64">
        <f>DO!$H$115</f>
        <v>49.075000000000003</v>
      </c>
      <c r="G468" s="64">
        <f>DO!$H$161</f>
        <v>52.62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DO!$I$23</f>
        <v>52.524025104393779</v>
      </c>
      <c r="E469" s="64">
        <f>DO!$I$68</f>
        <v>65.947416888120429</v>
      </c>
      <c r="F469" s="64">
        <f>DO!$I$115</f>
        <v>48.979025104393784</v>
      </c>
      <c r="G469" s="64">
        <f>DO!$I$161</f>
        <v>52.524025104393779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DO!$J$23</f>
        <v>52.42805020878756</v>
      </c>
      <c r="E470" s="64">
        <f>DO!$J$68</f>
        <v>65.914833776240854</v>
      </c>
      <c r="F470" s="64">
        <f>DO!$J$115</f>
        <v>48.883050208787566</v>
      </c>
      <c r="G470" s="64">
        <f>DO!$J$161</f>
        <v>52.42805020878756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DO!$K$23</f>
        <v>52.332075313181342</v>
      </c>
      <c r="E471" s="64">
        <f>DO!$K$68</f>
        <v>65.882250664361294</v>
      </c>
      <c r="F471" s="64">
        <f>DO!$K$115</f>
        <v>48.787075313181347</v>
      </c>
      <c r="G471" s="64">
        <f>DO!$K$161</f>
        <v>52.332075313181342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DO!$L$23</f>
        <v>52.23610041757513</v>
      </c>
      <c r="E472" s="64">
        <f>DO!$L$68</f>
        <v>65.849667552481733</v>
      </c>
      <c r="F472" s="64">
        <f>DO!$L$115</f>
        <v>48.691100417575136</v>
      </c>
      <c r="G472" s="64">
        <f>DO!$L$161</f>
        <v>52.23610041757513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DO!$M$23</f>
        <v>55.320125521968912</v>
      </c>
      <c r="E473" s="64">
        <f>DO!$M$68</f>
        <v>65.817084440602159</v>
      </c>
      <c r="F473" s="64">
        <f>DO!$M$115</f>
        <v>51.775125521968917</v>
      </c>
      <c r="G473" s="64">
        <f>DO!$M$161</f>
        <v>55.320125521968912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DO!$N$23</f>
        <v>55.224150626362693</v>
      </c>
      <c r="E474" s="64">
        <f>DO!$N$68</f>
        <v>65.784501328722598</v>
      </c>
      <c r="F474" s="64">
        <f>DO!$N$115</f>
        <v>51.679150626362699</v>
      </c>
      <c r="G474" s="64">
        <f>DO!$N$161</f>
        <v>55.224150626362693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DO!$O$23</f>
        <v>55.128175730756475</v>
      </c>
      <c r="E475" s="64">
        <f>DO!$O$68</f>
        <v>65.751918216843038</v>
      </c>
      <c r="F475" s="64">
        <f>DO!$O$115</f>
        <v>51.58317573075648</v>
      </c>
      <c r="G475" s="64">
        <f>DO!$O$161</f>
        <v>55.128175730756475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DO!$P$23</f>
        <v>55.032200835150256</v>
      </c>
      <c r="E476" s="64">
        <f>DO!$P$68</f>
        <v>65.719335104963463</v>
      </c>
      <c r="F476" s="64">
        <f>DO!$P$115</f>
        <v>51.487200835150261</v>
      </c>
      <c r="G476" s="64">
        <f>DO!$P$161</f>
        <v>55.032200835150256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DO!$Q$23</f>
        <v>54.936225939544038</v>
      </c>
      <c r="E477" s="64">
        <f>DO!$Q$68</f>
        <v>65.686751993083902</v>
      </c>
      <c r="F477" s="64">
        <f>DO!$Q$115</f>
        <v>51.391225939544043</v>
      </c>
      <c r="G477" s="64">
        <f>DO!$Q$161</f>
        <v>54.936225939544038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DO!$R$23</f>
        <v>54.840251043937819</v>
      </c>
      <c r="E478" s="64">
        <f>DO!$R$68</f>
        <v>65.654168881204328</v>
      </c>
      <c r="F478" s="64">
        <f>DO!$R$115</f>
        <v>51.295251043937824</v>
      </c>
      <c r="G478" s="64">
        <f>DO!$R$161</f>
        <v>54.840251043937819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DO!$S$23</f>
        <v>54.744276148331608</v>
      </c>
      <c r="E479" s="64">
        <f>DO!$S$68</f>
        <v>65.621585769324767</v>
      </c>
      <c r="F479" s="64">
        <f>DO!$S$115</f>
        <v>51.199276148331613</v>
      </c>
      <c r="G479" s="64">
        <f>DO!$S$161</f>
        <v>54.744276148331608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DO!$T$23</f>
        <v>54.648301252725389</v>
      </c>
      <c r="E480" s="64">
        <f>DO!$T$68</f>
        <v>65.589002657445207</v>
      </c>
      <c r="F480" s="64">
        <f>DO!$T$115</f>
        <v>51.103301252725394</v>
      </c>
      <c r="G480" s="64">
        <f>DO!$T$161</f>
        <v>54.648301252725389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DO!$U$23</f>
        <v>54.552326357119171</v>
      </c>
      <c r="E481" s="64">
        <f>DO!$U$68</f>
        <v>65.556419545565632</v>
      </c>
      <c r="F481" s="64">
        <f>DO!$U$115</f>
        <v>51.007326357119176</v>
      </c>
      <c r="G481" s="64">
        <f>DO!$U$161</f>
        <v>54.552326357119171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DO!$V$23</f>
        <v>54.456351461512952</v>
      </c>
      <c r="E482" s="64">
        <f>DO!$V$68</f>
        <v>65.523836433686071</v>
      </c>
      <c r="F482" s="64">
        <f>DO!$V$115</f>
        <v>50.911351461512957</v>
      </c>
      <c r="G482" s="64">
        <f>DO!$V$161</f>
        <v>54.456351461512952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DO!$W$23</f>
        <v>54.360376565906734</v>
      </c>
      <c r="E483" s="64">
        <f>DO!$W$68</f>
        <v>65.491253321806511</v>
      </c>
      <c r="F483" s="64">
        <f>DO!$W$115</f>
        <v>50.815376565906739</v>
      </c>
      <c r="G483" s="64">
        <f>DO!$W$161</f>
        <v>54.360376565906734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DO!$X$23</f>
        <v>54.264401670300515</v>
      </c>
      <c r="E484" s="64">
        <f>DO!$X$68</f>
        <v>65.458670209926936</v>
      </c>
      <c r="F484" s="64">
        <f>DO!$X$115</f>
        <v>50.71940167030052</v>
      </c>
      <c r="G484" s="64">
        <f>DO!$X$161</f>
        <v>54.264401670300515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DO!$Y$23</f>
        <v>54.168426774694296</v>
      </c>
      <c r="E485" s="64">
        <f>DO!$Y$68</f>
        <v>65.426087098047375</v>
      </c>
      <c r="F485" s="64">
        <f>DO!$Y$115</f>
        <v>50.623426774694309</v>
      </c>
      <c r="G485" s="64">
        <f>DO!$Y$161</f>
        <v>54.168426774694296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DO!$Z$23</f>
        <v>54.072451879088085</v>
      </c>
      <c r="E486" s="64">
        <f>DO!$Z$68</f>
        <v>65.393503986167815</v>
      </c>
      <c r="F486" s="64">
        <f>DO!$Z$115</f>
        <v>50.52745187908809</v>
      </c>
      <c r="G486" s="64">
        <f>DO!$Z$161</f>
        <v>54.072451879088085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DO!$AA$23</f>
        <v>53.976476983481867</v>
      </c>
      <c r="E487" s="64">
        <f>DO!$AA$68</f>
        <v>65.36092087428824</v>
      </c>
      <c r="F487" s="64">
        <f>DO!$AA$115</f>
        <v>50.431476983481872</v>
      </c>
      <c r="G487" s="64">
        <f>DO!$AA$161</f>
        <v>53.976476983481867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DO!$AB$23</f>
        <v>53.880502087875648</v>
      </c>
      <c r="E488" s="64">
        <f>DO!$AB$68</f>
        <v>65.32833776240868</v>
      </c>
      <c r="F488" s="64">
        <f>DO!$AB$115</f>
        <v>50.335502087875653</v>
      </c>
      <c r="G488" s="64">
        <f>DO!$AB$161</f>
        <v>53.880502087875648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DO!$AC$23</f>
        <v>53.880502087875648</v>
      </c>
      <c r="E489" s="64">
        <f>DO!$AC$68</f>
        <v>65.32833776240868</v>
      </c>
      <c r="F489" s="64">
        <f>DO!$AC$115</f>
        <v>50.335502087875653</v>
      </c>
      <c r="G489" s="64">
        <f>DO!$AC$161</f>
        <v>53.880502087875648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DO!$AD$23</f>
        <v>53.880502087875648</v>
      </c>
      <c r="E490" s="64">
        <f>DO!$AD$68</f>
        <v>65.32833776240868</v>
      </c>
      <c r="F490" s="64">
        <f>DO!$AD$115</f>
        <v>50.335502087875653</v>
      </c>
      <c r="G490" s="64">
        <f>DO!$AD$161</f>
        <v>53.880502087875648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DO!$AE$23</f>
        <v>53.880502087875648</v>
      </c>
      <c r="E491" s="64">
        <f>DO!$AE$68</f>
        <v>65.32833776240868</v>
      </c>
      <c r="F491" s="64">
        <f>DO!$AE$115</f>
        <v>50.335502087875653</v>
      </c>
      <c r="G491" s="64">
        <f>DO!$AE$161</f>
        <v>53.880502087875648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DO!$AF$23</f>
        <v>53.880502087875648</v>
      </c>
      <c r="E492" s="64">
        <f>DO!$AF$68</f>
        <v>65.32833776240868</v>
      </c>
      <c r="F492" s="64">
        <f>DO!$AF$115</f>
        <v>50.335502087875653</v>
      </c>
      <c r="G492" s="64">
        <f>DO!$AF$161</f>
        <v>53.880502087875648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DO!$AG$23</f>
        <v>53.880502087875648</v>
      </c>
      <c r="E493" s="64">
        <f>DO!$AG$68</f>
        <v>65.32833776240868</v>
      </c>
      <c r="F493" s="64">
        <f>DO!$AG$115</f>
        <v>50.335502087875653</v>
      </c>
      <c r="G493" s="64">
        <f>DO!$AG$161</f>
        <v>53.880502087875648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DO!$E$24</f>
        <v>8.3999999999999986</v>
      </c>
      <c r="E494" s="64">
        <f>DO!$E$69</f>
        <v>10.3</v>
      </c>
      <c r="F494" s="64">
        <f>DO!$E$116</f>
        <v>6.9250000000000007</v>
      </c>
      <c r="G494" s="64">
        <f>DO!$E$162</f>
        <v>8.3999999999999986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DO!$F$24</f>
        <v>8.3999999999999986</v>
      </c>
      <c r="E495" s="64">
        <f>DO!$F$69</f>
        <v>10.3</v>
      </c>
      <c r="F495" s="64">
        <f>DO!$F$116</f>
        <v>6.9250000000000007</v>
      </c>
      <c r="G495" s="64">
        <f>DO!$F$162</f>
        <v>8.3999999999999986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DO!$G$24</f>
        <v>8.3999999999999986</v>
      </c>
      <c r="E496" s="64">
        <f>DO!$G$69</f>
        <v>10.3</v>
      </c>
      <c r="F496" s="64">
        <f>DO!$G$116</f>
        <v>6.9250000000000007</v>
      </c>
      <c r="G496" s="64">
        <f>DO!$G$162</f>
        <v>8.3999999999999986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DO!$H$24</f>
        <v>8.3999999999999986</v>
      </c>
      <c r="E497" s="64">
        <f>DO!$H$69</f>
        <v>10.3</v>
      </c>
      <c r="F497" s="64">
        <f>DO!$H$116</f>
        <v>6.9250000000000007</v>
      </c>
      <c r="G497" s="64">
        <f>DO!$H$162</f>
        <v>8.3999999999999986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DO!$I$24</f>
        <v>8.3999999999999986</v>
      </c>
      <c r="E498" s="64">
        <f>DO!$I$69</f>
        <v>10.3</v>
      </c>
      <c r="F498" s="64">
        <f>DO!$I$116</f>
        <v>6.9250000000000007</v>
      </c>
      <c r="G498" s="64">
        <f>DO!$I$162</f>
        <v>8.3999999999999986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DO!$J$24</f>
        <v>8.3999999999999986</v>
      </c>
      <c r="E499" s="64">
        <f>DO!$J$69</f>
        <v>10.3</v>
      </c>
      <c r="F499" s="64">
        <f>DO!$J$116</f>
        <v>6.9250000000000007</v>
      </c>
      <c r="G499" s="64">
        <f>DO!$J$162</f>
        <v>8.3999999999999986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DO!$K$24</f>
        <v>8.3999999999999986</v>
      </c>
      <c r="E500" s="64">
        <f>DO!$K$69</f>
        <v>10.3</v>
      </c>
      <c r="F500" s="64">
        <f>DO!$K$116</f>
        <v>6.9250000000000007</v>
      </c>
      <c r="G500" s="64">
        <f>DO!$K$162</f>
        <v>8.3999999999999986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DO!$L$24</f>
        <v>8.3999999999999986</v>
      </c>
      <c r="E501" s="64">
        <f>DO!$L$69</f>
        <v>10.3</v>
      </c>
      <c r="F501" s="64">
        <f>DO!$L$116</f>
        <v>6.9250000000000007</v>
      </c>
      <c r="G501" s="64">
        <f>DO!$L$162</f>
        <v>8.3999999999999986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DO!$M$24</f>
        <v>10.7</v>
      </c>
      <c r="E502" s="64">
        <f>DO!$M$69</f>
        <v>11.8</v>
      </c>
      <c r="F502" s="64">
        <f>DO!$M$116</f>
        <v>9.2250000000000014</v>
      </c>
      <c r="G502" s="64">
        <f>DO!$M$162</f>
        <v>10.7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DO!$N$24</f>
        <v>10.7</v>
      </c>
      <c r="E503" s="64">
        <f>DO!$N$69</f>
        <v>11.8</v>
      </c>
      <c r="F503" s="64">
        <f>DO!$N$116</f>
        <v>9.2250000000000014</v>
      </c>
      <c r="G503" s="64">
        <f>DO!$N$162</f>
        <v>10.7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DO!$O$24</f>
        <v>10.7</v>
      </c>
      <c r="E504" s="64">
        <f>DO!$O$69</f>
        <v>11.8</v>
      </c>
      <c r="F504" s="64">
        <f>DO!$O$116</f>
        <v>9.2250000000000014</v>
      </c>
      <c r="G504" s="64">
        <f>DO!$O$162</f>
        <v>10.7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DO!$P$24</f>
        <v>10.7</v>
      </c>
      <c r="E505" s="64">
        <f>DO!$P$69</f>
        <v>11.8</v>
      </c>
      <c r="F505" s="64">
        <f>DO!$P$116</f>
        <v>9.2250000000000014</v>
      </c>
      <c r="G505" s="64">
        <f>DO!$P$162</f>
        <v>10.7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DO!$Q$24</f>
        <v>10.7</v>
      </c>
      <c r="E506" s="64">
        <f>DO!$Q$69</f>
        <v>11.8</v>
      </c>
      <c r="F506" s="64">
        <f>DO!$Q$116</f>
        <v>9.2250000000000014</v>
      </c>
      <c r="G506" s="64">
        <f>DO!$Q$162</f>
        <v>10.7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DO!$R$24</f>
        <v>10.7</v>
      </c>
      <c r="E507" s="64">
        <f>DO!$R$69</f>
        <v>11.8</v>
      </c>
      <c r="F507" s="64">
        <f>DO!$R$116</f>
        <v>9.2250000000000014</v>
      </c>
      <c r="G507" s="64">
        <f>DO!$R$162</f>
        <v>10.7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DO!$S$24</f>
        <v>10.7</v>
      </c>
      <c r="E508" s="64">
        <f>DO!$S$69</f>
        <v>11.8</v>
      </c>
      <c r="F508" s="64">
        <f>DO!$S$116</f>
        <v>9.2250000000000014</v>
      </c>
      <c r="G508" s="64">
        <f>DO!$S$162</f>
        <v>10.7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DO!$T$24</f>
        <v>10.7</v>
      </c>
      <c r="E509" s="64">
        <f>DO!$T$69</f>
        <v>11.8</v>
      </c>
      <c r="F509" s="64">
        <f>DO!$T$116</f>
        <v>9.2250000000000014</v>
      </c>
      <c r="G509" s="64">
        <f>DO!$T$162</f>
        <v>10.7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DO!$U$24</f>
        <v>10.7</v>
      </c>
      <c r="E510" s="64">
        <f>DO!$U$69</f>
        <v>11.8</v>
      </c>
      <c r="F510" s="64">
        <f>DO!$U$116</f>
        <v>9.2250000000000014</v>
      </c>
      <c r="G510" s="64">
        <f>DO!$U$162</f>
        <v>10.7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DO!$V$24</f>
        <v>10.7</v>
      </c>
      <c r="E511" s="64">
        <f>DO!$V$69</f>
        <v>11.8</v>
      </c>
      <c r="F511" s="64">
        <f>DO!$V$116</f>
        <v>9.2250000000000014</v>
      </c>
      <c r="G511" s="64">
        <f>DO!$V$162</f>
        <v>10.7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DO!$W$24</f>
        <v>10.7</v>
      </c>
      <c r="E512" s="64">
        <f>DO!$W$69</f>
        <v>11.8</v>
      </c>
      <c r="F512" s="64">
        <f>DO!$W$116</f>
        <v>9.2250000000000014</v>
      </c>
      <c r="G512" s="64">
        <f>DO!$W$162</f>
        <v>10.7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DO!$X$24</f>
        <v>10.7</v>
      </c>
      <c r="E513" s="64">
        <f>DO!$X$69</f>
        <v>11.8</v>
      </c>
      <c r="F513" s="64">
        <f>DO!$X$116</f>
        <v>9.2250000000000014</v>
      </c>
      <c r="G513" s="64">
        <f>DO!$X$162</f>
        <v>10.7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DO!$Y$24</f>
        <v>10.7</v>
      </c>
      <c r="E514" s="64">
        <f>DO!$Y$69</f>
        <v>11.8</v>
      </c>
      <c r="F514" s="64">
        <f>DO!$Y$116</f>
        <v>9.2250000000000014</v>
      </c>
      <c r="G514" s="64">
        <f>DO!$Y$162</f>
        <v>10.7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DO!$Z$24</f>
        <v>10.7</v>
      </c>
      <c r="E515" s="64">
        <f>DO!$Z$69</f>
        <v>11.8</v>
      </c>
      <c r="F515" s="64">
        <f>DO!$Z$116</f>
        <v>9.2250000000000014</v>
      </c>
      <c r="G515" s="64">
        <f>DO!$Z$162</f>
        <v>10.7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DO!$AA$24</f>
        <v>10.7</v>
      </c>
      <c r="E516" s="64">
        <f>DO!$AA$69</f>
        <v>11.8</v>
      </c>
      <c r="F516" s="64">
        <f>DO!$AA$116</f>
        <v>9.2250000000000014</v>
      </c>
      <c r="G516" s="64">
        <f>DO!$AA$162</f>
        <v>10.7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DO!$AB$24</f>
        <v>10.7</v>
      </c>
      <c r="E517" s="64">
        <f>DO!$AB$69</f>
        <v>11.8</v>
      </c>
      <c r="F517" s="64">
        <f>DO!$AB$116</f>
        <v>9.2250000000000014</v>
      </c>
      <c r="G517" s="64">
        <f>DO!$AB$162</f>
        <v>10.7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DO!$AC$24</f>
        <v>10.7</v>
      </c>
      <c r="E518" s="64">
        <f>DO!$AC$69</f>
        <v>11.8</v>
      </c>
      <c r="F518" s="64">
        <f>DO!$AC$116</f>
        <v>9.2250000000000014</v>
      </c>
      <c r="G518" s="64">
        <f>DO!$AC$162</f>
        <v>10.7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DO!$AD$24</f>
        <v>10.7</v>
      </c>
      <c r="E519" s="64">
        <f>DO!$AD$69</f>
        <v>11.8</v>
      </c>
      <c r="F519" s="64">
        <f>DO!$AD$116</f>
        <v>9.2250000000000014</v>
      </c>
      <c r="G519" s="64">
        <f>DO!$AD$162</f>
        <v>10.7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DO!$AE$24</f>
        <v>10.7</v>
      </c>
      <c r="E520" s="64">
        <f>DO!$AE$69</f>
        <v>11.8</v>
      </c>
      <c r="F520" s="64">
        <f>DO!$AE$116</f>
        <v>9.2250000000000014</v>
      </c>
      <c r="G520" s="64">
        <f>DO!$AE$162</f>
        <v>10.7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DO!$AF$24</f>
        <v>10.7</v>
      </c>
      <c r="E521" s="64">
        <f>DO!$AF$69</f>
        <v>11.8</v>
      </c>
      <c r="F521" s="64">
        <f>DO!$AF$116</f>
        <v>9.2250000000000014</v>
      </c>
      <c r="G521" s="64">
        <f>DO!$AF$162</f>
        <v>10.7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DO!$AG$24</f>
        <v>10.7</v>
      </c>
      <c r="E522" s="64">
        <f>DO!$AG$69</f>
        <v>11.8</v>
      </c>
      <c r="F522" s="64">
        <f>DO!$AG$116</f>
        <v>9.2250000000000014</v>
      </c>
      <c r="G522" s="64">
        <f>DO!$AG$162</f>
        <v>10.7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DO!$E$25</f>
        <v>103.36</v>
      </c>
      <c r="E523" s="64">
        <f>DO!$E$70</f>
        <v>118.31</v>
      </c>
      <c r="F523" s="64">
        <f>DO!$E$117</f>
        <v>99.622500000000002</v>
      </c>
      <c r="G523" s="64">
        <f>DO!$E$163</f>
        <v>103.36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DO!$F$25</f>
        <v>103.36</v>
      </c>
      <c r="E524" s="64">
        <f>DO!$F$70</f>
        <v>118.31</v>
      </c>
      <c r="F524" s="64">
        <f>DO!$F$117</f>
        <v>99.622500000000002</v>
      </c>
      <c r="G524" s="64">
        <f>DO!$F$163</f>
        <v>103.36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DO!$G$25</f>
        <v>103.36</v>
      </c>
      <c r="E525" s="64">
        <f>DO!$G$70</f>
        <v>118.31</v>
      </c>
      <c r="F525" s="64">
        <f>DO!$G$117</f>
        <v>99.622500000000002</v>
      </c>
      <c r="G525" s="64">
        <f>DO!$G$163</f>
        <v>103.36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DO!$H$25</f>
        <v>103.36</v>
      </c>
      <c r="E526" s="64">
        <f>DO!$H$70</f>
        <v>118.31</v>
      </c>
      <c r="F526" s="64">
        <f>DO!$H$117</f>
        <v>99.622500000000002</v>
      </c>
      <c r="G526" s="64">
        <f>DO!$H$163</f>
        <v>103.36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DO!$I$25</f>
        <v>103.21603765659067</v>
      </c>
      <c r="E527" s="64">
        <f>DO!$I$70</f>
        <v>118.26112533218065</v>
      </c>
      <c r="F527" s="64">
        <f>DO!$I$117</f>
        <v>99.478537656590674</v>
      </c>
      <c r="G527" s="64">
        <f>DO!$I$163</f>
        <v>103.21603765659067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DO!$J$25</f>
        <v>103.07207531318134</v>
      </c>
      <c r="E528" s="64">
        <f>DO!$J$70</f>
        <v>118.21225066436131</v>
      </c>
      <c r="F528" s="64">
        <f>DO!$J$117</f>
        <v>99.334575313181347</v>
      </c>
      <c r="G528" s="64">
        <f>DO!$J$163</f>
        <v>103.07207531318134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DO!$K$25</f>
        <v>102.92811296977202</v>
      </c>
      <c r="E529" s="64">
        <f>DO!$K$70</f>
        <v>118.16337599654196</v>
      </c>
      <c r="F529" s="64">
        <f>DO!$K$117</f>
        <v>99.190612969772019</v>
      </c>
      <c r="G529" s="64">
        <f>DO!$K$163</f>
        <v>102.92811296977202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DO!$L$25</f>
        <v>102.78415062636269</v>
      </c>
      <c r="E530" s="64">
        <f>DO!$L$70</f>
        <v>118.11450132872261</v>
      </c>
      <c r="F530" s="64">
        <f>DO!$L$117</f>
        <v>99.046650626362691</v>
      </c>
      <c r="G530" s="64">
        <f>DO!$L$163</f>
        <v>102.78415062636269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DO!$M$25</f>
        <v>102.64018828295337</v>
      </c>
      <c r="E531" s="64">
        <f>DO!$M$70</f>
        <v>118.06562666090326</v>
      </c>
      <c r="F531" s="64">
        <f>DO!$M$117</f>
        <v>98.902688282953378</v>
      </c>
      <c r="G531" s="64">
        <f>DO!$M$163</f>
        <v>102.64018828295337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DO!$N$25</f>
        <v>102.49622593954405</v>
      </c>
      <c r="E532" s="64">
        <f>DO!$N$70</f>
        <v>118.01675199308391</v>
      </c>
      <c r="F532" s="64">
        <f>DO!$N$117</f>
        <v>98.75872593954405</v>
      </c>
      <c r="G532" s="64">
        <f>DO!$N$163</f>
        <v>102.49622593954405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DO!$O$25</f>
        <v>102.35226359613472</v>
      </c>
      <c r="E533" s="64">
        <f>DO!$O$70</f>
        <v>117.96787732526457</v>
      </c>
      <c r="F533" s="64">
        <f>DO!$O$117</f>
        <v>98.614763596134722</v>
      </c>
      <c r="G533" s="64">
        <f>DO!$O$163</f>
        <v>102.35226359613472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DO!$P$25</f>
        <v>102.20830125272539</v>
      </c>
      <c r="E534" s="64">
        <f>DO!$P$70</f>
        <v>117.91900265744522</v>
      </c>
      <c r="F534" s="64">
        <f>DO!$P$117</f>
        <v>98.470801252725394</v>
      </c>
      <c r="G534" s="64">
        <f>DO!$P$163</f>
        <v>102.20830125272539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DO!$Q$25</f>
        <v>102.06433890931606</v>
      </c>
      <c r="E535" s="64">
        <f>DO!$Q$70</f>
        <v>117.87012798962587</v>
      </c>
      <c r="F535" s="64">
        <f>DO!$Q$117</f>
        <v>98.326838909316066</v>
      </c>
      <c r="G535" s="64">
        <f>DO!$Q$163</f>
        <v>102.06433890931606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DO!$R$25</f>
        <v>101.92037656590674</v>
      </c>
      <c r="E536" s="64">
        <f>DO!$R$70</f>
        <v>117.82125332180652</v>
      </c>
      <c r="F536" s="64">
        <f>DO!$R$117</f>
        <v>98.182876565906739</v>
      </c>
      <c r="G536" s="64">
        <f>DO!$R$163</f>
        <v>101.92037656590674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DO!$S$25</f>
        <v>101.77641422249741</v>
      </c>
      <c r="E537" s="64">
        <f>DO!$S$70</f>
        <v>117.77237865398718</v>
      </c>
      <c r="F537" s="64">
        <f>DO!$S$117</f>
        <v>98.038914222497411</v>
      </c>
      <c r="G537" s="64">
        <f>DO!$S$163</f>
        <v>101.77641422249741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DO!$T$25</f>
        <v>101.63245187908808</v>
      </c>
      <c r="E538" s="64">
        <f>DO!$T$70</f>
        <v>117.72350398616783</v>
      </c>
      <c r="F538" s="64">
        <f>DO!$T$117</f>
        <v>97.894951879088083</v>
      </c>
      <c r="G538" s="64">
        <f>DO!$T$163</f>
        <v>101.63245187908808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DO!$U$25</f>
        <v>101.48848953567875</v>
      </c>
      <c r="E539" s="64">
        <f>DO!$U$70</f>
        <v>117.67462931834848</v>
      </c>
      <c r="F539" s="64">
        <f>DO!$U$117</f>
        <v>97.750989535678755</v>
      </c>
      <c r="G539" s="64">
        <f>DO!$U$163</f>
        <v>101.48848953567875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DO!$V$25</f>
        <v>101.34452719226944</v>
      </c>
      <c r="E540" s="64">
        <f>DO!$V$70</f>
        <v>117.62575465052913</v>
      </c>
      <c r="F540" s="64">
        <f>DO!$V$117</f>
        <v>97.607027192269442</v>
      </c>
      <c r="G540" s="64">
        <f>DO!$V$163</f>
        <v>101.34452719226944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DO!$W$25</f>
        <v>101.20056484886011</v>
      </c>
      <c r="E541" s="64">
        <f>DO!$W$70</f>
        <v>117.57687998270977</v>
      </c>
      <c r="F541" s="64">
        <f>DO!$W$117</f>
        <v>97.463064848860114</v>
      </c>
      <c r="G541" s="64">
        <f>DO!$W$163</f>
        <v>101.20056484886011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DO!$X$25</f>
        <v>101.05660250545078</v>
      </c>
      <c r="E542" s="64">
        <f>DO!$X$70</f>
        <v>117.52800531489042</v>
      </c>
      <c r="F542" s="64">
        <f>DO!$X$117</f>
        <v>97.319102505450786</v>
      </c>
      <c r="G542" s="64">
        <f>DO!$X$163</f>
        <v>101.05660250545078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DO!$Y$25</f>
        <v>100.91264016204146</v>
      </c>
      <c r="E543" s="64">
        <f>DO!$Y$70</f>
        <v>117.47913064707107</v>
      </c>
      <c r="F543" s="64">
        <f>DO!$Y$117</f>
        <v>97.175140162041458</v>
      </c>
      <c r="G543" s="64">
        <f>DO!$Y$163</f>
        <v>100.91264016204146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DO!$Z$25</f>
        <v>100.76867781863213</v>
      </c>
      <c r="E544" s="64">
        <f>DO!$Z$70</f>
        <v>117.43025597925173</v>
      </c>
      <c r="F544" s="64">
        <f>DO!$Z$117</f>
        <v>97.031177818632131</v>
      </c>
      <c r="G544" s="64">
        <f>DO!$Z$163</f>
        <v>100.76867781863213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DO!$AA$25</f>
        <v>100.6247154752228</v>
      </c>
      <c r="E545" s="64">
        <f>DO!$AA$70</f>
        <v>117.38138131143238</v>
      </c>
      <c r="F545" s="64">
        <f>DO!$AA$117</f>
        <v>96.887215475222803</v>
      </c>
      <c r="G545" s="64">
        <f>DO!$AA$163</f>
        <v>100.6247154752228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DO!$AB$25</f>
        <v>100.48075313181347</v>
      </c>
      <c r="E546" s="64">
        <f>DO!$AB$70</f>
        <v>117.33250664361303</v>
      </c>
      <c r="F546" s="64">
        <f>DO!$AB$117</f>
        <v>96.743253131813475</v>
      </c>
      <c r="G546" s="64">
        <f>DO!$AB$163</f>
        <v>100.48075313181347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DO!$AC$25</f>
        <v>100.48075313181347</v>
      </c>
      <c r="E547" s="64">
        <f>DO!$AC$70</f>
        <v>117.33250664361303</v>
      </c>
      <c r="F547" s="64">
        <f>DO!$AC$117</f>
        <v>96.743253131813475</v>
      </c>
      <c r="G547" s="64">
        <f>DO!$AC$163</f>
        <v>100.48075313181347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DO!$AD$25</f>
        <v>100.48075313181347</v>
      </c>
      <c r="E548" s="64">
        <f>DO!$AD$70</f>
        <v>117.33250664361303</v>
      </c>
      <c r="F548" s="64">
        <f>DO!$AD$117</f>
        <v>96.743253131813475</v>
      </c>
      <c r="G548" s="64">
        <f>DO!$AD$163</f>
        <v>100.48075313181347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DO!$AE$25</f>
        <v>100.48075313181347</v>
      </c>
      <c r="E549" s="64">
        <f>DO!$AE$70</f>
        <v>117.33250664361303</v>
      </c>
      <c r="F549" s="64">
        <f>DO!$AE$117</f>
        <v>96.743253131813475</v>
      </c>
      <c r="G549" s="64">
        <f>DO!$AE$163</f>
        <v>100.48075313181347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DO!$AF$25</f>
        <v>100.48075313181347</v>
      </c>
      <c r="E550" s="64">
        <f>DO!$AF$70</f>
        <v>117.33250664361303</v>
      </c>
      <c r="F550" s="64">
        <f>DO!$AF$117</f>
        <v>96.743253131813475</v>
      </c>
      <c r="G550" s="64">
        <f>DO!$AF$163</f>
        <v>100.48075313181347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DO!$AG$25</f>
        <v>100.48075313181347</v>
      </c>
      <c r="E551" s="64">
        <f>DO!$AG$70</f>
        <v>117.33250664361303</v>
      </c>
      <c r="F551" s="64">
        <f>DO!$AG$117</f>
        <v>96.743253131813475</v>
      </c>
      <c r="G551" s="64">
        <f>DO!$AG$163</f>
        <v>100.48075313181347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DO!$E$26</f>
        <v>52.199999999999996</v>
      </c>
      <c r="E552" s="64">
        <f>DO!$E$71</f>
        <v>60.83</v>
      </c>
      <c r="F552" s="64">
        <f>DO!$E$118</f>
        <v>52.199999999999996</v>
      </c>
      <c r="G552" s="64">
        <f>DO!$E$164</f>
        <v>52.199999999999996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DO!$F$26</f>
        <v>51.978260869565212</v>
      </c>
      <c r="E553" s="64">
        <f>DO!$F$71</f>
        <v>60.561304347826088</v>
      </c>
      <c r="F553" s="64">
        <f>DO!$F$118</f>
        <v>51.978260869565212</v>
      </c>
      <c r="G553" s="64">
        <f>DO!$F$164</f>
        <v>51.978260869565212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DO!$G$26</f>
        <v>51.756521739130427</v>
      </c>
      <c r="E554" s="64">
        <f>DO!$G$71</f>
        <v>60.29260869565217</v>
      </c>
      <c r="F554" s="64">
        <f>DO!$G$118</f>
        <v>51.756521739130427</v>
      </c>
      <c r="G554" s="64">
        <f>DO!$G$164</f>
        <v>51.756521739130427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DO!$H$26</f>
        <v>51.53478260869565</v>
      </c>
      <c r="E555" s="64">
        <f>DO!$H$71</f>
        <v>60.02391304347826</v>
      </c>
      <c r="F555" s="64">
        <f>DO!$H$118</f>
        <v>51.53478260869565</v>
      </c>
      <c r="G555" s="64">
        <f>DO!$H$164</f>
        <v>51.53478260869565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DO!$I$26</f>
        <v>51.313043478260866</v>
      </c>
      <c r="E556" s="64">
        <f>DO!$I$71</f>
        <v>59.755217391304349</v>
      </c>
      <c r="F556" s="64">
        <f>DO!$I$118</f>
        <v>51.313043478260866</v>
      </c>
      <c r="G556" s="64">
        <f>DO!$I$164</f>
        <v>51.313043478260866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DO!$J$26</f>
        <v>51.091304347826082</v>
      </c>
      <c r="E557" s="64">
        <f>DO!$J$71</f>
        <v>59.486521739130431</v>
      </c>
      <c r="F557" s="64">
        <f>DO!$J$118</f>
        <v>51.091304347826082</v>
      </c>
      <c r="G557" s="64">
        <f>DO!$J$164</f>
        <v>51.091304347826082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DO!$K$26</f>
        <v>50.869565217391298</v>
      </c>
      <c r="E558" s="64">
        <f>DO!$K$71</f>
        <v>59.217826086956521</v>
      </c>
      <c r="F558" s="64">
        <f>DO!$K$118</f>
        <v>50.869565217391298</v>
      </c>
      <c r="G558" s="64">
        <f>DO!$K$164</f>
        <v>50.869565217391298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DO!$L$26</f>
        <v>50.64782608695652</v>
      </c>
      <c r="E559" s="64">
        <f>DO!$L$71</f>
        <v>58.94913043478261</v>
      </c>
      <c r="F559" s="64">
        <f>DO!$L$118</f>
        <v>50.64782608695652</v>
      </c>
      <c r="G559" s="64">
        <f>DO!$L$164</f>
        <v>50.64782608695652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DO!$M$26</f>
        <v>50.426086956521736</v>
      </c>
      <c r="E560" s="64">
        <f>DO!$M$71</f>
        <v>58.680434782608693</v>
      </c>
      <c r="F560" s="64">
        <f>DO!$M$118</f>
        <v>50.426086956521736</v>
      </c>
      <c r="G560" s="64">
        <f>DO!$M$164</f>
        <v>50.426086956521736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DO!$N$26</f>
        <v>50.204347826086952</v>
      </c>
      <c r="E561" s="64">
        <f>DO!$N$71</f>
        <v>58.411739130434782</v>
      </c>
      <c r="F561" s="64">
        <f>DO!$N$118</f>
        <v>50.204347826086952</v>
      </c>
      <c r="G561" s="64">
        <f>DO!$N$164</f>
        <v>50.204347826086952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DO!$O$26</f>
        <v>49.982608695652168</v>
      </c>
      <c r="E562" s="64">
        <f>DO!$O$71</f>
        <v>58.143043478260864</v>
      </c>
      <c r="F562" s="64">
        <f>DO!$O$118</f>
        <v>49.982608695652168</v>
      </c>
      <c r="G562" s="64">
        <f>DO!$O$164</f>
        <v>49.982608695652168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DO!$P$26</f>
        <v>49.760869565217384</v>
      </c>
      <c r="E563" s="64">
        <f>DO!$P$71</f>
        <v>57.874347826086954</v>
      </c>
      <c r="F563" s="64">
        <f>DO!$P$118</f>
        <v>49.760869565217384</v>
      </c>
      <c r="G563" s="64">
        <f>DO!$P$164</f>
        <v>49.760869565217384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DO!$Q$26</f>
        <v>49.539130434782606</v>
      </c>
      <c r="E564" s="64">
        <f>DO!$Q$71</f>
        <v>57.605652173913043</v>
      </c>
      <c r="F564" s="64">
        <f>DO!$Q$118</f>
        <v>49.539130434782606</v>
      </c>
      <c r="G564" s="64">
        <f>DO!$Q$164</f>
        <v>49.539130434782606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DO!$R$26</f>
        <v>49.317391304347822</v>
      </c>
      <c r="E565" s="64">
        <f>DO!$R$71</f>
        <v>57.336956521739125</v>
      </c>
      <c r="F565" s="64">
        <f>DO!$R$118</f>
        <v>49.317391304347822</v>
      </c>
      <c r="G565" s="64">
        <f>DO!$R$164</f>
        <v>49.317391304347822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DO!$S$26</f>
        <v>49.095652173913038</v>
      </c>
      <c r="E566" s="64">
        <f>DO!$S$71</f>
        <v>57.068260869565215</v>
      </c>
      <c r="F566" s="64">
        <f>DO!$S$118</f>
        <v>49.095652173913038</v>
      </c>
      <c r="G566" s="64">
        <f>DO!$S$164</f>
        <v>49.095652173913038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DO!$T$26</f>
        <v>48.873913043478261</v>
      </c>
      <c r="E567" s="64">
        <f>DO!$T$71</f>
        <v>56.799565217391304</v>
      </c>
      <c r="F567" s="64">
        <f>DO!$T$118</f>
        <v>48.873913043478261</v>
      </c>
      <c r="G567" s="64">
        <f>DO!$T$164</f>
        <v>48.873913043478261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DO!$U$26</f>
        <v>48.652173913043477</v>
      </c>
      <c r="E568" s="64">
        <f>DO!$U$71</f>
        <v>56.530869565217387</v>
      </c>
      <c r="F568" s="64">
        <f>DO!$U$118</f>
        <v>48.652173913043477</v>
      </c>
      <c r="G568" s="64">
        <f>DO!$U$164</f>
        <v>48.652173913043477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DO!$V$26</f>
        <v>48.430434782608693</v>
      </c>
      <c r="E569" s="64">
        <f>DO!$V$71</f>
        <v>56.262173913043476</v>
      </c>
      <c r="F569" s="64">
        <f>DO!$V$118</f>
        <v>48.430434782608693</v>
      </c>
      <c r="G569" s="64">
        <f>DO!$V$164</f>
        <v>48.430434782608693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DO!$W$26</f>
        <v>48.208695652173908</v>
      </c>
      <c r="E570" s="64">
        <f>DO!$W$71</f>
        <v>55.993478260869558</v>
      </c>
      <c r="F570" s="64">
        <f>DO!$W$118</f>
        <v>48.208695652173908</v>
      </c>
      <c r="G570" s="64">
        <f>DO!$W$164</f>
        <v>48.208695652173908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DO!$X$26</f>
        <v>47.986956521739124</v>
      </c>
      <c r="E571" s="64">
        <f>DO!$X$71</f>
        <v>55.724782608695648</v>
      </c>
      <c r="F571" s="64">
        <f>DO!$X$118</f>
        <v>47.986956521739124</v>
      </c>
      <c r="G571" s="64">
        <f>DO!$X$164</f>
        <v>47.986956521739124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DO!$Y$26</f>
        <v>47.765217391304347</v>
      </c>
      <c r="E572" s="64">
        <f>DO!$Y$71</f>
        <v>55.456086956521737</v>
      </c>
      <c r="F572" s="64">
        <f>DO!$Y$118</f>
        <v>47.765217391304347</v>
      </c>
      <c r="G572" s="64">
        <f>DO!$Y$164</f>
        <v>47.765217391304347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DO!$Z$26</f>
        <v>47.543478260869563</v>
      </c>
      <c r="E573" s="64">
        <f>DO!$Z$71</f>
        <v>55.18739130434782</v>
      </c>
      <c r="F573" s="64">
        <f>DO!$Z$118</f>
        <v>47.543478260869563</v>
      </c>
      <c r="G573" s="64">
        <f>DO!$Z$164</f>
        <v>47.543478260869563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DO!$AA$26</f>
        <v>47.321739130434779</v>
      </c>
      <c r="E574" s="64">
        <f>DO!$AA$71</f>
        <v>54.918695652173909</v>
      </c>
      <c r="F574" s="64">
        <f>DO!$AA$118</f>
        <v>47.321739130434779</v>
      </c>
      <c r="G574" s="64">
        <f>DO!$AA$164</f>
        <v>47.321739130434779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DO!$AB$26</f>
        <v>47.1</v>
      </c>
      <c r="E575" s="64">
        <f>DO!$AB$71</f>
        <v>54.65</v>
      </c>
      <c r="F575" s="64">
        <f>DO!$AB$118</f>
        <v>47.1</v>
      </c>
      <c r="G575" s="64">
        <f>DO!$AB$164</f>
        <v>47.1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DO!$AC$26</f>
        <v>46.878260869565217</v>
      </c>
      <c r="E576" s="64">
        <f>DO!$AC$71</f>
        <v>54.381304347826081</v>
      </c>
      <c r="F576" s="64">
        <f>DO!$AC$118</f>
        <v>46.878260869565217</v>
      </c>
      <c r="G576" s="64">
        <f>DO!$AC$164</f>
        <v>46.878260869565217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DO!$AD$26</f>
        <v>46.656521739130433</v>
      </c>
      <c r="E577" s="64">
        <f>DO!$AD$71</f>
        <v>54.11260869565217</v>
      </c>
      <c r="F577" s="64">
        <f>DO!$AD$118</f>
        <v>46.656521739130433</v>
      </c>
      <c r="G577" s="64">
        <f>DO!$AD$164</f>
        <v>46.656521739130433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DO!$AE$26</f>
        <v>46.434782608695649</v>
      </c>
      <c r="E578" s="64">
        <f>DO!$AE$71</f>
        <v>53.84391304347826</v>
      </c>
      <c r="F578" s="64">
        <f>DO!$AE$118</f>
        <v>46.434782608695649</v>
      </c>
      <c r="G578" s="64">
        <f>DO!$AE$164</f>
        <v>46.434782608695649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DO!$AF$26</f>
        <v>46.213043478260865</v>
      </c>
      <c r="E579" s="64">
        <f>DO!$AF$71</f>
        <v>53.575217391304342</v>
      </c>
      <c r="F579" s="64">
        <f>DO!$AF$118</f>
        <v>46.213043478260865</v>
      </c>
      <c r="G579" s="64">
        <f>DO!$AF$164</f>
        <v>46.213043478260865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DO!$AG$26</f>
        <v>45.991304347826087</v>
      </c>
      <c r="E580" s="64">
        <f>DO!$AG$71</f>
        <v>53.306521739130432</v>
      </c>
      <c r="F580" s="64">
        <f>DO!$AG$118</f>
        <v>45.991304347826087</v>
      </c>
      <c r="G580" s="64">
        <f>DO!$AG$164</f>
        <v>45.991304347826087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DO!$E$27</f>
        <v>78.17</v>
      </c>
      <c r="E581" s="64">
        <f>DO!$E$72</f>
        <v>109.87</v>
      </c>
      <c r="F581" s="64">
        <f>DO!$E$119</f>
        <v>78.171999999999983</v>
      </c>
      <c r="G581" s="64">
        <f>DO!$E$165</f>
        <v>78.171999999999983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DO!$F$27</f>
        <v>76.10499999999999</v>
      </c>
      <c r="E582" s="64">
        <f>DO!$F$72</f>
        <v>107.137</v>
      </c>
      <c r="F582" s="64">
        <f>DO!$F$119</f>
        <v>76.10199999999999</v>
      </c>
      <c r="G582" s="64">
        <f>DO!$F$165</f>
        <v>76.10199999999999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DO!$G$27</f>
        <v>76.10499999999999</v>
      </c>
      <c r="E583" s="64">
        <f>DO!$G$72</f>
        <v>107.137</v>
      </c>
      <c r="F583" s="64">
        <f>DO!$G$119</f>
        <v>76.10199999999999</v>
      </c>
      <c r="G583" s="64">
        <f>DO!$G$165</f>
        <v>76.10199999999999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DO!$H$27</f>
        <v>76.10499999999999</v>
      </c>
      <c r="E584" s="64">
        <f>DO!$H$72</f>
        <v>107.137</v>
      </c>
      <c r="F584" s="64">
        <f>DO!$H$119</f>
        <v>76.10199999999999</v>
      </c>
      <c r="G584" s="64">
        <f>DO!$H$165</f>
        <v>76.10199999999999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DO!$I$27</f>
        <v>76.10499999999999</v>
      </c>
      <c r="E585" s="64">
        <f>DO!$I$72</f>
        <v>107.137</v>
      </c>
      <c r="F585" s="64">
        <f>DO!$I$119</f>
        <v>76.10199999999999</v>
      </c>
      <c r="G585" s="64">
        <f>DO!$I$165</f>
        <v>76.10199999999999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DO!$J$27</f>
        <v>76.10499999999999</v>
      </c>
      <c r="E586" s="64">
        <f>DO!$J$72</f>
        <v>107.137</v>
      </c>
      <c r="F586" s="64">
        <f>DO!$J$119</f>
        <v>76.10199999999999</v>
      </c>
      <c r="G586" s="64">
        <f>DO!$J$165</f>
        <v>76.10199999999999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DO!$K$27</f>
        <v>76.10499999999999</v>
      </c>
      <c r="E587" s="64">
        <f>DO!$K$72</f>
        <v>107.137</v>
      </c>
      <c r="F587" s="64">
        <f>DO!$K$119</f>
        <v>76.10199999999999</v>
      </c>
      <c r="G587" s="64">
        <f>DO!$K$165</f>
        <v>76.10199999999999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DO!$L$27</f>
        <v>76.10499999999999</v>
      </c>
      <c r="E588" s="64">
        <f>DO!$L$72</f>
        <v>107.137</v>
      </c>
      <c r="F588" s="64">
        <f>DO!$L$119</f>
        <v>76.10199999999999</v>
      </c>
      <c r="G588" s="64">
        <f>DO!$L$165</f>
        <v>76.10199999999999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DO!$M$27</f>
        <v>76.10499999999999</v>
      </c>
      <c r="E589" s="64">
        <f>DO!$M$72</f>
        <v>107.137</v>
      </c>
      <c r="F589" s="64">
        <f>DO!$M$119</f>
        <v>76.10199999999999</v>
      </c>
      <c r="G589" s="64">
        <f>DO!$M$165</f>
        <v>76.10199999999999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DO!$N$27</f>
        <v>76.10499999999999</v>
      </c>
      <c r="E590" s="64">
        <f>DO!$N$72</f>
        <v>107.137</v>
      </c>
      <c r="F590" s="64">
        <f>DO!$N$119</f>
        <v>76.10199999999999</v>
      </c>
      <c r="G590" s="64">
        <f>DO!$N$165</f>
        <v>76.10199999999999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DO!$O$27</f>
        <v>76.10499999999999</v>
      </c>
      <c r="E591" s="64">
        <f>DO!$O$72</f>
        <v>107.137</v>
      </c>
      <c r="F591" s="64">
        <f>DO!$O$119</f>
        <v>76.10199999999999</v>
      </c>
      <c r="G591" s="64">
        <f>DO!$O$165</f>
        <v>76.10199999999999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DO!$P$27</f>
        <v>76.10499999999999</v>
      </c>
      <c r="E592" s="64">
        <f>DO!$P$72</f>
        <v>107.137</v>
      </c>
      <c r="F592" s="64">
        <f>DO!$P$119</f>
        <v>76.10199999999999</v>
      </c>
      <c r="G592" s="64">
        <f>DO!$P$165</f>
        <v>76.10199999999999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DO!$Q$27</f>
        <v>76.10499999999999</v>
      </c>
      <c r="E593" s="64">
        <f>DO!$Q$72</f>
        <v>107.137</v>
      </c>
      <c r="F593" s="64">
        <f>DO!$Q$119</f>
        <v>76.10199999999999</v>
      </c>
      <c r="G593" s="64">
        <f>DO!$Q$165</f>
        <v>76.10199999999999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DO!$R$27</f>
        <v>76.10499999999999</v>
      </c>
      <c r="E594" s="64">
        <f>DO!$R$72</f>
        <v>107.137</v>
      </c>
      <c r="F594" s="64">
        <f>DO!$R$119</f>
        <v>76.10199999999999</v>
      </c>
      <c r="G594" s="64">
        <f>DO!$R$165</f>
        <v>76.10199999999999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DO!$S$27</f>
        <v>76.10499999999999</v>
      </c>
      <c r="E595" s="64">
        <f>DO!$S$72</f>
        <v>107.137</v>
      </c>
      <c r="F595" s="64">
        <f>DO!$S$119</f>
        <v>76.10199999999999</v>
      </c>
      <c r="G595" s="64">
        <f>DO!$S$165</f>
        <v>76.10199999999999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DO!$T$27</f>
        <v>76.10499999999999</v>
      </c>
      <c r="E596" s="64">
        <f>DO!$T$72</f>
        <v>107.137</v>
      </c>
      <c r="F596" s="64">
        <f>DO!$T$119</f>
        <v>76.10199999999999</v>
      </c>
      <c r="G596" s="64">
        <f>DO!$T$165</f>
        <v>76.10199999999999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DO!$U$27</f>
        <v>76.10499999999999</v>
      </c>
      <c r="E597" s="64">
        <f>DO!$U$72</f>
        <v>107.137</v>
      </c>
      <c r="F597" s="64">
        <f>DO!$U$119</f>
        <v>76.10199999999999</v>
      </c>
      <c r="G597" s="64">
        <f>DO!$U$165</f>
        <v>76.10199999999999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DO!$V$27</f>
        <v>76.10499999999999</v>
      </c>
      <c r="E598" s="64">
        <f>DO!$V$72</f>
        <v>107.137</v>
      </c>
      <c r="F598" s="64">
        <f>DO!$V$119</f>
        <v>76.10199999999999</v>
      </c>
      <c r="G598" s="64">
        <f>DO!$V$165</f>
        <v>76.10199999999999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DO!$W$27</f>
        <v>76.10499999999999</v>
      </c>
      <c r="E599" s="64">
        <f>DO!$W$72</f>
        <v>107.137</v>
      </c>
      <c r="F599" s="64">
        <f>DO!$W$119</f>
        <v>76.10199999999999</v>
      </c>
      <c r="G599" s="64">
        <f>DO!$W$165</f>
        <v>76.10199999999999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DO!$X$27</f>
        <v>76.10499999999999</v>
      </c>
      <c r="E600" s="64">
        <f>DO!$X$72</f>
        <v>107.137</v>
      </c>
      <c r="F600" s="64">
        <f>DO!$X$119</f>
        <v>76.10199999999999</v>
      </c>
      <c r="G600" s="64">
        <f>DO!$X$165</f>
        <v>76.10199999999999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DO!$Y$27</f>
        <v>76.10499999999999</v>
      </c>
      <c r="E601" s="64">
        <f>DO!$Y$72</f>
        <v>107.137</v>
      </c>
      <c r="F601" s="64">
        <f>DO!$Y$119</f>
        <v>76.10199999999999</v>
      </c>
      <c r="G601" s="64">
        <f>DO!$Y$165</f>
        <v>76.10199999999999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DO!$Z$27</f>
        <v>76.10499999999999</v>
      </c>
      <c r="E602" s="64">
        <f>DO!$Z$72</f>
        <v>107.137</v>
      </c>
      <c r="F602" s="64">
        <f>DO!$Z$119</f>
        <v>76.10199999999999</v>
      </c>
      <c r="G602" s="64">
        <f>DO!$Z$165</f>
        <v>76.10199999999999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DO!$AA$27</f>
        <v>76.10499999999999</v>
      </c>
      <c r="E603" s="64">
        <f>DO!$AA$72</f>
        <v>107.137</v>
      </c>
      <c r="F603" s="64">
        <f>DO!$AA$119</f>
        <v>76.10199999999999</v>
      </c>
      <c r="G603" s="64">
        <f>DO!$AA$165</f>
        <v>76.10199999999999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DO!$AB$27</f>
        <v>76.10499999999999</v>
      </c>
      <c r="E604" s="64">
        <f>DO!$AB$72</f>
        <v>107.137</v>
      </c>
      <c r="F604" s="64">
        <f>DO!$AB$119</f>
        <v>76.10199999999999</v>
      </c>
      <c r="G604" s="64">
        <f>DO!$AB$165</f>
        <v>76.10199999999999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DO!$AC$27</f>
        <v>76.10499999999999</v>
      </c>
      <c r="E605" s="64">
        <f>DO!$AC$72</f>
        <v>107.137</v>
      </c>
      <c r="F605" s="64">
        <f>DO!$AC$119</f>
        <v>76.10199999999999</v>
      </c>
      <c r="G605" s="64">
        <f>DO!$AC$165</f>
        <v>76.10199999999999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DO!$AD$27</f>
        <v>76.10499999999999</v>
      </c>
      <c r="E606" s="64">
        <f>DO!$AD$72</f>
        <v>107.137</v>
      </c>
      <c r="F606" s="64">
        <f>DO!$AD$119</f>
        <v>76.10199999999999</v>
      </c>
      <c r="G606" s="64">
        <f>DO!$AD$165</f>
        <v>76.10199999999999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DO!$AE$27</f>
        <v>76.10499999999999</v>
      </c>
      <c r="E607" s="64">
        <f>DO!$AE$72</f>
        <v>107.137</v>
      </c>
      <c r="F607" s="64">
        <f>DO!$AE$119</f>
        <v>76.10199999999999</v>
      </c>
      <c r="G607" s="64">
        <f>DO!$AE$165</f>
        <v>76.10199999999999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DO!$AF$27</f>
        <v>76.10499999999999</v>
      </c>
      <c r="E608" s="64">
        <f>DO!$AF$72</f>
        <v>107.137</v>
      </c>
      <c r="F608" s="64">
        <f>DO!$AF$119</f>
        <v>76.10199999999999</v>
      </c>
      <c r="G608" s="64">
        <f>DO!$AF$165</f>
        <v>76.10199999999999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DO!$AG$27</f>
        <v>76.10499999999999</v>
      </c>
      <c r="E609" s="64">
        <f>DO!$AG$72</f>
        <v>107.137</v>
      </c>
      <c r="F609" s="64">
        <f>DO!$AG$119</f>
        <v>76.10199999999999</v>
      </c>
      <c r="G609" s="64">
        <f>DO!$AG$165</f>
        <v>76.10199999999999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DO!$E$28</f>
        <v>105.16</v>
      </c>
      <c r="E610" s="64">
        <f>DO!$E$73</f>
        <v>128.6</v>
      </c>
      <c r="F610" s="64">
        <f>DO!$E$120</f>
        <v>105.15700000000004</v>
      </c>
      <c r="G610" s="64">
        <f>DO!$E$166</f>
        <v>105.15700000000004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DO!$F$28</f>
        <v>110.56</v>
      </c>
      <c r="E611" s="64">
        <f>DO!$F$73</f>
        <v>133.6</v>
      </c>
      <c r="F611" s="64">
        <f>DO!$F$120</f>
        <v>110.55700000000004</v>
      </c>
      <c r="G611" s="64">
        <f>DO!$F$166</f>
        <v>110.55700000000004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DO!$G$28</f>
        <v>110.22844458004028</v>
      </c>
      <c r="E612" s="64">
        <f>DO!$G$73</f>
        <v>133.26844458004027</v>
      </c>
      <c r="F612" s="64">
        <f>DO!$G$120</f>
        <v>110.22544458004032</v>
      </c>
      <c r="G612" s="64">
        <f>DO!$G$166</f>
        <v>110.22544458004032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DO!$H$28</f>
        <v>109.89688916008055</v>
      </c>
      <c r="E613" s="64">
        <f>DO!$H$73</f>
        <v>132.93688916008054</v>
      </c>
      <c r="F613" s="64">
        <f>DO!$H$120</f>
        <v>109.89388916008059</v>
      </c>
      <c r="G613" s="64">
        <f>DO!$H$166</f>
        <v>109.89388916008059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DO!$I$28</f>
        <v>109.56533374012079</v>
      </c>
      <c r="E614" s="64">
        <f>DO!$I$73</f>
        <v>132.60533374012078</v>
      </c>
      <c r="F614" s="64">
        <f>DO!$I$120</f>
        <v>109.56233374012083</v>
      </c>
      <c r="G614" s="64">
        <f>DO!$I$166</f>
        <v>109.56233374012083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DO!$J$28</f>
        <v>109.23377832016106</v>
      </c>
      <c r="E615" s="64">
        <f>DO!$J$73</f>
        <v>132.27377832016106</v>
      </c>
      <c r="F615" s="64">
        <f>DO!$J$120</f>
        <v>109.23077832016111</v>
      </c>
      <c r="G615" s="64">
        <f>DO!$J$166</f>
        <v>109.23077832016111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DO!$K$28</f>
        <v>108.90222290020134</v>
      </c>
      <c r="E616" s="64">
        <f>DO!$K$73</f>
        <v>131.94222290020133</v>
      </c>
      <c r="F616" s="64">
        <f>DO!$K$120</f>
        <v>108.89922290020138</v>
      </c>
      <c r="G616" s="64">
        <f>DO!$K$166</f>
        <v>108.89922290020138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DO!$L$28</f>
        <v>108.57066748024161</v>
      </c>
      <c r="E617" s="64">
        <f>DO!$L$73</f>
        <v>131.6106674802416</v>
      </c>
      <c r="F617" s="64">
        <f>DO!$L$120</f>
        <v>108.56766748024165</v>
      </c>
      <c r="G617" s="64">
        <f>DO!$L$166</f>
        <v>108.56766748024165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DO!$M$28</f>
        <v>108.23911206028188</v>
      </c>
      <c r="E618" s="64">
        <f>DO!$M$73</f>
        <v>131.27911206028188</v>
      </c>
      <c r="F618" s="64">
        <f>DO!$M$120</f>
        <v>108.23611206028193</v>
      </c>
      <c r="G618" s="64">
        <f>DO!$M$166</f>
        <v>108.23611206028193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DO!$N$28</f>
        <v>107.90755664032213</v>
      </c>
      <c r="E619" s="64">
        <f>DO!$N$73</f>
        <v>130.94755664032212</v>
      </c>
      <c r="F619" s="64">
        <f>DO!$N$120</f>
        <v>107.90455664032217</v>
      </c>
      <c r="G619" s="64">
        <f>DO!$N$166</f>
        <v>107.90455664032217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DO!$O$28</f>
        <v>107.5760012203624</v>
      </c>
      <c r="E620" s="64">
        <f>DO!$O$73</f>
        <v>130.61600122036239</v>
      </c>
      <c r="F620" s="64">
        <f>DO!$O$120</f>
        <v>107.57300122036244</v>
      </c>
      <c r="G620" s="64">
        <f>DO!$O$166</f>
        <v>107.57300122036244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DO!$P$28</f>
        <v>107.24444580040267</v>
      </c>
      <c r="E621" s="64">
        <f>DO!$P$73</f>
        <v>130.28444580040266</v>
      </c>
      <c r="F621" s="64">
        <f>DO!$P$120</f>
        <v>107.24144580040272</v>
      </c>
      <c r="G621" s="64">
        <f>DO!$P$166</f>
        <v>107.24144580040272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DO!$Q$28</f>
        <v>106.91289038044295</v>
      </c>
      <c r="E622" s="64">
        <f>DO!$Q$73</f>
        <v>129.95289038044294</v>
      </c>
      <c r="F622" s="64">
        <f>DO!$Q$120</f>
        <v>106.90989038044299</v>
      </c>
      <c r="G622" s="64">
        <f>DO!$Q$166</f>
        <v>106.90989038044299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DO!$R$28</f>
        <v>106.58133496048322</v>
      </c>
      <c r="E623" s="64">
        <f>DO!$R$73</f>
        <v>129.62133496048321</v>
      </c>
      <c r="F623" s="64">
        <f>DO!$R$120</f>
        <v>106.57833496048326</v>
      </c>
      <c r="G623" s="64">
        <f>DO!$R$166</f>
        <v>106.57833496048326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DO!$S$28</f>
        <v>106.24977954052346</v>
      </c>
      <c r="E624" s="64">
        <f>DO!$S$73</f>
        <v>129.28977954052345</v>
      </c>
      <c r="F624" s="64">
        <f>DO!$S$120</f>
        <v>106.24677954052351</v>
      </c>
      <c r="G624" s="64">
        <f>DO!$S$166</f>
        <v>106.24677954052351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DO!$T$28</f>
        <v>105.91822412056374</v>
      </c>
      <c r="E625" s="64">
        <f>DO!$T$73</f>
        <v>128.95822412056373</v>
      </c>
      <c r="F625" s="64">
        <f>DO!$T$120</f>
        <v>105.91522412056378</v>
      </c>
      <c r="G625" s="64">
        <f>DO!$T$166</f>
        <v>105.91522412056378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DO!$U$28</f>
        <v>105.58666870060401</v>
      </c>
      <c r="E626" s="64">
        <f>DO!$U$73</f>
        <v>128.626668700604</v>
      </c>
      <c r="F626" s="64">
        <f>DO!$U$120</f>
        <v>105.58366870060405</v>
      </c>
      <c r="G626" s="64">
        <f>DO!$U$166</f>
        <v>105.58366870060405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DO!$V$28</f>
        <v>105.25511328064428</v>
      </c>
      <c r="E627" s="64">
        <f>DO!$V$73</f>
        <v>128.29511328064427</v>
      </c>
      <c r="F627" s="64">
        <f>DO!$V$120</f>
        <v>105.25211328064432</v>
      </c>
      <c r="G627" s="64">
        <f>DO!$V$166</f>
        <v>105.25211328064432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DO!$W$28</f>
        <v>104.92355786068455</v>
      </c>
      <c r="E628" s="64">
        <f>DO!$W$73</f>
        <v>127.96355786068455</v>
      </c>
      <c r="F628" s="64">
        <f>DO!$W$120</f>
        <v>104.92055786068457</v>
      </c>
      <c r="G628" s="64">
        <f>DO!$W$166</f>
        <v>104.92055786068457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DO!$X$28</f>
        <v>104.5920024407248</v>
      </c>
      <c r="E629" s="64">
        <f>DO!$X$73</f>
        <v>127.63200244072479</v>
      </c>
      <c r="F629" s="64">
        <f>DO!$X$120</f>
        <v>104.58900244072484</v>
      </c>
      <c r="G629" s="64">
        <f>DO!$X$166</f>
        <v>104.58900244072484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DO!$Y$28</f>
        <v>104.26044702076507</v>
      </c>
      <c r="E630" s="64">
        <f>DO!$Y$73</f>
        <v>127.30044702076506</v>
      </c>
      <c r="F630" s="64">
        <f>DO!$Y$120</f>
        <v>104.25744702076511</v>
      </c>
      <c r="G630" s="64">
        <f>DO!$Y$166</f>
        <v>104.25744702076511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DO!$Z$28</f>
        <v>104.14795500327872</v>
      </c>
      <c r="E631" s="64">
        <f>DO!$Z$73</f>
        <v>127.18795500327872</v>
      </c>
      <c r="F631" s="64">
        <f>DO!$Z$120</f>
        <v>104.14495500327877</v>
      </c>
      <c r="G631" s="64">
        <f>DO!$Z$166</f>
        <v>104.14495500327877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DO!$AA$28</f>
        <v>104.03546298579241</v>
      </c>
      <c r="E632" s="64">
        <f>DO!$AA$73</f>
        <v>127.0754629857924</v>
      </c>
      <c r="F632" s="64">
        <f>DO!$AA$120</f>
        <v>104.03246298579245</v>
      </c>
      <c r="G632" s="64">
        <f>DO!$AA$166</f>
        <v>104.03246298579245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DO!$AB$28</f>
        <v>103.92297096830606</v>
      </c>
      <c r="E633" s="64">
        <f>DO!$AB$73</f>
        <v>126.96297096830605</v>
      </c>
      <c r="F633" s="64">
        <f>DO!$AB$120</f>
        <v>103.9199709683061</v>
      </c>
      <c r="G633" s="64">
        <f>DO!$AB$166</f>
        <v>103.9199709683061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DO!$AC$28</f>
        <v>103.81047895081971</v>
      </c>
      <c r="E634" s="64">
        <f>DO!$AC$73</f>
        <v>126.85047895081971</v>
      </c>
      <c r="F634" s="64">
        <f>DO!$AC$120</f>
        <v>103.80747895081976</v>
      </c>
      <c r="G634" s="64">
        <f>DO!$AC$166</f>
        <v>103.80747895081976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DO!$AD$28</f>
        <v>103.6979869333334</v>
      </c>
      <c r="E635" s="64">
        <f>DO!$AD$73</f>
        <v>126.73798693333339</v>
      </c>
      <c r="F635" s="64">
        <f>DO!$AD$120</f>
        <v>103.69498693333344</v>
      </c>
      <c r="G635" s="64">
        <f>DO!$AD$166</f>
        <v>103.69498693333344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DO!$AE$28</f>
        <v>103.58549491584705</v>
      </c>
      <c r="E636" s="64">
        <f>DO!$AE$73</f>
        <v>126.62549491584704</v>
      </c>
      <c r="F636" s="64">
        <f>DO!$AE$120</f>
        <v>103.58249491584709</v>
      </c>
      <c r="G636" s="64">
        <f>DO!$AE$166</f>
        <v>103.58249491584709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DO!$AF$28</f>
        <v>103.4730028983607</v>
      </c>
      <c r="E637" s="64">
        <f>DO!$AF$73</f>
        <v>126.5130028983607</v>
      </c>
      <c r="F637" s="64">
        <f>DO!$AF$120</f>
        <v>103.47000289836075</v>
      </c>
      <c r="G637" s="64">
        <f>DO!$AF$166</f>
        <v>103.47000289836075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DO!$AG$28</f>
        <v>103.36051088087436</v>
      </c>
      <c r="E638" s="64">
        <f>DO!$AG$73</f>
        <v>126.40051088087435</v>
      </c>
      <c r="F638" s="64">
        <f>DO!$AG$120</f>
        <v>103.3575108808744</v>
      </c>
      <c r="G638" s="64">
        <f>DO!$AG$166</f>
        <v>103.3575108808744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DO!$E$29</f>
        <v>2146.0000000000009</v>
      </c>
      <c r="E639" s="64">
        <f>DO!$E$74</f>
        <v>2146.0000000000009</v>
      </c>
      <c r="F639" s="64">
        <f>DO!$E$121</f>
        <v>2146.0000000000009</v>
      </c>
      <c r="G639" s="64">
        <f>DO!$E$167</f>
        <v>2146.0000000000009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DO!$F$29</f>
        <v>2146</v>
      </c>
      <c r="E640" s="64">
        <f>DO!$F$74</f>
        <v>2146</v>
      </c>
      <c r="F640" s="64">
        <f>DO!$F$121</f>
        <v>2146</v>
      </c>
      <c r="G640" s="64">
        <f>DO!$F$167</f>
        <v>2146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DO!$G$29</f>
        <v>2141.6713556440768</v>
      </c>
      <c r="E641" s="64">
        <f>DO!$G$74</f>
        <v>2141.6713556440768</v>
      </c>
      <c r="F641" s="64">
        <f>DO!$G$121</f>
        <v>2141.6713556440768</v>
      </c>
      <c r="G641" s="64">
        <f>DO!$G$167</f>
        <v>2141.6713556440768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DO!$H$29</f>
        <v>2137.3427112881536</v>
      </c>
      <c r="E642" s="64">
        <f>DO!$H$74</f>
        <v>2137.3427112881536</v>
      </c>
      <c r="F642" s="64">
        <f>DO!$H$121</f>
        <v>2137.3427112881536</v>
      </c>
      <c r="G642" s="64">
        <f>DO!$H$167</f>
        <v>2137.3427112881536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DO!$I$29</f>
        <v>2133.0140669322313</v>
      </c>
      <c r="E643" s="64">
        <f>DO!$I$74</f>
        <v>2133.0140669322313</v>
      </c>
      <c r="F643" s="64">
        <f>DO!$I$121</f>
        <v>2133.0140669322313</v>
      </c>
      <c r="G643" s="64">
        <f>DO!$I$167</f>
        <v>2133.0140669322313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DO!$J$29</f>
        <v>2128.6854225763082</v>
      </c>
      <c r="E644" s="64">
        <f>DO!$J$74</f>
        <v>2128.6854225763082</v>
      </c>
      <c r="F644" s="64">
        <f>DO!$J$121</f>
        <v>2128.6854225763082</v>
      </c>
      <c r="G644" s="64">
        <f>DO!$J$167</f>
        <v>2128.6854225763082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DO!$K$29</f>
        <v>2124.356778220385</v>
      </c>
      <c r="E645" s="64">
        <f>DO!$K$74</f>
        <v>2124.356778220385</v>
      </c>
      <c r="F645" s="64">
        <f>DO!$K$121</f>
        <v>2124.356778220385</v>
      </c>
      <c r="G645" s="64">
        <f>DO!$K$167</f>
        <v>2124.356778220385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DO!$L$29</f>
        <v>2120.0281338644618</v>
      </c>
      <c r="E646" s="64">
        <f>DO!$L$74</f>
        <v>2120.0281338644618</v>
      </c>
      <c r="F646" s="64">
        <f>DO!$L$121</f>
        <v>2120.0281338644618</v>
      </c>
      <c r="G646" s="64">
        <f>DO!$L$167</f>
        <v>2120.0281338644618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DO!$M$29</f>
        <v>2115.6994895085386</v>
      </c>
      <c r="E647" s="64">
        <f>DO!$M$74</f>
        <v>2115.6994895085386</v>
      </c>
      <c r="F647" s="64">
        <f>DO!$M$121</f>
        <v>2115.6994895085386</v>
      </c>
      <c r="G647" s="64">
        <f>DO!$M$167</f>
        <v>2115.6994895085386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DO!$N$29</f>
        <v>2111.3708451526154</v>
      </c>
      <c r="E648" s="64">
        <f>DO!$N$74</f>
        <v>2111.3708451526154</v>
      </c>
      <c r="F648" s="64">
        <f>DO!$N$121</f>
        <v>2111.3708451526154</v>
      </c>
      <c r="G648" s="64">
        <f>DO!$N$167</f>
        <v>2111.3708451526154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DO!$O$29</f>
        <v>2107.0422007966922</v>
      </c>
      <c r="E649" s="64">
        <f>DO!$O$74</f>
        <v>2107.0422007966922</v>
      </c>
      <c r="F649" s="64">
        <f>DO!$O$121</f>
        <v>2107.0422007966922</v>
      </c>
      <c r="G649" s="64">
        <f>DO!$O$167</f>
        <v>2107.0422007966922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DO!$P$29</f>
        <v>2102.713556440769</v>
      </c>
      <c r="E650" s="64">
        <f>DO!$P$74</f>
        <v>2102.713556440769</v>
      </c>
      <c r="F650" s="64">
        <f>DO!$P$121</f>
        <v>2102.713556440769</v>
      </c>
      <c r="G650" s="64">
        <f>DO!$P$167</f>
        <v>2102.713556440769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DO!$Q$29</f>
        <v>2098.3849120848458</v>
      </c>
      <c r="E651" s="64">
        <f>DO!$Q$74</f>
        <v>2098.3849120848458</v>
      </c>
      <c r="F651" s="64">
        <f>DO!$Q$121</f>
        <v>2098.3849120848458</v>
      </c>
      <c r="G651" s="64">
        <f>DO!$Q$167</f>
        <v>2098.3849120848458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DO!$R$29</f>
        <v>2094.0562677289226</v>
      </c>
      <c r="E652" s="64">
        <f>DO!$R$74</f>
        <v>2094.0562677289226</v>
      </c>
      <c r="F652" s="64">
        <f>DO!$R$121</f>
        <v>2094.0562677289226</v>
      </c>
      <c r="G652" s="64">
        <f>DO!$R$167</f>
        <v>2094.0562677289226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DO!$S$29</f>
        <v>2089.7276233729995</v>
      </c>
      <c r="E653" s="64">
        <f>DO!$S$74</f>
        <v>2089.7276233729995</v>
      </c>
      <c r="F653" s="64">
        <f>DO!$S$121</f>
        <v>2089.7276233729995</v>
      </c>
      <c r="G653" s="64">
        <f>DO!$S$167</f>
        <v>2089.7276233729995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DO!$T$29</f>
        <v>2085.3989790170763</v>
      </c>
      <c r="E654" s="64">
        <f>DO!$T$74</f>
        <v>2085.3989790170763</v>
      </c>
      <c r="F654" s="64">
        <f>DO!$T$121</f>
        <v>2085.3989790170763</v>
      </c>
      <c r="G654" s="64">
        <f>DO!$T$167</f>
        <v>2085.3989790170763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DO!$U$29</f>
        <v>2081.0703346611531</v>
      </c>
      <c r="E655" s="64">
        <f>DO!$U$74</f>
        <v>2081.0703346611531</v>
      </c>
      <c r="F655" s="64">
        <f>DO!$U$121</f>
        <v>2081.0703346611531</v>
      </c>
      <c r="G655" s="64">
        <f>DO!$U$167</f>
        <v>2081.0703346611531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DO!$V$29</f>
        <v>2076.7416903052299</v>
      </c>
      <c r="E656" s="64">
        <f>DO!$V$74</f>
        <v>2076.7416903052299</v>
      </c>
      <c r="F656" s="64">
        <f>DO!$V$121</f>
        <v>2076.7416903052299</v>
      </c>
      <c r="G656" s="64">
        <f>DO!$V$167</f>
        <v>2076.7416903052299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DO!$W$29</f>
        <v>2072.4130459493067</v>
      </c>
      <c r="E657" s="64">
        <f>DO!$W$74</f>
        <v>2072.4130459493067</v>
      </c>
      <c r="F657" s="64">
        <f>DO!$W$121</f>
        <v>2072.4130459493067</v>
      </c>
      <c r="G657" s="64">
        <f>DO!$W$167</f>
        <v>2072.4130459493067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DO!$X$29</f>
        <v>2070.6094441343389</v>
      </c>
      <c r="E658" s="64">
        <f>DO!$X$74</f>
        <v>2070.6094441343389</v>
      </c>
      <c r="F658" s="64">
        <f>DO!$X$121</f>
        <v>2070.6094441343389</v>
      </c>
      <c r="G658" s="64">
        <f>DO!$X$167</f>
        <v>2070.6094441343389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DO!$Y$29</f>
        <v>2069.238706754963</v>
      </c>
      <c r="E659" s="64">
        <f>DO!$Y$74</f>
        <v>2069.238706754963</v>
      </c>
      <c r="F659" s="64">
        <f>DO!$Y$121</f>
        <v>2069.238706754963</v>
      </c>
      <c r="G659" s="64">
        <f>DO!$Y$167</f>
        <v>2069.238706754963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DO!$Z$29</f>
        <v>2067.8679693755876</v>
      </c>
      <c r="E660" s="64">
        <f>DO!$Z$74</f>
        <v>2067.8679693755876</v>
      </c>
      <c r="F660" s="64">
        <f>DO!$Z$121</f>
        <v>2067.8679693755876</v>
      </c>
      <c r="G660" s="64">
        <f>DO!$Z$167</f>
        <v>2067.8679693755876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DO!$AA$29</f>
        <v>2066.4972319962117</v>
      </c>
      <c r="E661" s="64">
        <f>DO!$AA$74</f>
        <v>2066.4972319962117</v>
      </c>
      <c r="F661" s="64">
        <f>DO!$AA$121</f>
        <v>2066.4972319962117</v>
      </c>
      <c r="G661" s="64">
        <f>DO!$AA$167</f>
        <v>2066.4972319962117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DO!$AB$29</f>
        <v>2065.1264946168362</v>
      </c>
      <c r="E662" s="64">
        <f>DO!$AB$74</f>
        <v>2065.1264946168362</v>
      </c>
      <c r="F662" s="64">
        <f>DO!$AB$121</f>
        <v>2065.1264946168362</v>
      </c>
      <c r="G662" s="64">
        <f>DO!$AB$167</f>
        <v>2065.1264946168362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DO!$AC$29</f>
        <v>2063.7557572374603</v>
      </c>
      <c r="E663" s="64">
        <f>DO!$AC$74</f>
        <v>2063.7557572374603</v>
      </c>
      <c r="F663" s="64">
        <f>DO!$AC$121</f>
        <v>2063.7557572374603</v>
      </c>
      <c r="G663" s="64">
        <f>DO!$AC$167</f>
        <v>2063.7557572374603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DO!$AD$29</f>
        <v>2062.3850198580849</v>
      </c>
      <c r="E664" s="64">
        <f>DO!$AD$74</f>
        <v>2062.3850198580849</v>
      </c>
      <c r="F664" s="64">
        <f>DO!$AD$121</f>
        <v>2062.3850198580849</v>
      </c>
      <c r="G664" s="64">
        <f>DO!$AD$167</f>
        <v>2062.3850198580849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DO!$AE$29</f>
        <v>2061.014282478709</v>
      </c>
      <c r="E665" s="64">
        <f>DO!$AE$74</f>
        <v>2061.014282478709</v>
      </c>
      <c r="F665" s="64">
        <f>DO!$AE$121</f>
        <v>2061.014282478709</v>
      </c>
      <c r="G665" s="64">
        <f>DO!$AE$167</f>
        <v>2061.014282478709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DO!$AF$29</f>
        <v>2059.6435450993336</v>
      </c>
      <c r="E666" s="64">
        <f>DO!$AF$74</f>
        <v>2059.6435450993336</v>
      </c>
      <c r="F666" s="64">
        <f>DO!$AF$121</f>
        <v>2059.6435450993336</v>
      </c>
      <c r="G666" s="64">
        <f>DO!$AF$167</f>
        <v>2059.6435450993336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DO!$AG$29</f>
        <v>2058.2728077199577</v>
      </c>
      <c r="E667" s="64">
        <f>DO!$AG$74</f>
        <v>2058.2728077199577</v>
      </c>
      <c r="F667" s="64">
        <f>DO!$AG$121</f>
        <v>2058.2728077199577</v>
      </c>
      <c r="G667" s="64">
        <f>DO!$AG$167</f>
        <v>2058.2728077199577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DO!$E$30</f>
        <v>321.84743909792519</v>
      </c>
      <c r="E668" s="64">
        <f>DO!$E$75</f>
        <v>377.18196877782412</v>
      </c>
      <c r="F668" s="64">
        <f>DO!$E$122</f>
        <v>321.84743909792519</v>
      </c>
      <c r="G668" s="64">
        <f>DO!$E$168</f>
        <v>321.84743909792519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DO!$F$30</f>
        <v>324.84057220087317</v>
      </c>
      <c r="E669" s="64">
        <f>DO!$F$75</f>
        <v>381.43848916317</v>
      </c>
      <c r="F669" s="64">
        <f>DO!$F$122</f>
        <v>324.84057220087317</v>
      </c>
      <c r="G669" s="64">
        <f>DO!$F$168</f>
        <v>324.84057220087317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DO!$G$30</f>
        <v>325.93546809562218</v>
      </c>
      <c r="E670" s="64">
        <f>DO!$G$75</f>
        <v>382.55205636199224</v>
      </c>
      <c r="F670" s="64">
        <f>DO!$G$122</f>
        <v>325.93546809562218</v>
      </c>
      <c r="G670" s="64">
        <f>DO!$G$168</f>
        <v>325.93546809562218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DO!$H$30</f>
        <v>327.92286383615027</v>
      </c>
      <c r="E671" s="64">
        <f>DO!$H$75</f>
        <v>384.36713439764441</v>
      </c>
      <c r="F671" s="64">
        <f>DO!$H$122</f>
        <v>327.92286383615027</v>
      </c>
      <c r="G671" s="64">
        <f>DO!$H$168</f>
        <v>327.92286383615027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DO!$I$30</f>
        <v>327.52429575422542</v>
      </c>
      <c r="E672" s="64">
        <f>DO!$I$75</f>
        <v>383.88070159646662</v>
      </c>
      <c r="F672" s="64">
        <f>DO!$I$122</f>
        <v>327.52429575422542</v>
      </c>
      <c r="G672" s="64">
        <f>DO!$I$168</f>
        <v>327.52429575422542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DO!$J$30</f>
        <v>327.11572767230052</v>
      </c>
      <c r="E673" s="64">
        <f>DO!$J$75</f>
        <v>383.39426879528878</v>
      </c>
      <c r="F673" s="64">
        <f>DO!$J$122</f>
        <v>327.11572767230052</v>
      </c>
      <c r="G673" s="64">
        <f>DO!$J$168</f>
        <v>327.11572767230052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DO!$K$30</f>
        <v>326.70715959037562</v>
      </c>
      <c r="E674" s="64">
        <f>DO!$K$75</f>
        <v>382.907835994111</v>
      </c>
      <c r="F674" s="64">
        <f>DO!$K$122</f>
        <v>326.70715959037562</v>
      </c>
      <c r="G674" s="64">
        <f>DO!$K$168</f>
        <v>326.70715959037562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DO!$L$30</f>
        <v>326.29859150845078</v>
      </c>
      <c r="E675" s="64">
        <f>DO!$L$75</f>
        <v>382.42140319293321</v>
      </c>
      <c r="F675" s="64">
        <f>DO!$L$122</f>
        <v>326.29859150845078</v>
      </c>
      <c r="G675" s="64">
        <f>DO!$L$168</f>
        <v>326.29859150845078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DO!$M$30</f>
        <v>325.89002342652589</v>
      </c>
      <c r="E676" s="64">
        <f>DO!$M$75</f>
        <v>381.93497039175543</v>
      </c>
      <c r="F676" s="64">
        <f>DO!$M$122</f>
        <v>325.89002342652589</v>
      </c>
      <c r="G676" s="64">
        <f>DO!$M$168</f>
        <v>325.89002342652589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DO!$N$30</f>
        <v>325.48145534460099</v>
      </c>
      <c r="E677" s="64">
        <f>DO!$N$75</f>
        <v>381.44853759057764</v>
      </c>
      <c r="F677" s="64">
        <f>DO!$N$122</f>
        <v>325.48145534460099</v>
      </c>
      <c r="G677" s="64">
        <f>DO!$N$168</f>
        <v>325.48145534460099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DO!$O$30</f>
        <v>325.07288726267615</v>
      </c>
      <c r="E678" s="64">
        <f>DO!$O$75</f>
        <v>380.96210478939986</v>
      </c>
      <c r="F678" s="64">
        <f>DO!$O$122</f>
        <v>325.07288726267615</v>
      </c>
      <c r="G678" s="64">
        <f>DO!$O$168</f>
        <v>325.07288726267615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DO!$P$30</f>
        <v>324.66431918075125</v>
      </c>
      <c r="E679" s="64">
        <f>DO!$P$75</f>
        <v>380.47567198822208</v>
      </c>
      <c r="F679" s="64">
        <f>DO!$P$122</f>
        <v>324.66431918075125</v>
      </c>
      <c r="G679" s="64">
        <f>DO!$P$168</f>
        <v>324.66431918075125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DO!$Q$30</f>
        <v>324.25575109882635</v>
      </c>
      <c r="E680" s="64">
        <f>DO!$Q$75</f>
        <v>379.98923918704429</v>
      </c>
      <c r="F680" s="64">
        <f>DO!$Q$122</f>
        <v>324.25575109882635</v>
      </c>
      <c r="G680" s="64">
        <f>DO!$Q$168</f>
        <v>324.25575109882635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DO!$R$30</f>
        <v>323.84718301690145</v>
      </c>
      <c r="E681" s="64">
        <f>DO!$R$75</f>
        <v>379.50280638586645</v>
      </c>
      <c r="F681" s="64">
        <f>DO!$R$122</f>
        <v>323.84718301690145</v>
      </c>
      <c r="G681" s="64">
        <f>DO!$R$168</f>
        <v>323.84718301690145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DO!$S$30</f>
        <v>323.43861493497661</v>
      </c>
      <c r="E682" s="64">
        <f>DO!$S$75</f>
        <v>379.01637358468867</v>
      </c>
      <c r="F682" s="64">
        <f>DO!$S$122</f>
        <v>323.43861493497661</v>
      </c>
      <c r="G682" s="64">
        <f>DO!$S$168</f>
        <v>323.43861493497661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DO!$T$30</f>
        <v>323.03004685305172</v>
      </c>
      <c r="E683" s="64">
        <f>DO!$T$75</f>
        <v>378.52994078351088</v>
      </c>
      <c r="F683" s="64">
        <f>DO!$T$122</f>
        <v>323.03004685305172</v>
      </c>
      <c r="G683" s="64">
        <f>DO!$T$168</f>
        <v>323.03004685305172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DO!$U$30</f>
        <v>322.62147877112682</v>
      </c>
      <c r="E684" s="64">
        <f>DO!$U$75</f>
        <v>378.0435079823331</v>
      </c>
      <c r="F684" s="64">
        <f>DO!$U$122</f>
        <v>322.62147877112682</v>
      </c>
      <c r="G684" s="64">
        <f>DO!$U$168</f>
        <v>322.62147877112682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DO!$V$30</f>
        <v>322.21291068920198</v>
      </c>
      <c r="E685" s="64">
        <f>DO!$V$75</f>
        <v>377.55707518115531</v>
      </c>
      <c r="F685" s="64">
        <f>DO!$V$122</f>
        <v>322.21291068920198</v>
      </c>
      <c r="G685" s="64">
        <f>DO!$V$168</f>
        <v>322.21291068920198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DO!$W$30</f>
        <v>321.80434260727708</v>
      </c>
      <c r="E686" s="64">
        <f>DO!$W$75</f>
        <v>377.07064237997753</v>
      </c>
      <c r="F686" s="64">
        <f>DO!$W$122</f>
        <v>321.80434260727708</v>
      </c>
      <c r="G686" s="64">
        <f>DO!$W$168</f>
        <v>321.80434260727708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DO!$X$30</f>
        <v>321.63410590647504</v>
      </c>
      <c r="E687" s="64">
        <f>DO!$X$75</f>
        <v>376.86796204615342</v>
      </c>
      <c r="F687" s="64">
        <f>DO!$X$122</f>
        <v>321.63410590647504</v>
      </c>
      <c r="G687" s="64">
        <f>DO!$X$168</f>
        <v>321.63410590647504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DO!$Y$30</f>
        <v>321.50472601386548</v>
      </c>
      <c r="E688" s="64">
        <f>DO!$Y$75</f>
        <v>376.71392499244712</v>
      </c>
      <c r="F688" s="64">
        <f>DO!$Y$122</f>
        <v>321.50472601386548</v>
      </c>
      <c r="G688" s="64">
        <f>DO!$Y$168</f>
        <v>321.50472601386548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DO!$Z$30</f>
        <v>321.37534612125592</v>
      </c>
      <c r="E689" s="64">
        <f>DO!$Z$75</f>
        <v>376.55988793874081</v>
      </c>
      <c r="F689" s="64">
        <f>DO!$Z$122</f>
        <v>321.37534612125592</v>
      </c>
      <c r="G689" s="64">
        <f>DO!$Z$168</f>
        <v>321.37534612125592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DO!$AA$30</f>
        <v>321.24596622864641</v>
      </c>
      <c r="E690" s="64">
        <f>DO!$AA$75</f>
        <v>376.40585088503451</v>
      </c>
      <c r="F690" s="64">
        <f>DO!$AA$122</f>
        <v>321.24596622864641</v>
      </c>
      <c r="G690" s="64">
        <f>DO!$AA$168</f>
        <v>321.24596622864641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DO!$AB$30</f>
        <v>321.11658633603685</v>
      </c>
      <c r="E691" s="64">
        <f>DO!$AB$75</f>
        <v>376.25181383132821</v>
      </c>
      <c r="F691" s="64">
        <f>DO!$AB$122</f>
        <v>321.11658633603685</v>
      </c>
      <c r="G691" s="64">
        <f>DO!$AB$168</f>
        <v>321.11658633603685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DO!$AC$30</f>
        <v>320.98720644342728</v>
      </c>
      <c r="E692" s="64">
        <f>DO!$AC$75</f>
        <v>376.09777677762196</v>
      </c>
      <c r="F692" s="64">
        <f>DO!$AC$122</f>
        <v>320.98720644342728</v>
      </c>
      <c r="G692" s="64">
        <f>DO!$AC$168</f>
        <v>320.98720644342728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DO!$AD$30</f>
        <v>320.85782655081778</v>
      </c>
      <c r="E693" s="64">
        <f>DO!$AD$75</f>
        <v>375.94373972391566</v>
      </c>
      <c r="F693" s="64">
        <f>DO!$AD$122</f>
        <v>320.85782655081778</v>
      </c>
      <c r="G693" s="64">
        <f>DO!$AD$168</f>
        <v>320.85782655081778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DO!$AE$30</f>
        <v>320.72844665820821</v>
      </c>
      <c r="E694" s="64">
        <f>DO!$AE$75</f>
        <v>375.78970267020935</v>
      </c>
      <c r="F694" s="64">
        <f>DO!$AE$122</f>
        <v>320.72844665820821</v>
      </c>
      <c r="G694" s="64">
        <f>DO!$AE$168</f>
        <v>320.72844665820821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DO!$AF$30</f>
        <v>320.59906676559865</v>
      </c>
      <c r="E695" s="64">
        <f>DO!$AF$75</f>
        <v>375.63566561650305</v>
      </c>
      <c r="F695" s="64">
        <f>DO!$AF$122</f>
        <v>320.59906676559865</v>
      </c>
      <c r="G695" s="64">
        <f>DO!$AF$168</f>
        <v>320.59906676559865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DO!$AG$30</f>
        <v>320.46968687298914</v>
      </c>
      <c r="E696" s="64">
        <f>DO!$AG$75</f>
        <v>375.48162856279674</v>
      </c>
      <c r="F696" s="64">
        <f>DO!$AG$122</f>
        <v>320.46968687298914</v>
      </c>
      <c r="G696" s="64">
        <f>DO!$AG$168</f>
        <v>320.46968687298914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DO!$E$31</f>
        <v>182.98000000000005</v>
      </c>
      <c r="E697" s="64">
        <f>DO!$E$76</f>
        <v>215.11000000000004</v>
      </c>
      <c r="F697" s="64">
        <f>DO!$E$123</f>
        <v>182.98000000000005</v>
      </c>
      <c r="G697" s="64">
        <f>DO!$E$169</f>
        <v>182.98000000000005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DO!$F$31</f>
        <v>182.98000000000005</v>
      </c>
      <c r="E698" s="64">
        <f>DO!$F$76</f>
        <v>215.11000000000004</v>
      </c>
      <c r="F698" s="64">
        <f>DO!$F$123</f>
        <v>182.98000000000005</v>
      </c>
      <c r="G698" s="64">
        <f>DO!$F$169</f>
        <v>182.98000000000005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DO!$G$31</f>
        <v>182.94731549110048</v>
      </c>
      <c r="E699" s="64">
        <f>DO!$G$76</f>
        <v>215.06019961449266</v>
      </c>
      <c r="F699" s="64">
        <f>DO!$G$123</f>
        <v>182.94731549110048</v>
      </c>
      <c r="G699" s="64">
        <f>DO!$G$169</f>
        <v>182.94731549110048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DO!$H$31</f>
        <v>182.91463098220092</v>
      </c>
      <c r="E700" s="64">
        <f>DO!$H$76</f>
        <v>215.01039922898525</v>
      </c>
      <c r="F700" s="64">
        <f>DO!$H$123</f>
        <v>182.91463098220092</v>
      </c>
      <c r="G700" s="64">
        <f>DO!$H$169</f>
        <v>182.91463098220092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DO!$I$31</f>
        <v>182.88194647330135</v>
      </c>
      <c r="E701" s="64">
        <f>DO!$I$76</f>
        <v>214.96059884347787</v>
      </c>
      <c r="F701" s="64">
        <f>DO!$I$123</f>
        <v>182.88194647330135</v>
      </c>
      <c r="G701" s="64">
        <f>DO!$I$169</f>
        <v>182.88194647330135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DO!$J$31</f>
        <v>182.84926196440179</v>
      </c>
      <c r="E702" s="64">
        <f>DO!$J$76</f>
        <v>214.91079845797049</v>
      </c>
      <c r="F702" s="64">
        <f>DO!$J$123</f>
        <v>182.84926196440179</v>
      </c>
      <c r="G702" s="64">
        <f>DO!$J$169</f>
        <v>182.84926196440179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DO!$K$31</f>
        <v>182.81657745550223</v>
      </c>
      <c r="E703" s="64">
        <f>DO!$K$76</f>
        <v>214.86099807246308</v>
      </c>
      <c r="F703" s="64">
        <f>DO!$K$123</f>
        <v>182.81657745550223</v>
      </c>
      <c r="G703" s="64">
        <f>DO!$K$169</f>
        <v>182.81657745550223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DO!$L$31</f>
        <v>182.78389294660266</v>
      </c>
      <c r="E704" s="64">
        <f>DO!$L$76</f>
        <v>214.81119768695569</v>
      </c>
      <c r="F704" s="64">
        <f>DO!$L$123</f>
        <v>182.78389294660266</v>
      </c>
      <c r="G704" s="64">
        <f>DO!$L$169</f>
        <v>182.78389294660266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DO!$M$31</f>
        <v>182.7512084377031</v>
      </c>
      <c r="E705" s="64">
        <f>DO!$M$76</f>
        <v>214.76139730144831</v>
      </c>
      <c r="F705" s="64">
        <f>DO!$M$123</f>
        <v>182.7512084377031</v>
      </c>
      <c r="G705" s="64">
        <f>DO!$M$169</f>
        <v>182.7512084377031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DO!$N$31</f>
        <v>182.71852392880353</v>
      </c>
      <c r="E706" s="64">
        <f>DO!$N$76</f>
        <v>214.71159691594093</v>
      </c>
      <c r="F706" s="64">
        <f>DO!$N$123</f>
        <v>182.71852392880353</v>
      </c>
      <c r="G706" s="64">
        <f>DO!$N$169</f>
        <v>182.71852392880353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DO!$O$31</f>
        <v>182.68583941990397</v>
      </c>
      <c r="E707" s="64">
        <f>DO!$O$76</f>
        <v>214.66179653043352</v>
      </c>
      <c r="F707" s="64">
        <f>DO!$O$123</f>
        <v>182.68583941990397</v>
      </c>
      <c r="G707" s="64">
        <f>DO!$O$169</f>
        <v>182.68583941990397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DO!$P$31</f>
        <v>182.65315491100441</v>
      </c>
      <c r="E708" s="64">
        <f>DO!$P$76</f>
        <v>214.61199614492614</v>
      </c>
      <c r="F708" s="64">
        <f>DO!$P$123</f>
        <v>182.65315491100441</v>
      </c>
      <c r="G708" s="64">
        <f>DO!$P$169</f>
        <v>182.65315491100441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DO!$Q$31</f>
        <v>182.62047040210484</v>
      </c>
      <c r="E709" s="64">
        <f>DO!$Q$76</f>
        <v>214.56219575941876</v>
      </c>
      <c r="F709" s="64">
        <f>DO!$Q$123</f>
        <v>182.62047040210484</v>
      </c>
      <c r="G709" s="64">
        <f>DO!$Q$169</f>
        <v>182.62047040210484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DO!$R$31</f>
        <v>182.58778589320528</v>
      </c>
      <c r="E710" s="64">
        <f>DO!$R$76</f>
        <v>214.51239537391135</v>
      </c>
      <c r="F710" s="64">
        <f>DO!$R$123</f>
        <v>182.58778589320528</v>
      </c>
      <c r="G710" s="64">
        <f>DO!$R$169</f>
        <v>182.58778589320528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DO!$S$31</f>
        <v>182.55510138430571</v>
      </c>
      <c r="E711" s="64">
        <f>DO!$S$76</f>
        <v>214.46259498840396</v>
      </c>
      <c r="F711" s="64">
        <f>DO!$S$123</f>
        <v>182.55510138430571</v>
      </c>
      <c r="G711" s="64">
        <f>DO!$S$169</f>
        <v>182.55510138430571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DO!$T$31</f>
        <v>182.52241687540615</v>
      </c>
      <c r="E712" s="64">
        <f>DO!$T$76</f>
        <v>214.41279460289658</v>
      </c>
      <c r="F712" s="64">
        <f>DO!$T$123</f>
        <v>182.52241687540615</v>
      </c>
      <c r="G712" s="64">
        <f>DO!$T$169</f>
        <v>182.52241687540615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DO!$U$31</f>
        <v>182.48973236650659</v>
      </c>
      <c r="E713" s="64">
        <f>DO!$U$76</f>
        <v>214.36299421738917</v>
      </c>
      <c r="F713" s="64">
        <f>DO!$U$123</f>
        <v>182.48973236650659</v>
      </c>
      <c r="G713" s="64">
        <f>DO!$U$169</f>
        <v>182.48973236650659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DO!$V$31</f>
        <v>182.45704785760702</v>
      </c>
      <c r="E714" s="64">
        <f>DO!$V$76</f>
        <v>214.31319383188179</v>
      </c>
      <c r="F714" s="64">
        <f>DO!$V$123</f>
        <v>182.45704785760702</v>
      </c>
      <c r="G714" s="64">
        <f>DO!$V$169</f>
        <v>182.45704785760702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DO!$W$31</f>
        <v>182.42436334870746</v>
      </c>
      <c r="E715" s="64">
        <f>DO!$W$76</f>
        <v>214.26339344637441</v>
      </c>
      <c r="F715" s="64">
        <f>DO!$W$123</f>
        <v>182.42436334870746</v>
      </c>
      <c r="G715" s="64">
        <f>DO!$W$169</f>
        <v>182.42436334870746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DO!$X$31</f>
        <v>182.41074480333262</v>
      </c>
      <c r="E716" s="64">
        <f>DO!$X$76</f>
        <v>214.24264328574631</v>
      </c>
      <c r="F716" s="64">
        <f>DO!$X$123</f>
        <v>182.41074480333262</v>
      </c>
      <c r="G716" s="64">
        <f>DO!$X$169</f>
        <v>182.41074480333262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DO!$Y$31</f>
        <v>182.40039470884776</v>
      </c>
      <c r="E717" s="64">
        <f>DO!$Y$76</f>
        <v>214.22687316366898</v>
      </c>
      <c r="F717" s="64">
        <f>DO!$Y$123</f>
        <v>182.40039470884776</v>
      </c>
      <c r="G717" s="64">
        <f>DO!$Y$169</f>
        <v>182.40039470884776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DO!$Z$31</f>
        <v>182.39004461436292</v>
      </c>
      <c r="E718" s="64">
        <f>DO!$Z$76</f>
        <v>214.21110304159166</v>
      </c>
      <c r="F718" s="64">
        <f>DO!$Z$123</f>
        <v>182.39004461436292</v>
      </c>
      <c r="G718" s="64">
        <f>DO!$Z$169</f>
        <v>182.39004461436292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DO!$AA$31</f>
        <v>182.37969451987806</v>
      </c>
      <c r="E719" s="64">
        <f>DO!$AA$76</f>
        <v>214.1953329195143</v>
      </c>
      <c r="F719" s="64">
        <f>DO!$AA$123</f>
        <v>182.37969451987806</v>
      </c>
      <c r="G719" s="64">
        <f>DO!$AA$169</f>
        <v>182.37969451987806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DO!$AB$31</f>
        <v>182.36934442539319</v>
      </c>
      <c r="E720" s="64">
        <f>DO!$AB$76</f>
        <v>214.17956279743697</v>
      </c>
      <c r="F720" s="64">
        <f>DO!$AB$123</f>
        <v>182.36934442539319</v>
      </c>
      <c r="G720" s="64">
        <f>DO!$AB$169</f>
        <v>182.36934442539319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DO!$AC$31</f>
        <v>182.35899433090833</v>
      </c>
      <c r="E721" s="64">
        <f>DO!$AC$76</f>
        <v>214.16379267535962</v>
      </c>
      <c r="F721" s="64">
        <f>DO!$AC$123</f>
        <v>182.35899433090833</v>
      </c>
      <c r="G721" s="64">
        <f>DO!$AC$169</f>
        <v>182.35899433090833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DO!$AD$31</f>
        <v>182.34864423642347</v>
      </c>
      <c r="E722" s="64">
        <f>DO!$AD$76</f>
        <v>214.14802255328229</v>
      </c>
      <c r="F722" s="64">
        <f>DO!$AD$123</f>
        <v>182.34864423642347</v>
      </c>
      <c r="G722" s="64">
        <f>DO!$AD$169</f>
        <v>182.34864423642347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DO!$AE$31</f>
        <v>182.3382941419386</v>
      </c>
      <c r="E723" s="64">
        <f>DO!$AE$76</f>
        <v>214.13225243120493</v>
      </c>
      <c r="F723" s="64">
        <f>DO!$AE$123</f>
        <v>182.3382941419386</v>
      </c>
      <c r="G723" s="64">
        <f>DO!$AE$169</f>
        <v>182.3382941419386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DO!$AF$31</f>
        <v>182.32794404745374</v>
      </c>
      <c r="E724" s="64">
        <f>DO!$AF$76</f>
        <v>214.1164823091276</v>
      </c>
      <c r="F724" s="64">
        <f>DO!$AF$123</f>
        <v>182.32794404745374</v>
      </c>
      <c r="G724" s="64">
        <f>DO!$AF$169</f>
        <v>182.32794404745374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DO!$AG$31</f>
        <v>182.31759395296888</v>
      </c>
      <c r="E725" s="64">
        <f>DO!$AG$76</f>
        <v>214.10071218705025</v>
      </c>
      <c r="F725" s="64">
        <f>DO!$AG$123</f>
        <v>182.31759395296888</v>
      </c>
      <c r="G725" s="64">
        <f>DO!$AG$169</f>
        <v>182.31759395296888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DO!$E$32</f>
        <v>141.58000000000001</v>
      </c>
      <c r="E726" s="64">
        <f>DO!$E$77</f>
        <v>165.8</v>
      </c>
      <c r="F726" s="64">
        <f>DO!$E$124</f>
        <v>141.58000000000001</v>
      </c>
      <c r="G726" s="64">
        <f>DO!$E$170</f>
        <v>141.58000000000001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DO!$F$32</f>
        <v>141.58000000000001</v>
      </c>
      <c r="E727" s="64">
        <f>DO!$F$77</f>
        <v>165.8</v>
      </c>
      <c r="F727" s="64">
        <f>DO!$F$124</f>
        <v>141.58000000000001</v>
      </c>
      <c r="G727" s="64">
        <f>DO!$F$170</f>
        <v>141.58000000000001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DO!$G$32</f>
        <v>141.55246375217533</v>
      </c>
      <c r="E728" s="64">
        <f>DO!$G$77</f>
        <v>165.5233377271249</v>
      </c>
      <c r="F728" s="64">
        <f>DO!$G$124</f>
        <v>141.55246375217533</v>
      </c>
      <c r="G728" s="64">
        <f>DO!$G$170</f>
        <v>141.55246375217533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DO!$H$32</f>
        <v>141.52492750435061</v>
      </c>
      <c r="E729" s="64">
        <f>DO!$H$77</f>
        <v>165.24667545424978</v>
      </c>
      <c r="F729" s="64">
        <f>DO!$H$124</f>
        <v>141.52492750435061</v>
      </c>
      <c r="G729" s="64">
        <f>DO!$H$170</f>
        <v>141.52492750435061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DO!$I$32</f>
        <v>141.49739125652593</v>
      </c>
      <c r="E730" s="64">
        <f>DO!$I$77</f>
        <v>164.97001318137467</v>
      </c>
      <c r="F730" s="64">
        <f>DO!$I$124</f>
        <v>141.49739125652593</v>
      </c>
      <c r="G730" s="64">
        <f>DO!$I$170</f>
        <v>141.49739125652593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DO!$J$32</f>
        <v>141.46985500870124</v>
      </c>
      <c r="E731" s="64">
        <f>DO!$J$77</f>
        <v>164.69335090849958</v>
      </c>
      <c r="F731" s="64">
        <f>DO!$J$124</f>
        <v>141.46985500870124</v>
      </c>
      <c r="G731" s="64">
        <f>DO!$J$170</f>
        <v>141.46985500870124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DO!$K$32</f>
        <v>141.44231876087653</v>
      </c>
      <c r="E732" s="64">
        <f>DO!$K$77</f>
        <v>164.41668863562447</v>
      </c>
      <c r="F732" s="64">
        <f>DO!$K$124</f>
        <v>141.44231876087653</v>
      </c>
      <c r="G732" s="64">
        <f>DO!$K$170</f>
        <v>141.44231876087653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DO!$L$32</f>
        <v>141.41478251305185</v>
      </c>
      <c r="E733" s="64">
        <f>DO!$L$77</f>
        <v>164.14002636274935</v>
      </c>
      <c r="F733" s="64">
        <f>DO!$L$124</f>
        <v>141.41478251305185</v>
      </c>
      <c r="G733" s="64">
        <f>DO!$L$170</f>
        <v>141.41478251305185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DO!$M$32</f>
        <v>141.38724626522716</v>
      </c>
      <c r="E734" s="64">
        <f>DO!$M$77</f>
        <v>163.86336408987424</v>
      </c>
      <c r="F734" s="64">
        <f>DO!$M$124</f>
        <v>141.38724626522716</v>
      </c>
      <c r="G734" s="64">
        <f>DO!$M$170</f>
        <v>141.38724626522716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DO!$N$32</f>
        <v>141.35971001740248</v>
      </c>
      <c r="E735" s="64">
        <f>DO!$N$77</f>
        <v>163.58670181699912</v>
      </c>
      <c r="F735" s="64">
        <f>DO!$N$124</f>
        <v>141.35971001740248</v>
      </c>
      <c r="G735" s="64">
        <f>DO!$N$170</f>
        <v>141.35971001740248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DO!$O$32</f>
        <v>141.33217376957776</v>
      </c>
      <c r="E736" s="64">
        <f>DO!$O$77</f>
        <v>163.31003954412401</v>
      </c>
      <c r="F736" s="64">
        <f>DO!$O$124</f>
        <v>141.33217376957776</v>
      </c>
      <c r="G736" s="64">
        <f>DO!$O$170</f>
        <v>141.33217376957776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DO!$P$32</f>
        <v>141.30463752175308</v>
      </c>
      <c r="E737" s="64">
        <f>DO!$P$77</f>
        <v>163.0333772712489</v>
      </c>
      <c r="F737" s="64">
        <f>DO!$P$124</f>
        <v>141.30463752175308</v>
      </c>
      <c r="G737" s="64">
        <f>DO!$P$170</f>
        <v>141.30463752175308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DO!$Q$32</f>
        <v>141.27710127392839</v>
      </c>
      <c r="E738" s="64">
        <f>DO!$Q$77</f>
        <v>162.75671499837378</v>
      </c>
      <c r="F738" s="64">
        <f>DO!$Q$124</f>
        <v>141.27710127392839</v>
      </c>
      <c r="G738" s="64">
        <f>DO!$Q$170</f>
        <v>141.27710127392839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DO!$R$32</f>
        <v>141.24956502610368</v>
      </c>
      <c r="E739" s="64">
        <f>DO!$R$77</f>
        <v>162.48005272549869</v>
      </c>
      <c r="F739" s="64">
        <f>DO!$R$124</f>
        <v>141.24956502610368</v>
      </c>
      <c r="G739" s="64">
        <f>DO!$R$170</f>
        <v>141.24956502610368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DO!$S$32</f>
        <v>141.222028778279</v>
      </c>
      <c r="E740" s="64">
        <f>DO!$S$77</f>
        <v>162.20339045262358</v>
      </c>
      <c r="F740" s="64">
        <f>DO!$S$124</f>
        <v>141.222028778279</v>
      </c>
      <c r="G740" s="64">
        <f>DO!$S$170</f>
        <v>141.222028778279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DO!$T$32</f>
        <v>141.19449253045431</v>
      </c>
      <c r="E741" s="64">
        <f>DO!$T$77</f>
        <v>161.92672817974847</v>
      </c>
      <c r="F741" s="64">
        <f>DO!$T$124</f>
        <v>141.19449253045431</v>
      </c>
      <c r="G741" s="64">
        <f>DO!$T$170</f>
        <v>141.19449253045431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DO!$U$32</f>
        <v>141.1669562826296</v>
      </c>
      <c r="E742" s="64">
        <f>DO!$U$77</f>
        <v>161.65006590687335</v>
      </c>
      <c r="F742" s="64">
        <f>DO!$U$124</f>
        <v>141.1669562826296</v>
      </c>
      <c r="G742" s="64">
        <f>DO!$U$170</f>
        <v>141.1669562826296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DO!$V$32</f>
        <v>141.13942003480491</v>
      </c>
      <c r="E743" s="64">
        <f>DO!$V$77</f>
        <v>161.37340363399824</v>
      </c>
      <c r="F743" s="64">
        <f>DO!$V$124</f>
        <v>141.13942003480491</v>
      </c>
      <c r="G743" s="64">
        <f>DO!$V$170</f>
        <v>141.13942003480491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DO!$W$32</f>
        <v>141.11188378698023</v>
      </c>
      <c r="E744" s="64">
        <f>DO!$W$77</f>
        <v>161.09674136112312</v>
      </c>
      <c r="F744" s="64">
        <f>DO!$W$124</f>
        <v>141.11188378698023</v>
      </c>
      <c r="G744" s="64">
        <f>DO!$W$170</f>
        <v>141.11188378698023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DO!$X$32</f>
        <v>141.1004103503866</v>
      </c>
      <c r="E745" s="64">
        <f>DO!$X$77</f>
        <v>160.98146541409184</v>
      </c>
      <c r="F745" s="64">
        <f>DO!$X$124</f>
        <v>141.1004103503866</v>
      </c>
      <c r="G745" s="64">
        <f>DO!$X$170</f>
        <v>141.1004103503866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DO!$Y$32</f>
        <v>141.09169053857545</v>
      </c>
      <c r="E746" s="64">
        <f>DO!$Y$77</f>
        <v>160.89385569434805</v>
      </c>
      <c r="F746" s="64">
        <f>DO!$Y$124</f>
        <v>141.09169053857545</v>
      </c>
      <c r="G746" s="64">
        <f>DO!$Y$170</f>
        <v>141.09169053857545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DO!$Z$32</f>
        <v>141.0829707267643</v>
      </c>
      <c r="E747" s="64">
        <f>DO!$Z$77</f>
        <v>160.80624597460425</v>
      </c>
      <c r="F747" s="64">
        <f>DO!$Z$124</f>
        <v>141.0829707267643</v>
      </c>
      <c r="G747" s="64">
        <f>DO!$Z$170</f>
        <v>141.0829707267643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DO!$AA$32</f>
        <v>141.07425091495315</v>
      </c>
      <c r="E748" s="64">
        <f>DO!$AA$77</f>
        <v>160.71863625486048</v>
      </c>
      <c r="F748" s="64">
        <f>DO!$AA$124</f>
        <v>141.07425091495315</v>
      </c>
      <c r="G748" s="64">
        <f>DO!$AA$170</f>
        <v>141.07425091495315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DO!$AB$32</f>
        <v>141.06553110314198</v>
      </c>
      <c r="E749" s="64">
        <f>DO!$AB$77</f>
        <v>160.63102653511669</v>
      </c>
      <c r="F749" s="64">
        <f>DO!$AB$124</f>
        <v>141.06553110314198</v>
      </c>
      <c r="G749" s="64">
        <f>DO!$AB$170</f>
        <v>141.06553110314198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DO!$AC$32</f>
        <v>141.05681129133083</v>
      </c>
      <c r="E750" s="64">
        <f>DO!$AC$77</f>
        <v>160.54341681537292</v>
      </c>
      <c r="F750" s="64">
        <f>DO!$AC$124</f>
        <v>141.05681129133083</v>
      </c>
      <c r="G750" s="64">
        <f>DO!$AC$170</f>
        <v>141.05681129133083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DO!$AD$32</f>
        <v>141.04809147951968</v>
      </c>
      <c r="E751" s="64">
        <f>DO!$AD$77</f>
        <v>160.45580709562913</v>
      </c>
      <c r="F751" s="64">
        <f>DO!$AD$124</f>
        <v>141.04809147951968</v>
      </c>
      <c r="G751" s="64">
        <f>DO!$AD$170</f>
        <v>141.04809147951968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DO!$AE$32</f>
        <v>141.03937166770854</v>
      </c>
      <c r="E752" s="64">
        <f>DO!$AE$77</f>
        <v>160.36819737588533</v>
      </c>
      <c r="F752" s="64">
        <f>DO!$AE$124</f>
        <v>141.03937166770854</v>
      </c>
      <c r="G752" s="64">
        <f>DO!$AE$170</f>
        <v>141.03937166770854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DO!$AF$32</f>
        <v>141.03065185589739</v>
      </c>
      <c r="E753" s="64">
        <f>DO!$AF$77</f>
        <v>160.28058765614156</v>
      </c>
      <c r="F753" s="64">
        <f>DO!$AF$124</f>
        <v>141.03065185589739</v>
      </c>
      <c r="G753" s="64">
        <f>DO!$AF$170</f>
        <v>141.03065185589739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DO!$AG$32</f>
        <v>141.02193204408621</v>
      </c>
      <c r="E754" s="64">
        <f>DO!$AG$77</f>
        <v>160.19297793639777</v>
      </c>
      <c r="F754" s="64">
        <f>DO!$AG$124</f>
        <v>141.02193204408621</v>
      </c>
      <c r="G754" s="64">
        <f>DO!$AG$170</f>
        <v>141.02193204408621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DO!$E$33</f>
        <v>25.65</v>
      </c>
      <c r="E755" s="64">
        <f>DO!$E$78</f>
        <v>26.3</v>
      </c>
      <c r="F755" s="64">
        <f>DO!$E$125</f>
        <v>25.65</v>
      </c>
      <c r="G755" s="64">
        <f>DO!$E$171</f>
        <v>25.65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DO!$F$33</f>
        <v>25.65</v>
      </c>
      <c r="E756" s="64">
        <f>DO!$F$78</f>
        <v>26.3</v>
      </c>
      <c r="F756" s="64">
        <f>DO!$F$125</f>
        <v>25.65</v>
      </c>
      <c r="G756" s="64">
        <f>DO!$F$171</f>
        <v>25.65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DO!$G$33</f>
        <v>25.65</v>
      </c>
      <c r="E757" s="64">
        <f>DO!$G$78</f>
        <v>26.3</v>
      </c>
      <c r="F757" s="64">
        <f>DO!$G$125</f>
        <v>25.65</v>
      </c>
      <c r="G757" s="64">
        <f>DO!$G$171</f>
        <v>25.65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DO!$H$33</f>
        <v>25.65</v>
      </c>
      <c r="E758" s="64">
        <f>DO!$H$78</f>
        <v>26.3</v>
      </c>
      <c r="F758" s="64">
        <f>DO!$H$125</f>
        <v>25.65</v>
      </c>
      <c r="G758" s="64">
        <f>DO!$H$171</f>
        <v>25.65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DO!$I$33</f>
        <v>25.65</v>
      </c>
      <c r="E759" s="64">
        <f>DO!$I$78</f>
        <v>26.3</v>
      </c>
      <c r="F759" s="64">
        <f>DO!$I$125</f>
        <v>25.65</v>
      </c>
      <c r="G759" s="64">
        <f>DO!$I$171</f>
        <v>25.65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DO!$J$33</f>
        <v>25.65</v>
      </c>
      <c r="E760" s="64">
        <f>DO!$J$78</f>
        <v>26.3</v>
      </c>
      <c r="F760" s="64">
        <f>DO!$J$125</f>
        <v>25.65</v>
      </c>
      <c r="G760" s="64">
        <f>DO!$J$171</f>
        <v>25.65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DO!$K$33</f>
        <v>25.65</v>
      </c>
      <c r="E761" s="64">
        <f>DO!$K$78</f>
        <v>26.3</v>
      </c>
      <c r="F761" s="64">
        <f>DO!$K$125</f>
        <v>25.65</v>
      </c>
      <c r="G761" s="64">
        <f>DO!$K$171</f>
        <v>25.65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DO!$L$33</f>
        <v>25.65</v>
      </c>
      <c r="E762" s="64">
        <f>DO!$L$78</f>
        <v>26.3</v>
      </c>
      <c r="F762" s="64">
        <f>DO!$L$125</f>
        <v>25.65</v>
      </c>
      <c r="G762" s="64">
        <f>DO!$L$171</f>
        <v>25.65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DO!$M$33</f>
        <v>25.65</v>
      </c>
      <c r="E763" s="64">
        <f>DO!$M$78</f>
        <v>26.3</v>
      </c>
      <c r="F763" s="64">
        <f>DO!$M$125</f>
        <v>25.65</v>
      </c>
      <c r="G763" s="64">
        <f>DO!$M$171</f>
        <v>25.65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DO!$N$33</f>
        <v>25.65</v>
      </c>
      <c r="E764" s="64">
        <f>DO!$N$78</f>
        <v>26.3</v>
      </c>
      <c r="F764" s="64">
        <f>DO!$N$125</f>
        <v>25.65</v>
      </c>
      <c r="G764" s="64">
        <f>DO!$N$171</f>
        <v>25.65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DO!$O$33</f>
        <v>25.65</v>
      </c>
      <c r="E765" s="64">
        <f>DO!$O$78</f>
        <v>26.3</v>
      </c>
      <c r="F765" s="64">
        <f>DO!$O$125</f>
        <v>25.65</v>
      </c>
      <c r="G765" s="64">
        <f>DO!$O$171</f>
        <v>25.65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DO!$P$33</f>
        <v>25.65</v>
      </c>
      <c r="E766" s="64">
        <f>DO!$P$78</f>
        <v>26.3</v>
      </c>
      <c r="F766" s="64">
        <f>DO!$P$125</f>
        <v>25.65</v>
      </c>
      <c r="G766" s="64">
        <f>DO!$P$171</f>
        <v>25.65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DO!$Q$33</f>
        <v>25.65</v>
      </c>
      <c r="E767" s="64">
        <f>DO!$Q$78</f>
        <v>26.3</v>
      </c>
      <c r="F767" s="64">
        <f>DO!$Q$125</f>
        <v>25.65</v>
      </c>
      <c r="G767" s="64">
        <f>DO!$Q$171</f>
        <v>25.65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DO!$R$33</f>
        <v>25.65</v>
      </c>
      <c r="E768" s="64">
        <f>DO!$R$78</f>
        <v>26.3</v>
      </c>
      <c r="F768" s="64">
        <f>DO!$R$125</f>
        <v>25.65</v>
      </c>
      <c r="G768" s="64">
        <f>DO!$R$171</f>
        <v>25.65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DO!$S$33</f>
        <v>25.65</v>
      </c>
      <c r="E769" s="64">
        <f>DO!$S$78</f>
        <v>26.3</v>
      </c>
      <c r="F769" s="64">
        <f>DO!$S$125</f>
        <v>25.65</v>
      </c>
      <c r="G769" s="64">
        <f>DO!$S$171</f>
        <v>25.65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DO!$T$33</f>
        <v>25.65</v>
      </c>
      <c r="E770" s="64">
        <f>DO!$T$78</f>
        <v>26.3</v>
      </c>
      <c r="F770" s="64">
        <f>DO!$T$125</f>
        <v>25.65</v>
      </c>
      <c r="G770" s="64">
        <f>DO!$T$171</f>
        <v>25.65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DO!$U$33</f>
        <v>25.65</v>
      </c>
      <c r="E771" s="64">
        <f>DO!$U$78</f>
        <v>26.3</v>
      </c>
      <c r="F771" s="64">
        <f>DO!$U$125</f>
        <v>25.65</v>
      </c>
      <c r="G771" s="64">
        <f>DO!$U$171</f>
        <v>25.65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DO!$V$33</f>
        <v>25.65</v>
      </c>
      <c r="E772" s="64">
        <f>DO!$V$78</f>
        <v>26.3</v>
      </c>
      <c r="F772" s="64">
        <f>DO!$V$125</f>
        <v>25.65</v>
      </c>
      <c r="G772" s="64">
        <f>DO!$V$171</f>
        <v>25.65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DO!$W$33</f>
        <v>25.65</v>
      </c>
      <c r="E773" s="64">
        <f>DO!$W$78</f>
        <v>26.3</v>
      </c>
      <c r="F773" s="64">
        <f>DO!$W$125</f>
        <v>25.65</v>
      </c>
      <c r="G773" s="64">
        <f>DO!$W$171</f>
        <v>25.65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DO!$X$33</f>
        <v>25.65</v>
      </c>
      <c r="E774" s="64">
        <f>DO!$X$78</f>
        <v>26.3</v>
      </c>
      <c r="F774" s="64">
        <f>DO!$X$125</f>
        <v>25.65</v>
      </c>
      <c r="G774" s="64">
        <f>DO!$X$171</f>
        <v>25.65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DO!$Y$33</f>
        <v>25.65</v>
      </c>
      <c r="E775" s="64">
        <f>DO!$Y$78</f>
        <v>26.3</v>
      </c>
      <c r="F775" s="64">
        <f>DO!$Y$125</f>
        <v>25.65</v>
      </c>
      <c r="G775" s="64">
        <f>DO!$Y$171</f>
        <v>25.65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DO!$Z$33</f>
        <v>25.65</v>
      </c>
      <c r="E776" s="64">
        <f>DO!$Z$78</f>
        <v>26.3</v>
      </c>
      <c r="F776" s="64">
        <f>DO!$Z$125</f>
        <v>25.65</v>
      </c>
      <c r="G776" s="64">
        <f>DO!$Z$171</f>
        <v>25.65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DO!$AA$33</f>
        <v>25.65</v>
      </c>
      <c r="E777" s="64">
        <f>DO!$AA$78</f>
        <v>26.3</v>
      </c>
      <c r="F777" s="64">
        <f>DO!$AA$125</f>
        <v>25.65</v>
      </c>
      <c r="G777" s="64">
        <f>DO!$AA$171</f>
        <v>25.65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DO!$AB$33</f>
        <v>25.65</v>
      </c>
      <c r="E778" s="64">
        <f>DO!$AB$78</f>
        <v>26.3</v>
      </c>
      <c r="F778" s="64">
        <f>DO!$AB$125</f>
        <v>25.65</v>
      </c>
      <c r="G778" s="64">
        <f>DO!$AB$171</f>
        <v>25.65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DO!$AC$33</f>
        <v>25.65</v>
      </c>
      <c r="E779" s="64">
        <f>DO!$AC$78</f>
        <v>26.3</v>
      </c>
      <c r="F779" s="64">
        <f>DO!$AC$125</f>
        <v>25.65</v>
      </c>
      <c r="G779" s="64">
        <f>DO!$AC$171</f>
        <v>25.65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DO!$AD$33</f>
        <v>25.65</v>
      </c>
      <c r="E780" s="64">
        <f>DO!$AD$78</f>
        <v>26.3</v>
      </c>
      <c r="F780" s="64">
        <f>DO!$AD$125</f>
        <v>25.65</v>
      </c>
      <c r="G780" s="64">
        <f>DO!$AD$171</f>
        <v>25.65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DO!$AE$33</f>
        <v>25.65</v>
      </c>
      <c r="E781" s="64">
        <f>DO!$AE$78</f>
        <v>26.3</v>
      </c>
      <c r="F781" s="64">
        <f>DO!$AE$125</f>
        <v>25.65</v>
      </c>
      <c r="G781" s="64">
        <f>DO!$AE$171</f>
        <v>25.65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DO!$AF$33</f>
        <v>25.65</v>
      </c>
      <c r="E782" s="64">
        <f>DO!$AF$78</f>
        <v>26.3</v>
      </c>
      <c r="F782" s="64">
        <f>DO!$AF$125</f>
        <v>25.65</v>
      </c>
      <c r="G782" s="64">
        <f>DO!$AF$171</f>
        <v>25.65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DO!$AG$33</f>
        <v>25.65</v>
      </c>
      <c r="E783" s="64">
        <f>DO!$AG$78</f>
        <v>26.3</v>
      </c>
      <c r="F783" s="64">
        <f>DO!$AG$125</f>
        <v>25.65</v>
      </c>
      <c r="G783" s="64">
        <f>DO!$AG$171</f>
        <v>25.65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DO!$E$34</f>
        <v>65.180000000000007</v>
      </c>
      <c r="E784" s="64">
        <f>DO!$E$79</f>
        <v>75.679999999999993</v>
      </c>
      <c r="F784" s="64">
        <f>DO!$E$126</f>
        <v>65.180000000000007</v>
      </c>
      <c r="G784" s="64">
        <f>DO!$E$172</f>
        <v>65.180000000000007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DO!$F$34</f>
        <v>65.180000000000007</v>
      </c>
      <c r="E785" s="64">
        <f>DO!$F$79</f>
        <v>75.679999999999993</v>
      </c>
      <c r="F785" s="64">
        <f>DO!$F$126</f>
        <v>65.180000000000007</v>
      </c>
      <c r="G785" s="64">
        <f>DO!$F$172</f>
        <v>65.180000000000007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DO!$G$34</f>
        <v>65.176718747706829</v>
      </c>
      <c r="E786" s="64">
        <f>DO!$G$79</f>
        <v>75.675494236584129</v>
      </c>
      <c r="F786" s="64">
        <f>DO!$G$126</f>
        <v>65.176718747706829</v>
      </c>
      <c r="G786" s="64">
        <f>DO!$G$172</f>
        <v>65.176718747706829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DO!$H$34</f>
        <v>65.173437495413637</v>
      </c>
      <c r="E787" s="64">
        <f>DO!$H$79</f>
        <v>75.670988473168251</v>
      </c>
      <c r="F787" s="64">
        <f>DO!$H$126</f>
        <v>65.173437495413637</v>
      </c>
      <c r="G787" s="64">
        <f>DO!$H$172</f>
        <v>65.173437495413637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DO!$I$34</f>
        <v>65.170156243120459</v>
      </c>
      <c r="E788" s="64">
        <f>DO!$I$79</f>
        <v>75.666482709752387</v>
      </c>
      <c r="F788" s="64">
        <f>DO!$I$126</f>
        <v>65.170156243120459</v>
      </c>
      <c r="G788" s="64">
        <f>DO!$I$172</f>
        <v>65.170156243120459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DO!$J$34</f>
        <v>65.166874990827267</v>
      </c>
      <c r="E789" s="64">
        <f>DO!$J$79</f>
        <v>75.661976946336523</v>
      </c>
      <c r="F789" s="64">
        <f>DO!$J$126</f>
        <v>65.166874990827267</v>
      </c>
      <c r="G789" s="64">
        <f>DO!$J$172</f>
        <v>65.166874990827267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DO!$K$34</f>
        <v>65.16359373853409</v>
      </c>
      <c r="E790" s="64">
        <f>DO!$K$79</f>
        <v>75.657471182920645</v>
      </c>
      <c r="F790" s="64">
        <f>DO!$K$126</f>
        <v>65.16359373853409</v>
      </c>
      <c r="G790" s="64">
        <f>DO!$K$172</f>
        <v>65.16359373853409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DO!$L$34</f>
        <v>65.160312486240898</v>
      </c>
      <c r="E791" s="64">
        <f>DO!$L$79</f>
        <v>75.652965419504781</v>
      </c>
      <c r="F791" s="64">
        <f>DO!$L$126</f>
        <v>65.160312486240898</v>
      </c>
      <c r="G791" s="64">
        <f>DO!$L$172</f>
        <v>65.160312486240898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DO!$M$34</f>
        <v>65.15703123394772</v>
      </c>
      <c r="E792" s="64">
        <f>DO!$M$79</f>
        <v>75.648459656088917</v>
      </c>
      <c r="F792" s="64">
        <f>DO!$M$126</f>
        <v>65.15703123394772</v>
      </c>
      <c r="G792" s="64">
        <f>DO!$M$172</f>
        <v>65.15703123394772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DO!$N$34</f>
        <v>65.153749981654542</v>
      </c>
      <c r="E793" s="64">
        <f>DO!$N$79</f>
        <v>75.643953892673039</v>
      </c>
      <c r="F793" s="64">
        <f>DO!$N$126</f>
        <v>65.153749981654542</v>
      </c>
      <c r="G793" s="64">
        <f>DO!$N$172</f>
        <v>65.153749981654542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DO!$O$34</f>
        <v>65.15046872936135</v>
      </c>
      <c r="E794" s="64">
        <f>DO!$O$79</f>
        <v>75.639448129257175</v>
      </c>
      <c r="F794" s="64">
        <f>DO!$O$126</f>
        <v>65.15046872936135</v>
      </c>
      <c r="G794" s="64">
        <f>DO!$O$172</f>
        <v>65.15046872936135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DO!$P$34</f>
        <v>65.147187477068172</v>
      </c>
      <c r="E795" s="64">
        <f>DO!$P$79</f>
        <v>75.634942365841312</v>
      </c>
      <c r="F795" s="64">
        <f>DO!$P$126</f>
        <v>65.147187477068172</v>
      </c>
      <c r="G795" s="64">
        <f>DO!$P$172</f>
        <v>65.147187477068172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DO!$Q$34</f>
        <v>65.14390622477498</v>
      </c>
      <c r="E796" s="64">
        <f>DO!$Q$79</f>
        <v>75.630436602425434</v>
      </c>
      <c r="F796" s="64">
        <f>DO!$Q$126</f>
        <v>65.14390622477498</v>
      </c>
      <c r="G796" s="64">
        <f>DO!$Q$172</f>
        <v>65.14390622477498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DO!$R$34</f>
        <v>65.140624972481803</v>
      </c>
      <c r="E797" s="64">
        <f>DO!$R$79</f>
        <v>75.62593083900957</v>
      </c>
      <c r="F797" s="64">
        <f>DO!$R$126</f>
        <v>65.140624972481803</v>
      </c>
      <c r="G797" s="64">
        <f>DO!$R$172</f>
        <v>65.140624972481803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DO!$S$34</f>
        <v>65.137343720188611</v>
      </c>
      <c r="E798" s="64">
        <f>DO!$S$79</f>
        <v>75.621425075593706</v>
      </c>
      <c r="F798" s="64">
        <f>DO!$S$126</f>
        <v>65.137343720188611</v>
      </c>
      <c r="G798" s="64">
        <f>DO!$S$172</f>
        <v>65.137343720188611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DO!$T$34</f>
        <v>65.134062467895433</v>
      </c>
      <c r="E799" s="64">
        <f>DO!$T$79</f>
        <v>75.616919312177828</v>
      </c>
      <c r="F799" s="64">
        <f>DO!$T$126</f>
        <v>65.134062467895433</v>
      </c>
      <c r="G799" s="64">
        <f>DO!$T$172</f>
        <v>65.134062467895433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DO!$U$34</f>
        <v>65.130781215602255</v>
      </c>
      <c r="E800" s="64">
        <f>DO!$U$79</f>
        <v>75.612413548761964</v>
      </c>
      <c r="F800" s="64">
        <f>DO!$U$126</f>
        <v>65.130781215602255</v>
      </c>
      <c r="G800" s="64">
        <f>DO!$U$172</f>
        <v>65.130781215602255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DO!$V$34</f>
        <v>65.127499963309063</v>
      </c>
      <c r="E801" s="64">
        <f>DO!$V$79</f>
        <v>75.6079077853461</v>
      </c>
      <c r="F801" s="64">
        <f>DO!$V$126</f>
        <v>65.127499963309063</v>
      </c>
      <c r="G801" s="64">
        <f>DO!$V$172</f>
        <v>65.127499963309063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DO!$W$34</f>
        <v>65.124218711015885</v>
      </c>
      <c r="E802" s="64">
        <f>DO!$W$79</f>
        <v>75.603402021930222</v>
      </c>
      <c r="F802" s="64">
        <f>DO!$W$126</f>
        <v>65.124218711015885</v>
      </c>
      <c r="G802" s="64">
        <f>DO!$W$172</f>
        <v>65.124218711015885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DO!$X$34</f>
        <v>65.122851522560381</v>
      </c>
      <c r="E803" s="64">
        <f>DO!$X$79</f>
        <v>75.60152462050695</v>
      </c>
      <c r="F803" s="64">
        <f>DO!$X$126</f>
        <v>65.122851522560381</v>
      </c>
      <c r="G803" s="64">
        <f>DO!$X$172</f>
        <v>65.122851522560381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DO!$Y$34</f>
        <v>65.121812459334208</v>
      </c>
      <c r="E804" s="64">
        <f>DO!$Y$79</f>
        <v>75.600097795425256</v>
      </c>
      <c r="F804" s="64">
        <f>DO!$Y$126</f>
        <v>65.121812459334208</v>
      </c>
      <c r="G804" s="64">
        <f>DO!$Y$172</f>
        <v>65.121812459334208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DO!$Z$34</f>
        <v>65.120773396108035</v>
      </c>
      <c r="E805" s="64">
        <f>DO!$Z$79</f>
        <v>75.598670970343562</v>
      </c>
      <c r="F805" s="64">
        <f>DO!$Z$126</f>
        <v>65.120773396108035</v>
      </c>
      <c r="G805" s="64">
        <f>DO!$Z$172</f>
        <v>65.120773396108035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DO!$AA$34</f>
        <v>65.119734332881862</v>
      </c>
      <c r="E806" s="64">
        <f>DO!$AA$79</f>
        <v>75.597244145261868</v>
      </c>
      <c r="F806" s="64">
        <f>DO!$AA$126</f>
        <v>65.119734332881862</v>
      </c>
      <c r="G806" s="64">
        <f>DO!$AA$172</f>
        <v>65.119734332881862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DO!$AB$34</f>
        <v>65.118695269655689</v>
      </c>
      <c r="E807" s="64">
        <f>DO!$AB$79</f>
        <v>75.595817320180174</v>
      </c>
      <c r="F807" s="64">
        <f>DO!$AB$126</f>
        <v>65.118695269655689</v>
      </c>
      <c r="G807" s="64">
        <f>DO!$AB$172</f>
        <v>65.118695269655689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DO!$AC$34</f>
        <v>65.117656206429515</v>
      </c>
      <c r="E808" s="64">
        <f>DO!$AC$79</f>
        <v>75.594390495098494</v>
      </c>
      <c r="F808" s="64">
        <f>DO!$AC$126</f>
        <v>65.117656206429515</v>
      </c>
      <c r="G808" s="64">
        <f>DO!$AC$172</f>
        <v>65.117656206429515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DO!$AD$34</f>
        <v>65.116617143203342</v>
      </c>
      <c r="E809" s="64">
        <f>DO!$AD$79</f>
        <v>75.5929636700168</v>
      </c>
      <c r="F809" s="64">
        <f>DO!$AD$126</f>
        <v>65.116617143203342</v>
      </c>
      <c r="G809" s="64">
        <f>DO!$AD$172</f>
        <v>65.116617143203342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DO!$AE$34</f>
        <v>65.115578079977169</v>
      </c>
      <c r="E810" s="64">
        <f>DO!$AE$79</f>
        <v>75.591536844935106</v>
      </c>
      <c r="F810" s="64">
        <f>DO!$AE$126</f>
        <v>65.115578079977169</v>
      </c>
      <c r="G810" s="64">
        <f>DO!$AE$172</f>
        <v>65.115578079977169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DO!$AF$34</f>
        <v>65.114539016750982</v>
      </c>
      <c r="E811" s="64">
        <f>DO!$AF$79</f>
        <v>75.590110019853412</v>
      </c>
      <c r="F811" s="64">
        <f>DO!$AF$126</f>
        <v>65.114539016750982</v>
      </c>
      <c r="G811" s="64">
        <f>DO!$AF$172</f>
        <v>65.114539016750982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DO!$AG$34</f>
        <v>65.113499953524808</v>
      </c>
      <c r="E812" s="64">
        <f>DO!$AG$79</f>
        <v>75.588683194771718</v>
      </c>
      <c r="F812" s="64">
        <f>DO!$AG$126</f>
        <v>65.113499953524808</v>
      </c>
      <c r="G812" s="64">
        <f>DO!$AG$172</f>
        <v>65.113499953524808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DO!$E$35</f>
        <v>136.78</v>
      </c>
      <c r="E813" s="64">
        <f>DO!$E$80</f>
        <v>172.25</v>
      </c>
      <c r="F813" s="64">
        <f>DO!$E$127</f>
        <v>136.78</v>
      </c>
      <c r="G813" s="64">
        <f>DO!$E$173</f>
        <v>136.78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DO!$F$35</f>
        <v>136.66958478260869</v>
      </c>
      <c r="E814" s="64">
        <f>DO!$F$80</f>
        <v>171.94847173913044</v>
      </c>
      <c r="F814" s="64">
        <f>DO!$F$127</f>
        <v>136.66958478260869</v>
      </c>
      <c r="G814" s="64">
        <f>DO!$F$173</f>
        <v>136.66958478260869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DO!$G$35</f>
        <v>136.55916956521739</v>
      </c>
      <c r="E815" s="64">
        <f>DO!$G$80</f>
        <v>171.64694347826088</v>
      </c>
      <c r="F815" s="64">
        <f>DO!$G$127</f>
        <v>136.55916956521739</v>
      </c>
      <c r="G815" s="64">
        <f>DO!$G$173</f>
        <v>136.55916956521739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DO!$H$35</f>
        <v>136.44875434782608</v>
      </c>
      <c r="E816" s="64">
        <f>DO!$H$80</f>
        <v>171.34541521739129</v>
      </c>
      <c r="F816" s="64">
        <f>DO!$H$127</f>
        <v>136.44875434782608</v>
      </c>
      <c r="G816" s="64">
        <f>DO!$H$173</f>
        <v>136.44875434782608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DO!$I$35</f>
        <v>136.33833913043478</v>
      </c>
      <c r="E817" s="64">
        <f>DO!$I$80</f>
        <v>171.04388695652173</v>
      </c>
      <c r="F817" s="64">
        <f>DO!$I$127</f>
        <v>136.33833913043478</v>
      </c>
      <c r="G817" s="64">
        <f>DO!$I$173</f>
        <v>136.33833913043478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DO!$J$35</f>
        <v>136.22792391304347</v>
      </c>
      <c r="E818" s="64">
        <f>DO!$J$80</f>
        <v>170.74235869565217</v>
      </c>
      <c r="F818" s="64">
        <f>DO!$J$127</f>
        <v>136.22792391304347</v>
      </c>
      <c r="G818" s="64">
        <f>DO!$J$173</f>
        <v>136.22792391304347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DO!$K$35</f>
        <v>136.11750869565216</v>
      </c>
      <c r="E819" s="64">
        <f>DO!$K$80</f>
        <v>170.44083043478261</v>
      </c>
      <c r="F819" s="64">
        <f>DO!$K$127</f>
        <v>136.11750869565216</v>
      </c>
      <c r="G819" s="64">
        <f>DO!$K$173</f>
        <v>136.11750869565216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DO!$L$35</f>
        <v>136.00709347826086</v>
      </c>
      <c r="E820" s="64">
        <f>DO!$L$80</f>
        <v>170.13930217391305</v>
      </c>
      <c r="F820" s="64">
        <f>DO!$L$127</f>
        <v>136.00709347826086</v>
      </c>
      <c r="G820" s="64">
        <f>DO!$L$173</f>
        <v>136.00709347826086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DO!$M$35</f>
        <v>135.89667826086955</v>
      </c>
      <c r="E821" s="64">
        <f>DO!$M$80</f>
        <v>169.83777391304349</v>
      </c>
      <c r="F821" s="64">
        <f>DO!$M$127</f>
        <v>135.89667826086955</v>
      </c>
      <c r="G821" s="64">
        <f>DO!$M$173</f>
        <v>135.89667826086955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DO!$N$35</f>
        <v>135.78626304347827</v>
      </c>
      <c r="E822" s="64">
        <f>DO!$N$80</f>
        <v>169.5362456521739</v>
      </c>
      <c r="F822" s="64">
        <f>DO!$N$127</f>
        <v>135.78626304347827</v>
      </c>
      <c r="G822" s="64">
        <f>DO!$N$173</f>
        <v>135.78626304347827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DO!$O$35</f>
        <v>135.67584782608697</v>
      </c>
      <c r="E823" s="64">
        <f>DO!$O$80</f>
        <v>169.23471739130434</v>
      </c>
      <c r="F823" s="64">
        <f>DO!$O$127</f>
        <v>135.67584782608697</v>
      </c>
      <c r="G823" s="64">
        <f>DO!$O$173</f>
        <v>135.67584782608697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DO!$P$35</f>
        <v>135.56543260869566</v>
      </c>
      <c r="E824" s="64">
        <f>DO!$P$80</f>
        <v>168.93318913043478</v>
      </c>
      <c r="F824" s="64">
        <f>DO!$P$127</f>
        <v>135.56543260869566</v>
      </c>
      <c r="G824" s="64">
        <f>DO!$P$173</f>
        <v>135.56543260869566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DO!$Q$35</f>
        <v>135.45501739130435</v>
      </c>
      <c r="E825" s="64">
        <f>DO!$Q$80</f>
        <v>168.63166086956522</v>
      </c>
      <c r="F825" s="64">
        <f>DO!$Q$127</f>
        <v>135.45501739130435</v>
      </c>
      <c r="G825" s="64">
        <f>DO!$Q$173</f>
        <v>135.45501739130435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DO!$R$35</f>
        <v>135.34460217391305</v>
      </c>
      <c r="E826" s="64">
        <f>DO!$R$80</f>
        <v>168.33013260869566</v>
      </c>
      <c r="F826" s="64">
        <f>DO!$R$127</f>
        <v>135.34460217391305</v>
      </c>
      <c r="G826" s="64">
        <f>DO!$R$173</f>
        <v>135.34460217391305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DO!$S$35</f>
        <v>135.23418695652174</v>
      </c>
      <c r="E827" s="64">
        <f>DO!$S$80</f>
        <v>168.0286043478261</v>
      </c>
      <c r="F827" s="64">
        <f>DO!$S$127</f>
        <v>135.23418695652174</v>
      </c>
      <c r="G827" s="64">
        <f>DO!$S$173</f>
        <v>135.23418695652174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DO!$T$35</f>
        <v>135.12377173913043</v>
      </c>
      <c r="E828" s="64">
        <f>DO!$T$80</f>
        <v>167.72707608695652</v>
      </c>
      <c r="F828" s="64">
        <f>DO!$T$127</f>
        <v>135.12377173913043</v>
      </c>
      <c r="G828" s="64">
        <f>DO!$T$173</f>
        <v>135.12377173913043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DO!$U$35</f>
        <v>135.01335652173913</v>
      </c>
      <c r="E829" s="64">
        <f>DO!$U$80</f>
        <v>167.42554782608696</v>
      </c>
      <c r="F829" s="64">
        <f>DO!$U$127</f>
        <v>135.01335652173913</v>
      </c>
      <c r="G829" s="64">
        <f>DO!$U$173</f>
        <v>135.01335652173913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DO!$V$35</f>
        <v>134.90294130434782</v>
      </c>
      <c r="E830" s="64">
        <f>DO!$V$80</f>
        <v>167.1240195652174</v>
      </c>
      <c r="F830" s="64">
        <f>DO!$V$127</f>
        <v>134.90294130434782</v>
      </c>
      <c r="G830" s="64">
        <f>DO!$V$173</f>
        <v>134.90294130434782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DO!$W$35</f>
        <v>134.79252608695651</v>
      </c>
      <c r="E831" s="64">
        <f>DO!$W$80</f>
        <v>166.82249130434784</v>
      </c>
      <c r="F831" s="64">
        <f>DO!$W$127</f>
        <v>134.79252608695651</v>
      </c>
      <c r="G831" s="64">
        <f>DO!$W$173</f>
        <v>134.79252608695651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DO!$X$35</f>
        <v>134.68211086956521</v>
      </c>
      <c r="E832" s="64">
        <f>DO!$X$80</f>
        <v>166.52096304347828</v>
      </c>
      <c r="F832" s="64">
        <f>DO!$X$127</f>
        <v>134.68211086956521</v>
      </c>
      <c r="G832" s="64">
        <f>DO!$X$173</f>
        <v>134.68211086956521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DO!$Y$35</f>
        <v>134.5716956521739</v>
      </c>
      <c r="E833" s="64">
        <f>DO!$Y$80</f>
        <v>166.21943478260869</v>
      </c>
      <c r="F833" s="64">
        <f>DO!$Y$127</f>
        <v>134.5716956521739</v>
      </c>
      <c r="G833" s="64">
        <f>DO!$Y$173</f>
        <v>134.5716956521739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DO!$Z$35</f>
        <v>134.46128043478259</v>
      </c>
      <c r="E834" s="64">
        <f>DO!$Z$80</f>
        <v>165.91790652173913</v>
      </c>
      <c r="F834" s="64">
        <f>DO!$Z$127</f>
        <v>134.46128043478259</v>
      </c>
      <c r="G834" s="64">
        <f>DO!$Z$173</f>
        <v>134.46128043478259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DO!$AA$35</f>
        <v>134.35086521739129</v>
      </c>
      <c r="E835" s="64">
        <f>DO!$AA$80</f>
        <v>165.61637826086957</v>
      </c>
      <c r="F835" s="64">
        <f>DO!$AA$127</f>
        <v>134.35086521739129</v>
      </c>
      <c r="G835" s="64">
        <f>DO!$AA$173</f>
        <v>134.35086521739129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DO!$AB$35</f>
        <v>134.24044999999998</v>
      </c>
      <c r="E836" s="64">
        <f>DO!$AB$80</f>
        <v>165.31485000000001</v>
      </c>
      <c r="F836" s="64">
        <f>DO!$AB$127</f>
        <v>134.24044999999998</v>
      </c>
      <c r="G836" s="64">
        <f>DO!$AB$173</f>
        <v>134.24044999999998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DO!$AC$35</f>
        <v>134.13003478260867</v>
      </c>
      <c r="E837" s="64">
        <f>DO!$AC$80</f>
        <v>165.01332173913045</v>
      </c>
      <c r="F837" s="64">
        <f>DO!$AC$127</f>
        <v>134.13003478260867</v>
      </c>
      <c r="G837" s="64">
        <f>DO!$AC$173</f>
        <v>134.13003478260867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DO!$AD$35</f>
        <v>134.0196195652174</v>
      </c>
      <c r="E838" s="64">
        <f>DO!$AD$80</f>
        <v>164.71179347826086</v>
      </c>
      <c r="F838" s="64">
        <f>DO!$AD$127</f>
        <v>134.0196195652174</v>
      </c>
      <c r="G838" s="64">
        <f>DO!$AD$173</f>
        <v>134.0196195652174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DO!$AE$35</f>
        <v>133.90920434782609</v>
      </c>
      <c r="E839" s="64">
        <f>DO!$AE$80</f>
        <v>164.4102652173913</v>
      </c>
      <c r="F839" s="64">
        <f>DO!$AE$127</f>
        <v>133.90920434782609</v>
      </c>
      <c r="G839" s="64">
        <f>DO!$AE$173</f>
        <v>133.90920434782609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DO!$AF$35</f>
        <v>133.79878913043478</v>
      </c>
      <c r="E840" s="64">
        <f>DO!$AF$80</f>
        <v>164.10873695652174</v>
      </c>
      <c r="F840" s="64">
        <f>DO!$AF$127</f>
        <v>133.79878913043478</v>
      </c>
      <c r="G840" s="64">
        <f>DO!$AF$173</f>
        <v>133.79878913043478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DO!$AG$35</f>
        <v>133.68837391304348</v>
      </c>
      <c r="E841" s="64">
        <f>DO!$AG$80</f>
        <v>163.80720869565218</v>
      </c>
      <c r="F841" s="64">
        <f>DO!$AG$127</f>
        <v>133.68837391304348</v>
      </c>
      <c r="G841" s="64">
        <f>DO!$AG$173</f>
        <v>133.68837391304348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DO!$E$36</f>
        <v>180.36</v>
      </c>
      <c r="E842" s="64">
        <f>DO!$E$81</f>
        <v>213.47</v>
      </c>
      <c r="F842" s="64">
        <f>DO!$E$128</f>
        <v>180.36</v>
      </c>
      <c r="G842" s="64">
        <f>DO!$E$174</f>
        <v>181.86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DO!$F$36</f>
        <v>180.16479478260871</v>
      </c>
      <c r="E843" s="64">
        <f>DO!$F$81</f>
        <v>213.28112173913044</v>
      </c>
      <c r="F843" s="64">
        <f>DO!$F$128</f>
        <v>180.16479478260871</v>
      </c>
      <c r="G843" s="64">
        <f>DO!$F$174</f>
        <v>181.66479478260871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DO!$G$36</f>
        <v>179.9695895652174</v>
      </c>
      <c r="E844" s="64">
        <f>DO!$G$81</f>
        <v>213.09224347826085</v>
      </c>
      <c r="F844" s="64">
        <f>DO!$G$128</f>
        <v>179.9695895652174</v>
      </c>
      <c r="G844" s="64">
        <f>DO!$G$174</f>
        <v>181.4695895652174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DO!$H$36</f>
        <v>179.7743843478261</v>
      </c>
      <c r="E845" s="64">
        <f>DO!$H$81</f>
        <v>212.9033652173913</v>
      </c>
      <c r="F845" s="64">
        <f>DO!$H$128</f>
        <v>179.7743843478261</v>
      </c>
      <c r="G845" s="64">
        <f>DO!$H$174</f>
        <v>181.2743843478261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DO!$I$36</f>
        <v>179.5791791304348</v>
      </c>
      <c r="E846" s="64">
        <f>DO!$I$81</f>
        <v>212.71448695652174</v>
      </c>
      <c r="F846" s="64">
        <f>DO!$I$128</f>
        <v>179.5791791304348</v>
      </c>
      <c r="G846" s="64">
        <f>DO!$I$174</f>
        <v>181.0791791304348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DO!$J$36</f>
        <v>179.38397391304349</v>
      </c>
      <c r="E847" s="64">
        <f>DO!$J$81</f>
        <v>212.52560869565218</v>
      </c>
      <c r="F847" s="64">
        <f>DO!$J$128</f>
        <v>179.38397391304349</v>
      </c>
      <c r="G847" s="64">
        <f>DO!$J$174</f>
        <v>180.88397391304349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DO!$K$36</f>
        <v>179.18876869565219</v>
      </c>
      <c r="E848" s="64">
        <f>DO!$K$81</f>
        <v>212.3367304347826</v>
      </c>
      <c r="F848" s="64">
        <f>DO!$K$128</f>
        <v>179.18876869565219</v>
      </c>
      <c r="G848" s="64">
        <f>DO!$K$174</f>
        <v>180.68876869565219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DO!$L$36</f>
        <v>178.99356347826088</v>
      </c>
      <c r="E849" s="64">
        <f>DO!$L$81</f>
        <v>212.14785217391304</v>
      </c>
      <c r="F849" s="64">
        <f>DO!$L$128</f>
        <v>178.99356347826088</v>
      </c>
      <c r="G849" s="64">
        <f>DO!$L$174</f>
        <v>180.49356347826088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DO!$M$36</f>
        <v>178.79835826086958</v>
      </c>
      <c r="E850" s="64">
        <f>DO!$M$81</f>
        <v>211.95897391304348</v>
      </c>
      <c r="F850" s="64">
        <f>DO!$M$128</f>
        <v>178.79835826086958</v>
      </c>
      <c r="G850" s="64">
        <f>DO!$M$174</f>
        <v>180.29835826086958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DO!$N$36</f>
        <v>178.60315304347827</v>
      </c>
      <c r="E851" s="64">
        <f>DO!$N$81</f>
        <v>211.77009565217392</v>
      </c>
      <c r="F851" s="64">
        <f>DO!$N$128</f>
        <v>178.60315304347827</v>
      </c>
      <c r="G851" s="64">
        <f>DO!$N$174</f>
        <v>180.10315304347827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DO!$O$36</f>
        <v>178.40794782608697</v>
      </c>
      <c r="E852" s="64">
        <f>DO!$O$81</f>
        <v>211.58121739130434</v>
      </c>
      <c r="F852" s="64">
        <f>DO!$O$128</f>
        <v>178.40794782608697</v>
      </c>
      <c r="G852" s="64">
        <f>DO!$O$174</f>
        <v>179.90794782608697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DO!$P$36</f>
        <v>178.21274260869566</v>
      </c>
      <c r="E853" s="64">
        <f>DO!$P$81</f>
        <v>211.39233913043478</v>
      </c>
      <c r="F853" s="64">
        <f>DO!$P$128</f>
        <v>178.21274260869566</v>
      </c>
      <c r="G853" s="64">
        <f>DO!$P$174</f>
        <v>179.71274260869566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DO!$Q$36</f>
        <v>178.01753739130436</v>
      </c>
      <c r="E854" s="64">
        <f>DO!$Q$81</f>
        <v>211.20346086956522</v>
      </c>
      <c r="F854" s="64">
        <f>DO!$Q$128</f>
        <v>178.01753739130436</v>
      </c>
      <c r="G854" s="64">
        <f>DO!$Q$174</f>
        <v>179.51753739130436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DO!$R$36</f>
        <v>177.82233217391305</v>
      </c>
      <c r="E855" s="64">
        <f>DO!$R$81</f>
        <v>211.01458260869566</v>
      </c>
      <c r="F855" s="64">
        <f>DO!$R$128</f>
        <v>177.82233217391305</v>
      </c>
      <c r="G855" s="64">
        <f>DO!$R$174</f>
        <v>179.32233217391305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DO!$S$36</f>
        <v>177.62712695652175</v>
      </c>
      <c r="E856" s="64">
        <f>DO!$S$81</f>
        <v>210.82570434782608</v>
      </c>
      <c r="F856" s="64">
        <f>DO!$S$128</f>
        <v>177.62712695652175</v>
      </c>
      <c r="G856" s="64">
        <f>DO!$S$174</f>
        <v>179.12712695652175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DO!$T$36</f>
        <v>177.43192173913044</v>
      </c>
      <c r="E857" s="64">
        <f>DO!$T$81</f>
        <v>210.63682608695652</v>
      </c>
      <c r="F857" s="64">
        <f>DO!$T$128</f>
        <v>177.43192173913044</v>
      </c>
      <c r="G857" s="64">
        <f>DO!$T$174</f>
        <v>178.93192173913044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DO!$U$36</f>
        <v>177.23671652173914</v>
      </c>
      <c r="E858" s="64">
        <f>DO!$U$81</f>
        <v>210.44794782608696</v>
      </c>
      <c r="F858" s="64">
        <f>DO!$U$128</f>
        <v>177.23671652173914</v>
      </c>
      <c r="G858" s="64">
        <f>DO!$U$174</f>
        <v>178.73671652173914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DO!$V$36</f>
        <v>177.04151130434784</v>
      </c>
      <c r="E859" s="64">
        <f>DO!$V$81</f>
        <v>210.2590695652174</v>
      </c>
      <c r="F859" s="64">
        <f>DO!$V$128</f>
        <v>177.04151130434784</v>
      </c>
      <c r="G859" s="64">
        <f>DO!$V$174</f>
        <v>178.54151130434784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DO!$W$36</f>
        <v>176.84630608695653</v>
      </c>
      <c r="E860" s="64">
        <f>DO!$W$81</f>
        <v>210.07019130434782</v>
      </c>
      <c r="F860" s="64">
        <f>DO!$W$128</f>
        <v>176.84630608695653</v>
      </c>
      <c r="G860" s="64">
        <f>DO!$W$174</f>
        <v>178.34630608695653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DO!$X$36</f>
        <v>176.65110086956523</v>
      </c>
      <c r="E861" s="64">
        <f>DO!$X$81</f>
        <v>209.88131304347826</v>
      </c>
      <c r="F861" s="64">
        <f>DO!$X$128</f>
        <v>176.65110086956523</v>
      </c>
      <c r="G861" s="64">
        <f>DO!$X$174</f>
        <v>178.15110086956523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DO!$Y$36</f>
        <v>176.45589565217392</v>
      </c>
      <c r="E862" s="64">
        <f>DO!$Y$81</f>
        <v>209.6924347826087</v>
      </c>
      <c r="F862" s="64">
        <f>DO!$Y$128</f>
        <v>176.45589565217392</v>
      </c>
      <c r="G862" s="64">
        <f>DO!$Y$174</f>
        <v>177.95589565217392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DO!$Z$36</f>
        <v>176.26069043478262</v>
      </c>
      <c r="E863" s="64">
        <f>DO!$Z$81</f>
        <v>209.50355652173911</v>
      </c>
      <c r="F863" s="64">
        <f>DO!$Z$128</f>
        <v>176.26069043478262</v>
      </c>
      <c r="G863" s="64">
        <f>DO!$Z$174</f>
        <v>177.76069043478262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DO!$AA$36</f>
        <v>176.06548521739131</v>
      </c>
      <c r="E864" s="64">
        <f>DO!$AA$81</f>
        <v>209.31467826086956</v>
      </c>
      <c r="F864" s="64">
        <f>DO!$AA$128</f>
        <v>176.06548521739131</v>
      </c>
      <c r="G864" s="64">
        <f>DO!$AA$174</f>
        <v>177.56548521739131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DO!$AB$36</f>
        <v>175.87028000000001</v>
      </c>
      <c r="E865" s="64">
        <f>DO!$AB$81</f>
        <v>209.1258</v>
      </c>
      <c r="F865" s="64">
        <f>DO!$AB$128</f>
        <v>175.87028000000001</v>
      </c>
      <c r="G865" s="64">
        <f>DO!$AB$174</f>
        <v>177.37028000000001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DO!$AC$36</f>
        <v>175.6750747826087</v>
      </c>
      <c r="E866" s="64">
        <f>DO!$AC$81</f>
        <v>208.93692173913044</v>
      </c>
      <c r="F866" s="64">
        <f>DO!$AC$128</f>
        <v>175.6750747826087</v>
      </c>
      <c r="G866" s="64">
        <f>DO!$AC$174</f>
        <v>177.1750747826087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DO!$AD$36</f>
        <v>175.4798695652174</v>
      </c>
      <c r="E867" s="64">
        <f>DO!$AD$81</f>
        <v>208.74804347826085</v>
      </c>
      <c r="F867" s="64">
        <f>DO!$AD$128</f>
        <v>175.4798695652174</v>
      </c>
      <c r="G867" s="64">
        <f>DO!$AD$174</f>
        <v>176.9798695652174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DO!$AE$36</f>
        <v>175.28466434782609</v>
      </c>
      <c r="E868" s="64">
        <f>DO!$AE$81</f>
        <v>208.5591652173913</v>
      </c>
      <c r="F868" s="64">
        <f>DO!$AE$128</f>
        <v>175.28466434782609</v>
      </c>
      <c r="G868" s="64">
        <f>DO!$AE$174</f>
        <v>176.78466434782609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DO!$AF$36</f>
        <v>175.08945913043479</v>
      </c>
      <c r="E869" s="64">
        <f>DO!$AF$81</f>
        <v>208.37028695652174</v>
      </c>
      <c r="F869" s="64">
        <f>DO!$AF$128</f>
        <v>175.08945913043479</v>
      </c>
      <c r="G869" s="64">
        <f>DO!$AF$174</f>
        <v>176.58945913043479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DO!$AG$36</f>
        <v>174.89425391304349</v>
      </c>
      <c r="E870" s="64">
        <f>DO!$AG$81</f>
        <v>208.18140869565218</v>
      </c>
      <c r="F870" s="64">
        <f>DO!$AG$128</f>
        <v>174.89425391304349</v>
      </c>
      <c r="G870" s="64">
        <f>DO!$AG$174</f>
        <v>176.39425391304349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DO!$E$37</f>
        <v>262.89</v>
      </c>
      <c r="E871" s="64">
        <f>DO!$E$82</f>
        <v>297.47999999999996</v>
      </c>
      <c r="F871" s="64">
        <f>DO!$E$129</f>
        <v>262.89</v>
      </c>
      <c r="G871" s="64">
        <f>DO!$E$175</f>
        <v>281.49999999999994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DO!$F$37</f>
        <v>262.68956521739125</v>
      </c>
      <c r="E872" s="64">
        <f>DO!$F$82</f>
        <v>297.28956521739127</v>
      </c>
      <c r="F872" s="64">
        <f>DO!$F$129</f>
        <v>262.68956521739125</v>
      </c>
      <c r="G872" s="64">
        <f>DO!$F$175</f>
        <v>281.29956521739126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DO!$G$37</f>
        <v>262.48913043478257</v>
      </c>
      <c r="E873" s="64">
        <f>DO!$G$82</f>
        <v>297.09913043478258</v>
      </c>
      <c r="F873" s="64">
        <f>DO!$G$129</f>
        <v>262.48913043478257</v>
      </c>
      <c r="G873" s="64">
        <f>DO!$G$175</f>
        <v>281.09913043478258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DO!$H$37</f>
        <v>262.28869565217389</v>
      </c>
      <c r="E874" s="64">
        <f>DO!$H$82</f>
        <v>296.90869565217389</v>
      </c>
      <c r="F874" s="64">
        <f>DO!$H$129</f>
        <v>262.28869565217389</v>
      </c>
      <c r="G874" s="64">
        <f>DO!$H$175</f>
        <v>280.8986956521739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DO!$I$37</f>
        <v>262.0882608695652</v>
      </c>
      <c r="E875" s="64">
        <f>DO!$I$82</f>
        <v>296.7182608695652</v>
      </c>
      <c r="F875" s="64">
        <f>DO!$I$129</f>
        <v>262.0882608695652</v>
      </c>
      <c r="G875" s="64">
        <f>DO!$I$175</f>
        <v>280.69826086956522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DO!$J$37</f>
        <v>261.88782608695652</v>
      </c>
      <c r="E876" s="64">
        <f>DO!$J$82</f>
        <v>296.52782608695651</v>
      </c>
      <c r="F876" s="64">
        <f>DO!$J$129</f>
        <v>261.88782608695652</v>
      </c>
      <c r="G876" s="64">
        <f>DO!$J$175</f>
        <v>280.49782608695648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DO!$K$37</f>
        <v>261.68739130434784</v>
      </c>
      <c r="E877" s="64">
        <f>DO!$K$82</f>
        <v>296.33739130434782</v>
      </c>
      <c r="F877" s="64">
        <f>DO!$K$129</f>
        <v>261.68739130434784</v>
      </c>
      <c r="G877" s="64">
        <f>DO!$K$175</f>
        <v>280.2973913043478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DO!$L$37</f>
        <v>261.4869565217391</v>
      </c>
      <c r="E878" s="64">
        <f>DO!$L$82</f>
        <v>296.14695652173913</v>
      </c>
      <c r="F878" s="64">
        <f>DO!$L$129</f>
        <v>261.4869565217391</v>
      </c>
      <c r="G878" s="64">
        <f>DO!$L$175</f>
        <v>280.09695652173906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DO!$M$37</f>
        <v>261.28652173913042</v>
      </c>
      <c r="E879" s="64">
        <f>DO!$M$82</f>
        <v>295.95652173913044</v>
      </c>
      <c r="F879" s="64">
        <f>DO!$M$129</f>
        <v>261.28652173913042</v>
      </c>
      <c r="G879" s="64">
        <f>DO!$M$175</f>
        <v>279.89652173913038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DO!$N$37</f>
        <v>261.08608695652168</v>
      </c>
      <c r="E880" s="64">
        <f>DO!$N$82</f>
        <v>295.76608695652169</v>
      </c>
      <c r="F880" s="64">
        <f>DO!$N$129</f>
        <v>261.08608695652168</v>
      </c>
      <c r="G880" s="64">
        <f>DO!$N$175</f>
        <v>279.6960869565217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DO!$O$37</f>
        <v>260.885652173913</v>
      </c>
      <c r="E881" s="64">
        <f>DO!$O$82</f>
        <v>295.575652173913</v>
      </c>
      <c r="F881" s="64">
        <f>DO!$O$129</f>
        <v>260.885652173913</v>
      </c>
      <c r="G881" s="64">
        <f>DO!$O$175</f>
        <v>279.49565217391302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DO!$P$37</f>
        <v>260.68521739130432</v>
      </c>
      <c r="E882" s="64">
        <f>DO!$P$82</f>
        <v>295.38521739130431</v>
      </c>
      <c r="F882" s="64">
        <f>DO!$P$129</f>
        <v>260.68521739130432</v>
      </c>
      <c r="G882" s="64">
        <f>DO!$P$175</f>
        <v>279.29521739130433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DO!$Q$37</f>
        <v>260.48478260869564</v>
      </c>
      <c r="E883" s="64">
        <f>DO!$Q$82</f>
        <v>295.19478260869562</v>
      </c>
      <c r="F883" s="64">
        <f>DO!$Q$129</f>
        <v>260.48478260869564</v>
      </c>
      <c r="G883" s="64">
        <f>DO!$Q$175</f>
        <v>279.09478260869565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DO!$R$37</f>
        <v>260.28434782608696</v>
      </c>
      <c r="E884" s="64">
        <f>DO!$R$82</f>
        <v>295.00434782608693</v>
      </c>
      <c r="F884" s="64">
        <f>DO!$R$129</f>
        <v>260.28434782608696</v>
      </c>
      <c r="G884" s="64">
        <f>DO!$R$175</f>
        <v>278.89434782608691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DO!$S$37</f>
        <v>260.08391304347828</v>
      </c>
      <c r="E885" s="64">
        <f>DO!$S$82</f>
        <v>294.81391304347818</v>
      </c>
      <c r="F885" s="64">
        <f>DO!$S$129</f>
        <v>260.08391304347828</v>
      </c>
      <c r="G885" s="64">
        <f>DO!$S$175</f>
        <v>278.69391304347823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DO!$T$37</f>
        <v>259.88347826086954</v>
      </c>
      <c r="E886" s="64">
        <f>DO!$T$82</f>
        <v>294.62347826086949</v>
      </c>
      <c r="F886" s="64">
        <f>DO!$T$129</f>
        <v>259.88347826086954</v>
      </c>
      <c r="G886" s="64">
        <f>DO!$T$175</f>
        <v>278.49347826086949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DO!$U$37</f>
        <v>259.68304347826086</v>
      </c>
      <c r="E887" s="64">
        <f>DO!$U$82</f>
        <v>294.4330434782608</v>
      </c>
      <c r="F887" s="64">
        <f>DO!$U$129</f>
        <v>259.68304347826086</v>
      </c>
      <c r="G887" s="64">
        <f>DO!$U$175</f>
        <v>278.29304347826081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DO!$V$37</f>
        <v>259.48260869565212</v>
      </c>
      <c r="E888" s="64">
        <f>DO!$V$82</f>
        <v>294.24260869565211</v>
      </c>
      <c r="F888" s="64">
        <f>DO!$V$129</f>
        <v>259.48260869565212</v>
      </c>
      <c r="G888" s="64">
        <f>DO!$V$175</f>
        <v>278.09260869565213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DO!$W$37</f>
        <v>259.28217391304344</v>
      </c>
      <c r="E889" s="64">
        <f>DO!$W$82</f>
        <v>294.05217391304342</v>
      </c>
      <c r="F889" s="64">
        <f>DO!$W$129</f>
        <v>259.28217391304344</v>
      </c>
      <c r="G889" s="64">
        <f>DO!$W$175</f>
        <v>277.89217391304345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DO!$X$37</f>
        <v>259.08173913043476</v>
      </c>
      <c r="E890" s="64">
        <f>DO!$X$82</f>
        <v>293.86173913043473</v>
      </c>
      <c r="F890" s="64">
        <f>DO!$X$129</f>
        <v>259.08173913043476</v>
      </c>
      <c r="G890" s="64">
        <f>DO!$X$175</f>
        <v>277.69173913043477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DO!$Y$37</f>
        <v>258.88130434782607</v>
      </c>
      <c r="E891" s="64">
        <f>DO!$Y$82</f>
        <v>293.67130434782604</v>
      </c>
      <c r="F891" s="64">
        <f>DO!$Y$129</f>
        <v>258.88130434782607</v>
      </c>
      <c r="G891" s="64">
        <f>DO!$Y$175</f>
        <v>277.49130434782609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DO!$Z$37</f>
        <v>258.68086956521739</v>
      </c>
      <c r="E892" s="64">
        <f>DO!$Z$82</f>
        <v>293.48086956521735</v>
      </c>
      <c r="F892" s="64">
        <f>DO!$Z$129</f>
        <v>258.68086956521739</v>
      </c>
      <c r="G892" s="64">
        <f>DO!$Z$175</f>
        <v>277.29086956521735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DO!$AA$37</f>
        <v>258.48043478260871</v>
      </c>
      <c r="E893" s="64">
        <f>DO!$AA$82</f>
        <v>293.29043478260866</v>
      </c>
      <c r="F893" s="64">
        <f>DO!$AA$129</f>
        <v>258.48043478260871</v>
      </c>
      <c r="G893" s="64">
        <f>DO!$AA$175</f>
        <v>277.09043478260867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DO!$AB$37</f>
        <v>258.27999999999997</v>
      </c>
      <c r="E894" s="64">
        <f>DO!$AB$82</f>
        <v>293.09999999999997</v>
      </c>
      <c r="F894" s="64">
        <f>DO!$AB$129</f>
        <v>258.27999999999997</v>
      </c>
      <c r="G894" s="64">
        <f>DO!$AB$175</f>
        <v>276.88999999999993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DO!$AC$37</f>
        <v>258.07956521739129</v>
      </c>
      <c r="E895" s="64">
        <f>DO!$AC$82</f>
        <v>292.90956521739128</v>
      </c>
      <c r="F895" s="64">
        <f>DO!$AC$129</f>
        <v>258.07956521739129</v>
      </c>
      <c r="G895" s="64">
        <f>DO!$AC$175</f>
        <v>276.68956521739125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DO!$AD$37</f>
        <v>257.87913043478255</v>
      </c>
      <c r="E896" s="64">
        <f>DO!$AD$82</f>
        <v>292.71913043478258</v>
      </c>
      <c r="F896" s="64">
        <f>DO!$AD$129</f>
        <v>257.87913043478255</v>
      </c>
      <c r="G896" s="64">
        <f>DO!$AD$175</f>
        <v>276.48913043478257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DO!$AE$37</f>
        <v>257.67869565217387</v>
      </c>
      <c r="E897" s="64">
        <f>DO!$AE$82</f>
        <v>292.52869565217389</v>
      </c>
      <c r="F897" s="64">
        <f>DO!$AE$129</f>
        <v>257.67869565217387</v>
      </c>
      <c r="G897" s="64">
        <f>DO!$AE$175</f>
        <v>276.28869565217389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DO!$AF$37</f>
        <v>257.47826086956519</v>
      </c>
      <c r="E898" s="64">
        <f>DO!$AF$82</f>
        <v>292.3382608695652</v>
      </c>
      <c r="F898" s="64">
        <f>DO!$AF$129</f>
        <v>257.47826086956519</v>
      </c>
      <c r="G898" s="64">
        <f>DO!$AF$175</f>
        <v>276.0882608695652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DO!$AG$37</f>
        <v>257.27782608695651</v>
      </c>
      <c r="E899" s="64">
        <f>DO!$AG$82</f>
        <v>292.14782608695651</v>
      </c>
      <c r="F899" s="64">
        <f>DO!$AG$129</f>
        <v>257.27782608695651</v>
      </c>
      <c r="G899" s="64">
        <f>DO!$AG$175</f>
        <v>275.88782608695652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DO!$E$38</f>
        <v>241</v>
      </c>
      <c r="E900" s="64">
        <f>DO!$E$83</f>
        <v>245</v>
      </c>
      <c r="F900" s="64">
        <f>DO!$E$130</f>
        <v>241</v>
      </c>
      <c r="G900" s="64">
        <f>DO!$E$176</f>
        <v>241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DO!$F$38</f>
        <v>241</v>
      </c>
      <c r="E901" s="64">
        <f>DO!$F$83</f>
        <v>245</v>
      </c>
      <c r="F901" s="64">
        <f>DO!$F$130</f>
        <v>241</v>
      </c>
      <c r="G901" s="64">
        <f>DO!$F$176</f>
        <v>241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DO!$G$38</f>
        <v>241</v>
      </c>
      <c r="E902" s="64">
        <f>DO!$G$83</f>
        <v>245</v>
      </c>
      <c r="F902" s="64">
        <f>DO!$G$130</f>
        <v>241</v>
      </c>
      <c r="G902" s="64">
        <f>DO!$G$176</f>
        <v>241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DO!$H$38</f>
        <v>241</v>
      </c>
      <c r="E903" s="64">
        <f>DO!$H$83</f>
        <v>245</v>
      </c>
      <c r="F903" s="64">
        <f>DO!$H$130</f>
        <v>241</v>
      </c>
      <c r="G903" s="64">
        <f>DO!$H$176</f>
        <v>241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DO!$I$38</f>
        <v>241</v>
      </c>
      <c r="E904" s="64">
        <f>DO!$I$83</f>
        <v>245</v>
      </c>
      <c r="F904" s="64">
        <f>DO!$I$130</f>
        <v>241</v>
      </c>
      <c r="G904" s="64">
        <f>DO!$I$176</f>
        <v>241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DO!$J$38</f>
        <v>241</v>
      </c>
      <c r="E905" s="64">
        <f>DO!$J$83</f>
        <v>245</v>
      </c>
      <c r="F905" s="64">
        <f>DO!$J$130</f>
        <v>241</v>
      </c>
      <c r="G905" s="64">
        <f>DO!$J$176</f>
        <v>241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DO!$K$38</f>
        <v>241</v>
      </c>
      <c r="E906" s="64">
        <f>DO!$K$83</f>
        <v>245</v>
      </c>
      <c r="F906" s="64">
        <f>DO!$K$130</f>
        <v>241</v>
      </c>
      <c r="G906" s="64">
        <f>DO!$K$176</f>
        <v>241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DO!$L$38</f>
        <v>241</v>
      </c>
      <c r="E907" s="64">
        <f>DO!$L$83</f>
        <v>245</v>
      </c>
      <c r="F907" s="64">
        <f>DO!$L$130</f>
        <v>241</v>
      </c>
      <c r="G907" s="64">
        <f>DO!$L$176</f>
        <v>241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DO!$M$38</f>
        <v>241</v>
      </c>
      <c r="E908" s="64">
        <f>DO!$M$83</f>
        <v>245</v>
      </c>
      <c r="F908" s="64">
        <f>DO!$M$130</f>
        <v>241</v>
      </c>
      <c r="G908" s="64">
        <f>DO!$M$176</f>
        <v>241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DO!$N$38</f>
        <v>241</v>
      </c>
      <c r="E909" s="64">
        <f>DO!$N$83</f>
        <v>245</v>
      </c>
      <c r="F909" s="64">
        <f>DO!$N$130</f>
        <v>241</v>
      </c>
      <c r="G909" s="64">
        <f>DO!$N$176</f>
        <v>241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DO!$O$38</f>
        <v>241</v>
      </c>
      <c r="E910" s="64">
        <f>DO!$O$83</f>
        <v>245</v>
      </c>
      <c r="F910" s="64">
        <f>DO!$O$130</f>
        <v>241</v>
      </c>
      <c r="G910" s="64">
        <f>DO!$O$176</f>
        <v>241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DO!$P$38</f>
        <v>241</v>
      </c>
      <c r="E911" s="64">
        <f>DO!$P$83</f>
        <v>245</v>
      </c>
      <c r="F911" s="64">
        <f>DO!$P$130</f>
        <v>241</v>
      </c>
      <c r="G911" s="64">
        <f>DO!$P$176</f>
        <v>241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DO!$Q$38</f>
        <v>241</v>
      </c>
      <c r="E912" s="64">
        <f>DO!$Q$83</f>
        <v>245</v>
      </c>
      <c r="F912" s="64">
        <f>DO!$Q$130</f>
        <v>241</v>
      </c>
      <c r="G912" s="64">
        <f>DO!$Q$176</f>
        <v>241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DO!$R$38</f>
        <v>241</v>
      </c>
      <c r="E913" s="64">
        <f>DO!$R$83</f>
        <v>245</v>
      </c>
      <c r="F913" s="64">
        <f>DO!$R$130</f>
        <v>241</v>
      </c>
      <c r="G913" s="64">
        <f>DO!$R$176</f>
        <v>241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DO!$S$38</f>
        <v>241</v>
      </c>
      <c r="E914" s="64">
        <f>DO!$S$83</f>
        <v>245</v>
      </c>
      <c r="F914" s="64">
        <f>DO!$S$130</f>
        <v>241</v>
      </c>
      <c r="G914" s="64">
        <f>DO!$S$176</f>
        <v>241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DO!$T$38</f>
        <v>241</v>
      </c>
      <c r="E915" s="64">
        <f>DO!$T$83</f>
        <v>245</v>
      </c>
      <c r="F915" s="64">
        <f>DO!$T$130</f>
        <v>241</v>
      </c>
      <c r="G915" s="64">
        <f>DO!$T$176</f>
        <v>241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DO!$U$38</f>
        <v>241</v>
      </c>
      <c r="E916" s="64">
        <f>DO!$U$83</f>
        <v>245</v>
      </c>
      <c r="F916" s="64">
        <f>DO!$U$130</f>
        <v>241</v>
      </c>
      <c r="G916" s="64">
        <f>DO!$U$176</f>
        <v>241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DO!$V$38</f>
        <v>241</v>
      </c>
      <c r="E917" s="64">
        <f>DO!$V$83</f>
        <v>245</v>
      </c>
      <c r="F917" s="64">
        <f>DO!$V$130</f>
        <v>241</v>
      </c>
      <c r="G917" s="64">
        <f>DO!$V$176</f>
        <v>241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DO!$W$38</f>
        <v>241</v>
      </c>
      <c r="E918" s="64">
        <f>DO!$W$83</f>
        <v>245</v>
      </c>
      <c r="F918" s="64">
        <f>DO!$W$130</f>
        <v>241</v>
      </c>
      <c r="G918" s="64">
        <f>DO!$W$176</f>
        <v>241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DO!$X$38</f>
        <v>241</v>
      </c>
      <c r="E919" s="64">
        <f>DO!$X$83</f>
        <v>245</v>
      </c>
      <c r="F919" s="64">
        <f>DO!$X$130</f>
        <v>241</v>
      </c>
      <c r="G919" s="64">
        <f>DO!$X$176</f>
        <v>241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DO!$Y$38</f>
        <v>241</v>
      </c>
      <c r="E920" s="64">
        <f>DO!$Y$83</f>
        <v>245</v>
      </c>
      <c r="F920" s="64">
        <f>DO!$Y$130</f>
        <v>241</v>
      </c>
      <c r="G920" s="64">
        <f>DO!$Y$176</f>
        <v>241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DO!$Z$38</f>
        <v>241</v>
      </c>
      <c r="E921" s="64">
        <f>DO!$Z$83</f>
        <v>245</v>
      </c>
      <c r="F921" s="64">
        <f>DO!$Z$130</f>
        <v>241</v>
      </c>
      <c r="G921" s="64">
        <f>DO!$Z$176</f>
        <v>241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DO!$AA$38</f>
        <v>241</v>
      </c>
      <c r="E922" s="64">
        <f>DO!$AA$83</f>
        <v>245</v>
      </c>
      <c r="F922" s="64">
        <f>DO!$AA$130</f>
        <v>241</v>
      </c>
      <c r="G922" s="64">
        <f>DO!$AA$176</f>
        <v>241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DO!$AB$38</f>
        <v>241</v>
      </c>
      <c r="E923" s="64">
        <f>DO!$AB$83</f>
        <v>245</v>
      </c>
      <c r="F923" s="64">
        <f>DO!$AB$130</f>
        <v>241</v>
      </c>
      <c r="G923" s="64">
        <f>DO!$AB$176</f>
        <v>241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DO!$AC$38</f>
        <v>241</v>
      </c>
      <c r="E924" s="64">
        <f>DO!$AC$83</f>
        <v>245</v>
      </c>
      <c r="F924" s="64">
        <f>DO!$AC$130</f>
        <v>241</v>
      </c>
      <c r="G924" s="64">
        <f>DO!$AC$176</f>
        <v>241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DO!$AD$38</f>
        <v>241</v>
      </c>
      <c r="E925" s="64">
        <f>DO!$AD$83</f>
        <v>245</v>
      </c>
      <c r="F925" s="64">
        <f>DO!$AD$130</f>
        <v>241</v>
      </c>
      <c r="G925" s="64">
        <f>DO!$AD$176</f>
        <v>241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DO!$AE$38</f>
        <v>241</v>
      </c>
      <c r="E926" s="64">
        <f>DO!$AE$83</f>
        <v>245</v>
      </c>
      <c r="F926" s="64">
        <f>DO!$AE$130</f>
        <v>241</v>
      </c>
      <c r="G926" s="64">
        <f>DO!$AE$176</f>
        <v>241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DO!$AF$38</f>
        <v>241</v>
      </c>
      <c r="E927" s="64">
        <f>DO!$AF$83</f>
        <v>245</v>
      </c>
      <c r="F927" s="64">
        <f>DO!$AF$130</f>
        <v>241</v>
      </c>
      <c r="G927" s="64">
        <f>DO!$AF$176</f>
        <v>241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DO!$AG$38</f>
        <v>241</v>
      </c>
      <c r="E928" s="64">
        <f>DO!$AG$83</f>
        <v>245</v>
      </c>
      <c r="F928" s="64">
        <f>DO!$AG$130</f>
        <v>241</v>
      </c>
      <c r="G928" s="64">
        <f>DO!$AG$176</f>
        <v>241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DO!$E$39</f>
        <v>71.08</v>
      </c>
      <c r="E929" s="64">
        <f>DO!$E$84</f>
        <v>73.69</v>
      </c>
      <c r="F929" s="64">
        <f>DO!$E$131</f>
        <v>71.08</v>
      </c>
      <c r="G929" s="64">
        <f>DO!$E$177</f>
        <v>81.38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DO!$F$39</f>
        <v>71.062574782608692</v>
      </c>
      <c r="E930" s="64">
        <f>DO!$F$84</f>
        <v>73.648803391304341</v>
      </c>
      <c r="F930" s="64">
        <f>DO!$F$131</f>
        <v>71.062574782608692</v>
      </c>
      <c r="G930" s="64">
        <f>DO!$F$177</f>
        <v>81.362574782608689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DO!$G$39</f>
        <v>71.045149565217386</v>
      </c>
      <c r="E931" s="64">
        <f>DO!$G$84</f>
        <v>73.607606782608698</v>
      </c>
      <c r="F931" s="64">
        <f>DO!$G$131</f>
        <v>71.045149565217386</v>
      </c>
      <c r="G931" s="64">
        <f>DO!$G$177</f>
        <v>81.345149565217383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DO!$H$39</f>
        <v>71.02772434782608</v>
      </c>
      <c r="E932" s="64">
        <f>DO!$H$84</f>
        <v>73.566410173913042</v>
      </c>
      <c r="F932" s="64">
        <f>DO!$H$131</f>
        <v>71.02772434782608</v>
      </c>
      <c r="G932" s="64">
        <f>DO!$H$177</f>
        <v>81.327724347826077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DO!$I$39</f>
        <v>71.010299130434788</v>
      </c>
      <c r="E933" s="64">
        <f>DO!$I$84</f>
        <v>73.525213565217385</v>
      </c>
      <c r="F933" s="64">
        <f>DO!$I$131</f>
        <v>71.010299130434788</v>
      </c>
      <c r="G933" s="64">
        <f>DO!$I$177</f>
        <v>81.310299130434785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DO!$J$39</f>
        <v>70.992873913043482</v>
      </c>
      <c r="E934" s="64">
        <f>DO!$J$84</f>
        <v>73.484016956521742</v>
      </c>
      <c r="F934" s="64">
        <f>DO!$J$131</f>
        <v>70.992873913043482</v>
      </c>
      <c r="G934" s="64">
        <f>DO!$J$177</f>
        <v>81.292873913043479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DO!$K$39</f>
        <v>70.975448695652176</v>
      </c>
      <c r="E935" s="64">
        <f>DO!$K$84</f>
        <v>73.442820347826085</v>
      </c>
      <c r="F935" s="64">
        <f>DO!$K$131</f>
        <v>70.975448695652176</v>
      </c>
      <c r="G935" s="64">
        <f>DO!$K$177</f>
        <v>81.275448695652173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DO!$L$39</f>
        <v>70.95802347826087</v>
      </c>
      <c r="E936" s="64">
        <f>DO!$L$84</f>
        <v>73.401623739130443</v>
      </c>
      <c r="F936" s="64">
        <f>DO!$L$131</f>
        <v>70.95802347826087</v>
      </c>
      <c r="G936" s="64">
        <f>DO!$L$177</f>
        <v>81.258023478260867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DO!$M$39</f>
        <v>70.940598260869564</v>
      </c>
      <c r="E937" s="64">
        <f>DO!$M$84</f>
        <v>73.360427130434786</v>
      </c>
      <c r="F937" s="64">
        <f>DO!$M$131</f>
        <v>70.940598260869564</v>
      </c>
      <c r="G937" s="64">
        <f>DO!$M$177</f>
        <v>81.240598260869561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DO!$N$39</f>
        <v>70.923173043478258</v>
      </c>
      <c r="E938" s="64">
        <f>DO!$N$84</f>
        <v>73.319230521739129</v>
      </c>
      <c r="F938" s="64">
        <f>DO!$N$131</f>
        <v>70.923173043478258</v>
      </c>
      <c r="G938" s="64">
        <f>DO!$N$177</f>
        <v>81.223173043478255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DO!$O$39</f>
        <v>70.905747826086952</v>
      </c>
      <c r="E939" s="64">
        <f>DO!$O$84</f>
        <v>73.278033913043487</v>
      </c>
      <c r="F939" s="64">
        <f>DO!$O$131</f>
        <v>70.905747826086952</v>
      </c>
      <c r="G939" s="64">
        <f>DO!$O$177</f>
        <v>81.205747826086949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DO!$P$39</f>
        <v>70.888322608695645</v>
      </c>
      <c r="E940" s="64">
        <f>DO!$P$84</f>
        <v>73.23683730434783</v>
      </c>
      <c r="F940" s="64">
        <f>DO!$P$131</f>
        <v>70.888322608695645</v>
      </c>
      <c r="G940" s="64">
        <f>DO!$P$177</f>
        <v>81.188322608695643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DO!$Q$39</f>
        <v>70.870897391304354</v>
      </c>
      <c r="E941" s="64">
        <f>DO!$Q$84</f>
        <v>73.195640695652173</v>
      </c>
      <c r="F941" s="64">
        <f>DO!$Q$131</f>
        <v>70.870897391304354</v>
      </c>
      <c r="G941" s="64">
        <f>DO!$Q$177</f>
        <v>81.170897391304351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DO!$R$39</f>
        <v>70.853472173913048</v>
      </c>
      <c r="E942" s="64">
        <f>DO!$R$84</f>
        <v>73.154444086956531</v>
      </c>
      <c r="F942" s="64">
        <f>DO!$R$131</f>
        <v>70.853472173913048</v>
      </c>
      <c r="G942" s="64">
        <f>DO!$R$177</f>
        <v>81.153472173913045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DO!$S$39</f>
        <v>70.836046956521741</v>
      </c>
      <c r="E943" s="64">
        <f>DO!$S$84</f>
        <v>73.113247478260874</v>
      </c>
      <c r="F943" s="64">
        <f>DO!$S$131</f>
        <v>70.836046956521741</v>
      </c>
      <c r="G943" s="64">
        <f>DO!$S$177</f>
        <v>81.136046956521739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DO!$T$39</f>
        <v>70.818621739130435</v>
      </c>
      <c r="E944" s="64">
        <f>DO!$T$84</f>
        <v>73.072050869565231</v>
      </c>
      <c r="F944" s="64">
        <f>DO!$T$131</f>
        <v>70.818621739130435</v>
      </c>
      <c r="G944" s="64">
        <f>DO!$T$177</f>
        <v>81.118621739130433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DO!$U$39</f>
        <v>70.801196521739129</v>
      </c>
      <c r="E945" s="64">
        <f>DO!$U$84</f>
        <v>73.030854260869575</v>
      </c>
      <c r="F945" s="64">
        <f>DO!$U$131</f>
        <v>70.801196521739129</v>
      </c>
      <c r="G945" s="64">
        <f>DO!$U$177</f>
        <v>81.101196521739126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DO!$V$39</f>
        <v>70.783771304347823</v>
      </c>
      <c r="E946" s="64">
        <f>DO!$V$84</f>
        <v>72.989657652173918</v>
      </c>
      <c r="F946" s="64">
        <f>DO!$V$131</f>
        <v>70.783771304347823</v>
      </c>
      <c r="G946" s="64">
        <f>DO!$V$177</f>
        <v>81.08377130434782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DO!$W$39</f>
        <v>70.766346086956517</v>
      </c>
      <c r="E947" s="64">
        <f>DO!$W$84</f>
        <v>72.948461043478275</v>
      </c>
      <c r="F947" s="64">
        <f>DO!$W$131</f>
        <v>70.766346086956517</v>
      </c>
      <c r="G947" s="64">
        <f>DO!$W$177</f>
        <v>81.066346086956514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DO!$X$39</f>
        <v>70.748920869565211</v>
      </c>
      <c r="E948" s="64">
        <f>DO!$X$84</f>
        <v>72.907264434782618</v>
      </c>
      <c r="F948" s="64">
        <f>DO!$X$131</f>
        <v>70.748920869565211</v>
      </c>
      <c r="G948" s="64">
        <f>DO!$X$177</f>
        <v>81.048920869565208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DO!$Y$39</f>
        <v>70.731495652173919</v>
      </c>
      <c r="E949" s="64">
        <f>DO!$Y$84</f>
        <v>72.866067826086962</v>
      </c>
      <c r="F949" s="64">
        <f>DO!$Y$131</f>
        <v>70.731495652173919</v>
      </c>
      <c r="G949" s="64">
        <f>DO!$Y$177</f>
        <v>81.031495652173916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DO!$Z$39</f>
        <v>70.714070434782613</v>
      </c>
      <c r="E950" s="64">
        <f>DO!$Z$84</f>
        <v>72.824871217391319</v>
      </c>
      <c r="F950" s="64">
        <f>DO!$Z$131</f>
        <v>70.714070434782613</v>
      </c>
      <c r="G950" s="64">
        <f>DO!$Z$177</f>
        <v>81.01407043478261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DO!$AA$39</f>
        <v>70.696645217391307</v>
      </c>
      <c r="E951" s="64">
        <f>DO!$AA$84</f>
        <v>72.783674608695662</v>
      </c>
      <c r="F951" s="64">
        <f>DO!$AA$131</f>
        <v>70.696645217391307</v>
      </c>
      <c r="G951" s="64">
        <f>DO!$AA$177</f>
        <v>80.996645217391304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DO!$AB$39</f>
        <v>70.679220000000001</v>
      </c>
      <c r="E952" s="64">
        <f>DO!$AB$84</f>
        <v>72.742478000000006</v>
      </c>
      <c r="F952" s="64">
        <f>DO!$AB$131</f>
        <v>70.679220000000001</v>
      </c>
      <c r="G952" s="64">
        <f>DO!$AB$177</f>
        <v>80.979219999999998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DO!$AC$39</f>
        <v>70.661794782608695</v>
      </c>
      <c r="E953" s="64">
        <f>DO!$AC$84</f>
        <v>72.701281391304363</v>
      </c>
      <c r="F953" s="64">
        <f>DO!$AC$131</f>
        <v>70.661794782608695</v>
      </c>
      <c r="G953" s="64">
        <f>DO!$AC$177</f>
        <v>80.961794782608692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DO!$AD$39</f>
        <v>70.644369565217389</v>
      </c>
      <c r="E954" s="64">
        <f>DO!$AD$84</f>
        <v>72.660084782608706</v>
      </c>
      <c r="F954" s="64">
        <f>DO!$AD$131</f>
        <v>70.644369565217389</v>
      </c>
      <c r="G954" s="64">
        <f>DO!$AD$177</f>
        <v>80.944369565217386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DO!$AE$39</f>
        <v>70.626944347826083</v>
      </c>
      <c r="E955" s="64">
        <f>DO!$AE$84</f>
        <v>72.618888173913064</v>
      </c>
      <c r="F955" s="64">
        <f>DO!$AE$131</f>
        <v>70.626944347826083</v>
      </c>
      <c r="G955" s="64">
        <f>DO!$AE$177</f>
        <v>80.92694434782608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DO!$AF$39</f>
        <v>70.609519130434791</v>
      </c>
      <c r="E956" s="64">
        <f>DO!$AF$84</f>
        <v>72.577691565217407</v>
      </c>
      <c r="F956" s="64">
        <f>DO!$AF$131</f>
        <v>70.609519130434791</v>
      </c>
      <c r="G956" s="64">
        <f>DO!$AF$177</f>
        <v>80.909519130434788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DO!$AG$39</f>
        <v>70.592093913043485</v>
      </c>
      <c r="E957" s="64">
        <f>DO!$AG$84</f>
        <v>72.53649495652175</v>
      </c>
      <c r="F957" s="64">
        <f>DO!$AG$131</f>
        <v>70.592093913043485</v>
      </c>
      <c r="G957" s="64">
        <f>DO!$AG$177</f>
        <v>80.892093913043482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DO!$E$40</f>
        <v>201.7</v>
      </c>
      <c r="E958" s="64">
        <f>DO!$E$85</f>
        <v>262.2</v>
      </c>
      <c r="F958" s="64">
        <f>DO!$E$132</f>
        <v>201.7</v>
      </c>
      <c r="G958" s="64">
        <f>DO!$E$178</f>
        <v>201.8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DO!$F$40</f>
        <v>201.33043478260868</v>
      </c>
      <c r="E959" s="64">
        <f>DO!$F$85</f>
        <v>261.80434782608694</v>
      </c>
      <c r="F959" s="64">
        <f>DO!$F$132</f>
        <v>201.33043478260868</v>
      </c>
      <c r="G959" s="64">
        <f>DO!$F$178</f>
        <v>201.4304347826087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DO!$G$40</f>
        <v>200.96086956521739</v>
      </c>
      <c r="E960" s="64">
        <f>DO!$G$85</f>
        <v>261.40869565217389</v>
      </c>
      <c r="F960" s="64">
        <f>DO!$G$132</f>
        <v>200.96086956521739</v>
      </c>
      <c r="G960" s="64">
        <f>DO!$G$178</f>
        <v>201.06086956521742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DO!$H$40</f>
        <v>200.59130434782608</v>
      </c>
      <c r="E961" s="64">
        <f>DO!$H$85</f>
        <v>261.01304347826084</v>
      </c>
      <c r="F961" s="64">
        <f>DO!$H$132</f>
        <v>200.59130434782608</v>
      </c>
      <c r="G961" s="64">
        <f>DO!$H$178</f>
        <v>200.6913043478261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DO!$I$40</f>
        <v>200.22173913043477</v>
      </c>
      <c r="E962" s="64">
        <f>DO!$I$85</f>
        <v>260.61739130434779</v>
      </c>
      <c r="F962" s="64">
        <f>DO!$I$132</f>
        <v>200.22173913043477</v>
      </c>
      <c r="G962" s="64">
        <f>DO!$I$178</f>
        <v>200.32173913043479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DO!$J$40</f>
        <v>199.85217391304346</v>
      </c>
      <c r="E963" s="64">
        <f>DO!$J$85</f>
        <v>260.2217391304348</v>
      </c>
      <c r="F963" s="64">
        <f>DO!$J$132</f>
        <v>199.85217391304346</v>
      </c>
      <c r="G963" s="64">
        <f>DO!$J$178</f>
        <v>199.95217391304348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DO!$K$40</f>
        <v>199.48260869565217</v>
      </c>
      <c r="E964" s="64">
        <f>DO!$K$85</f>
        <v>259.82608695652175</v>
      </c>
      <c r="F964" s="64">
        <f>DO!$K$132</f>
        <v>199.48260869565217</v>
      </c>
      <c r="G964" s="64">
        <f>DO!$K$178</f>
        <v>199.5826086956522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DO!$L$40</f>
        <v>199.11304347826086</v>
      </c>
      <c r="E965" s="64">
        <f>DO!$L$85</f>
        <v>259.4304347826087</v>
      </c>
      <c r="F965" s="64">
        <f>DO!$L$132</f>
        <v>199.11304347826086</v>
      </c>
      <c r="G965" s="64">
        <f>DO!$L$178</f>
        <v>199.21304347826089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DO!$M$40</f>
        <v>198.74347826086955</v>
      </c>
      <c r="E966" s="64">
        <f>DO!$M$85</f>
        <v>259.03478260869565</v>
      </c>
      <c r="F966" s="64">
        <f>DO!$M$132</f>
        <v>198.74347826086955</v>
      </c>
      <c r="G966" s="64">
        <f>DO!$M$178</f>
        <v>198.84347826086957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DO!$N$40</f>
        <v>198.37391304347824</v>
      </c>
      <c r="E967" s="64">
        <f>DO!$N$85</f>
        <v>258.6391304347826</v>
      </c>
      <c r="F967" s="64">
        <f>DO!$N$132</f>
        <v>198.37391304347824</v>
      </c>
      <c r="G967" s="64">
        <f>DO!$N$178</f>
        <v>198.47391304347826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DO!$O$40</f>
        <v>198.00434782608696</v>
      </c>
      <c r="E968" s="64">
        <f>DO!$O$85</f>
        <v>258.24347826086955</v>
      </c>
      <c r="F968" s="64">
        <f>DO!$O$132</f>
        <v>198.00434782608696</v>
      </c>
      <c r="G968" s="64">
        <f>DO!$O$178</f>
        <v>198.10434782608698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DO!$P$40</f>
        <v>197.63478260869564</v>
      </c>
      <c r="E969" s="64">
        <f>DO!$P$85</f>
        <v>257.8478260869565</v>
      </c>
      <c r="F969" s="64">
        <f>DO!$P$132</f>
        <v>197.63478260869564</v>
      </c>
      <c r="G969" s="64">
        <f>DO!$P$178</f>
        <v>197.73478260869567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DO!$Q$40</f>
        <v>197.26521739130433</v>
      </c>
      <c r="E970" s="64">
        <f>DO!$Q$85</f>
        <v>257.45217391304345</v>
      </c>
      <c r="F970" s="64">
        <f>DO!$Q$132</f>
        <v>197.26521739130433</v>
      </c>
      <c r="G970" s="64">
        <f>DO!$Q$178</f>
        <v>197.36521739130436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DO!$R$40</f>
        <v>196.89565217391302</v>
      </c>
      <c r="E971" s="64">
        <f>DO!$R$85</f>
        <v>257.0565217391304</v>
      </c>
      <c r="F971" s="64">
        <f>DO!$R$132</f>
        <v>196.89565217391302</v>
      </c>
      <c r="G971" s="64">
        <f>DO!$R$178</f>
        <v>196.99565217391304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DO!$S$40</f>
        <v>196.52608695652174</v>
      </c>
      <c r="E972" s="64">
        <f>DO!$S$85</f>
        <v>256.66086956521741</v>
      </c>
      <c r="F972" s="64">
        <f>DO!$S$132</f>
        <v>196.52608695652174</v>
      </c>
      <c r="G972" s="64">
        <f>DO!$S$178</f>
        <v>196.62608695652176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DO!$T$40</f>
        <v>196.15652173913043</v>
      </c>
      <c r="E973" s="64">
        <f>DO!$T$85</f>
        <v>256.26521739130436</v>
      </c>
      <c r="F973" s="64">
        <f>DO!$T$132</f>
        <v>196.15652173913043</v>
      </c>
      <c r="G973" s="64">
        <f>DO!$T$178</f>
        <v>196.25652173913045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DO!$U$40</f>
        <v>195.78695652173911</v>
      </c>
      <c r="E974" s="64">
        <f>DO!$U$85</f>
        <v>255.86956521739128</v>
      </c>
      <c r="F974" s="64">
        <f>DO!$U$132</f>
        <v>195.78695652173911</v>
      </c>
      <c r="G974" s="64">
        <f>DO!$U$178</f>
        <v>195.88695652173914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DO!$V$40</f>
        <v>195.4173913043478</v>
      </c>
      <c r="E975" s="64">
        <f>DO!$V$85</f>
        <v>255.47391304347826</v>
      </c>
      <c r="F975" s="64">
        <f>DO!$V$132</f>
        <v>195.4173913043478</v>
      </c>
      <c r="G975" s="64">
        <f>DO!$V$178</f>
        <v>195.51739130434783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DO!$W$40</f>
        <v>195.04782608695652</v>
      </c>
      <c r="E976" s="64">
        <f>DO!$W$85</f>
        <v>255.07826086956521</v>
      </c>
      <c r="F976" s="64">
        <f>DO!$W$132</f>
        <v>195.04782608695652</v>
      </c>
      <c r="G976" s="64">
        <f>DO!$W$178</f>
        <v>195.14782608695654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DO!$X$40</f>
        <v>194.67826086956521</v>
      </c>
      <c r="E977" s="64">
        <f>DO!$X$85</f>
        <v>254.68260869565216</v>
      </c>
      <c r="F977" s="64">
        <f>DO!$X$132</f>
        <v>194.67826086956521</v>
      </c>
      <c r="G977" s="64">
        <f>DO!$X$178</f>
        <v>194.77826086956523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DO!$Y$40</f>
        <v>194.3086956521739</v>
      </c>
      <c r="E978" s="64">
        <f>DO!$Y$85</f>
        <v>254.28695652173911</v>
      </c>
      <c r="F978" s="64">
        <f>DO!$Y$132</f>
        <v>194.3086956521739</v>
      </c>
      <c r="G978" s="64">
        <f>DO!$Y$178</f>
        <v>194.40869565217392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DO!$Z$40</f>
        <v>193.93913043478258</v>
      </c>
      <c r="E979" s="64">
        <f>DO!$Z$85</f>
        <v>253.89130434782609</v>
      </c>
      <c r="F979" s="64">
        <f>DO!$Z$132</f>
        <v>193.93913043478258</v>
      </c>
      <c r="G979" s="64">
        <f>DO!$Z$178</f>
        <v>194.03913043478261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DO!$AA$40</f>
        <v>193.5695652173913</v>
      </c>
      <c r="E980" s="64">
        <f>DO!$AA$85</f>
        <v>253.49565217391304</v>
      </c>
      <c r="F980" s="64">
        <f>DO!$AA$132</f>
        <v>193.5695652173913</v>
      </c>
      <c r="G980" s="64">
        <f>DO!$AA$178</f>
        <v>193.66956521739132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DO!$AB$40</f>
        <v>193.2</v>
      </c>
      <c r="E981" s="64">
        <f>DO!$AB$85</f>
        <v>253.1</v>
      </c>
      <c r="F981" s="64">
        <f>DO!$AB$132</f>
        <v>193.2</v>
      </c>
      <c r="G981" s="64">
        <f>DO!$AB$178</f>
        <v>193.3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DO!$AC$40</f>
        <v>192.83043478260868</v>
      </c>
      <c r="E982" s="64">
        <f>DO!$AC$85</f>
        <v>252.70434782608694</v>
      </c>
      <c r="F982" s="64">
        <f>DO!$AC$132</f>
        <v>192.83043478260868</v>
      </c>
      <c r="G982" s="64">
        <f>DO!$AC$178</f>
        <v>192.9304347826087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DO!$AD$40</f>
        <v>192.46086956521737</v>
      </c>
      <c r="E983" s="64">
        <f>DO!$AD$85</f>
        <v>252.3086956521739</v>
      </c>
      <c r="F983" s="64">
        <f>DO!$AD$132</f>
        <v>192.46086956521737</v>
      </c>
      <c r="G983" s="64">
        <f>DO!$AD$178</f>
        <v>192.56086956521739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DO!$AE$40</f>
        <v>192.09130434782608</v>
      </c>
      <c r="E984" s="64">
        <f>DO!$AE$85</f>
        <v>251.91304347826087</v>
      </c>
      <c r="F984" s="64">
        <f>DO!$AE$132</f>
        <v>192.09130434782608</v>
      </c>
      <c r="G984" s="64">
        <f>DO!$AE$178</f>
        <v>192.1913043478261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DO!$AF$40</f>
        <v>191.72173913043477</v>
      </c>
      <c r="E985" s="64">
        <f>DO!$AF$85</f>
        <v>251.51739130434783</v>
      </c>
      <c r="F985" s="64">
        <f>DO!$AF$132</f>
        <v>191.72173913043477</v>
      </c>
      <c r="G985" s="64">
        <f>DO!$AF$178</f>
        <v>191.82173913043479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DO!$AG$40</f>
        <v>191.35217391304346</v>
      </c>
      <c r="E986" s="64">
        <f>DO!$AG$85</f>
        <v>251.12173913043478</v>
      </c>
      <c r="F986" s="64">
        <f>DO!$AG$132</f>
        <v>191.35217391304346</v>
      </c>
      <c r="G986" s="64">
        <f>DO!$AG$178</f>
        <v>191.45217391304348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DO!$E$41</f>
        <v>55</v>
      </c>
      <c r="E987" s="64">
        <f>DO!$E$86</f>
        <v>55</v>
      </c>
      <c r="F987" s="64">
        <f>DO!$E$133</f>
        <v>55</v>
      </c>
      <c r="G987" s="64">
        <f>DO!$E$179</f>
        <v>55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DO!$F$41</f>
        <v>55</v>
      </c>
      <c r="E988" s="64">
        <f>DO!$F$86</f>
        <v>55</v>
      </c>
      <c r="F988" s="64">
        <f>DO!$F$133</f>
        <v>55</v>
      </c>
      <c r="G988" s="64">
        <f>DO!$F$179</f>
        <v>55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DO!$G$41</f>
        <v>55</v>
      </c>
      <c r="E989" s="64">
        <f>DO!$G$86</f>
        <v>55</v>
      </c>
      <c r="F989" s="64">
        <f>DO!$G$133</f>
        <v>55</v>
      </c>
      <c r="G989" s="64">
        <f>DO!$G$179</f>
        <v>55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DO!$H$41</f>
        <v>55</v>
      </c>
      <c r="E990" s="64">
        <f>DO!$H$86</f>
        <v>55</v>
      </c>
      <c r="F990" s="64">
        <f>DO!$H$133</f>
        <v>55</v>
      </c>
      <c r="G990" s="64">
        <f>DO!$H$179</f>
        <v>55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DO!$I$41</f>
        <v>55</v>
      </c>
      <c r="E991" s="64">
        <f>DO!$I$86</f>
        <v>55</v>
      </c>
      <c r="F991" s="64">
        <f>DO!$I$133</f>
        <v>55</v>
      </c>
      <c r="G991" s="64">
        <f>DO!$I$179</f>
        <v>55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DO!$J$41</f>
        <v>55</v>
      </c>
      <c r="E992" s="64">
        <f>DO!$J$86</f>
        <v>55</v>
      </c>
      <c r="F992" s="64">
        <f>DO!$J$133</f>
        <v>55</v>
      </c>
      <c r="G992" s="64">
        <f>DO!$J$179</f>
        <v>55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DO!$K$41</f>
        <v>55</v>
      </c>
      <c r="E993" s="64">
        <f>DO!$K$86</f>
        <v>55</v>
      </c>
      <c r="F993" s="64">
        <f>DO!$K$133</f>
        <v>55</v>
      </c>
      <c r="G993" s="64">
        <f>DO!$K$179</f>
        <v>55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DO!$L$41</f>
        <v>55</v>
      </c>
      <c r="E994" s="64">
        <f>DO!$L$86</f>
        <v>55</v>
      </c>
      <c r="F994" s="64">
        <f>DO!$L$133</f>
        <v>55</v>
      </c>
      <c r="G994" s="64">
        <f>DO!$L$179</f>
        <v>55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DO!$M$41</f>
        <v>55</v>
      </c>
      <c r="E995" s="64">
        <f>DO!$M$86</f>
        <v>55</v>
      </c>
      <c r="F995" s="64">
        <f>DO!$M$133</f>
        <v>55</v>
      </c>
      <c r="G995" s="64">
        <f>DO!$M$179</f>
        <v>55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DO!$N$41</f>
        <v>55</v>
      </c>
      <c r="E996" s="64">
        <f>DO!$N$86</f>
        <v>55</v>
      </c>
      <c r="F996" s="64">
        <f>DO!$N$133</f>
        <v>55</v>
      </c>
      <c r="G996" s="64">
        <f>DO!$N$179</f>
        <v>55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DO!$O$41</f>
        <v>55</v>
      </c>
      <c r="E997" s="64">
        <f>DO!$O$86</f>
        <v>55</v>
      </c>
      <c r="F997" s="64">
        <f>DO!$O$133</f>
        <v>55</v>
      </c>
      <c r="G997" s="64">
        <f>DO!$O$179</f>
        <v>55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DO!$P$41</f>
        <v>55</v>
      </c>
      <c r="E998" s="64">
        <f>DO!$P$86</f>
        <v>55</v>
      </c>
      <c r="F998" s="64">
        <f>DO!$P$133</f>
        <v>55</v>
      </c>
      <c r="G998" s="64">
        <f>DO!$P$179</f>
        <v>55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DO!$Q$41</f>
        <v>55</v>
      </c>
      <c r="E999" s="64">
        <f>DO!$Q$86</f>
        <v>55</v>
      </c>
      <c r="F999" s="64">
        <f>DO!$Q$133</f>
        <v>55</v>
      </c>
      <c r="G999" s="64">
        <f>DO!$Q$179</f>
        <v>55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DO!$R$41</f>
        <v>55</v>
      </c>
      <c r="E1000" s="64">
        <f>DO!$R$86</f>
        <v>55</v>
      </c>
      <c r="F1000" s="64">
        <f>DO!$R$133</f>
        <v>55</v>
      </c>
      <c r="G1000" s="64">
        <f>DO!$R$179</f>
        <v>55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DO!$S$41</f>
        <v>55</v>
      </c>
      <c r="E1001" s="64">
        <f>DO!$S$86</f>
        <v>55</v>
      </c>
      <c r="F1001" s="64">
        <f>DO!$S$133</f>
        <v>55</v>
      </c>
      <c r="G1001" s="64">
        <f>DO!$S$179</f>
        <v>55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DO!$T$41</f>
        <v>55</v>
      </c>
      <c r="E1002" s="64">
        <f>DO!$T$86</f>
        <v>55</v>
      </c>
      <c r="F1002" s="64">
        <f>DO!$T$133</f>
        <v>55</v>
      </c>
      <c r="G1002" s="64">
        <f>DO!$T$179</f>
        <v>55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DO!$U$41</f>
        <v>55</v>
      </c>
      <c r="E1003" s="64">
        <f>DO!$U$86</f>
        <v>55</v>
      </c>
      <c r="F1003" s="64">
        <f>DO!$U$133</f>
        <v>55</v>
      </c>
      <c r="G1003" s="64">
        <f>DO!$U$179</f>
        <v>55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DO!$V$41</f>
        <v>55</v>
      </c>
      <c r="E1004" s="64">
        <f>DO!$V$86</f>
        <v>55</v>
      </c>
      <c r="F1004" s="64">
        <f>DO!$V$133</f>
        <v>55</v>
      </c>
      <c r="G1004" s="64">
        <f>DO!$V$179</f>
        <v>55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DO!$W$41</f>
        <v>55</v>
      </c>
      <c r="E1005" s="64">
        <f>DO!$W$86</f>
        <v>55</v>
      </c>
      <c r="F1005" s="64">
        <f>DO!$W$133</f>
        <v>55</v>
      </c>
      <c r="G1005" s="64">
        <f>DO!$W$179</f>
        <v>55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DO!$X$41</f>
        <v>55</v>
      </c>
      <c r="E1006" s="64">
        <f>DO!$X$86</f>
        <v>55</v>
      </c>
      <c r="F1006" s="64">
        <f>DO!$X$133</f>
        <v>55</v>
      </c>
      <c r="G1006" s="64">
        <f>DO!$X$179</f>
        <v>55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DO!$Y$41</f>
        <v>55</v>
      </c>
      <c r="E1007" s="64">
        <f>DO!$Y$86</f>
        <v>55</v>
      </c>
      <c r="F1007" s="64">
        <f>DO!$Y$133</f>
        <v>55</v>
      </c>
      <c r="G1007" s="64">
        <f>DO!$Y$179</f>
        <v>55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DO!$Z$41</f>
        <v>55</v>
      </c>
      <c r="E1008" s="64">
        <f>DO!$Z$86</f>
        <v>55</v>
      </c>
      <c r="F1008" s="64">
        <f>DO!$Z$133</f>
        <v>55</v>
      </c>
      <c r="G1008" s="64">
        <f>DO!$Z$179</f>
        <v>55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DO!$AA$41</f>
        <v>55</v>
      </c>
      <c r="E1009" s="64">
        <f>DO!$AA$86</f>
        <v>55</v>
      </c>
      <c r="F1009" s="64">
        <f>DO!$AA$133</f>
        <v>55</v>
      </c>
      <c r="G1009" s="64">
        <f>DO!$AA$179</f>
        <v>55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DO!$AB$41</f>
        <v>55</v>
      </c>
      <c r="E1010" s="64">
        <f>DO!$AB$86</f>
        <v>55</v>
      </c>
      <c r="F1010" s="64">
        <f>DO!$AB$133</f>
        <v>55</v>
      </c>
      <c r="G1010" s="64">
        <f>DO!$AB$179</f>
        <v>55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DO!$AC$41</f>
        <v>55</v>
      </c>
      <c r="E1011" s="64">
        <f>DO!$AC$86</f>
        <v>55</v>
      </c>
      <c r="F1011" s="64">
        <f>DO!$AC$133</f>
        <v>55</v>
      </c>
      <c r="G1011" s="64">
        <f>DO!$AC$179</f>
        <v>55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DO!$AD$41</f>
        <v>55</v>
      </c>
      <c r="E1012" s="64">
        <f>DO!$AD$86</f>
        <v>55</v>
      </c>
      <c r="F1012" s="64">
        <f>DO!$AD$133</f>
        <v>55</v>
      </c>
      <c r="G1012" s="64">
        <f>DO!$AD$179</f>
        <v>55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DO!$AE$41</f>
        <v>55</v>
      </c>
      <c r="E1013" s="64">
        <f>DO!$AE$86</f>
        <v>55</v>
      </c>
      <c r="F1013" s="64">
        <f>DO!$AE$133</f>
        <v>55</v>
      </c>
      <c r="G1013" s="64">
        <f>DO!$AE$179</f>
        <v>55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DO!$AF$41</f>
        <v>55</v>
      </c>
      <c r="E1014" s="64">
        <f>DO!$AF$86</f>
        <v>55</v>
      </c>
      <c r="F1014" s="64">
        <f>DO!$AF$133</f>
        <v>55</v>
      </c>
      <c r="G1014" s="64">
        <f>DO!$AF$179</f>
        <v>55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DO!$AG$41</f>
        <v>55</v>
      </c>
      <c r="E1015" s="64">
        <f>DO!$AG$86</f>
        <v>55</v>
      </c>
      <c r="F1015" s="64">
        <f>DO!$AG$133</f>
        <v>55</v>
      </c>
      <c r="G1015" s="64">
        <f>DO!$AG$179</f>
        <v>55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DO!$E$42</f>
        <v>10.9</v>
      </c>
      <c r="E1016" s="64">
        <f>DO!$E$87</f>
        <v>10.9</v>
      </c>
      <c r="F1016" s="64">
        <f>DO!$E$134</f>
        <v>10.9</v>
      </c>
      <c r="G1016" s="64">
        <f>DO!$E$180</f>
        <v>10.9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DO!$F$42</f>
        <v>10.9</v>
      </c>
      <c r="E1017" s="64">
        <f>DO!$F$87</f>
        <v>10.9</v>
      </c>
      <c r="F1017" s="64">
        <f>DO!$F$134</f>
        <v>10.9</v>
      </c>
      <c r="G1017" s="64">
        <f>DO!$F$180</f>
        <v>10.9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DO!$G$42</f>
        <v>10.9</v>
      </c>
      <c r="E1018" s="64">
        <f>DO!$G$87</f>
        <v>10.9</v>
      </c>
      <c r="F1018" s="64">
        <f>DO!$G$134</f>
        <v>10.9</v>
      </c>
      <c r="G1018" s="64">
        <f>DO!$G$180</f>
        <v>10.9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DO!$H$42</f>
        <v>10.9</v>
      </c>
      <c r="E1019" s="64">
        <f>DO!$H$87</f>
        <v>10.9</v>
      </c>
      <c r="F1019" s="64">
        <f>DO!$H$134</f>
        <v>10.9</v>
      </c>
      <c r="G1019" s="64">
        <f>DO!$H$180</f>
        <v>10.9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DO!$I$42</f>
        <v>10.9</v>
      </c>
      <c r="E1020" s="64">
        <f>DO!$I$87</f>
        <v>10.9</v>
      </c>
      <c r="F1020" s="64">
        <f>DO!$I$134</f>
        <v>10.9</v>
      </c>
      <c r="G1020" s="64">
        <f>DO!$I$180</f>
        <v>10.9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DO!$J$42</f>
        <v>10.9</v>
      </c>
      <c r="E1021" s="64">
        <f>DO!$J$87</f>
        <v>10.9</v>
      </c>
      <c r="F1021" s="64">
        <f>DO!$J$134</f>
        <v>10.9</v>
      </c>
      <c r="G1021" s="64">
        <f>DO!$J$180</f>
        <v>10.9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DO!$K$42</f>
        <v>10.9</v>
      </c>
      <c r="E1022" s="64">
        <f>DO!$K$87</f>
        <v>10.9</v>
      </c>
      <c r="F1022" s="64">
        <f>DO!$K$134</f>
        <v>10.9</v>
      </c>
      <c r="G1022" s="64">
        <f>DO!$K$180</f>
        <v>10.9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DO!$L$42</f>
        <v>10.9</v>
      </c>
      <c r="E1023" s="64">
        <f>DO!$L$87</f>
        <v>10.9</v>
      </c>
      <c r="F1023" s="64">
        <f>DO!$L$134</f>
        <v>10.9</v>
      </c>
      <c r="G1023" s="64">
        <f>DO!$L$180</f>
        <v>10.9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DO!$M$42</f>
        <v>10.9</v>
      </c>
      <c r="E1024" s="64">
        <f>DO!$M$87</f>
        <v>10.9</v>
      </c>
      <c r="F1024" s="64">
        <f>DO!$M$134</f>
        <v>10.9</v>
      </c>
      <c r="G1024" s="64">
        <f>DO!$M$180</f>
        <v>10.9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DO!$N$42</f>
        <v>10.9</v>
      </c>
      <c r="E1025" s="64">
        <f>DO!$N$87</f>
        <v>10.9</v>
      </c>
      <c r="F1025" s="64">
        <f>DO!$N$134</f>
        <v>10.9</v>
      </c>
      <c r="G1025" s="64">
        <f>DO!$N$180</f>
        <v>10.9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DO!$O$42</f>
        <v>10.9</v>
      </c>
      <c r="E1026" s="64">
        <f>DO!$O$87</f>
        <v>10.9</v>
      </c>
      <c r="F1026" s="64">
        <f>DO!$O$134</f>
        <v>10.9</v>
      </c>
      <c r="G1026" s="64">
        <f>DO!$O$180</f>
        <v>10.9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DO!$P$42</f>
        <v>10.9</v>
      </c>
      <c r="E1027" s="64">
        <f>DO!$P$87</f>
        <v>10.9</v>
      </c>
      <c r="F1027" s="64">
        <f>DO!$P$134</f>
        <v>10.9</v>
      </c>
      <c r="G1027" s="64">
        <f>DO!$P$180</f>
        <v>10.9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DO!$Q$42</f>
        <v>10.9</v>
      </c>
      <c r="E1028" s="64">
        <f>DO!$Q$87</f>
        <v>10.9</v>
      </c>
      <c r="F1028" s="64">
        <f>DO!$Q$134</f>
        <v>10.9</v>
      </c>
      <c r="G1028" s="64">
        <f>DO!$Q$180</f>
        <v>10.9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DO!$R$42</f>
        <v>10.9</v>
      </c>
      <c r="E1029" s="64">
        <f>DO!$R$87</f>
        <v>10.9</v>
      </c>
      <c r="F1029" s="64">
        <f>DO!$R$134</f>
        <v>10.9</v>
      </c>
      <c r="G1029" s="64">
        <f>DO!$R$180</f>
        <v>10.9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DO!$S$42</f>
        <v>10.9</v>
      </c>
      <c r="E1030" s="64">
        <f>DO!$S$87</f>
        <v>10.9</v>
      </c>
      <c r="F1030" s="64">
        <f>DO!$S$134</f>
        <v>10.9</v>
      </c>
      <c r="G1030" s="64">
        <f>DO!$S$180</f>
        <v>10.9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DO!$T$42</f>
        <v>10.9</v>
      </c>
      <c r="E1031" s="64">
        <f>DO!$T$87</f>
        <v>10.9</v>
      </c>
      <c r="F1031" s="64">
        <f>DO!$T$134</f>
        <v>10.9</v>
      </c>
      <c r="G1031" s="64">
        <f>DO!$T$180</f>
        <v>10.9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DO!$U$42</f>
        <v>10.9</v>
      </c>
      <c r="E1032" s="64">
        <f>DO!$U$87</f>
        <v>10.9</v>
      </c>
      <c r="F1032" s="64">
        <f>DO!$U$134</f>
        <v>10.9</v>
      </c>
      <c r="G1032" s="64">
        <f>DO!$U$180</f>
        <v>10.9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DO!$V$42</f>
        <v>10.9</v>
      </c>
      <c r="E1033" s="64">
        <f>DO!$V$87</f>
        <v>10.9</v>
      </c>
      <c r="F1033" s="64">
        <f>DO!$V$134</f>
        <v>10.9</v>
      </c>
      <c r="G1033" s="64">
        <f>DO!$V$180</f>
        <v>10.9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DO!$W$42</f>
        <v>10.9</v>
      </c>
      <c r="E1034" s="64">
        <f>DO!$W$87</f>
        <v>10.9</v>
      </c>
      <c r="F1034" s="64">
        <f>DO!$W$134</f>
        <v>10.9</v>
      </c>
      <c r="G1034" s="64">
        <f>DO!$W$180</f>
        <v>10.9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DO!$X$42</f>
        <v>10.9</v>
      </c>
      <c r="E1035" s="64">
        <f>DO!$X$87</f>
        <v>10.9</v>
      </c>
      <c r="F1035" s="64">
        <f>DO!$X$134</f>
        <v>10.9</v>
      </c>
      <c r="G1035" s="64">
        <f>DO!$X$180</f>
        <v>10.9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DO!$Y$42</f>
        <v>10.9</v>
      </c>
      <c r="E1036" s="64">
        <f>DO!$Y$87</f>
        <v>10.9</v>
      </c>
      <c r="F1036" s="64">
        <f>DO!$Y$134</f>
        <v>10.9</v>
      </c>
      <c r="G1036" s="64">
        <f>DO!$Y$180</f>
        <v>10.9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DO!$Z$42</f>
        <v>10.9</v>
      </c>
      <c r="E1037" s="64">
        <f>DO!$Z$87</f>
        <v>10.9</v>
      </c>
      <c r="F1037" s="64">
        <f>DO!$Z$134</f>
        <v>10.9</v>
      </c>
      <c r="G1037" s="64">
        <f>DO!$Z$180</f>
        <v>10.9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DO!$AA$42</f>
        <v>10.9</v>
      </c>
      <c r="E1038" s="64">
        <f>DO!$AA$87</f>
        <v>10.9</v>
      </c>
      <c r="F1038" s="64">
        <f>DO!$AA$134</f>
        <v>10.9</v>
      </c>
      <c r="G1038" s="64">
        <f>DO!$AA$180</f>
        <v>10.9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DO!$AB$42</f>
        <v>10.9</v>
      </c>
      <c r="E1039" s="64">
        <f>DO!$AB$87</f>
        <v>10.9</v>
      </c>
      <c r="F1039" s="64">
        <f>DO!$AB$134</f>
        <v>10.9</v>
      </c>
      <c r="G1039" s="64">
        <f>DO!$AB$180</f>
        <v>10.9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DO!$AC$42</f>
        <v>10.9</v>
      </c>
      <c r="E1040" s="64">
        <f>DO!$AC$87</f>
        <v>10.9</v>
      </c>
      <c r="F1040" s="64">
        <f>DO!$AC$134</f>
        <v>10.9</v>
      </c>
      <c r="G1040" s="64">
        <f>DO!$AC$180</f>
        <v>10.9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DO!$AD$42</f>
        <v>10.9</v>
      </c>
      <c r="E1041" s="64">
        <f>DO!$AD$87</f>
        <v>10.9</v>
      </c>
      <c r="F1041" s="64">
        <f>DO!$AD$134</f>
        <v>10.9</v>
      </c>
      <c r="G1041" s="64">
        <f>DO!$AD$180</f>
        <v>10.9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DO!$AE$42</f>
        <v>10.9</v>
      </c>
      <c r="E1042" s="64">
        <f>DO!$AE$87</f>
        <v>10.9</v>
      </c>
      <c r="F1042" s="64">
        <f>DO!$AE$134</f>
        <v>10.9</v>
      </c>
      <c r="G1042" s="64">
        <f>DO!$AE$180</f>
        <v>10.9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DO!$AF$42</f>
        <v>10.9</v>
      </c>
      <c r="E1043" s="64">
        <f>DO!$AF$87</f>
        <v>10.9</v>
      </c>
      <c r="F1043" s="64">
        <f>DO!$AF$134</f>
        <v>10.9</v>
      </c>
      <c r="G1043" s="64">
        <f>DO!$AF$180</f>
        <v>10.9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DO!$AG$42</f>
        <v>10.9</v>
      </c>
      <c r="E1044" s="64">
        <f>DO!$AG$87</f>
        <v>10.9</v>
      </c>
      <c r="F1044" s="64">
        <f>DO!$AG$134</f>
        <v>10.9</v>
      </c>
      <c r="G1044" s="64">
        <f>DO!$AG$180</f>
        <v>10.9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DO!$E$43</f>
        <v>11.7</v>
      </c>
      <c r="E1045" s="64">
        <f>DO!$E$88</f>
        <v>11.7</v>
      </c>
      <c r="F1045" s="64">
        <f>DO!$E$135</f>
        <v>11.7</v>
      </c>
      <c r="G1045" s="64">
        <f>DO!$E$181</f>
        <v>11.7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DO!$F$43</f>
        <v>11.7</v>
      </c>
      <c r="E1046" s="64">
        <f>DO!$F$88</f>
        <v>11.7</v>
      </c>
      <c r="F1046" s="64">
        <f>DO!$F$135</f>
        <v>11.7</v>
      </c>
      <c r="G1046" s="64">
        <f>DO!$F$181</f>
        <v>11.7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DO!$G$43</f>
        <v>11.7</v>
      </c>
      <c r="E1047" s="64">
        <f>DO!$G$88</f>
        <v>11.7</v>
      </c>
      <c r="F1047" s="64">
        <f>DO!$G$135</f>
        <v>11.7</v>
      </c>
      <c r="G1047" s="64">
        <f>DO!$G$181</f>
        <v>11.7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DO!$H$43</f>
        <v>11.7</v>
      </c>
      <c r="E1048" s="64">
        <f>DO!$H$88</f>
        <v>11.7</v>
      </c>
      <c r="F1048" s="64">
        <f>DO!$H$135</f>
        <v>11.7</v>
      </c>
      <c r="G1048" s="64">
        <f>DO!$H$181</f>
        <v>11.7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DO!$I$43</f>
        <v>11.7</v>
      </c>
      <c r="E1049" s="64">
        <f>DO!$I$88</f>
        <v>11.7</v>
      </c>
      <c r="F1049" s="64">
        <f>DO!$I$135</f>
        <v>11.7</v>
      </c>
      <c r="G1049" s="64">
        <f>DO!$I$181</f>
        <v>11.7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DO!$J$43</f>
        <v>11.7</v>
      </c>
      <c r="E1050" s="64">
        <f>DO!$J$88</f>
        <v>11.7</v>
      </c>
      <c r="F1050" s="64">
        <f>DO!$J$135</f>
        <v>11.7</v>
      </c>
      <c r="G1050" s="64">
        <f>DO!$J$181</f>
        <v>11.7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DO!$K$43</f>
        <v>11.7</v>
      </c>
      <c r="E1051" s="64">
        <f>DO!$K$88</f>
        <v>11.7</v>
      </c>
      <c r="F1051" s="64">
        <f>DO!$K$135</f>
        <v>11.7</v>
      </c>
      <c r="G1051" s="64">
        <f>DO!$K$181</f>
        <v>11.7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DO!$L$43</f>
        <v>11.7</v>
      </c>
      <c r="E1052" s="64">
        <f>DO!$L$88</f>
        <v>11.7</v>
      </c>
      <c r="F1052" s="64">
        <f>DO!$L$135</f>
        <v>11.7</v>
      </c>
      <c r="G1052" s="64">
        <f>DO!$L$181</f>
        <v>11.7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DO!$M$43</f>
        <v>11.7</v>
      </c>
      <c r="E1053" s="64">
        <f>DO!$M$88</f>
        <v>11.7</v>
      </c>
      <c r="F1053" s="64">
        <f>DO!$M$135</f>
        <v>11.7</v>
      </c>
      <c r="G1053" s="64">
        <f>DO!$M$181</f>
        <v>11.7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DO!$N$43</f>
        <v>11.7</v>
      </c>
      <c r="E1054" s="64">
        <f>DO!$N$88</f>
        <v>11.7</v>
      </c>
      <c r="F1054" s="64">
        <f>DO!$N$135</f>
        <v>11.7</v>
      </c>
      <c r="G1054" s="64">
        <f>DO!$N$181</f>
        <v>11.7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DO!$O$43</f>
        <v>11.7</v>
      </c>
      <c r="E1055" s="64">
        <f>DO!$O$88</f>
        <v>11.7</v>
      </c>
      <c r="F1055" s="64">
        <f>DO!$O$135</f>
        <v>11.7</v>
      </c>
      <c r="G1055" s="64">
        <f>DO!$O$181</f>
        <v>11.7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DO!$P$43</f>
        <v>11.7</v>
      </c>
      <c r="E1056" s="64">
        <f>DO!$P$88</f>
        <v>11.7</v>
      </c>
      <c r="F1056" s="64">
        <f>DO!$P$135</f>
        <v>11.7</v>
      </c>
      <c r="G1056" s="64">
        <f>DO!$P$181</f>
        <v>11.7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DO!$Q$43</f>
        <v>11.7</v>
      </c>
      <c r="E1057" s="64">
        <f>DO!$Q$88</f>
        <v>11.7</v>
      </c>
      <c r="F1057" s="64">
        <f>DO!$Q$135</f>
        <v>11.7</v>
      </c>
      <c r="G1057" s="64">
        <f>DO!$Q$181</f>
        <v>11.7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DO!$R$43</f>
        <v>11.7</v>
      </c>
      <c r="E1058" s="64">
        <f>DO!$R$88</f>
        <v>11.7</v>
      </c>
      <c r="F1058" s="64">
        <f>DO!$R$135</f>
        <v>11.7</v>
      </c>
      <c r="G1058" s="64">
        <f>DO!$R$181</f>
        <v>11.7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DO!$S$43</f>
        <v>11.7</v>
      </c>
      <c r="E1059" s="64">
        <f>DO!$S$88</f>
        <v>11.7</v>
      </c>
      <c r="F1059" s="64">
        <f>DO!$S$135</f>
        <v>11.7</v>
      </c>
      <c r="G1059" s="64">
        <f>DO!$S$181</f>
        <v>11.7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DO!$T$43</f>
        <v>11.7</v>
      </c>
      <c r="E1060" s="64">
        <f>DO!$T$88</f>
        <v>11.7</v>
      </c>
      <c r="F1060" s="64">
        <f>DO!$T$135</f>
        <v>11.7</v>
      </c>
      <c r="G1060" s="64">
        <f>DO!$T$181</f>
        <v>11.7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DO!$U$43</f>
        <v>11.7</v>
      </c>
      <c r="E1061" s="64">
        <f>DO!$U$88</f>
        <v>11.7</v>
      </c>
      <c r="F1061" s="64">
        <f>DO!$U$135</f>
        <v>11.7</v>
      </c>
      <c r="G1061" s="64">
        <f>DO!$U$181</f>
        <v>11.7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DO!$V$43</f>
        <v>11.7</v>
      </c>
      <c r="E1062" s="64">
        <f>DO!$V$88</f>
        <v>11.7</v>
      </c>
      <c r="F1062" s="64">
        <f>DO!$V$135</f>
        <v>11.7</v>
      </c>
      <c r="G1062" s="64">
        <f>DO!$V$181</f>
        <v>11.7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DO!$W$43</f>
        <v>11.7</v>
      </c>
      <c r="E1063" s="64">
        <f>DO!$W$88</f>
        <v>11.7</v>
      </c>
      <c r="F1063" s="64">
        <f>DO!$W$135</f>
        <v>11.7</v>
      </c>
      <c r="G1063" s="64">
        <f>DO!$W$181</f>
        <v>11.7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DO!$X$43</f>
        <v>11.7</v>
      </c>
      <c r="E1064" s="64">
        <f>DO!$X$88</f>
        <v>11.7</v>
      </c>
      <c r="F1064" s="64">
        <f>DO!$X$135</f>
        <v>11.7</v>
      </c>
      <c r="G1064" s="64">
        <f>DO!$X$181</f>
        <v>11.7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DO!$Y$43</f>
        <v>11.7</v>
      </c>
      <c r="E1065" s="64">
        <f>DO!$Y$88</f>
        <v>11.7</v>
      </c>
      <c r="F1065" s="64">
        <f>DO!$Y$135</f>
        <v>11.7</v>
      </c>
      <c r="G1065" s="64">
        <f>DO!$Y$181</f>
        <v>11.7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DO!$Z$43</f>
        <v>11.7</v>
      </c>
      <c r="E1066" s="64">
        <f>DO!$Z$88</f>
        <v>11.7</v>
      </c>
      <c r="F1066" s="64">
        <f>DO!$Z$135</f>
        <v>11.7</v>
      </c>
      <c r="G1066" s="64">
        <f>DO!$Z$181</f>
        <v>11.7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DO!$AA$43</f>
        <v>11.7</v>
      </c>
      <c r="E1067" s="64">
        <f>DO!$AA$88</f>
        <v>11.7</v>
      </c>
      <c r="F1067" s="64">
        <f>DO!$AA$135</f>
        <v>11.7</v>
      </c>
      <c r="G1067" s="64">
        <f>DO!$AA$181</f>
        <v>11.7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DO!$AB$43</f>
        <v>11.7</v>
      </c>
      <c r="E1068" s="64">
        <f>DO!$AB$88</f>
        <v>11.7</v>
      </c>
      <c r="F1068" s="64">
        <f>DO!$AB$135</f>
        <v>11.7</v>
      </c>
      <c r="G1068" s="64">
        <f>DO!$AB$181</f>
        <v>11.7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DO!$AC$43</f>
        <v>11.7</v>
      </c>
      <c r="E1069" s="64">
        <f>DO!$AC$88</f>
        <v>11.7</v>
      </c>
      <c r="F1069" s="64">
        <f>DO!$AC$135</f>
        <v>11.7</v>
      </c>
      <c r="G1069" s="64">
        <f>DO!$AC$181</f>
        <v>11.7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DO!$AD$43</f>
        <v>11.7</v>
      </c>
      <c r="E1070" s="64">
        <f>DO!$AD$88</f>
        <v>11.7</v>
      </c>
      <c r="F1070" s="64">
        <f>DO!$AD$135</f>
        <v>11.7</v>
      </c>
      <c r="G1070" s="64">
        <f>DO!$AD$181</f>
        <v>11.7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DO!$AE$43</f>
        <v>11.7</v>
      </c>
      <c r="E1071" s="64">
        <f>DO!$AE$88</f>
        <v>11.7</v>
      </c>
      <c r="F1071" s="64">
        <f>DO!$AE$135</f>
        <v>11.7</v>
      </c>
      <c r="G1071" s="64">
        <f>DO!$AE$181</f>
        <v>11.7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DO!$AF$43</f>
        <v>11.7</v>
      </c>
      <c r="E1072" s="64">
        <f>DO!$AF$88</f>
        <v>11.7</v>
      </c>
      <c r="F1072" s="64">
        <f>DO!$AF$135</f>
        <v>11.7</v>
      </c>
      <c r="G1072" s="64">
        <f>DO!$AF$181</f>
        <v>11.7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DO!$AG$43</f>
        <v>11.7</v>
      </c>
      <c r="E1073" s="64">
        <f>DO!$AG$88</f>
        <v>11.7</v>
      </c>
      <c r="F1073" s="64">
        <f>DO!$AG$135</f>
        <v>11.7</v>
      </c>
      <c r="G1073" s="64">
        <f>DO!$AG$181</f>
        <v>11.7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DO!$E$44</f>
        <v>42.5</v>
      </c>
      <c r="E1074" s="64">
        <f>DO!$E$89</f>
        <v>77</v>
      </c>
      <c r="F1074" s="64">
        <f>DO!$E$136</f>
        <v>42.5</v>
      </c>
      <c r="G1074" s="64">
        <f>DO!$E$182</f>
        <v>42.5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DO!$F$44</f>
        <v>42.5</v>
      </c>
      <c r="E1075" s="64">
        <f>DO!$F$89</f>
        <v>77</v>
      </c>
      <c r="F1075" s="64">
        <f>DO!$F$136</f>
        <v>42.5</v>
      </c>
      <c r="G1075" s="64">
        <f>DO!$F$182</f>
        <v>42.5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DO!$G$44</f>
        <v>42.5</v>
      </c>
      <c r="E1076" s="64">
        <f>DO!$G$89</f>
        <v>77</v>
      </c>
      <c r="F1076" s="64">
        <f>DO!$G$136</f>
        <v>42.5</v>
      </c>
      <c r="G1076" s="64">
        <f>DO!$G$182</f>
        <v>42.5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DO!$H$44</f>
        <v>42.5</v>
      </c>
      <c r="E1077" s="64">
        <f>DO!$H$89</f>
        <v>77</v>
      </c>
      <c r="F1077" s="64">
        <f>DO!$H$136</f>
        <v>42.5</v>
      </c>
      <c r="G1077" s="64">
        <f>DO!$H$182</f>
        <v>42.5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DO!$I$44</f>
        <v>42.5</v>
      </c>
      <c r="E1078" s="64">
        <f>DO!$I$89</f>
        <v>77</v>
      </c>
      <c r="F1078" s="64">
        <f>DO!$I$136</f>
        <v>42.5</v>
      </c>
      <c r="G1078" s="64">
        <f>DO!$I$182</f>
        <v>42.5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DO!$J$44</f>
        <v>42.5</v>
      </c>
      <c r="E1079" s="64">
        <f>DO!$J$89</f>
        <v>77</v>
      </c>
      <c r="F1079" s="64">
        <f>DO!$J$136</f>
        <v>42.5</v>
      </c>
      <c r="G1079" s="64">
        <f>DO!$J$182</f>
        <v>42.5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DO!$K$44</f>
        <v>42.5</v>
      </c>
      <c r="E1080" s="64">
        <f>DO!$K$89</f>
        <v>77</v>
      </c>
      <c r="F1080" s="64">
        <f>DO!$K$136</f>
        <v>42.5</v>
      </c>
      <c r="G1080" s="64">
        <f>DO!$K$182</f>
        <v>42.5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DO!$L$44</f>
        <v>42.5</v>
      </c>
      <c r="E1081" s="64">
        <f>DO!$L$89</f>
        <v>77</v>
      </c>
      <c r="F1081" s="64">
        <f>DO!$L$136</f>
        <v>42.5</v>
      </c>
      <c r="G1081" s="64">
        <f>DO!$L$182</f>
        <v>42.5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DO!$M$44</f>
        <v>42.900000000000006</v>
      </c>
      <c r="E1082" s="64">
        <f>DO!$M$89</f>
        <v>75.5</v>
      </c>
      <c r="F1082" s="64">
        <f>DO!$M$136</f>
        <v>42.900000000000006</v>
      </c>
      <c r="G1082" s="64">
        <f>DO!$M$182</f>
        <v>42.900000000000006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DO!$N$44</f>
        <v>42.900000000000006</v>
      </c>
      <c r="E1083" s="64">
        <f>DO!$N$89</f>
        <v>75.5</v>
      </c>
      <c r="F1083" s="64">
        <f>DO!$N$136</f>
        <v>42.900000000000006</v>
      </c>
      <c r="G1083" s="64">
        <f>DO!$N$182</f>
        <v>42.900000000000006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DO!$O$44</f>
        <v>42.900000000000006</v>
      </c>
      <c r="E1084" s="64">
        <f>DO!$O$89</f>
        <v>75.5</v>
      </c>
      <c r="F1084" s="64">
        <f>DO!$O$136</f>
        <v>42.900000000000006</v>
      </c>
      <c r="G1084" s="64">
        <f>DO!$O$182</f>
        <v>42.900000000000006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DO!$P$44</f>
        <v>42.900000000000006</v>
      </c>
      <c r="E1085" s="64">
        <f>DO!$P$89</f>
        <v>75.5</v>
      </c>
      <c r="F1085" s="64">
        <f>DO!$P$136</f>
        <v>42.900000000000006</v>
      </c>
      <c r="G1085" s="64">
        <f>DO!$P$182</f>
        <v>42.900000000000006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DO!$Q$44</f>
        <v>42.900000000000006</v>
      </c>
      <c r="E1086" s="64">
        <f>DO!$Q$89</f>
        <v>75.5</v>
      </c>
      <c r="F1086" s="64">
        <f>DO!$Q$136</f>
        <v>42.900000000000006</v>
      </c>
      <c r="G1086" s="64">
        <f>DO!$Q$182</f>
        <v>42.900000000000006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DO!$R$44</f>
        <v>42.900000000000006</v>
      </c>
      <c r="E1087" s="64">
        <f>DO!$R$89</f>
        <v>75.5</v>
      </c>
      <c r="F1087" s="64">
        <f>DO!$R$136</f>
        <v>42.900000000000006</v>
      </c>
      <c r="G1087" s="64">
        <f>DO!$R$182</f>
        <v>42.900000000000006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DO!$S$44</f>
        <v>42.900000000000006</v>
      </c>
      <c r="E1088" s="64">
        <f>DO!$S$89</f>
        <v>75.5</v>
      </c>
      <c r="F1088" s="64">
        <f>DO!$S$136</f>
        <v>42.900000000000006</v>
      </c>
      <c r="G1088" s="64">
        <f>DO!$S$182</f>
        <v>42.900000000000006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DO!$T$44</f>
        <v>42.900000000000006</v>
      </c>
      <c r="E1089" s="64">
        <f>DO!$T$89</f>
        <v>75.5</v>
      </c>
      <c r="F1089" s="64">
        <f>DO!$T$136</f>
        <v>42.900000000000006</v>
      </c>
      <c r="G1089" s="64">
        <f>DO!$T$182</f>
        <v>42.900000000000006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DO!$U$44</f>
        <v>42.900000000000006</v>
      </c>
      <c r="E1090" s="64">
        <f>DO!$U$89</f>
        <v>75.5</v>
      </c>
      <c r="F1090" s="64">
        <f>DO!$U$136</f>
        <v>42.900000000000006</v>
      </c>
      <c r="G1090" s="64">
        <f>DO!$U$182</f>
        <v>42.900000000000006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DO!$V$44</f>
        <v>42.900000000000006</v>
      </c>
      <c r="E1091" s="64">
        <f>DO!$V$89</f>
        <v>75.5</v>
      </c>
      <c r="F1091" s="64">
        <f>DO!$V$136</f>
        <v>42.900000000000006</v>
      </c>
      <c r="G1091" s="64">
        <f>DO!$V$182</f>
        <v>42.900000000000006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DO!$W$44</f>
        <v>42.900000000000006</v>
      </c>
      <c r="E1092" s="64">
        <f>DO!$W$89</f>
        <v>75.5</v>
      </c>
      <c r="F1092" s="64">
        <f>DO!$W$136</f>
        <v>42.900000000000006</v>
      </c>
      <c r="G1092" s="64">
        <f>DO!$W$182</f>
        <v>42.900000000000006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DO!$X$44</f>
        <v>42.900000000000006</v>
      </c>
      <c r="E1093" s="64">
        <f>DO!$X$89</f>
        <v>75.5</v>
      </c>
      <c r="F1093" s="64">
        <f>DO!$X$136</f>
        <v>42.900000000000006</v>
      </c>
      <c r="G1093" s="64">
        <f>DO!$X$182</f>
        <v>42.900000000000006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DO!$Y$44</f>
        <v>42.900000000000006</v>
      </c>
      <c r="E1094" s="64">
        <f>DO!$Y$89</f>
        <v>75.5</v>
      </c>
      <c r="F1094" s="64">
        <f>DO!$Y$136</f>
        <v>42.900000000000006</v>
      </c>
      <c r="G1094" s="64">
        <f>DO!$Y$182</f>
        <v>42.900000000000006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DO!$Z$44</f>
        <v>42.900000000000006</v>
      </c>
      <c r="E1095" s="64">
        <f>DO!$Z$89</f>
        <v>75.5</v>
      </c>
      <c r="F1095" s="64">
        <f>DO!$Z$136</f>
        <v>42.900000000000006</v>
      </c>
      <c r="G1095" s="64">
        <f>DO!$Z$182</f>
        <v>42.900000000000006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DO!$AA$44</f>
        <v>42.900000000000006</v>
      </c>
      <c r="E1096" s="64">
        <f>DO!$AA$89</f>
        <v>75.5</v>
      </c>
      <c r="F1096" s="64">
        <f>DO!$AA$136</f>
        <v>42.900000000000006</v>
      </c>
      <c r="G1096" s="64">
        <f>DO!$AA$182</f>
        <v>42.900000000000006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DO!$AB$44</f>
        <v>42.900000000000006</v>
      </c>
      <c r="E1097" s="64">
        <f>DO!$AB$89</f>
        <v>75.5</v>
      </c>
      <c r="F1097" s="64">
        <f>DO!$AB$136</f>
        <v>42.900000000000006</v>
      </c>
      <c r="G1097" s="64">
        <f>DO!$AB$182</f>
        <v>42.900000000000006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DO!$AC$44</f>
        <v>42.900000000000006</v>
      </c>
      <c r="E1098" s="64">
        <f>DO!$AC$89</f>
        <v>75.5</v>
      </c>
      <c r="F1098" s="64">
        <f>DO!$AC$136</f>
        <v>42.900000000000006</v>
      </c>
      <c r="G1098" s="64">
        <f>DO!$AC$182</f>
        <v>42.900000000000006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DO!$AD$44</f>
        <v>42.900000000000006</v>
      </c>
      <c r="E1099" s="64">
        <f>DO!$AD$89</f>
        <v>75.5</v>
      </c>
      <c r="F1099" s="64">
        <f>DO!$AD$136</f>
        <v>42.900000000000006</v>
      </c>
      <c r="G1099" s="64">
        <f>DO!$AD$182</f>
        <v>42.900000000000006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DO!$AE$44</f>
        <v>42.900000000000006</v>
      </c>
      <c r="E1100" s="64">
        <f>DO!$AE$89</f>
        <v>75.5</v>
      </c>
      <c r="F1100" s="64">
        <f>DO!$AE$136</f>
        <v>42.900000000000006</v>
      </c>
      <c r="G1100" s="64">
        <f>DO!$AE$182</f>
        <v>42.900000000000006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DO!$AF$44</f>
        <v>42.900000000000006</v>
      </c>
      <c r="E1101" s="64">
        <f>DO!$AF$89</f>
        <v>75.5</v>
      </c>
      <c r="F1101" s="64">
        <f>DO!$AF$136</f>
        <v>42.900000000000006</v>
      </c>
      <c r="G1101" s="64">
        <f>DO!$AF$182</f>
        <v>42.900000000000006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DO!$AG$44</f>
        <v>42.900000000000006</v>
      </c>
      <c r="E1102" s="64">
        <f>DO!$AG$89</f>
        <v>75.5</v>
      </c>
      <c r="F1102" s="64">
        <f>DO!$AG$136</f>
        <v>42.900000000000006</v>
      </c>
      <c r="G1102" s="64">
        <f>DO!$AG$182</f>
        <v>42.900000000000006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DO!$E$45</f>
        <v>28.9</v>
      </c>
      <c r="E1103" s="64">
        <f>DO!$E$90</f>
        <v>50</v>
      </c>
      <c r="F1103" s="64">
        <f>DO!$E$137</f>
        <v>28.9</v>
      </c>
      <c r="G1103" s="64">
        <f>DO!$E$183</f>
        <v>28.9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DO!$F$45</f>
        <v>28.9</v>
      </c>
      <c r="E1104" s="64">
        <f>DO!$F$90</f>
        <v>50</v>
      </c>
      <c r="F1104" s="64">
        <f>DO!$F$137</f>
        <v>28.9</v>
      </c>
      <c r="G1104" s="64">
        <f>DO!$F$183</f>
        <v>28.9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DO!$G$45</f>
        <v>28.9</v>
      </c>
      <c r="E1105" s="64">
        <f>DO!$G$90</f>
        <v>50</v>
      </c>
      <c r="F1105" s="64">
        <f>DO!$G$137</f>
        <v>28.9</v>
      </c>
      <c r="G1105" s="64">
        <f>DO!$G$183</f>
        <v>28.9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DO!$H$45</f>
        <v>28.9</v>
      </c>
      <c r="E1106" s="64">
        <f>DO!$H$90</f>
        <v>50</v>
      </c>
      <c r="F1106" s="64">
        <f>DO!$H$137</f>
        <v>28.9</v>
      </c>
      <c r="G1106" s="64">
        <f>DO!$H$183</f>
        <v>28.9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DO!$I$45</f>
        <v>28.9</v>
      </c>
      <c r="E1107" s="64">
        <f>DO!$I$90</f>
        <v>50</v>
      </c>
      <c r="F1107" s="64">
        <f>DO!$I$137</f>
        <v>28.9</v>
      </c>
      <c r="G1107" s="64">
        <f>DO!$I$183</f>
        <v>28.9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DO!$J$45</f>
        <v>28.9</v>
      </c>
      <c r="E1108" s="64">
        <f>DO!$J$90</f>
        <v>50</v>
      </c>
      <c r="F1108" s="64">
        <f>DO!$J$137</f>
        <v>28.9</v>
      </c>
      <c r="G1108" s="64">
        <f>DO!$J$183</f>
        <v>28.9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DO!$K$45</f>
        <v>28.9</v>
      </c>
      <c r="E1109" s="64">
        <f>DO!$K$90</f>
        <v>50</v>
      </c>
      <c r="F1109" s="64">
        <f>DO!$K$137</f>
        <v>28.9</v>
      </c>
      <c r="G1109" s="64">
        <f>DO!$K$183</f>
        <v>28.9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DO!$L$45</f>
        <v>28.9</v>
      </c>
      <c r="E1110" s="64">
        <f>DO!$L$90</f>
        <v>50</v>
      </c>
      <c r="F1110" s="64">
        <f>DO!$L$137</f>
        <v>28.9</v>
      </c>
      <c r="G1110" s="64">
        <f>DO!$L$183</f>
        <v>28.9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DO!$M$45</f>
        <v>28.9</v>
      </c>
      <c r="E1111" s="64">
        <f>DO!$M$90</f>
        <v>50</v>
      </c>
      <c r="F1111" s="64">
        <f>DO!$M$137</f>
        <v>28.9</v>
      </c>
      <c r="G1111" s="64">
        <f>DO!$M$183</f>
        <v>28.9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DO!$N$45</f>
        <v>28.9</v>
      </c>
      <c r="E1112" s="64">
        <f>DO!$N$90</f>
        <v>50</v>
      </c>
      <c r="F1112" s="64">
        <f>DO!$N$137</f>
        <v>28.9</v>
      </c>
      <c r="G1112" s="64">
        <f>DO!$N$183</f>
        <v>28.9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DO!$O$45</f>
        <v>28.9</v>
      </c>
      <c r="E1113" s="64">
        <f>DO!$O$90</f>
        <v>50</v>
      </c>
      <c r="F1113" s="64">
        <f>DO!$O$137</f>
        <v>28.9</v>
      </c>
      <c r="G1113" s="64">
        <f>DO!$O$183</f>
        <v>28.9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DO!$P$45</f>
        <v>28.9</v>
      </c>
      <c r="E1114" s="64">
        <f>DO!$P$90</f>
        <v>50</v>
      </c>
      <c r="F1114" s="64">
        <f>DO!$P$137</f>
        <v>28.9</v>
      </c>
      <c r="G1114" s="64">
        <f>DO!$P$183</f>
        <v>28.9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DO!$Q$45</f>
        <v>28.9</v>
      </c>
      <c r="E1115" s="64">
        <f>DO!$Q$90</f>
        <v>50</v>
      </c>
      <c r="F1115" s="64">
        <f>DO!$Q$137</f>
        <v>28.9</v>
      </c>
      <c r="G1115" s="64">
        <f>DO!$Q$183</f>
        <v>28.9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DO!$R$45</f>
        <v>28.9</v>
      </c>
      <c r="E1116" s="64">
        <f>DO!$R$90</f>
        <v>50</v>
      </c>
      <c r="F1116" s="64">
        <f>DO!$R$137</f>
        <v>28.9</v>
      </c>
      <c r="G1116" s="64">
        <f>DO!$R$183</f>
        <v>28.9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DO!$S$45</f>
        <v>28.9</v>
      </c>
      <c r="E1117" s="64">
        <f>DO!$S$90</f>
        <v>50</v>
      </c>
      <c r="F1117" s="64">
        <f>DO!$S$137</f>
        <v>28.9</v>
      </c>
      <c r="G1117" s="64">
        <f>DO!$S$183</f>
        <v>28.9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DO!$T$45</f>
        <v>28.9</v>
      </c>
      <c r="E1118" s="64">
        <f>DO!$T$90</f>
        <v>50</v>
      </c>
      <c r="F1118" s="64">
        <f>DO!$T$137</f>
        <v>28.9</v>
      </c>
      <c r="G1118" s="64">
        <f>DO!$T$183</f>
        <v>28.9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DO!$U$45</f>
        <v>28.9</v>
      </c>
      <c r="E1119" s="64">
        <f>DO!$U$90</f>
        <v>50</v>
      </c>
      <c r="F1119" s="64">
        <f>DO!$U$137</f>
        <v>28.9</v>
      </c>
      <c r="G1119" s="64">
        <f>DO!$U$183</f>
        <v>28.9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DO!$V$45</f>
        <v>28.9</v>
      </c>
      <c r="E1120" s="64">
        <f>DO!$V$90</f>
        <v>50</v>
      </c>
      <c r="F1120" s="64">
        <f>DO!$V$137</f>
        <v>28.9</v>
      </c>
      <c r="G1120" s="64">
        <f>DO!$V$183</f>
        <v>28.9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DO!$W$45</f>
        <v>28.9</v>
      </c>
      <c r="E1121" s="64">
        <f>DO!$W$90</f>
        <v>50</v>
      </c>
      <c r="F1121" s="64">
        <f>DO!$W$137</f>
        <v>28.9</v>
      </c>
      <c r="G1121" s="64">
        <f>DO!$W$183</f>
        <v>28.9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DO!$X$45</f>
        <v>28.9</v>
      </c>
      <c r="E1122" s="64">
        <f>DO!$X$90</f>
        <v>50</v>
      </c>
      <c r="F1122" s="64">
        <f>DO!$X$137</f>
        <v>28.9</v>
      </c>
      <c r="G1122" s="64">
        <f>DO!$X$183</f>
        <v>28.9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DO!$Y$45</f>
        <v>28.9</v>
      </c>
      <c r="E1123" s="64">
        <f>DO!$Y$90</f>
        <v>50</v>
      </c>
      <c r="F1123" s="64">
        <f>DO!$Y$137</f>
        <v>28.9</v>
      </c>
      <c r="G1123" s="64">
        <f>DO!$Y$183</f>
        <v>28.9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DO!$Z$45</f>
        <v>28.9</v>
      </c>
      <c r="E1124" s="64">
        <f>DO!$Z$90</f>
        <v>50</v>
      </c>
      <c r="F1124" s="64">
        <f>DO!$Z$137</f>
        <v>28.9</v>
      </c>
      <c r="G1124" s="64">
        <f>DO!$Z$183</f>
        <v>28.9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DO!$AA$45</f>
        <v>28.9</v>
      </c>
      <c r="E1125" s="64">
        <f>DO!$AA$90</f>
        <v>50</v>
      </c>
      <c r="F1125" s="64">
        <f>DO!$AA$137</f>
        <v>28.9</v>
      </c>
      <c r="G1125" s="64">
        <f>DO!$AA$183</f>
        <v>28.9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DO!$AB$45</f>
        <v>28.9</v>
      </c>
      <c r="E1126" s="64">
        <f>DO!$AB$90</f>
        <v>50</v>
      </c>
      <c r="F1126" s="64">
        <f>DO!$AB$137</f>
        <v>28.9</v>
      </c>
      <c r="G1126" s="64">
        <f>DO!$AB$183</f>
        <v>28.9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DO!$AC$45</f>
        <v>28.9</v>
      </c>
      <c r="E1127" s="64">
        <f>DO!$AC$90</f>
        <v>50</v>
      </c>
      <c r="F1127" s="64">
        <f>DO!$AC$137</f>
        <v>28.9</v>
      </c>
      <c r="G1127" s="64">
        <f>DO!$AC$183</f>
        <v>28.9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DO!$AD$45</f>
        <v>28.9</v>
      </c>
      <c r="E1128" s="64">
        <f>DO!$AD$90</f>
        <v>50</v>
      </c>
      <c r="F1128" s="64">
        <f>DO!$AD$137</f>
        <v>28.9</v>
      </c>
      <c r="G1128" s="64">
        <f>DO!$AD$183</f>
        <v>28.9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DO!$AE$45</f>
        <v>28.9</v>
      </c>
      <c r="E1129" s="64">
        <f>DO!$AE$90</f>
        <v>50</v>
      </c>
      <c r="F1129" s="64">
        <f>DO!$AE$137</f>
        <v>28.9</v>
      </c>
      <c r="G1129" s="64">
        <f>DO!$AE$183</f>
        <v>28.9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DO!$AF$45</f>
        <v>28.9</v>
      </c>
      <c r="E1130" s="64">
        <f>DO!$AF$90</f>
        <v>50</v>
      </c>
      <c r="F1130" s="64">
        <f>DO!$AF$137</f>
        <v>28.9</v>
      </c>
      <c r="G1130" s="64">
        <f>DO!$AF$183</f>
        <v>28.9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DO!$AG$45</f>
        <v>28.9</v>
      </c>
      <c r="E1131" s="64">
        <f>DO!$AG$90</f>
        <v>50</v>
      </c>
      <c r="F1131" s="64">
        <f>DO!$AG$137</f>
        <v>28.9</v>
      </c>
      <c r="G1131" s="64">
        <f>DO!$AG$183</f>
        <v>28.9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DO!$E$46</f>
        <v>10</v>
      </c>
      <c r="E1132" s="64">
        <f>DO!$E$91</f>
        <v>10</v>
      </c>
      <c r="F1132" s="64">
        <f>DO!$E$138</f>
        <v>10</v>
      </c>
      <c r="G1132" s="64">
        <f>DO!$E$184</f>
        <v>10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DO!$F$46</f>
        <v>10</v>
      </c>
      <c r="E1133" s="64">
        <f>DO!$F$91</f>
        <v>10</v>
      </c>
      <c r="F1133" s="64">
        <f>DO!$F$138</f>
        <v>10</v>
      </c>
      <c r="G1133" s="64">
        <f>DO!$F$184</f>
        <v>10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DO!$G$46</f>
        <v>10</v>
      </c>
      <c r="E1134" s="64">
        <f>DO!$G$91</f>
        <v>10</v>
      </c>
      <c r="F1134" s="64">
        <f>DO!$G$138</f>
        <v>10</v>
      </c>
      <c r="G1134" s="64">
        <f>DO!$G$184</f>
        <v>10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DO!$H$46</f>
        <v>10</v>
      </c>
      <c r="E1135" s="64">
        <f>DO!$H$91</f>
        <v>10</v>
      </c>
      <c r="F1135" s="64">
        <f>DO!$H$138</f>
        <v>10</v>
      </c>
      <c r="G1135" s="64">
        <f>DO!$H$184</f>
        <v>10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DO!$I$46</f>
        <v>10</v>
      </c>
      <c r="E1136" s="64">
        <f>DO!$I$91</f>
        <v>10</v>
      </c>
      <c r="F1136" s="64">
        <f>DO!$I$138</f>
        <v>10</v>
      </c>
      <c r="G1136" s="64">
        <f>DO!$I$184</f>
        <v>10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DO!$J$46</f>
        <v>10</v>
      </c>
      <c r="E1137" s="64">
        <f>DO!$J$91</f>
        <v>10</v>
      </c>
      <c r="F1137" s="64">
        <f>DO!$J$138</f>
        <v>10</v>
      </c>
      <c r="G1137" s="64">
        <f>DO!$J$184</f>
        <v>10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DO!$K$46</f>
        <v>10</v>
      </c>
      <c r="E1138" s="64">
        <f>DO!$K$91</f>
        <v>10</v>
      </c>
      <c r="F1138" s="64">
        <f>DO!$K$138</f>
        <v>10</v>
      </c>
      <c r="G1138" s="64">
        <f>DO!$K$184</f>
        <v>10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DO!$L$46</f>
        <v>10</v>
      </c>
      <c r="E1139" s="64">
        <f>DO!$L$91</f>
        <v>10</v>
      </c>
      <c r="F1139" s="64">
        <f>DO!$L$138</f>
        <v>10</v>
      </c>
      <c r="G1139" s="64">
        <f>DO!$L$184</f>
        <v>10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DO!$M$46</f>
        <v>10</v>
      </c>
      <c r="E1140" s="64">
        <f>DO!$M$91</f>
        <v>10</v>
      </c>
      <c r="F1140" s="64">
        <f>DO!$M$138</f>
        <v>10</v>
      </c>
      <c r="G1140" s="64">
        <f>DO!$M$184</f>
        <v>10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DO!$N$46</f>
        <v>10</v>
      </c>
      <c r="E1141" s="64">
        <f>DO!$N$91</f>
        <v>10</v>
      </c>
      <c r="F1141" s="64">
        <f>DO!$N$138</f>
        <v>10</v>
      </c>
      <c r="G1141" s="64">
        <f>DO!$N$184</f>
        <v>10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DO!$O$46</f>
        <v>10</v>
      </c>
      <c r="E1142" s="64">
        <f>DO!$O$91</f>
        <v>10</v>
      </c>
      <c r="F1142" s="64">
        <f>DO!$O$138</f>
        <v>10</v>
      </c>
      <c r="G1142" s="64">
        <f>DO!$O$184</f>
        <v>10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DO!$P$46</f>
        <v>10</v>
      </c>
      <c r="E1143" s="64">
        <f>DO!$P$91</f>
        <v>10</v>
      </c>
      <c r="F1143" s="64">
        <f>DO!$P$138</f>
        <v>10</v>
      </c>
      <c r="G1143" s="64">
        <f>DO!$P$184</f>
        <v>10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DO!$Q$46</f>
        <v>10</v>
      </c>
      <c r="E1144" s="64">
        <f>DO!$Q$91</f>
        <v>10</v>
      </c>
      <c r="F1144" s="64">
        <f>DO!$Q$138</f>
        <v>10</v>
      </c>
      <c r="G1144" s="64">
        <f>DO!$Q$184</f>
        <v>10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DO!$R$46</f>
        <v>10</v>
      </c>
      <c r="E1145" s="64">
        <f>DO!$R$91</f>
        <v>10</v>
      </c>
      <c r="F1145" s="64">
        <f>DO!$R$138</f>
        <v>10</v>
      </c>
      <c r="G1145" s="64">
        <f>DO!$R$184</f>
        <v>10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DO!$S$46</f>
        <v>10</v>
      </c>
      <c r="E1146" s="64">
        <f>DO!$S$91</f>
        <v>10</v>
      </c>
      <c r="F1146" s="64">
        <f>DO!$S$138</f>
        <v>10</v>
      </c>
      <c r="G1146" s="64">
        <f>DO!$S$184</f>
        <v>10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DO!$T$46</f>
        <v>10</v>
      </c>
      <c r="E1147" s="64">
        <f>DO!$T$91</f>
        <v>10</v>
      </c>
      <c r="F1147" s="64">
        <f>DO!$T$138</f>
        <v>10</v>
      </c>
      <c r="G1147" s="64">
        <f>DO!$T$184</f>
        <v>10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DO!$U$46</f>
        <v>10</v>
      </c>
      <c r="E1148" s="64">
        <f>DO!$U$91</f>
        <v>10</v>
      </c>
      <c r="F1148" s="64">
        <f>DO!$U$138</f>
        <v>10</v>
      </c>
      <c r="G1148" s="64">
        <f>DO!$U$184</f>
        <v>10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DO!$V$46</f>
        <v>10</v>
      </c>
      <c r="E1149" s="64">
        <f>DO!$V$91</f>
        <v>10</v>
      </c>
      <c r="F1149" s="64">
        <f>DO!$V$138</f>
        <v>10</v>
      </c>
      <c r="G1149" s="64">
        <f>DO!$V$184</f>
        <v>10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DO!$W$46</f>
        <v>10</v>
      </c>
      <c r="E1150" s="64">
        <f>DO!$W$91</f>
        <v>10</v>
      </c>
      <c r="F1150" s="64">
        <f>DO!$W$138</f>
        <v>10</v>
      </c>
      <c r="G1150" s="64">
        <f>DO!$W$184</f>
        <v>10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DO!$X$46</f>
        <v>10</v>
      </c>
      <c r="E1151" s="64">
        <f>DO!$X$91</f>
        <v>10</v>
      </c>
      <c r="F1151" s="64">
        <f>DO!$X$138</f>
        <v>10</v>
      </c>
      <c r="G1151" s="64">
        <f>DO!$X$184</f>
        <v>10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DO!$Y$46</f>
        <v>10</v>
      </c>
      <c r="E1152" s="64">
        <f>DO!$Y$91</f>
        <v>10</v>
      </c>
      <c r="F1152" s="64">
        <f>DO!$Y$138</f>
        <v>10</v>
      </c>
      <c r="G1152" s="64">
        <f>DO!$Y$184</f>
        <v>10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DO!$Z$46</f>
        <v>10</v>
      </c>
      <c r="E1153" s="64">
        <f>DO!$Z$91</f>
        <v>10</v>
      </c>
      <c r="F1153" s="64">
        <f>DO!$Z$138</f>
        <v>10</v>
      </c>
      <c r="G1153" s="64">
        <f>DO!$Z$184</f>
        <v>10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DO!$AA$46</f>
        <v>10</v>
      </c>
      <c r="E1154" s="64">
        <f>DO!$AA$91</f>
        <v>10</v>
      </c>
      <c r="F1154" s="64">
        <f>DO!$AA$138</f>
        <v>10</v>
      </c>
      <c r="G1154" s="64">
        <f>DO!$AA$184</f>
        <v>10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DO!$AB$46</f>
        <v>10</v>
      </c>
      <c r="E1155" s="64">
        <f>DO!$AB$91</f>
        <v>10</v>
      </c>
      <c r="F1155" s="64">
        <f>DO!$AB$138</f>
        <v>10</v>
      </c>
      <c r="G1155" s="64">
        <f>DO!$AB$184</f>
        <v>10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DO!$AC$46</f>
        <v>10</v>
      </c>
      <c r="E1156" s="64">
        <f>DO!$AC$91</f>
        <v>10</v>
      </c>
      <c r="F1156" s="64">
        <f>DO!$AC$138</f>
        <v>10</v>
      </c>
      <c r="G1156" s="64">
        <f>DO!$AC$184</f>
        <v>10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DO!$AD$46</f>
        <v>10</v>
      </c>
      <c r="E1157" s="64">
        <f>DO!$AD$91</f>
        <v>10</v>
      </c>
      <c r="F1157" s="64">
        <f>DO!$AD$138</f>
        <v>10</v>
      </c>
      <c r="G1157" s="64">
        <f>DO!$AD$184</f>
        <v>10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DO!$AE$46</f>
        <v>10</v>
      </c>
      <c r="E1158" s="64">
        <f>DO!$AE$91</f>
        <v>10</v>
      </c>
      <c r="F1158" s="64">
        <f>DO!$AE$138</f>
        <v>10</v>
      </c>
      <c r="G1158" s="64">
        <f>DO!$AE$184</f>
        <v>10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DO!$AF$46</f>
        <v>10</v>
      </c>
      <c r="E1159" s="64">
        <f>DO!$AF$91</f>
        <v>10</v>
      </c>
      <c r="F1159" s="64">
        <f>DO!$AF$138</f>
        <v>10</v>
      </c>
      <c r="G1159" s="64">
        <f>DO!$AF$184</f>
        <v>10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DO!$AG$46</f>
        <v>10</v>
      </c>
      <c r="E1160" s="64">
        <f>DO!$AG$91</f>
        <v>10</v>
      </c>
      <c r="F1160" s="64">
        <f>DO!$AG$138</f>
        <v>10</v>
      </c>
      <c r="G1160" s="64">
        <f>DO!$AG$184</f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187"/>
  <sheetViews>
    <sheetView workbookViewId="0">
      <selection sqref="A1:XFD1048576"/>
    </sheetView>
  </sheetViews>
  <sheetFormatPr defaultColWidth="10.28515625" defaultRowHeight="15"/>
  <cols>
    <col min="1" max="1" width="27.7109375" style="36" customWidth="1"/>
    <col min="2" max="2" width="13.28515625" style="36" customWidth="1"/>
    <col min="3" max="3" width="25.28515625" style="36" bestFit="1" customWidth="1"/>
    <col min="4" max="4" width="7.28515625" style="58" customWidth="1"/>
    <col min="5" max="5" width="9.5703125" style="36" bestFit="1" customWidth="1"/>
    <col min="6" max="6" width="9.28515625" style="36" bestFit="1" customWidth="1"/>
    <col min="7" max="12" width="9.140625" style="36" customWidth="1"/>
    <col min="13" max="15" width="9.5703125" style="36" bestFit="1" customWidth="1"/>
    <col min="16" max="23" width="10" style="36" bestFit="1" customWidth="1"/>
    <col min="24" max="25" width="9.5703125" style="36" bestFit="1" customWidth="1"/>
    <col min="26" max="28" width="10" style="36" bestFit="1" customWidth="1"/>
    <col min="29" max="30" width="10.7109375" style="36" customWidth="1"/>
    <col min="31" max="31" width="10" style="36" bestFit="1" customWidth="1"/>
    <col min="32" max="33" width="10.42578125" style="36" customWidth="1"/>
    <col min="34" max="34" width="9.140625" style="36" customWidth="1"/>
    <col min="35" max="38" width="10.28515625" style="84" customWidth="1"/>
    <col min="39" max="16384" width="10.28515625" style="13"/>
  </cols>
  <sheetData>
    <row r="1" spans="1:256" s="9" customFormat="1" ht="15.75">
      <c r="A1" s="4" t="s">
        <v>171</v>
      </c>
      <c r="B1" s="66" t="s">
        <v>172</v>
      </c>
      <c r="C1" s="6"/>
      <c r="D1" s="7"/>
      <c r="E1" s="6"/>
      <c r="F1" s="5"/>
      <c r="G1" s="6"/>
      <c r="H1" s="5"/>
      <c r="I1" s="6"/>
      <c r="J1" s="5"/>
      <c r="L1" s="5"/>
      <c r="N1" s="5"/>
      <c r="AI1" s="10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s="9" customFormat="1">
      <c r="C2" s="14"/>
      <c r="D2" s="67"/>
      <c r="E2" s="67">
        <v>183.41135992464066</v>
      </c>
      <c r="F2" s="67">
        <v>181.13278354610406</v>
      </c>
      <c r="G2" s="67">
        <v>178.85420716756747</v>
      </c>
      <c r="H2" s="67">
        <v>176.57563078903087</v>
      </c>
      <c r="I2" s="67">
        <v>174.29705441049427</v>
      </c>
      <c r="J2" s="67">
        <v>173.77643158021812</v>
      </c>
      <c r="K2" s="67">
        <v>173.21938055921794</v>
      </c>
      <c r="L2" s="67">
        <v>172.66552461110362</v>
      </c>
      <c r="M2" s="67">
        <v>172.08404642019724</v>
      </c>
      <c r="N2" s="67">
        <v>171.51670158595917</v>
      </c>
      <c r="O2" s="67">
        <v>170.94024765950178</v>
      </c>
      <c r="P2" s="67">
        <v>170.4026147836681</v>
      </c>
      <c r="Q2" s="67">
        <v>169.881174182667</v>
      </c>
      <c r="R2" s="67">
        <v>169.39399919740575</v>
      </c>
      <c r="S2" s="67">
        <v>168.93635620924769</v>
      </c>
      <c r="T2" s="67">
        <v>168.56600966323199</v>
      </c>
      <c r="U2" s="67">
        <v>168.20901577973203</v>
      </c>
      <c r="V2" s="67">
        <v>167.89570307353708</v>
      </c>
      <c r="W2" s="67">
        <v>167.60427238587505</v>
      </c>
      <c r="X2" s="67">
        <v>167.31096453828619</v>
      </c>
      <c r="Y2" s="67">
        <v>167.04983993424315</v>
      </c>
      <c r="Z2" s="67">
        <v>166.78543515288931</v>
      </c>
      <c r="AA2" s="67">
        <v>166.54887312931652</v>
      </c>
      <c r="AB2" s="67">
        <v>166.33352386165257</v>
      </c>
      <c r="AC2" s="67">
        <v>166.0907752715849</v>
      </c>
      <c r="AD2" s="67">
        <v>165.93767127104482</v>
      </c>
      <c r="AE2" s="67">
        <v>165.78005481803433</v>
      </c>
      <c r="AF2" s="67">
        <v>165.64031031283398</v>
      </c>
      <c r="AG2" s="67">
        <v>165.51880400396811</v>
      </c>
      <c r="AI2" s="10"/>
      <c r="AJ2" s="11"/>
      <c r="AK2" s="11"/>
      <c r="AL2" s="68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</row>
    <row r="3" spans="1:256" s="9" customFormat="1">
      <c r="A3" s="6"/>
      <c r="C3" s="14"/>
      <c r="D3" s="15"/>
      <c r="H3" s="17" t="s">
        <v>126</v>
      </c>
      <c r="AI3" s="10"/>
      <c r="AJ3" s="11"/>
      <c r="AK3" s="11"/>
      <c r="AL3" s="68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</row>
    <row r="4" spans="1:256" s="9" customFormat="1">
      <c r="B4" s="5"/>
      <c r="C4" s="5"/>
      <c r="D4" s="18"/>
      <c r="G4" s="9" t="s">
        <v>126</v>
      </c>
      <c r="AI4" s="10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</row>
    <row r="5" spans="1:256" s="9" customFormat="1">
      <c r="B5" s="19" t="s">
        <v>128</v>
      </c>
      <c r="C5" s="20" t="s">
        <v>126</v>
      </c>
      <c r="D5" s="21" t="s">
        <v>129</v>
      </c>
      <c r="E5" s="22">
        <v>5092.8421603636998</v>
      </c>
      <c r="F5" s="22">
        <v>5080.7168476082761</v>
      </c>
      <c r="G5" s="22">
        <v>5074.313185381573</v>
      </c>
      <c r="H5" s="22">
        <v>5071.5570933568424</v>
      </c>
      <c r="I5" s="22">
        <v>5073.0917404834709</v>
      </c>
      <c r="J5" s="22">
        <v>5081.4059093812575</v>
      </c>
      <c r="K5" s="22">
        <v>5091.0356283026285</v>
      </c>
      <c r="L5" s="22">
        <v>5102.1489944666328</v>
      </c>
      <c r="M5" s="22">
        <v>5114.9704964018865</v>
      </c>
      <c r="N5" s="22">
        <v>5128.4323871358401</v>
      </c>
      <c r="O5" s="22">
        <v>5141.7774728417862</v>
      </c>
      <c r="P5" s="22">
        <v>5155.3154965593885</v>
      </c>
      <c r="Q5" s="22">
        <v>5168.9110268212835</v>
      </c>
      <c r="R5" s="22">
        <v>5182.4331132957714</v>
      </c>
      <c r="S5" s="22">
        <v>5196.3321994402613</v>
      </c>
      <c r="T5" s="22">
        <v>5211.0177579800802</v>
      </c>
      <c r="U5" s="22">
        <v>5226.4105967927744</v>
      </c>
      <c r="V5" s="22">
        <v>5242.330799861099</v>
      </c>
      <c r="W5" s="22">
        <v>5258.5251907652455</v>
      </c>
      <c r="X5" s="22">
        <v>5274.9709633033326</v>
      </c>
      <c r="Y5" s="22">
        <v>5291.5560684836764</v>
      </c>
      <c r="Z5" s="22">
        <v>5308.7946220864815</v>
      </c>
      <c r="AA5" s="22">
        <v>5326.7448045433084</v>
      </c>
      <c r="AB5" s="22">
        <v>5345.1250404150651</v>
      </c>
      <c r="AC5" s="22">
        <v>5363.9535282627394</v>
      </c>
      <c r="AD5" s="22">
        <v>5383.1886896266005</v>
      </c>
      <c r="AE5" s="22">
        <v>5402.7271062027412</v>
      </c>
      <c r="AF5" s="22">
        <v>5422.59008002462</v>
      </c>
      <c r="AG5" s="22">
        <v>5445.0364581316135</v>
      </c>
      <c r="AI5" s="10"/>
      <c r="AJ5" s="11"/>
      <c r="AK5" s="11"/>
      <c r="AL5" s="11"/>
      <c r="AM5" s="23">
        <v>2011</v>
      </c>
      <c r="AN5" s="23">
        <v>2012</v>
      </c>
      <c r="AO5" s="23">
        <v>2013</v>
      </c>
      <c r="AP5" s="23">
        <v>2014</v>
      </c>
      <c r="AQ5" s="23">
        <v>2015</v>
      </c>
      <c r="AR5" s="23">
        <v>2016</v>
      </c>
      <c r="AS5" s="23">
        <v>2017</v>
      </c>
      <c r="AT5" s="23">
        <v>2018</v>
      </c>
      <c r="AU5" s="23">
        <v>2019</v>
      </c>
      <c r="AV5" s="23">
        <v>2020</v>
      </c>
      <c r="AW5" s="23">
        <v>2021</v>
      </c>
      <c r="AX5" s="23">
        <v>2022</v>
      </c>
      <c r="AY5" s="23">
        <v>2023</v>
      </c>
      <c r="AZ5" s="23">
        <v>2024</v>
      </c>
      <c r="BA5" s="23">
        <v>2025</v>
      </c>
      <c r="BB5" s="23">
        <v>2026</v>
      </c>
      <c r="BC5" s="23">
        <v>2027</v>
      </c>
      <c r="BD5" s="23">
        <v>2028</v>
      </c>
      <c r="BE5" s="23">
        <v>2029</v>
      </c>
      <c r="BF5" s="23">
        <v>2030</v>
      </c>
      <c r="BG5" s="23">
        <v>2031</v>
      </c>
      <c r="BH5" s="23">
        <v>2032</v>
      </c>
      <c r="BI5" s="23">
        <v>2033</v>
      </c>
      <c r="BJ5" s="23">
        <v>2034</v>
      </c>
      <c r="BK5" s="23">
        <v>2035</v>
      </c>
      <c r="BL5" s="23">
        <v>2036</v>
      </c>
      <c r="BM5" s="23">
        <v>2037</v>
      </c>
      <c r="BN5" s="23">
        <v>2038</v>
      </c>
      <c r="BO5" s="23">
        <v>2039</v>
      </c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</row>
    <row r="6" spans="1:256" s="9" customFormat="1" ht="51.75">
      <c r="A6" s="16"/>
      <c r="B6" s="24" t="s">
        <v>130</v>
      </c>
      <c r="C6" s="24" t="s">
        <v>131</v>
      </c>
      <c r="D6" s="24" t="s">
        <v>132</v>
      </c>
      <c r="E6" s="24" t="s">
        <v>133</v>
      </c>
      <c r="F6" s="24" t="s">
        <v>134</v>
      </c>
      <c r="G6" s="24" t="s">
        <v>135</v>
      </c>
      <c r="H6" s="24" t="s">
        <v>136</v>
      </c>
      <c r="I6" s="24" t="s">
        <v>137</v>
      </c>
      <c r="J6" s="24" t="s">
        <v>138</v>
      </c>
      <c r="K6" s="24" t="s">
        <v>139</v>
      </c>
      <c r="L6" s="24" t="s">
        <v>140</v>
      </c>
      <c r="M6" s="24" t="s">
        <v>141</v>
      </c>
      <c r="N6" s="24" t="s">
        <v>142</v>
      </c>
      <c r="O6" s="24" t="s">
        <v>143</v>
      </c>
      <c r="P6" s="24" t="s">
        <v>144</v>
      </c>
      <c r="Q6" s="24" t="s">
        <v>145</v>
      </c>
      <c r="R6" s="24" t="s">
        <v>146</v>
      </c>
      <c r="S6" s="24" t="s">
        <v>147</v>
      </c>
      <c r="T6" s="24" t="s">
        <v>148</v>
      </c>
      <c r="U6" s="24" t="s">
        <v>149</v>
      </c>
      <c r="V6" s="24" t="s">
        <v>150</v>
      </c>
      <c r="W6" s="24" t="s">
        <v>151</v>
      </c>
      <c r="X6" s="24" t="s">
        <v>152</v>
      </c>
      <c r="Y6" s="24" t="s">
        <v>153</v>
      </c>
      <c r="Z6" s="24" t="s">
        <v>154</v>
      </c>
      <c r="AA6" s="24" t="s">
        <v>155</v>
      </c>
      <c r="AB6" s="24" t="s">
        <v>156</v>
      </c>
      <c r="AC6" s="24" t="s">
        <v>157</v>
      </c>
      <c r="AD6" s="24" t="s">
        <v>158</v>
      </c>
      <c r="AE6" s="24" t="s">
        <v>159</v>
      </c>
      <c r="AF6" s="24" t="s">
        <v>160</v>
      </c>
      <c r="AG6" s="24" t="s">
        <v>161</v>
      </c>
      <c r="AI6" s="25" t="s">
        <v>162</v>
      </c>
      <c r="AJ6" s="26" t="s">
        <v>163</v>
      </c>
      <c r="AK6" s="27" t="s">
        <v>164</v>
      </c>
      <c r="AL6" s="26" t="s">
        <v>165</v>
      </c>
      <c r="AM6" s="28" t="s">
        <v>166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</row>
    <row r="7" spans="1:256">
      <c r="A7" s="9"/>
      <c r="B7" s="53" t="s">
        <v>173</v>
      </c>
      <c r="C7" s="53" t="s">
        <v>11</v>
      </c>
      <c r="D7" s="54" t="s">
        <v>12</v>
      </c>
      <c r="E7" s="32">
        <v>5.4339587897870834</v>
      </c>
      <c r="F7" s="32">
        <v>5.3700100511420583</v>
      </c>
      <c r="G7" s="32">
        <v>5.3342760802490004</v>
      </c>
      <c r="H7" s="32">
        <v>5.3018058641655799</v>
      </c>
      <c r="I7" s="32">
        <v>5.2731959592838731</v>
      </c>
      <c r="J7" s="32">
        <v>5.2664882523039358</v>
      </c>
      <c r="K7" s="32">
        <v>5.2576256888277202</v>
      </c>
      <c r="L7" s="32">
        <v>5.2562361370025803</v>
      </c>
      <c r="M7" s="32">
        <v>5.2576416121657621</v>
      </c>
      <c r="N7" s="32">
        <v>5.2607386565536798</v>
      </c>
      <c r="O7" s="32">
        <v>5.2619702155121688</v>
      </c>
      <c r="P7" s="32">
        <v>5.268187469852589</v>
      </c>
      <c r="Q7" s="32">
        <v>5.2736674661746115</v>
      </c>
      <c r="R7" s="32">
        <v>5.2741096651225465</v>
      </c>
      <c r="S7" s="32">
        <v>5.2825303877161565</v>
      </c>
      <c r="T7" s="32">
        <v>5.287261796927158</v>
      </c>
      <c r="U7" s="32">
        <v>5.288702743584869</v>
      </c>
      <c r="V7" s="32">
        <v>5.299268151296098</v>
      </c>
      <c r="W7" s="32">
        <v>5.3016808042095169</v>
      </c>
      <c r="X7" s="32">
        <v>5.309163673883722</v>
      </c>
      <c r="Y7" s="32">
        <v>5.3148667528758056</v>
      </c>
      <c r="Z7" s="32">
        <v>5.3200116394324208</v>
      </c>
      <c r="AA7" s="32">
        <v>5.3259313385938443</v>
      </c>
      <c r="AB7" s="32">
        <v>5.3325088239702776</v>
      </c>
      <c r="AC7" s="32">
        <v>5.339494508803444</v>
      </c>
      <c r="AD7" s="32">
        <v>5.3477217958621726</v>
      </c>
      <c r="AE7" s="32">
        <v>5.3560681396539671</v>
      </c>
      <c r="AF7" s="32">
        <v>5.3634823670093157</v>
      </c>
      <c r="AG7" s="32">
        <v>5.3720243983509697</v>
      </c>
      <c r="AI7" s="33" t="str">
        <f>B7</f>
        <v>WRZ01A</v>
      </c>
      <c r="AJ7" s="34">
        <v>3028</v>
      </c>
      <c r="AK7" s="34">
        <v>9</v>
      </c>
      <c r="AL7" s="35">
        <f>VLOOKUP(AI7,[2]DB_lookup!$E$201:$F$305,2,FALSE)</f>
        <v>26</v>
      </c>
      <c r="AM7" s="34" t="str">
        <f t="shared" ref="AM7:BB22" si="0">"("&amp;$AL7&amp;",  '"&amp;AM$5&amp;"', "&amp;ROUND(E7,2)&amp;","&amp;$AJ$7&amp;","&amp;$AK$7&amp;"),"</f>
        <v>(26,  '2011', 5.43,3028,9),</v>
      </c>
      <c r="AN7" s="34" t="str">
        <f t="shared" si="0"/>
        <v>(26,  '2012', 5.37,3028,9),</v>
      </c>
      <c r="AO7" s="34" t="str">
        <f t="shared" si="0"/>
        <v>(26,  '2013', 5.33,3028,9),</v>
      </c>
      <c r="AP7" s="34" t="str">
        <f t="shared" si="0"/>
        <v>(26,  '2014', 5.3,3028,9),</v>
      </c>
      <c r="AQ7" s="34" t="str">
        <f t="shared" si="0"/>
        <v>(26,  '2015', 5.27,3028,9),</v>
      </c>
      <c r="AR7" s="34" t="str">
        <f t="shared" si="0"/>
        <v>(26,  '2016', 5.27,3028,9),</v>
      </c>
      <c r="AS7" s="34" t="str">
        <f t="shared" si="0"/>
        <v>(26,  '2017', 5.26,3028,9),</v>
      </c>
      <c r="AT7" s="34" t="str">
        <f t="shared" si="0"/>
        <v>(26,  '2018', 5.26,3028,9),</v>
      </c>
      <c r="AU7" s="34" t="str">
        <f t="shared" si="0"/>
        <v>(26,  '2019', 5.26,3028,9),</v>
      </c>
      <c r="AV7" s="34" t="str">
        <f t="shared" si="0"/>
        <v>(26,  '2020', 5.26,3028,9),</v>
      </c>
      <c r="AW7" s="34" t="str">
        <f t="shared" si="0"/>
        <v>(26,  '2021', 5.26,3028,9),</v>
      </c>
      <c r="AX7" s="34" t="str">
        <f t="shared" si="0"/>
        <v>(26,  '2022', 5.27,3028,9),</v>
      </c>
      <c r="AY7" s="34" t="str">
        <f t="shared" si="0"/>
        <v>(26,  '2023', 5.27,3028,9),</v>
      </c>
      <c r="AZ7" s="34" t="str">
        <f t="shared" si="0"/>
        <v>(26,  '2024', 5.27,3028,9),</v>
      </c>
      <c r="BA7" s="34" t="str">
        <f t="shared" si="0"/>
        <v>(26,  '2025', 5.28,3028,9),</v>
      </c>
      <c r="BB7" s="34" t="str">
        <f t="shared" si="0"/>
        <v>(26,  '2026', 5.29,3028,9),</v>
      </c>
      <c r="BC7" s="34" t="str">
        <f t="shared" ref="BC7:BO26" si="1">"("&amp;$AL7&amp;",  '"&amp;BC$5&amp;"', "&amp;ROUND(U7,2)&amp;","&amp;$AJ$7&amp;","&amp;$AK$7&amp;"),"</f>
        <v>(26,  '2027', 5.29,3028,9),</v>
      </c>
      <c r="BD7" s="34" t="str">
        <f t="shared" si="1"/>
        <v>(26,  '2028', 5.3,3028,9),</v>
      </c>
      <c r="BE7" s="34" t="str">
        <f t="shared" si="1"/>
        <v>(26,  '2029', 5.3,3028,9),</v>
      </c>
      <c r="BF7" s="34" t="str">
        <f t="shared" si="1"/>
        <v>(26,  '2030', 5.31,3028,9),</v>
      </c>
      <c r="BG7" s="34" t="str">
        <f t="shared" si="1"/>
        <v>(26,  '2031', 5.31,3028,9),</v>
      </c>
      <c r="BH7" s="34" t="str">
        <f t="shared" si="1"/>
        <v>(26,  '2032', 5.32,3028,9),</v>
      </c>
      <c r="BI7" s="34" t="str">
        <f t="shared" si="1"/>
        <v>(26,  '2033', 5.33,3028,9),</v>
      </c>
      <c r="BJ7" s="34" t="str">
        <f t="shared" si="1"/>
        <v>(26,  '2034', 5.33,3028,9),</v>
      </c>
      <c r="BK7" s="34" t="str">
        <f t="shared" si="1"/>
        <v>(26,  '2035', 5.34,3028,9),</v>
      </c>
      <c r="BL7" s="34" t="str">
        <f t="shared" si="1"/>
        <v>(26,  '2036', 5.35,3028,9),</v>
      </c>
      <c r="BM7" s="34" t="str">
        <f t="shared" si="1"/>
        <v>(26,  '2037', 5.36,3028,9),</v>
      </c>
      <c r="BN7" s="34" t="str">
        <f t="shared" si="1"/>
        <v>(26,  '2038', 5.36,3028,9),</v>
      </c>
      <c r="BO7" s="34" t="str">
        <f t="shared" si="1"/>
        <v>(26,  '2039', 5.37,3028,9),</v>
      </c>
    </row>
    <row r="8" spans="1:256" s="9" customFormat="1">
      <c r="B8" s="53" t="s">
        <v>174</v>
      </c>
      <c r="C8" s="53" t="s">
        <v>14</v>
      </c>
      <c r="D8" s="54" t="s">
        <v>15</v>
      </c>
      <c r="E8" s="32">
        <v>16.674303793540389</v>
      </c>
      <c r="F8" s="32">
        <v>16.436539578996246</v>
      </c>
      <c r="G8" s="32">
        <v>16.153906251423493</v>
      </c>
      <c r="H8" s="32">
        <v>15.915393302972479</v>
      </c>
      <c r="I8" s="32">
        <v>15.702325124703671</v>
      </c>
      <c r="J8" s="32">
        <v>15.671490416167417</v>
      </c>
      <c r="K8" s="32">
        <v>15.665526322111877</v>
      </c>
      <c r="L8" s="32">
        <v>15.683788596530743</v>
      </c>
      <c r="M8" s="32">
        <v>15.714280130441351</v>
      </c>
      <c r="N8" s="32">
        <v>15.747656909845553</v>
      </c>
      <c r="O8" s="32">
        <v>15.769003859335564</v>
      </c>
      <c r="P8" s="32">
        <v>15.794690672220154</v>
      </c>
      <c r="Q8" s="32">
        <v>15.825221549941681</v>
      </c>
      <c r="R8" s="32">
        <v>15.844916455505155</v>
      </c>
      <c r="S8" s="32">
        <v>15.876585561991963</v>
      </c>
      <c r="T8" s="32">
        <v>15.901477659733114</v>
      </c>
      <c r="U8" s="32">
        <v>15.936914376788312</v>
      </c>
      <c r="V8" s="32">
        <v>15.96699967945864</v>
      </c>
      <c r="W8" s="32">
        <v>15.996124108685734</v>
      </c>
      <c r="X8" s="32">
        <v>16.036566882761267</v>
      </c>
      <c r="Y8" s="32">
        <v>16.071446958488998</v>
      </c>
      <c r="Z8" s="32">
        <v>16.099307680153824</v>
      </c>
      <c r="AA8" s="32">
        <v>16.135428798342208</v>
      </c>
      <c r="AB8" s="32">
        <v>16.171667178007478</v>
      </c>
      <c r="AC8" s="32">
        <v>16.207608924073394</v>
      </c>
      <c r="AD8" s="32">
        <v>16.24243285107368</v>
      </c>
      <c r="AE8" s="32">
        <v>16.27960489102848</v>
      </c>
      <c r="AF8" s="32">
        <v>16.317689209437138</v>
      </c>
      <c r="AG8" s="32">
        <v>16.357721935300507</v>
      </c>
      <c r="AI8" s="33" t="str">
        <f t="shared" ref="AI8:AI40" si="2">B8</f>
        <v>WRZ01B</v>
      </c>
      <c r="AJ8" s="37"/>
      <c r="AK8" s="37"/>
      <c r="AL8" s="35">
        <f>VLOOKUP(AI8,[2]DB_lookup!$E$201:$F$305,2,FALSE)</f>
        <v>27</v>
      </c>
      <c r="AM8" s="34" t="str">
        <f t="shared" si="0"/>
        <v>(27,  '2011', 16.67,3028,9),</v>
      </c>
      <c r="AN8" s="34" t="str">
        <f t="shared" si="0"/>
        <v>(27,  '2012', 16.44,3028,9),</v>
      </c>
      <c r="AO8" s="34" t="str">
        <f t="shared" si="0"/>
        <v>(27,  '2013', 16.15,3028,9),</v>
      </c>
      <c r="AP8" s="34" t="str">
        <f t="shared" si="0"/>
        <v>(27,  '2014', 15.92,3028,9),</v>
      </c>
      <c r="AQ8" s="34" t="str">
        <f t="shared" si="0"/>
        <v>(27,  '2015', 15.7,3028,9),</v>
      </c>
      <c r="AR8" s="34" t="str">
        <f t="shared" si="0"/>
        <v>(27,  '2016', 15.67,3028,9),</v>
      </c>
      <c r="AS8" s="34" t="str">
        <f t="shared" si="0"/>
        <v>(27,  '2017', 15.67,3028,9),</v>
      </c>
      <c r="AT8" s="34" t="str">
        <f t="shared" si="0"/>
        <v>(27,  '2018', 15.68,3028,9),</v>
      </c>
      <c r="AU8" s="34" t="str">
        <f t="shared" si="0"/>
        <v>(27,  '2019', 15.71,3028,9),</v>
      </c>
      <c r="AV8" s="34" t="str">
        <f t="shared" si="0"/>
        <v>(27,  '2020', 15.75,3028,9),</v>
      </c>
      <c r="AW8" s="34" t="str">
        <f t="shared" si="0"/>
        <v>(27,  '2021', 15.77,3028,9),</v>
      </c>
      <c r="AX8" s="34" t="str">
        <f t="shared" si="0"/>
        <v>(27,  '2022', 15.79,3028,9),</v>
      </c>
      <c r="AY8" s="34" t="str">
        <f t="shared" si="0"/>
        <v>(27,  '2023', 15.83,3028,9),</v>
      </c>
      <c r="AZ8" s="34" t="str">
        <f t="shared" si="0"/>
        <v>(27,  '2024', 15.84,3028,9),</v>
      </c>
      <c r="BA8" s="34" t="str">
        <f t="shared" si="0"/>
        <v>(27,  '2025', 15.88,3028,9),</v>
      </c>
      <c r="BB8" s="34" t="str">
        <f t="shared" si="0"/>
        <v>(27,  '2026', 15.9,3028,9),</v>
      </c>
      <c r="BC8" s="34" t="str">
        <f t="shared" si="1"/>
        <v>(27,  '2027', 15.94,3028,9),</v>
      </c>
      <c r="BD8" s="34" t="str">
        <f t="shared" si="1"/>
        <v>(27,  '2028', 15.97,3028,9),</v>
      </c>
      <c r="BE8" s="34" t="str">
        <f t="shared" si="1"/>
        <v>(27,  '2029', 16,3028,9),</v>
      </c>
      <c r="BF8" s="34" t="str">
        <f t="shared" si="1"/>
        <v>(27,  '2030', 16.04,3028,9),</v>
      </c>
      <c r="BG8" s="34" t="str">
        <f t="shared" si="1"/>
        <v>(27,  '2031', 16.07,3028,9),</v>
      </c>
      <c r="BH8" s="34" t="str">
        <f t="shared" si="1"/>
        <v>(27,  '2032', 16.1,3028,9),</v>
      </c>
      <c r="BI8" s="34" t="str">
        <f t="shared" si="1"/>
        <v>(27,  '2033', 16.14,3028,9),</v>
      </c>
      <c r="BJ8" s="34" t="str">
        <f t="shared" si="1"/>
        <v>(27,  '2034', 16.17,3028,9),</v>
      </c>
      <c r="BK8" s="34" t="str">
        <f t="shared" si="1"/>
        <v>(27,  '2035', 16.21,3028,9),</v>
      </c>
      <c r="BL8" s="34" t="str">
        <f t="shared" si="1"/>
        <v>(27,  '2036', 16.24,3028,9),</v>
      </c>
      <c r="BM8" s="34" t="str">
        <f t="shared" si="1"/>
        <v>(27,  '2037', 16.28,3028,9),</v>
      </c>
      <c r="BN8" s="34" t="str">
        <f t="shared" si="1"/>
        <v>(27,  '2038', 16.32,3028,9),</v>
      </c>
      <c r="BO8" s="34" t="str">
        <f t="shared" si="1"/>
        <v>(27,  '2039', 16.36,3028,9),</v>
      </c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</row>
    <row r="9" spans="1:256">
      <c r="A9" s="9"/>
      <c r="B9" s="53" t="s">
        <v>175</v>
      </c>
      <c r="C9" s="53" t="s">
        <v>17</v>
      </c>
      <c r="D9" s="54" t="s">
        <v>18</v>
      </c>
      <c r="E9" s="69">
        <v>138.93598341075941</v>
      </c>
      <c r="F9" s="69">
        <v>137.51547928732853</v>
      </c>
      <c r="G9" s="69">
        <v>135.67481264822879</v>
      </c>
      <c r="H9" s="69">
        <v>134.00227408689145</v>
      </c>
      <c r="I9" s="69">
        <v>132.7557778701279</v>
      </c>
      <c r="J9" s="69">
        <v>131.72397138634923</v>
      </c>
      <c r="K9" s="69">
        <v>131.45982181265575</v>
      </c>
      <c r="L9" s="69">
        <v>131.24175582733054</v>
      </c>
      <c r="M9" s="69">
        <v>131.33411323515276</v>
      </c>
      <c r="N9" s="69">
        <v>131.47457709671519</v>
      </c>
      <c r="O9" s="69">
        <v>131.63612682901217</v>
      </c>
      <c r="P9" s="69">
        <v>131.83819379557045</v>
      </c>
      <c r="Q9" s="69">
        <v>132.07796508843924</v>
      </c>
      <c r="R9" s="69">
        <v>132.35306277351552</v>
      </c>
      <c r="S9" s="69">
        <v>132.65367618914988</v>
      </c>
      <c r="T9" s="69">
        <v>132.98115690701567</v>
      </c>
      <c r="U9" s="69">
        <v>133.28978204051799</v>
      </c>
      <c r="V9" s="69">
        <v>133.59223052685985</v>
      </c>
      <c r="W9" s="69">
        <v>133.90156479715355</v>
      </c>
      <c r="X9" s="69">
        <v>134.21878357435688</v>
      </c>
      <c r="Y9" s="69">
        <v>134.53847274361513</v>
      </c>
      <c r="Z9" s="69">
        <v>134.85878395192688</v>
      </c>
      <c r="AA9" s="69">
        <v>135.18899365716413</v>
      </c>
      <c r="AB9" s="69">
        <v>135.50125695248934</v>
      </c>
      <c r="AC9" s="69">
        <v>135.7879308937035</v>
      </c>
      <c r="AD9" s="69">
        <v>136.10504751973059</v>
      </c>
      <c r="AE9" s="69">
        <v>136.41998036547864</v>
      </c>
      <c r="AF9" s="69">
        <v>136.74233435779257</v>
      </c>
      <c r="AG9" s="69">
        <v>137.06984320505956</v>
      </c>
      <c r="AI9" s="33" t="str">
        <f t="shared" si="2"/>
        <v>WRZ01C</v>
      </c>
      <c r="AJ9" s="37"/>
      <c r="AK9" s="34"/>
      <c r="AL9" s="35">
        <f>VLOOKUP(AI9,[2]DB_lookup!$E$201:$F$305,2,FALSE)</f>
        <v>34</v>
      </c>
      <c r="AM9" s="34" t="str">
        <f t="shared" si="0"/>
        <v>(34,  '2011', 138.94,3028,9),</v>
      </c>
      <c r="AN9" s="34" t="str">
        <f t="shared" si="0"/>
        <v>(34,  '2012', 137.52,3028,9),</v>
      </c>
      <c r="AO9" s="34" t="str">
        <f t="shared" si="0"/>
        <v>(34,  '2013', 135.67,3028,9),</v>
      </c>
      <c r="AP9" s="34" t="str">
        <f t="shared" si="0"/>
        <v>(34,  '2014', 134,3028,9),</v>
      </c>
      <c r="AQ9" s="34" t="str">
        <f t="shared" si="0"/>
        <v>(34,  '2015', 132.76,3028,9),</v>
      </c>
      <c r="AR9" s="34" t="str">
        <f t="shared" si="0"/>
        <v>(34,  '2016', 131.72,3028,9),</v>
      </c>
      <c r="AS9" s="34" t="str">
        <f t="shared" si="0"/>
        <v>(34,  '2017', 131.46,3028,9),</v>
      </c>
      <c r="AT9" s="34" t="str">
        <f t="shared" si="0"/>
        <v>(34,  '2018', 131.24,3028,9),</v>
      </c>
      <c r="AU9" s="34" t="str">
        <f t="shared" si="0"/>
        <v>(34,  '2019', 131.33,3028,9),</v>
      </c>
      <c r="AV9" s="34" t="str">
        <f t="shared" si="0"/>
        <v>(34,  '2020', 131.47,3028,9),</v>
      </c>
      <c r="AW9" s="34" t="str">
        <f t="shared" si="0"/>
        <v>(34,  '2021', 131.64,3028,9),</v>
      </c>
      <c r="AX9" s="34" t="str">
        <f t="shared" si="0"/>
        <v>(34,  '2022', 131.84,3028,9),</v>
      </c>
      <c r="AY9" s="34" t="str">
        <f t="shared" si="0"/>
        <v>(34,  '2023', 132.08,3028,9),</v>
      </c>
      <c r="AZ9" s="34" t="str">
        <f t="shared" si="0"/>
        <v>(34,  '2024', 132.35,3028,9),</v>
      </c>
      <c r="BA9" s="34" t="str">
        <f t="shared" si="0"/>
        <v>(34,  '2025', 132.65,3028,9),</v>
      </c>
      <c r="BB9" s="34" t="str">
        <f t="shared" si="0"/>
        <v>(34,  '2026', 132.98,3028,9),</v>
      </c>
      <c r="BC9" s="34" t="str">
        <f t="shared" si="1"/>
        <v>(34,  '2027', 133.29,3028,9),</v>
      </c>
      <c r="BD9" s="34" t="str">
        <f t="shared" si="1"/>
        <v>(34,  '2028', 133.59,3028,9),</v>
      </c>
      <c r="BE9" s="34" t="str">
        <f t="shared" si="1"/>
        <v>(34,  '2029', 133.9,3028,9),</v>
      </c>
      <c r="BF9" s="34" t="str">
        <f t="shared" si="1"/>
        <v>(34,  '2030', 134.22,3028,9),</v>
      </c>
      <c r="BG9" s="34" t="str">
        <f t="shared" si="1"/>
        <v>(34,  '2031', 134.54,3028,9),</v>
      </c>
      <c r="BH9" s="34" t="str">
        <f t="shared" si="1"/>
        <v>(34,  '2032', 134.86,3028,9),</v>
      </c>
      <c r="BI9" s="34" t="str">
        <f t="shared" si="1"/>
        <v>(34,  '2033', 135.19,3028,9),</v>
      </c>
      <c r="BJ9" s="34" t="str">
        <f t="shared" si="1"/>
        <v>(34,  '2034', 135.5,3028,9),</v>
      </c>
      <c r="BK9" s="34" t="str">
        <f t="shared" si="1"/>
        <v>(34,  '2035', 135.79,3028,9),</v>
      </c>
      <c r="BL9" s="34" t="str">
        <f t="shared" si="1"/>
        <v>(34,  '2036', 136.11,3028,9),</v>
      </c>
      <c r="BM9" s="34" t="str">
        <f t="shared" si="1"/>
        <v>(34,  '2037', 136.42,3028,9),</v>
      </c>
      <c r="BN9" s="34" t="str">
        <f t="shared" si="1"/>
        <v>(34,  '2038', 136.74,3028,9),</v>
      </c>
      <c r="BO9" s="34" t="str">
        <f t="shared" si="1"/>
        <v>(34,  '2039', 137.07,3028,9),</v>
      </c>
    </row>
    <row r="10" spans="1:256">
      <c r="A10" s="9"/>
      <c r="B10" s="53" t="s">
        <v>176</v>
      </c>
      <c r="C10" s="53" t="s">
        <v>20</v>
      </c>
      <c r="D10" s="54" t="s">
        <v>21</v>
      </c>
      <c r="E10" s="32">
        <v>36.396235141327836</v>
      </c>
      <c r="F10" s="32">
        <v>35.754434560120522</v>
      </c>
      <c r="G10" s="32">
        <v>35.573305918114343</v>
      </c>
      <c r="H10" s="32">
        <v>35.393949161860384</v>
      </c>
      <c r="I10" s="32">
        <v>35.29920670986661</v>
      </c>
      <c r="J10" s="32">
        <v>35.204295613139067</v>
      </c>
      <c r="K10" s="32">
        <v>35.183325261390742</v>
      </c>
      <c r="L10" s="32">
        <v>35.195261006568963</v>
      </c>
      <c r="M10" s="32">
        <v>35.251394355473323</v>
      </c>
      <c r="N10" s="32">
        <v>35.311906201483332</v>
      </c>
      <c r="O10" s="32">
        <v>35.390045711258892</v>
      </c>
      <c r="P10" s="32">
        <v>35.46340543506151</v>
      </c>
      <c r="Q10" s="32">
        <v>35.543191385265764</v>
      </c>
      <c r="R10" s="32">
        <v>35.630199738955298</v>
      </c>
      <c r="S10" s="32">
        <v>35.721552539662412</v>
      </c>
      <c r="T10" s="32">
        <v>35.820530187366039</v>
      </c>
      <c r="U10" s="32">
        <v>35.906349262531833</v>
      </c>
      <c r="V10" s="32">
        <v>36.001569904216495</v>
      </c>
      <c r="W10" s="32">
        <v>36.090747847270883</v>
      </c>
      <c r="X10" s="32">
        <v>36.198635273218912</v>
      </c>
      <c r="Y10" s="32">
        <v>36.293114688090533</v>
      </c>
      <c r="Z10" s="32">
        <v>36.383496160266951</v>
      </c>
      <c r="AA10" s="32">
        <v>36.465864064194982</v>
      </c>
      <c r="AB10" s="32">
        <v>36.565887418291183</v>
      </c>
      <c r="AC10" s="32">
        <v>36.66786052745168</v>
      </c>
      <c r="AD10" s="32">
        <v>36.766814614463286</v>
      </c>
      <c r="AE10" s="32">
        <v>36.870432483554595</v>
      </c>
      <c r="AF10" s="32">
        <v>36.97801512138399</v>
      </c>
      <c r="AG10" s="32">
        <v>37.088643852463129</v>
      </c>
      <c r="AI10" s="33" t="str">
        <f t="shared" si="2"/>
        <v>WRZ02</v>
      </c>
      <c r="AJ10" s="37"/>
      <c r="AK10" s="34"/>
      <c r="AL10" s="35">
        <f>VLOOKUP(AI10,[2]DB_lookup!$E$201:$F$305,2,FALSE)</f>
        <v>2</v>
      </c>
      <c r="AM10" s="34" t="str">
        <f t="shared" si="0"/>
        <v>(2,  '2011', 36.4,3028,9),</v>
      </c>
      <c r="AN10" s="34" t="str">
        <f t="shared" si="0"/>
        <v>(2,  '2012', 35.75,3028,9),</v>
      </c>
      <c r="AO10" s="34" t="str">
        <f t="shared" si="0"/>
        <v>(2,  '2013', 35.57,3028,9),</v>
      </c>
      <c r="AP10" s="34" t="str">
        <f t="shared" si="0"/>
        <v>(2,  '2014', 35.39,3028,9),</v>
      </c>
      <c r="AQ10" s="34" t="str">
        <f t="shared" si="0"/>
        <v>(2,  '2015', 35.3,3028,9),</v>
      </c>
      <c r="AR10" s="34" t="str">
        <f t="shared" si="0"/>
        <v>(2,  '2016', 35.2,3028,9),</v>
      </c>
      <c r="AS10" s="34" t="str">
        <f t="shared" si="0"/>
        <v>(2,  '2017', 35.18,3028,9),</v>
      </c>
      <c r="AT10" s="34" t="str">
        <f t="shared" si="0"/>
        <v>(2,  '2018', 35.2,3028,9),</v>
      </c>
      <c r="AU10" s="34" t="str">
        <f t="shared" si="0"/>
        <v>(2,  '2019', 35.25,3028,9),</v>
      </c>
      <c r="AV10" s="34" t="str">
        <f t="shared" si="0"/>
        <v>(2,  '2020', 35.31,3028,9),</v>
      </c>
      <c r="AW10" s="34" t="str">
        <f t="shared" si="0"/>
        <v>(2,  '2021', 35.39,3028,9),</v>
      </c>
      <c r="AX10" s="34" t="str">
        <f t="shared" si="0"/>
        <v>(2,  '2022', 35.46,3028,9),</v>
      </c>
      <c r="AY10" s="34" t="str">
        <f t="shared" si="0"/>
        <v>(2,  '2023', 35.54,3028,9),</v>
      </c>
      <c r="AZ10" s="34" t="str">
        <f t="shared" si="0"/>
        <v>(2,  '2024', 35.63,3028,9),</v>
      </c>
      <c r="BA10" s="34" t="str">
        <f t="shared" si="0"/>
        <v>(2,  '2025', 35.72,3028,9),</v>
      </c>
      <c r="BB10" s="34" t="str">
        <f t="shared" si="0"/>
        <v>(2,  '2026', 35.82,3028,9),</v>
      </c>
      <c r="BC10" s="34" t="str">
        <f t="shared" si="1"/>
        <v>(2,  '2027', 35.91,3028,9),</v>
      </c>
      <c r="BD10" s="34" t="str">
        <f t="shared" si="1"/>
        <v>(2,  '2028', 36,3028,9),</v>
      </c>
      <c r="BE10" s="34" t="str">
        <f t="shared" si="1"/>
        <v>(2,  '2029', 36.09,3028,9),</v>
      </c>
      <c r="BF10" s="34" t="str">
        <f t="shared" si="1"/>
        <v>(2,  '2030', 36.2,3028,9),</v>
      </c>
      <c r="BG10" s="34" t="str">
        <f t="shared" si="1"/>
        <v>(2,  '2031', 36.29,3028,9),</v>
      </c>
      <c r="BH10" s="34" t="str">
        <f t="shared" si="1"/>
        <v>(2,  '2032', 36.38,3028,9),</v>
      </c>
      <c r="BI10" s="34" t="str">
        <f t="shared" si="1"/>
        <v>(2,  '2033', 36.47,3028,9),</v>
      </c>
      <c r="BJ10" s="34" t="str">
        <f t="shared" si="1"/>
        <v>(2,  '2034', 36.57,3028,9),</v>
      </c>
      <c r="BK10" s="34" t="str">
        <f t="shared" si="1"/>
        <v>(2,  '2035', 36.67,3028,9),</v>
      </c>
      <c r="BL10" s="34" t="str">
        <f t="shared" si="1"/>
        <v>(2,  '2036', 36.77,3028,9),</v>
      </c>
      <c r="BM10" s="34" t="str">
        <f t="shared" si="1"/>
        <v>(2,  '2037', 36.87,3028,9),</v>
      </c>
      <c r="BN10" s="34" t="str">
        <f t="shared" si="1"/>
        <v>(2,  '2038', 36.98,3028,9),</v>
      </c>
      <c r="BO10" s="34" t="str">
        <f t="shared" si="1"/>
        <v>(2,  '2039', 37.09,3028,9),</v>
      </c>
    </row>
    <row r="11" spans="1:256">
      <c r="A11" s="9"/>
      <c r="B11" s="53" t="s">
        <v>177</v>
      </c>
      <c r="C11" s="53" t="s">
        <v>23</v>
      </c>
      <c r="D11" s="54" t="s">
        <v>24</v>
      </c>
      <c r="E11" s="32">
        <v>64.678046743247037</v>
      </c>
      <c r="F11" s="32">
        <v>63.871691679618039</v>
      </c>
      <c r="G11" s="32">
        <v>63.037403816827947</v>
      </c>
      <c r="H11" s="32">
        <v>62.24147028117406</v>
      </c>
      <c r="I11" s="32">
        <v>61.6165056236891</v>
      </c>
      <c r="J11" s="32">
        <v>61.622558958967211</v>
      </c>
      <c r="K11" s="32">
        <v>61.687050101586813</v>
      </c>
      <c r="L11" s="32">
        <v>61.81834263061387</v>
      </c>
      <c r="M11" s="32">
        <v>62.00135330370815</v>
      </c>
      <c r="N11" s="32">
        <v>62.228176058414874</v>
      </c>
      <c r="O11" s="32">
        <v>62.477994419629397</v>
      </c>
      <c r="P11" s="32">
        <v>62.728819780154275</v>
      </c>
      <c r="Q11" s="32">
        <v>62.971785197253418</v>
      </c>
      <c r="R11" s="32">
        <v>63.235918323904706</v>
      </c>
      <c r="S11" s="32">
        <v>63.494765454524547</v>
      </c>
      <c r="T11" s="32">
        <v>63.76514894498564</v>
      </c>
      <c r="U11" s="32">
        <v>64.033752499383766</v>
      </c>
      <c r="V11" s="32">
        <v>64.291301943321884</v>
      </c>
      <c r="W11" s="32">
        <v>64.553599173008806</v>
      </c>
      <c r="X11" s="32">
        <v>64.821989599795373</v>
      </c>
      <c r="Y11" s="32">
        <v>65.074276786768621</v>
      </c>
      <c r="Z11" s="32">
        <v>65.353709903653709</v>
      </c>
      <c r="AA11" s="32">
        <v>65.624382976458378</v>
      </c>
      <c r="AB11" s="32">
        <v>65.891763162610161</v>
      </c>
      <c r="AC11" s="32">
        <v>66.17958490056229</v>
      </c>
      <c r="AD11" s="32">
        <v>66.451809014619414</v>
      </c>
      <c r="AE11" s="32">
        <v>66.728693259189811</v>
      </c>
      <c r="AF11" s="32">
        <v>67.013766493794876</v>
      </c>
      <c r="AG11" s="32">
        <v>67.303000413854235</v>
      </c>
      <c r="AI11" s="33" t="str">
        <f t="shared" si="2"/>
        <v>WRZ03</v>
      </c>
      <c r="AJ11" s="37"/>
      <c r="AK11" s="34"/>
      <c r="AL11" s="35">
        <f>VLOOKUP(AI11,[2]DB_lookup!$E$201:$F$305,2,FALSE)</f>
        <v>3</v>
      </c>
      <c r="AM11" s="34" t="str">
        <f t="shared" si="0"/>
        <v>(3,  '2011', 64.68,3028,9),</v>
      </c>
      <c r="AN11" s="34" t="str">
        <f t="shared" si="0"/>
        <v>(3,  '2012', 63.87,3028,9),</v>
      </c>
      <c r="AO11" s="34" t="str">
        <f t="shared" si="0"/>
        <v>(3,  '2013', 63.04,3028,9),</v>
      </c>
      <c r="AP11" s="34" t="str">
        <f t="shared" si="0"/>
        <v>(3,  '2014', 62.24,3028,9),</v>
      </c>
      <c r="AQ11" s="34" t="str">
        <f t="shared" si="0"/>
        <v>(3,  '2015', 61.62,3028,9),</v>
      </c>
      <c r="AR11" s="34" t="str">
        <f t="shared" si="0"/>
        <v>(3,  '2016', 61.62,3028,9),</v>
      </c>
      <c r="AS11" s="34" t="str">
        <f t="shared" si="0"/>
        <v>(3,  '2017', 61.69,3028,9),</v>
      </c>
      <c r="AT11" s="34" t="str">
        <f t="shared" si="0"/>
        <v>(3,  '2018', 61.82,3028,9),</v>
      </c>
      <c r="AU11" s="34" t="str">
        <f t="shared" si="0"/>
        <v>(3,  '2019', 62,3028,9),</v>
      </c>
      <c r="AV11" s="34" t="str">
        <f t="shared" si="0"/>
        <v>(3,  '2020', 62.23,3028,9),</v>
      </c>
      <c r="AW11" s="34" t="str">
        <f t="shared" si="0"/>
        <v>(3,  '2021', 62.48,3028,9),</v>
      </c>
      <c r="AX11" s="34" t="str">
        <f t="shared" si="0"/>
        <v>(3,  '2022', 62.73,3028,9),</v>
      </c>
      <c r="AY11" s="34" t="str">
        <f t="shared" si="0"/>
        <v>(3,  '2023', 62.97,3028,9),</v>
      </c>
      <c r="AZ11" s="34" t="str">
        <f t="shared" si="0"/>
        <v>(3,  '2024', 63.24,3028,9),</v>
      </c>
      <c r="BA11" s="34" t="str">
        <f t="shared" si="0"/>
        <v>(3,  '2025', 63.49,3028,9),</v>
      </c>
      <c r="BB11" s="34" t="str">
        <f t="shared" si="0"/>
        <v>(3,  '2026', 63.77,3028,9),</v>
      </c>
      <c r="BC11" s="34" t="str">
        <f t="shared" si="1"/>
        <v>(3,  '2027', 64.03,3028,9),</v>
      </c>
      <c r="BD11" s="34" t="str">
        <f t="shared" si="1"/>
        <v>(3,  '2028', 64.29,3028,9),</v>
      </c>
      <c r="BE11" s="34" t="str">
        <f t="shared" si="1"/>
        <v>(3,  '2029', 64.55,3028,9),</v>
      </c>
      <c r="BF11" s="34" t="str">
        <f t="shared" si="1"/>
        <v>(3,  '2030', 64.82,3028,9),</v>
      </c>
      <c r="BG11" s="34" t="str">
        <f t="shared" si="1"/>
        <v>(3,  '2031', 65.07,3028,9),</v>
      </c>
      <c r="BH11" s="34" t="str">
        <f t="shared" si="1"/>
        <v>(3,  '2032', 65.35,3028,9),</v>
      </c>
      <c r="BI11" s="34" t="str">
        <f t="shared" si="1"/>
        <v>(3,  '2033', 65.62,3028,9),</v>
      </c>
      <c r="BJ11" s="34" t="str">
        <f t="shared" si="1"/>
        <v>(3,  '2034', 65.89,3028,9),</v>
      </c>
      <c r="BK11" s="34" t="str">
        <f t="shared" si="1"/>
        <v>(3,  '2035', 66.18,3028,9),</v>
      </c>
      <c r="BL11" s="34" t="str">
        <f t="shared" si="1"/>
        <v>(3,  '2036', 66.45,3028,9),</v>
      </c>
      <c r="BM11" s="34" t="str">
        <f t="shared" si="1"/>
        <v>(3,  '2037', 66.73,3028,9),</v>
      </c>
      <c r="BN11" s="34" t="str">
        <f t="shared" si="1"/>
        <v>(3,  '2038', 67.01,3028,9),</v>
      </c>
      <c r="BO11" s="34" t="str">
        <f t="shared" si="1"/>
        <v>(3,  '2039', 67.3,3028,9),</v>
      </c>
    </row>
    <row r="12" spans="1:256">
      <c r="A12" s="9"/>
      <c r="B12" s="53" t="s">
        <v>178</v>
      </c>
      <c r="C12" s="53" t="s">
        <v>26</v>
      </c>
      <c r="D12" s="54" t="s">
        <v>27</v>
      </c>
      <c r="E12" s="32">
        <v>88.559743001833226</v>
      </c>
      <c r="F12" s="32">
        <v>86.196751500439433</v>
      </c>
      <c r="G12" s="32">
        <v>84.655764614071842</v>
      </c>
      <c r="H12" s="32">
        <v>83.171377562026294</v>
      </c>
      <c r="I12" s="32">
        <v>81.917404772143726</v>
      </c>
      <c r="J12" s="32">
        <v>81.772467349342406</v>
      </c>
      <c r="K12" s="32">
        <v>81.755167937462204</v>
      </c>
      <c r="L12" s="32">
        <v>81.79986409238586</v>
      </c>
      <c r="M12" s="32">
        <v>81.944567511148904</v>
      </c>
      <c r="N12" s="32">
        <v>82.105795125889045</v>
      </c>
      <c r="O12" s="32">
        <v>82.282165378052525</v>
      </c>
      <c r="P12" s="32">
        <v>82.45520702515671</v>
      </c>
      <c r="Q12" s="32">
        <v>82.662403487459514</v>
      </c>
      <c r="R12" s="32">
        <v>82.904690016381593</v>
      </c>
      <c r="S12" s="32">
        <v>83.156826196140969</v>
      </c>
      <c r="T12" s="32">
        <v>83.4314052847553</v>
      </c>
      <c r="U12" s="32">
        <v>83.718275972845518</v>
      </c>
      <c r="V12" s="32">
        <v>84.044666702700653</v>
      </c>
      <c r="W12" s="32">
        <v>84.360180508003367</v>
      </c>
      <c r="X12" s="32">
        <v>84.689535717655559</v>
      </c>
      <c r="Y12" s="32">
        <v>85.017092834601968</v>
      </c>
      <c r="Z12" s="32">
        <v>85.366375368436152</v>
      </c>
      <c r="AA12" s="32">
        <v>85.720552011982832</v>
      </c>
      <c r="AB12" s="32">
        <v>86.066741658452187</v>
      </c>
      <c r="AC12" s="32">
        <v>86.431577979592078</v>
      </c>
      <c r="AD12" s="32">
        <v>86.811206668687419</v>
      </c>
      <c r="AE12" s="32">
        <v>87.193537639390556</v>
      </c>
      <c r="AF12" s="32">
        <v>87.587908351519914</v>
      </c>
      <c r="AG12" s="32">
        <v>87.986394203456413</v>
      </c>
      <c r="AI12" s="33" t="str">
        <f t="shared" si="2"/>
        <v>WRZ04A</v>
      </c>
      <c r="AJ12" s="37"/>
      <c r="AK12" s="34"/>
      <c r="AL12" s="35">
        <f>VLOOKUP(AI12,[2]DB_lookup!$E$201:$F$305,2,FALSE)</f>
        <v>4</v>
      </c>
      <c r="AM12" s="34" t="str">
        <f t="shared" si="0"/>
        <v>(4,  '2011', 88.56,3028,9),</v>
      </c>
      <c r="AN12" s="34" t="str">
        <f t="shared" si="0"/>
        <v>(4,  '2012', 86.2,3028,9),</v>
      </c>
      <c r="AO12" s="34" t="str">
        <f t="shared" si="0"/>
        <v>(4,  '2013', 84.66,3028,9),</v>
      </c>
      <c r="AP12" s="34" t="str">
        <f t="shared" si="0"/>
        <v>(4,  '2014', 83.17,3028,9),</v>
      </c>
      <c r="AQ12" s="34" t="str">
        <f t="shared" si="0"/>
        <v>(4,  '2015', 81.92,3028,9),</v>
      </c>
      <c r="AR12" s="34" t="str">
        <f t="shared" si="0"/>
        <v>(4,  '2016', 81.77,3028,9),</v>
      </c>
      <c r="AS12" s="34" t="str">
        <f t="shared" si="0"/>
        <v>(4,  '2017', 81.76,3028,9),</v>
      </c>
      <c r="AT12" s="34" t="str">
        <f t="shared" si="0"/>
        <v>(4,  '2018', 81.8,3028,9),</v>
      </c>
      <c r="AU12" s="34" t="str">
        <f t="shared" si="0"/>
        <v>(4,  '2019', 81.94,3028,9),</v>
      </c>
      <c r="AV12" s="34" t="str">
        <f t="shared" si="0"/>
        <v>(4,  '2020', 82.11,3028,9),</v>
      </c>
      <c r="AW12" s="34" t="str">
        <f t="shared" si="0"/>
        <v>(4,  '2021', 82.28,3028,9),</v>
      </c>
      <c r="AX12" s="34" t="str">
        <f t="shared" si="0"/>
        <v>(4,  '2022', 82.46,3028,9),</v>
      </c>
      <c r="AY12" s="34" t="str">
        <f t="shared" si="0"/>
        <v>(4,  '2023', 82.66,3028,9),</v>
      </c>
      <c r="AZ12" s="34" t="str">
        <f t="shared" si="0"/>
        <v>(4,  '2024', 82.9,3028,9),</v>
      </c>
      <c r="BA12" s="34" t="str">
        <f t="shared" si="0"/>
        <v>(4,  '2025', 83.16,3028,9),</v>
      </c>
      <c r="BB12" s="34" t="str">
        <f t="shared" si="0"/>
        <v>(4,  '2026', 83.43,3028,9),</v>
      </c>
      <c r="BC12" s="34" t="str">
        <f t="shared" si="1"/>
        <v>(4,  '2027', 83.72,3028,9),</v>
      </c>
      <c r="BD12" s="34" t="str">
        <f t="shared" si="1"/>
        <v>(4,  '2028', 84.04,3028,9),</v>
      </c>
      <c r="BE12" s="34" t="str">
        <f t="shared" si="1"/>
        <v>(4,  '2029', 84.36,3028,9),</v>
      </c>
      <c r="BF12" s="34" t="str">
        <f t="shared" si="1"/>
        <v>(4,  '2030', 84.69,3028,9),</v>
      </c>
      <c r="BG12" s="34" t="str">
        <f t="shared" si="1"/>
        <v>(4,  '2031', 85.02,3028,9),</v>
      </c>
      <c r="BH12" s="34" t="str">
        <f t="shared" si="1"/>
        <v>(4,  '2032', 85.37,3028,9),</v>
      </c>
      <c r="BI12" s="34" t="str">
        <f t="shared" si="1"/>
        <v>(4,  '2033', 85.72,3028,9),</v>
      </c>
      <c r="BJ12" s="34" t="str">
        <f t="shared" si="1"/>
        <v>(4,  '2034', 86.07,3028,9),</v>
      </c>
      <c r="BK12" s="34" t="str">
        <f t="shared" si="1"/>
        <v>(4,  '2035', 86.43,3028,9),</v>
      </c>
      <c r="BL12" s="34" t="str">
        <f t="shared" si="1"/>
        <v>(4,  '2036', 86.81,3028,9),</v>
      </c>
      <c r="BM12" s="34" t="str">
        <f t="shared" si="1"/>
        <v>(4,  '2037', 87.19,3028,9),</v>
      </c>
      <c r="BN12" s="34" t="str">
        <f t="shared" si="1"/>
        <v>(4,  '2038', 87.59,3028,9),</v>
      </c>
      <c r="BO12" s="34" t="str">
        <f t="shared" si="1"/>
        <v>(4,  '2039', 87.99,3028,9),</v>
      </c>
    </row>
    <row r="13" spans="1:256">
      <c r="A13" s="9"/>
      <c r="B13" s="53" t="s">
        <v>179</v>
      </c>
      <c r="C13" s="53" t="s">
        <v>29</v>
      </c>
      <c r="D13" s="54" t="s">
        <v>30</v>
      </c>
      <c r="E13" s="32">
        <v>45.620875578036312</v>
      </c>
      <c r="F13" s="32">
        <v>44.782683978318239</v>
      </c>
      <c r="G13" s="32">
        <v>44.340134593444567</v>
      </c>
      <c r="H13" s="32">
        <v>43.914827482166025</v>
      </c>
      <c r="I13" s="32">
        <v>43.613971385108812</v>
      </c>
      <c r="J13" s="32">
        <v>43.614556982293507</v>
      </c>
      <c r="K13" s="32">
        <v>43.685544644812047</v>
      </c>
      <c r="L13" s="32">
        <v>43.784679181216944</v>
      </c>
      <c r="M13" s="32">
        <v>43.928196384404586</v>
      </c>
      <c r="N13" s="32">
        <v>44.092526718077586</v>
      </c>
      <c r="O13" s="32">
        <v>44.266878790038128</v>
      </c>
      <c r="P13" s="32">
        <v>44.427970444318063</v>
      </c>
      <c r="Q13" s="32">
        <v>44.623426945439483</v>
      </c>
      <c r="R13" s="32">
        <v>44.809666388558867</v>
      </c>
      <c r="S13" s="32">
        <v>45.006673349446309</v>
      </c>
      <c r="T13" s="32">
        <v>45.218499218835852</v>
      </c>
      <c r="U13" s="32">
        <v>45.420293917766202</v>
      </c>
      <c r="V13" s="32">
        <v>45.619911523594524</v>
      </c>
      <c r="W13" s="32">
        <v>45.819256471857109</v>
      </c>
      <c r="X13" s="32">
        <v>46.016200482279352</v>
      </c>
      <c r="Y13" s="32">
        <v>46.205048149743774</v>
      </c>
      <c r="Z13" s="32">
        <v>46.407723544377681</v>
      </c>
      <c r="AA13" s="32">
        <v>46.606979652785618</v>
      </c>
      <c r="AB13" s="32">
        <v>46.817391636525244</v>
      </c>
      <c r="AC13" s="32">
        <v>47.022149769794453</v>
      </c>
      <c r="AD13" s="32">
        <v>47.242354886147247</v>
      </c>
      <c r="AE13" s="32">
        <v>47.462520124847309</v>
      </c>
      <c r="AF13" s="32">
        <v>47.686244410007824</v>
      </c>
      <c r="AG13" s="32">
        <v>47.913748074320814</v>
      </c>
      <c r="AI13" s="33" t="str">
        <f t="shared" si="2"/>
        <v>WRZ04B</v>
      </c>
      <c r="AJ13" s="37"/>
      <c r="AK13" s="34"/>
      <c r="AL13" s="35">
        <f>VLOOKUP(AI13,[2]DB_lookup!$E$201:$F$305,2,FALSE)</f>
        <v>5</v>
      </c>
      <c r="AM13" s="34" t="str">
        <f t="shared" si="0"/>
        <v>(5,  '2011', 45.62,3028,9),</v>
      </c>
      <c r="AN13" s="34" t="str">
        <f t="shared" si="0"/>
        <v>(5,  '2012', 44.78,3028,9),</v>
      </c>
      <c r="AO13" s="34" t="str">
        <f t="shared" si="0"/>
        <v>(5,  '2013', 44.34,3028,9),</v>
      </c>
      <c r="AP13" s="34" t="str">
        <f t="shared" si="0"/>
        <v>(5,  '2014', 43.91,3028,9),</v>
      </c>
      <c r="AQ13" s="34" t="str">
        <f t="shared" si="0"/>
        <v>(5,  '2015', 43.61,3028,9),</v>
      </c>
      <c r="AR13" s="34" t="str">
        <f t="shared" si="0"/>
        <v>(5,  '2016', 43.61,3028,9),</v>
      </c>
      <c r="AS13" s="34" t="str">
        <f t="shared" si="0"/>
        <v>(5,  '2017', 43.69,3028,9),</v>
      </c>
      <c r="AT13" s="34" t="str">
        <f t="shared" si="0"/>
        <v>(5,  '2018', 43.78,3028,9),</v>
      </c>
      <c r="AU13" s="34" t="str">
        <f t="shared" si="0"/>
        <v>(5,  '2019', 43.93,3028,9),</v>
      </c>
      <c r="AV13" s="34" t="str">
        <f t="shared" si="0"/>
        <v>(5,  '2020', 44.09,3028,9),</v>
      </c>
      <c r="AW13" s="34" t="str">
        <f t="shared" si="0"/>
        <v>(5,  '2021', 44.27,3028,9),</v>
      </c>
      <c r="AX13" s="34" t="str">
        <f t="shared" si="0"/>
        <v>(5,  '2022', 44.43,3028,9),</v>
      </c>
      <c r="AY13" s="34" t="str">
        <f t="shared" si="0"/>
        <v>(5,  '2023', 44.62,3028,9),</v>
      </c>
      <c r="AZ13" s="34" t="str">
        <f t="shared" si="0"/>
        <v>(5,  '2024', 44.81,3028,9),</v>
      </c>
      <c r="BA13" s="34" t="str">
        <f t="shared" si="0"/>
        <v>(5,  '2025', 45.01,3028,9),</v>
      </c>
      <c r="BB13" s="34" t="str">
        <f t="shared" si="0"/>
        <v>(5,  '2026', 45.22,3028,9),</v>
      </c>
      <c r="BC13" s="34" t="str">
        <f t="shared" si="1"/>
        <v>(5,  '2027', 45.42,3028,9),</v>
      </c>
      <c r="BD13" s="34" t="str">
        <f t="shared" si="1"/>
        <v>(5,  '2028', 45.62,3028,9),</v>
      </c>
      <c r="BE13" s="34" t="str">
        <f t="shared" si="1"/>
        <v>(5,  '2029', 45.82,3028,9),</v>
      </c>
      <c r="BF13" s="34" t="str">
        <f t="shared" si="1"/>
        <v>(5,  '2030', 46.02,3028,9),</v>
      </c>
      <c r="BG13" s="34" t="str">
        <f t="shared" si="1"/>
        <v>(5,  '2031', 46.21,3028,9),</v>
      </c>
      <c r="BH13" s="34" t="str">
        <f t="shared" si="1"/>
        <v>(5,  '2032', 46.41,3028,9),</v>
      </c>
      <c r="BI13" s="34" t="str">
        <f t="shared" si="1"/>
        <v>(5,  '2033', 46.61,3028,9),</v>
      </c>
      <c r="BJ13" s="34" t="str">
        <f t="shared" si="1"/>
        <v>(5,  '2034', 46.82,3028,9),</v>
      </c>
      <c r="BK13" s="34" t="str">
        <f t="shared" si="1"/>
        <v>(5,  '2035', 47.02,3028,9),</v>
      </c>
      <c r="BL13" s="34" t="str">
        <f t="shared" si="1"/>
        <v>(5,  '2036', 47.24,3028,9),</v>
      </c>
      <c r="BM13" s="34" t="str">
        <f t="shared" si="1"/>
        <v>(5,  '2037', 47.46,3028,9),</v>
      </c>
      <c r="BN13" s="34" t="str">
        <f t="shared" si="1"/>
        <v>(5,  '2038', 47.69,3028,9),</v>
      </c>
      <c r="BO13" s="34" t="str">
        <f t="shared" si="1"/>
        <v>(5,  '2039', 47.91,3028,9),</v>
      </c>
    </row>
    <row r="14" spans="1:256">
      <c r="A14" s="9"/>
      <c r="B14" s="53" t="s">
        <v>180</v>
      </c>
      <c r="C14" s="53" t="s">
        <v>32</v>
      </c>
      <c r="D14" s="54" t="s">
        <v>33</v>
      </c>
      <c r="E14" s="32">
        <v>26.615847831093177</v>
      </c>
      <c r="F14" s="32">
        <v>25.685705442266283</v>
      </c>
      <c r="G14" s="32">
        <v>25.247547090174795</v>
      </c>
      <c r="H14" s="32">
        <v>24.839763069458154</v>
      </c>
      <c r="I14" s="32">
        <v>24.489470884372594</v>
      </c>
      <c r="J14" s="32">
        <v>24.43260997985114</v>
      </c>
      <c r="K14" s="32">
        <v>24.426502342040163</v>
      </c>
      <c r="L14" s="32">
        <v>24.444772404567281</v>
      </c>
      <c r="M14" s="32">
        <v>24.477986121711627</v>
      </c>
      <c r="N14" s="32">
        <v>24.533875115459292</v>
      </c>
      <c r="O14" s="32">
        <v>24.591324947517048</v>
      </c>
      <c r="P14" s="32">
        <v>24.655556392446151</v>
      </c>
      <c r="Q14" s="32">
        <v>24.712929146253614</v>
      </c>
      <c r="R14" s="32">
        <v>24.783755257346897</v>
      </c>
      <c r="S14" s="32">
        <v>24.852806782048724</v>
      </c>
      <c r="T14" s="32">
        <v>24.92645740356711</v>
      </c>
      <c r="U14" s="32">
        <v>25.006997576413184</v>
      </c>
      <c r="V14" s="32">
        <v>25.087714520906754</v>
      </c>
      <c r="W14" s="32">
        <v>25.176417892976716</v>
      </c>
      <c r="X14" s="32">
        <v>25.262868189756837</v>
      </c>
      <c r="Y14" s="32">
        <v>25.357444121440512</v>
      </c>
      <c r="Z14" s="32">
        <v>25.443590242030272</v>
      </c>
      <c r="AA14" s="32">
        <v>25.544965662283509</v>
      </c>
      <c r="AB14" s="32">
        <v>25.649371563504129</v>
      </c>
      <c r="AC14" s="32">
        <v>25.74407209025108</v>
      </c>
      <c r="AD14" s="32">
        <v>25.851164867426821</v>
      </c>
      <c r="AE14" s="32">
        <v>25.958750926565944</v>
      </c>
      <c r="AF14" s="32">
        <v>26.068072554548532</v>
      </c>
      <c r="AG14" s="32">
        <v>26.173267481772946</v>
      </c>
      <c r="AI14" s="33" t="str">
        <f t="shared" si="2"/>
        <v>WRZ05</v>
      </c>
      <c r="AJ14" s="37"/>
      <c r="AK14" s="34"/>
      <c r="AL14" s="35">
        <f>VLOOKUP(AI14,[2]DB_lookup!$E$201:$F$305,2,FALSE)</f>
        <v>6</v>
      </c>
      <c r="AM14" s="34" t="str">
        <f t="shared" si="0"/>
        <v>(6,  '2011', 26.62,3028,9),</v>
      </c>
      <c r="AN14" s="34" t="str">
        <f t="shared" si="0"/>
        <v>(6,  '2012', 25.69,3028,9),</v>
      </c>
      <c r="AO14" s="34" t="str">
        <f t="shared" si="0"/>
        <v>(6,  '2013', 25.25,3028,9),</v>
      </c>
      <c r="AP14" s="34" t="str">
        <f t="shared" si="0"/>
        <v>(6,  '2014', 24.84,3028,9),</v>
      </c>
      <c r="AQ14" s="34" t="str">
        <f t="shared" si="0"/>
        <v>(6,  '2015', 24.49,3028,9),</v>
      </c>
      <c r="AR14" s="34" t="str">
        <f t="shared" si="0"/>
        <v>(6,  '2016', 24.43,3028,9),</v>
      </c>
      <c r="AS14" s="34" t="str">
        <f t="shared" si="0"/>
        <v>(6,  '2017', 24.43,3028,9),</v>
      </c>
      <c r="AT14" s="34" t="str">
        <f t="shared" si="0"/>
        <v>(6,  '2018', 24.44,3028,9),</v>
      </c>
      <c r="AU14" s="34" t="str">
        <f t="shared" si="0"/>
        <v>(6,  '2019', 24.48,3028,9),</v>
      </c>
      <c r="AV14" s="34" t="str">
        <f t="shared" si="0"/>
        <v>(6,  '2020', 24.53,3028,9),</v>
      </c>
      <c r="AW14" s="34" t="str">
        <f t="shared" si="0"/>
        <v>(6,  '2021', 24.59,3028,9),</v>
      </c>
      <c r="AX14" s="34" t="str">
        <f t="shared" si="0"/>
        <v>(6,  '2022', 24.66,3028,9),</v>
      </c>
      <c r="AY14" s="34" t="str">
        <f t="shared" si="0"/>
        <v>(6,  '2023', 24.71,3028,9),</v>
      </c>
      <c r="AZ14" s="34" t="str">
        <f t="shared" si="0"/>
        <v>(6,  '2024', 24.78,3028,9),</v>
      </c>
      <c r="BA14" s="34" t="str">
        <f t="shared" si="0"/>
        <v>(6,  '2025', 24.85,3028,9),</v>
      </c>
      <c r="BB14" s="34" t="str">
        <f t="shared" si="0"/>
        <v>(6,  '2026', 24.93,3028,9),</v>
      </c>
      <c r="BC14" s="34" t="str">
        <f t="shared" si="1"/>
        <v>(6,  '2027', 25.01,3028,9),</v>
      </c>
      <c r="BD14" s="34" t="str">
        <f t="shared" si="1"/>
        <v>(6,  '2028', 25.09,3028,9),</v>
      </c>
      <c r="BE14" s="34" t="str">
        <f t="shared" si="1"/>
        <v>(6,  '2029', 25.18,3028,9),</v>
      </c>
      <c r="BF14" s="34" t="str">
        <f t="shared" si="1"/>
        <v>(6,  '2030', 25.26,3028,9),</v>
      </c>
      <c r="BG14" s="34" t="str">
        <f t="shared" si="1"/>
        <v>(6,  '2031', 25.36,3028,9),</v>
      </c>
      <c r="BH14" s="34" t="str">
        <f t="shared" si="1"/>
        <v>(6,  '2032', 25.44,3028,9),</v>
      </c>
      <c r="BI14" s="34" t="str">
        <f t="shared" si="1"/>
        <v>(6,  '2033', 25.54,3028,9),</v>
      </c>
      <c r="BJ14" s="34" t="str">
        <f t="shared" si="1"/>
        <v>(6,  '2034', 25.65,3028,9),</v>
      </c>
      <c r="BK14" s="34" t="str">
        <f t="shared" si="1"/>
        <v>(6,  '2035', 25.74,3028,9),</v>
      </c>
      <c r="BL14" s="34" t="str">
        <f t="shared" si="1"/>
        <v>(6,  '2036', 25.85,3028,9),</v>
      </c>
      <c r="BM14" s="34" t="str">
        <f t="shared" si="1"/>
        <v>(6,  '2037', 25.96,3028,9),</v>
      </c>
      <c r="BN14" s="34" t="str">
        <f t="shared" si="1"/>
        <v>(6,  '2038', 26.07,3028,9),</v>
      </c>
      <c r="BO14" s="34" t="str">
        <f t="shared" si="1"/>
        <v>(6,  '2039', 26.17,3028,9),</v>
      </c>
    </row>
    <row r="15" spans="1:256">
      <c r="A15" s="9"/>
      <c r="B15" s="53" t="s">
        <v>181</v>
      </c>
      <c r="C15" s="53" t="s">
        <v>35</v>
      </c>
      <c r="D15" s="54" t="s">
        <v>36</v>
      </c>
      <c r="E15" s="32">
        <v>125.32514703303998</v>
      </c>
      <c r="F15" s="32">
        <v>121.56132839467176</v>
      </c>
      <c r="G15" s="32">
        <v>119.35656983570216</v>
      </c>
      <c r="H15" s="32">
        <v>117.23508922716789</v>
      </c>
      <c r="I15" s="32">
        <v>115.41947301709401</v>
      </c>
      <c r="J15" s="32">
        <v>115.5115652448369</v>
      </c>
      <c r="K15" s="32">
        <v>115.78034390951085</v>
      </c>
      <c r="L15" s="32">
        <v>116.15769378751023</v>
      </c>
      <c r="M15" s="32">
        <v>116.62321761878856</v>
      </c>
      <c r="N15" s="32">
        <v>117.11860766183864</v>
      </c>
      <c r="O15" s="32">
        <v>117.62397247928949</v>
      </c>
      <c r="P15" s="32">
        <v>118.11706241533628</v>
      </c>
      <c r="Q15" s="32">
        <v>118.62877618986808</v>
      </c>
      <c r="R15" s="32">
        <v>119.13750065536802</v>
      </c>
      <c r="S15" s="32">
        <v>119.66069255368016</v>
      </c>
      <c r="T15" s="32">
        <v>120.18782310273814</v>
      </c>
      <c r="U15" s="32">
        <v>120.73043450146338</v>
      </c>
      <c r="V15" s="32">
        <v>121.27772981221645</v>
      </c>
      <c r="W15" s="32">
        <v>121.84093582182911</v>
      </c>
      <c r="X15" s="32">
        <v>122.40650363817765</v>
      </c>
      <c r="Y15" s="32">
        <v>122.99401435928758</v>
      </c>
      <c r="Z15" s="32">
        <v>123.56985230289082</v>
      </c>
      <c r="AA15" s="32">
        <v>124.17269457786317</v>
      </c>
      <c r="AB15" s="32">
        <v>124.78546683563162</v>
      </c>
      <c r="AC15" s="32">
        <v>125.4062974921534</v>
      </c>
      <c r="AD15" s="32">
        <v>126.00890226590144</v>
      </c>
      <c r="AE15" s="32">
        <v>126.60246148578874</v>
      </c>
      <c r="AF15" s="32">
        <v>127.13856079183914</v>
      </c>
      <c r="AG15" s="32">
        <v>127.68234545049914</v>
      </c>
      <c r="AI15" s="33" t="str">
        <f t="shared" si="2"/>
        <v>WRZ06</v>
      </c>
      <c r="AJ15" s="37"/>
      <c r="AK15" s="34"/>
      <c r="AL15" s="35">
        <f>VLOOKUP(AI15,[2]DB_lookup!$E$201:$F$305,2,FALSE)</f>
        <v>7</v>
      </c>
      <c r="AM15" s="34" t="str">
        <f t="shared" si="0"/>
        <v>(7,  '2011', 125.33,3028,9),</v>
      </c>
      <c r="AN15" s="34" t="str">
        <f t="shared" si="0"/>
        <v>(7,  '2012', 121.56,3028,9),</v>
      </c>
      <c r="AO15" s="34" t="str">
        <f t="shared" si="0"/>
        <v>(7,  '2013', 119.36,3028,9),</v>
      </c>
      <c r="AP15" s="34" t="str">
        <f t="shared" si="0"/>
        <v>(7,  '2014', 117.24,3028,9),</v>
      </c>
      <c r="AQ15" s="34" t="str">
        <f t="shared" si="0"/>
        <v>(7,  '2015', 115.42,3028,9),</v>
      </c>
      <c r="AR15" s="34" t="str">
        <f t="shared" si="0"/>
        <v>(7,  '2016', 115.51,3028,9),</v>
      </c>
      <c r="AS15" s="34" t="str">
        <f t="shared" si="0"/>
        <v>(7,  '2017', 115.78,3028,9),</v>
      </c>
      <c r="AT15" s="34" t="str">
        <f t="shared" si="0"/>
        <v>(7,  '2018', 116.16,3028,9),</v>
      </c>
      <c r="AU15" s="34" t="str">
        <f t="shared" si="0"/>
        <v>(7,  '2019', 116.62,3028,9),</v>
      </c>
      <c r="AV15" s="34" t="str">
        <f t="shared" si="0"/>
        <v>(7,  '2020', 117.12,3028,9),</v>
      </c>
      <c r="AW15" s="34" t="str">
        <f t="shared" si="0"/>
        <v>(7,  '2021', 117.62,3028,9),</v>
      </c>
      <c r="AX15" s="34" t="str">
        <f t="shared" si="0"/>
        <v>(7,  '2022', 118.12,3028,9),</v>
      </c>
      <c r="AY15" s="34" t="str">
        <f t="shared" si="0"/>
        <v>(7,  '2023', 118.63,3028,9),</v>
      </c>
      <c r="AZ15" s="34" t="str">
        <f t="shared" si="0"/>
        <v>(7,  '2024', 119.14,3028,9),</v>
      </c>
      <c r="BA15" s="34" t="str">
        <f t="shared" si="0"/>
        <v>(7,  '2025', 119.66,3028,9),</v>
      </c>
      <c r="BB15" s="34" t="str">
        <f t="shared" si="0"/>
        <v>(7,  '2026', 120.19,3028,9),</v>
      </c>
      <c r="BC15" s="34" t="str">
        <f t="shared" si="1"/>
        <v>(7,  '2027', 120.73,3028,9),</v>
      </c>
      <c r="BD15" s="34" t="str">
        <f t="shared" si="1"/>
        <v>(7,  '2028', 121.28,3028,9),</v>
      </c>
      <c r="BE15" s="34" t="str">
        <f t="shared" si="1"/>
        <v>(7,  '2029', 121.84,3028,9),</v>
      </c>
      <c r="BF15" s="34" t="str">
        <f t="shared" si="1"/>
        <v>(7,  '2030', 122.41,3028,9),</v>
      </c>
      <c r="BG15" s="34" t="str">
        <f t="shared" si="1"/>
        <v>(7,  '2031', 122.99,3028,9),</v>
      </c>
      <c r="BH15" s="34" t="str">
        <f t="shared" si="1"/>
        <v>(7,  '2032', 123.57,3028,9),</v>
      </c>
      <c r="BI15" s="34" t="str">
        <f t="shared" si="1"/>
        <v>(7,  '2033', 124.17,3028,9),</v>
      </c>
      <c r="BJ15" s="34" t="str">
        <f t="shared" si="1"/>
        <v>(7,  '2034', 124.79,3028,9),</v>
      </c>
      <c r="BK15" s="34" t="str">
        <f t="shared" si="1"/>
        <v>(7,  '2035', 125.41,3028,9),</v>
      </c>
      <c r="BL15" s="34" t="str">
        <f t="shared" si="1"/>
        <v>(7,  '2036', 126.01,3028,9),</v>
      </c>
      <c r="BM15" s="34" t="str">
        <f t="shared" si="1"/>
        <v>(7,  '2037', 126.6,3028,9),</v>
      </c>
      <c r="BN15" s="34" t="str">
        <f t="shared" si="1"/>
        <v>(7,  '2038', 127.14,3028,9),</v>
      </c>
      <c r="BO15" s="34" t="str">
        <f t="shared" si="1"/>
        <v>(7,  '2039', 127.68,3028,9),</v>
      </c>
    </row>
    <row r="16" spans="1:256">
      <c r="A16" s="9"/>
      <c r="B16" s="53" t="s">
        <v>182</v>
      </c>
      <c r="C16" s="53" t="s">
        <v>38</v>
      </c>
      <c r="D16" s="54" t="s">
        <v>39</v>
      </c>
      <c r="E16" s="32">
        <v>48.064291287370999</v>
      </c>
      <c r="F16" s="32">
        <v>46.841433639581247</v>
      </c>
      <c r="G16" s="32">
        <v>46.298210086137608</v>
      </c>
      <c r="H16" s="32">
        <v>45.792026647981679</v>
      </c>
      <c r="I16" s="32">
        <v>45.395345663202676</v>
      </c>
      <c r="J16" s="32">
        <v>45.323001835362568</v>
      </c>
      <c r="K16" s="32">
        <v>45.331334014928686</v>
      </c>
      <c r="L16" s="32">
        <v>45.369091114551743</v>
      </c>
      <c r="M16" s="32">
        <v>45.460926498849282</v>
      </c>
      <c r="N16" s="32">
        <v>45.574677987484321</v>
      </c>
      <c r="O16" s="32">
        <v>45.689144213899766</v>
      </c>
      <c r="P16" s="32">
        <v>45.805197107740966</v>
      </c>
      <c r="Q16" s="32">
        <v>45.930677021820422</v>
      </c>
      <c r="R16" s="32">
        <v>46.071505972898542</v>
      </c>
      <c r="S16" s="32">
        <v>46.200426906974116</v>
      </c>
      <c r="T16" s="32">
        <v>46.358114840581983</v>
      </c>
      <c r="U16" s="32">
        <v>46.49782015814651</v>
      </c>
      <c r="V16" s="32">
        <v>46.652812652101346</v>
      </c>
      <c r="W16" s="32">
        <v>46.815073326062254</v>
      </c>
      <c r="X16" s="32">
        <v>46.979851621210429</v>
      </c>
      <c r="Y16" s="32">
        <v>47.15159992538495</v>
      </c>
      <c r="Z16" s="32">
        <v>47.323432068556407</v>
      </c>
      <c r="AA16" s="32">
        <v>47.495658298289207</v>
      </c>
      <c r="AB16" s="32">
        <v>47.662072513748846</v>
      </c>
      <c r="AC16" s="32">
        <v>47.845418014775383</v>
      </c>
      <c r="AD16" s="32">
        <v>48.026844211712024</v>
      </c>
      <c r="AE16" s="32">
        <v>48.212756256502736</v>
      </c>
      <c r="AF16" s="32">
        <v>48.400755253086359</v>
      </c>
      <c r="AG16" s="32">
        <v>48.584399258116974</v>
      </c>
      <c r="AI16" s="33" t="str">
        <f t="shared" si="2"/>
        <v>WRZ07</v>
      </c>
      <c r="AJ16" s="37"/>
      <c r="AK16" s="34"/>
      <c r="AL16" s="35">
        <f>VLOOKUP(AI16,[2]DB_lookup!$E$201:$F$305,2,FALSE)</f>
        <v>8</v>
      </c>
      <c r="AM16" s="34" t="str">
        <f t="shared" si="0"/>
        <v>(8,  '2011', 48.06,3028,9),</v>
      </c>
      <c r="AN16" s="34" t="str">
        <f t="shared" si="0"/>
        <v>(8,  '2012', 46.84,3028,9),</v>
      </c>
      <c r="AO16" s="34" t="str">
        <f t="shared" si="0"/>
        <v>(8,  '2013', 46.3,3028,9),</v>
      </c>
      <c r="AP16" s="34" t="str">
        <f t="shared" si="0"/>
        <v>(8,  '2014', 45.79,3028,9),</v>
      </c>
      <c r="AQ16" s="34" t="str">
        <f t="shared" si="0"/>
        <v>(8,  '2015', 45.4,3028,9),</v>
      </c>
      <c r="AR16" s="34" t="str">
        <f t="shared" si="0"/>
        <v>(8,  '2016', 45.32,3028,9),</v>
      </c>
      <c r="AS16" s="34" t="str">
        <f t="shared" si="0"/>
        <v>(8,  '2017', 45.33,3028,9),</v>
      </c>
      <c r="AT16" s="34" t="str">
        <f t="shared" si="0"/>
        <v>(8,  '2018', 45.37,3028,9),</v>
      </c>
      <c r="AU16" s="34" t="str">
        <f t="shared" si="0"/>
        <v>(8,  '2019', 45.46,3028,9),</v>
      </c>
      <c r="AV16" s="34" t="str">
        <f t="shared" si="0"/>
        <v>(8,  '2020', 45.57,3028,9),</v>
      </c>
      <c r="AW16" s="34" t="str">
        <f t="shared" si="0"/>
        <v>(8,  '2021', 45.69,3028,9),</v>
      </c>
      <c r="AX16" s="34" t="str">
        <f t="shared" si="0"/>
        <v>(8,  '2022', 45.81,3028,9),</v>
      </c>
      <c r="AY16" s="34" t="str">
        <f t="shared" si="0"/>
        <v>(8,  '2023', 45.93,3028,9),</v>
      </c>
      <c r="AZ16" s="34" t="str">
        <f t="shared" si="0"/>
        <v>(8,  '2024', 46.07,3028,9),</v>
      </c>
      <c r="BA16" s="34" t="str">
        <f t="shared" si="0"/>
        <v>(8,  '2025', 46.2,3028,9),</v>
      </c>
      <c r="BB16" s="34" t="str">
        <f t="shared" si="0"/>
        <v>(8,  '2026', 46.36,3028,9),</v>
      </c>
      <c r="BC16" s="34" t="str">
        <f t="shared" si="1"/>
        <v>(8,  '2027', 46.5,3028,9),</v>
      </c>
      <c r="BD16" s="34" t="str">
        <f t="shared" si="1"/>
        <v>(8,  '2028', 46.65,3028,9),</v>
      </c>
      <c r="BE16" s="34" t="str">
        <f t="shared" si="1"/>
        <v>(8,  '2029', 46.82,3028,9),</v>
      </c>
      <c r="BF16" s="34" t="str">
        <f t="shared" si="1"/>
        <v>(8,  '2030', 46.98,3028,9),</v>
      </c>
      <c r="BG16" s="34" t="str">
        <f t="shared" si="1"/>
        <v>(8,  '2031', 47.15,3028,9),</v>
      </c>
      <c r="BH16" s="34" t="str">
        <f t="shared" si="1"/>
        <v>(8,  '2032', 47.32,3028,9),</v>
      </c>
      <c r="BI16" s="34" t="str">
        <f t="shared" si="1"/>
        <v>(8,  '2033', 47.5,3028,9),</v>
      </c>
      <c r="BJ16" s="34" t="str">
        <f t="shared" si="1"/>
        <v>(8,  '2034', 47.66,3028,9),</v>
      </c>
      <c r="BK16" s="34" t="str">
        <f t="shared" si="1"/>
        <v>(8,  '2035', 47.85,3028,9),</v>
      </c>
      <c r="BL16" s="34" t="str">
        <f t="shared" si="1"/>
        <v>(8,  '2036', 48.03,3028,9),</v>
      </c>
      <c r="BM16" s="34" t="str">
        <f t="shared" si="1"/>
        <v>(8,  '2037', 48.21,3028,9),</v>
      </c>
      <c r="BN16" s="34" t="str">
        <f t="shared" si="1"/>
        <v>(8,  '2038', 48.4,3028,9),</v>
      </c>
      <c r="BO16" s="34" t="str">
        <f t="shared" si="1"/>
        <v>(8,  '2039', 48.58,3028,9),</v>
      </c>
    </row>
    <row r="17" spans="1:67">
      <c r="A17" s="9"/>
      <c r="B17" s="53" t="s">
        <v>183</v>
      </c>
      <c r="C17" s="53" t="s">
        <v>41</v>
      </c>
      <c r="D17" s="54" t="s">
        <v>42</v>
      </c>
      <c r="E17" s="70">
        <v>187.61</v>
      </c>
      <c r="F17" s="70">
        <v>186.1275</v>
      </c>
      <c r="G17" s="70">
        <v>184.64499999999998</v>
      </c>
      <c r="H17" s="70">
        <v>183.16249999999997</v>
      </c>
      <c r="I17" s="70">
        <v>181.68</v>
      </c>
      <c r="J17" s="70">
        <v>181.3</v>
      </c>
      <c r="K17" s="70">
        <v>180.88</v>
      </c>
      <c r="L17" s="70">
        <v>180.47</v>
      </c>
      <c r="M17" s="70">
        <v>180.03</v>
      </c>
      <c r="N17" s="70">
        <v>179.6</v>
      </c>
      <c r="O17" s="70">
        <v>179.16</v>
      </c>
      <c r="P17" s="70">
        <v>178.76</v>
      </c>
      <c r="Q17" s="70">
        <v>178.38</v>
      </c>
      <c r="R17" s="70">
        <v>178.03</v>
      </c>
      <c r="S17" s="70">
        <v>177.7</v>
      </c>
      <c r="T17" s="70">
        <v>177.47</v>
      </c>
      <c r="U17" s="70">
        <v>177.25</v>
      </c>
      <c r="V17" s="70">
        <v>177.07</v>
      </c>
      <c r="W17" s="70">
        <v>176.92</v>
      </c>
      <c r="X17" s="70">
        <v>176.76</v>
      </c>
      <c r="Y17" s="70">
        <v>176.63</v>
      </c>
      <c r="Z17" s="70">
        <v>176.49</v>
      </c>
      <c r="AA17" s="70">
        <v>176.39</v>
      </c>
      <c r="AB17" s="70">
        <v>176.3</v>
      </c>
      <c r="AC17" s="70">
        <v>176.18</v>
      </c>
      <c r="AD17" s="70">
        <v>176.16</v>
      </c>
      <c r="AE17" s="70">
        <v>176.13</v>
      </c>
      <c r="AF17" s="70">
        <v>176.12</v>
      </c>
      <c r="AG17" s="70">
        <v>176.12</v>
      </c>
      <c r="AI17" s="33" t="str">
        <f t="shared" si="2"/>
        <v>WRZ08</v>
      </c>
      <c r="AJ17" s="37"/>
      <c r="AK17" s="34"/>
      <c r="AL17" s="35">
        <f>VLOOKUP(AI17,[2]DB_lookup!$E$201:$F$305,2,FALSE)</f>
        <v>9</v>
      </c>
      <c r="AM17" s="34" t="str">
        <f t="shared" si="0"/>
        <v>(9,  '2011', 187.61,3028,9),</v>
      </c>
      <c r="AN17" s="34" t="str">
        <f t="shared" si="0"/>
        <v>(9,  '2012', 186.13,3028,9),</v>
      </c>
      <c r="AO17" s="34" t="str">
        <f t="shared" si="0"/>
        <v>(9,  '2013', 184.65,3028,9),</v>
      </c>
      <c r="AP17" s="34" t="str">
        <f t="shared" si="0"/>
        <v>(9,  '2014', 183.16,3028,9),</v>
      </c>
      <c r="AQ17" s="34" t="str">
        <f t="shared" si="0"/>
        <v>(9,  '2015', 181.68,3028,9),</v>
      </c>
      <c r="AR17" s="34" t="str">
        <f t="shared" si="0"/>
        <v>(9,  '2016', 181.3,3028,9),</v>
      </c>
      <c r="AS17" s="34" t="str">
        <f t="shared" si="0"/>
        <v>(9,  '2017', 180.88,3028,9),</v>
      </c>
      <c r="AT17" s="34" t="str">
        <f t="shared" si="0"/>
        <v>(9,  '2018', 180.47,3028,9),</v>
      </c>
      <c r="AU17" s="34" t="str">
        <f t="shared" si="0"/>
        <v>(9,  '2019', 180.03,3028,9),</v>
      </c>
      <c r="AV17" s="34" t="str">
        <f t="shared" si="0"/>
        <v>(9,  '2020', 179.6,3028,9),</v>
      </c>
      <c r="AW17" s="34" t="str">
        <f t="shared" si="0"/>
        <v>(9,  '2021', 179.16,3028,9),</v>
      </c>
      <c r="AX17" s="34" t="str">
        <f t="shared" si="0"/>
        <v>(9,  '2022', 178.76,3028,9),</v>
      </c>
      <c r="AY17" s="34" t="str">
        <f t="shared" si="0"/>
        <v>(9,  '2023', 178.38,3028,9),</v>
      </c>
      <c r="AZ17" s="34" t="str">
        <f t="shared" si="0"/>
        <v>(9,  '2024', 178.03,3028,9),</v>
      </c>
      <c r="BA17" s="34" t="str">
        <f t="shared" si="0"/>
        <v>(9,  '2025', 177.7,3028,9),</v>
      </c>
      <c r="BB17" s="34" t="str">
        <f t="shared" si="0"/>
        <v>(9,  '2026', 177.47,3028,9),</v>
      </c>
      <c r="BC17" s="34" t="str">
        <f t="shared" si="1"/>
        <v>(9,  '2027', 177.25,3028,9),</v>
      </c>
      <c r="BD17" s="34" t="str">
        <f t="shared" si="1"/>
        <v>(9,  '2028', 177.07,3028,9),</v>
      </c>
      <c r="BE17" s="34" t="str">
        <f t="shared" si="1"/>
        <v>(9,  '2029', 176.92,3028,9),</v>
      </c>
      <c r="BF17" s="34" t="str">
        <f t="shared" si="1"/>
        <v>(9,  '2030', 176.76,3028,9),</v>
      </c>
      <c r="BG17" s="34" t="str">
        <f t="shared" si="1"/>
        <v>(9,  '2031', 176.63,3028,9),</v>
      </c>
      <c r="BH17" s="34" t="str">
        <f t="shared" si="1"/>
        <v>(9,  '2032', 176.49,3028,9),</v>
      </c>
      <c r="BI17" s="34" t="str">
        <f t="shared" si="1"/>
        <v>(9,  '2033', 176.39,3028,9),</v>
      </c>
      <c r="BJ17" s="34" t="str">
        <f t="shared" si="1"/>
        <v>(9,  '2034', 176.3,3028,9),</v>
      </c>
      <c r="BK17" s="34" t="str">
        <f t="shared" si="1"/>
        <v>(9,  '2035', 176.18,3028,9),</v>
      </c>
      <c r="BL17" s="34" t="str">
        <f t="shared" si="1"/>
        <v>(9,  '2036', 176.16,3028,9),</v>
      </c>
      <c r="BM17" s="34" t="str">
        <f t="shared" si="1"/>
        <v>(9,  '2037', 176.13,3028,9),</v>
      </c>
      <c r="BN17" s="34" t="str">
        <f t="shared" si="1"/>
        <v>(9,  '2038', 176.12,3028,9),</v>
      </c>
      <c r="BO17" s="34" t="str">
        <f t="shared" si="1"/>
        <v>(9,  '2039', 176.12,3028,9),</v>
      </c>
    </row>
    <row r="18" spans="1:67">
      <c r="A18" s="9"/>
      <c r="B18" s="53" t="s">
        <v>184</v>
      </c>
      <c r="C18" s="53" t="s">
        <v>44</v>
      </c>
      <c r="D18" s="54" t="s">
        <v>45</v>
      </c>
      <c r="E18" s="32">
        <v>192.86877973961938</v>
      </c>
      <c r="F18" s="32">
        <v>192.09992325916221</v>
      </c>
      <c r="G18" s="32">
        <v>191.35754602705529</v>
      </c>
      <c r="H18" s="32">
        <v>190.68014427934995</v>
      </c>
      <c r="I18" s="32">
        <v>189.87864243603744</v>
      </c>
      <c r="J18" s="32">
        <v>189.04426721280223</v>
      </c>
      <c r="K18" s="32">
        <v>188.38297511551534</v>
      </c>
      <c r="L18" s="32">
        <v>188.06254295021787</v>
      </c>
      <c r="M18" s="32">
        <v>187.86340500111285</v>
      </c>
      <c r="N18" s="32">
        <v>188.2497549312998</v>
      </c>
      <c r="O18" s="32">
        <v>188.43535969123539</v>
      </c>
      <c r="P18" s="32">
        <v>188.59431626951118</v>
      </c>
      <c r="Q18" s="32">
        <v>188.7585464836344</v>
      </c>
      <c r="R18" s="32">
        <v>188.91664813217628</v>
      </c>
      <c r="S18" s="32">
        <v>189.07464013338046</v>
      </c>
      <c r="T18" s="32">
        <v>189.20968380718682</v>
      </c>
      <c r="U18" s="32">
        <v>189.40136371415343</v>
      </c>
      <c r="V18" s="32">
        <v>189.58923205448826</v>
      </c>
      <c r="W18" s="32">
        <v>189.78219142807305</v>
      </c>
      <c r="X18" s="32">
        <v>190.01675314495014</v>
      </c>
      <c r="Y18" s="32">
        <v>190.22968466287736</v>
      </c>
      <c r="Z18" s="32">
        <v>190.46237904268705</v>
      </c>
      <c r="AA18" s="32">
        <v>190.71166988196237</v>
      </c>
      <c r="AB18" s="32">
        <v>190.94357119901309</v>
      </c>
      <c r="AC18" s="32">
        <v>191.18737678464817</v>
      </c>
      <c r="AD18" s="32">
        <v>191.44924506973419</v>
      </c>
      <c r="AE18" s="32">
        <v>191.71213265010303</v>
      </c>
      <c r="AF18" s="32">
        <v>191.98949960082896</v>
      </c>
      <c r="AG18" s="32">
        <v>192.15922814899454</v>
      </c>
      <c r="AI18" s="33" t="str">
        <f t="shared" si="2"/>
        <v>WRZ11</v>
      </c>
      <c r="AJ18" s="37"/>
      <c r="AK18" s="34"/>
      <c r="AL18" s="35">
        <f>VLOOKUP(AI18,[2]DB_lookup!$E$201:$F$305,2,FALSE)</f>
        <v>10</v>
      </c>
      <c r="AM18" s="34" t="str">
        <f t="shared" si="0"/>
        <v>(10,  '2011', 192.87,3028,9),</v>
      </c>
      <c r="AN18" s="34" t="str">
        <f t="shared" si="0"/>
        <v>(10,  '2012', 192.1,3028,9),</v>
      </c>
      <c r="AO18" s="34" t="str">
        <f t="shared" si="0"/>
        <v>(10,  '2013', 191.36,3028,9),</v>
      </c>
      <c r="AP18" s="34" t="str">
        <f t="shared" si="0"/>
        <v>(10,  '2014', 190.68,3028,9),</v>
      </c>
      <c r="AQ18" s="34" t="str">
        <f t="shared" si="0"/>
        <v>(10,  '2015', 189.88,3028,9),</v>
      </c>
      <c r="AR18" s="34" t="str">
        <f t="shared" si="0"/>
        <v>(10,  '2016', 189.04,3028,9),</v>
      </c>
      <c r="AS18" s="34" t="str">
        <f t="shared" si="0"/>
        <v>(10,  '2017', 188.38,3028,9),</v>
      </c>
      <c r="AT18" s="34" t="str">
        <f t="shared" si="0"/>
        <v>(10,  '2018', 188.06,3028,9),</v>
      </c>
      <c r="AU18" s="34" t="str">
        <f t="shared" si="0"/>
        <v>(10,  '2019', 187.86,3028,9),</v>
      </c>
      <c r="AV18" s="34" t="str">
        <f t="shared" si="0"/>
        <v>(10,  '2020', 188.25,3028,9),</v>
      </c>
      <c r="AW18" s="34" t="str">
        <f t="shared" si="0"/>
        <v>(10,  '2021', 188.44,3028,9),</v>
      </c>
      <c r="AX18" s="34" t="str">
        <f t="shared" si="0"/>
        <v>(10,  '2022', 188.59,3028,9),</v>
      </c>
      <c r="AY18" s="34" t="str">
        <f t="shared" si="0"/>
        <v>(10,  '2023', 188.76,3028,9),</v>
      </c>
      <c r="AZ18" s="34" t="str">
        <f t="shared" si="0"/>
        <v>(10,  '2024', 188.92,3028,9),</v>
      </c>
      <c r="BA18" s="34" t="str">
        <f t="shared" si="0"/>
        <v>(10,  '2025', 189.07,3028,9),</v>
      </c>
      <c r="BB18" s="34" t="str">
        <f t="shared" si="0"/>
        <v>(10,  '2026', 189.21,3028,9),</v>
      </c>
      <c r="BC18" s="34" t="str">
        <f t="shared" si="1"/>
        <v>(10,  '2027', 189.4,3028,9),</v>
      </c>
      <c r="BD18" s="34" t="str">
        <f t="shared" si="1"/>
        <v>(10,  '2028', 189.59,3028,9),</v>
      </c>
      <c r="BE18" s="34" t="str">
        <f t="shared" si="1"/>
        <v>(10,  '2029', 189.78,3028,9),</v>
      </c>
      <c r="BF18" s="34" t="str">
        <f t="shared" si="1"/>
        <v>(10,  '2030', 190.02,3028,9),</v>
      </c>
      <c r="BG18" s="34" t="str">
        <f t="shared" si="1"/>
        <v>(10,  '2031', 190.23,3028,9),</v>
      </c>
      <c r="BH18" s="34" t="str">
        <f t="shared" si="1"/>
        <v>(10,  '2032', 190.46,3028,9),</v>
      </c>
      <c r="BI18" s="34" t="str">
        <f t="shared" si="1"/>
        <v>(10,  '2033', 190.71,3028,9),</v>
      </c>
      <c r="BJ18" s="34" t="str">
        <f t="shared" si="1"/>
        <v>(10,  '2034', 190.94,3028,9),</v>
      </c>
      <c r="BK18" s="34" t="str">
        <f t="shared" si="1"/>
        <v>(10,  '2035', 191.19,3028,9),</v>
      </c>
      <c r="BL18" s="34" t="str">
        <f t="shared" si="1"/>
        <v>(10,  '2036', 191.45,3028,9),</v>
      </c>
      <c r="BM18" s="34" t="str">
        <f t="shared" si="1"/>
        <v>(10,  '2037', 191.71,3028,9),</v>
      </c>
      <c r="BN18" s="34" t="str">
        <f t="shared" si="1"/>
        <v>(10,  '2038', 191.99,3028,9),</v>
      </c>
      <c r="BO18" s="34" t="str">
        <f t="shared" si="1"/>
        <v>(10,  '2039', 192.16,3028,9),</v>
      </c>
    </row>
    <row r="19" spans="1:67">
      <c r="A19" s="9"/>
      <c r="B19" s="53" t="s">
        <v>185</v>
      </c>
      <c r="C19" s="53" t="s">
        <v>47</v>
      </c>
      <c r="D19" s="54" t="s">
        <v>48</v>
      </c>
      <c r="E19" s="32">
        <v>39.847622937817448</v>
      </c>
      <c r="F19" s="32">
        <v>39.41515483357967</v>
      </c>
      <c r="G19" s="32">
        <v>39.068236597135375</v>
      </c>
      <c r="H19" s="32">
        <v>38.783351717513852</v>
      </c>
      <c r="I19" s="32">
        <v>38.736494605957532</v>
      </c>
      <c r="J19" s="32">
        <v>38.674333742300263</v>
      </c>
      <c r="K19" s="32">
        <v>38.640561792949676</v>
      </c>
      <c r="L19" s="32">
        <v>38.639516834858085</v>
      </c>
      <c r="M19" s="32">
        <v>38.666653740997027</v>
      </c>
      <c r="N19" s="32">
        <v>38.76660881182147</v>
      </c>
      <c r="O19" s="32">
        <v>38.829595611147369</v>
      </c>
      <c r="P19" s="32">
        <v>38.899349285820243</v>
      </c>
      <c r="Q19" s="32">
        <v>38.973386293182372</v>
      </c>
      <c r="R19" s="32">
        <v>39.056954099765726</v>
      </c>
      <c r="S19" s="32">
        <v>39.153785367188604</v>
      </c>
      <c r="T19" s="32">
        <v>39.235184612467428</v>
      </c>
      <c r="U19" s="32">
        <v>39.324657348300008</v>
      </c>
      <c r="V19" s="32">
        <v>39.375031540233948</v>
      </c>
      <c r="W19" s="32">
        <v>39.456924337080345</v>
      </c>
      <c r="X19" s="32">
        <v>39.547513100033072</v>
      </c>
      <c r="Y19" s="32">
        <v>39.628351965032152</v>
      </c>
      <c r="Z19" s="32">
        <v>39.716722169963575</v>
      </c>
      <c r="AA19" s="32">
        <v>39.803989442917981</v>
      </c>
      <c r="AB19" s="32">
        <v>39.892774013708298</v>
      </c>
      <c r="AC19" s="32">
        <v>39.978648192922918</v>
      </c>
      <c r="AD19" s="32">
        <v>40.073548404896648</v>
      </c>
      <c r="AE19" s="32">
        <v>40.171229013461847</v>
      </c>
      <c r="AF19" s="32">
        <v>40.272517215442505</v>
      </c>
      <c r="AG19" s="32">
        <v>40.342212116647147</v>
      </c>
      <c r="AI19" s="33" t="str">
        <f t="shared" si="2"/>
        <v>WRZ12</v>
      </c>
      <c r="AJ19" s="37"/>
      <c r="AK19" s="34"/>
      <c r="AL19" s="35">
        <f>VLOOKUP(AI19,[2]DB_lookup!$E$201:$F$305,2,FALSE)</f>
        <v>11</v>
      </c>
      <c r="AM19" s="34" t="str">
        <f t="shared" si="0"/>
        <v>(11,  '2011', 39.85,3028,9),</v>
      </c>
      <c r="AN19" s="34" t="str">
        <f t="shared" si="0"/>
        <v>(11,  '2012', 39.42,3028,9),</v>
      </c>
      <c r="AO19" s="34" t="str">
        <f t="shared" si="0"/>
        <v>(11,  '2013', 39.07,3028,9),</v>
      </c>
      <c r="AP19" s="34" t="str">
        <f t="shared" si="0"/>
        <v>(11,  '2014', 38.78,3028,9),</v>
      </c>
      <c r="AQ19" s="34" t="str">
        <f t="shared" si="0"/>
        <v>(11,  '2015', 38.74,3028,9),</v>
      </c>
      <c r="AR19" s="34" t="str">
        <f t="shared" si="0"/>
        <v>(11,  '2016', 38.67,3028,9),</v>
      </c>
      <c r="AS19" s="34" t="str">
        <f t="shared" si="0"/>
        <v>(11,  '2017', 38.64,3028,9),</v>
      </c>
      <c r="AT19" s="34" t="str">
        <f t="shared" si="0"/>
        <v>(11,  '2018', 38.64,3028,9),</v>
      </c>
      <c r="AU19" s="34" t="str">
        <f t="shared" si="0"/>
        <v>(11,  '2019', 38.67,3028,9),</v>
      </c>
      <c r="AV19" s="34" t="str">
        <f t="shared" si="0"/>
        <v>(11,  '2020', 38.77,3028,9),</v>
      </c>
      <c r="AW19" s="34" t="str">
        <f t="shared" si="0"/>
        <v>(11,  '2021', 38.83,3028,9),</v>
      </c>
      <c r="AX19" s="34" t="str">
        <f t="shared" si="0"/>
        <v>(11,  '2022', 38.9,3028,9),</v>
      </c>
      <c r="AY19" s="34" t="str">
        <f t="shared" si="0"/>
        <v>(11,  '2023', 38.97,3028,9),</v>
      </c>
      <c r="AZ19" s="34" t="str">
        <f t="shared" si="0"/>
        <v>(11,  '2024', 39.06,3028,9),</v>
      </c>
      <c r="BA19" s="34" t="str">
        <f t="shared" si="0"/>
        <v>(11,  '2025', 39.15,3028,9),</v>
      </c>
      <c r="BB19" s="34" t="str">
        <f t="shared" si="0"/>
        <v>(11,  '2026', 39.24,3028,9),</v>
      </c>
      <c r="BC19" s="34" t="str">
        <f t="shared" si="1"/>
        <v>(11,  '2027', 39.32,3028,9),</v>
      </c>
      <c r="BD19" s="34" t="str">
        <f t="shared" si="1"/>
        <v>(11,  '2028', 39.38,3028,9),</v>
      </c>
      <c r="BE19" s="34" t="str">
        <f t="shared" si="1"/>
        <v>(11,  '2029', 39.46,3028,9),</v>
      </c>
      <c r="BF19" s="34" t="str">
        <f t="shared" si="1"/>
        <v>(11,  '2030', 39.55,3028,9),</v>
      </c>
      <c r="BG19" s="34" t="str">
        <f t="shared" si="1"/>
        <v>(11,  '2031', 39.63,3028,9),</v>
      </c>
      <c r="BH19" s="34" t="str">
        <f t="shared" si="1"/>
        <v>(11,  '2032', 39.72,3028,9),</v>
      </c>
      <c r="BI19" s="34" t="str">
        <f t="shared" si="1"/>
        <v>(11,  '2033', 39.8,3028,9),</v>
      </c>
      <c r="BJ19" s="34" t="str">
        <f t="shared" si="1"/>
        <v>(11,  '2034', 39.89,3028,9),</v>
      </c>
      <c r="BK19" s="34" t="str">
        <f t="shared" si="1"/>
        <v>(11,  '2035', 39.98,3028,9),</v>
      </c>
      <c r="BL19" s="34" t="str">
        <f t="shared" si="1"/>
        <v>(11,  '2036', 40.07,3028,9),</v>
      </c>
      <c r="BM19" s="34" t="str">
        <f t="shared" si="1"/>
        <v>(11,  '2037', 40.17,3028,9),</v>
      </c>
      <c r="BN19" s="34" t="str">
        <f t="shared" si="1"/>
        <v>(11,  '2038', 40.27,3028,9),</v>
      </c>
      <c r="BO19" s="34" t="str">
        <f t="shared" si="1"/>
        <v>(11,  '2039', 40.34,3028,9),</v>
      </c>
    </row>
    <row r="20" spans="1:67">
      <c r="A20" s="9"/>
      <c r="B20" s="53" t="s">
        <v>186</v>
      </c>
      <c r="C20" s="53" t="s">
        <v>50</v>
      </c>
      <c r="D20" s="54" t="s">
        <v>51</v>
      </c>
      <c r="E20" s="32">
        <v>74.066290030568055</v>
      </c>
      <c r="F20" s="32">
        <v>73.517305424394507</v>
      </c>
      <c r="G20" s="32">
        <v>73.0743865820792</v>
      </c>
      <c r="H20" s="32">
        <v>72.617055726832191</v>
      </c>
      <c r="I20" s="32">
        <v>72.524768586209603</v>
      </c>
      <c r="J20" s="32">
        <v>72.435746071284868</v>
      </c>
      <c r="K20" s="32">
        <v>72.505806509532206</v>
      </c>
      <c r="L20" s="32">
        <v>72.672909431092677</v>
      </c>
      <c r="M20" s="32">
        <v>72.884705872009434</v>
      </c>
      <c r="N20" s="32">
        <v>73.106483538283882</v>
      </c>
      <c r="O20" s="32">
        <v>73.216202082518691</v>
      </c>
      <c r="P20" s="32">
        <v>73.336484868836905</v>
      </c>
      <c r="Q20" s="32">
        <v>73.479194284863382</v>
      </c>
      <c r="R20" s="32">
        <v>73.626052762945179</v>
      </c>
      <c r="S20" s="32">
        <v>73.768164557132934</v>
      </c>
      <c r="T20" s="32">
        <v>73.936003984306467</v>
      </c>
      <c r="U20" s="32">
        <v>74.080961842799496</v>
      </c>
      <c r="V20" s="32">
        <v>74.242681400309934</v>
      </c>
      <c r="W20" s="32">
        <v>74.406241482552787</v>
      </c>
      <c r="X20" s="32">
        <v>74.564620312713345</v>
      </c>
      <c r="Y20" s="32">
        <v>74.725659921260913</v>
      </c>
      <c r="Z20" s="32">
        <v>74.880595263029235</v>
      </c>
      <c r="AA20" s="32">
        <v>75.0490585590412</v>
      </c>
      <c r="AB20" s="32">
        <v>75.219898626360532</v>
      </c>
      <c r="AC20" s="32">
        <v>75.388044457766469</v>
      </c>
      <c r="AD20" s="32">
        <v>75.568636025135064</v>
      </c>
      <c r="AE20" s="32">
        <v>75.751818283318599</v>
      </c>
      <c r="AF20" s="32">
        <v>75.93917830333055</v>
      </c>
      <c r="AG20" s="32">
        <v>76.091208150271711</v>
      </c>
      <c r="AI20" s="33" t="str">
        <f t="shared" si="2"/>
        <v>WRZ13</v>
      </c>
      <c r="AJ20" s="37"/>
      <c r="AK20" s="34"/>
      <c r="AL20" s="35">
        <f>VLOOKUP(AI20,[2]DB_lookup!$E$201:$F$305,2,FALSE)</f>
        <v>12</v>
      </c>
      <c r="AM20" s="34" t="str">
        <f t="shared" si="0"/>
        <v>(12,  '2011', 74.07,3028,9),</v>
      </c>
      <c r="AN20" s="34" t="str">
        <f t="shared" si="0"/>
        <v>(12,  '2012', 73.52,3028,9),</v>
      </c>
      <c r="AO20" s="34" t="str">
        <f t="shared" si="0"/>
        <v>(12,  '2013', 73.07,3028,9),</v>
      </c>
      <c r="AP20" s="34" t="str">
        <f t="shared" si="0"/>
        <v>(12,  '2014', 72.62,3028,9),</v>
      </c>
      <c r="AQ20" s="34" t="str">
        <f t="shared" si="0"/>
        <v>(12,  '2015', 72.52,3028,9),</v>
      </c>
      <c r="AR20" s="34" t="str">
        <f t="shared" si="0"/>
        <v>(12,  '2016', 72.44,3028,9),</v>
      </c>
      <c r="AS20" s="34" t="str">
        <f t="shared" si="0"/>
        <v>(12,  '2017', 72.51,3028,9),</v>
      </c>
      <c r="AT20" s="34" t="str">
        <f t="shared" si="0"/>
        <v>(12,  '2018', 72.67,3028,9),</v>
      </c>
      <c r="AU20" s="34" t="str">
        <f t="shared" si="0"/>
        <v>(12,  '2019', 72.88,3028,9),</v>
      </c>
      <c r="AV20" s="34" t="str">
        <f t="shared" si="0"/>
        <v>(12,  '2020', 73.11,3028,9),</v>
      </c>
      <c r="AW20" s="34" t="str">
        <f t="shared" si="0"/>
        <v>(12,  '2021', 73.22,3028,9),</v>
      </c>
      <c r="AX20" s="34" t="str">
        <f t="shared" si="0"/>
        <v>(12,  '2022', 73.34,3028,9),</v>
      </c>
      <c r="AY20" s="34" t="str">
        <f t="shared" si="0"/>
        <v>(12,  '2023', 73.48,3028,9),</v>
      </c>
      <c r="AZ20" s="34" t="str">
        <f t="shared" si="0"/>
        <v>(12,  '2024', 73.63,3028,9),</v>
      </c>
      <c r="BA20" s="34" t="str">
        <f t="shared" si="0"/>
        <v>(12,  '2025', 73.77,3028,9),</v>
      </c>
      <c r="BB20" s="34" t="str">
        <f t="shared" si="0"/>
        <v>(12,  '2026', 73.94,3028,9),</v>
      </c>
      <c r="BC20" s="34" t="str">
        <f t="shared" si="1"/>
        <v>(12,  '2027', 74.08,3028,9),</v>
      </c>
      <c r="BD20" s="34" t="str">
        <f t="shared" si="1"/>
        <v>(12,  '2028', 74.24,3028,9),</v>
      </c>
      <c r="BE20" s="34" t="str">
        <f t="shared" si="1"/>
        <v>(12,  '2029', 74.41,3028,9),</v>
      </c>
      <c r="BF20" s="34" t="str">
        <f t="shared" si="1"/>
        <v>(12,  '2030', 74.56,3028,9),</v>
      </c>
      <c r="BG20" s="34" t="str">
        <f t="shared" si="1"/>
        <v>(12,  '2031', 74.73,3028,9),</v>
      </c>
      <c r="BH20" s="34" t="str">
        <f t="shared" si="1"/>
        <v>(12,  '2032', 74.88,3028,9),</v>
      </c>
      <c r="BI20" s="34" t="str">
        <f t="shared" si="1"/>
        <v>(12,  '2033', 75.05,3028,9),</v>
      </c>
      <c r="BJ20" s="34" t="str">
        <f t="shared" si="1"/>
        <v>(12,  '2034', 75.22,3028,9),</v>
      </c>
      <c r="BK20" s="34" t="str">
        <f t="shared" si="1"/>
        <v>(12,  '2035', 75.39,3028,9),</v>
      </c>
      <c r="BL20" s="34" t="str">
        <f t="shared" si="1"/>
        <v>(12,  '2036', 75.57,3028,9),</v>
      </c>
      <c r="BM20" s="34" t="str">
        <f t="shared" si="1"/>
        <v>(12,  '2037', 75.75,3028,9),</v>
      </c>
      <c r="BN20" s="34" t="str">
        <f t="shared" si="1"/>
        <v>(12,  '2038', 75.94,3028,9),</v>
      </c>
      <c r="BO20" s="34" t="str">
        <f t="shared" si="1"/>
        <v>(12,  '2039', 76.09,3028,9),</v>
      </c>
    </row>
    <row r="21" spans="1:67">
      <c r="A21" s="9"/>
      <c r="B21" s="53" t="s">
        <v>187</v>
      </c>
      <c r="C21" s="53" t="s">
        <v>53</v>
      </c>
      <c r="D21" s="54" t="s">
        <v>54</v>
      </c>
      <c r="E21" s="32">
        <v>62.10668346445047</v>
      </c>
      <c r="F21" s="32">
        <v>61.705591662132363</v>
      </c>
      <c r="G21" s="32">
        <v>61.405253145071882</v>
      </c>
      <c r="H21" s="32">
        <v>61.156890160269413</v>
      </c>
      <c r="I21" s="32">
        <v>61.146219087490564</v>
      </c>
      <c r="J21" s="32">
        <v>61.120636431508927</v>
      </c>
      <c r="K21" s="32">
        <v>61.132115015239918</v>
      </c>
      <c r="L21" s="32">
        <v>61.216622858011419</v>
      </c>
      <c r="M21" s="32">
        <v>61.365266096118113</v>
      </c>
      <c r="N21" s="32">
        <v>61.474514880989645</v>
      </c>
      <c r="O21" s="32">
        <v>61.546522928146111</v>
      </c>
      <c r="P21" s="32">
        <v>61.623524481792337</v>
      </c>
      <c r="Q21" s="32">
        <v>61.7248177124061</v>
      </c>
      <c r="R21" s="32">
        <v>61.821385465097869</v>
      </c>
      <c r="S21" s="32">
        <v>61.92792465640666</v>
      </c>
      <c r="T21" s="32">
        <v>62.067573968916662</v>
      </c>
      <c r="U21" s="32">
        <v>62.187909291406307</v>
      </c>
      <c r="V21" s="32">
        <v>62.327080453206484</v>
      </c>
      <c r="W21" s="32">
        <v>62.451265220266819</v>
      </c>
      <c r="X21" s="32">
        <v>62.578723842385159</v>
      </c>
      <c r="Y21" s="32">
        <v>62.715076960659367</v>
      </c>
      <c r="Z21" s="32">
        <v>62.843224746165703</v>
      </c>
      <c r="AA21" s="32">
        <v>62.968714281627214</v>
      </c>
      <c r="AB21" s="32">
        <v>63.124157069284891</v>
      </c>
      <c r="AC21" s="32">
        <v>63.268123301180964</v>
      </c>
      <c r="AD21" s="32">
        <v>63.421427904999639</v>
      </c>
      <c r="AE21" s="32">
        <v>63.579128870929303</v>
      </c>
      <c r="AF21" s="32">
        <v>63.74207320730865</v>
      </c>
      <c r="AG21" s="32">
        <v>63.851391844270559</v>
      </c>
      <c r="AI21" s="33" t="str">
        <f t="shared" si="2"/>
        <v>WRZ14</v>
      </c>
      <c r="AJ21" s="37"/>
      <c r="AK21" s="34"/>
      <c r="AL21" s="35">
        <f>VLOOKUP(AI21,[2]DB_lookup!$E$201:$F$305,2,FALSE)</f>
        <v>13</v>
      </c>
      <c r="AM21" s="34" t="str">
        <f t="shared" si="0"/>
        <v>(13,  '2011', 62.11,3028,9),</v>
      </c>
      <c r="AN21" s="34" t="str">
        <f t="shared" si="0"/>
        <v>(13,  '2012', 61.71,3028,9),</v>
      </c>
      <c r="AO21" s="34" t="str">
        <f t="shared" si="0"/>
        <v>(13,  '2013', 61.41,3028,9),</v>
      </c>
      <c r="AP21" s="34" t="str">
        <f t="shared" si="0"/>
        <v>(13,  '2014', 61.16,3028,9),</v>
      </c>
      <c r="AQ21" s="34" t="str">
        <f t="shared" si="0"/>
        <v>(13,  '2015', 61.15,3028,9),</v>
      </c>
      <c r="AR21" s="34" t="str">
        <f t="shared" si="0"/>
        <v>(13,  '2016', 61.12,3028,9),</v>
      </c>
      <c r="AS21" s="34" t="str">
        <f t="shared" si="0"/>
        <v>(13,  '2017', 61.13,3028,9),</v>
      </c>
      <c r="AT21" s="34" t="str">
        <f t="shared" si="0"/>
        <v>(13,  '2018', 61.22,3028,9),</v>
      </c>
      <c r="AU21" s="34" t="str">
        <f t="shared" si="0"/>
        <v>(13,  '2019', 61.37,3028,9),</v>
      </c>
      <c r="AV21" s="34" t="str">
        <f t="shared" si="0"/>
        <v>(13,  '2020', 61.47,3028,9),</v>
      </c>
      <c r="AW21" s="34" t="str">
        <f t="shared" si="0"/>
        <v>(13,  '2021', 61.55,3028,9),</v>
      </c>
      <c r="AX21" s="34" t="str">
        <f t="shared" si="0"/>
        <v>(13,  '2022', 61.62,3028,9),</v>
      </c>
      <c r="AY21" s="34" t="str">
        <f t="shared" si="0"/>
        <v>(13,  '2023', 61.72,3028,9),</v>
      </c>
      <c r="AZ21" s="34" t="str">
        <f t="shared" si="0"/>
        <v>(13,  '2024', 61.82,3028,9),</v>
      </c>
      <c r="BA21" s="34" t="str">
        <f t="shared" si="0"/>
        <v>(13,  '2025', 61.93,3028,9),</v>
      </c>
      <c r="BB21" s="34" t="str">
        <f t="shared" si="0"/>
        <v>(13,  '2026', 62.07,3028,9),</v>
      </c>
      <c r="BC21" s="34" t="str">
        <f t="shared" si="1"/>
        <v>(13,  '2027', 62.19,3028,9),</v>
      </c>
      <c r="BD21" s="34" t="str">
        <f t="shared" si="1"/>
        <v>(13,  '2028', 62.33,3028,9),</v>
      </c>
      <c r="BE21" s="34" t="str">
        <f t="shared" si="1"/>
        <v>(13,  '2029', 62.45,3028,9),</v>
      </c>
      <c r="BF21" s="34" t="str">
        <f t="shared" si="1"/>
        <v>(13,  '2030', 62.58,3028,9),</v>
      </c>
      <c r="BG21" s="34" t="str">
        <f t="shared" si="1"/>
        <v>(13,  '2031', 62.72,3028,9),</v>
      </c>
      <c r="BH21" s="34" t="str">
        <f t="shared" si="1"/>
        <v>(13,  '2032', 62.84,3028,9),</v>
      </c>
      <c r="BI21" s="34" t="str">
        <f t="shared" si="1"/>
        <v>(13,  '2033', 62.97,3028,9),</v>
      </c>
      <c r="BJ21" s="34" t="str">
        <f t="shared" si="1"/>
        <v>(13,  '2034', 63.12,3028,9),</v>
      </c>
      <c r="BK21" s="34" t="str">
        <f t="shared" si="1"/>
        <v>(13,  '2035', 63.27,3028,9),</v>
      </c>
      <c r="BL21" s="34" t="str">
        <f t="shared" si="1"/>
        <v>(13,  '2036', 63.42,3028,9),</v>
      </c>
      <c r="BM21" s="34" t="str">
        <f t="shared" si="1"/>
        <v>(13,  '2037', 63.58,3028,9),</v>
      </c>
      <c r="BN21" s="34" t="str">
        <f t="shared" si="1"/>
        <v>(13,  '2038', 63.74,3028,9),</v>
      </c>
      <c r="BO21" s="34" t="str">
        <f t="shared" si="1"/>
        <v>(13,  '2039', 63.85,3028,9),</v>
      </c>
    </row>
    <row r="22" spans="1:67">
      <c r="A22" s="9"/>
      <c r="B22" s="53" t="s">
        <v>188</v>
      </c>
      <c r="C22" s="53" t="s">
        <v>56</v>
      </c>
      <c r="D22" s="54" t="s">
        <v>57</v>
      </c>
      <c r="E22" s="32">
        <v>40.612030471082122</v>
      </c>
      <c r="F22" s="32">
        <v>40.276480472816459</v>
      </c>
      <c r="G22" s="32">
        <v>39.968701687595129</v>
      </c>
      <c r="H22" s="32">
        <v>39.734230651471727</v>
      </c>
      <c r="I22" s="32">
        <v>39.832983518259717</v>
      </c>
      <c r="J22" s="32">
        <v>39.871393798433139</v>
      </c>
      <c r="K22" s="32">
        <v>39.930739939270772</v>
      </c>
      <c r="L22" s="32">
        <v>39.989896376351382</v>
      </c>
      <c r="M22" s="32">
        <v>40.122058581220671</v>
      </c>
      <c r="N22" s="32">
        <v>40.246337492188744</v>
      </c>
      <c r="O22" s="32">
        <v>40.344895785836478</v>
      </c>
      <c r="P22" s="32">
        <v>40.432078938299476</v>
      </c>
      <c r="Q22" s="32">
        <v>40.526254326509694</v>
      </c>
      <c r="R22" s="32">
        <v>40.635940912828197</v>
      </c>
      <c r="S22" s="32">
        <v>40.72405851429329</v>
      </c>
      <c r="T22" s="32">
        <v>40.815687829706306</v>
      </c>
      <c r="U22" s="32">
        <v>40.910673967832807</v>
      </c>
      <c r="V22" s="32">
        <v>41.008282674868447</v>
      </c>
      <c r="W22" s="32">
        <v>41.097408372474035</v>
      </c>
      <c r="X22" s="32">
        <v>41.20394850051084</v>
      </c>
      <c r="Y22" s="32">
        <v>41.294559255887293</v>
      </c>
      <c r="Z22" s="32">
        <v>41.389733710423521</v>
      </c>
      <c r="AA22" s="32">
        <v>41.485292249235549</v>
      </c>
      <c r="AB22" s="32">
        <v>41.580821587144925</v>
      </c>
      <c r="AC22" s="32">
        <v>41.678987917041027</v>
      </c>
      <c r="AD22" s="32">
        <v>41.781746345392889</v>
      </c>
      <c r="AE22" s="32">
        <v>41.885883029282013</v>
      </c>
      <c r="AF22" s="32">
        <v>41.991232703293278</v>
      </c>
      <c r="AG22" s="32">
        <v>42.084890023529226</v>
      </c>
      <c r="AI22" s="33" t="str">
        <f t="shared" si="2"/>
        <v>WRZ15</v>
      </c>
      <c r="AJ22" s="37"/>
      <c r="AK22" s="34"/>
      <c r="AL22" s="35">
        <f>VLOOKUP(AI22,[2]DB_lookup!$E$201:$F$305,2,FALSE)</f>
        <v>14</v>
      </c>
      <c r="AM22" s="34" t="str">
        <f t="shared" si="0"/>
        <v>(14,  '2011', 40.61,3028,9),</v>
      </c>
      <c r="AN22" s="34" t="str">
        <f t="shared" si="0"/>
        <v>(14,  '2012', 40.28,3028,9),</v>
      </c>
      <c r="AO22" s="34" t="str">
        <f t="shared" si="0"/>
        <v>(14,  '2013', 39.97,3028,9),</v>
      </c>
      <c r="AP22" s="34" t="str">
        <f t="shared" si="0"/>
        <v>(14,  '2014', 39.73,3028,9),</v>
      </c>
      <c r="AQ22" s="34" t="str">
        <f t="shared" si="0"/>
        <v>(14,  '2015', 39.83,3028,9),</v>
      </c>
      <c r="AR22" s="34" t="str">
        <f t="shared" si="0"/>
        <v>(14,  '2016', 39.87,3028,9),</v>
      </c>
      <c r="AS22" s="34" t="str">
        <f t="shared" si="0"/>
        <v>(14,  '2017', 39.93,3028,9),</v>
      </c>
      <c r="AT22" s="34" t="str">
        <f t="shared" si="0"/>
        <v>(14,  '2018', 39.99,3028,9),</v>
      </c>
      <c r="AU22" s="34" t="str">
        <f t="shared" si="0"/>
        <v>(14,  '2019', 40.12,3028,9),</v>
      </c>
      <c r="AV22" s="34" t="str">
        <f t="shared" si="0"/>
        <v>(14,  '2020', 40.25,3028,9),</v>
      </c>
      <c r="AW22" s="34" t="str">
        <f t="shared" si="0"/>
        <v>(14,  '2021', 40.34,3028,9),</v>
      </c>
      <c r="AX22" s="34" t="str">
        <f t="shared" si="0"/>
        <v>(14,  '2022', 40.43,3028,9),</v>
      </c>
      <c r="AY22" s="34" t="str">
        <f t="shared" si="0"/>
        <v>(14,  '2023', 40.53,3028,9),</v>
      </c>
      <c r="AZ22" s="34" t="str">
        <f t="shared" si="0"/>
        <v>(14,  '2024', 40.64,3028,9),</v>
      </c>
      <c r="BA22" s="34" t="str">
        <f t="shared" si="0"/>
        <v>(14,  '2025', 40.72,3028,9),</v>
      </c>
      <c r="BB22" s="34" t="str">
        <f t="shared" ref="BB22:BJ37" si="3">"("&amp;$AL22&amp;",  '"&amp;BB$5&amp;"', "&amp;ROUND(T22,2)&amp;","&amp;$AJ$7&amp;","&amp;$AK$7&amp;"),"</f>
        <v>(14,  '2026', 40.82,3028,9),</v>
      </c>
      <c r="BC22" s="34" t="str">
        <f t="shared" si="1"/>
        <v>(14,  '2027', 40.91,3028,9),</v>
      </c>
      <c r="BD22" s="34" t="str">
        <f t="shared" si="1"/>
        <v>(14,  '2028', 41.01,3028,9),</v>
      </c>
      <c r="BE22" s="34" t="str">
        <f t="shared" si="1"/>
        <v>(14,  '2029', 41.1,3028,9),</v>
      </c>
      <c r="BF22" s="34" t="str">
        <f t="shared" si="1"/>
        <v>(14,  '2030', 41.2,3028,9),</v>
      </c>
      <c r="BG22" s="34" t="str">
        <f t="shared" si="1"/>
        <v>(14,  '2031', 41.29,3028,9),</v>
      </c>
      <c r="BH22" s="34" t="str">
        <f t="shared" si="1"/>
        <v>(14,  '2032', 41.39,3028,9),</v>
      </c>
      <c r="BI22" s="34" t="str">
        <f t="shared" si="1"/>
        <v>(14,  '2033', 41.49,3028,9),</v>
      </c>
      <c r="BJ22" s="34" t="str">
        <f t="shared" si="1"/>
        <v>(14,  '2034', 41.58,3028,9),</v>
      </c>
      <c r="BK22" s="34" t="str">
        <f t="shared" si="1"/>
        <v>(14,  '2035', 41.68,3028,9),</v>
      </c>
      <c r="BL22" s="34" t="str">
        <f t="shared" si="1"/>
        <v>(14,  '2036', 41.78,3028,9),</v>
      </c>
      <c r="BM22" s="34" t="str">
        <f t="shared" si="1"/>
        <v>(14,  '2037', 41.89,3028,9),</v>
      </c>
      <c r="BN22" s="34" t="str">
        <f t="shared" si="1"/>
        <v>(14,  '2038', 41.99,3028,9),</v>
      </c>
      <c r="BO22" s="34" t="str">
        <f t="shared" si="1"/>
        <v>(14,  '2039', 42.08,3028,9),</v>
      </c>
    </row>
    <row r="23" spans="1:67">
      <c r="A23" s="9"/>
      <c r="B23" s="53" t="s">
        <v>189</v>
      </c>
      <c r="C23" s="53" t="s">
        <v>59</v>
      </c>
      <c r="D23" s="54" t="s">
        <v>60</v>
      </c>
      <c r="E23" s="32">
        <v>65.728442948386558</v>
      </c>
      <c r="F23" s="32">
        <v>65.32714893553937</v>
      </c>
      <c r="G23" s="32">
        <v>65.098539326690499</v>
      </c>
      <c r="H23" s="32">
        <v>64.88616575955551</v>
      </c>
      <c r="I23" s="32">
        <v>64.849466520126498</v>
      </c>
      <c r="J23" s="32">
        <v>64.845812936401217</v>
      </c>
      <c r="K23" s="32">
        <v>64.909413202480906</v>
      </c>
      <c r="L23" s="32">
        <v>65.072183988243935</v>
      </c>
      <c r="M23" s="32">
        <v>65.307417220989493</v>
      </c>
      <c r="N23" s="32">
        <v>65.748415236736065</v>
      </c>
      <c r="O23" s="32">
        <v>66.087364911251882</v>
      </c>
      <c r="P23" s="32">
        <v>66.430776844366534</v>
      </c>
      <c r="Q23" s="32">
        <v>66.79401425092226</v>
      </c>
      <c r="R23" s="32">
        <v>67.144163326083643</v>
      </c>
      <c r="S23" s="32">
        <v>67.493425083162776</v>
      </c>
      <c r="T23" s="32">
        <v>67.853453666918014</v>
      </c>
      <c r="U23" s="32">
        <v>68.212747975786527</v>
      </c>
      <c r="V23" s="32">
        <v>68.558913625119501</v>
      </c>
      <c r="W23" s="32">
        <v>68.916049439395991</v>
      </c>
      <c r="X23" s="32">
        <v>69.278234529005175</v>
      </c>
      <c r="Y23" s="32">
        <v>69.631374450620029</v>
      </c>
      <c r="Z23" s="32">
        <v>69.988376218534597</v>
      </c>
      <c r="AA23" s="32">
        <v>70.349053988338113</v>
      </c>
      <c r="AB23" s="32">
        <v>70.706464715928945</v>
      </c>
      <c r="AC23" s="32">
        <v>71.080380151502695</v>
      </c>
      <c r="AD23" s="32">
        <v>71.450790191788528</v>
      </c>
      <c r="AE23" s="32">
        <v>71.815386992716412</v>
      </c>
      <c r="AF23" s="32">
        <v>72.175677596741281</v>
      </c>
      <c r="AG23" s="32">
        <v>72.469463380403553</v>
      </c>
      <c r="AI23" s="33" t="str">
        <f t="shared" si="2"/>
        <v>WRZ16A</v>
      </c>
      <c r="AJ23" s="37"/>
      <c r="AK23" s="34"/>
      <c r="AL23" s="35">
        <f>VLOOKUP(AI23,[2]DB_lookup!$E$201:$F$305,2,FALSE)</f>
        <v>15</v>
      </c>
      <c r="AM23" s="34" t="str">
        <f t="shared" ref="AM23:BB39" si="4">"("&amp;$AL23&amp;",  '"&amp;AM$5&amp;"', "&amp;ROUND(E23,2)&amp;","&amp;$AJ$7&amp;","&amp;$AK$7&amp;"),"</f>
        <v>(15,  '2011', 65.73,3028,9),</v>
      </c>
      <c r="AN23" s="34" t="str">
        <f t="shared" si="4"/>
        <v>(15,  '2012', 65.33,3028,9),</v>
      </c>
      <c r="AO23" s="34" t="str">
        <f t="shared" si="4"/>
        <v>(15,  '2013', 65.1,3028,9),</v>
      </c>
      <c r="AP23" s="34" t="str">
        <f t="shared" si="4"/>
        <v>(15,  '2014', 64.89,3028,9),</v>
      </c>
      <c r="AQ23" s="34" t="str">
        <f t="shared" si="4"/>
        <v>(15,  '2015', 64.85,3028,9),</v>
      </c>
      <c r="AR23" s="34" t="str">
        <f t="shared" si="4"/>
        <v>(15,  '2016', 64.85,3028,9),</v>
      </c>
      <c r="AS23" s="34" t="str">
        <f t="shared" si="4"/>
        <v>(15,  '2017', 64.91,3028,9),</v>
      </c>
      <c r="AT23" s="34" t="str">
        <f t="shared" si="4"/>
        <v>(15,  '2018', 65.07,3028,9),</v>
      </c>
      <c r="AU23" s="34" t="str">
        <f t="shared" si="4"/>
        <v>(15,  '2019', 65.31,3028,9),</v>
      </c>
      <c r="AV23" s="34" t="str">
        <f t="shared" si="4"/>
        <v>(15,  '2020', 65.75,3028,9),</v>
      </c>
      <c r="AW23" s="34" t="str">
        <f t="shared" si="4"/>
        <v>(15,  '2021', 66.09,3028,9),</v>
      </c>
      <c r="AX23" s="34" t="str">
        <f t="shared" si="4"/>
        <v>(15,  '2022', 66.43,3028,9),</v>
      </c>
      <c r="AY23" s="34" t="str">
        <f t="shared" si="4"/>
        <v>(15,  '2023', 66.79,3028,9),</v>
      </c>
      <c r="AZ23" s="34" t="str">
        <f t="shared" si="4"/>
        <v>(15,  '2024', 67.14,3028,9),</v>
      </c>
      <c r="BA23" s="34" t="str">
        <f t="shared" si="4"/>
        <v>(15,  '2025', 67.49,3028,9),</v>
      </c>
      <c r="BB23" s="34" t="str">
        <f t="shared" si="3"/>
        <v>(15,  '2026', 67.85,3028,9),</v>
      </c>
      <c r="BC23" s="34" t="str">
        <f t="shared" si="1"/>
        <v>(15,  '2027', 68.21,3028,9),</v>
      </c>
      <c r="BD23" s="34" t="str">
        <f t="shared" si="1"/>
        <v>(15,  '2028', 68.56,3028,9),</v>
      </c>
      <c r="BE23" s="34" t="str">
        <f t="shared" si="1"/>
        <v>(15,  '2029', 68.92,3028,9),</v>
      </c>
      <c r="BF23" s="34" t="str">
        <f t="shared" si="1"/>
        <v>(15,  '2030', 69.28,3028,9),</v>
      </c>
      <c r="BG23" s="34" t="str">
        <f t="shared" si="1"/>
        <v>(15,  '2031', 69.63,3028,9),</v>
      </c>
      <c r="BH23" s="34" t="str">
        <f t="shared" si="1"/>
        <v>(15,  '2032', 69.99,3028,9),</v>
      </c>
      <c r="BI23" s="34" t="str">
        <f t="shared" si="1"/>
        <v>(15,  '2033', 70.35,3028,9),</v>
      </c>
      <c r="BJ23" s="34" t="str">
        <f t="shared" si="1"/>
        <v>(15,  '2034', 70.71,3028,9),</v>
      </c>
      <c r="BK23" s="34" t="str">
        <f t="shared" si="1"/>
        <v>(15,  '2035', 71.08,3028,9),</v>
      </c>
      <c r="BL23" s="34" t="str">
        <f t="shared" si="1"/>
        <v>(15,  '2036', 71.45,3028,9),</v>
      </c>
      <c r="BM23" s="34" t="str">
        <f t="shared" si="1"/>
        <v>(15,  '2037', 71.82,3028,9),</v>
      </c>
      <c r="BN23" s="34" t="str">
        <f t="shared" si="1"/>
        <v>(15,  '2038', 72.18,3028,9),</v>
      </c>
      <c r="BO23" s="34" t="str">
        <f t="shared" si="1"/>
        <v>(15,  '2039', 72.47,3028,9),</v>
      </c>
    </row>
    <row r="24" spans="1:67">
      <c r="A24" s="9"/>
      <c r="B24" s="53" t="s">
        <v>190</v>
      </c>
      <c r="C24" s="53" t="s">
        <v>62</v>
      </c>
      <c r="D24" s="54" t="s">
        <v>63</v>
      </c>
      <c r="E24" s="32">
        <v>21.580963581668314</v>
      </c>
      <c r="F24" s="32">
        <v>21.412466623373859</v>
      </c>
      <c r="G24" s="32">
        <v>21.305207855983848</v>
      </c>
      <c r="H24" s="32">
        <v>21.192685369402184</v>
      </c>
      <c r="I24" s="32">
        <v>21.165293359299142</v>
      </c>
      <c r="J24" s="32">
        <v>21.129769970568429</v>
      </c>
      <c r="K24" s="32">
        <v>21.07910550088955</v>
      </c>
      <c r="L24" s="32">
        <v>21.075701196225289</v>
      </c>
      <c r="M24" s="32">
        <v>21.108621669775484</v>
      </c>
      <c r="N24" s="32">
        <v>21.167850002595369</v>
      </c>
      <c r="O24" s="32">
        <v>21.184040918318185</v>
      </c>
      <c r="P24" s="32">
        <v>21.228444278018518</v>
      </c>
      <c r="Q24" s="32">
        <v>21.260661593775431</v>
      </c>
      <c r="R24" s="32">
        <v>21.286128433971587</v>
      </c>
      <c r="S24" s="32">
        <v>21.33534602011316</v>
      </c>
      <c r="T24" s="32">
        <v>21.374490884108464</v>
      </c>
      <c r="U24" s="32">
        <v>21.41420569005189</v>
      </c>
      <c r="V24" s="32">
        <v>21.455354683421699</v>
      </c>
      <c r="W24" s="32">
        <v>21.504865205255904</v>
      </c>
      <c r="X24" s="32">
        <v>21.550506983171022</v>
      </c>
      <c r="Y24" s="32">
        <v>21.589502414620437</v>
      </c>
      <c r="Z24" s="32">
        <v>21.635376216625964</v>
      </c>
      <c r="AA24" s="32">
        <v>21.679896023241533</v>
      </c>
      <c r="AB24" s="32">
        <v>21.724676012212011</v>
      </c>
      <c r="AC24" s="32">
        <v>21.772608479264033</v>
      </c>
      <c r="AD24" s="32">
        <v>21.822412254422378</v>
      </c>
      <c r="AE24" s="32">
        <v>21.874946060947199</v>
      </c>
      <c r="AF24" s="32">
        <v>21.929103262705883</v>
      </c>
      <c r="AG24" s="32">
        <v>21.976462229652583</v>
      </c>
      <c r="AI24" s="33" t="str">
        <f t="shared" si="2"/>
        <v>WRZ16B</v>
      </c>
      <c r="AJ24" s="37"/>
      <c r="AK24" s="34"/>
      <c r="AL24" s="35">
        <f>VLOOKUP(AI24,[2]DB_lookup!$E$201:$F$305,2,FALSE)</f>
        <v>16</v>
      </c>
      <c r="AM24" s="34" t="str">
        <f t="shared" si="4"/>
        <v>(16,  '2011', 21.58,3028,9),</v>
      </c>
      <c r="AN24" s="34" t="str">
        <f t="shared" si="4"/>
        <v>(16,  '2012', 21.41,3028,9),</v>
      </c>
      <c r="AO24" s="34" t="str">
        <f t="shared" si="4"/>
        <v>(16,  '2013', 21.31,3028,9),</v>
      </c>
      <c r="AP24" s="34" t="str">
        <f t="shared" si="4"/>
        <v>(16,  '2014', 21.19,3028,9),</v>
      </c>
      <c r="AQ24" s="34" t="str">
        <f t="shared" si="4"/>
        <v>(16,  '2015', 21.17,3028,9),</v>
      </c>
      <c r="AR24" s="34" t="str">
        <f t="shared" si="4"/>
        <v>(16,  '2016', 21.13,3028,9),</v>
      </c>
      <c r="AS24" s="34" t="str">
        <f t="shared" si="4"/>
        <v>(16,  '2017', 21.08,3028,9),</v>
      </c>
      <c r="AT24" s="34" t="str">
        <f t="shared" si="4"/>
        <v>(16,  '2018', 21.08,3028,9),</v>
      </c>
      <c r="AU24" s="34" t="str">
        <f t="shared" si="4"/>
        <v>(16,  '2019', 21.11,3028,9),</v>
      </c>
      <c r="AV24" s="34" t="str">
        <f t="shared" si="4"/>
        <v>(16,  '2020', 21.17,3028,9),</v>
      </c>
      <c r="AW24" s="34" t="str">
        <f t="shared" si="4"/>
        <v>(16,  '2021', 21.18,3028,9),</v>
      </c>
      <c r="AX24" s="34" t="str">
        <f t="shared" si="4"/>
        <v>(16,  '2022', 21.23,3028,9),</v>
      </c>
      <c r="AY24" s="34" t="str">
        <f t="shared" si="4"/>
        <v>(16,  '2023', 21.26,3028,9),</v>
      </c>
      <c r="AZ24" s="34" t="str">
        <f t="shared" si="4"/>
        <v>(16,  '2024', 21.29,3028,9),</v>
      </c>
      <c r="BA24" s="34" t="str">
        <f t="shared" si="4"/>
        <v>(16,  '2025', 21.34,3028,9),</v>
      </c>
      <c r="BB24" s="34" t="str">
        <f t="shared" si="3"/>
        <v>(16,  '2026', 21.37,3028,9),</v>
      </c>
      <c r="BC24" s="34" t="str">
        <f t="shared" si="1"/>
        <v>(16,  '2027', 21.41,3028,9),</v>
      </c>
      <c r="BD24" s="34" t="str">
        <f t="shared" si="1"/>
        <v>(16,  '2028', 21.46,3028,9),</v>
      </c>
      <c r="BE24" s="34" t="str">
        <f t="shared" si="1"/>
        <v>(16,  '2029', 21.5,3028,9),</v>
      </c>
      <c r="BF24" s="34" t="str">
        <f t="shared" si="1"/>
        <v>(16,  '2030', 21.55,3028,9),</v>
      </c>
      <c r="BG24" s="34" t="str">
        <f t="shared" si="1"/>
        <v>(16,  '2031', 21.59,3028,9),</v>
      </c>
      <c r="BH24" s="34" t="str">
        <f t="shared" si="1"/>
        <v>(16,  '2032', 21.64,3028,9),</v>
      </c>
      <c r="BI24" s="34" t="str">
        <f t="shared" si="1"/>
        <v>(16,  '2033', 21.68,3028,9),</v>
      </c>
      <c r="BJ24" s="34" t="str">
        <f t="shared" si="1"/>
        <v>(16,  '2034', 21.72,3028,9),</v>
      </c>
      <c r="BK24" s="34" t="str">
        <f t="shared" si="1"/>
        <v>(16,  '2035', 21.77,3028,9),</v>
      </c>
      <c r="BL24" s="34" t="str">
        <f t="shared" si="1"/>
        <v>(16,  '2036', 21.82,3028,9),</v>
      </c>
      <c r="BM24" s="34" t="str">
        <f t="shared" si="1"/>
        <v>(16,  '2037', 21.87,3028,9),</v>
      </c>
      <c r="BN24" s="34" t="str">
        <f t="shared" si="1"/>
        <v>(16,  '2038', 21.93,3028,9),</v>
      </c>
      <c r="BO24" s="34" t="str">
        <f t="shared" si="1"/>
        <v>(16,  '2039', 21.98,3028,9),</v>
      </c>
    </row>
    <row r="25" spans="1:67">
      <c r="A25" s="9"/>
      <c r="B25" s="53" t="s">
        <v>191</v>
      </c>
      <c r="C25" s="53" t="s">
        <v>65</v>
      </c>
      <c r="D25" s="54" t="s">
        <v>66</v>
      </c>
      <c r="E25" s="32">
        <v>85.35304144182939</v>
      </c>
      <c r="F25" s="32">
        <v>85.443629129094859</v>
      </c>
      <c r="G25" s="32">
        <v>85.734483379741562</v>
      </c>
      <c r="H25" s="32">
        <v>86.028175067555921</v>
      </c>
      <c r="I25" s="32">
        <v>86.128104450180601</v>
      </c>
      <c r="J25" s="32">
        <v>86.162650134369997</v>
      </c>
      <c r="K25" s="32">
        <v>86.290801257338899</v>
      </c>
      <c r="L25" s="32">
        <v>86.523201484341641</v>
      </c>
      <c r="M25" s="32">
        <v>86.939334297984772</v>
      </c>
      <c r="N25" s="32">
        <v>87.521077359119175</v>
      </c>
      <c r="O25" s="32">
        <v>88.034912680719259</v>
      </c>
      <c r="P25" s="32">
        <v>88.537388498344498</v>
      </c>
      <c r="Q25" s="32">
        <v>89.046739394162174</v>
      </c>
      <c r="R25" s="32">
        <v>89.560070723594592</v>
      </c>
      <c r="S25" s="32">
        <v>90.081927433536521</v>
      </c>
      <c r="T25" s="32">
        <v>90.586977755758952</v>
      </c>
      <c r="U25" s="32">
        <v>91.117475281572439</v>
      </c>
      <c r="V25" s="32">
        <v>91.634686477049001</v>
      </c>
      <c r="W25" s="32">
        <v>92.174260982021437</v>
      </c>
      <c r="X25" s="32">
        <v>92.722970629424637</v>
      </c>
      <c r="Y25" s="32">
        <v>93.257923000435753</v>
      </c>
      <c r="Z25" s="32">
        <v>93.819387276559766</v>
      </c>
      <c r="AA25" s="32">
        <v>94.34973230416044</v>
      </c>
      <c r="AB25" s="32">
        <v>94.914459073278294</v>
      </c>
      <c r="AC25" s="32">
        <v>95.505813936040909</v>
      </c>
      <c r="AD25" s="32">
        <v>96.089040461431608</v>
      </c>
      <c r="AE25" s="32">
        <v>96.688552851627591</v>
      </c>
      <c r="AF25" s="32">
        <v>97.300603201770883</v>
      </c>
      <c r="AG25" s="32">
        <v>97.866889260857107</v>
      </c>
      <c r="AI25" s="33" t="str">
        <f t="shared" si="2"/>
        <v>WRZ17</v>
      </c>
      <c r="AJ25" s="37"/>
      <c r="AK25" s="34"/>
      <c r="AL25" s="35">
        <f>VLOOKUP(AI25,[2]DB_lookup!$E$201:$F$305,2,FALSE)</f>
        <v>17</v>
      </c>
      <c r="AM25" s="34" t="str">
        <f t="shared" si="4"/>
        <v>(17,  '2011', 85.35,3028,9),</v>
      </c>
      <c r="AN25" s="34" t="str">
        <f t="shared" si="4"/>
        <v>(17,  '2012', 85.44,3028,9),</v>
      </c>
      <c r="AO25" s="34" t="str">
        <f t="shared" si="4"/>
        <v>(17,  '2013', 85.73,3028,9),</v>
      </c>
      <c r="AP25" s="34" t="str">
        <f t="shared" si="4"/>
        <v>(17,  '2014', 86.03,3028,9),</v>
      </c>
      <c r="AQ25" s="34" t="str">
        <f t="shared" si="4"/>
        <v>(17,  '2015', 86.13,3028,9),</v>
      </c>
      <c r="AR25" s="34" t="str">
        <f t="shared" si="4"/>
        <v>(17,  '2016', 86.16,3028,9),</v>
      </c>
      <c r="AS25" s="34" t="str">
        <f t="shared" si="4"/>
        <v>(17,  '2017', 86.29,3028,9),</v>
      </c>
      <c r="AT25" s="34" t="str">
        <f t="shared" si="4"/>
        <v>(17,  '2018', 86.52,3028,9),</v>
      </c>
      <c r="AU25" s="34" t="str">
        <f t="shared" si="4"/>
        <v>(17,  '2019', 86.94,3028,9),</v>
      </c>
      <c r="AV25" s="34" t="str">
        <f t="shared" si="4"/>
        <v>(17,  '2020', 87.52,3028,9),</v>
      </c>
      <c r="AW25" s="34" t="str">
        <f t="shared" si="4"/>
        <v>(17,  '2021', 88.03,3028,9),</v>
      </c>
      <c r="AX25" s="34" t="str">
        <f t="shared" si="4"/>
        <v>(17,  '2022', 88.54,3028,9),</v>
      </c>
      <c r="AY25" s="34" t="str">
        <f t="shared" si="4"/>
        <v>(17,  '2023', 89.05,3028,9),</v>
      </c>
      <c r="AZ25" s="34" t="str">
        <f t="shared" si="4"/>
        <v>(17,  '2024', 89.56,3028,9),</v>
      </c>
      <c r="BA25" s="34" t="str">
        <f t="shared" si="4"/>
        <v>(17,  '2025', 90.08,3028,9),</v>
      </c>
      <c r="BB25" s="34" t="str">
        <f t="shared" si="3"/>
        <v>(17,  '2026', 90.59,3028,9),</v>
      </c>
      <c r="BC25" s="34" t="str">
        <f t="shared" si="1"/>
        <v>(17,  '2027', 91.12,3028,9),</v>
      </c>
      <c r="BD25" s="34" t="str">
        <f t="shared" si="1"/>
        <v>(17,  '2028', 91.63,3028,9),</v>
      </c>
      <c r="BE25" s="34" t="str">
        <f t="shared" si="1"/>
        <v>(17,  '2029', 92.17,3028,9),</v>
      </c>
      <c r="BF25" s="34" t="str">
        <f t="shared" si="1"/>
        <v>(17,  '2030', 92.72,3028,9),</v>
      </c>
      <c r="BG25" s="34" t="str">
        <f t="shared" si="1"/>
        <v>(17,  '2031', 93.26,3028,9),</v>
      </c>
      <c r="BH25" s="34" t="str">
        <f t="shared" si="1"/>
        <v>(17,  '2032', 93.82,3028,9),</v>
      </c>
      <c r="BI25" s="34" t="str">
        <f t="shared" si="1"/>
        <v>(17,  '2033', 94.35,3028,9),</v>
      </c>
      <c r="BJ25" s="34" t="str">
        <f t="shared" si="1"/>
        <v>(17,  '2034', 94.91,3028,9),</v>
      </c>
      <c r="BK25" s="34" t="str">
        <f t="shared" si="1"/>
        <v>(17,  '2035', 95.51,3028,9),</v>
      </c>
      <c r="BL25" s="34" t="str">
        <f t="shared" si="1"/>
        <v>(17,  '2036', 96.09,3028,9),</v>
      </c>
      <c r="BM25" s="34" t="str">
        <f t="shared" si="1"/>
        <v>(17,  '2037', 96.69,3028,9),</v>
      </c>
      <c r="BN25" s="34" t="str">
        <f t="shared" si="1"/>
        <v>(17,  '2038', 97.3,3028,9),</v>
      </c>
      <c r="BO25" s="34" t="str">
        <f t="shared" si="1"/>
        <v>(17,  '2039', 97.87,3028,9),</v>
      </c>
    </row>
    <row r="26" spans="1:67">
      <c r="A26" s="9"/>
      <c r="B26" s="53" t="s">
        <v>192</v>
      </c>
      <c r="C26" s="53" t="s">
        <v>68</v>
      </c>
      <c r="D26" s="54" t="s">
        <v>69</v>
      </c>
      <c r="E26" s="32">
        <v>41.118074458287275</v>
      </c>
      <c r="F26" s="32">
        <v>41.480866938285445</v>
      </c>
      <c r="G26" s="32">
        <v>41.560992418810073</v>
      </c>
      <c r="H26" s="32">
        <v>41.668055072292915</v>
      </c>
      <c r="I26" s="32">
        <v>41.788926842346804</v>
      </c>
      <c r="J26" s="32">
        <v>41.917200935546447</v>
      </c>
      <c r="K26" s="32">
        <v>42.071349016632716</v>
      </c>
      <c r="L26" s="32">
        <v>42.245422120327426</v>
      </c>
      <c r="M26" s="32">
        <v>42.393634011645744</v>
      </c>
      <c r="N26" s="32">
        <v>42.44815299450822</v>
      </c>
      <c r="O26" s="32">
        <v>42.515519627943988</v>
      </c>
      <c r="P26" s="32">
        <v>42.54523047340065</v>
      </c>
      <c r="Q26" s="32">
        <v>42.567151836884541</v>
      </c>
      <c r="R26" s="32">
        <v>42.593860237853931</v>
      </c>
      <c r="S26" s="32">
        <v>42.586974366529276</v>
      </c>
      <c r="T26" s="32">
        <v>42.601187517903952</v>
      </c>
      <c r="U26" s="32">
        <v>42.588290809534783</v>
      </c>
      <c r="V26" s="32">
        <v>42.56649471580684</v>
      </c>
      <c r="W26" s="32">
        <v>42.549489825135936</v>
      </c>
      <c r="X26" s="32">
        <v>42.529490404460361</v>
      </c>
      <c r="Y26" s="32">
        <v>42.516411342693104</v>
      </c>
      <c r="Z26" s="32">
        <v>42.50797089265339</v>
      </c>
      <c r="AA26" s="32">
        <v>42.502149168661902</v>
      </c>
      <c r="AB26" s="32">
        <v>42.499112166300193</v>
      </c>
      <c r="AC26" s="32">
        <v>42.500894594443295</v>
      </c>
      <c r="AD26" s="32">
        <v>42.505865266429396</v>
      </c>
      <c r="AE26" s="32">
        <v>42.513620018757983</v>
      </c>
      <c r="AF26" s="32">
        <v>42.523366558026574</v>
      </c>
      <c r="AG26" s="32">
        <v>42.537514307696533</v>
      </c>
      <c r="AI26" s="33" t="str">
        <f t="shared" si="2"/>
        <v>WRZ18</v>
      </c>
      <c r="AJ26" s="37"/>
      <c r="AK26" s="34"/>
      <c r="AL26" s="35">
        <f>VLOOKUP(AI26,[2]DB_lookup!$E$201:$F$305,2,FALSE)</f>
        <v>18</v>
      </c>
      <c r="AM26" s="34" t="str">
        <f t="shared" si="4"/>
        <v>(18,  '2011', 41.12,3028,9),</v>
      </c>
      <c r="AN26" s="34" t="str">
        <f t="shared" si="4"/>
        <v>(18,  '2012', 41.48,3028,9),</v>
      </c>
      <c r="AO26" s="34" t="str">
        <f t="shared" si="4"/>
        <v>(18,  '2013', 41.56,3028,9),</v>
      </c>
      <c r="AP26" s="34" t="str">
        <f t="shared" si="4"/>
        <v>(18,  '2014', 41.67,3028,9),</v>
      </c>
      <c r="AQ26" s="34" t="str">
        <f t="shared" si="4"/>
        <v>(18,  '2015', 41.79,3028,9),</v>
      </c>
      <c r="AR26" s="34" t="str">
        <f t="shared" si="4"/>
        <v>(18,  '2016', 41.92,3028,9),</v>
      </c>
      <c r="AS26" s="34" t="str">
        <f t="shared" si="4"/>
        <v>(18,  '2017', 42.07,3028,9),</v>
      </c>
      <c r="AT26" s="34" t="str">
        <f t="shared" si="4"/>
        <v>(18,  '2018', 42.25,3028,9),</v>
      </c>
      <c r="AU26" s="34" t="str">
        <f t="shared" si="4"/>
        <v>(18,  '2019', 42.39,3028,9),</v>
      </c>
      <c r="AV26" s="34" t="str">
        <f t="shared" si="4"/>
        <v>(18,  '2020', 42.45,3028,9),</v>
      </c>
      <c r="AW26" s="34" t="str">
        <f t="shared" si="4"/>
        <v>(18,  '2021', 42.52,3028,9),</v>
      </c>
      <c r="AX26" s="34" t="str">
        <f t="shared" si="4"/>
        <v>(18,  '2022', 42.55,3028,9),</v>
      </c>
      <c r="AY26" s="34" t="str">
        <f t="shared" si="4"/>
        <v>(18,  '2023', 42.57,3028,9),</v>
      </c>
      <c r="AZ26" s="34" t="str">
        <f t="shared" si="4"/>
        <v>(18,  '2024', 42.59,3028,9),</v>
      </c>
      <c r="BA26" s="34" t="str">
        <f t="shared" si="4"/>
        <v>(18,  '2025', 42.59,3028,9),</v>
      </c>
      <c r="BB26" s="34" t="str">
        <f t="shared" si="3"/>
        <v>(18,  '2026', 42.6,3028,9),</v>
      </c>
      <c r="BC26" s="34" t="str">
        <f t="shared" si="1"/>
        <v>(18,  '2027', 42.59,3028,9),</v>
      </c>
      <c r="BD26" s="34" t="str">
        <f t="shared" si="1"/>
        <v>(18,  '2028', 42.57,3028,9),</v>
      </c>
      <c r="BE26" s="34" t="str">
        <f t="shared" si="1"/>
        <v>(18,  '2029', 42.55,3028,9),</v>
      </c>
      <c r="BF26" s="34" t="str">
        <f t="shared" si="1"/>
        <v>(18,  '2030', 42.53,3028,9),</v>
      </c>
      <c r="BG26" s="34" t="str">
        <f t="shared" si="1"/>
        <v>(18,  '2031', 42.52,3028,9),</v>
      </c>
      <c r="BH26" s="34" t="str">
        <f t="shared" si="1"/>
        <v>(18,  '2032', 42.51,3028,9),</v>
      </c>
      <c r="BI26" s="34" t="str">
        <f t="shared" si="1"/>
        <v>(18,  '2033', 42.5,3028,9),</v>
      </c>
      <c r="BJ26" s="34" t="str">
        <f t="shared" si="1"/>
        <v>(18,  '2034', 42.5,3028,9),</v>
      </c>
      <c r="BK26" s="34" t="str">
        <f t="shared" ref="BK26:BO40" si="5">"("&amp;$AL26&amp;",  '"&amp;BK$5&amp;"', "&amp;ROUND(AC26,2)&amp;","&amp;$AJ$7&amp;","&amp;$AK$7&amp;"),"</f>
        <v>(18,  '2035', 42.5,3028,9),</v>
      </c>
      <c r="BL26" s="34" t="str">
        <f t="shared" si="5"/>
        <v>(18,  '2036', 42.51,3028,9),</v>
      </c>
      <c r="BM26" s="34" t="str">
        <f t="shared" si="5"/>
        <v>(18,  '2037', 42.51,3028,9),</v>
      </c>
      <c r="BN26" s="34" t="str">
        <f t="shared" si="5"/>
        <v>(18,  '2038', 42.52,3028,9),</v>
      </c>
      <c r="BO26" s="34" t="str">
        <f t="shared" si="5"/>
        <v>(18,  '2039', 42.54,3028,9),</v>
      </c>
    </row>
    <row r="27" spans="1:67">
      <c r="A27" s="9"/>
      <c r="B27" s="53" t="s">
        <v>193</v>
      </c>
      <c r="C27" s="53" t="s">
        <v>71</v>
      </c>
      <c r="D27" s="54" t="s">
        <v>72</v>
      </c>
      <c r="E27" s="71">
        <v>77.989070430068125</v>
      </c>
      <c r="F27" s="71">
        <v>78.264242567005752</v>
      </c>
      <c r="G27" s="71">
        <v>78.553660761631903</v>
      </c>
      <c r="H27" s="71">
        <v>78.972792083483256</v>
      </c>
      <c r="I27" s="71">
        <v>79.480669743015994</v>
      </c>
      <c r="J27" s="71">
        <v>80.056768798545562</v>
      </c>
      <c r="K27" s="71">
        <v>80.63256296281844</v>
      </c>
      <c r="L27" s="71">
        <v>81.222966571235887</v>
      </c>
      <c r="M27" s="71">
        <v>81.809521248135866</v>
      </c>
      <c r="N27" s="71">
        <v>82.40392664733281</v>
      </c>
      <c r="O27" s="71">
        <v>83.014512966017506</v>
      </c>
      <c r="P27" s="71">
        <v>83.61281120179197</v>
      </c>
      <c r="Q27" s="71">
        <v>84.19621762824373</v>
      </c>
      <c r="R27" s="71">
        <v>84.773013273151477</v>
      </c>
      <c r="S27" s="71">
        <v>85.345736403525308</v>
      </c>
      <c r="T27" s="71">
        <v>85.912018747114359</v>
      </c>
      <c r="U27" s="71">
        <v>86.467415089224247</v>
      </c>
      <c r="V27" s="71">
        <v>87.016041354702153</v>
      </c>
      <c r="W27" s="71">
        <v>87.556532815811735</v>
      </c>
      <c r="X27" s="71">
        <v>88.094304611113088</v>
      </c>
      <c r="Y27" s="71">
        <v>88.638720137763698</v>
      </c>
      <c r="Z27" s="71">
        <v>89.173820988588773</v>
      </c>
      <c r="AA27" s="71">
        <v>89.698025812195425</v>
      </c>
      <c r="AB27" s="71">
        <v>90.219344245435167</v>
      </c>
      <c r="AC27" s="71">
        <v>90.741384111730028</v>
      </c>
      <c r="AD27" s="71">
        <v>91.270772357513891</v>
      </c>
      <c r="AE27" s="71">
        <v>91.803790391107029</v>
      </c>
      <c r="AF27" s="71">
        <v>92.337957067919504</v>
      </c>
      <c r="AG27" s="71">
        <v>92.848995863320695</v>
      </c>
      <c r="AI27" s="33" t="str">
        <f t="shared" si="2"/>
        <v>WRZ19A</v>
      </c>
      <c r="AJ27" s="37"/>
      <c r="AK27" s="34"/>
      <c r="AL27" s="35">
        <f>VLOOKUP(AI27,[2]DB_lookup!$E$201:$F$305,2,FALSE)</f>
        <v>24</v>
      </c>
      <c r="AM27" s="34" t="str">
        <f t="shared" si="4"/>
        <v>(24,  '2011', 77.99,3028,9),</v>
      </c>
      <c r="AN27" s="34" t="str">
        <f t="shared" si="4"/>
        <v>(24,  '2012', 78.26,3028,9),</v>
      </c>
      <c r="AO27" s="34" t="str">
        <f t="shared" si="4"/>
        <v>(24,  '2013', 78.55,3028,9),</v>
      </c>
      <c r="AP27" s="34" t="str">
        <f t="shared" si="4"/>
        <v>(24,  '2014', 78.97,3028,9),</v>
      </c>
      <c r="AQ27" s="34" t="str">
        <f t="shared" si="4"/>
        <v>(24,  '2015', 79.48,3028,9),</v>
      </c>
      <c r="AR27" s="34" t="str">
        <f t="shared" si="4"/>
        <v>(24,  '2016', 80.06,3028,9),</v>
      </c>
      <c r="AS27" s="34" t="str">
        <f t="shared" si="4"/>
        <v>(24,  '2017', 80.63,3028,9),</v>
      </c>
      <c r="AT27" s="34" t="str">
        <f t="shared" si="4"/>
        <v>(24,  '2018', 81.22,3028,9),</v>
      </c>
      <c r="AU27" s="34" t="str">
        <f t="shared" si="4"/>
        <v>(24,  '2019', 81.81,3028,9),</v>
      </c>
      <c r="AV27" s="34" t="str">
        <f t="shared" si="4"/>
        <v>(24,  '2020', 82.4,3028,9),</v>
      </c>
      <c r="AW27" s="34" t="str">
        <f t="shared" si="4"/>
        <v>(24,  '2021', 83.01,3028,9),</v>
      </c>
      <c r="AX27" s="34" t="str">
        <f t="shared" si="4"/>
        <v>(24,  '2022', 83.61,3028,9),</v>
      </c>
      <c r="AY27" s="34" t="str">
        <f t="shared" si="4"/>
        <v>(24,  '2023', 84.2,3028,9),</v>
      </c>
      <c r="AZ27" s="34" t="str">
        <f t="shared" si="4"/>
        <v>(24,  '2024', 84.77,3028,9),</v>
      </c>
      <c r="BA27" s="34" t="str">
        <f t="shared" si="4"/>
        <v>(24,  '2025', 85.35,3028,9),</v>
      </c>
      <c r="BB27" s="34" t="str">
        <f t="shared" si="3"/>
        <v>(24,  '2026', 85.91,3028,9),</v>
      </c>
      <c r="BC27" s="34" t="str">
        <f t="shared" si="3"/>
        <v>(24,  '2027', 86.47,3028,9),</v>
      </c>
      <c r="BD27" s="34" t="str">
        <f t="shared" si="3"/>
        <v>(24,  '2028', 87.02,3028,9),</v>
      </c>
      <c r="BE27" s="34" t="str">
        <f t="shared" si="3"/>
        <v>(24,  '2029', 87.56,3028,9),</v>
      </c>
      <c r="BF27" s="34" t="str">
        <f t="shared" si="3"/>
        <v>(24,  '2030', 88.09,3028,9),</v>
      </c>
      <c r="BG27" s="34" t="str">
        <f t="shared" si="3"/>
        <v>(24,  '2031', 88.64,3028,9),</v>
      </c>
      <c r="BH27" s="34" t="str">
        <f t="shared" si="3"/>
        <v>(24,  '2032', 89.17,3028,9),</v>
      </c>
      <c r="BI27" s="34" t="str">
        <f t="shared" si="3"/>
        <v>(24,  '2033', 89.7,3028,9),</v>
      </c>
      <c r="BJ27" s="34" t="str">
        <f t="shared" si="3"/>
        <v>(24,  '2034', 90.22,3028,9),</v>
      </c>
      <c r="BK27" s="34" t="str">
        <f t="shared" si="5"/>
        <v>(24,  '2035', 90.74,3028,9),</v>
      </c>
      <c r="BL27" s="34" t="str">
        <f t="shared" si="5"/>
        <v>(24,  '2036', 91.27,3028,9),</v>
      </c>
      <c r="BM27" s="34" t="str">
        <f t="shared" si="5"/>
        <v>(24,  '2037', 91.8,3028,9),</v>
      </c>
      <c r="BN27" s="34" t="str">
        <f t="shared" si="5"/>
        <v>(24,  '2038', 92.34,3028,9),</v>
      </c>
      <c r="BO27" s="34" t="str">
        <f t="shared" si="5"/>
        <v>(24,  '2039', 92.85,3028,9),</v>
      </c>
    </row>
    <row r="28" spans="1:67">
      <c r="A28" s="9"/>
      <c r="B28" s="53" t="s">
        <v>194</v>
      </c>
      <c r="C28" s="53" t="s">
        <v>74</v>
      </c>
      <c r="D28" s="54" t="s">
        <v>75</v>
      </c>
      <c r="E28" s="71">
        <v>96.942462510988065</v>
      </c>
      <c r="F28" s="71">
        <v>98.395155036848337</v>
      </c>
      <c r="G28" s="71">
        <v>98.517659196834686</v>
      </c>
      <c r="H28" s="71">
        <v>98.710299566222403</v>
      </c>
      <c r="I28" s="71">
        <v>98.989519939457139</v>
      </c>
      <c r="J28" s="71">
        <v>99.356792610336882</v>
      </c>
      <c r="K28" s="71">
        <v>99.739984929800897</v>
      </c>
      <c r="L28" s="71">
        <v>100.13863466466785</v>
      </c>
      <c r="M28" s="71">
        <v>100.53769304677959</v>
      </c>
      <c r="N28" s="71">
        <v>100.9587968381269</v>
      </c>
      <c r="O28" s="71">
        <v>101.40104568218288</v>
      </c>
      <c r="P28" s="71">
        <v>101.83573550611837</v>
      </c>
      <c r="Q28" s="71">
        <v>102.25547214164641</v>
      </c>
      <c r="R28" s="71">
        <v>102.66362408829957</v>
      </c>
      <c r="S28" s="71">
        <v>103.0661798203794</v>
      </c>
      <c r="T28" s="71">
        <v>103.46616831677557</v>
      </c>
      <c r="U28" s="71">
        <v>103.85858730637406</v>
      </c>
      <c r="V28" s="71">
        <v>104.23578424677724</v>
      </c>
      <c r="W28" s="71">
        <v>104.60851062330767</v>
      </c>
      <c r="X28" s="71">
        <v>104.97923571856818</v>
      </c>
      <c r="Y28" s="71">
        <v>105.33849576048388</v>
      </c>
      <c r="Z28" s="71">
        <v>105.69001416691245</v>
      </c>
      <c r="AA28" s="71">
        <v>106.03258666370019</v>
      </c>
      <c r="AB28" s="71">
        <v>106.373308476413</v>
      </c>
      <c r="AC28" s="71">
        <v>106.72149734787982</v>
      </c>
      <c r="AD28" s="71">
        <v>107.06774567500003</v>
      </c>
      <c r="AE28" s="71">
        <v>107.41237772446276</v>
      </c>
      <c r="AF28" s="71">
        <v>107.75697272471871</v>
      </c>
      <c r="AG28" s="71">
        <v>108.10142673142495</v>
      </c>
      <c r="AI28" s="33" t="str">
        <f t="shared" si="2"/>
        <v>WRZ19B</v>
      </c>
      <c r="AJ28" s="37"/>
      <c r="AK28" s="34"/>
      <c r="AL28" s="35">
        <f>VLOOKUP(AI28,[2]DB_lookup!$E$201:$F$305,2,FALSE)</f>
        <v>25</v>
      </c>
      <c r="AM28" s="34" t="str">
        <f t="shared" si="4"/>
        <v>(25,  '2011', 96.94,3028,9),</v>
      </c>
      <c r="AN28" s="34" t="str">
        <f t="shared" si="4"/>
        <v>(25,  '2012', 98.4,3028,9),</v>
      </c>
      <c r="AO28" s="34" t="str">
        <f t="shared" si="4"/>
        <v>(25,  '2013', 98.52,3028,9),</v>
      </c>
      <c r="AP28" s="34" t="str">
        <f t="shared" si="4"/>
        <v>(25,  '2014', 98.71,3028,9),</v>
      </c>
      <c r="AQ28" s="34" t="str">
        <f t="shared" si="4"/>
        <v>(25,  '2015', 98.99,3028,9),</v>
      </c>
      <c r="AR28" s="34" t="str">
        <f t="shared" si="4"/>
        <v>(25,  '2016', 99.36,3028,9),</v>
      </c>
      <c r="AS28" s="34" t="str">
        <f t="shared" si="4"/>
        <v>(25,  '2017', 99.74,3028,9),</v>
      </c>
      <c r="AT28" s="34" t="str">
        <f t="shared" si="4"/>
        <v>(25,  '2018', 100.14,3028,9),</v>
      </c>
      <c r="AU28" s="34" t="str">
        <f t="shared" si="4"/>
        <v>(25,  '2019', 100.54,3028,9),</v>
      </c>
      <c r="AV28" s="34" t="str">
        <f t="shared" si="4"/>
        <v>(25,  '2020', 100.96,3028,9),</v>
      </c>
      <c r="AW28" s="34" t="str">
        <f t="shared" si="4"/>
        <v>(25,  '2021', 101.4,3028,9),</v>
      </c>
      <c r="AX28" s="34" t="str">
        <f t="shared" si="4"/>
        <v>(25,  '2022', 101.84,3028,9),</v>
      </c>
      <c r="AY28" s="34" t="str">
        <f t="shared" si="4"/>
        <v>(25,  '2023', 102.26,3028,9),</v>
      </c>
      <c r="AZ28" s="34" t="str">
        <f t="shared" si="4"/>
        <v>(25,  '2024', 102.66,3028,9),</v>
      </c>
      <c r="BA28" s="34" t="str">
        <f t="shared" si="4"/>
        <v>(25,  '2025', 103.07,3028,9),</v>
      </c>
      <c r="BB28" s="34" t="str">
        <f t="shared" si="3"/>
        <v>(25,  '2026', 103.47,3028,9),</v>
      </c>
      <c r="BC28" s="34" t="str">
        <f t="shared" si="3"/>
        <v>(25,  '2027', 103.86,3028,9),</v>
      </c>
      <c r="BD28" s="34" t="str">
        <f t="shared" si="3"/>
        <v>(25,  '2028', 104.24,3028,9),</v>
      </c>
      <c r="BE28" s="34" t="str">
        <f t="shared" si="3"/>
        <v>(25,  '2029', 104.61,3028,9),</v>
      </c>
      <c r="BF28" s="34" t="str">
        <f t="shared" si="3"/>
        <v>(25,  '2030', 104.98,3028,9),</v>
      </c>
      <c r="BG28" s="34" t="str">
        <f t="shared" si="3"/>
        <v>(25,  '2031', 105.34,3028,9),</v>
      </c>
      <c r="BH28" s="34" t="str">
        <f t="shared" si="3"/>
        <v>(25,  '2032', 105.69,3028,9),</v>
      </c>
      <c r="BI28" s="34" t="str">
        <f t="shared" si="3"/>
        <v>(25,  '2033', 106.03,3028,9),</v>
      </c>
      <c r="BJ28" s="34" t="str">
        <f t="shared" si="3"/>
        <v>(25,  '2034', 106.37,3028,9),</v>
      </c>
      <c r="BK28" s="34" t="str">
        <f t="shared" si="5"/>
        <v>(25,  '2035', 106.72,3028,9),</v>
      </c>
      <c r="BL28" s="34" t="str">
        <f t="shared" si="5"/>
        <v>(25,  '2036', 107.07,3028,9),</v>
      </c>
      <c r="BM28" s="34" t="str">
        <f t="shared" si="5"/>
        <v>(25,  '2037', 107.41,3028,9),</v>
      </c>
      <c r="BN28" s="34" t="str">
        <f t="shared" si="5"/>
        <v>(25,  '2038', 107.76,3028,9),</v>
      </c>
      <c r="BO28" s="34" t="str">
        <f t="shared" si="5"/>
        <v>(25,  '2039', 108.1,3028,9),</v>
      </c>
    </row>
    <row r="29" spans="1:67">
      <c r="A29" s="9"/>
      <c r="B29" s="53" t="s">
        <v>195</v>
      </c>
      <c r="C29" s="53" t="s">
        <v>77</v>
      </c>
      <c r="D29" s="54" t="s">
        <v>78</v>
      </c>
      <c r="E29" s="32">
        <v>2022.5221538831699</v>
      </c>
      <c r="F29" s="32">
        <v>2026.4423789100099</v>
      </c>
      <c r="G29" s="32">
        <v>2029.9196344560401</v>
      </c>
      <c r="H29" s="32">
        <v>2034.56166194249</v>
      </c>
      <c r="I29" s="32">
        <v>2040.1034893190199</v>
      </c>
      <c r="J29" s="32">
        <v>2046.3405995994999</v>
      </c>
      <c r="K29" s="32">
        <v>2052.76800600773</v>
      </c>
      <c r="L29" s="32">
        <v>2059.4071239274399</v>
      </c>
      <c r="M29" s="32">
        <v>2066.2423853976402</v>
      </c>
      <c r="N29" s="32">
        <v>2073.0899687913202</v>
      </c>
      <c r="O29" s="32">
        <v>2079.9772003829898</v>
      </c>
      <c r="P29" s="32">
        <v>2087.0976330595799</v>
      </c>
      <c r="Q29" s="32">
        <v>2094.4282451177301</v>
      </c>
      <c r="R29" s="32">
        <v>2101.9091869044601</v>
      </c>
      <c r="S29" s="32">
        <v>2109.5168956175098</v>
      </c>
      <c r="T29" s="32">
        <v>2117.3762435284102</v>
      </c>
      <c r="U29" s="32">
        <v>2125.4956152343002</v>
      </c>
      <c r="V29" s="32">
        <v>2133.84680379058</v>
      </c>
      <c r="W29" s="32">
        <v>2142.38000232182</v>
      </c>
      <c r="X29" s="32">
        <v>2151.1081945466699</v>
      </c>
      <c r="Y29" s="32">
        <v>2160.0233123463599</v>
      </c>
      <c r="Z29" s="32">
        <v>2169.1115186424099</v>
      </c>
      <c r="AA29" s="32">
        <v>2178.34699896136</v>
      </c>
      <c r="AB29" s="32">
        <v>2187.73566375267</v>
      </c>
      <c r="AC29" s="32">
        <v>2197.3056823879301</v>
      </c>
      <c r="AD29" s="32">
        <v>2206.99032681775</v>
      </c>
      <c r="AE29" s="32">
        <v>2216.7942451209701</v>
      </c>
      <c r="AF29" s="32">
        <v>2226.7496255624901</v>
      </c>
      <c r="AG29" s="32">
        <v>2238.2305227740098</v>
      </c>
      <c r="AI29" s="33" t="str">
        <f t="shared" si="2"/>
        <v>WRZ22</v>
      </c>
      <c r="AJ29" s="37"/>
      <c r="AK29" s="34"/>
      <c r="AL29" s="35">
        <f>VLOOKUP(AI29,[2]DB_lookup!$E$201:$F$305,2,FALSE)</f>
        <v>22</v>
      </c>
      <c r="AM29" s="34" t="str">
        <f t="shared" si="4"/>
        <v>(22,  '2011', 2022.52,3028,9),</v>
      </c>
      <c r="AN29" s="34" t="str">
        <f t="shared" si="4"/>
        <v>(22,  '2012', 2026.44,3028,9),</v>
      </c>
      <c r="AO29" s="34" t="str">
        <f t="shared" si="4"/>
        <v>(22,  '2013', 2029.92,3028,9),</v>
      </c>
      <c r="AP29" s="34" t="str">
        <f t="shared" si="4"/>
        <v>(22,  '2014', 2034.56,3028,9),</v>
      </c>
      <c r="AQ29" s="34" t="str">
        <f t="shared" si="4"/>
        <v>(22,  '2015', 2040.1,3028,9),</v>
      </c>
      <c r="AR29" s="34" t="str">
        <f t="shared" si="4"/>
        <v>(22,  '2016', 2046.34,3028,9),</v>
      </c>
      <c r="AS29" s="34" t="str">
        <f t="shared" si="4"/>
        <v>(22,  '2017', 2052.77,3028,9),</v>
      </c>
      <c r="AT29" s="34" t="str">
        <f t="shared" si="4"/>
        <v>(22,  '2018', 2059.41,3028,9),</v>
      </c>
      <c r="AU29" s="34" t="str">
        <f t="shared" si="4"/>
        <v>(22,  '2019', 2066.24,3028,9),</v>
      </c>
      <c r="AV29" s="34" t="str">
        <f t="shared" si="4"/>
        <v>(22,  '2020', 2073.09,3028,9),</v>
      </c>
      <c r="AW29" s="34" t="str">
        <f t="shared" si="4"/>
        <v>(22,  '2021', 2079.98,3028,9),</v>
      </c>
      <c r="AX29" s="34" t="str">
        <f t="shared" si="4"/>
        <v>(22,  '2022', 2087.1,3028,9),</v>
      </c>
      <c r="AY29" s="34" t="str">
        <f t="shared" si="4"/>
        <v>(22,  '2023', 2094.43,3028,9),</v>
      </c>
      <c r="AZ29" s="34" t="str">
        <f t="shared" si="4"/>
        <v>(22,  '2024', 2101.91,3028,9),</v>
      </c>
      <c r="BA29" s="34" t="str">
        <f t="shared" si="4"/>
        <v>(22,  '2025', 2109.52,3028,9),</v>
      </c>
      <c r="BB29" s="34" t="str">
        <f t="shared" si="3"/>
        <v>(22,  '2026', 2117.38,3028,9),</v>
      </c>
      <c r="BC29" s="34" t="str">
        <f t="shared" si="3"/>
        <v>(22,  '2027', 2125.5,3028,9),</v>
      </c>
      <c r="BD29" s="34" t="str">
        <f t="shared" si="3"/>
        <v>(22,  '2028', 2133.85,3028,9),</v>
      </c>
      <c r="BE29" s="34" t="str">
        <f t="shared" si="3"/>
        <v>(22,  '2029', 2142.38,3028,9),</v>
      </c>
      <c r="BF29" s="34" t="str">
        <f t="shared" si="3"/>
        <v>(22,  '2030', 2151.11,3028,9),</v>
      </c>
      <c r="BG29" s="34" t="str">
        <f t="shared" si="3"/>
        <v>(22,  '2031', 2160.02,3028,9),</v>
      </c>
      <c r="BH29" s="34" t="str">
        <f t="shared" si="3"/>
        <v>(22,  '2032', 2169.11,3028,9),</v>
      </c>
      <c r="BI29" s="34" t="str">
        <f t="shared" si="3"/>
        <v>(22,  '2033', 2178.35,3028,9),</v>
      </c>
      <c r="BJ29" s="34" t="str">
        <f t="shared" si="3"/>
        <v>(22,  '2034', 2187.74,3028,9),</v>
      </c>
      <c r="BK29" s="34" t="str">
        <f t="shared" si="5"/>
        <v>(22,  '2035', 2197.31,3028,9),</v>
      </c>
      <c r="BL29" s="34" t="str">
        <f t="shared" si="5"/>
        <v>(22,  '2036', 2206.99,3028,9),</v>
      </c>
      <c r="BM29" s="34" t="str">
        <f t="shared" si="5"/>
        <v>(22,  '2037', 2216.79,3028,9),</v>
      </c>
      <c r="BN29" s="34" t="str">
        <f t="shared" si="5"/>
        <v>(22,  '2038', 2226.75,3028,9),</v>
      </c>
      <c r="BO29" s="34" t="str">
        <f t="shared" si="5"/>
        <v>(22,  '2039', 2238.23,3028,9),</v>
      </c>
    </row>
    <row r="30" spans="1:67">
      <c r="A30" s="9"/>
      <c r="B30" s="53" t="s">
        <v>196</v>
      </c>
      <c r="C30" s="53" t="s">
        <v>80</v>
      </c>
      <c r="D30" s="54" t="s">
        <v>81</v>
      </c>
      <c r="E30" s="32">
        <v>263.82921176714098</v>
      </c>
      <c r="F30" s="32">
        <v>263.32415420007402</v>
      </c>
      <c r="G30" s="32">
        <v>263.85086349251901</v>
      </c>
      <c r="H30" s="32">
        <v>264.64839729331902</v>
      </c>
      <c r="I30" s="32">
        <v>265.53297274431998</v>
      </c>
      <c r="J30" s="32">
        <v>266.53489658254199</v>
      </c>
      <c r="K30" s="32">
        <v>267.69722902904499</v>
      </c>
      <c r="L30" s="32">
        <v>268.97453288277001</v>
      </c>
      <c r="M30" s="32">
        <v>270.23514282894598</v>
      </c>
      <c r="N30" s="32">
        <v>271.41221974985802</v>
      </c>
      <c r="O30" s="32">
        <v>272.51818079834197</v>
      </c>
      <c r="P30" s="32">
        <v>273.54323702208399</v>
      </c>
      <c r="Q30" s="32">
        <v>274.47629880879202</v>
      </c>
      <c r="R30" s="32">
        <v>275.32527571578498</v>
      </c>
      <c r="S30" s="32">
        <v>276.06207053081999</v>
      </c>
      <c r="T30" s="32">
        <v>276.69660313341598</v>
      </c>
      <c r="U30" s="32">
        <v>277.28108844100899</v>
      </c>
      <c r="V30" s="32">
        <v>277.81972262681302</v>
      </c>
      <c r="W30" s="32">
        <v>278.35201053193902</v>
      </c>
      <c r="X30" s="32">
        <v>278.906506408045</v>
      </c>
      <c r="Y30" s="32">
        <v>279.45913440702202</v>
      </c>
      <c r="Z30" s="32">
        <v>280.05555148045198</v>
      </c>
      <c r="AA30" s="32">
        <v>280.65020664532301</v>
      </c>
      <c r="AB30" s="32">
        <v>281.25551658242898</v>
      </c>
      <c r="AC30" s="32">
        <v>281.889426165229</v>
      </c>
      <c r="AD30" s="32">
        <v>282.52637850689399</v>
      </c>
      <c r="AE30" s="32">
        <v>283.17932328499001</v>
      </c>
      <c r="AF30" s="32">
        <v>283.844549106263</v>
      </c>
      <c r="AG30" s="32">
        <v>285.24800996616102</v>
      </c>
      <c r="AI30" s="33" t="str">
        <f t="shared" si="2"/>
        <v>WRZ23</v>
      </c>
      <c r="AJ30" s="37"/>
      <c r="AK30" s="34"/>
      <c r="AL30" s="35">
        <f>VLOOKUP(AI30,[2]DB_lookup!$E$201:$F$305,2,FALSE)</f>
        <v>23</v>
      </c>
      <c r="AM30" s="34" t="str">
        <f t="shared" si="4"/>
        <v>(23,  '2011', 263.83,3028,9),</v>
      </c>
      <c r="AN30" s="34" t="str">
        <f t="shared" si="4"/>
        <v>(23,  '2012', 263.32,3028,9),</v>
      </c>
      <c r="AO30" s="34" t="str">
        <f t="shared" si="4"/>
        <v>(23,  '2013', 263.85,3028,9),</v>
      </c>
      <c r="AP30" s="34" t="str">
        <f t="shared" si="4"/>
        <v>(23,  '2014', 264.65,3028,9),</v>
      </c>
      <c r="AQ30" s="34" t="str">
        <f t="shared" si="4"/>
        <v>(23,  '2015', 265.53,3028,9),</v>
      </c>
      <c r="AR30" s="34" t="str">
        <f t="shared" si="4"/>
        <v>(23,  '2016', 266.53,3028,9),</v>
      </c>
      <c r="AS30" s="34" t="str">
        <f t="shared" si="4"/>
        <v>(23,  '2017', 267.7,3028,9),</v>
      </c>
      <c r="AT30" s="34" t="str">
        <f t="shared" si="4"/>
        <v>(23,  '2018', 268.97,3028,9),</v>
      </c>
      <c r="AU30" s="34" t="str">
        <f t="shared" si="4"/>
        <v>(23,  '2019', 270.24,3028,9),</v>
      </c>
      <c r="AV30" s="34" t="str">
        <f t="shared" si="4"/>
        <v>(23,  '2020', 271.41,3028,9),</v>
      </c>
      <c r="AW30" s="34" t="str">
        <f t="shared" si="4"/>
        <v>(23,  '2021', 272.52,3028,9),</v>
      </c>
      <c r="AX30" s="34" t="str">
        <f t="shared" si="4"/>
        <v>(23,  '2022', 273.54,3028,9),</v>
      </c>
      <c r="AY30" s="34" t="str">
        <f t="shared" si="4"/>
        <v>(23,  '2023', 274.48,3028,9),</v>
      </c>
      <c r="AZ30" s="34" t="str">
        <f t="shared" si="4"/>
        <v>(23,  '2024', 275.33,3028,9),</v>
      </c>
      <c r="BA30" s="34" t="str">
        <f t="shared" si="4"/>
        <v>(23,  '2025', 276.06,3028,9),</v>
      </c>
      <c r="BB30" s="34" t="str">
        <f t="shared" si="3"/>
        <v>(23,  '2026', 276.7,3028,9),</v>
      </c>
      <c r="BC30" s="34" t="str">
        <f t="shared" si="3"/>
        <v>(23,  '2027', 277.28,3028,9),</v>
      </c>
      <c r="BD30" s="34" t="str">
        <f t="shared" si="3"/>
        <v>(23,  '2028', 277.82,3028,9),</v>
      </c>
      <c r="BE30" s="34" t="str">
        <f t="shared" si="3"/>
        <v>(23,  '2029', 278.35,3028,9),</v>
      </c>
      <c r="BF30" s="34" t="str">
        <f t="shared" si="3"/>
        <v>(23,  '2030', 278.91,3028,9),</v>
      </c>
      <c r="BG30" s="34" t="str">
        <f t="shared" si="3"/>
        <v>(23,  '2031', 279.46,3028,9),</v>
      </c>
      <c r="BH30" s="34" t="str">
        <f t="shared" si="3"/>
        <v>(23,  '2032', 280.06,3028,9),</v>
      </c>
      <c r="BI30" s="34" t="str">
        <f t="shared" si="3"/>
        <v>(23,  '2033', 280.65,3028,9),</v>
      </c>
      <c r="BJ30" s="34" t="str">
        <f t="shared" si="3"/>
        <v>(23,  '2034', 281.26,3028,9),</v>
      </c>
      <c r="BK30" s="34" t="str">
        <f t="shared" si="5"/>
        <v>(23,  '2035', 281.89,3028,9),</v>
      </c>
      <c r="BL30" s="34" t="str">
        <f t="shared" si="5"/>
        <v>(23,  '2036', 282.53,3028,9),</v>
      </c>
      <c r="BM30" s="34" t="str">
        <f t="shared" si="5"/>
        <v>(23,  '2037', 283.18,3028,9),</v>
      </c>
      <c r="BN30" s="34" t="str">
        <f t="shared" si="5"/>
        <v>(23,  '2038', 283.84,3028,9),</v>
      </c>
      <c r="BO30" s="34" t="str">
        <f t="shared" si="5"/>
        <v>(23,  '2039', 285.25,3028,9),</v>
      </c>
    </row>
    <row r="31" spans="1:67">
      <c r="A31" s="9"/>
      <c r="B31" s="53" t="s">
        <v>197</v>
      </c>
      <c r="C31" s="53" t="s">
        <v>83</v>
      </c>
      <c r="D31" s="54" t="s">
        <v>84</v>
      </c>
      <c r="E31" s="32">
        <v>134.287535925539</v>
      </c>
      <c r="F31" s="32">
        <v>134.61123090665501</v>
      </c>
      <c r="G31" s="32">
        <v>134.857496959755</v>
      </c>
      <c r="H31" s="32">
        <v>135.19327632080501</v>
      </c>
      <c r="I31" s="32">
        <v>135.597833138581</v>
      </c>
      <c r="J31" s="32">
        <v>135.96213199671701</v>
      </c>
      <c r="K31" s="32">
        <v>136.28095186310401</v>
      </c>
      <c r="L31" s="32">
        <v>136.57878553020001</v>
      </c>
      <c r="M31" s="32">
        <v>136.86114785596499</v>
      </c>
      <c r="N31" s="32">
        <v>137.12424604743401</v>
      </c>
      <c r="O31" s="32">
        <v>137.37937034155701</v>
      </c>
      <c r="P31" s="32">
        <v>137.64364767580699</v>
      </c>
      <c r="Q31" s="32">
        <v>137.92321819417199</v>
      </c>
      <c r="R31" s="32">
        <v>138.224465224032</v>
      </c>
      <c r="S31" s="32">
        <v>138.54344829659499</v>
      </c>
      <c r="T31" s="32">
        <v>138.86920601186699</v>
      </c>
      <c r="U31" s="32">
        <v>139.19724955347399</v>
      </c>
      <c r="V31" s="32">
        <v>139.54515477725701</v>
      </c>
      <c r="W31" s="32">
        <v>139.90086390914601</v>
      </c>
      <c r="X31" s="32">
        <v>140.26378821595799</v>
      </c>
      <c r="Y31" s="32">
        <v>140.63102403057101</v>
      </c>
      <c r="Z31" s="32">
        <v>141.01514352851399</v>
      </c>
      <c r="AA31" s="32">
        <v>141.40476919601301</v>
      </c>
      <c r="AB31" s="32">
        <v>141.80316515611699</v>
      </c>
      <c r="AC31" s="32">
        <v>142.20560211350201</v>
      </c>
      <c r="AD31" s="32">
        <v>142.613115073979</v>
      </c>
      <c r="AE31" s="32">
        <v>143.026787252292</v>
      </c>
      <c r="AF31" s="32">
        <v>143.44744971105899</v>
      </c>
      <c r="AG31" s="32">
        <v>144.07474921435701</v>
      </c>
      <c r="AI31" s="33" t="str">
        <f t="shared" si="2"/>
        <v>WRZ24</v>
      </c>
      <c r="AJ31" s="37"/>
      <c r="AK31" s="34"/>
      <c r="AL31" s="35">
        <f>VLOOKUP(AI31,[2]DB_lookup!$E$201:$F$305,2,FALSE)</f>
        <v>28</v>
      </c>
      <c r="AM31" s="34" t="str">
        <f t="shared" si="4"/>
        <v>(28,  '2011', 134.29,3028,9),</v>
      </c>
      <c r="AN31" s="34" t="str">
        <f t="shared" si="4"/>
        <v>(28,  '2012', 134.61,3028,9),</v>
      </c>
      <c r="AO31" s="34" t="str">
        <f t="shared" si="4"/>
        <v>(28,  '2013', 134.86,3028,9),</v>
      </c>
      <c r="AP31" s="34" t="str">
        <f t="shared" si="4"/>
        <v>(28,  '2014', 135.19,3028,9),</v>
      </c>
      <c r="AQ31" s="34" t="str">
        <f t="shared" si="4"/>
        <v>(28,  '2015', 135.6,3028,9),</v>
      </c>
      <c r="AR31" s="34" t="str">
        <f t="shared" si="4"/>
        <v>(28,  '2016', 135.96,3028,9),</v>
      </c>
      <c r="AS31" s="34" t="str">
        <f t="shared" si="4"/>
        <v>(28,  '2017', 136.28,3028,9),</v>
      </c>
      <c r="AT31" s="34" t="str">
        <f t="shared" si="4"/>
        <v>(28,  '2018', 136.58,3028,9),</v>
      </c>
      <c r="AU31" s="34" t="str">
        <f t="shared" si="4"/>
        <v>(28,  '2019', 136.86,3028,9),</v>
      </c>
      <c r="AV31" s="34" t="str">
        <f t="shared" si="4"/>
        <v>(28,  '2020', 137.12,3028,9),</v>
      </c>
      <c r="AW31" s="34" t="str">
        <f t="shared" si="4"/>
        <v>(28,  '2021', 137.38,3028,9),</v>
      </c>
      <c r="AX31" s="34" t="str">
        <f t="shared" si="4"/>
        <v>(28,  '2022', 137.64,3028,9),</v>
      </c>
      <c r="AY31" s="34" t="str">
        <f t="shared" si="4"/>
        <v>(28,  '2023', 137.92,3028,9),</v>
      </c>
      <c r="AZ31" s="34" t="str">
        <f t="shared" si="4"/>
        <v>(28,  '2024', 138.22,3028,9),</v>
      </c>
      <c r="BA31" s="34" t="str">
        <f t="shared" si="4"/>
        <v>(28,  '2025', 138.54,3028,9),</v>
      </c>
      <c r="BB31" s="34" t="str">
        <f t="shared" si="3"/>
        <v>(28,  '2026', 138.87,3028,9),</v>
      </c>
      <c r="BC31" s="34" t="str">
        <f t="shared" si="3"/>
        <v>(28,  '2027', 139.2,3028,9),</v>
      </c>
      <c r="BD31" s="34" t="str">
        <f t="shared" si="3"/>
        <v>(28,  '2028', 139.55,3028,9),</v>
      </c>
      <c r="BE31" s="34" t="str">
        <f t="shared" si="3"/>
        <v>(28,  '2029', 139.9,3028,9),</v>
      </c>
      <c r="BF31" s="34" t="str">
        <f t="shared" si="3"/>
        <v>(28,  '2030', 140.26,3028,9),</v>
      </c>
      <c r="BG31" s="34" t="str">
        <f t="shared" si="3"/>
        <v>(28,  '2031', 140.63,3028,9),</v>
      </c>
      <c r="BH31" s="34" t="str">
        <f t="shared" si="3"/>
        <v>(28,  '2032', 141.02,3028,9),</v>
      </c>
      <c r="BI31" s="34" t="str">
        <f t="shared" si="3"/>
        <v>(28,  '2033', 141.4,3028,9),</v>
      </c>
      <c r="BJ31" s="34" t="str">
        <f t="shared" si="3"/>
        <v>(28,  '2034', 141.8,3028,9),</v>
      </c>
      <c r="BK31" s="34" t="str">
        <f t="shared" si="5"/>
        <v>(28,  '2035', 142.21,3028,9),</v>
      </c>
      <c r="BL31" s="34" t="str">
        <f t="shared" si="5"/>
        <v>(28,  '2036', 142.61,3028,9),</v>
      </c>
      <c r="BM31" s="34" t="str">
        <f t="shared" si="5"/>
        <v>(28,  '2037', 143.03,3028,9),</v>
      </c>
      <c r="BN31" s="34" t="str">
        <f t="shared" si="5"/>
        <v>(28,  '2038', 143.45,3028,9),</v>
      </c>
      <c r="BO31" s="34" t="str">
        <f t="shared" si="5"/>
        <v>(28,  '2039', 144.07,3028,9),</v>
      </c>
    </row>
    <row r="32" spans="1:67">
      <c r="A32" s="9"/>
      <c r="B32" s="53" t="s">
        <v>198</v>
      </c>
      <c r="C32" s="53" t="s">
        <v>86</v>
      </c>
      <c r="D32" s="54" t="s">
        <v>87</v>
      </c>
      <c r="E32" s="32">
        <v>100.079163144158</v>
      </c>
      <c r="F32" s="32">
        <v>100.181587251312</v>
      </c>
      <c r="G32" s="32">
        <v>100.56580884895401</v>
      </c>
      <c r="H32" s="32">
        <v>101.022434309631</v>
      </c>
      <c r="I32" s="32">
        <v>101.46907282538299</v>
      </c>
      <c r="J32" s="32">
        <v>101.891738951832</v>
      </c>
      <c r="K32" s="32">
        <v>102.319566469485</v>
      </c>
      <c r="L32" s="32">
        <v>102.736599799153</v>
      </c>
      <c r="M32" s="32">
        <v>103.147079584908</v>
      </c>
      <c r="N32" s="32">
        <v>103.54132858889</v>
      </c>
      <c r="O32" s="32">
        <v>103.92184774647799</v>
      </c>
      <c r="P32" s="32">
        <v>104.288419769889</v>
      </c>
      <c r="Q32" s="32">
        <v>104.630789063329</v>
      </c>
      <c r="R32" s="32">
        <v>104.97183282856101</v>
      </c>
      <c r="S32" s="32">
        <v>105.308308714842</v>
      </c>
      <c r="T32" s="32">
        <v>105.64684046263299</v>
      </c>
      <c r="U32" s="32">
        <v>105.987584299787</v>
      </c>
      <c r="V32" s="32">
        <v>106.330598074199</v>
      </c>
      <c r="W32" s="32">
        <v>106.677519718612</v>
      </c>
      <c r="X32" s="32">
        <v>107.028321777763</v>
      </c>
      <c r="Y32" s="32">
        <v>107.381146995714</v>
      </c>
      <c r="Z32" s="32">
        <v>107.741555484784</v>
      </c>
      <c r="AA32" s="32">
        <v>108.106661706037</v>
      </c>
      <c r="AB32" s="32">
        <v>108.477012426386</v>
      </c>
      <c r="AC32" s="32">
        <v>108.855182006299</v>
      </c>
      <c r="AD32" s="32">
        <v>109.23107498105399</v>
      </c>
      <c r="AE32" s="32">
        <v>109.616028724225</v>
      </c>
      <c r="AF32" s="32">
        <v>110.00271364395201</v>
      </c>
      <c r="AG32" s="32">
        <v>110.606221358147</v>
      </c>
      <c r="AI32" s="33" t="str">
        <f t="shared" si="2"/>
        <v>WRZ25</v>
      </c>
      <c r="AJ32" s="37"/>
      <c r="AK32" s="34"/>
      <c r="AL32" s="35">
        <f>VLOOKUP(AI32,[2]DB_lookup!$E$201:$F$305,2,FALSE)</f>
        <v>29</v>
      </c>
      <c r="AM32" s="34" t="str">
        <f t="shared" si="4"/>
        <v>(29,  '2011', 100.08,3028,9),</v>
      </c>
      <c r="AN32" s="34" t="str">
        <f t="shared" si="4"/>
        <v>(29,  '2012', 100.18,3028,9),</v>
      </c>
      <c r="AO32" s="34" t="str">
        <f t="shared" si="4"/>
        <v>(29,  '2013', 100.57,3028,9),</v>
      </c>
      <c r="AP32" s="34" t="str">
        <f t="shared" si="4"/>
        <v>(29,  '2014', 101.02,3028,9),</v>
      </c>
      <c r="AQ32" s="34" t="str">
        <f t="shared" si="4"/>
        <v>(29,  '2015', 101.47,3028,9),</v>
      </c>
      <c r="AR32" s="34" t="str">
        <f t="shared" si="4"/>
        <v>(29,  '2016', 101.89,3028,9),</v>
      </c>
      <c r="AS32" s="34" t="str">
        <f t="shared" si="4"/>
        <v>(29,  '2017', 102.32,3028,9),</v>
      </c>
      <c r="AT32" s="34" t="str">
        <f t="shared" si="4"/>
        <v>(29,  '2018', 102.74,3028,9),</v>
      </c>
      <c r="AU32" s="34" t="str">
        <f t="shared" si="4"/>
        <v>(29,  '2019', 103.15,3028,9),</v>
      </c>
      <c r="AV32" s="34" t="str">
        <f t="shared" si="4"/>
        <v>(29,  '2020', 103.54,3028,9),</v>
      </c>
      <c r="AW32" s="34" t="str">
        <f t="shared" si="4"/>
        <v>(29,  '2021', 103.92,3028,9),</v>
      </c>
      <c r="AX32" s="34" t="str">
        <f t="shared" si="4"/>
        <v>(29,  '2022', 104.29,3028,9),</v>
      </c>
      <c r="AY32" s="34" t="str">
        <f t="shared" si="4"/>
        <v>(29,  '2023', 104.63,3028,9),</v>
      </c>
      <c r="AZ32" s="34" t="str">
        <f t="shared" si="4"/>
        <v>(29,  '2024', 104.97,3028,9),</v>
      </c>
      <c r="BA32" s="34" t="str">
        <f t="shared" si="4"/>
        <v>(29,  '2025', 105.31,3028,9),</v>
      </c>
      <c r="BB32" s="34" t="str">
        <f t="shared" si="3"/>
        <v>(29,  '2026', 105.65,3028,9),</v>
      </c>
      <c r="BC32" s="34" t="str">
        <f t="shared" si="3"/>
        <v>(29,  '2027', 105.99,3028,9),</v>
      </c>
      <c r="BD32" s="34" t="str">
        <f t="shared" si="3"/>
        <v>(29,  '2028', 106.33,3028,9),</v>
      </c>
      <c r="BE32" s="34" t="str">
        <f t="shared" si="3"/>
        <v>(29,  '2029', 106.68,3028,9),</v>
      </c>
      <c r="BF32" s="34" t="str">
        <f t="shared" si="3"/>
        <v>(29,  '2030', 107.03,3028,9),</v>
      </c>
      <c r="BG32" s="34" t="str">
        <f t="shared" si="3"/>
        <v>(29,  '2031', 107.38,3028,9),</v>
      </c>
      <c r="BH32" s="34" t="str">
        <f t="shared" si="3"/>
        <v>(29,  '2032', 107.74,3028,9),</v>
      </c>
      <c r="BI32" s="34" t="str">
        <f t="shared" si="3"/>
        <v>(29,  '2033', 108.11,3028,9),</v>
      </c>
      <c r="BJ32" s="34" t="str">
        <f t="shared" si="3"/>
        <v>(29,  '2034', 108.48,3028,9),</v>
      </c>
      <c r="BK32" s="34" t="str">
        <f t="shared" si="5"/>
        <v>(29,  '2035', 108.86,3028,9),</v>
      </c>
      <c r="BL32" s="34" t="str">
        <f t="shared" si="5"/>
        <v>(29,  '2036', 109.23,3028,9),</v>
      </c>
      <c r="BM32" s="34" t="str">
        <f t="shared" si="5"/>
        <v>(29,  '2037', 109.62,3028,9),</v>
      </c>
      <c r="BN32" s="34" t="str">
        <f t="shared" si="5"/>
        <v>(29,  '2038', 110,3028,9),</v>
      </c>
      <c r="BO32" s="34" t="str">
        <f t="shared" si="5"/>
        <v>(29,  '2039', 110.61,3028,9),</v>
      </c>
    </row>
    <row r="33" spans="1:67">
      <c r="A33" s="9"/>
      <c r="B33" s="53" t="s">
        <v>199</v>
      </c>
      <c r="C33" s="53" t="s">
        <v>89</v>
      </c>
      <c r="D33" s="54" t="s">
        <v>90</v>
      </c>
      <c r="E33" s="32">
        <v>13.006533234020999</v>
      </c>
      <c r="F33" s="32">
        <v>13.050749420571901</v>
      </c>
      <c r="G33" s="32">
        <v>13.109757620595801</v>
      </c>
      <c r="H33" s="32">
        <v>13.1908012514738</v>
      </c>
      <c r="I33" s="32">
        <v>13.259438126615899</v>
      </c>
      <c r="J33" s="32">
        <v>13.320918306163099</v>
      </c>
      <c r="K33" s="32">
        <v>13.3784230503278</v>
      </c>
      <c r="L33" s="32">
        <v>13.431544920986299</v>
      </c>
      <c r="M33" s="32">
        <v>13.4794655292153</v>
      </c>
      <c r="N33" s="32">
        <v>13.525556255907199</v>
      </c>
      <c r="O33" s="32">
        <v>13.5639356885602</v>
      </c>
      <c r="P33" s="32">
        <v>13.5966214635445</v>
      </c>
      <c r="Q33" s="32">
        <v>13.623274403978</v>
      </c>
      <c r="R33" s="32">
        <v>13.6436898503317</v>
      </c>
      <c r="S33" s="32">
        <v>13.656720239841</v>
      </c>
      <c r="T33" s="32">
        <v>13.668394426408399</v>
      </c>
      <c r="U33" s="32">
        <v>13.677612012966801</v>
      </c>
      <c r="V33" s="32">
        <v>13.686155189349501</v>
      </c>
      <c r="W33" s="32">
        <v>13.6996616137311</v>
      </c>
      <c r="X33" s="32">
        <v>13.7199650478537</v>
      </c>
      <c r="Y33" s="32">
        <v>13.733257365392699</v>
      </c>
      <c r="Z33" s="32">
        <v>13.7487270520678</v>
      </c>
      <c r="AA33" s="32">
        <v>13.7658128166333</v>
      </c>
      <c r="AB33" s="32">
        <v>13.7836706118226</v>
      </c>
      <c r="AC33" s="32">
        <v>13.802929204342201</v>
      </c>
      <c r="AD33" s="32">
        <v>13.8217271262693</v>
      </c>
      <c r="AE33" s="32">
        <v>13.840915730019001</v>
      </c>
      <c r="AF33" s="32">
        <v>13.8605170976507</v>
      </c>
      <c r="AG33" s="32">
        <v>13.8965763603598</v>
      </c>
      <c r="AI33" s="33" t="str">
        <f t="shared" si="2"/>
        <v>WRZ26</v>
      </c>
      <c r="AJ33" s="37"/>
      <c r="AK33" s="34"/>
      <c r="AL33" s="35">
        <f>VLOOKUP(AI33,[2]DB_lookup!$E$201:$F$305,2,FALSE)</f>
        <v>30</v>
      </c>
      <c r="AM33" s="34" t="str">
        <f t="shared" si="4"/>
        <v>(30,  '2011', 13.01,3028,9),</v>
      </c>
      <c r="AN33" s="34" t="str">
        <f t="shared" si="4"/>
        <v>(30,  '2012', 13.05,3028,9),</v>
      </c>
      <c r="AO33" s="34" t="str">
        <f t="shared" si="4"/>
        <v>(30,  '2013', 13.11,3028,9),</v>
      </c>
      <c r="AP33" s="34" t="str">
        <f t="shared" si="4"/>
        <v>(30,  '2014', 13.19,3028,9),</v>
      </c>
      <c r="AQ33" s="34" t="str">
        <f t="shared" si="4"/>
        <v>(30,  '2015', 13.26,3028,9),</v>
      </c>
      <c r="AR33" s="34" t="str">
        <f t="shared" si="4"/>
        <v>(30,  '2016', 13.32,3028,9),</v>
      </c>
      <c r="AS33" s="34" t="str">
        <f t="shared" si="4"/>
        <v>(30,  '2017', 13.38,3028,9),</v>
      </c>
      <c r="AT33" s="34" t="str">
        <f t="shared" si="4"/>
        <v>(30,  '2018', 13.43,3028,9),</v>
      </c>
      <c r="AU33" s="34" t="str">
        <f t="shared" si="4"/>
        <v>(30,  '2019', 13.48,3028,9),</v>
      </c>
      <c r="AV33" s="34" t="str">
        <f t="shared" si="4"/>
        <v>(30,  '2020', 13.53,3028,9),</v>
      </c>
      <c r="AW33" s="34" t="str">
        <f t="shared" si="4"/>
        <v>(30,  '2021', 13.56,3028,9),</v>
      </c>
      <c r="AX33" s="34" t="str">
        <f t="shared" si="4"/>
        <v>(30,  '2022', 13.6,3028,9),</v>
      </c>
      <c r="AY33" s="34" t="str">
        <f t="shared" si="4"/>
        <v>(30,  '2023', 13.62,3028,9),</v>
      </c>
      <c r="AZ33" s="34" t="str">
        <f t="shared" si="4"/>
        <v>(30,  '2024', 13.64,3028,9),</v>
      </c>
      <c r="BA33" s="34" t="str">
        <f t="shared" si="4"/>
        <v>(30,  '2025', 13.66,3028,9),</v>
      </c>
      <c r="BB33" s="34" t="str">
        <f t="shared" si="3"/>
        <v>(30,  '2026', 13.67,3028,9),</v>
      </c>
      <c r="BC33" s="34" t="str">
        <f t="shared" si="3"/>
        <v>(30,  '2027', 13.68,3028,9),</v>
      </c>
      <c r="BD33" s="34" t="str">
        <f t="shared" si="3"/>
        <v>(30,  '2028', 13.69,3028,9),</v>
      </c>
      <c r="BE33" s="34" t="str">
        <f t="shared" si="3"/>
        <v>(30,  '2029', 13.7,3028,9),</v>
      </c>
      <c r="BF33" s="34" t="str">
        <f t="shared" si="3"/>
        <v>(30,  '2030', 13.72,3028,9),</v>
      </c>
      <c r="BG33" s="34" t="str">
        <f t="shared" si="3"/>
        <v>(30,  '2031', 13.73,3028,9),</v>
      </c>
      <c r="BH33" s="34" t="str">
        <f t="shared" si="3"/>
        <v>(30,  '2032', 13.75,3028,9),</v>
      </c>
      <c r="BI33" s="34" t="str">
        <f t="shared" si="3"/>
        <v>(30,  '2033', 13.77,3028,9),</v>
      </c>
      <c r="BJ33" s="34" t="str">
        <f t="shared" si="3"/>
        <v>(30,  '2034', 13.78,3028,9),</v>
      </c>
      <c r="BK33" s="34" t="str">
        <f t="shared" si="5"/>
        <v>(30,  '2035', 13.8,3028,9),</v>
      </c>
      <c r="BL33" s="34" t="str">
        <f t="shared" si="5"/>
        <v>(30,  '2036', 13.82,3028,9),</v>
      </c>
      <c r="BM33" s="34" t="str">
        <f t="shared" si="5"/>
        <v>(30,  '2037', 13.84,3028,9),</v>
      </c>
      <c r="BN33" s="34" t="str">
        <f t="shared" si="5"/>
        <v>(30,  '2038', 13.86,3028,9),</v>
      </c>
      <c r="BO33" s="34" t="str">
        <f t="shared" si="5"/>
        <v>(30,  '2039', 13.9,3028,9),</v>
      </c>
    </row>
    <row r="34" spans="1:67">
      <c r="A34" s="9"/>
      <c r="B34" s="53" t="s">
        <v>200</v>
      </c>
      <c r="C34" s="53" t="s">
        <v>92</v>
      </c>
      <c r="D34" s="54" t="s">
        <v>93</v>
      </c>
      <c r="E34" s="32">
        <v>44.829689711868298</v>
      </c>
      <c r="F34" s="32">
        <v>44.723990752325001</v>
      </c>
      <c r="G34" s="32">
        <v>44.782886088543002</v>
      </c>
      <c r="H34" s="32">
        <v>44.845299130015</v>
      </c>
      <c r="I34" s="32">
        <v>44.905100765009998</v>
      </c>
      <c r="J34" s="32">
        <v>44.967396023827497</v>
      </c>
      <c r="K34" s="32">
        <v>45.037055595410699</v>
      </c>
      <c r="L34" s="32">
        <v>45.115505083328003</v>
      </c>
      <c r="M34" s="32">
        <v>45.197216951807299</v>
      </c>
      <c r="N34" s="32">
        <v>45.283463505705001</v>
      </c>
      <c r="O34" s="32">
        <v>45.367731283823296</v>
      </c>
      <c r="P34" s="32">
        <v>45.453614691136202</v>
      </c>
      <c r="Q34" s="32">
        <v>45.5468552706377</v>
      </c>
      <c r="R34" s="32">
        <v>45.646760120344403</v>
      </c>
      <c r="S34" s="32">
        <v>45.7445250226179</v>
      </c>
      <c r="T34" s="32">
        <v>45.843670377427799</v>
      </c>
      <c r="U34" s="32">
        <v>45.943532867175101</v>
      </c>
      <c r="V34" s="32">
        <v>46.044676715482602</v>
      </c>
      <c r="W34" s="32">
        <v>46.142217046905898</v>
      </c>
      <c r="X34" s="32">
        <v>46.245025238947903</v>
      </c>
      <c r="Y34" s="32">
        <v>46.352704681395501</v>
      </c>
      <c r="Z34" s="32">
        <v>46.463651323606797</v>
      </c>
      <c r="AA34" s="32">
        <v>46.572884258753099</v>
      </c>
      <c r="AB34" s="32">
        <v>46.686453150517004</v>
      </c>
      <c r="AC34" s="32">
        <v>46.802797802844601</v>
      </c>
      <c r="AD34" s="32">
        <v>46.919631785231999</v>
      </c>
      <c r="AE34" s="32">
        <v>47.037836556528497</v>
      </c>
      <c r="AF34" s="32">
        <v>47.158148629613798</v>
      </c>
      <c r="AG34" s="32">
        <v>47.423142913462002</v>
      </c>
      <c r="AI34" s="33" t="str">
        <f t="shared" si="2"/>
        <v>WRZ27</v>
      </c>
      <c r="AJ34" s="37"/>
      <c r="AK34" s="34"/>
      <c r="AL34" s="35">
        <f>VLOOKUP(AI34,[2]DB_lookup!$E$201:$F$305,2,FALSE)</f>
        <v>31</v>
      </c>
      <c r="AM34" s="34" t="str">
        <f t="shared" si="4"/>
        <v>(31,  '2011', 44.83,3028,9),</v>
      </c>
      <c r="AN34" s="34" t="str">
        <f t="shared" si="4"/>
        <v>(31,  '2012', 44.72,3028,9),</v>
      </c>
      <c r="AO34" s="34" t="str">
        <f t="shared" si="4"/>
        <v>(31,  '2013', 44.78,3028,9),</v>
      </c>
      <c r="AP34" s="34" t="str">
        <f t="shared" si="4"/>
        <v>(31,  '2014', 44.85,3028,9),</v>
      </c>
      <c r="AQ34" s="34" t="str">
        <f t="shared" si="4"/>
        <v>(31,  '2015', 44.91,3028,9),</v>
      </c>
      <c r="AR34" s="34" t="str">
        <f t="shared" si="4"/>
        <v>(31,  '2016', 44.97,3028,9),</v>
      </c>
      <c r="AS34" s="34" t="str">
        <f t="shared" si="4"/>
        <v>(31,  '2017', 45.04,3028,9),</v>
      </c>
      <c r="AT34" s="34" t="str">
        <f t="shared" si="4"/>
        <v>(31,  '2018', 45.12,3028,9),</v>
      </c>
      <c r="AU34" s="34" t="str">
        <f t="shared" si="4"/>
        <v>(31,  '2019', 45.2,3028,9),</v>
      </c>
      <c r="AV34" s="34" t="str">
        <f t="shared" si="4"/>
        <v>(31,  '2020', 45.28,3028,9),</v>
      </c>
      <c r="AW34" s="34" t="str">
        <f t="shared" si="4"/>
        <v>(31,  '2021', 45.37,3028,9),</v>
      </c>
      <c r="AX34" s="34" t="str">
        <f t="shared" si="4"/>
        <v>(31,  '2022', 45.45,3028,9),</v>
      </c>
      <c r="AY34" s="34" t="str">
        <f t="shared" si="4"/>
        <v>(31,  '2023', 45.55,3028,9),</v>
      </c>
      <c r="AZ34" s="34" t="str">
        <f t="shared" si="4"/>
        <v>(31,  '2024', 45.65,3028,9),</v>
      </c>
      <c r="BA34" s="34" t="str">
        <f t="shared" si="4"/>
        <v>(31,  '2025', 45.74,3028,9),</v>
      </c>
      <c r="BB34" s="34" t="str">
        <f t="shared" si="3"/>
        <v>(31,  '2026', 45.84,3028,9),</v>
      </c>
      <c r="BC34" s="34" t="str">
        <f t="shared" si="3"/>
        <v>(31,  '2027', 45.94,3028,9),</v>
      </c>
      <c r="BD34" s="34" t="str">
        <f t="shared" si="3"/>
        <v>(31,  '2028', 46.04,3028,9),</v>
      </c>
      <c r="BE34" s="34" t="str">
        <f t="shared" si="3"/>
        <v>(31,  '2029', 46.14,3028,9),</v>
      </c>
      <c r="BF34" s="34" t="str">
        <f t="shared" si="3"/>
        <v>(31,  '2030', 46.25,3028,9),</v>
      </c>
      <c r="BG34" s="34" t="str">
        <f t="shared" si="3"/>
        <v>(31,  '2031', 46.35,3028,9),</v>
      </c>
      <c r="BH34" s="34" t="str">
        <f t="shared" si="3"/>
        <v>(31,  '2032', 46.46,3028,9),</v>
      </c>
      <c r="BI34" s="34" t="str">
        <f t="shared" si="3"/>
        <v>(31,  '2033', 46.57,3028,9),</v>
      </c>
      <c r="BJ34" s="34" t="str">
        <f t="shared" si="3"/>
        <v>(31,  '2034', 46.69,3028,9),</v>
      </c>
      <c r="BK34" s="34" t="str">
        <f t="shared" si="5"/>
        <v>(31,  '2035', 46.8,3028,9),</v>
      </c>
      <c r="BL34" s="34" t="str">
        <f t="shared" si="5"/>
        <v>(31,  '2036', 46.92,3028,9),</v>
      </c>
      <c r="BM34" s="34" t="str">
        <f t="shared" si="5"/>
        <v>(31,  '2037', 47.04,3028,9),</v>
      </c>
      <c r="BN34" s="34" t="str">
        <f t="shared" si="5"/>
        <v>(31,  '2038', 47.16,3028,9),</v>
      </c>
      <c r="BO34" s="34" t="str">
        <f t="shared" si="5"/>
        <v>(31,  '2039', 47.42,3028,9),</v>
      </c>
    </row>
    <row r="35" spans="1:67">
      <c r="A35" s="9"/>
      <c r="B35" s="53" t="s">
        <v>201</v>
      </c>
      <c r="C35" s="53" t="s">
        <v>95</v>
      </c>
      <c r="D35" s="54" t="s">
        <v>95</v>
      </c>
      <c r="E35" s="32">
        <v>97.097242438003832</v>
      </c>
      <c r="F35" s="32">
        <v>97.120265204951536</v>
      </c>
      <c r="G35" s="32">
        <v>96.944198650864934</v>
      </c>
      <c r="H35" s="32">
        <v>96.832673716304754</v>
      </c>
      <c r="I35" s="32">
        <v>96.752513039719787</v>
      </c>
      <c r="J35" s="32">
        <v>96.616512109533247</v>
      </c>
      <c r="K35" s="32">
        <v>96.532783089578075</v>
      </c>
      <c r="L35" s="32">
        <v>96.442262072124848</v>
      </c>
      <c r="M35" s="32">
        <v>96.391211610636191</v>
      </c>
      <c r="N35" s="32">
        <v>96.230651141100424</v>
      </c>
      <c r="O35" s="32">
        <v>96.100816878050978</v>
      </c>
      <c r="P35" s="32">
        <v>95.980527977535544</v>
      </c>
      <c r="Q35" s="32">
        <v>95.897947902524578</v>
      </c>
      <c r="R35" s="32">
        <v>95.82734203807054</v>
      </c>
      <c r="S35" s="32">
        <v>95.773937909492204</v>
      </c>
      <c r="T35" s="32">
        <v>95.731595892900359</v>
      </c>
      <c r="U35" s="32">
        <v>95.692794793474093</v>
      </c>
      <c r="V35" s="32">
        <v>95.684818018773868</v>
      </c>
      <c r="W35" s="32">
        <v>95.702240659425556</v>
      </c>
      <c r="X35" s="32">
        <v>95.735256053467339</v>
      </c>
      <c r="Y35" s="32">
        <v>95.764053221031645</v>
      </c>
      <c r="Z35" s="32">
        <v>95.804118207330504</v>
      </c>
      <c r="AA35" s="32">
        <v>95.86872909539062</v>
      </c>
      <c r="AB35" s="32">
        <v>95.942517273795218</v>
      </c>
      <c r="AC35" s="32">
        <v>96.034907524762332</v>
      </c>
      <c r="AD35" s="32">
        <v>96.133285085436668</v>
      </c>
      <c r="AE35" s="32">
        <v>96.244520859632644</v>
      </c>
      <c r="AF35" s="32">
        <v>96.363038441323909</v>
      </c>
      <c r="AG35" s="32">
        <v>96.489149900937988</v>
      </c>
      <c r="AI35" s="33" t="str">
        <f t="shared" si="2"/>
        <v>WRZ31</v>
      </c>
      <c r="AJ35" s="37"/>
      <c r="AK35" s="34"/>
      <c r="AL35" s="35">
        <f>VLOOKUP(AI35,[2]DB_lookup!$E$201:$F$305,2,FALSE)</f>
        <v>35</v>
      </c>
      <c r="AM35" s="34" t="str">
        <f t="shared" si="4"/>
        <v>(35,  '2011', 97.1,3028,9),</v>
      </c>
      <c r="AN35" s="34" t="str">
        <f t="shared" si="4"/>
        <v>(35,  '2012', 97.12,3028,9),</v>
      </c>
      <c r="AO35" s="34" t="str">
        <f t="shared" si="4"/>
        <v>(35,  '2013', 96.94,3028,9),</v>
      </c>
      <c r="AP35" s="34" t="str">
        <f t="shared" si="4"/>
        <v>(35,  '2014', 96.83,3028,9),</v>
      </c>
      <c r="AQ35" s="34" t="str">
        <f t="shared" si="4"/>
        <v>(35,  '2015', 96.75,3028,9),</v>
      </c>
      <c r="AR35" s="34" t="str">
        <f t="shared" si="4"/>
        <v>(35,  '2016', 96.62,3028,9),</v>
      </c>
      <c r="AS35" s="34" t="str">
        <f t="shared" si="4"/>
        <v>(35,  '2017', 96.53,3028,9),</v>
      </c>
      <c r="AT35" s="34" t="str">
        <f t="shared" si="4"/>
        <v>(35,  '2018', 96.44,3028,9),</v>
      </c>
      <c r="AU35" s="34" t="str">
        <f t="shared" si="4"/>
        <v>(35,  '2019', 96.39,3028,9),</v>
      </c>
      <c r="AV35" s="34" t="str">
        <f t="shared" si="4"/>
        <v>(35,  '2020', 96.23,3028,9),</v>
      </c>
      <c r="AW35" s="34" t="str">
        <f t="shared" si="4"/>
        <v>(35,  '2021', 96.1,3028,9),</v>
      </c>
      <c r="AX35" s="34" t="str">
        <f t="shared" si="4"/>
        <v>(35,  '2022', 95.98,3028,9),</v>
      </c>
      <c r="AY35" s="34" t="str">
        <f t="shared" si="4"/>
        <v>(35,  '2023', 95.9,3028,9),</v>
      </c>
      <c r="AZ35" s="34" t="str">
        <f t="shared" si="4"/>
        <v>(35,  '2024', 95.83,3028,9),</v>
      </c>
      <c r="BA35" s="34" t="str">
        <f t="shared" si="4"/>
        <v>(35,  '2025', 95.77,3028,9),</v>
      </c>
      <c r="BB35" s="34" t="str">
        <f t="shared" si="3"/>
        <v>(35,  '2026', 95.73,3028,9),</v>
      </c>
      <c r="BC35" s="34" t="str">
        <f t="shared" si="3"/>
        <v>(35,  '2027', 95.69,3028,9),</v>
      </c>
      <c r="BD35" s="34" t="str">
        <f t="shared" si="3"/>
        <v>(35,  '2028', 95.68,3028,9),</v>
      </c>
      <c r="BE35" s="34" t="str">
        <f t="shared" si="3"/>
        <v>(35,  '2029', 95.7,3028,9),</v>
      </c>
      <c r="BF35" s="34" t="str">
        <f t="shared" si="3"/>
        <v>(35,  '2030', 95.74,3028,9),</v>
      </c>
      <c r="BG35" s="34" t="str">
        <f t="shared" si="3"/>
        <v>(35,  '2031', 95.76,3028,9),</v>
      </c>
      <c r="BH35" s="34" t="str">
        <f t="shared" si="3"/>
        <v>(35,  '2032', 95.8,3028,9),</v>
      </c>
      <c r="BI35" s="34" t="str">
        <f t="shared" si="3"/>
        <v>(35,  '2033', 95.87,3028,9),</v>
      </c>
      <c r="BJ35" s="34" t="str">
        <f t="shared" si="3"/>
        <v>(35,  '2034', 95.94,3028,9),</v>
      </c>
      <c r="BK35" s="34" t="str">
        <f t="shared" si="5"/>
        <v>(35,  '2035', 96.03,3028,9),</v>
      </c>
      <c r="BL35" s="34" t="str">
        <f t="shared" si="5"/>
        <v>(35,  '2036', 96.13,3028,9),</v>
      </c>
      <c r="BM35" s="34" t="str">
        <f t="shared" si="5"/>
        <v>(35,  '2037', 96.24,3028,9),</v>
      </c>
      <c r="BN35" s="34" t="str">
        <f t="shared" si="5"/>
        <v>(35,  '2038', 96.36,3028,9),</v>
      </c>
      <c r="BO35" s="34" t="str">
        <f t="shared" si="5"/>
        <v>(35,  '2039', 96.49,3028,9),</v>
      </c>
    </row>
    <row r="36" spans="1:67">
      <c r="A36" s="9"/>
      <c r="B36" s="53" t="s">
        <v>202</v>
      </c>
      <c r="C36" s="53" t="s">
        <v>97</v>
      </c>
      <c r="D36" s="54" t="s">
        <v>97</v>
      </c>
      <c r="E36" s="32">
        <v>125.81810747449406</v>
      </c>
      <c r="F36" s="32">
        <v>125.96146801023404</v>
      </c>
      <c r="G36" s="32">
        <v>125.90717617683688</v>
      </c>
      <c r="H36" s="32">
        <v>125.78079484637121</v>
      </c>
      <c r="I36" s="32">
        <v>125.58720820378487</v>
      </c>
      <c r="J36" s="32">
        <v>125.39202716818319</v>
      </c>
      <c r="K36" s="32">
        <v>125.30843402671292</v>
      </c>
      <c r="L36" s="32">
        <v>125.35166146744723</v>
      </c>
      <c r="M36" s="32">
        <v>125.40247800291965</v>
      </c>
      <c r="N36" s="32">
        <v>125.32698033471819</v>
      </c>
      <c r="O36" s="32">
        <v>125.26265130225508</v>
      </c>
      <c r="P36" s="32">
        <v>125.17928421616045</v>
      </c>
      <c r="Q36" s="32">
        <v>125.03631587447209</v>
      </c>
      <c r="R36" s="32">
        <v>124.90374020161647</v>
      </c>
      <c r="S36" s="32">
        <v>124.79411268335163</v>
      </c>
      <c r="T36" s="32">
        <v>124.71873291515949</v>
      </c>
      <c r="U36" s="32">
        <v>124.66429445539501</v>
      </c>
      <c r="V36" s="32">
        <v>124.62328428330805</v>
      </c>
      <c r="W36" s="32">
        <v>124.6273290834789</v>
      </c>
      <c r="X36" s="32">
        <v>124.65499944341551</v>
      </c>
      <c r="Y36" s="32">
        <v>124.67943620163004</v>
      </c>
      <c r="Z36" s="32">
        <v>124.71239096392802</v>
      </c>
      <c r="AA36" s="32">
        <v>124.77217461805905</v>
      </c>
      <c r="AB36" s="32">
        <v>124.83933622232932</v>
      </c>
      <c r="AC36" s="32">
        <v>124.92317665637376</v>
      </c>
      <c r="AD36" s="32">
        <v>125.01925212019748</v>
      </c>
      <c r="AE36" s="32">
        <v>125.12699344264472</v>
      </c>
      <c r="AF36" s="32">
        <v>125.24710010558066</v>
      </c>
      <c r="AG36" s="32">
        <v>125.374513828052</v>
      </c>
      <c r="AI36" s="33" t="str">
        <f t="shared" si="2"/>
        <v>WRZ32</v>
      </c>
      <c r="AJ36" s="37"/>
      <c r="AK36" s="34"/>
      <c r="AL36" s="35">
        <f>VLOOKUP(AI36,[2]DB_lookup!$E$201:$F$305,2,FALSE)</f>
        <v>36</v>
      </c>
      <c r="AM36" s="34" t="str">
        <f t="shared" si="4"/>
        <v>(36,  '2011', 125.82,3028,9),</v>
      </c>
      <c r="AN36" s="34" t="str">
        <f t="shared" si="4"/>
        <v>(36,  '2012', 125.96,3028,9),</v>
      </c>
      <c r="AO36" s="34" t="str">
        <f t="shared" si="4"/>
        <v>(36,  '2013', 125.91,3028,9),</v>
      </c>
      <c r="AP36" s="34" t="str">
        <f t="shared" si="4"/>
        <v>(36,  '2014', 125.78,3028,9),</v>
      </c>
      <c r="AQ36" s="34" t="str">
        <f t="shared" si="4"/>
        <v>(36,  '2015', 125.59,3028,9),</v>
      </c>
      <c r="AR36" s="34" t="str">
        <f t="shared" si="4"/>
        <v>(36,  '2016', 125.39,3028,9),</v>
      </c>
      <c r="AS36" s="34" t="str">
        <f t="shared" si="4"/>
        <v>(36,  '2017', 125.31,3028,9),</v>
      </c>
      <c r="AT36" s="34" t="str">
        <f t="shared" si="4"/>
        <v>(36,  '2018', 125.35,3028,9),</v>
      </c>
      <c r="AU36" s="34" t="str">
        <f t="shared" si="4"/>
        <v>(36,  '2019', 125.4,3028,9),</v>
      </c>
      <c r="AV36" s="34" t="str">
        <f t="shared" si="4"/>
        <v>(36,  '2020', 125.33,3028,9),</v>
      </c>
      <c r="AW36" s="34" t="str">
        <f t="shared" si="4"/>
        <v>(36,  '2021', 125.26,3028,9),</v>
      </c>
      <c r="AX36" s="34" t="str">
        <f t="shared" si="4"/>
        <v>(36,  '2022', 125.18,3028,9),</v>
      </c>
      <c r="AY36" s="34" t="str">
        <f t="shared" si="4"/>
        <v>(36,  '2023', 125.04,3028,9),</v>
      </c>
      <c r="AZ36" s="34" t="str">
        <f t="shared" si="4"/>
        <v>(36,  '2024', 124.9,3028,9),</v>
      </c>
      <c r="BA36" s="34" t="str">
        <f t="shared" si="4"/>
        <v>(36,  '2025', 124.79,3028,9),</v>
      </c>
      <c r="BB36" s="34" t="str">
        <f t="shared" si="3"/>
        <v>(36,  '2026', 124.72,3028,9),</v>
      </c>
      <c r="BC36" s="34" t="str">
        <f t="shared" si="3"/>
        <v>(36,  '2027', 124.66,3028,9),</v>
      </c>
      <c r="BD36" s="34" t="str">
        <f t="shared" si="3"/>
        <v>(36,  '2028', 124.62,3028,9),</v>
      </c>
      <c r="BE36" s="34" t="str">
        <f t="shared" si="3"/>
        <v>(36,  '2029', 124.63,3028,9),</v>
      </c>
      <c r="BF36" s="34" t="str">
        <f t="shared" si="3"/>
        <v>(36,  '2030', 124.65,3028,9),</v>
      </c>
      <c r="BG36" s="34" t="str">
        <f t="shared" si="3"/>
        <v>(36,  '2031', 124.68,3028,9),</v>
      </c>
      <c r="BH36" s="34" t="str">
        <f t="shared" si="3"/>
        <v>(36,  '2032', 124.71,3028,9),</v>
      </c>
      <c r="BI36" s="34" t="str">
        <f t="shared" si="3"/>
        <v>(36,  '2033', 124.77,3028,9),</v>
      </c>
      <c r="BJ36" s="34" t="str">
        <f t="shared" si="3"/>
        <v>(36,  '2034', 124.84,3028,9),</v>
      </c>
      <c r="BK36" s="34" t="str">
        <f t="shared" si="5"/>
        <v>(36,  '2035', 124.92,3028,9),</v>
      </c>
      <c r="BL36" s="34" t="str">
        <f t="shared" si="5"/>
        <v>(36,  '2036', 125.02,3028,9),</v>
      </c>
      <c r="BM36" s="34" t="str">
        <f t="shared" si="5"/>
        <v>(36,  '2037', 125.13,3028,9),</v>
      </c>
      <c r="BN36" s="34" t="str">
        <f t="shared" si="5"/>
        <v>(36,  '2038', 125.25,3028,9),</v>
      </c>
      <c r="BO36" s="34" t="str">
        <f t="shared" si="5"/>
        <v>(36,  '2039', 125.37,3028,9),</v>
      </c>
    </row>
    <row r="37" spans="1:67">
      <c r="A37" s="9"/>
      <c r="B37" s="53" t="s">
        <v>203</v>
      </c>
      <c r="C37" s="53" t="s">
        <v>99</v>
      </c>
      <c r="D37" s="54" t="s">
        <v>99</v>
      </c>
      <c r="E37" s="32">
        <v>178.37786562532906</v>
      </c>
      <c r="F37" s="32">
        <v>178.94763420046979</v>
      </c>
      <c r="G37" s="32">
        <v>179.14000006602382</v>
      </c>
      <c r="H37" s="32">
        <v>179.45445500034563</v>
      </c>
      <c r="I37" s="32">
        <v>179.83452004211608</v>
      </c>
      <c r="J37" s="32">
        <v>180.28086713796276</v>
      </c>
      <c r="K37" s="32">
        <v>180.75100274089314</v>
      </c>
      <c r="L37" s="32">
        <v>181.27597190068801</v>
      </c>
      <c r="M37" s="32">
        <v>181.82831110608956</v>
      </c>
      <c r="N37" s="32">
        <v>182.1388240168821</v>
      </c>
      <c r="O37" s="32">
        <v>182.52439473067466</v>
      </c>
      <c r="P37" s="32">
        <v>182.87375689234716</v>
      </c>
      <c r="Q37" s="32">
        <v>183.30877715608008</v>
      </c>
      <c r="R37" s="32">
        <v>183.75175107202421</v>
      </c>
      <c r="S37" s="32">
        <v>184.23092702197849</v>
      </c>
      <c r="T37" s="32">
        <v>184.71132074373941</v>
      </c>
      <c r="U37" s="32">
        <v>185.21734817920787</v>
      </c>
      <c r="V37" s="32">
        <v>185.76288040359066</v>
      </c>
      <c r="W37" s="32">
        <v>186.35215676815892</v>
      </c>
      <c r="X37" s="32">
        <v>186.95839313563491</v>
      </c>
      <c r="Y37" s="32">
        <v>187.58737442562756</v>
      </c>
      <c r="Z37" s="32">
        <v>188.22909631506408</v>
      </c>
      <c r="AA37" s="32">
        <v>188.92635054383467</v>
      </c>
      <c r="AB37" s="32">
        <v>189.64644033206741</v>
      </c>
      <c r="AC37" s="32">
        <v>190.39742988054783</v>
      </c>
      <c r="AD37" s="32">
        <v>191.1696220617244</v>
      </c>
      <c r="AE37" s="32">
        <v>191.96891697968533</v>
      </c>
      <c r="AF37" s="32">
        <v>192.79001143753212</v>
      </c>
      <c r="AG37" s="32">
        <v>193.62977379801035</v>
      </c>
      <c r="AI37" s="33" t="str">
        <f t="shared" si="2"/>
        <v>WRZ33</v>
      </c>
      <c r="AJ37" s="37"/>
      <c r="AK37" s="34"/>
      <c r="AL37" s="35">
        <f>VLOOKUP(AI37,[2]DB_lookup!$E$201:$F$305,2,FALSE)</f>
        <v>37</v>
      </c>
      <c r="AM37" s="34" t="str">
        <f t="shared" si="4"/>
        <v>(37,  '2011', 178.38,3028,9),</v>
      </c>
      <c r="AN37" s="34" t="str">
        <f t="shared" si="4"/>
        <v>(37,  '2012', 178.95,3028,9),</v>
      </c>
      <c r="AO37" s="34" t="str">
        <f t="shared" si="4"/>
        <v>(37,  '2013', 179.14,3028,9),</v>
      </c>
      <c r="AP37" s="34" t="str">
        <f t="shared" si="4"/>
        <v>(37,  '2014', 179.45,3028,9),</v>
      </c>
      <c r="AQ37" s="34" t="str">
        <f t="shared" si="4"/>
        <v>(37,  '2015', 179.83,3028,9),</v>
      </c>
      <c r="AR37" s="34" t="str">
        <f t="shared" si="4"/>
        <v>(37,  '2016', 180.28,3028,9),</v>
      </c>
      <c r="AS37" s="34" t="str">
        <f t="shared" si="4"/>
        <v>(37,  '2017', 180.75,3028,9),</v>
      </c>
      <c r="AT37" s="34" t="str">
        <f t="shared" si="4"/>
        <v>(37,  '2018', 181.28,3028,9),</v>
      </c>
      <c r="AU37" s="34" t="str">
        <f t="shared" si="4"/>
        <v>(37,  '2019', 181.83,3028,9),</v>
      </c>
      <c r="AV37" s="34" t="str">
        <f t="shared" si="4"/>
        <v>(37,  '2020', 182.14,3028,9),</v>
      </c>
      <c r="AW37" s="34" t="str">
        <f t="shared" si="4"/>
        <v>(37,  '2021', 182.52,3028,9),</v>
      </c>
      <c r="AX37" s="34" t="str">
        <f t="shared" si="4"/>
        <v>(37,  '2022', 182.87,3028,9),</v>
      </c>
      <c r="AY37" s="34" t="str">
        <f t="shared" si="4"/>
        <v>(37,  '2023', 183.31,3028,9),</v>
      </c>
      <c r="AZ37" s="34" t="str">
        <f t="shared" si="4"/>
        <v>(37,  '2024', 183.75,3028,9),</v>
      </c>
      <c r="BA37" s="34" t="str">
        <f t="shared" si="4"/>
        <v>(37,  '2025', 184.23,3028,9),</v>
      </c>
      <c r="BB37" s="34" t="str">
        <f t="shared" si="3"/>
        <v>(37,  '2026', 184.71,3028,9),</v>
      </c>
      <c r="BC37" s="34" t="str">
        <f t="shared" si="3"/>
        <v>(37,  '2027', 185.22,3028,9),</v>
      </c>
      <c r="BD37" s="34" t="str">
        <f t="shared" si="3"/>
        <v>(37,  '2028', 185.76,3028,9),</v>
      </c>
      <c r="BE37" s="34" t="str">
        <f t="shared" si="3"/>
        <v>(37,  '2029', 186.35,3028,9),</v>
      </c>
      <c r="BF37" s="34" t="str">
        <f t="shared" si="3"/>
        <v>(37,  '2030', 186.96,3028,9),</v>
      </c>
      <c r="BG37" s="34" t="str">
        <f t="shared" si="3"/>
        <v>(37,  '2031', 187.59,3028,9),</v>
      </c>
      <c r="BH37" s="34" t="str">
        <f t="shared" si="3"/>
        <v>(37,  '2032', 188.23,3028,9),</v>
      </c>
      <c r="BI37" s="34" t="str">
        <f t="shared" si="3"/>
        <v>(37,  '2033', 188.93,3028,9),</v>
      </c>
      <c r="BJ37" s="34" t="str">
        <f t="shared" si="3"/>
        <v>(37,  '2034', 189.65,3028,9),</v>
      </c>
      <c r="BK37" s="34" t="str">
        <f t="shared" si="5"/>
        <v>(37,  '2035', 190.4,3028,9),</v>
      </c>
      <c r="BL37" s="34" t="str">
        <f t="shared" si="5"/>
        <v>(37,  '2036', 191.17,3028,9),</v>
      </c>
      <c r="BM37" s="34" t="str">
        <f t="shared" si="5"/>
        <v>(37,  '2037', 191.97,3028,9),</v>
      </c>
      <c r="BN37" s="34" t="str">
        <f t="shared" si="5"/>
        <v>(37,  '2038', 192.79,3028,9),</v>
      </c>
      <c r="BO37" s="34" t="str">
        <f t="shared" si="5"/>
        <v>(37,  '2039', 193.63,3028,9),</v>
      </c>
    </row>
    <row r="38" spans="1:67">
      <c r="A38" s="9"/>
      <c r="B38" s="53" t="s">
        <v>204</v>
      </c>
      <c r="C38" s="53" t="s">
        <v>101</v>
      </c>
      <c r="D38" s="54" t="s">
        <v>101</v>
      </c>
      <c r="E38" s="32">
        <v>254.47812542739999</v>
      </c>
      <c r="F38" s="32">
        <v>254.91118415839713</v>
      </c>
      <c r="G38" s="32">
        <v>255.0441758008435</v>
      </c>
      <c r="H38" s="32">
        <v>255.28650538801841</v>
      </c>
      <c r="I38" s="32">
        <v>255.49641791699963</v>
      </c>
      <c r="J38" s="32">
        <v>255.82938600509723</v>
      </c>
      <c r="K38" s="32">
        <v>256.15157200237337</v>
      </c>
      <c r="L38" s="32">
        <v>256.47979782708364</v>
      </c>
      <c r="M38" s="32">
        <v>256.86786471800701</v>
      </c>
      <c r="N38" s="32">
        <v>257.01550973121016</v>
      </c>
      <c r="O38" s="32">
        <v>257.18379178313711</v>
      </c>
      <c r="P38" s="32">
        <v>257.4372219397797</v>
      </c>
      <c r="Q38" s="32">
        <v>257.71056657035251</v>
      </c>
      <c r="R38" s="32">
        <v>258.01721890657501</v>
      </c>
      <c r="S38" s="32">
        <v>258.42833056025148</v>
      </c>
      <c r="T38" s="32">
        <v>258.88499715652478</v>
      </c>
      <c r="U38" s="32">
        <v>259.41225166133614</v>
      </c>
      <c r="V38" s="32">
        <v>260.00778343725267</v>
      </c>
      <c r="W38" s="32">
        <v>260.67379727779479</v>
      </c>
      <c r="X38" s="32">
        <v>261.4111300773277</v>
      </c>
      <c r="Y38" s="32">
        <v>262.17025295176029</v>
      </c>
      <c r="Z38" s="32">
        <v>262.95991311562307</v>
      </c>
      <c r="AA38" s="32">
        <v>263.78359483584916</v>
      </c>
      <c r="AB38" s="32">
        <v>264.64032673039986</v>
      </c>
      <c r="AC38" s="32">
        <v>265.53434638522162</v>
      </c>
      <c r="AD38" s="32">
        <v>266.45437821273219</v>
      </c>
      <c r="AE38" s="32">
        <v>267.41398873618397</v>
      </c>
      <c r="AF38" s="32">
        <v>268.40527439332124</v>
      </c>
      <c r="AG38" s="32">
        <v>269.41822558659322</v>
      </c>
      <c r="AI38" s="33" t="str">
        <f t="shared" si="2"/>
        <v>WRZ34</v>
      </c>
      <c r="AJ38" s="37"/>
      <c r="AK38" s="34"/>
      <c r="AL38" s="35">
        <f>VLOOKUP(AI38,[2]DB_lookup!$E$201:$F$305,2,FALSE)</f>
        <v>38</v>
      </c>
      <c r="AM38" s="34" t="str">
        <f t="shared" si="4"/>
        <v>(38,  '2011', 254.48,3028,9),</v>
      </c>
      <c r="AN38" s="34" t="str">
        <f t="shared" si="4"/>
        <v>(38,  '2012', 254.91,3028,9),</v>
      </c>
      <c r="AO38" s="34" t="str">
        <f t="shared" si="4"/>
        <v>(38,  '2013', 255.04,3028,9),</v>
      </c>
      <c r="AP38" s="34" t="str">
        <f t="shared" si="4"/>
        <v>(38,  '2014', 255.29,3028,9),</v>
      </c>
      <c r="AQ38" s="34" t="str">
        <f t="shared" si="4"/>
        <v>(38,  '2015', 255.5,3028,9),</v>
      </c>
      <c r="AR38" s="34" t="str">
        <f t="shared" si="4"/>
        <v>(38,  '2016', 255.83,3028,9),</v>
      </c>
      <c r="AS38" s="34" t="str">
        <f t="shared" si="4"/>
        <v>(38,  '2017', 256.15,3028,9),</v>
      </c>
      <c r="AT38" s="34" t="str">
        <f t="shared" si="4"/>
        <v>(38,  '2018', 256.48,3028,9),</v>
      </c>
      <c r="AU38" s="34" t="str">
        <f t="shared" si="4"/>
        <v>(38,  '2019', 256.87,3028,9),</v>
      </c>
      <c r="AV38" s="34" t="str">
        <f t="shared" si="4"/>
        <v>(38,  '2020', 257.02,3028,9),</v>
      </c>
      <c r="AW38" s="34" t="str">
        <f t="shared" si="4"/>
        <v>(38,  '2021', 257.18,3028,9),</v>
      </c>
      <c r="AX38" s="34" t="str">
        <f t="shared" si="4"/>
        <v>(38,  '2022', 257.44,3028,9),</v>
      </c>
      <c r="AY38" s="34" t="str">
        <f t="shared" si="4"/>
        <v>(38,  '2023', 257.71,3028,9),</v>
      </c>
      <c r="AZ38" s="34" t="str">
        <f t="shared" si="4"/>
        <v>(38,  '2024', 258.02,3028,9),</v>
      </c>
      <c r="BA38" s="34" t="str">
        <f t="shared" si="4"/>
        <v>(38,  '2025', 258.43,3028,9),</v>
      </c>
      <c r="BB38" s="34" t="str">
        <f t="shared" si="4"/>
        <v>(38,  '2026', 258.88,3028,9),</v>
      </c>
      <c r="BC38" s="34" t="str">
        <f t="shared" ref="BC38:BJ40" si="6">"("&amp;$AL38&amp;",  '"&amp;BC$5&amp;"', "&amp;ROUND(U38,2)&amp;","&amp;$AJ$7&amp;","&amp;$AK$7&amp;"),"</f>
        <v>(38,  '2027', 259.41,3028,9),</v>
      </c>
      <c r="BD38" s="34" t="str">
        <f t="shared" si="6"/>
        <v>(38,  '2028', 260.01,3028,9),</v>
      </c>
      <c r="BE38" s="34" t="str">
        <f t="shared" si="6"/>
        <v>(38,  '2029', 260.67,3028,9),</v>
      </c>
      <c r="BF38" s="34" t="str">
        <f t="shared" si="6"/>
        <v>(38,  '2030', 261.41,3028,9),</v>
      </c>
      <c r="BG38" s="34" t="str">
        <f t="shared" si="6"/>
        <v>(38,  '2031', 262.17,3028,9),</v>
      </c>
      <c r="BH38" s="34" t="str">
        <f t="shared" si="6"/>
        <v>(38,  '2032', 262.96,3028,9),</v>
      </c>
      <c r="BI38" s="34" t="str">
        <f t="shared" si="6"/>
        <v>(38,  '2033', 263.78,3028,9),</v>
      </c>
      <c r="BJ38" s="34" t="str">
        <f t="shared" si="6"/>
        <v>(38,  '2034', 264.64,3028,9),</v>
      </c>
      <c r="BK38" s="34" t="str">
        <f t="shared" si="5"/>
        <v>(38,  '2035', 265.53,3028,9),</v>
      </c>
      <c r="BL38" s="34" t="str">
        <f t="shared" si="5"/>
        <v>(38,  '2036', 266.45,3028,9),</v>
      </c>
      <c r="BM38" s="34" t="str">
        <f t="shared" si="5"/>
        <v>(38,  '2037', 267.41,3028,9),</v>
      </c>
      <c r="BN38" s="34" t="str">
        <f t="shared" si="5"/>
        <v>(38,  '2038', 268.41,3028,9),</v>
      </c>
      <c r="BO38" s="34" t="str">
        <f t="shared" si="5"/>
        <v>(38,  '2039', 269.42,3028,9),</v>
      </c>
    </row>
    <row r="39" spans="1:67">
      <c r="A39" s="9"/>
      <c r="B39" s="53" t="s">
        <v>205</v>
      </c>
      <c r="C39" s="53" t="s">
        <v>103</v>
      </c>
      <c r="D39" s="54" t="s">
        <v>103</v>
      </c>
      <c r="E39" s="32">
        <v>91.198944656746463</v>
      </c>
      <c r="F39" s="32">
        <v>91.079928112561049</v>
      </c>
      <c r="G39" s="32">
        <v>91.040655860862188</v>
      </c>
      <c r="H39" s="32">
        <v>91.074180958568093</v>
      </c>
      <c r="I39" s="32">
        <v>91.175320646420133</v>
      </c>
      <c r="J39" s="32">
        <v>91.223673450314863</v>
      </c>
      <c r="K39" s="32">
        <v>91.251665253762326</v>
      </c>
      <c r="L39" s="32">
        <v>91.291433247697853</v>
      </c>
      <c r="M39" s="32">
        <v>91.437832785701374</v>
      </c>
      <c r="N39" s="32">
        <v>91.480375723547013</v>
      </c>
      <c r="O39" s="32">
        <v>91.47399544204616</v>
      </c>
      <c r="P39" s="32">
        <v>91.473945212233644</v>
      </c>
      <c r="Q39" s="32">
        <v>91.479403665210185</v>
      </c>
      <c r="R39" s="32">
        <v>91.519676266769096</v>
      </c>
      <c r="S39" s="32">
        <v>91.576033914438597</v>
      </c>
      <c r="T39" s="32">
        <v>91.647134228060366</v>
      </c>
      <c r="U39" s="32">
        <v>91.727882753155527</v>
      </c>
      <c r="V39" s="32">
        <v>91.833768792866678</v>
      </c>
      <c r="W39" s="32">
        <v>91.95803609804851</v>
      </c>
      <c r="X39" s="32">
        <v>92.100254555327481</v>
      </c>
      <c r="Y39" s="32">
        <v>92.250599798777472</v>
      </c>
      <c r="Z39" s="32">
        <v>92.407977564118411</v>
      </c>
      <c r="AA39" s="32">
        <v>92.586329549580668</v>
      </c>
      <c r="AB39" s="32">
        <v>92.771914312136829</v>
      </c>
      <c r="AC39" s="32">
        <v>92.970208747179029</v>
      </c>
      <c r="AD39" s="32">
        <v>93.178477881048693</v>
      </c>
      <c r="AE39" s="32">
        <v>93.396757961378995</v>
      </c>
      <c r="AF39" s="32">
        <v>93.624413873717998</v>
      </c>
      <c r="AG39" s="32">
        <v>93.860207381583919</v>
      </c>
      <c r="AI39" s="33" t="str">
        <f t="shared" si="2"/>
        <v>WRZ35</v>
      </c>
      <c r="AJ39" s="37"/>
      <c r="AK39" s="34"/>
      <c r="AL39" s="35">
        <f>VLOOKUP(AI39,[2]DB_lookup!$E$201:$F$305,2,FALSE)</f>
        <v>39</v>
      </c>
      <c r="AM39" s="34" t="str">
        <f t="shared" si="4"/>
        <v>(39,  '2011', 91.2,3028,9),</v>
      </c>
      <c r="AN39" s="34" t="str">
        <f t="shared" si="4"/>
        <v>(39,  '2012', 91.08,3028,9),</v>
      </c>
      <c r="AO39" s="34" t="str">
        <f t="shared" si="4"/>
        <v>(39,  '2013', 91.04,3028,9),</v>
      </c>
      <c r="AP39" s="34" t="str">
        <f t="shared" si="4"/>
        <v>(39,  '2014', 91.07,3028,9),</v>
      </c>
      <c r="AQ39" s="34" t="str">
        <f t="shared" si="4"/>
        <v>(39,  '2015', 91.18,3028,9),</v>
      </c>
      <c r="AR39" s="34" t="str">
        <f t="shared" si="4"/>
        <v>(39,  '2016', 91.22,3028,9),</v>
      </c>
      <c r="AS39" s="34" t="str">
        <f t="shared" si="4"/>
        <v>(39,  '2017', 91.25,3028,9),</v>
      </c>
      <c r="AT39" s="34" t="str">
        <f t="shared" si="4"/>
        <v>(39,  '2018', 91.29,3028,9),</v>
      </c>
      <c r="AU39" s="34" t="str">
        <f t="shared" si="4"/>
        <v>(39,  '2019', 91.44,3028,9),</v>
      </c>
      <c r="AV39" s="34" t="str">
        <f t="shared" si="4"/>
        <v>(39,  '2020', 91.48,3028,9),</v>
      </c>
      <c r="AW39" s="34" t="str">
        <f t="shared" si="4"/>
        <v>(39,  '2021', 91.47,3028,9),</v>
      </c>
      <c r="AX39" s="34" t="str">
        <f t="shared" si="4"/>
        <v>(39,  '2022', 91.47,3028,9),</v>
      </c>
      <c r="AY39" s="34" t="str">
        <f t="shared" si="4"/>
        <v>(39,  '2023', 91.48,3028,9),</v>
      </c>
      <c r="AZ39" s="34" t="str">
        <f t="shared" si="4"/>
        <v>(39,  '2024', 91.52,3028,9),</v>
      </c>
      <c r="BA39" s="34" t="str">
        <f t="shared" ref="BA39:BB40" si="7">"("&amp;$AL39&amp;",  '"&amp;BA$5&amp;"', "&amp;ROUND(S39,2)&amp;","&amp;$AJ$7&amp;","&amp;$AK$7&amp;"),"</f>
        <v>(39,  '2025', 91.58,3028,9),</v>
      </c>
      <c r="BB39" s="34" t="str">
        <f t="shared" si="7"/>
        <v>(39,  '2026', 91.65,3028,9),</v>
      </c>
      <c r="BC39" s="34" t="str">
        <f t="shared" si="6"/>
        <v>(39,  '2027', 91.73,3028,9),</v>
      </c>
      <c r="BD39" s="34" t="str">
        <f t="shared" si="6"/>
        <v>(39,  '2028', 91.83,3028,9),</v>
      </c>
      <c r="BE39" s="34" t="str">
        <f t="shared" si="6"/>
        <v>(39,  '2029', 91.96,3028,9),</v>
      </c>
      <c r="BF39" s="34" t="str">
        <f t="shared" si="6"/>
        <v>(39,  '2030', 92.1,3028,9),</v>
      </c>
      <c r="BG39" s="34" t="str">
        <f t="shared" si="6"/>
        <v>(39,  '2031', 92.25,3028,9),</v>
      </c>
      <c r="BH39" s="34" t="str">
        <f t="shared" si="6"/>
        <v>(39,  '2032', 92.41,3028,9),</v>
      </c>
      <c r="BI39" s="34" t="str">
        <f t="shared" si="6"/>
        <v>(39,  '2033', 92.59,3028,9),</v>
      </c>
      <c r="BJ39" s="34" t="str">
        <f t="shared" si="6"/>
        <v>(39,  '2034', 92.77,3028,9),</v>
      </c>
      <c r="BK39" s="34" t="str">
        <f t="shared" si="5"/>
        <v>(39,  '2035', 92.97,3028,9),</v>
      </c>
      <c r="BL39" s="34" t="str">
        <f t="shared" si="5"/>
        <v>(39,  '2036', 93.18,3028,9),</v>
      </c>
      <c r="BM39" s="34" t="str">
        <f t="shared" si="5"/>
        <v>(39,  '2037', 93.4,3028,9),</v>
      </c>
      <c r="BN39" s="34" t="str">
        <f t="shared" si="5"/>
        <v>(39,  '2038', 93.62,3028,9),</v>
      </c>
      <c r="BO39" s="34" t="str">
        <f t="shared" si="5"/>
        <v>(39,  '2039', 93.86,3028,9),</v>
      </c>
    </row>
    <row r="40" spans="1:67">
      <c r="A40" s="9"/>
      <c r="B40" s="53" t="s">
        <v>206</v>
      </c>
      <c r="C40" s="53" t="s">
        <v>105</v>
      </c>
      <c r="D40" s="54" t="s">
        <v>105</v>
      </c>
      <c r="E40" s="32">
        <v>163.02971437802668</v>
      </c>
      <c r="F40" s="32">
        <v>163.17628590918321</v>
      </c>
      <c r="G40" s="32">
        <v>163.11195283166273</v>
      </c>
      <c r="H40" s="32">
        <v>163.08180795756118</v>
      </c>
      <c r="I40" s="32">
        <v>163.10522708790117</v>
      </c>
      <c r="J40" s="32">
        <v>163.13169714896475</v>
      </c>
      <c r="K40" s="32">
        <v>163.1926425550964</v>
      </c>
      <c r="L40" s="32">
        <v>163.29220603437781</v>
      </c>
      <c r="M40" s="32">
        <v>163.46526006160872</v>
      </c>
      <c r="N40" s="32">
        <v>163.47947633591673</v>
      </c>
      <c r="O40" s="32">
        <v>163.4964073633405</v>
      </c>
      <c r="P40" s="32">
        <v>163.56913359109856</v>
      </c>
      <c r="Q40" s="32">
        <v>163.68827468620105</v>
      </c>
      <c r="R40" s="32">
        <v>163.83938038859412</v>
      </c>
      <c r="S40" s="32">
        <v>164.06866159083049</v>
      </c>
      <c r="T40" s="32">
        <v>164.30661594482544</v>
      </c>
      <c r="U40" s="32">
        <v>164.55798622789632</v>
      </c>
      <c r="V40" s="32">
        <v>164.84775479179666</v>
      </c>
      <c r="W40" s="32">
        <v>165.18416345359529</v>
      </c>
      <c r="X40" s="32">
        <v>165.51436570285128</v>
      </c>
      <c r="Y40" s="32">
        <v>165.88213966560505</v>
      </c>
      <c r="Z40" s="32">
        <v>166.24985259264477</v>
      </c>
      <c r="AA40" s="32">
        <v>166.65532050365209</v>
      </c>
      <c r="AB40" s="32">
        <v>167.07196523732904</v>
      </c>
      <c r="AC40" s="32">
        <v>167.51318510056748</v>
      </c>
      <c r="AD40" s="32">
        <v>167.97685107386542</v>
      </c>
      <c r="AE40" s="32">
        <v>168.47023972915957</v>
      </c>
      <c r="AF40" s="32">
        <v>168.98108185173734</v>
      </c>
      <c r="AG40" s="32">
        <v>169.50513254513106</v>
      </c>
      <c r="AI40" s="33" t="str">
        <f t="shared" si="2"/>
        <v>WRZ36</v>
      </c>
      <c r="AJ40" s="37"/>
      <c r="AK40" s="34"/>
      <c r="AL40" s="35">
        <f>VLOOKUP(AI40,[2]DB_lookup!$E$201:$F$305,2,FALSE)</f>
        <v>40</v>
      </c>
      <c r="AM40" s="34" t="str">
        <f t="shared" ref="AM40:BA40" si="8">"("&amp;$AL40&amp;",  '"&amp;AM$5&amp;"', "&amp;ROUND(E40,2)&amp;","&amp;$AJ$7&amp;","&amp;$AK$7&amp;"),"</f>
        <v>(40,  '2011', 163.03,3028,9),</v>
      </c>
      <c r="AN40" s="34" t="str">
        <f t="shared" si="8"/>
        <v>(40,  '2012', 163.18,3028,9),</v>
      </c>
      <c r="AO40" s="34" t="str">
        <f t="shared" si="8"/>
        <v>(40,  '2013', 163.11,3028,9),</v>
      </c>
      <c r="AP40" s="34" t="str">
        <f t="shared" si="8"/>
        <v>(40,  '2014', 163.08,3028,9),</v>
      </c>
      <c r="AQ40" s="34" t="str">
        <f t="shared" si="8"/>
        <v>(40,  '2015', 163.11,3028,9),</v>
      </c>
      <c r="AR40" s="34" t="str">
        <f t="shared" si="8"/>
        <v>(40,  '2016', 163.13,3028,9),</v>
      </c>
      <c r="AS40" s="34" t="str">
        <f t="shared" si="8"/>
        <v>(40,  '2017', 163.19,3028,9),</v>
      </c>
      <c r="AT40" s="34" t="str">
        <f t="shared" si="8"/>
        <v>(40,  '2018', 163.29,3028,9),</v>
      </c>
      <c r="AU40" s="34" t="str">
        <f t="shared" si="8"/>
        <v>(40,  '2019', 163.47,3028,9),</v>
      </c>
      <c r="AV40" s="34" t="str">
        <f t="shared" si="8"/>
        <v>(40,  '2020', 163.48,3028,9),</v>
      </c>
      <c r="AW40" s="34" t="str">
        <f t="shared" si="8"/>
        <v>(40,  '2021', 163.5,3028,9),</v>
      </c>
      <c r="AX40" s="34" t="str">
        <f t="shared" si="8"/>
        <v>(40,  '2022', 163.57,3028,9),</v>
      </c>
      <c r="AY40" s="34" t="str">
        <f t="shared" si="8"/>
        <v>(40,  '2023', 163.69,3028,9),</v>
      </c>
      <c r="AZ40" s="34" t="str">
        <f t="shared" si="8"/>
        <v>(40,  '2024', 163.84,3028,9),</v>
      </c>
      <c r="BA40" s="34" t="str">
        <f t="shared" si="8"/>
        <v>(40,  '2025', 164.07,3028,9),</v>
      </c>
      <c r="BB40" s="34" t="str">
        <f t="shared" si="7"/>
        <v>(40,  '2026', 164.31,3028,9),</v>
      </c>
      <c r="BC40" s="34" t="str">
        <f t="shared" si="6"/>
        <v>(40,  '2027', 164.56,3028,9),</v>
      </c>
      <c r="BD40" s="34" t="str">
        <f t="shared" si="6"/>
        <v>(40,  '2028', 164.85,3028,9),</v>
      </c>
      <c r="BE40" s="34" t="str">
        <f t="shared" si="6"/>
        <v>(40,  '2029', 165.18,3028,9),</v>
      </c>
      <c r="BF40" s="34" t="str">
        <f t="shared" si="6"/>
        <v>(40,  '2030', 165.51,3028,9),</v>
      </c>
      <c r="BG40" s="34" t="str">
        <f t="shared" si="6"/>
        <v>(40,  '2031', 165.88,3028,9),</v>
      </c>
      <c r="BH40" s="34" t="str">
        <f t="shared" si="6"/>
        <v>(40,  '2032', 166.25,3028,9),</v>
      </c>
      <c r="BI40" s="34" t="str">
        <f t="shared" si="6"/>
        <v>(40,  '2033', 166.66,3028,9),</v>
      </c>
      <c r="BJ40" s="34" t="str">
        <f t="shared" si="6"/>
        <v>(40,  '2034', 167.07,3028,9),</v>
      </c>
      <c r="BK40" s="34" t="str">
        <f t="shared" si="5"/>
        <v>(40,  '2035', 167.51,3028,9),</v>
      </c>
      <c r="BL40" s="34" t="str">
        <f t="shared" si="5"/>
        <v>(40,  '2036', 167.98,3028,9),</v>
      </c>
      <c r="BM40" s="34" t="str">
        <f t="shared" si="5"/>
        <v>(40,  '2037', 168.47,3028,9),</v>
      </c>
      <c r="BN40" s="34" t="str">
        <f t="shared" si="5"/>
        <v>(40,  '2038', 168.98,3028,9),</v>
      </c>
      <c r="BO40" s="34" t="str">
        <f t="shared" si="5"/>
        <v>(40,  '2039', 169.51,3028,9),</v>
      </c>
    </row>
    <row r="41" spans="1:67">
      <c r="B41" s="53"/>
      <c r="C41" s="53"/>
      <c r="D41" s="54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53"/>
      <c r="AD41" s="53"/>
      <c r="AE41" s="53"/>
      <c r="AF41" s="53"/>
      <c r="AG41" s="53"/>
      <c r="AI41" s="56"/>
      <c r="AJ41" s="34"/>
      <c r="AK41" s="34"/>
      <c r="AL41" s="35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1:67">
      <c r="B42" s="53"/>
      <c r="C42" s="53"/>
      <c r="D42" s="54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53"/>
      <c r="AD42" s="53"/>
      <c r="AE42" s="53"/>
      <c r="AF42" s="53"/>
      <c r="AG42" s="53"/>
      <c r="AI42" s="33"/>
      <c r="AJ42" s="34"/>
      <c r="AK42" s="34"/>
      <c r="AL42" s="35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1:67">
      <c r="B43" s="53"/>
      <c r="C43" s="53"/>
      <c r="D43" s="54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53"/>
      <c r="AD43" s="53"/>
      <c r="AE43" s="53"/>
      <c r="AF43" s="53"/>
      <c r="AG43" s="53"/>
      <c r="AI43" s="33"/>
      <c r="AJ43" s="34"/>
      <c r="AK43" s="34"/>
      <c r="AL43" s="35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1:67">
      <c r="B44" s="53"/>
      <c r="C44" s="53"/>
      <c r="D44" s="54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53"/>
      <c r="AD44" s="53"/>
      <c r="AE44" s="53"/>
      <c r="AF44" s="53"/>
      <c r="AG44" s="53"/>
      <c r="AI44" s="33"/>
      <c r="AJ44" s="34"/>
      <c r="AK44" s="34"/>
      <c r="AL44" s="35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1:67">
      <c r="B45" s="53"/>
      <c r="C45" s="53"/>
      <c r="D45" s="54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53"/>
      <c r="AD45" s="53"/>
      <c r="AE45" s="53"/>
      <c r="AF45" s="53"/>
      <c r="AG45" s="53"/>
      <c r="AI45" s="33"/>
      <c r="AJ45" s="34"/>
      <c r="AK45" s="34"/>
      <c r="AL45" s="35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1:67">
      <c r="B46" s="53"/>
      <c r="C46" s="53"/>
      <c r="D46" s="54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53"/>
      <c r="AD46" s="53"/>
      <c r="AE46" s="53"/>
      <c r="AF46" s="53"/>
      <c r="AG46" s="53"/>
      <c r="AI46" s="33"/>
      <c r="AJ46" s="34"/>
      <c r="AK46" s="34"/>
      <c r="AL46" s="35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1:67">
      <c r="AI47" s="10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1:67">
      <c r="A48" s="6"/>
      <c r="AI48" s="10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256">
      <c r="A49" s="6"/>
      <c r="AC49" s="9"/>
      <c r="AI49" s="10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1:256">
      <c r="A50" s="60"/>
      <c r="B50" s="19" t="s">
        <v>168</v>
      </c>
      <c r="C50" s="20"/>
      <c r="D50" s="21" t="s">
        <v>129</v>
      </c>
      <c r="E50" s="22">
        <v>5832.3104771195349</v>
      </c>
      <c r="F50" s="22">
        <v>5818.8364542975996</v>
      </c>
      <c r="G50" s="22">
        <v>5810.8802514942727</v>
      </c>
      <c r="H50" s="22">
        <v>5807.3396921214317</v>
      </c>
      <c r="I50" s="22">
        <v>5809.0216490779867</v>
      </c>
      <c r="J50" s="22">
        <v>5819.3196978742271</v>
      </c>
      <c r="K50" s="22">
        <v>5831.1208895505633</v>
      </c>
      <c r="L50" s="22">
        <v>5844.7055139309959</v>
      </c>
      <c r="M50" s="22">
        <v>5860.2643620723884</v>
      </c>
      <c r="N50" s="22">
        <v>5877.8261475503396</v>
      </c>
      <c r="O50" s="22">
        <v>5895.2457140692813</v>
      </c>
      <c r="P50" s="22">
        <v>5912.884584833505</v>
      </c>
      <c r="Q50" s="22">
        <v>5930.5895911871085</v>
      </c>
      <c r="R50" s="22">
        <v>5948.2256149653904</v>
      </c>
      <c r="S50" s="22">
        <v>5966.4029559662767</v>
      </c>
      <c r="T50" s="22">
        <v>5985.556070878245</v>
      </c>
      <c r="U50" s="22">
        <v>6005.5147181779275</v>
      </c>
      <c r="V50" s="22">
        <v>6026.1047088214464</v>
      </c>
      <c r="W50" s="22">
        <v>6047.0817457375542</v>
      </c>
      <c r="X50" s="22">
        <v>6068.343000156452</v>
      </c>
      <c r="Y50" s="22">
        <v>6089.7650686841062</v>
      </c>
      <c r="Z50" s="22">
        <v>6111.9671016460343</v>
      </c>
      <c r="AA50" s="22">
        <v>6135.0474087421417</v>
      </c>
      <c r="AB50" s="22">
        <v>6158.6591787948591</v>
      </c>
      <c r="AC50" s="22">
        <v>6182.8267708135927</v>
      </c>
      <c r="AD50" s="22">
        <v>6207.5378205642528</v>
      </c>
      <c r="AE50" s="22">
        <v>6232.6401114039936</v>
      </c>
      <c r="AF50" s="22">
        <v>6258.143808633502</v>
      </c>
      <c r="AG50" s="22">
        <v>6286.6927662351882</v>
      </c>
      <c r="AI50" s="10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1:256" ht="51.75">
      <c r="A51" s="60"/>
      <c r="B51" s="24" t="s">
        <v>130</v>
      </c>
      <c r="C51" s="24" t="s">
        <v>131</v>
      </c>
      <c r="D51" s="24"/>
      <c r="E51" s="24" t="s">
        <v>133</v>
      </c>
      <c r="F51" s="24" t="s">
        <v>134</v>
      </c>
      <c r="G51" s="24" t="s">
        <v>135</v>
      </c>
      <c r="H51" s="24" t="s">
        <v>136</v>
      </c>
      <c r="I51" s="24" t="s">
        <v>137</v>
      </c>
      <c r="J51" s="24" t="s">
        <v>138</v>
      </c>
      <c r="K51" s="24" t="s">
        <v>139</v>
      </c>
      <c r="L51" s="24" t="s">
        <v>140</v>
      </c>
      <c r="M51" s="24" t="s">
        <v>141</v>
      </c>
      <c r="N51" s="24" t="s">
        <v>142</v>
      </c>
      <c r="O51" s="24" t="s">
        <v>143</v>
      </c>
      <c r="P51" s="24" t="s">
        <v>144</v>
      </c>
      <c r="Q51" s="24" t="s">
        <v>145</v>
      </c>
      <c r="R51" s="24" t="s">
        <v>146</v>
      </c>
      <c r="S51" s="24" t="s">
        <v>147</v>
      </c>
      <c r="T51" s="24" t="s">
        <v>148</v>
      </c>
      <c r="U51" s="24" t="s">
        <v>149</v>
      </c>
      <c r="V51" s="24" t="s">
        <v>150</v>
      </c>
      <c r="W51" s="24" t="s">
        <v>151</v>
      </c>
      <c r="X51" s="24" t="s">
        <v>152</v>
      </c>
      <c r="Y51" s="24" t="s">
        <v>153</v>
      </c>
      <c r="Z51" s="24" t="s">
        <v>154</v>
      </c>
      <c r="AA51" s="24" t="s">
        <v>155</v>
      </c>
      <c r="AB51" s="24" t="s">
        <v>156</v>
      </c>
      <c r="AC51" s="24" t="s">
        <v>157</v>
      </c>
      <c r="AD51" s="24" t="s">
        <v>158</v>
      </c>
      <c r="AE51" s="24" t="s">
        <v>159</v>
      </c>
      <c r="AF51" s="24" t="s">
        <v>160</v>
      </c>
      <c r="AG51" s="24" t="s">
        <v>161</v>
      </c>
      <c r="AI51" s="10" t="str">
        <f>C51</f>
        <v>WRZ_Name</v>
      </c>
      <c r="AJ51" s="26" t="s">
        <v>163</v>
      </c>
      <c r="AK51" s="27" t="s">
        <v>164</v>
      </c>
      <c r="AL51" s="26" t="s">
        <v>165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256">
      <c r="A52" s="9"/>
      <c r="B52" s="53" t="s">
        <v>173</v>
      </c>
      <c r="C52" s="53" t="s">
        <v>11</v>
      </c>
      <c r="D52" s="54" t="s">
        <v>12</v>
      </c>
      <c r="E52" s="32">
        <v>7.499947823196929</v>
      </c>
      <c r="F52" s="32">
        <v>7.411685798814565</v>
      </c>
      <c r="G52" s="32">
        <v>7.3623657859875866</v>
      </c>
      <c r="H52" s="32">
        <v>7.3175504062884844</v>
      </c>
      <c r="I52" s="32">
        <v>7.2780630266192263</v>
      </c>
      <c r="J52" s="32">
        <v>7.2688050520358747</v>
      </c>
      <c r="K52" s="32">
        <v>7.2565729453485162</v>
      </c>
      <c r="L52" s="32">
        <v>7.2546550864560695</v>
      </c>
      <c r="M52" s="32">
        <v>7.256594922733532</v>
      </c>
      <c r="N52" s="32">
        <v>7.2608694622017298</v>
      </c>
      <c r="O52" s="32">
        <v>7.262569259400637</v>
      </c>
      <c r="P52" s="32">
        <v>7.2711503114403273</v>
      </c>
      <c r="Q52" s="32">
        <v>7.2787138002477372</v>
      </c>
      <c r="R52" s="32">
        <v>7.2793241230649102</v>
      </c>
      <c r="S52" s="32">
        <v>7.2909464011367255</v>
      </c>
      <c r="T52" s="32">
        <v>7.2974766903025916</v>
      </c>
      <c r="U52" s="32">
        <v>7.2994654843231039</v>
      </c>
      <c r="V52" s="32">
        <v>7.3140478559660309</v>
      </c>
      <c r="W52" s="32">
        <v>7.3173777985854214</v>
      </c>
      <c r="X52" s="32">
        <v>7.3277056524200503</v>
      </c>
      <c r="Y52" s="32">
        <v>7.3355770398425291</v>
      </c>
      <c r="Z52" s="32">
        <v>7.3426780102811353</v>
      </c>
      <c r="AA52" s="32">
        <v>7.3508483767776829</v>
      </c>
      <c r="AB52" s="32">
        <v>7.3599266195541659</v>
      </c>
      <c r="AC52" s="32">
        <v>7.3695682590631959</v>
      </c>
      <c r="AD52" s="32">
        <v>7.3809235574844667</v>
      </c>
      <c r="AE52" s="32">
        <v>7.3924431779627406</v>
      </c>
      <c r="AF52" s="32">
        <v>7.4026762916953919</v>
      </c>
      <c r="AG52" s="32">
        <v>7.4144660000544107</v>
      </c>
      <c r="AI52" s="10" t="str">
        <f t="shared" ref="AI52:AI85" si="9">B52</f>
        <v>WRZ01A</v>
      </c>
      <c r="AJ52" s="11">
        <f>AJ$7+1</f>
        <v>3029</v>
      </c>
      <c r="AK52" s="11">
        <v>9</v>
      </c>
      <c r="AL52" s="35">
        <f>VLOOKUP(AI52,[2]DB_lookup!$E$201:$F$305,2,FALSE)</f>
        <v>26</v>
      </c>
      <c r="AM52" s="34" t="str">
        <f t="shared" ref="AM52:BB67" si="10">"("&amp;$AL52&amp;",  '"&amp;AM$5&amp;"', "&amp;ROUND(E52,2)&amp;","&amp;$AJ$52&amp;","&amp;$AK$52&amp;"),"</f>
        <v>(26,  '2011', 7.5,3029,9),</v>
      </c>
      <c r="AN52" s="34" t="str">
        <f t="shared" si="10"/>
        <v>(26,  '2012', 7.41,3029,9),</v>
      </c>
      <c r="AO52" s="34" t="str">
        <f t="shared" si="10"/>
        <v>(26,  '2013', 7.36,3029,9),</v>
      </c>
      <c r="AP52" s="34" t="str">
        <f t="shared" si="10"/>
        <v>(26,  '2014', 7.32,3029,9),</v>
      </c>
      <c r="AQ52" s="34" t="str">
        <f t="shared" si="10"/>
        <v>(26,  '2015', 7.28,3029,9),</v>
      </c>
      <c r="AR52" s="34" t="str">
        <f t="shared" si="10"/>
        <v>(26,  '2016', 7.27,3029,9),</v>
      </c>
      <c r="AS52" s="34" t="str">
        <f t="shared" si="10"/>
        <v>(26,  '2017', 7.26,3029,9),</v>
      </c>
      <c r="AT52" s="34" t="str">
        <f t="shared" si="10"/>
        <v>(26,  '2018', 7.25,3029,9),</v>
      </c>
      <c r="AU52" s="34" t="str">
        <f t="shared" si="10"/>
        <v>(26,  '2019', 7.26,3029,9),</v>
      </c>
      <c r="AV52" s="34" t="str">
        <f t="shared" si="10"/>
        <v>(26,  '2020', 7.26,3029,9),</v>
      </c>
      <c r="AW52" s="34" t="str">
        <f t="shared" si="10"/>
        <v>(26,  '2021', 7.26,3029,9),</v>
      </c>
      <c r="AX52" s="34" t="str">
        <f t="shared" si="10"/>
        <v>(26,  '2022', 7.27,3029,9),</v>
      </c>
      <c r="AY52" s="34" t="str">
        <f t="shared" si="10"/>
        <v>(26,  '2023', 7.28,3029,9),</v>
      </c>
      <c r="AZ52" s="34" t="str">
        <f t="shared" si="10"/>
        <v>(26,  '2024', 7.28,3029,9),</v>
      </c>
      <c r="BA52" s="34" t="str">
        <f t="shared" si="10"/>
        <v>(26,  '2025', 7.29,3029,9),</v>
      </c>
      <c r="BB52" s="34" t="str">
        <f t="shared" si="10"/>
        <v>(26,  '2026', 7.3,3029,9),</v>
      </c>
      <c r="BC52" s="34" t="str">
        <f t="shared" ref="BC52:BO67" si="11">"("&amp;$AL52&amp;",  '"&amp;BC$5&amp;"', "&amp;ROUND(U52,2)&amp;","&amp;$AJ$52&amp;","&amp;$AK$52&amp;"),"</f>
        <v>(26,  '2027', 7.3,3029,9),</v>
      </c>
      <c r="BD52" s="34" t="str">
        <f t="shared" si="11"/>
        <v>(26,  '2028', 7.31,3029,9),</v>
      </c>
      <c r="BE52" s="34" t="str">
        <f t="shared" si="11"/>
        <v>(26,  '2029', 7.32,3029,9),</v>
      </c>
      <c r="BF52" s="34" t="str">
        <f t="shared" si="11"/>
        <v>(26,  '2030', 7.33,3029,9),</v>
      </c>
      <c r="BG52" s="34" t="str">
        <f t="shared" si="11"/>
        <v>(26,  '2031', 7.34,3029,9),</v>
      </c>
      <c r="BH52" s="34" t="str">
        <f t="shared" si="11"/>
        <v>(26,  '2032', 7.34,3029,9),</v>
      </c>
      <c r="BI52" s="34" t="str">
        <f t="shared" si="11"/>
        <v>(26,  '2033', 7.35,3029,9),</v>
      </c>
      <c r="BJ52" s="34" t="str">
        <f t="shared" si="11"/>
        <v>(26,  '2034', 7.36,3029,9),</v>
      </c>
      <c r="BK52" s="34" t="str">
        <f t="shared" si="11"/>
        <v>(26,  '2035', 7.37,3029,9),</v>
      </c>
      <c r="BL52" s="34" t="str">
        <f t="shared" si="11"/>
        <v>(26,  '2036', 7.38,3029,9),</v>
      </c>
      <c r="BM52" s="34" t="str">
        <f t="shared" si="11"/>
        <v>(26,  '2037', 7.39,3029,9),</v>
      </c>
      <c r="BN52" s="34" t="str">
        <f t="shared" si="11"/>
        <v>(26,  '2038', 7.4,3029,9),</v>
      </c>
      <c r="BO52" s="34" t="str">
        <f t="shared" si="11"/>
        <v>(26,  '2039', 7.41,3029,9),</v>
      </c>
    </row>
    <row r="53" spans="1:256">
      <c r="A53" s="9"/>
      <c r="B53" s="53" t="s">
        <v>174</v>
      </c>
      <c r="C53" s="53" t="s">
        <v>14</v>
      </c>
      <c r="D53" s="54" t="s">
        <v>15</v>
      </c>
      <c r="E53" s="32">
        <v>21.48373991376684</v>
      </c>
      <c r="F53" s="32">
        <v>21.177396416052332</v>
      </c>
      <c r="G53" s="32">
        <v>20.813242027616166</v>
      </c>
      <c r="H53" s="32">
        <v>20.50593383568</v>
      </c>
      <c r="I53" s="32">
        <v>20.231409550738011</v>
      </c>
      <c r="J53" s="32">
        <v>20.191681063917091</v>
      </c>
      <c r="K53" s="32">
        <v>20.183996722363947</v>
      </c>
      <c r="L53" s="32">
        <v>20.207526457620464</v>
      </c>
      <c r="M53" s="32">
        <v>20.24681278658618</v>
      </c>
      <c r="N53" s="32">
        <v>20.2898165639407</v>
      </c>
      <c r="O53" s="32">
        <v>20.317320699434106</v>
      </c>
      <c r="P53" s="32">
        <v>20.350416462475192</v>
      </c>
      <c r="Q53" s="32">
        <v>20.389753483344535</v>
      </c>
      <c r="R53" s="32">
        <v>20.415129069275494</v>
      </c>
      <c r="S53" s="32">
        <v>20.455932622784427</v>
      </c>
      <c r="T53" s="32">
        <v>20.488004447815356</v>
      </c>
      <c r="U53" s="32">
        <v>20.533662318874811</v>
      </c>
      <c r="V53" s="32">
        <v>20.572425245699179</v>
      </c>
      <c r="W53" s="32">
        <v>20.609950150510748</v>
      </c>
      <c r="X53" s="32">
        <v>20.662057995635088</v>
      </c>
      <c r="Y53" s="32">
        <v>20.706998671083099</v>
      </c>
      <c r="Z53" s="32">
        <v>20.742895372106915</v>
      </c>
      <c r="AA53" s="32">
        <v>20.789435048855172</v>
      </c>
      <c r="AB53" s="32">
        <v>20.836125809277004</v>
      </c>
      <c r="AC53" s="32">
        <v>20.882434376884241</v>
      </c>
      <c r="AD53" s="32">
        <v>20.927302708402827</v>
      </c>
      <c r="AE53" s="32">
        <v>20.97519642848501</v>
      </c>
      <c r="AF53" s="32">
        <v>21.024265559143501</v>
      </c>
      <c r="AG53" s="32">
        <v>21.075845084210147</v>
      </c>
      <c r="AI53" s="10" t="str">
        <f t="shared" si="9"/>
        <v>WRZ01B</v>
      </c>
      <c r="AJ53" s="37"/>
      <c r="AK53" s="72"/>
      <c r="AL53" s="35">
        <f>VLOOKUP(AI53,[2]DB_lookup!$E$201:$F$305,2,FALSE)</f>
        <v>27</v>
      </c>
      <c r="AM53" s="34" t="str">
        <f t="shared" si="10"/>
        <v>(27,  '2011', 21.48,3029,9),</v>
      </c>
      <c r="AN53" s="34" t="str">
        <f t="shared" si="10"/>
        <v>(27,  '2012', 21.18,3029,9),</v>
      </c>
      <c r="AO53" s="34" t="str">
        <f t="shared" si="10"/>
        <v>(27,  '2013', 20.81,3029,9),</v>
      </c>
      <c r="AP53" s="34" t="str">
        <f t="shared" si="10"/>
        <v>(27,  '2014', 20.51,3029,9),</v>
      </c>
      <c r="AQ53" s="34" t="str">
        <f t="shared" si="10"/>
        <v>(27,  '2015', 20.23,3029,9),</v>
      </c>
      <c r="AR53" s="34" t="str">
        <f t="shared" si="10"/>
        <v>(27,  '2016', 20.19,3029,9),</v>
      </c>
      <c r="AS53" s="34" t="str">
        <f t="shared" si="10"/>
        <v>(27,  '2017', 20.18,3029,9),</v>
      </c>
      <c r="AT53" s="34" t="str">
        <f t="shared" si="10"/>
        <v>(27,  '2018', 20.21,3029,9),</v>
      </c>
      <c r="AU53" s="34" t="str">
        <f t="shared" si="10"/>
        <v>(27,  '2019', 20.25,3029,9),</v>
      </c>
      <c r="AV53" s="34" t="str">
        <f t="shared" si="10"/>
        <v>(27,  '2020', 20.29,3029,9),</v>
      </c>
      <c r="AW53" s="34" t="str">
        <f t="shared" si="10"/>
        <v>(27,  '2021', 20.32,3029,9),</v>
      </c>
      <c r="AX53" s="34" t="str">
        <f t="shared" si="10"/>
        <v>(27,  '2022', 20.35,3029,9),</v>
      </c>
      <c r="AY53" s="34" t="str">
        <f t="shared" si="10"/>
        <v>(27,  '2023', 20.39,3029,9),</v>
      </c>
      <c r="AZ53" s="34" t="str">
        <f t="shared" si="10"/>
        <v>(27,  '2024', 20.42,3029,9),</v>
      </c>
      <c r="BA53" s="34" t="str">
        <f t="shared" si="10"/>
        <v>(27,  '2025', 20.46,3029,9),</v>
      </c>
      <c r="BB53" s="34" t="str">
        <f t="shared" si="10"/>
        <v>(27,  '2026', 20.49,3029,9),</v>
      </c>
      <c r="BC53" s="34" t="str">
        <f t="shared" si="11"/>
        <v>(27,  '2027', 20.53,3029,9),</v>
      </c>
      <c r="BD53" s="34" t="str">
        <f t="shared" si="11"/>
        <v>(27,  '2028', 20.57,3029,9),</v>
      </c>
      <c r="BE53" s="34" t="str">
        <f t="shared" si="11"/>
        <v>(27,  '2029', 20.61,3029,9),</v>
      </c>
      <c r="BF53" s="34" t="str">
        <f t="shared" si="11"/>
        <v>(27,  '2030', 20.66,3029,9),</v>
      </c>
      <c r="BG53" s="34" t="str">
        <f t="shared" si="11"/>
        <v>(27,  '2031', 20.71,3029,9),</v>
      </c>
      <c r="BH53" s="34" t="str">
        <f t="shared" si="11"/>
        <v>(27,  '2032', 20.74,3029,9),</v>
      </c>
      <c r="BI53" s="34" t="str">
        <f t="shared" si="11"/>
        <v>(27,  '2033', 20.79,3029,9),</v>
      </c>
      <c r="BJ53" s="34" t="str">
        <f t="shared" si="11"/>
        <v>(27,  '2034', 20.84,3029,9),</v>
      </c>
      <c r="BK53" s="34" t="str">
        <f t="shared" si="11"/>
        <v>(27,  '2035', 20.88,3029,9),</v>
      </c>
      <c r="BL53" s="34" t="str">
        <f t="shared" si="11"/>
        <v>(27,  '2036', 20.93,3029,9),</v>
      </c>
      <c r="BM53" s="34" t="str">
        <f t="shared" si="11"/>
        <v>(27,  '2037', 20.98,3029,9),</v>
      </c>
      <c r="BN53" s="34" t="str">
        <f t="shared" si="11"/>
        <v>(27,  '2038', 21.02,3029,9),</v>
      </c>
      <c r="BO53" s="34" t="str">
        <f t="shared" si="11"/>
        <v>(27,  '2039', 21.08,3029,9),</v>
      </c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>
      <c r="A54" s="9"/>
      <c r="B54" s="53" t="s">
        <v>175</v>
      </c>
      <c r="C54" s="53" t="s">
        <v>17</v>
      </c>
      <c r="D54" s="54" t="s">
        <v>18</v>
      </c>
      <c r="E54" s="32">
        <v>207.08795653045621</v>
      </c>
      <c r="F54" s="32">
        <v>203.42316342055352</v>
      </c>
      <c r="G54" s="32">
        <v>200.80680035277612</v>
      </c>
      <c r="H54" s="32">
        <v>198.31889662954092</v>
      </c>
      <c r="I54" s="32">
        <v>196.27466092430279</v>
      </c>
      <c r="J54" s="32">
        <v>195.99773027169942</v>
      </c>
      <c r="K54" s="32">
        <v>196.01733347112838</v>
      </c>
      <c r="L54" s="32">
        <v>196.2156910285432</v>
      </c>
      <c r="M54" s="32">
        <v>196.55338346995759</v>
      </c>
      <c r="N54" s="32">
        <v>196.98834879266431</v>
      </c>
      <c r="O54" s="32">
        <v>197.43039850716099</v>
      </c>
      <c r="P54" s="32">
        <v>197.89498556396063</v>
      </c>
      <c r="Q54" s="32">
        <v>198.42609974057055</v>
      </c>
      <c r="R54" s="32">
        <v>198.90799995132809</v>
      </c>
      <c r="S54" s="32">
        <v>199.39207673482372</v>
      </c>
      <c r="T54" s="32">
        <v>199.93140270428282</v>
      </c>
      <c r="U54" s="32">
        <v>200.51515580503906</v>
      </c>
      <c r="V54" s="32">
        <v>201.10547742595287</v>
      </c>
      <c r="W54" s="32">
        <v>201.7141492759242</v>
      </c>
      <c r="X54" s="32">
        <v>202.35394052391177</v>
      </c>
      <c r="Y54" s="32">
        <v>202.9865021780399</v>
      </c>
      <c r="Z54" s="32">
        <v>203.63851241303968</v>
      </c>
      <c r="AA54" s="32">
        <v>204.30909824507694</v>
      </c>
      <c r="AB54" s="32">
        <v>204.96026572763208</v>
      </c>
      <c r="AC54" s="32">
        <v>205.63094278522303</v>
      </c>
      <c r="AD54" s="32">
        <v>206.35654134674664</v>
      </c>
      <c r="AE54" s="32">
        <v>207.08016786093998</v>
      </c>
      <c r="AF54" s="32">
        <v>207.82640943340434</v>
      </c>
      <c r="AG54" s="32">
        <v>208.58724191128269</v>
      </c>
      <c r="AI54" s="10" t="str">
        <f t="shared" si="9"/>
        <v>WRZ01C</v>
      </c>
      <c r="AJ54" s="37"/>
      <c r="AK54" s="11"/>
      <c r="AL54" s="35">
        <f>VLOOKUP(AI54,[2]DB_lookup!$E$201:$F$305,2,FALSE)</f>
        <v>34</v>
      </c>
      <c r="AM54" s="34" t="str">
        <f t="shared" si="10"/>
        <v>(34,  '2011', 207.09,3029,9),</v>
      </c>
      <c r="AN54" s="34" t="str">
        <f t="shared" si="10"/>
        <v>(34,  '2012', 203.42,3029,9),</v>
      </c>
      <c r="AO54" s="34" t="str">
        <f t="shared" si="10"/>
        <v>(34,  '2013', 200.81,3029,9),</v>
      </c>
      <c r="AP54" s="34" t="str">
        <f t="shared" si="10"/>
        <v>(34,  '2014', 198.32,3029,9),</v>
      </c>
      <c r="AQ54" s="34" t="str">
        <f t="shared" si="10"/>
        <v>(34,  '2015', 196.27,3029,9),</v>
      </c>
      <c r="AR54" s="34" t="str">
        <f t="shared" si="10"/>
        <v>(34,  '2016', 196,3029,9),</v>
      </c>
      <c r="AS54" s="34" t="str">
        <f t="shared" si="10"/>
        <v>(34,  '2017', 196.02,3029,9),</v>
      </c>
      <c r="AT54" s="34" t="str">
        <f t="shared" si="10"/>
        <v>(34,  '2018', 196.22,3029,9),</v>
      </c>
      <c r="AU54" s="34" t="str">
        <f t="shared" si="10"/>
        <v>(34,  '2019', 196.55,3029,9),</v>
      </c>
      <c r="AV54" s="34" t="str">
        <f t="shared" si="10"/>
        <v>(34,  '2020', 196.99,3029,9),</v>
      </c>
      <c r="AW54" s="34" t="str">
        <f t="shared" si="10"/>
        <v>(34,  '2021', 197.43,3029,9),</v>
      </c>
      <c r="AX54" s="34" t="str">
        <f t="shared" si="10"/>
        <v>(34,  '2022', 197.89,3029,9),</v>
      </c>
      <c r="AY54" s="34" t="str">
        <f t="shared" si="10"/>
        <v>(34,  '2023', 198.43,3029,9),</v>
      </c>
      <c r="AZ54" s="34" t="str">
        <f t="shared" si="10"/>
        <v>(34,  '2024', 198.91,3029,9),</v>
      </c>
      <c r="BA54" s="34" t="str">
        <f t="shared" si="10"/>
        <v>(34,  '2025', 199.39,3029,9),</v>
      </c>
      <c r="BB54" s="34" t="str">
        <f t="shared" si="10"/>
        <v>(34,  '2026', 199.93,3029,9),</v>
      </c>
      <c r="BC54" s="34" t="str">
        <f t="shared" si="11"/>
        <v>(34,  '2027', 200.52,3029,9),</v>
      </c>
      <c r="BD54" s="34" t="str">
        <f t="shared" si="11"/>
        <v>(34,  '2028', 201.11,3029,9),</v>
      </c>
      <c r="BE54" s="34" t="str">
        <f t="shared" si="11"/>
        <v>(34,  '2029', 201.71,3029,9),</v>
      </c>
      <c r="BF54" s="34" t="str">
        <f t="shared" si="11"/>
        <v>(34,  '2030', 202.35,3029,9),</v>
      </c>
      <c r="BG54" s="34" t="str">
        <f t="shared" si="11"/>
        <v>(34,  '2031', 202.99,3029,9),</v>
      </c>
      <c r="BH54" s="34" t="str">
        <f t="shared" si="11"/>
        <v>(34,  '2032', 203.64,3029,9),</v>
      </c>
      <c r="BI54" s="34" t="str">
        <f t="shared" si="11"/>
        <v>(34,  '2033', 204.31,3029,9),</v>
      </c>
      <c r="BJ54" s="34" t="str">
        <f t="shared" si="11"/>
        <v>(34,  '2034', 204.96,3029,9),</v>
      </c>
      <c r="BK54" s="34" t="str">
        <f t="shared" si="11"/>
        <v>(34,  '2035', 205.63,3029,9),</v>
      </c>
      <c r="BL54" s="34" t="str">
        <f t="shared" si="11"/>
        <v>(34,  '2036', 206.36,3029,9),</v>
      </c>
      <c r="BM54" s="34" t="str">
        <f t="shared" si="11"/>
        <v>(34,  '2037', 207.08,3029,9),</v>
      </c>
      <c r="BN54" s="34" t="str">
        <f t="shared" si="11"/>
        <v>(34,  '2038', 207.83,3029,9),</v>
      </c>
      <c r="BO54" s="34" t="str">
        <f t="shared" si="11"/>
        <v>(34,  '2039', 208.59,3029,9),</v>
      </c>
    </row>
    <row r="55" spans="1:256">
      <c r="A55" s="9"/>
      <c r="B55" s="53" t="s">
        <v>176</v>
      </c>
      <c r="C55" s="53" t="s">
        <v>20</v>
      </c>
      <c r="D55" s="54" t="s">
        <v>21</v>
      </c>
      <c r="E55" s="32">
        <v>46.179971209668096</v>
      </c>
      <c r="F55" s="32">
        <v>45.36564708390577</v>
      </c>
      <c r="G55" s="32">
        <v>45.135828932643363</v>
      </c>
      <c r="H55" s="32">
        <v>44.908258970862832</v>
      </c>
      <c r="I55" s="32">
        <v>44.788048633490938</v>
      </c>
      <c r="J55" s="32">
        <v>44.667624317697381</v>
      </c>
      <c r="K55" s="32">
        <v>44.641016888763204</v>
      </c>
      <c r="L55" s="32">
        <v>44.65616110262367</v>
      </c>
      <c r="M55" s="32">
        <v>44.727383755907454</v>
      </c>
      <c r="N55" s="32">
        <v>44.804161897815128</v>
      </c>
      <c r="O55" s="32">
        <v>44.903306226830509</v>
      </c>
      <c r="P55" s="32">
        <v>44.996385907187538</v>
      </c>
      <c r="Q55" s="32">
        <v>45.097619259182913</v>
      </c>
      <c r="R55" s="32">
        <v>45.208016481664338</v>
      </c>
      <c r="S55" s="32">
        <v>45.32392598961745</v>
      </c>
      <c r="T55" s="32">
        <v>45.44950999311687</v>
      </c>
      <c r="U55" s="32">
        <v>45.558398245020058</v>
      </c>
      <c r="V55" s="32">
        <v>45.679215315095824</v>
      </c>
      <c r="W55" s="32">
        <v>45.792365338080288</v>
      </c>
      <c r="X55" s="32">
        <v>45.929254173005624</v>
      </c>
      <c r="Y55" s="32">
        <v>46.04913076578331</v>
      </c>
      <c r="Z55" s="32">
        <v>46.16380784067271</v>
      </c>
      <c r="AA55" s="32">
        <v>46.268317205919615</v>
      </c>
      <c r="AB55" s="32">
        <v>46.395228013988657</v>
      </c>
      <c r="AC55" s="32">
        <v>46.524612694214689</v>
      </c>
      <c r="AD55" s="32">
        <v>46.650166803630967</v>
      </c>
      <c r="AE55" s="32">
        <v>46.781638374601521</v>
      </c>
      <c r="AF55" s="32">
        <v>46.918140490777276</v>
      </c>
      <c r="AG55" s="32">
        <v>47.05850752589393</v>
      </c>
      <c r="AI55" s="10" t="str">
        <f t="shared" si="9"/>
        <v>WRZ02</v>
      </c>
      <c r="AJ55" s="37"/>
      <c r="AK55" s="11"/>
      <c r="AL55" s="35">
        <f>VLOOKUP(AI55,[2]DB_lookup!$E$201:$F$305,2,FALSE)</f>
        <v>2</v>
      </c>
      <c r="AM55" s="34" t="str">
        <f t="shared" si="10"/>
        <v>(2,  '2011', 46.18,3029,9),</v>
      </c>
      <c r="AN55" s="34" t="str">
        <f t="shared" si="10"/>
        <v>(2,  '2012', 45.37,3029,9),</v>
      </c>
      <c r="AO55" s="34" t="str">
        <f t="shared" si="10"/>
        <v>(2,  '2013', 45.14,3029,9),</v>
      </c>
      <c r="AP55" s="34" t="str">
        <f t="shared" si="10"/>
        <v>(2,  '2014', 44.91,3029,9),</v>
      </c>
      <c r="AQ55" s="34" t="str">
        <f t="shared" si="10"/>
        <v>(2,  '2015', 44.79,3029,9),</v>
      </c>
      <c r="AR55" s="34" t="str">
        <f t="shared" si="10"/>
        <v>(2,  '2016', 44.67,3029,9),</v>
      </c>
      <c r="AS55" s="34" t="str">
        <f t="shared" si="10"/>
        <v>(2,  '2017', 44.64,3029,9),</v>
      </c>
      <c r="AT55" s="34" t="str">
        <f t="shared" si="10"/>
        <v>(2,  '2018', 44.66,3029,9),</v>
      </c>
      <c r="AU55" s="34" t="str">
        <f t="shared" si="10"/>
        <v>(2,  '2019', 44.73,3029,9),</v>
      </c>
      <c r="AV55" s="34" t="str">
        <f t="shared" si="10"/>
        <v>(2,  '2020', 44.8,3029,9),</v>
      </c>
      <c r="AW55" s="34" t="str">
        <f t="shared" si="10"/>
        <v>(2,  '2021', 44.9,3029,9),</v>
      </c>
      <c r="AX55" s="34" t="str">
        <f t="shared" si="10"/>
        <v>(2,  '2022', 45,3029,9),</v>
      </c>
      <c r="AY55" s="34" t="str">
        <f t="shared" si="10"/>
        <v>(2,  '2023', 45.1,3029,9),</v>
      </c>
      <c r="AZ55" s="34" t="str">
        <f t="shared" si="10"/>
        <v>(2,  '2024', 45.21,3029,9),</v>
      </c>
      <c r="BA55" s="34" t="str">
        <f t="shared" si="10"/>
        <v>(2,  '2025', 45.32,3029,9),</v>
      </c>
      <c r="BB55" s="34" t="str">
        <f t="shared" si="10"/>
        <v>(2,  '2026', 45.45,3029,9),</v>
      </c>
      <c r="BC55" s="34" t="str">
        <f t="shared" si="11"/>
        <v>(2,  '2027', 45.56,3029,9),</v>
      </c>
      <c r="BD55" s="34" t="str">
        <f t="shared" si="11"/>
        <v>(2,  '2028', 45.68,3029,9),</v>
      </c>
      <c r="BE55" s="34" t="str">
        <f t="shared" si="11"/>
        <v>(2,  '2029', 45.79,3029,9),</v>
      </c>
      <c r="BF55" s="34" t="str">
        <f t="shared" si="11"/>
        <v>(2,  '2030', 45.93,3029,9),</v>
      </c>
      <c r="BG55" s="34" t="str">
        <f t="shared" si="11"/>
        <v>(2,  '2031', 46.05,3029,9),</v>
      </c>
      <c r="BH55" s="34" t="str">
        <f t="shared" si="11"/>
        <v>(2,  '2032', 46.16,3029,9),</v>
      </c>
      <c r="BI55" s="34" t="str">
        <f t="shared" si="11"/>
        <v>(2,  '2033', 46.27,3029,9),</v>
      </c>
      <c r="BJ55" s="34" t="str">
        <f t="shared" si="11"/>
        <v>(2,  '2034', 46.4,3029,9),</v>
      </c>
      <c r="BK55" s="34" t="str">
        <f t="shared" si="11"/>
        <v>(2,  '2035', 46.52,3029,9),</v>
      </c>
      <c r="BL55" s="34" t="str">
        <f t="shared" si="11"/>
        <v>(2,  '2036', 46.65,3029,9),</v>
      </c>
      <c r="BM55" s="34" t="str">
        <f t="shared" si="11"/>
        <v>(2,  '2037', 46.78,3029,9),</v>
      </c>
      <c r="BN55" s="34" t="str">
        <f t="shared" si="11"/>
        <v>(2,  '2038', 46.92,3029,9),</v>
      </c>
      <c r="BO55" s="34" t="str">
        <f t="shared" si="11"/>
        <v>(2,  '2039', 47.06,3029,9),</v>
      </c>
    </row>
    <row r="56" spans="1:256">
      <c r="A56" s="9"/>
      <c r="B56" s="53" t="s">
        <v>177</v>
      </c>
      <c r="C56" s="53" t="s">
        <v>23</v>
      </c>
      <c r="D56" s="54" t="s">
        <v>24</v>
      </c>
      <c r="E56" s="32">
        <v>83.010526665400889</v>
      </c>
      <c r="F56" s="32">
        <v>81.975616647526181</v>
      </c>
      <c r="G56" s="32">
        <v>80.904856499872395</v>
      </c>
      <c r="H56" s="32">
        <v>79.8833219095103</v>
      </c>
      <c r="I56" s="32">
        <v>79.08121597129248</v>
      </c>
      <c r="J56" s="32">
        <v>79.088985076496172</v>
      </c>
      <c r="K56" s="32">
        <v>79.171755722544873</v>
      </c>
      <c r="L56" s="32">
        <v>79.340262078728344</v>
      </c>
      <c r="M56" s="32">
        <v>79.57514567716558</v>
      </c>
      <c r="N56" s="32">
        <v>79.866259544636662</v>
      </c>
      <c r="O56" s="32">
        <v>80.186886941092013</v>
      </c>
      <c r="P56" s="32">
        <v>80.508806762834041</v>
      </c>
      <c r="Q56" s="32">
        <v>80.820638802458603</v>
      </c>
      <c r="R56" s="32">
        <v>81.159638371201638</v>
      </c>
      <c r="S56" s="32">
        <v>81.491853670217665</v>
      </c>
      <c r="T56" s="32">
        <v>81.838875218872388</v>
      </c>
      <c r="U56" s="32">
        <v>82.183612322689072</v>
      </c>
      <c r="V56" s="32">
        <v>82.514162116014688</v>
      </c>
      <c r="W56" s="32">
        <v>82.850805417344134</v>
      </c>
      <c r="X56" s="32">
        <v>83.195268984216312</v>
      </c>
      <c r="Y56" s="32">
        <v>83.519064975531862</v>
      </c>
      <c r="Z56" s="32">
        <v>83.877701195522647</v>
      </c>
      <c r="AA56" s="32">
        <v>84.225094406341938</v>
      </c>
      <c r="AB56" s="32">
        <v>84.568261387875282</v>
      </c>
      <c r="AC56" s="32">
        <v>84.937663917113724</v>
      </c>
      <c r="AD56" s="32">
        <v>85.287047799540019</v>
      </c>
      <c r="AE56" s="32">
        <v>85.642412689552543</v>
      </c>
      <c r="AF56" s="32">
        <v>86.008287673945873</v>
      </c>
      <c r="AG56" s="32">
        <v>86.379502657121478</v>
      </c>
      <c r="AI56" s="10" t="str">
        <f t="shared" si="9"/>
        <v>WRZ03</v>
      </c>
      <c r="AJ56" s="37"/>
      <c r="AK56" s="11"/>
      <c r="AL56" s="35">
        <f>VLOOKUP(AI56,[2]DB_lookup!$E$201:$F$305,2,FALSE)</f>
        <v>3</v>
      </c>
      <c r="AM56" s="34" t="str">
        <f t="shared" si="10"/>
        <v>(3,  '2011', 83.01,3029,9),</v>
      </c>
      <c r="AN56" s="34" t="str">
        <f t="shared" si="10"/>
        <v>(3,  '2012', 81.98,3029,9),</v>
      </c>
      <c r="AO56" s="34" t="str">
        <f t="shared" si="10"/>
        <v>(3,  '2013', 80.9,3029,9),</v>
      </c>
      <c r="AP56" s="34" t="str">
        <f t="shared" si="10"/>
        <v>(3,  '2014', 79.88,3029,9),</v>
      </c>
      <c r="AQ56" s="34" t="str">
        <f t="shared" si="10"/>
        <v>(3,  '2015', 79.08,3029,9),</v>
      </c>
      <c r="AR56" s="34" t="str">
        <f t="shared" si="10"/>
        <v>(3,  '2016', 79.09,3029,9),</v>
      </c>
      <c r="AS56" s="34" t="str">
        <f t="shared" si="10"/>
        <v>(3,  '2017', 79.17,3029,9),</v>
      </c>
      <c r="AT56" s="34" t="str">
        <f t="shared" si="10"/>
        <v>(3,  '2018', 79.34,3029,9),</v>
      </c>
      <c r="AU56" s="34" t="str">
        <f t="shared" si="10"/>
        <v>(3,  '2019', 79.58,3029,9),</v>
      </c>
      <c r="AV56" s="34" t="str">
        <f t="shared" si="10"/>
        <v>(3,  '2020', 79.87,3029,9),</v>
      </c>
      <c r="AW56" s="34" t="str">
        <f t="shared" si="10"/>
        <v>(3,  '2021', 80.19,3029,9),</v>
      </c>
      <c r="AX56" s="34" t="str">
        <f t="shared" si="10"/>
        <v>(3,  '2022', 80.51,3029,9),</v>
      </c>
      <c r="AY56" s="34" t="str">
        <f t="shared" si="10"/>
        <v>(3,  '2023', 80.82,3029,9),</v>
      </c>
      <c r="AZ56" s="34" t="str">
        <f t="shared" si="10"/>
        <v>(3,  '2024', 81.16,3029,9),</v>
      </c>
      <c r="BA56" s="34" t="str">
        <f t="shared" si="10"/>
        <v>(3,  '2025', 81.49,3029,9),</v>
      </c>
      <c r="BB56" s="34" t="str">
        <f t="shared" si="10"/>
        <v>(3,  '2026', 81.84,3029,9),</v>
      </c>
      <c r="BC56" s="34" t="str">
        <f t="shared" si="11"/>
        <v>(3,  '2027', 82.18,3029,9),</v>
      </c>
      <c r="BD56" s="34" t="str">
        <f t="shared" si="11"/>
        <v>(3,  '2028', 82.51,3029,9),</v>
      </c>
      <c r="BE56" s="34" t="str">
        <f t="shared" si="11"/>
        <v>(3,  '2029', 82.85,3029,9),</v>
      </c>
      <c r="BF56" s="34" t="str">
        <f t="shared" si="11"/>
        <v>(3,  '2030', 83.2,3029,9),</v>
      </c>
      <c r="BG56" s="34" t="str">
        <f t="shared" si="11"/>
        <v>(3,  '2031', 83.52,3029,9),</v>
      </c>
      <c r="BH56" s="34" t="str">
        <f t="shared" si="11"/>
        <v>(3,  '2032', 83.88,3029,9),</v>
      </c>
      <c r="BI56" s="34" t="str">
        <f t="shared" si="11"/>
        <v>(3,  '2033', 84.23,3029,9),</v>
      </c>
      <c r="BJ56" s="34" t="str">
        <f t="shared" si="11"/>
        <v>(3,  '2034', 84.57,3029,9),</v>
      </c>
      <c r="BK56" s="34" t="str">
        <f t="shared" si="11"/>
        <v>(3,  '2035', 84.94,3029,9),</v>
      </c>
      <c r="BL56" s="34" t="str">
        <f t="shared" si="11"/>
        <v>(3,  '2036', 85.29,3029,9),</v>
      </c>
      <c r="BM56" s="34" t="str">
        <f t="shared" si="11"/>
        <v>(3,  '2037', 85.64,3029,9),</v>
      </c>
      <c r="BN56" s="34" t="str">
        <f t="shared" si="11"/>
        <v>(3,  '2038', 86.01,3029,9),</v>
      </c>
      <c r="BO56" s="34" t="str">
        <f t="shared" si="11"/>
        <v>(3,  '2039', 86.38,3029,9),</v>
      </c>
    </row>
    <row r="57" spans="1:256">
      <c r="A57" s="9"/>
      <c r="B57" s="53" t="s">
        <v>178</v>
      </c>
      <c r="C57" s="53" t="s">
        <v>26</v>
      </c>
      <c r="D57" s="54" t="s">
        <v>27</v>
      </c>
      <c r="E57" s="32">
        <v>106.2784051302918</v>
      </c>
      <c r="F57" s="32">
        <v>103.44263619519714</v>
      </c>
      <c r="G57" s="32">
        <v>101.59333511257711</v>
      </c>
      <c r="H57" s="32">
        <v>99.811958121858083</v>
      </c>
      <c r="I57" s="32">
        <v>98.307095712955828</v>
      </c>
      <c r="J57" s="32">
        <v>98.133159818192681</v>
      </c>
      <c r="K57" s="32">
        <v>98.112399212504357</v>
      </c>
      <c r="L57" s="32">
        <v>98.166037986734366</v>
      </c>
      <c r="M57" s="32">
        <v>98.339693058912246</v>
      </c>
      <c r="N57" s="32">
        <v>98.533178418927207</v>
      </c>
      <c r="O57" s="32">
        <v>98.744836091781735</v>
      </c>
      <c r="P57" s="32">
        <v>98.95249918623054</v>
      </c>
      <c r="Q57" s="32">
        <v>99.201150648122479</v>
      </c>
      <c r="R57" s="32">
        <v>99.491912850061794</v>
      </c>
      <c r="S57" s="32">
        <v>99.794495379687206</v>
      </c>
      <c r="T57" s="32">
        <v>100.12401110128833</v>
      </c>
      <c r="U57" s="32">
        <v>100.46827767406089</v>
      </c>
      <c r="V57" s="32">
        <v>100.85997129288268</v>
      </c>
      <c r="W57" s="32">
        <v>101.23861177768475</v>
      </c>
      <c r="X57" s="32">
        <v>101.63386299699398</v>
      </c>
      <c r="Y57" s="32">
        <v>102.02695636874667</v>
      </c>
      <c r="Z57" s="32">
        <v>102.4461218877229</v>
      </c>
      <c r="AA57" s="32">
        <v>102.87116070936629</v>
      </c>
      <c r="AB57" s="32">
        <v>103.28661452903943</v>
      </c>
      <c r="AC57" s="32">
        <v>103.72444577188243</v>
      </c>
      <c r="AD57" s="32">
        <v>104.18002897765032</v>
      </c>
      <c r="AE57" s="32">
        <v>104.63885512620188</v>
      </c>
      <c r="AF57" s="32">
        <v>105.11212987717239</v>
      </c>
      <c r="AG57" s="32">
        <v>105.59034310787159</v>
      </c>
      <c r="AI57" s="10" t="str">
        <f t="shared" si="9"/>
        <v>WRZ04A</v>
      </c>
      <c r="AJ57" s="37"/>
      <c r="AK57" s="11"/>
      <c r="AL57" s="35">
        <f>VLOOKUP(AI57,[2]DB_lookup!$E$201:$F$305,2,FALSE)</f>
        <v>4</v>
      </c>
      <c r="AM57" s="34" t="str">
        <f t="shared" si="10"/>
        <v>(4,  '2011', 106.28,3029,9),</v>
      </c>
      <c r="AN57" s="34" t="str">
        <f t="shared" si="10"/>
        <v>(4,  '2012', 103.44,3029,9),</v>
      </c>
      <c r="AO57" s="34" t="str">
        <f t="shared" si="10"/>
        <v>(4,  '2013', 101.59,3029,9),</v>
      </c>
      <c r="AP57" s="34" t="str">
        <f t="shared" si="10"/>
        <v>(4,  '2014', 99.81,3029,9),</v>
      </c>
      <c r="AQ57" s="34" t="str">
        <f t="shared" si="10"/>
        <v>(4,  '2015', 98.31,3029,9),</v>
      </c>
      <c r="AR57" s="34" t="str">
        <f t="shared" si="10"/>
        <v>(4,  '2016', 98.13,3029,9),</v>
      </c>
      <c r="AS57" s="34" t="str">
        <f t="shared" si="10"/>
        <v>(4,  '2017', 98.11,3029,9),</v>
      </c>
      <c r="AT57" s="34" t="str">
        <f t="shared" si="10"/>
        <v>(4,  '2018', 98.17,3029,9),</v>
      </c>
      <c r="AU57" s="34" t="str">
        <f t="shared" si="10"/>
        <v>(4,  '2019', 98.34,3029,9),</v>
      </c>
      <c r="AV57" s="34" t="str">
        <f t="shared" si="10"/>
        <v>(4,  '2020', 98.53,3029,9),</v>
      </c>
      <c r="AW57" s="34" t="str">
        <f t="shared" si="10"/>
        <v>(4,  '2021', 98.74,3029,9),</v>
      </c>
      <c r="AX57" s="34" t="str">
        <f t="shared" si="10"/>
        <v>(4,  '2022', 98.95,3029,9),</v>
      </c>
      <c r="AY57" s="34" t="str">
        <f t="shared" si="10"/>
        <v>(4,  '2023', 99.2,3029,9),</v>
      </c>
      <c r="AZ57" s="34" t="str">
        <f t="shared" si="10"/>
        <v>(4,  '2024', 99.49,3029,9),</v>
      </c>
      <c r="BA57" s="34" t="str">
        <f t="shared" si="10"/>
        <v>(4,  '2025', 99.79,3029,9),</v>
      </c>
      <c r="BB57" s="34" t="str">
        <f t="shared" si="10"/>
        <v>(4,  '2026', 100.12,3029,9),</v>
      </c>
      <c r="BC57" s="34" t="str">
        <f t="shared" si="11"/>
        <v>(4,  '2027', 100.47,3029,9),</v>
      </c>
      <c r="BD57" s="34" t="str">
        <f t="shared" si="11"/>
        <v>(4,  '2028', 100.86,3029,9),</v>
      </c>
      <c r="BE57" s="34" t="str">
        <f t="shared" si="11"/>
        <v>(4,  '2029', 101.24,3029,9),</v>
      </c>
      <c r="BF57" s="34" t="str">
        <f t="shared" si="11"/>
        <v>(4,  '2030', 101.63,3029,9),</v>
      </c>
      <c r="BG57" s="34" t="str">
        <f t="shared" si="11"/>
        <v>(4,  '2031', 102.03,3029,9),</v>
      </c>
      <c r="BH57" s="34" t="str">
        <f t="shared" si="11"/>
        <v>(4,  '2032', 102.45,3029,9),</v>
      </c>
      <c r="BI57" s="34" t="str">
        <f t="shared" si="11"/>
        <v>(4,  '2033', 102.87,3029,9),</v>
      </c>
      <c r="BJ57" s="34" t="str">
        <f t="shared" si="11"/>
        <v>(4,  '2034', 103.29,3029,9),</v>
      </c>
      <c r="BK57" s="34" t="str">
        <f t="shared" si="11"/>
        <v>(4,  '2035', 103.72,3029,9),</v>
      </c>
      <c r="BL57" s="34" t="str">
        <f t="shared" si="11"/>
        <v>(4,  '2036', 104.18,3029,9),</v>
      </c>
      <c r="BM57" s="34" t="str">
        <f t="shared" si="11"/>
        <v>(4,  '2037', 104.64,3029,9),</v>
      </c>
      <c r="BN57" s="34" t="str">
        <f t="shared" si="11"/>
        <v>(4,  '2038', 105.11,3029,9),</v>
      </c>
      <c r="BO57" s="34" t="str">
        <f t="shared" si="11"/>
        <v>(4,  '2039', 105.59,3029,9),</v>
      </c>
    </row>
    <row r="58" spans="1:256">
      <c r="A58" s="9"/>
      <c r="B58" s="53" t="s">
        <v>179</v>
      </c>
      <c r="C58" s="53" t="s">
        <v>29</v>
      </c>
      <c r="D58" s="54" t="s">
        <v>30</v>
      </c>
      <c r="E58" s="32">
        <v>54.748509116391766</v>
      </c>
      <c r="F58" s="32">
        <v>53.742615655185581</v>
      </c>
      <c r="G58" s="32">
        <v>53.211522844597908</v>
      </c>
      <c r="H58" s="32">
        <v>52.701122069424933</v>
      </c>
      <c r="I58" s="32">
        <v>52.340071945687527</v>
      </c>
      <c r="J58" s="32">
        <v>52.340774706702057</v>
      </c>
      <c r="K58" s="32">
        <v>52.425965283149878</v>
      </c>
      <c r="L58" s="32">
        <v>52.544934242016723</v>
      </c>
      <c r="M58" s="32">
        <v>52.717165765579601</v>
      </c>
      <c r="N58" s="32">
        <v>52.914374623524616</v>
      </c>
      <c r="O58" s="32">
        <v>53.123610327141598</v>
      </c>
      <c r="P58" s="32">
        <v>53.316932524297449</v>
      </c>
      <c r="Q58" s="32">
        <v>53.551495142789939</v>
      </c>
      <c r="R58" s="32">
        <v>53.774996592954174</v>
      </c>
      <c r="S58" s="32">
        <v>54.011419880702988</v>
      </c>
      <c r="T58" s="32">
        <v>54.265626982044644</v>
      </c>
      <c r="U58" s="32">
        <v>54.507795918393299</v>
      </c>
      <c r="V58" s="32">
        <v>54.747352177978684</v>
      </c>
      <c r="W58" s="32">
        <v>54.986581227815577</v>
      </c>
      <c r="X58" s="32">
        <v>55.222928970234008</v>
      </c>
      <c r="Y58" s="32">
        <v>55.449560487336299</v>
      </c>
      <c r="Z58" s="32">
        <v>55.692786325292921</v>
      </c>
      <c r="AA58" s="32">
        <v>55.931908760569478</v>
      </c>
      <c r="AB58" s="32">
        <v>56.184419091947525</v>
      </c>
      <c r="AC58" s="32">
        <v>56.430144374154551</v>
      </c>
      <c r="AD58" s="32">
        <v>56.694407207065225</v>
      </c>
      <c r="AE58" s="32">
        <v>56.958622183769577</v>
      </c>
      <c r="AF58" s="32">
        <v>57.227108286030308</v>
      </c>
      <c r="AG58" s="32">
        <v>57.500129929780805</v>
      </c>
      <c r="AI58" s="10" t="str">
        <f t="shared" si="9"/>
        <v>WRZ04B</v>
      </c>
      <c r="AJ58" s="37"/>
      <c r="AK58" s="11"/>
      <c r="AL58" s="35">
        <f>VLOOKUP(AI58,[2]DB_lookup!$E$201:$F$305,2,FALSE)</f>
        <v>5</v>
      </c>
      <c r="AM58" s="34" t="str">
        <f t="shared" si="10"/>
        <v>(5,  '2011', 54.75,3029,9),</v>
      </c>
      <c r="AN58" s="34" t="str">
        <f t="shared" si="10"/>
        <v>(5,  '2012', 53.74,3029,9),</v>
      </c>
      <c r="AO58" s="34" t="str">
        <f t="shared" si="10"/>
        <v>(5,  '2013', 53.21,3029,9),</v>
      </c>
      <c r="AP58" s="34" t="str">
        <f t="shared" si="10"/>
        <v>(5,  '2014', 52.7,3029,9),</v>
      </c>
      <c r="AQ58" s="34" t="str">
        <f t="shared" si="10"/>
        <v>(5,  '2015', 52.34,3029,9),</v>
      </c>
      <c r="AR58" s="34" t="str">
        <f t="shared" si="10"/>
        <v>(5,  '2016', 52.34,3029,9),</v>
      </c>
      <c r="AS58" s="34" t="str">
        <f t="shared" si="10"/>
        <v>(5,  '2017', 52.43,3029,9),</v>
      </c>
      <c r="AT58" s="34" t="str">
        <f t="shared" si="10"/>
        <v>(5,  '2018', 52.54,3029,9),</v>
      </c>
      <c r="AU58" s="34" t="str">
        <f t="shared" si="10"/>
        <v>(5,  '2019', 52.72,3029,9),</v>
      </c>
      <c r="AV58" s="34" t="str">
        <f t="shared" si="10"/>
        <v>(5,  '2020', 52.91,3029,9),</v>
      </c>
      <c r="AW58" s="34" t="str">
        <f t="shared" si="10"/>
        <v>(5,  '2021', 53.12,3029,9),</v>
      </c>
      <c r="AX58" s="34" t="str">
        <f t="shared" si="10"/>
        <v>(5,  '2022', 53.32,3029,9),</v>
      </c>
      <c r="AY58" s="34" t="str">
        <f t="shared" si="10"/>
        <v>(5,  '2023', 53.55,3029,9),</v>
      </c>
      <c r="AZ58" s="34" t="str">
        <f t="shared" si="10"/>
        <v>(5,  '2024', 53.77,3029,9),</v>
      </c>
      <c r="BA58" s="34" t="str">
        <f t="shared" si="10"/>
        <v>(5,  '2025', 54.01,3029,9),</v>
      </c>
      <c r="BB58" s="34" t="str">
        <f t="shared" si="10"/>
        <v>(5,  '2026', 54.27,3029,9),</v>
      </c>
      <c r="BC58" s="34" t="str">
        <f t="shared" si="11"/>
        <v>(5,  '2027', 54.51,3029,9),</v>
      </c>
      <c r="BD58" s="34" t="str">
        <f t="shared" si="11"/>
        <v>(5,  '2028', 54.75,3029,9),</v>
      </c>
      <c r="BE58" s="34" t="str">
        <f t="shared" si="11"/>
        <v>(5,  '2029', 54.99,3029,9),</v>
      </c>
      <c r="BF58" s="34" t="str">
        <f t="shared" si="11"/>
        <v>(5,  '2030', 55.22,3029,9),</v>
      </c>
      <c r="BG58" s="34" t="str">
        <f t="shared" si="11"/>
        <v>(5,  '2031', 55.45,3029,9),</v>
      </c>
      <c r="BH58" s="34" t="str">
        <f t="shared" si="11"/>
        <v>(5,  '2032', 55.69,3029,9),</v>
      </c>
      <c r="BI58" s="34" t="str">
        <f t="shared" si="11"/>
        <v>(5,  '2033', 55.93,3029,9),</v>
      </c>
      <c r="BJ58" s="34" t="str">
        <f t="shared" si="11"/>
        <v>(5,  '2034', 56.18,3029,9),</v>
      </c>
      <c r="BK58" s="34" t="str">
        <f t="shared" si="11"/>
        <v>(5,  '2035', 56.43,3029,9),</v>
      </c>
      <c r="BL58" s="34" t="str">
        <f t="shared" si="11"/>
        <v>(5,  '2036', 56.69,3029,9),</v>
      </c>
      <c r="BM58" s="34" t="str">
        <f t="shared" si="11"/>
        <v>(5,  '2037', 56.96,3029,9),</v>
      </c>
      <c r="BN58" s="34" t="str">
        <f t="shared" si="11"/>
        <v>(5,  '2038', 57.23,3029,9),</v>
      </c>
      <c r="BO58" s="34" t="str">
        <f t="shared" si="11"/>
        <v>(5,  '2039', 57.5,3029,9),</v>
      </c>
    </row>
    <row r="59" spans="1:256">
      <c r="A59" s="9"/>
      <c r="B59" s="53" t="s">
        <v>180</v>
      </c>
      <c r="C59" s="53" t="s">
        <v>32</v>
      </c>
      <c r="D59" s="54" t="s">
        <v>33</v>
      </c>
      <c r="E59" s="32">
        <v>32.522402014128744</v>
      </c>
      <c r="F59" s="32">
        <v>31.385843641395976</v>
      </c>
      <c r="G59" s="32">
        <v>30.85044976016404</v>
      </c>
      <c r="H59" s="32">
        <v>30.352170842248398</v>
      </c>
      <c r="I59" s="32">
        <v>29.924142273026895</v>
      </c>
      <c r="J59" s="32">
        <v>29.854662870850067</v>
      </c>
      <c r="K59" s="32">
        <v>29.847199834034338</v>
      </c>
      <c r="L59" s="32">
        <v>29.869524364971735</v>
      </c>
      <c r="M59" s="32">
        <v>29.910108826838474</v>
      </c>
      <c r="N59" s="32">
        <v>29.978400633072173</v>
      </c>
      <c r="O59" s="32">
        <v>30.048599656814854</v>
      </c>
      <c r="P59" s="32">
        <v>30.127085260098635</v>
      </c>
      <c r="Q59" s="32">
        <v>30.197190100486409</v>
      </c>
      <c r="R59" s="32">
        <v>30.283733849635066</v>
      </c>
      <c r="S59" s="32">
        <v>30.368109198498384</v>
      </c>
      <c r="T59" s="32">
        <v>30.458104269736097</v>
      </c>
      <c r="U59" s="32">
        <v>30.556517812532487</v>
      </c>
      <c r="V59" s="32">
        <v>30.655147355909467</v>
      </c>
      <c r="W59" s="32">
        <v>30.763535664438116</v>
      </c>
      <c r="X59" s="32">
        <v>30.869170898151744</v>
      </c>
      <c r="Y59" s="32">
        <v>30.984734997052399</v>
      </c>
      <c r="Z59" s="32">
        <v>31.089998552192839</v>
      </c>
      <c r="AA59" s="32">
        <v>31.213871073284405</v>
      </c>
      <c r="AB59" s="32">
        <v>31.341446595720996</v>
      </c>
      <c r="AC59" s="32">
        <v>31.457162939658609</v>
      </c>
      <c r="AD59" s="32">
        <v>31.588021606052475</v>
      </c>
      <c r="AE59" s="32">
        <v>31.719483022898679</v>
      </c>
      <c r="AF59" s="32">
        <v>31.853065163758956</v>
      </c>
      <c r="AG59" s="32">
        <v>31.981604811819416</v>
      </c>
      <c r="AI59" s="10" t="str">
        <f t="shared" si="9"/>
        <v>WRZ05</v>
      </c>
      <c r="AJ59" s="37"/>
      <c r="AK59" s="11"/>
      <c r="AL59" s="35">
        <f>VLOOKUP(AI59,[2]DB_lookup!$E$201:$F$305,2,FALSE)</f>
        <v>6</v>
      </c>
      <c r="AM59" s="34" t="str">
        <f t="shared" si="10"/>
        <v>(6,  '2011', 32.52,3029,9),</v>
      </c>
      <c r="AN59" s="34" t="str">
        <f t="shared" si="10"/>
        <v>(6,  '2012', 31.39,3029,9),</v>
      </c>
      <c r="AO59" s="34" t="str">
        <f t="shared" si="10"/>
        <v>(6,  '2013', 30.85,3029,9),</v>
      </c>
      <c r="AP59" s="34" t="str">
        <f t="shared" si="10"/>
        <v>(6,  '2014', 30.35,3029,9),</v>
      </c>
      <c r="AQ59" s="34" t="str">
        <f t="shared" si="10"/>
        <v>(6,  '2015', 29.92,3029,9),</v>
      </c>
      <c r="AR59" s="34" t="str">
        <f t="shared" si="10"/>
        <v>(6,  '2016', 29.85,3029,9),</v>
      </c>
      <c r="AS59" s="34" t="str">
        <f t="shared" si="10"/>
        <v>(6,  '2017', 29.85,3029,9),</v>
      </c>
      <c r="AT59" s="34" t="str">
        <f t="shared" si="10"/>
        <v>(6,  '2018', 29.87,3029,9),</v>
      </c>
      <c r="AU59" s="34" t="str">
        <f t="shared" si="10"/>
        <v>(6,  '2019', 29.91,3029,9),</v>
      </c>
      <c r="AV59" s="34" t="str">
        <f t="shared" si="10"/>
        <v>(6,  '2020', 29.98,3029,9),</v>
      </c>
      <c r="AW59" s="34" t="str">
        <f t="shared" si="10"/>
        <v>(6,  '2021', 30.05,3029,9),</v>
      </c>
      <c r="AX59" s="34" t="str">
        <f t="shared" si="10"/>
        <v>(6,  '2022', 30.13,3029,9),</v>
      </c>
      <c r="AY59" s="34" t="str">
        <f t="shared" si="10"/>
        <v>(6,  '2023', 30.2,3029,9),</v>
      </c>
      <c r="AZ59" s="34" t="str">
        <f t="shared" si="10"/>
        <v>(6,  '2024', 30.28,3029,9),</v>
      </c>
      <c r="BA59" s="34" t="str">
        <f t="shared" si="10"/>
        <v>(6,  '2025', 30.37,3029,9),</v>
      </c>
      <c r="BB59" s="34" t="str">
        <f t="shared" si="10"/>
        <v>(6,  '2026', 30.46,3029,9),</v>
      </c>
      <c r="BC59" s="34" t="str">
        <f t="shared" si="11"/>
        <v>(6,  '2027', 30.56,3029,9),</v>
      </c>
      <c r="BD59" s="34" t="str">
        <f t="shared" si="11"/>
        <v>(6,  '2028', 30.66,3029,9),</v>
      </c>
      <c r="BE59" s="34" t="str">
        <f t="shared" si="11"/>
        <v>(6,  '2029', 30.76,3029,9),</v>
      </c>
      <c r="BF59" s="34" t="str">
        <f t="shared" si="11"/>
        <v>(6,  '2030', 30.87,3029,9),</v>
      </c>
      <c r="BG59" s="34" t="str">
        <f t="shared" si="11"/>
        <v>(6,  '2031', 30.98,3029,9),</v>
      </c>
      <c r="BH59" s="34" t="str">
        <f t="shared" si="11"/>
        <v>(6,  '2032', 31.09,3029,9),</v>
      </c>
      <c r="BI59" s="34" t="str">
        <f t="shared" si="11"/>
        <v>(6,  '2033', 31.21,3029,9),</v>
      </c>
      <c r="BJ59" s="34" t="str">
        <f t="shared" si="11"/>
        <v>(6,  '2034', 31.34,3029,9),</v>
      </c>
      <c r="BK59" s="34" t="str">
        <f t="shared" si="11"/>
        <v>(6,  '2035', 31.46,3029,9),</v>
      </c>
      <c r="BL59" s="34" t="str">
        <f t="shared" si="11"/>
        <v>(6,  '2036', 31.59,3029,9),</v>
      </c>
      <c r="BM59" s="34" t="str">
        <f t="shared" si="11"/>
        <v>(6,  '2037', 31.72,3029,9),</v>
      </c>
      <c r="BN59" s="34" t="str">
        <f t="shared" si="11"/>
        <v>(6,  '2038', 31.85,3029,9),</v>
      </c>
      <c r="BO59" s="34" t="str">
        <f t="shared" si="11"/>
        <v>(6,  '2039', 31.98,3029,9),</v>
      </c>
    </row>
    <row r="60" spans="1:256">
      <c r="A60" s="9"/>
      <c r="B60" s="53" t="s">
        <v>181</v>
      </c>
      <c r="C60" s="53" t="s">
        <v>35</v>
      </c>
      <c r="D60" s="54" t="s">
        <v>36</v>
      </c>
      <c r="E60" s="32">
        <v>152.37847850360174</v>
      </c>
      <c r="F60" s="32">
        <v>147.80218259607054</v>
      </c>
      <c r="G60" s="32">
        <v>145.12149350344166</v>
      </c>
      <c r="H60" s="32">
        <v>142.54205916838259</v>
      </c>
      <c r="I60" s="32">
        <v>140.33451469556744</v>
      </c>
      <c r="J60" s="32">
        <v>140.44648642572446</v>
      </c>
      <c r="K60" s="32">
        <v>140.77328503675218</v>
      </c>
      <c r="L60" s="32">
        <v>141.23209160218877</v>
      </c>
      <c r="M60" s="32">
        <v>141.79810580441955</v>
      </c>
      <c r="N60" s="32">
        <v>142.40043329266024</v>
      </c>
      <c r="O60" s="32">
        <v>143.01488876145859</v>
      </c>
      <c r="P60" s="32">
        <v>143.61441962975624</v>
      </c>
      <c r="Q60" s="32">
        <v>144.23659457419845</v>
      </c>
      <c r="R60" s="32">
        <v>144.8551349219708</v>
      </c>
      <c r="S60" s="32">
        <v>145.49126571708726</v>
      </c>
      <c r="T60" s="32">
        <v>146.13218538037756</v>
      </c>
      <c r="U60" s="32">
        <v>146.79192766924689</v>
      </c>
      <c r="V60" s="32">
        <v>147.45736496350932</v>
      </c>
      <c r="W60" s="32">
        <v>148.14214752200286</v>
      </c>
      <c r="X60" s="32">
        <v>148.82980171899396</v>
      </c>
      <c r="Y60" s="32">
        <v>149.54413552914045</v>
      </c>
      <c r="Z60" s="32">
        <v>150.24427681593085</v>
      </c>
      <c r="AA60" s="32">
        <v>150.97725172809047</v>
      </c>
      <c r="AB60" s="32">
        <v>151.72230016025674</v>
      </c>
      <c r="AC60" s="32">
        <v>152.47714651861961</v>
      </c>
      <c r="AD60" s="32">
        <v>153.20983266131788</v>
      </c>
      <c r="AE60" s="32">
        <v>153.93152063032835</v>
      </c>
      <c r="AF60" s="32">
        <v>154.58334509267075</v>
      </c>
      <c r="AG60" s="32">
        <v>155.24451390740487</v>
      </c>
      <c r="AI60" s="10" t="str">
        <f t="shared" si="9"/>
        <v>WRZ06</v>
      </c>
      <c r="AJ60" s="37"/>
      <c r="AK60" s="11"/>
      <c r="AL60" s="35">
        <f>VLOOKUP(AI60,[2]DB_lookup!$E$201:$F$305,2,FALSE)</f>
        <v>7</v>
      </c>
      <c r="AM60" s="34" t="str">
        <f t="shared" si="10"/>
        <v>(7,  '2011', 152.38,3029,9),</v>
      </c>
      <c r="AN60" s="34" t="str">
        <f t="shared" si="10"/>
        <v>(7,  '2012', 147.8,3029,9),</v>
      </c>
      <c r="AO60" s="34" t="str">
        <f t="shared" si="10"/>
        <v>(7,  '2013', 145.12,3029,9),</v>
      </c>
      <c r="AP60" s="34" t="str">
        <f t="shared" si="10"/>
        <v>(7,  '2014', 142.54,3029,9),</v>
      </c>
      <c r="AQ60" s="34" t="str">
        <f t="shared" si="10"/>
        <v>(7,  '2015', 140.33,3029,9),</v>
      </c>
      <c r="AR60" s="34" t="str">
        <f t="shared" si="10"/>
        <v>(7,  '2016', 140.45,3029,9),</v>
      </c>
      <c r="AS60" s="34" t="str">
        <f t="shared" si="10"/>
        <v>(7,  '2017', 140.77,3029,9),</v>
      </c>
      <c r="AT60" s="34" t="str">
        <f t="shared" si="10"/>
        <v>(7,  '2018', 141.23,3029,9),</v>
      </c>
      <c r="AU60" s="34" t="str">
        <f t="shared" si="10"/>
        <v>(7,  '2019', 141.8,3029,9),</v>
      </c>
      <c r="AV60" s="34" t="str">
        <f t="shared" si="10"/>
        <v>(7,  '2020', 142.4,3029,9),</v>
      </c>
      <c r="AW60" s="34" t="str">
        <f t="shared" si="10"/>
        <v>(7,  '2021', 143.01,3029,9),</v>
      </c>
      <c r="AX60" s="34" t="str">
        <f t="shared" si="10"/>
        <v>(7,  '2022', 143.61,3029,9),</v>
      </c>
      <c r="AY60" s="34" t="str">
        <f t="shared" si="10"/>
        <v>(7,  '2023', 144.24,3029,9),</v>
      </c>
      <c r="AZ60" s="34" t="str">
        <f t="shared" si="10"/>
        <v>(7,  '2024', 144.86,3029,9),</v>
      </c>
      <c r="BA60" s="34" t="str">
        <f t="shared" si="10"/>
        <v>(7,  '2025', 145.49,3029,9),</v>
      </c>
      <c r="BB60" s="34" t="str">
        <f t="shared" si="10"/>
        <v>(7,  '2026', 146.13,3029,9),</v>
      </c>
      <c r="BC60" s="34" t="str">
        <f t="shared" si="11"/>
        <v>(7,  '2027', 146.79,3029,9),</v>
      </c>
      <c r="BD60" s="34" t="str">
        <f t="shared" si="11"/>
        <v>(7,  '2028', 147.46,3029,9),</v>
      </c>
      <c r="BE60" s="34" t="str">
        <f t="shared" si="11"/>
        <v>(7,  '2029', 148.14,3029,9),</v>
      </c>
      <c r="BF60" s="34" t="str">
        <f t="shared" si="11"/>
        <v>(7,  '2030', 148.83,3029,9),</v>
      </c>
      <c r="BG60" s="34" t="str">
        <f t="shared" si="11"/>
        <v>(7,  '2031', 149.54,3029,9),</v>
      </c>
      <c r="BH60" s="34" t="str">
        <f t="shared" si="11"/>
        <v>(7,  '2032', 150.24,3029,9),</v>
      </c>
      <c r="BI60" s="34" t="str">
        <f t="shared" si="11"/>
        <v>(7,  '2033', 150.98,3029,9),</v>
      </c>
      <c r="BJ60" s="34" t="str">
        <f t="shared" si="11"/>
        <v>(7,  '2034', 151.72,3029,9),</v>
      </c>
      <c r="BK60" s="34" t="str">
        <f t="shared" si="11"/>
        <v>(7,  '2035', 152.48,3029,9),</v>
      </c>
      <c r="BL60" s="34" t="str">
        <f t="shared" si="11"/>
        <v>(7,  '2036', 153.21,3029,9),</v>
      </c>
      <c r="BM60" s="34" t="str">
        <f t="shared" si="11"/>
        <v>(7,  '2037', 153.93,3029,9),</v>
      </c>
      <c r="BN60" s="34" t="str">
        <f t="shared" si="11"/>
        <v>(7,  '2038', 154.58,3029,9),</v>
      </c>
      <c r="BO60" s="34" t="str">
        <f t="shared" si="11"/>
        <v>(7,  '2039', 155.24,3029,9),</v>
      </c>
    </row>
    <row r="61" spans="1:256">
      <c r="A61" s="9"/>
      <c r="B61" s="53" t="s">
        <v>182</v>
      </c>
      <c r="C61" s="53" t="s">
        <v>38</v>
      </c>
      <c r="D61" s="54" t="s">
        <v>39</v>
      </c>
      <c r="E61" s="32">
        <v>62.540745272429916</v>
      </c>
      <c r="F61" s="32">
        <v>60.949575890619926</v>
      </c>
      <c r="G61" s="32">
        <v>60.242739173132954</v>
      </c>
      <c r="H61" s="32">
        <v>59.584098660209158</v>
      </c>
      <c r="I61" s="32">
        <v>59.067941576457493</v>
      </c>
      <c r="J61" s="32">
        <v>58.973808556125832</v>
      </c>
      <c r="K61" s="32">
        <v>58.984650299670804</v>
      </c>
      <c r="L61" s="32">
        <v>59.033779436635157</v>
      </c>
      <c r="M61" s="32">
        <v>59.153274663185123</v>
      </c>
      <c r="N61" s="32">
        <v>59.301286891900808</v>
      </c>
      <c r="O61" s="32">
        <v>59.450229129824237</v>
      </c>
      <c r="P61" s="32">
        <v>59.601235922548085</v>
      </c>
      <c r="Q61" s="32">
        <v>59.76450905386983</v>
      </c>
      <c r="R61" s="32">
        <v>59.947754189093011</v>
      </c>
      <c r="S61" s="32">
        <v>60.115504739082347</v>
      </c>
      <c r="T61" s="32">
        <v>60.320686603292977</v>
      </c>
      <c r="U61" s="32">
        <v>60.502469678523774</v>
      </c>
      <c r="V61" s="32">
        <v>60.7041442652895</v>
      </c>
      <c r="W61" s="32">
        <v>60.915276130674734</v>
      </c>
      <c r="X61" s="32">
        <v>61.12968389800605</v>
      </c>
      <c r="Y61" s="32">
        <v>61.353160967045305</v>
      </c>
      <c r="Z61" s="32">
        <v>61.576747126496805</v>
      </c>
      <c r="AA61" s="32">
        <v>61.800846067195849</v>
      </c>
      <c r="AB61" s="32">
        <v>62.0173824766593</v>
      </c>
      <c r="AC61" s="32">
        <v>62.255949695054113</v>
      </c>
      <c r="AD61" s="32">
        <v>62.492019535354494</v>
      </c>
      <c r="AE61" s="32">
        <v>62.7339263132328</v>
      </c>
      <c r="AF61" s="32">
        <v>62.978548610615931</v>
      </c>
      <c r="AG61" s="32">
        <v>63.217504239250083</v>
      </c>
      <c r="AI61" s="10" t="str">
        <f t="shared" si="9"/>
        <v>WRZ07</v>
      </c>
      <c r="AJ61" s="37"/>
      <c r="AK61" s="11"/>
      <c r="AL61" s="35">
        <f>VLOOKUP(AI61,[2]DB_lookup!$E$201:$F$305,2,FALSE)</f>
        <v>8</v>
      </c>
      <c r="AM61" s="34" t="str">
        <f t="shared" si="10"/>
        <v>(8,  '2011', 62.54,3029,9),</v>
      </c>
      <c r="AN61" s="34" t="str">
        <f t="shared" si="10"/>
        <v>(8,  '2012', 60.95,3029,9),</v>
      </c>
      <c r="AO61" s="34" t="str">
        <f t="shared" si="10"/>
        <v>(8,  '2013', 60.24,3029,9),</v>
      </c>
      <c r="AP61" s="34" t="str">
        <f t="shared" si="10"/>
        <v>(8,  '2014', 59.58,3029,9),</v>
      </c>
      <c r="AQ61" s="34" t="str">
        <f t="shared" si="10"/>
        <v>(8,  '2015', 59.07,3029,9),</v>
      </c>
      <c r="AR61" s="34" t="str">
        <f t="shared" si="10"/>
        <v>(8,  '2016', 58.97,3029,9),</v>
      </c>
      <c r="AS61" s="34" t="str">
        <f t="shared" si="10"/>
        <v>(8,  '2017', 58.98,3029,9),</v>
      </c>
      <c r="AT61" s="34" t="str">
        <f t="shared" si="10"/>
        <v>(8,  '2018', 59.03,3029,9),</v>
      </c>
      <c r="AU61" s="34" t="str">
        <f t="shared" si="10"/>
        <v>(8,  '2019', 59.15,3029,9),</v>
      </c>
      <c r="AV61" s="34" t="str">
        <f t="shared" si="10"/>
        <v>(8,  '2020', 59.3,3029,9),</v>
      </c>
      <c r="AW61" s="34" t="str">
        <f t="shared" si="10"/>
        <v>(8,  '2021', 59.45,3029,9),</v>
      </c>
      <c r="AX61" s="34" t="str">
        <f t="shared" si="10"/>
        <v>(8,  '2022', 59.6,3029,9),</v>
      </c>
      <c r="AY61" s="34" t="str">
        <f t="shared" si="10"/>
        <v>(8,  '2023', 59.76,3029,9),</v>
      </c>
      <c r="AZ61" s="34" t="str">
        <f t="shared" si="10"/>
        <v>(8,  '2024', 59.95,3029,9),</v>
      </c>
      <c r="BA61" s="34" t="str">
        <f t="shared" si="10"/>
        <v>(8,  '2025', 60.12,3029,9),</v>
      </c>
      <c r="BB61" s="34" t="str">
        <f t="shared" si="10"/>
        <v>(8,  '2026', 60.32,3029,9),</v>
      </c>
      <c r="BC61" s="34" t="str">
        <f t="shared" si="11"/>
        <v>(8,  '2027', 60.5,3029,9),</v>
      </c>
      <c r="BD61" s="34" t="str">
        <f t="shared" si="11"/>
        <v>(8,  '2028', 60.7,3029,9),</v>
      </c>
      <c r="BE61" s="34" t="str">
        <f t="shared" si="11"/>
        <v>(8,  '2029', 60.92,3029,9),</v>
      </c>
      <c r="BF61" s="34" t="str">
        <f t="shared" si="11"/>
        <v>(8,  '2030', 61.13,3029,9),</v>
      </c>
      <c r="BG61" s="34" t="str">
        <f t="shared" si="11"/>
        <v>(8,  '2031', 61.35,3029,9),</v>
      </c>
      <c r="BH61" s="34" t="str">
        <f t="shared" si="11"/>
        <v>(8,  '2032', 61.58,3029,9),</v>
      </c>
      <c r="BI61" s="34" t="str">
        <f t="shared" si="11"/>
        <v>(8,  '2033', 61.8,3029,9),</v>
      </c>
      <c r="BJ61" s="34" t="str">
        <f t="shared" si="11"/>
        <v>(8,  '2034', 62.02,3029,9),</v>
      </c>
      <c r="BK61" s="34" t="str">
        <f t="shared" si="11"/>
        <v>(8,  '2035', 62.26,3029,9),</v>
      </c>
      <c r="BL61" s="34" t="str">
        <f t="shared" si="11"/>
        <v>(8,  '2036', 62.49,3029,9),</v>
      </c>
      <c r="BM61" s="34" t="str">
        <f t="shared" si="11"/>
        <v>(8,  '2037', 62.73,3029,9),</v>
      </c>
      <c r="BN61" s="34" t="str">
        <f t="shared" si="11"/>
        <v>(8,  '2038', 62.98,3029,9),</v>
      </c>
      <c r="BO61" s="34" t="str">
        <f t="shared" si="11"/>
        <v>(8,  '2039', 63.22,3029,9),</v>
      </c>
    </row>
    <row r="62" spans="1:256" s="9" customFormat="1">
      <c r="B62" s="53" t="s">
        <v>183</v>
      </c>
      <c r="C62" s="53" t="s">
        <v>41</v>
      </c>
      <c r="D62" s="54" t="s">
        <v>42</v>
      </c>
      <c r="E62" s="70">
        <v>236.78</v>
      </c>
      <c r="F62" s="70">
        <v>235.83500000000001</v>
      </c>
      <c r="G62" s="70">
        <v>235.16624999999999</v>
      </c>
      <c r="H62" s="70">
        <v>234.69218749999999</v>
      </c>
      <c r="I62" s="70">
        <v>233</v>
      </c>
      <c r="J62" s="70">
        <v>233.16</v>
      </c>
      <c r="K62" s="70">
        <v>233.27</v>
      </c>
      <c r="L62" s="70">
        <v>233.37</v>
      </c>
      <c r="M62" s="70">
        <v>233.45</v>
      </c>
      <c r="N62" s="70">
        <v>233.55</v>
      </c>
      <c r="O62" s="70">
        <v>233.63</v>
      </c>
      <c r="P62" s="70">
        <v>233.76</v>
      </c>
      <c r="Q62" s="70">
        <v>233.91</v>
      </c>
      <c r="R62" s="70">
        <v>234.11</v>
      </c>
      <c r="S62" s="70">
        <v>234.3</v>
      </c>
      <c r="T62" s="70">
        <v>234.62</v>
      </c>
      <c r="U62" s="70">
        <v>234.93</v>
      </c>
      <c r="V62" s="70">
        <v>235.31</v>
      </c>
      <c r="W62" s="70">
        <v>235.71</v>
      </c>
      <c r="X62" s="70">
        <v>236.08</v>
      </c>
      <c r="Y62" s="70">
        <v>236.5</v>
      </c>
      <c r="Z62" s="70">
        <v>236.89</v>
      </c>
      <c r="AA62" s="70">
        <v>237.32</v>
      </c>
      <c r="AB62" s="70">
        <v>237.77</v>
      </c>
      <c r="AC62" s="70">
        <v>238.16</v>
      </c>
      <c r="AD62" s="70">
        <v>238.68</v>
      </c>
      <c r="AE62" s="70">
        <v>239.18</v>
      </c>
      <c r="AF62" s="70">
        <v>239.7</v>
      </c>
      <c r="AG62" s="70">
        <v>240.24</v>
      </c>
      <c r="AI62" s="10" t="str">
        <f t="shared" si="9"/>
        <v>WRZ08</v>
      </c>
      <c r="AJ62" s="37"/>
      <c r="AK62" s="11"/>
      <c r="AL62" s="35">
        <f>VLOOKUP(AI62,[2]DB_lookup!$E$201:$F$305,2,FALSE)</f>
        <v>9</v>
      </c>
      <c r="AM62" s="34" t="str">
        <f t="shared" si="10"/>
        <v>(9,  '2011', 236.78,3029,9),</v>
      </c>
      <c r="AN62" s="34" t="str">
        <f t="shared" si="10"/>
        <v>(9,  '2012', 235.84,3029,9),</v>
      </c>
      <c r="AO62" s="34" t="str">
        <f t="shared" si="10"/>
        <v>(9,  '2013', 235.17,3029,9),</v>
      </c>
      <c r="AP62" s="34" t="str">
        <f t="shared" si="10"/>
        <v>(9,  '2014', 234.69,3029,9),</v>
      </c>
      <c r="AQ62" s="34" t="str">
        <f t="shared" si="10"/>
        <v>(9,  '2015', 233,3029,9),</v>
      </c>
      <c r="AR62" s="34" t="str">
        <f t="shared" si="10"/>
        <v>(9,  '2016', 233.16,3029,9),</v>
      </c>
      <c r="AS62" s="34" t="str">
        <f t="shared" si="10"/>
        <v>(9,  '2017', 233.27,3029,9),</v>
      </c>
      <c r="AT62" s="34" t="str">
        <f t="shared" si="10"/>
        <v>(9,  '2018', 233.37,3029,9),</v>
      </c>
      <c r="AU62" s="34" t="str">
        <f t="shared" si="10"/>
        <v>(9,  '2019', 233.45,3029,9),</v>
      </c>
      <c r="AV62" s="34" t="str">
        <f t="shared" si="10"/>
        <v>(9,  '2020', 233.55,3029,9),</v>
      </c>
      <c r="AW62" s="34" t="str">
        <f t="shared" si="10"/>
        <v>(9,  '2021', 233.63,3029,9),</v>
      </c>
      <c r="AX62" s="34" t="str">
        <f t="shared" si="10"/>
        <v>(9,  '2022', 233.76,3029,9),</v>
      </c>
      <c r="AY62" s="34" t="str">
        <f t="shared" si="10"/>
        <v>(9,  '2023', 233.91,3029,9),</v>
      </c>
      <c r="AZ62" s="34" t="str">
        <f t="shared" si="10"/>
        <v>(9,  '2024', 234.11,3029,9),</v>
      </c>
      <c r="BA62" s="34" t="str">
        <f t="shared" si="10"/>
        <v>(9,  '2025', 234.3,3029,9),</v>
      </c>
      <c r="BB62" s="34" t="str">
        <f t="shared" si="10"/>
        <v>(9,  '2026', 234.62,3029,9),</v>
      </c>
      <c r="BC62" s="34" t="str">
        <f t="shared" si="11"/>
        <v>(9,  '2027', 234.93,3029,9),</v>
      </c>
      <c r="BD62" s="34" t="str">
        <f t="shared" si="11"/>
        <v>(9,  '2028', 235.31,3029,9),</v>
      </c>
      <c r="BE62" s="34" t="str">
        <f t="shared" si="11"/>
        <v>(9,  '2029', 235.71,3029,9),</v>
      </c>
      <c r="BF62" s="34" t="str">
        <f t="shared" si="11"/>
        <v>(9,  '2030', 236.08,3029,9),</v>
      </c>
      <c r="BG62" s="34" t="str">
        <f t="shared" si="11"/>
        <v>(9,  '2031', 236.5,3029,9),</v>
      </c>
      <c r="BH62" s="34" t="str">
        <f t="shared" si="11"/>
        <v>(9,  '2032', 236.89,3029,9),</v>
      </c>
      <c r="BI62" s="34" t="str">
        <f t="shared" si="11"/>
        <v>(9,  '2033', 237.32,3029,9),</v>
      </c>
      <c r="BJ62" s="34" t="str">
        <f t="shared" si="11"/>
        <v>(9,  '2034', 237.77,3029,9),</v>
      </c>
      <c r="BK62" s="34" t="str">
        <f t="shared" si="11"/>
        <v>(9,  '2035', 238.16,3029,9),</v>
      </c>
      <c r="BL62" s="34" t="str">
        <f t="shared" si="11"/>
        <v>(9,  '2036', 238.68,3029,9),</v>
      </c>
      <c r="BM62" s="34" t="str">
        <f t="shared" si="11"/>
        <v>(9,  '2037', 239.18,3029,9),</v>
      </c>
      <c r="BN62" s="34" t="str">
        <f t="shared" si="11"/>
        <v>(9,  '2038', 239.7,3029,9),</v>
      </c>
      <c r="BO62" s="34" t="str">
        <f t="shared" si="11"/>
        <v>(9,  '2039', 240.24,3029,9),</v>
      </c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</row>
    <row r="63" spans="1:256" s="9" customFormat="1">
      <c r="B63" s="53" t="s">
        <v>184</v>
      </c>
      <c r="C63" s="53" t="s">
        <v>44</v>
      </c>
      <c r="D63" s="54" t="s">
        <v>45</v>
      </c>
      <c r="E63" s="32">
        <v>224.77523913942866</v>
      </c>
      <c r="F63" s="32">
        <v>223.84762817614126</v>
      </c>
      <c r="G63" s="32">
        <v>222.93382830589786</v>
      </c>
      <c r="H63" s="32">
        <v>222.08104979032038</v>
      </c>
      <c r="I63" s="32">
        <v>221.15224825594893</v>
      </c>
      <c r="J63" s="32">
        <v>220.14930592683942</v>
      </c>
      <c r="K63" s="32">
        <v>219.24882299397123</v>
      </c>
      <c r="L63" s="32">
        <v>218.66776494193948</v>
      </c>
      <c r="M63" s="32">
        <v>218.13215984881734</v>
      </c>
      <c r="N63" s="32">
        <v>219.10218705217659</v>
      </c>
      <c r="O63" s="32">
        <v>219.82077240354852</v>
      </c>
      <c r="P63" s="32">
        <v>220.50622705224197</v>
      </c>
      <c r="Q63" s="32">
        <v>221.19986194553766</v>
      </c>
      <c r="R63" s="32">
        <v>221.89184624017051</v>
      </c>
      <c r="S63" s="32">
        <v>222.58749764249879</v>
      </c>
      <c r="T63" s="32">
        <v>223.25464570779968</v>
      </c>
      <c r="U63" s="32">
        <v>223.99726621139811</v>
      </c>
      <c r="V63" s="32">
        <v>224.7365100133168</v>
      </c>
      <c r="W63" s="32">
        <v>225.47355771128954</v>
      </c>
      <c r="X63" s="32">
        <v>226.26140103139318</v>
      </c>
      <c r="Y63" s="32">
        <v>227.0218227858287</v>
      </c>
      <c r="Z63" s="32">
        <v>227.81047073615696</v>
      </c>
      <c r="AA63" s="32">
        <v>228.62347390215689</v>
      </c>
      <c r="AB63" s="32">
        <v>229.42237057684227</v>
      </c>
      <c r="AC63" s="32">
        <v>230.24004196380599</v>
      </c>
      <c r="AD63" s="32">
        <v>231.0844575677184</v>
      </c>
      <c r="AE63" s="32">
        <v>231.93240603513283</v>
      </c>
      <c r="AF63" s="32">
        <v>232.80261624997647</v>
      </c>
      <c r="AG63" s="32">
        <v>233.57118074092497</v>
      </c>
      <c r="AI63" s="10" t="str">
        <f t="shared" si="9"/>
        <v>WRZ11</v>
      </c>
      <c r="AJ63" s="37"/>
      <c r="AK63" s="11"/>
      <c r="AL63" s="35">
        <f>VLOOKUP(AI63,[2]DB_lookup!$E$201:$F$305,2,FALSE)</f>
        <v>10</v>
      </c>
      <c r="AM63" s="34" t="str">
        <f t="shared" si="10"/>
        <v>(10,  '2011', 224.78,3029,9),</v>
      </c>
      <c r="AN63" s="34" t="str">
        <f t="shared" si="10"/>
        <v>(10,  '2012', 223.85,3029,9),</v>
      </c>
      <c r="AO63" s="34" t="str">
        <f t="shared" si="10"/>
        <v>(10,  '2013', 222.93,3029,9),</v>
      </c>
      <c r="AP63" s="34" t="str">
        <f t="shared" si="10"/>
        <v>(10,  '2014', 222.08,3029,9),</v>
      </c>
      <c r="AQ63" s="34" t="str">
        <f t="shared" si="10"/>
        <v>(10,  '2015', 221.15,3029,9),</v>
      </c>
      <c r="AR63" s="34" t="str">
        <f t="shared" si="10"/>
        <v>(10,  '2016', 220.15,3029,9),</v>
      </c>
      <c r="AS63" s="34" t="str">
        <f t="shared" si="10"/>
        <v>(10,  '2017', 219.25,3029,9),</v>
      </c>
      <c r="AT63" s="34" t="str">
        <f t="shared" si="10"/>
        <v>(10,  '2018', 218.67,3029,9),</v>
      </c>
      <c r="AU63" s="34" t="str">
        <f t="shared" si="10"/>
        <v>(10,  '2019', 218.13,3029,9),</v>
      </c>
      <c r="AV63" s="34" t="str">
        <f t="shared" si="10"/>
        <v>(10,  '2020', 219.1,3029,9),</v>
      </c>
      <c r="AW63" s="34" t="str">
        <f t="shared" si="10"/>
        <v>(10,  '2021', 219.82,3029,9),</v>
      </c>
      <c r="AX63" s="34" t="str">
        <f t="shared" si="10"/>
        <v>(10,  '2022', 220.51,3029,9),</v>
      </c>
      <c r="AY63" s="34" t="str">
        <f t="shared" si="10"/>
        <v>(10,  '2023', 221.2,3029,9),</v>
      </c>
      <c r="AZ63" s="34" t="str">
        <f t="shared" si="10"/>
        <v>(10,  '2024', 221.89,3029,9),</v>
      </c>
      <c r="BA63" s="34" t="str">
        <f t="shared" si="10"/>
        <v>(10,  '2025', 222.59,3029,9),</v>
      </c>
      <c r="BB63" s="34" t="str">
        <f t="shared" si="10"/>
        <v>(10,  '2026', 223.25,3029,9),</v>
      </c>
      <c r="BC63" s="34" t="str">
        <f t="shared" si="11"/>
        <v>(10,  '2027', 224,3029,9),</v>
      </c>
      <c r="BD63" s="34" t="str">
        <f t="shared" si="11"/>
        <v>(10,  '2028', 224.74,3029,9),</v>
      </c>
      <c r="BE63" s="34" t="str">
        <f t="shared" si="11"/>
        <v>(10,  '2029', 225.47,3029,9),</v>
      </c>
      <c r="BF63" s="34" t="str">
        <f t="shared" si="11"/>
        <v>(10,  '2030', 226.26,3029,9),</v>
      </c>
      <c r="BG63" s="34" t="str">
        <f t="shared" si="11"/>
        <v>(10,  '2031', 227.02,3029,9),</v>
      </c>
      <c r="BH63" s="34" t="str">
        <f t="shared" si="11"/>
        <v>(10,  '2032', 227.81,3029,9),</v>
      </c>
      <c r="BI63" s="34" t="str">
        <f t="shared" si="11"/>
        <v>(10,  '2033', 228.62,3029,9),</v>
      </c>
      <c r="BJ63" s="34" t="str">
        <f t="shared" si="11"/>
        <v>(10,  '2034', 229.42,3029,9),</v>
      </c>
      <c r="BK63" s="34" t="str">
        <f t="shared" si="11"/>
        <v>(10,  '2035', 230.24,3029,9),</v>
      </c>
      <c r="BL63" s="34" t="str">
        <f t="shared" si="11"/>
        <v>(10,  '2036', 231.08,3029,9),</v>
      </c>
      <c r="BM63" s="34" t="str">
        <f t="shared" si="11"/>
        <v>(10,  '2037', 231.93,3029,9),</v>
      </c>
      <c r="BN63" s="34" t="str">
        <f t="shared" si="11"/>
        <v>(10,  '2038', 232.8,3029,9),</v>
      </c>
      <c r="BO63" s="34" t="str">
        <f t="shared" si="11"/>
        <v>(10,  '2039', 233.57,3029,9),</v>
      </c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</row>
    <row r="64" spans="1:256" s="9" customFormat="1">
      <c r="B64" s="53" t="s">
        <v>185</v>
      </c>
      <c r="C64" s="53" t="s">
        <v>47</v>
      </c>
      <c r="D64" s="54" t="s">
        <v>48</v>
      </c>
      <c r="E64" s="32">
        <v>54.290983723829456</v>
      </c>
      <c r="F64" s="32">
        <v>53.649227056966552</v>
      </c>
      <c r="G64" s="32">
        <v>53.127904099374874</v>
      </c>
      <c r="H64" s="32">
        <v>52.703115610323756</v>
      </c>
      <c r="I64" s="32">
        <v>52.697548583350326</v>
      </c>
      <c r="J64" s="32">
        <v>52.706187263419054</v>
      </c>
      <c r="K64" s="32">
        <v>52.760795680277383</v>
      </c>
      <c r="L64" s="32">
        <v>52.866563121963559</v>
      </c>
      <c r="M64" s="32">
        <v>53.015887217732171</v>
      </c>
      <c r="N64" s="32">
        <v>53.258171702882642</v>
      </c>
      <c r="O64" s="32">
        <v>53.454434011442785</v>
      </c>
      <c r="P64" s="32">
        <v>53.660717571102161</v>
      </c>
      <c r="Q64" s="32">
        <v>53.873116967951084</v>
      </c>
      <c r="R64" s="32">
        <v>54.101237275136029</v>
      </c>
      <c r="S64" s="32">
        <v>54.347403766651439</v>
      </c>
      <c r="T64" s="32">
        <v>54.575462415517478</v>
      </c>
      <c r="U64" s="32">
        <v>54.814952401481492</v>
      </c>
      <c r="V64" s="32">
        <v>55.005535733640649</v>
      </c>
      <c r="W64" s="32">
        <v>55.235914528998443</v>
      </c>
      <c r="X64" s="32">
        <v>55.479532321541306</v>
      </c>
      <c r="Y64" s="32">
        <v>55.711195445959405</v>
      </c>
      <c r="Z64" s="32">
        <v>55.952310538922568</v>
      </c>
      <c r="AA64" s="32">
        <v>56.192271116025694</v>
      </c>
      <c r="AB64" s="32">
        <v>56.433578291763631</v>
      </c>
      <c r="AC64" s="32">
        <v>56.672050856770177</v>
      </c>
      <c r="AD64" s="32">
        <v>56.923713137352031</v>
      </c>
      <c r="AE64" s="32">
        <v>57.180055530512128</v>
      </c>
      <c r="AF64" s="32">
        <v>57.442050254102433</v>
      </c>
      <c r="AG64" s="32">
        <v>57.643919220775032</v>
      </c>
      <c r="AI64" s="10" t="str">
        <f t="shared" si="9"/>
        <v>WRZ12</v>
      </c>
      <c r="AJ64" s="37"/>
      <c r="AK64" s="11"/>
      <c r="AL64" s="35">
        <f>VLOOKUP(AI64,[2]DB_lookup!$E$201:$F$305,2,FALSE)</f>
        <v>11</v>
      </c>
      <c r="AM64" s="34" t="str">
        <f t="shared" si="10"/>
        <v>(11,  '2011', 54.29,3029,9),</v>
      </c>
      <c r="AN64" s="34" t="str">
        <f t="shared" si="10"/>
        <v>(11,  '2012', 53.65,3029,9),</v>
      </c>
      <c r="AO64" s="34" t="str">
        <f t="shared" si="10"/>
        <v>(11,  '2013', 53.13,3029,9),</v>
      </c>
      <c r="AP64" s="34" t="str">
        <f t="shared" si="10"/>
        <v>(11,  '2014', 52.7,3029,9),</v>
      </c>
      <c r="AQ64" s="34" t="str">
        <f t="shared" si="10"/>
        <v>(11,  '2015', 52.7,3029,9),</v>
      </c>
      <c r="AR64" s="34" t="str">
        <f t="shared" si="10"/>
        <v>(11,  '2016', 52.71,3029,9),</v>
      </c>
      <c r="AS64" s="34" t="str">
        <f t="shared" si="10"/>
        <v>(11,  '2017', 52.76,3029,9),</v>
      </c>
      <c r="AT64" s="34" t="str">
        <f t="shared" si="10"/>
        <v>(11,  '2018', 52.87,3029,9),</v>
      </c>
      <c r="AU64" s="34" t="str">
        <f t="shared" si="10"/>
        <v>(11,  '2019', 53.02,3029,9),</v>
      </c>
      <c r="AV64" s="34" t="str">
        <f t="shared" si="10"/>
        <v>(11,  '2020', 53.26,3029,9),</v>
      </c>
      <c r="AW64" s="34" t="str">
        <f t="shared" si="10"/>
        <v>(11,  '2021', 53.45,3029,9),</v>
      </c>
      <c r="AX64" s="34" t="str">
        <f t="shared" si="10"/>
        <v>(11,  '2022', 53.66,3029,9),</v>
      </c>
      <c r="AY64" s="34" t="str">
        <f t="shared" si="10"/>
        <v>(11,  '2023', 53.87,3029,9),</v>
      </c>
      <c r="AZ64" s="34" t="str">
        <f t="shared" si="10"/>
        <v>(11,  '2024', 54.1,3029,9),</v>
      </c>
      <c r="BA64" s="34" t="str">
        <f t="shared" si="10"/>
        <v>(11,  '2025', 54.35,3029,9),</v>
      </c>
      <c r="BB64" s="34" t="str">
        <f t="shared" si="10"/>
        <v>(11,  '2026', 54.58,3029,9),</v>
      </c>
      <c r="BC64" s="34" t="str">
        <f t="shared" si="11"/>
        <v>(11,  '2027', 54.81,3029,9),</v>
      </c>
      <c r="BD64" s="34" t="str">
        <f t="shared" si="11"/>
        <v>(11,  '2028', 55.01,3029,9),</v>
      </c>
      <c r="BE64" s="34" t="str">
        <f t="shared" si="11"/>
        <v>(11,  '2029', 55.24,3029,9),</v>
      </c>
      <c r="BF64" s="34" t="str">
        <f t="shared" si="11"/>
        <v>(11,  '2030', 55.48,3029,9),</v>
      </c>
      <c r="BG64" s="34" t="str">
        <f t="shared" si="11"/>
        <v>(11,  '2031', 55.71,3029,9),</v>
      </c>
      <c r="BH64" s="34" t="str">
        <f t="shared" si="11"/>
        <v>(11,  '2032', 55.95,3029,9),</v>
      </c>
      <c r="BI64" s="34" t="str">
        <f t="shared" si="11"/>
        <v>(11,  '2033', 56.19,3029,9),</v>
      </c>
      <c r="BJ64" s="34" t="str">
        <f t="shared" si="11"/>
        <v>(11,  '2034', 56.43,3029,9),</v>
      </c>
      <c r="BK64" s="34" t="str">
        <f t="shared" si="11"/>
        <v>(11,  '2035', 56.67,3029,9),</v>
      </c>
      <c r="BL64" s="34" t="str">
        <f t="shared" si="11"/>
        <v>(11,  '2036', 56.92,3029,9),</v>
      </c>
      <c r="BM64" s="34" t="str">
        <f t="shared" si="11"/>
        <v>(11,  '2037', 57.18,3029,9),</v>
      </c>
      <c r="BN64" s="34" t="str">
        <f t="shared" si="11"/>
        <v>(11,  '2038', 57.44,3029,9),</v>
      </c>
      <c r="BO64" s="34" t="str">
        <f t="shared" si="11"/>
        <v>(11,  '2039', 57.64,3029,9),</v>
      </c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</row>
    <row r="65" spans="2:256" s="9" customFormat="1">
      <c r="B65" s="53" t="s">
        <v>186</v>
      </c>
      <c r="C65" s="53" t="s">
        <v>50</v>
      </c>
      <c r="D65" s="54" t="s">
        <v>51</v>
      </c>
      <c r="E65" s="32">
        <v>88.537064275704324</v>
      </c>
      <c r="F65" s="32">
        <v>88.146475858046315</v>
      </c>
      <c r="G65" s="32">
        <v>87.895247131668967</v>
      </c>
      <c r="H65" s="32">
        <v>87.64079702242941</v>
      </c>
      <c r="I65" s="32">
        <v>87.670492314405251</v>
      </c>
      <c r="J65" s="32">
        <v>87.765445226559464</v>
      </c>
      <c r="K65" s="32">
        <v>88.071961912075267</v>
      </c>
      <c r="L65" s="32">
        <v>88.511054406906382</v>
      </c>
      <c r="M65" s="32">
        <v>89.018398977685393</v>
      </c>
      <c r="N65" s="32">
        <v>89.511462062653294</v>
      </c>
      <c r="O65" s="32">
        <v>89.864942290161551</v>
      </c>
      <c r="P65" s="32">
        <v>90.233387694711908</v>
      </c>
      <c r="Q65" s="32">
        <v>90.632003156750585</v>
      </c>
      <c r="R65" s="32">
        <v>91.036650004618934</v>
      </c>
      <c r="S65" s="32">
        <v>91.435454516677481</v>
      </c>
      <c r="T65" s="32">
        <v>91.869539558729713</v>
      </c>
      <c r="U65" s="32">
        <v>92.275177063930528</v>
      </c>
      <c r="V65" s="32">
        <v>92.703148726415606</v>
      </c>
      <c r="W65" s="32">
        <v>93.135624968120325</v>
      </c>
      <c r="X65" s="32">
        <v>93.563866985122814</v>
      </c>
      <c r="Y65" s="32">
        <v>93.997347063829579</v>
      </c>
      <c r="Z65" s="32">
        <v>94.423534047475059</v>
      </c>
      <c r="AA65" s="32">
        <v>94.86828116996486</v>
      </c>
      <c r="AB65" s="32">
        <v>95.317315532928404</v>
      </c>
      <c r="AC65" s="32">
        <v>95.763885593035482</v>
      </c>
      <c r="AD65" s="32">
        <v>96.228702828830805</v>
      </c>
      <c r="AE65" s="32">
        <v>96.698416656097024</v>
      </c>
      <c r="AF65" s="32">
        <v>97.175047149742966</v>
      </c>
      <c r="AG65" s="32">
        <v>97.608652024295552</v>
      </c>
      <c r="AI65" s="10" t="str">
        <f t="shared" si="9"/>
        <v>WRZ13</v>
      </c>
      <c r="AJ65" s="37"/>
      <c r="AK65" s="11"/>
      <c r="AL65" s="35">
        <f>VLOOKUP(AI65,[2]DB_lookup!$E$201:$F$305,2,FALSE)</f>
        <v>12</v>
      </c>
      <c r="AM65" s="34" t="str">
        <f t="shared" si="10"/>
        <v>(12,  '2011', 88.54,3029,9),</v>
      </c>
      <c r="AN65" s="34" t="str">
        <f t="shared" si="10"/>
        <v>(12,  '2012', 88.15,3029,9),</v>
      </c>
      <c r="AO65" s="34" t="str">
        <f t="shared" si="10"/>
        <v>(12,  '2013', 87.9,3029,9),</v>
      </c>
      <c r="AP65" s="34" t="str">
        <f t="shared" si="10"/>
        <v>(12,  '2014', 87.64,3029,9),</v>
      </c>
      <c r="AQ65" s="34" t="str">
        <f t="shared" si="10"/>
        <v>(12,  '2015', 87.67,3029,9),</v>
      </c>
      <c r="AR65" s="34" t="str">
        <f t="shared" si="10"/>
        <v>(12,  '2016', 87.77,3029,9),</v>
      </c>
      <c r="AS65" s="34" t="str">
        <f t="shared" si="10"/>
        <v>(12,  '2017', 88.07,3029,9),</v>
      </c>
      <c r="AT65" s="34" t="str">
        <f t="shared" si="10"/>
        <v>(12,  '2018', 88.51,3029,9),</v>
      </c>
      <c r="AU65" s="34" t="str">
        <f t="shared" si="10"/>
        <v>(12,  '2019', 89.02,3029,9),</v>
      </c>
      <c r="AV65" s="34" t="str">
        <f t="shared" si="10"/>
        <v>(12,  '2020', 89.51,3029,9),</v>
      </c>
      <c r="AW65" s="34" t="str">
        <f t="shared" si="10"/>
        <v>(12,  '2021', 89.86,3029,9),</v>
      </c>
      <c r="AX65" s="34" t="str">
        <f t="shared" si="10"/>
        <v>(12,  '2022', 90.23,3029,9),</v>
      </c>
      <c r="AY65" s="34" t="str">
        <f t="shared" si="10"/>
        <v>(12,  '2023', 90.63,3029,9),</v>
      </c>
      <c r="AZ65" s="34" t="str">
        <f t="shared" si="10"/>
        <v>(12,  '2024', 91.04,3029,9),</v>
      </c>
      <c r="BA65" s="34" t="str">
        <f t="shared" si="10"/>
        <v>(12,  '2025', 91.44,3029,9),</v>
      </c>
      <c r="BB65" s="34" t="str">
        <f t="shared" si="10"/>
        <v>(12,  '2026', 91.87,3029,9),</v>
      </c>
      <c r="BC65" s="34" t="str">
        <f t="shared" si="11"/>
        <v>(12,  '2027', 92.28,3029,9),</v>
      </c>
      <c r="BD65" s="34" t="str">
        <f t="shared" si="11"/>
        <v>(12,  '2028', 92.7,3029,9),</v>
      </c>
      <c r="BE65" s="34" t="str">
        <f t="shared" si="11"/>
        <v>(12,  '2029', 93.14,3029,9),</v>
      </c>
      <c r="BF65" s="34" t="str">
        <f t="shared" si="11"/>
        <v>(12,  '2030', 93.56,3029,9),</v>
      </c>
      <c r="BG65" s="34" t="str">
        <f t="shared" si="11"/>
        <v>(12,  '2031', 94,3029,9),</v>
      </c>
      <c r="BH65" s="34" t="str">
        <f t="shared" si="11"/>
        <v>(12,  '2032', 94.42,3029,9),</v>
      </c>
      <c r="BI65" s="34" t="str">
        <f t="shared" si="11"/>
        <v>(12,  '2033', 94.87,3029,9),</v>
      </c>
      <c r="BJ65" s="34" t="str">
        <f t="shared" si="11"/>
        <v>(12,  '2034', 95.32,3029,9),</v>
      </c>
      <c r="BK65" s="34" t="str">
        <f t="shared" si="11"/>
        <v>(12,  '2035', 95.76,3029,9),</v>
      </c>
      <c r="BL65" s="34" t="str">
        <f t="shared" si="11"/>
        <v>(12,  '2036', 96.23,3029,9),</v>
      </c>
      <c r="BM65" s="34" t="str">
        <f t="shared" si="11"/>
        <v>(12,  '2037', 96.7,3029,9),</v>
      </c>
      <c r="BN65" s="34" t="str">
        <f t="shared" si="11"/>
        <v>(12,  '2038', 97.18,3029,9),</v>
      </c>
      <c r="BO65" s="34" t="str">
        <f t="shared" si="11"/>
        <v>(12,  '2039', 97.61,3029,9),</v>
      </c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</row>
    <row r="66" spans="2:256" s="9" customFormat="1">
      <c r="B66" s="53" t="s">
        <v>187</v>
      </c>
      <c r="C66" s="53" t="s">
        <v>53</v>
      </c>
      <c r="D66" s="54" t="s">
        <v>54</v>
      </c>
      <c r="E66" s="32">
        <v>76.687495090421365</v>
      </c>
      <c r="F66" s="32">
        <v>76.424013000473735</v>
      </c>
      <c r="G66" s="32">
        <v>76.270507453178169</v>
      </c>
      <c r="H66" s="32">
        <v>76.170774037979569</v>
      </c>
      <c r="I66" s="32">
        <v>76.287534670951146</v>
      </c>
      <c r="J66" s="32">
        <v>76.434984281085846</v>
      </c>
      <c r="K66" s="32">
        <v>76.625823340083272</v>
      </c>
      <c r="L66" s="32">
        <v>76.907481592174804</v>
      </c>
      <c r="M66" s="32">
        <v>77.269612709471403</v>
      </c>
      <c r="N66" s="32">
        <v>77.574561943644852</v>
      </c>
      <c r="O66" s="32">
        <v>77.833100547589126</v>
      </c>
      <c r="P66" s="32">
        <v>78.099199824365428</v>
      </c>
      <c r="Q66" s="32">
        <v>78.396582010280127</v>
      </c>
      <c r="R66" s="32">
        <v>78.690200774045266</v>
      </c>
      <c r="S66" s="32">
        <v>78.996270245401377</v>
      </c>
      <c r="T66" s="32">
        <v>79.34718490133605</v>
      </c>
      <c r="U66" s="32">
        <v>79.673284698243322</v>
      </c>
      <c r="V66" s="32">
        <v>80.025094940912425</v>
      </c>
      <c r="W66" s="32">
        <v>80.358062159145362</v>
      </c>
      <c r="X66" s="32">
        <v>80.696675146708913</v>
      </c>
      <c r="Y66" s="32">
        <v>81.048293447967239</v>
      </c>
      <c r="Z66" s="32">
        <v>81.38951816588731</v>
      </c>
      <c r="AA66" s="32">
        <v>81.727721977769363</v>
      </c>
      <c r="AB66" s="32">
        <v>82.107404603542236</v>
      </c>
      <c r="AC66" s="32">
        <v>82.47352287477986</v>
      </c>
      <c r="AD66" s="32">
        <v>82.85328261366476</v>
      </c>
      <c r="AE66" s="32">
        <v>83.240508778206475</v>
      </c>
      <c r="AF66" s="32">
        <v>83.635568508624857</v>
      </c>
      <c r="AG66" s="32">
        <v>83.956900100877576</v>
      </c>
      <c r="AI66" s="10" t="str">
        <f t="shared" si="9"/>
        <v>WRZ14</v>
      </c>
      <c r="AJ66" s="37"/>
      <c r="AK66" s="11"/>
      <c r="AL66" s="35">
        <f>VLOOKUP(AI66,[2]DB_lookup!$E$201:$F$305,2,FALSE)</f>
        <v>13</v>
      </c>
      <c r="AM66" s="34" t="str">
        <f t="shared" si="10"/>
        <v>(13,  '2011', 76.69,3029,9),</v>
      </c>
      <c r="AN66" s="34" t="str">
        <f t="shared" si="10"/>
        <v>(13,  '2012', 76.42,3029,9),</v>
      </c>
      <c r="AO66" s="34" t="str">
        <f t="shared" si="10"/>
        <v>(13,  '2013', 76.27,3029,9),</v>
      </c>
      <c r="AP66" s="34" t="str">
        <f t="shared" si="10"/>
        <v>(13,  '2014', 76.17,3029,9),</v>
      </c>
      <c r="AQ66" s="34" t="str">
        <f t="shared" si="10"/>
        <v>(13,  '2015', 76.29,3029,9),</v>
      </c>
      <c r="AR66" s="34" t="str">
        <f t="shared" si="10"/>
        <v>(13,  '2016', 76.43,3029,9),</v>
      </c>
      <c r="AS66" s="34" t="str">
        <f t="shared" si="10"/>
        <v>(13,  '2017', 76.63,3029,9),</v>
      </c>
      <c r="AT66" s="34" t="str">
        <f t="shared" si="10"/>
        <v>(13,  '2018', 76.91,3029,9),</v>
      </c>
      <c r="AU66" s="34" t="str">
        <f t="shared" si="10"/>
        <v>(13,  '2019', 77.27,3029,9),</v>
      </c>
      <c r="AV66" s="34" t="str">
        <f t="shared" si="10"/>
        <v>(13,  '2020', 77.57,3029,9),</v>
      </c>
      <c r="AW66" s="34" t="str">
        <f t="shared" si="10"/>
        <v>(13,  '2021', 77.83,3029,9),</v>
      </c>
      <c r="AX66" s="34" t="str">
        <f t="shared" si="10"/>
        <v>(13,  '2022', 78.1,3029,9),</v>
      </c>
      <c r="AY66" s="34" t="str">
        <f t="shared" si="10"/>
        <v>(13,  '2023', 78.4,3029,9),</v>
      </c>
      <c r="AZ66" s="34" t="str">
        <f t="shared" si="10"/>
        <v>(13,  '2024', 78.69,3029,9),</v>
      </c>
      <c r="BA66" s="34" t="str">
        <f t="shared" si="10"/>
        <v>(13,  '2025', 79,3029,9),</v>
      </c>
      <c r="BB66" s="34" t="str">
        <f t="shared" si="10"/>
        <v>(13,  '2026', 79.35,3029,9),</v>
      </c>
      <c r="BC66" s="34" t="str">
        <f t="shared" si="11"/>
        <v>(13,  '2027', 79.67,3029,9),</v>
      </c>
      <c r="BD66" s="34" t="str">
        <f t="shared" si="11"/>
        <v>(13,  '2028', 80.03,3029,9),</v>
      </c>
      <c r="BE66" s="34" t="str">
        <f t="shared" si="11"/>
        <v>(13,  '2029', 80.36,3029,9),</v>
      </c>
      <c r="BF66" s="34" t="str">
        <f t="shared" si="11"/>
        <v>(13,  '2030', 80.7,3029,9),</v>
      </c>
      <c r="BG66" s="34" t="str">
        <f t="shared" si="11"/>
        <v>(13,  '2031', 81.05,3029,9),</v>
      </c>
      <c r="BH66" s="34" t="str">
        <f t="shared" si="11"/>
        <v>(13,  '2032', 81.39,3029,9),</v>
      </c>
      <c r="BI66" s="34" t="str">
        <f t="shared" si="11"/>
        <v>(13,  '2033', 81.73,3029,9),</v>
      </c>
      <c r="BJ66" s="34" t="str">
        <f t="shared" si="11"/>
        <v>(13,  '2034', 82.11,3029,9),</v>
      </c>
      <c r="BK66" s="34" t="str">
        <f t="shared" si="11"/>
        <v>(13,  '2035', 82.47,3029,9),</v>
      </c>
      <c r="BL66" s="34" t="str">
        <f t="shared" si="11"/>
        <v>(13,  '2036', 82.85,3029,9),</v>
      </c>
      <c r="BM66" s="34" t="str">
        <f t="shared" si="11"/>
        <v>(13,  '2037', 83.24,3029,9),</v>
      </c>
      <c r="BN66" s="34" t="str">
        <f t="shared" si="11"/>
        <v>(13,  '2038', 83.64,3029,9),</v>
      </c>
      <c r="BO66" s="34" t="str">
        <f t="shared" si="11"/>
        <v>(13,  '2039', 83.96,3029,9),</v>
      </c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</row>
    <row r="67" spans="2:256" s="9" customFormat="1">
      <c r="B67" s="53" t="s">
        <v>188</v>
      </c>
      <c r="C67" s="53" t="s">
        <v>56</v>
      </c>
      <c r="D67" s="54" t="s">
        <v>57</v>
      </c>
      <c r="E67" s="32">
        <v>48.903709145853938</v>
      </c>
      <c r="F67" s="32">
        <v>48.673782412971143</v>
      </c>
      <c r="G67" s="32">
        <v>48.478964065668883</v>
      </c>
      <c r="H67" s="32">
        <v>48.377324092324464</v>
      </c>
      <c r="I67" s="32">
        <v>48.581284414437839</v>
      </c>
      <c r="J67" s="32">
        <v>48.74199803388359</v>
      </c>
      <c r="K67" s="32">
        <v>48.930328236989752</v>
      </c>
      <c r="L67" s="32">
        <v>49.119816995199173</v>
      </c>
      <c r="M67" s="32">
        <v>49.402476599361592</v>
      </c>
      <c r="N67" s="32">
        <v>49.674234886352956</v>
      </c>
      <c r="O67" s="32">
        <v>49.914248568042467</v>
      </c>
      <c r="P67" s="32">
        <v>50.1406917943875</v>
      </c>
      <c r="Q67" s="32">
        <v>50.376597267925391</v>
      </c>
      <c r="R67" s="32">
        <v>50.634138819921077</v>
      </c>
      <c r="S67" s="32">
        <v>50.863574856140275</v>
      </c>
      <c r="T67" s="32">
        <v>51.098538516880851</v>
      </c>
      <c r="U67" s="32">
        <v>51.339050841940789</v>
      </c>
      <c r="V67" s="32">
        <v>51.583236234261911</v>
      </c>
      <c r="W67" s="32">
        <v>51.817408824474185</v>
      </c>
      <c r="X67" s="32">
        <v>52.076174479052789</v>
      </c>
      <c r="Y67" s="32">
        <v>52.314907230575805</v>
      </c>
      <c r="Z67" s="32">
        <v>52.560088448826406</v>
      </c>
      <c r="AA67" s="32">
        <v>52.806795032870809</v>
      </c>
      <c r="AB67" s="32">
        <v>53.053669970716562</v>
      </c>
      <c r="AC67" s="32">
        <v>53.305211729292978</v>
      </c>
      <c r="AD67" s="32">
        <v>53.563530098013779</v>
      </c>
      <c r="AE67" s="32">
        <v>53.824930893357553</v>
      </c>
      <c r="AF67" s="32">
        <v>54.088750074095948</v>
      </c>
      <c r="AG67" s="32">
        <v>54.338450775203953</v>
      </c>
      <c r="AI67" s="10" t="str">
        <f t="shared" si="9"/>
        <v>WRZ15</v>
      </c>
      <c r="AJ67" s="37"/>
      <c r="AK67" s="11"/>
      <c r="AL67" s="35">
        <f>VLOOKUP(AI67,[2]DB_lookup!$E$201:$F$305,2,FALSE)</f>
        <v>14</v>
      </c>
      <c r="AM67" s="34" t="str">
        <f t="shared" si="10"/>
        <v>(14,  '2011', 48.9,3029,9),</v>
      </c>
      <c r="AN67" s="34" t="str">
        <f t="shared" si="10"/>
        <v>(14,  '2012', 48.67,3029,9),</v>
      </c>
      <c r="AO67" s="34" t="str">
        <f t="shared" si="10"/>
        <v>(14,  '2013', 48.48,3029,9),</v>
      </c>
      <c r="AP67" s="34" t="str">
        <f t="shared" si="10"/>
        <v>(14,  '2014', 48.38,3029,9),</v>
      </c>
      <c r="AQ67" s="34" t="str">
        <f t="shared" si="10"/>
        <v>(14,  '2015', 48.58,3029,9),</v>
      </c>
      <c r="AR67" s="34" t="str">
        <f t="shared" si="10"/>
        <v>(14,  '2016', 48.74,3029,9),</v>
      </c>
      <c r="AS67" s="34" t="str">
        <f t="shared" si="10"/>
        <v>(14,  '2017', 48.93,3029,9),</v>
      </c>
      <c r="AT67" s="34" t="str">
        <f t="shared" si="10"/>
        <v>(14,  '2018', 49.12,3029,9),</v>
      </c>
      <c r="AU67" s="34" t="str">
        <f t="shared" si="10"/>
        <v>(14,  '2019', 49.4,3029,9),</v>
      </c>
      <c r="AV67" s="34" t="str">
        <f t="shared" si="10"/>
        <v>(14,  '2020', 49.67,3029,9),</v>
      </c>
      <c r="AW67" s="34" t="str">
        <f t="shared" si="10"/>
        <v>(14,  '2021', 49.91,3029,9),</v>
      </c>
      <c r="AX67" s="34" t="str">
        <f t="shared" si="10"/>
        <v>(14,  '2022', 50.14,3029,9),</v>
      </c>
      <c r="AY67" s="34" t="str">
        <f t="shared" si="10"/>
        <v>(14,  '2023', 50.38,3029,9),</v>
      </c>
      <c r="AZ67" s="34" t="str">
        <f t="shared" si="10"/>
        <v>(14,  '2024', 50.63,3029,9),</v>
      </c>
      <c r="BA67" s="34" t="str">
        <f t="shared" si="10"/>
        <v>(14,  '2025', 50.86,3029,9),</v>
      </c>
      <c r="BB67" s="34" t="str">
        <f t="shared" ref="BB67:BO82" si="12">"("&amp;$AL67&amp;",  '"&amp;BB$5&amp;"', "&amp;ROUND(T67,2)&amp;","&amp;$AJ$52&amp;","&amp;$AK$52&amp;"),"</f>
        <v>(14,  '2026', 51.1,3029,9),</v>
      </c>
      <c r="BC67" s="34" t="str">
        <f t="shared" si="12"/>
        <v>(14,  '2027', 51.34,3029,9),</v>
      </c>
      <c r="BD67" s="34" t="str">
        <f t="shared" si="11"/>
        <v>(14,  '2028', 51.58,3029,9),</v>
      </c>
      <c r="BE67" s="34" t="str">
        <f t="shared" si="11"/>
        <v>(14,  '2029', 51.82,3029,9),</v>
      </c>
      <c r="BF67" s="34" t="str">
        <f t="shared" si="11"/>
        <v>(14,  '2030', 52.08,3029,9),</v>
      </c>
      <c r="BG67" s="34" t="str">
        <f t="shared" si="11"/>
        <v>(14,  '2031', 52.31,3029,9),</v>
      </c>
      <c r="BH67" s="34" t="str">
        <f t="shared" si="11"/>
        <v>(14,  '2032', 52.56,3029,9),</v>
      </c>
      <c r="BI67" s="34" t="str">
        <f t="shared" si="11"/>
        <v>(14,  '2033', 52.81,3029,9),</v>
      </c>
      <c r="BJ67" s="34" t="str">
        <f t="shared" si="11"/>
        <v>(14,  '2034', 53.05,3029,9),</v>
      </c>
      <c r="BK67" s="34" t="str">
        <f t="shared" si="11"/>
        <v>(14,  '2035', 53.31,3029,9),</v>
      </c>
      <c r="BL67" s="34" t="str">
        <f t="shared" si="11"/>
        <v>(14,  '2036', 53.56,3029,9),</v>
      </c>
      <c r="BM67" s="34" t="str">
        <f t="shared" si="11"/>
        <v>(14,  '2037', 53.82,3029,9),</v>
      </c>
      <c r="BN67" s="34" t="str">
        <f t="shared" si="11"/>
        <v>(14,  '2038', 54.09,3029,9),</v>
      </c>
      <c r="BO67" s="34" t="str">
        <f t="shared" si="11"/>
        <v>(14,  '2039', 54.34,3029,9),</v>
      </c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</row>
    <row r="68" spans="2:256" s="9" customFormat="1">
      <c r="B68" s="53" t="s">
        <v>189</v>
      </c>
      <c r="C68" s="53" t="s">
        <v>59</v>
      </c>
      <c r="D68" s="54" t="s">
        <v>60</v>
      </c>
      <c r="E68" s="32">
        <v>78.414352700230921</v>
      </c>
      <c r="F68" s="32">
        <v>77.833697282533763</v>
      </c>
      <c r="G68" s="32">
        <v>77.451951652053538</v>
      </c>
      <c r="H68" s="32">
        <v>77.081578976917555</v>
      </c>
      <c r="I68" s="32">
        <v>77.076204050276417</v>
      </c>
      <c r="J68" s="32">
        <v>77.148704913941756</v>
      </c>
      <c r="K68" s="32">
        <v>77.301881902713234</v>
      </c>
      <c r="L68" s="32">
        <v>77.57648327927086</v>
      </c>
      <c r="M68" s="32">
        <v>77.940634675737215</v>
      </c>
      <c r="N68" s="32">
        <v>78.651577677857773</v>
      </c>
      <c r="O68" s="32">
        <v>79.236323890044574</v>
      </c>
      <c r="P68" s="32">
        <v>79.827653412936584</v>
      </c>
      <c r="Q68" s="32">
        <v>80.446081757011001</v>
      </c>
      <c r="R68" s="32">
        <v>81.04901688725289</v>
      </c>
      <c r="S68" s="32">
        <v>81.650615059282217</v>
      </c>
      <c r="T68" s="32">
        <v>82.269022004252534</v>
      </c>
      <c r="U68" s="32">
        <v>82.887063720691586</v>
      </c>
      <c r="V68" s="32">
        <v>83.489122318585004</v>
      </c>
      <c r="W68" s="32">
        <v>84.106976087838021</v>
      </c>
      <c r="X68" s="32">
        <v>84.732364971491791</v>
      </c>
      <c r="Y68" s="32">
        <v>85.34689273049419</v>
      </c>
      <c r="Z68" s="32">
        <v>85.967726695955676</v>
      </c>
      <c r="AA68" s="32">
        <v>86.594769264115143</v>
      </c>
      <c r="AB68" s="32">
        <v>87.218176088190717</v>
      </c>
      <c r="AC68" s="32">
        <v>87.864341370069923</v>
      </c>
      <c r="AD68" s="32">
        <v>88.5072311684536</v>
      </c>
      <c r="AE68" s="32">
        <v>89.143266567036008</v>
      </c>
      <c r="AF68" s="32">
        <v>89.775065030701981</v>
      </c>
      <c r="AG68" s="32">
        <v>90.325936157548895</v>
      </c>
      <c r="AI68" s="10" t="str">
        <f t="shared" si="9"/>
        <v>WRZ16A</v>
      </c>
      <c r="AJ68" s="37"/>
      <c r="AK68" s="11"/>
      <c r="AL68" s="35">
        <f>VLOOKUP(AI68,[2]DB_lookup!$E$201:$F$305,2,FALSE)</f>
        <v>15</v>
      </c>
      <c r="AM68" s="34" t="str">
        <f t="shared" ref="AM68:BB84" si="13">"("&amp;$AL68&amp;",  '"&amp;AM$5&amp;"', "&amp;ROUND(E68,2)&amp;","&amp;$AJ$52&amp;","&amp;$AK$52&amp;"),"</f>
        <v>(15,  '2011', 78.41,3029,9),</v>
      </c>
      <c r="AN68" s="34" t="str">
        <f t="shared" si="13"/>
        <v>(15,  '2012', 77.83,3029,9),</v>
      </c>
      <c r="AO68" s="34" t="str">
        <f t="shared" si="13"/>
        <v>(15,  '2013', 77.45,3029,9),</v>
      </c>
      <c r="AP68" s="34" t="str">
        <f t="shared" si="13"/>
        <v>(15,  '2014', 77.08,3029,9),</v>
      </c>
      <c r="AQ68" s="34" t="str">
        <f t="shared" si="13"/>
        <v>(15,  '2015', 77.08,3029,9),</v>
      </c>
      <c r="AR68" s="34" t="str">
        <f t="shared" si="13"/>
        <v>(15,  '2016', 77.15,3029,9),</v>
      </c>
      <c r="AS68" s="34" t="str">
        <f t="shared" si="13"/>
        <v>(15,  '2017', 77.3,3029,9),</v>
      </c>
      <c r="AT68" s="34" t="str">
        <f t="shared" si="13"/>
        <v>(15,  '2018', 77.58,3029,9),</v>
      </c>
      <c r="AU68" s="34" t="str">
        <f t="shared" si="13"/>
        <v>(15,  '2019', 77.94,3029,9),</v>
      </c>
      <c r="AV68" s="34" t="str">
        <f t="shared" si="13"/>
        <v>(15,  '2020', 78.65,3029,9),</v>
      </c>
      <c r="AW68" s="34" t="str">
        <f t="shared" si="13"/>
        <v>(15,  '2021', 79.24,3029,9),</v>
      </c>
      <c r="AX68" s="34" t="str">
        <f t="shared" si="13"/>
        <v>(15,  '2022', 79.83,3029,9),</v>
      </c>
      <c r="AY68" s="34" t="str">
        <f t="shared" si="13"/>
        <v>(15,  '2023', 80.45,3029,9),</v>
      </c>
      <c r="AZ68" s="34" t="str">
        <f t="shared" si="13"/>
        <v>(15,  '2024', 81.05,3029,9),</v>
      </c>
      <c r="BA68" s="34" t="str">
        <f t="shared" si="13"/>
        <v>(15,  '2025', 81.65,3029,9),</v>
      </c>
      <c r="BB68" s="34" t="str">
        <f t="shared" si="12"/>
        <v>(15,  '2026', 82.27,3029,9),</v>
      </c>
      <c r="BC68" s="34" t="str">
        <f t="shared" si="12"/>
        <v>(15,  '2027', 82.89,3029,9),</v>
      </c>
      <c r="BD68" s="34" t="str">
        <f t="shared" si="12"/>
        <v>(15,  '2028', 83.49,3029,9),</v>
      </c>
      <c r="BE68" s="34" t="str">
        <f t="shared" si="12"/>
        <v>(15,  '2029', 84.11,3029,9),</v>
      </c>
      <c r="BF68" s="34" t="str">
        <f t="shared" si="12"/>
        <v>(15,  '2030', 84.73,3029,9),</v>
      </c>
      <c r="BG68" s="34" t="str">
        <f t="shared" si="12"/>
        <v>(15,  '2031', 85.35,3029,9),</v>
      </c>
      <c r="BH68" s="34" t="str">
        <f t="shared" si="12"/>
        <v>(15,  '2032', 85.97,3029,9),</v>
      </c>
      <c r="BI68" s="34" t="str">
        <f t="shared" si="12"/>
        <v>(15,  '2033', 86.59,3029,9),</v>
      </c>
      <c r="BJ68" s="34" t="str">
        <f t="shared" si="12"/>
        <v>(15,  '2034', 87.22,3029,9),</v>
      </c>
      <c r="BK68" s="34" t="str">
        <f t="shared" si="12"/>
        <v>(15,  '2035', 87.86,3029,9),</v>
      </c>
      <c r="BL68" s="34" t="str">
        <f t="shared" si="12"/>
        <v>(15,  '2036', 88.51,3029,9),</v>
      </c>
      <c r="BM68" s="34" t="str">
        <f t="shared" si="12"/>
        <v>(15,  '2037', 89.14,3029,9),</v>
      </c>
      <c r="BN68" s="34" t="str">
        <f t="shared" si="12"/>
        <v>(15,  '2038', 89.78,3029,9),</v>
      </c>
      <c r="BO68" s="34" t="str">
        <f t="shared" si="12"/>
        <v>(15,  '2039', 90.33,3029,9),</v>
      </c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</row>
    <row r="69" spans="2:256" s="9" customFormat="1">
      <c r="B69" s="53" t="s">
        <v>190</v>
      </c>
      <c r="C69" s="53" t="s">
        <v>62</v>
      </c>
      <c r="D69" s="54" t="s">
        <v>63</v>
      </c>
      <c r="E69" s="32">
        <v>27.124639257348949</v>
      </c>
      <c r="F69" s="32">
        <v>26.884277991415225</v>
      </c>
      <c r="G69" s="32">
        <v>26.715076227427215</v>
      </c>
      <c r="H69" s="32">
        <v>26.534584559958429</v>
      </c>
      <c r="I69" s="32">
        <v>26.504046370109258</v>
      </c>
      <c r="J69" s="32">
        <v>26.475492466570305</v>
      </c>
      <c r="K69" s="32">
        <v>26.426467896859332</v>
      </c>
      <c r="L69" s="32">
        <v>26.435721183193369</v>
      </c>
      <c r="M69" s="32">
        <v>26.489705130293096</v>
      </c>
      <c r="N69" s="32">
        <v>26.619933188401362</v>
      </c>
      <c r="O69" s="32">
        <v>26.696823574404938</v>
      </c>
      <c r="P69" s="32">
        <v>26.809423193082914</v>
      </c>
      <c r="Q69" s="32">
        <v>26.906979239614007</v>
      </c>
      <c r="R69" s="32">
        <v>26.995550753535003</v>
      </c>
      <c r="S69" s="32">
        <v>27.114968932061654</v>
      </c>
      <c r="T69" s="32">
        <v>27.221641006235387</v>
      </c>
      <c r="U69" s="32">
        <v>27.329240661097646</v>
      </c>
      <c r="V69" s="32">
        <v>27.439207320033262</v>
      </c>
      <c r="W69" s="32">
        <v>27.560329582517163</v>
      </c>
      <c r="X69" s="32">
        <v>27.67607747707682</v>
      </c>
      <c r="Y69" s="32">
        <v>27.783142887805557</v>
      </c>
      <c r="Z69" s="32">
        <v>27.899442959394872</v>
      </c>
      <c r="AA69" s="32">
        <v>28.01407065319798</v>
      </c>
      <c r="AB69" s="32">
        <v>28.129093961217656</v>
      </c>
      <c r="AC69" s="32">
        <v>28.248683542414472</v>
      </c>
      <c r="AD69" s="32">
        <v>28.370975764034281</v>
      </c>
      <c r="AE69" s="32">
        <v>28.497193651577131</v>
      </c>
      <c r="AF69" s="32">
        <v>28.62586493985966</v>
      </c>
      <c r="AG69" s="32">
        <v>28.744834459649887</v>
      </c>
      <c r="AI69" s="10" t="str">
        <f t="shared" si="9"/>
        <v>WRZ16B</v>
      </c>
      <c r="AJ69" s="37"/>
      <c r="AK69" s="11"/>
      <c r="AL69" s="35">
        <f>VLOOKUP(AI69,[2]DB_lookup!$E$201:$F$305,2,FALSE)</f>
        <v>16</v>
      </c>
      <c r="AM69" s="34" t="str">
        <f t="shared" si="13"/>
        <v>(16,  '2011', 27.12,3029,9),</v>
      </c>
      <c r="AN69" s="34" t="str">
        <f t="shared" si="13"/>
        <v>(16,  '2012', 26.88,3029,9),</v>
      </c>
      <c r="AO69" s="34" t="str">
        <f t="shared" si="13"/>
        <v>(16,  '2013', 26.72,3029,9),</v>
      </c>
      <c r="AP69" s="34" t="str">
        <f t="shared" si="13"/>
        <v>(16,  '2014', 26.53,3029,9),</v>
      </c>
      <c r="AQ69" s="34" t="str">
        <f t="shared" si="13"/>
        <v>(16,  '2015', 26.5,3029,9),</v>
      </c>
      <c r="AR69" s="34" t="str">
        <f t="shared" si="13"/>
        <v>(16,  '2016', 26.48,3029,9),</v>
      </c>
      <c r="AS69" s="34" t="str">
        <f t="shared" si="13"/>
        <v>(16,  '2017', 26.43,3029,9),</v>
      </c>
      <c r="AT69" s="34" t="str">
        <f t="shared" si="13"/>
        <v>(16,  '2018', 26.44,3029,9),</v>
      </c>
      <c r="AU69" s="34" t="str">
        <f t="shared" si="13"/>
        <v>(16,  '2019', 26.49,3029,9),</v>
      </c>
      <c r="AV69" s="34" t="str">
        <f t="shared" si="13"/>
        <v>(16,  '2020', 26.62,3029,9),</v>
      </c>
      <c r="AW69" s="34" t="str">
        <f t="shared" si="13"/>
        <v>(16,  '2021', 26.7,3029,9),</v>
      </c>
      <c r="AX69" s="34" t="str">
        <f t="shared" si="13"/>
        <v>(16,  '2022', 26.81,3029,9),</v>
      </c>
      <c r="AY69" s="34" t="str">
        <f t="shared" si="13"/>
        <v>(16,  '2023', 26.91,3029,9),</v>
      </c>
      <c r="AZ69" s="34" t="str">
        <f t="shared" si="13"/>
        <v>(16,  '2024', 27,3029,9),</v>
      </c>
      <c r="BA69" s="34" t="str">
        <f t="shared" si="13"/>
        <v>(16,  '2025', 27.11,3029,9),</v>
      </c>
      <c r="BB69" s="34" t="str">
        <f t="shared" si="12"/>
        <v>(16,  '2026', 27.22,3029,9),</v>
      </c>
      <c r="BC69" s="34" t="str">
        <f t="shared" si="12"/>
        <v>(16,  '2027', 27.33,3029,9),</v>
      </c>
      <c r="BD69" s="34" t="str">
        <f t="shared" si="12"/>
        <v>(16,  '2028', 27.44,3029,9),</v>
      </c>
      <c r="BE69" s="34" t="str">
        <f t="shared" si="12"/>
        <v>(16,  '2029', 27.56,3029,9),</v>
      </c>
      <c r="BF69" s="34" t="str">
        <f t="shared" si="12"/>
        <v>(16,  '2030', 27.68,3029,9),</v>
      </c>
      <c r="BG69" s="34" t="str">
        <f t="shared" si="12"/>
        <v>(16,  '2031', 27.78,3029,9),</v>
      </c>
      <c r="BH69" s="34" t="str">
        <f t="shared" si="12"/>
        <v>(16,  '2032', 27.9,3029,9),</v>
      </c>
      <c r="BI69" s="34" t="str">
        <f t="shared" si="12"/>
        <v>(16,  '2033', 28.01,3029,9),</v>
      </c>
      <c r="BJ69" s="34" t="str">
        <f t="shared" si="12"/>
        <v>(16,  '2034', 28.13,3029,9),</v>
      </c>
      <c r="BK69" s="34" t="str">
        <f t="shared" si="12"/>
        <v>(16,  '2035', 28.25,3029,9),</v>
      </c>
      <c r="BL69" s="34" t="str">
        <f t="shared" si="12"/>
        <v>(16,  '2036', 28.37,3029,9),</v>
      </c>
      <c r="BM69" s="34" t="str">
        <f t="shared" si="12"/>
        <v>(16,  '2037', 28.5,3029,9),</v>
      </c>
      <c r="BN69" s="34" t="str">
        <f t="shared" si="12"/>
        <v>(16,  '2038', 28.63,3029,9),</v>
      </c>
      <c r="BO69" s="34" t="str">
        <f t="shared" si="12"/>
        <v>(16,  '2039', 28.74,3029,9),</v>
      </c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</row>
    <row r="70" spans="2:256" s="9" customFormat="1">
      <c r="B70" s="53" t="s">
        <v>191</v>
      </c>
      <c r="C70" s="53" t="s">
        <v>65</v>
      </c>
      <c r="D70" s="54" t="s">
        <v>66</v>
      </c>
      <c r="E70" s="32">
        <v>108.49324676560448</v>
      </c>
      <c r="F70" s="32">
        <v>108.84952443807815</v>
      </c>
      <c r="G70" s="32">
        <v>109.44132506250246</v>
      </c>
      <c r="H70" s="32">
        <v>110.0339229398231</v>
      </c>
      <c r="I70" s="32">
        <v>110.198162693938</v>
      </c>
      <c r="J70" s="32">
        <v>110.2759818943935</v>
      </c>
      <c r="K70" s="32">
        <v>110.42652163665416</v>
      </c>
      <c r="L70" s="32">
        <v>110.6646984409667</v>
      </c>
      <c r="M70" s="32">
        <v>111.09072176404263</v>
      </c>
      <c r="N70" s="32">
        <v>112.11582287227752</v>
      </c>
      <c r="O70" s="32">
        <v>113.0603643447801</v>
      </c>
      <c r="P70" s="32">
        <v>113.99413554728325</v>
      </c>
      <c r="Q70" s="32">
        <v>114.94020844815587</v>
      </c>
      <c r="R70" s="32">
        <v>115.89346775165818</v>
      </c>
      <c r="S70" s="32">
        <v>116.8577783860042</v>
      </c>
      <c r="T70" s="32">
        <v>117.80540830814896</v>
      </c>
      <c r="U70" s="32">
        <v>118.78922492436759</v>
      </c>
      <c r="V70" s="32">
        <v>119.75951531236511</v>
      </c>
      <c r="W70" s="32">
        <v>120.76157262745753</v>
      </c>
      <c r="X70" s="32">
        <v>121.77386648313157</v>
      </c>
      <c r="Y70" s="32">
        <v>122.77212919088286</v>
      </c>
      <c r="Z70" s="32">
        <v>123.80789554711913</v>
      </c>
      <c r="AA70" s="32">
        <v>124.8053330911699</v>
      </c>
      <c r="AB70" s="32">
        <v>125.85263807560834</v>
      </c>
      <c r="AC70" s="32">
        <v>126.93433795258528</v>
      </c>
      <c r="AD70" s="32">
        <v>128.00982669979103</v>
      </c>
      <c r="AE70" s="32">
        <v>129.11031870508384</v>
      </c>
      <c r="AF70" s="32">
        <v>130.23087128914159</v>
      </c>
      <c r="AG70" s="32">
        <v>131.28271502930548</v>
      </c>
      <c r="AI70" s="10" t="str">
        <f t="shared" si="9"/>
        <v>WRZ17</v>
      </c>
      <c r="AJ70" s="37"/>
      <c r="AK70" s="11"/>
      <c r="AL70" s="35">
        <f>VLOOKUP(AI70,[2]DB_lookup!$E$201:$F$305,2,FALSE)</f>
        <v>17</v>
      </c>
      <c r="AM70" s="34" t="str">
        <f t="shared" si="13"/>
        <v>(17,  '2011', 108.49,3029,9),</v>
      </c>
      <c r="AN70" s="34" t="str">
        <f t="shared" si="13"/>
        <v>(17,  '2012', 108.85,3029,9),</v>
      </c>
      <c r="AO70" s="34" t="str">
        <f t="shared" si="13"/>
        <v>(17,  '2013', 109.44,3029,9),</v>
      </c>
      <c r="AP70" s="34" t="str">
        <f t="shared" si="13"/>
        <v>(17,  '2014', 110.03,3029,9),</v>
      </c>
      <c r="AQ70" s="34" t="str">
        <f t="shared" si="13"/>
        <v>(17,  '2015', 110.2,3029,9),</v>
      </c>
      <c r="AR70" s="34" t="str">
        <f t="shared" si="13"/>
        <v>(17,  '2016', 110.28,3029,9),</v>
      </c>
      <c r="AS70" s="34" t="str">
        <f t="shared" si="13"/>
        <v>(17,  '2017', 110.43,3029,9),</v>
      </c>
      <c r="AT70" s="34" t="str">
        <f t="shared" si="13"/>
        <v>(17,  '2018', 110.66,3029,9),</v>
      </c>
      <c r="AU70" s="34" t="str">
        <f t="shared" si="13"/>
        <v>(17,  '2019', 111.09,3029,9),</v>
      </c>
      <c r="AV70" s="34" t="str">
        <f t="shared" si="13"/>
        <v>(17,  '2020', 112.12,3029,9),</v>
      </c>
      <c r="AW70" s="34" t="str">
        <f t="shared" si="13"/>
        <v>(17,  '2021', 113.06,3029,9),</v>
      </c>
      <c r="AX70" s="34" t="str">
        <f t="shared" si="13"/>
        <v>(17,  '2022', 113.99,3029,9),</v>
      </c>
      <c r="AY70" s="34" t="str">
        <f t="shared" si="13"/>
        <v>(17,  '2023', 114.94,3029,9),</v>
      </c>
      <c r="AZ70" s="34" t="str">
        <f t="shared" si="13"/>
        <v>(17,  '2024', 115.89,3029,9),</v>
      </c>
      <c r="BA70" s="34" t="str">
        <f t="shared" si="13"/>
        <v>(17,  '2025', 116.86,3029,9),</v>
      </c>
      <c r="BB70" s="34" t="str">
        <f t="shared" si="12"/>
        <v>(17,  '2026', 117.81,3029,9),</v>
      </c>
      <c r="BC70" s="34" t="str">
        <f t="shared" si="12"/>
        <v>(17,  '2027', 118.79,3029,9),</v>
      </c>
      <c r="BD70" s="34" t="str">
        <f t="shared" si="12"/>
        <v>(17,  '2028', 119.76,3029,9),</v>
      </c>
      <c r="BE70" s="34" t="str">
        <f t="shared" si="12"/>
        <v>(17,  '2029', 120.76,3029,9),</v>
      </c>
      <c r="BF70" s="34" t="str">
        <f t="shared" si="12"/>
        <v>(17,  '2030', 121.77,3029,9),</v>
      </c>
      <c r="BG70" s="34" t="str">
        <f t="shared" si="12"/>
        <v>(17,  '2031', 122.77,3029,9),</v>
      </c>
      <c r="BH70" s="34" t="str">
        <f t="shared" si="12"/>
        <v>(17,  '2032', 123.81,3029,9),</v>
      </c>
      <c r="BI70" s="34" t="str">
        <f t="shared" si="12"/>
        <v>(17,  '2033', 124.81,3029,9),</v>
      </c>
      <c r="BJ70" s="34" t="str">
        <f t="shared" si="12"/>
        <v>(17,  '2034', 125.85,3029,9),</v>
      </c>
      <c r="BK70" s="34" t="str">
        <f t="shared" si="12"/>
        <v>(17,  '2035', 126.93,3029,9),</v>
      </c>
      <c r="BL70" s="34" t="str">
        <f t="shared" si="12"/>
        <v>(17,  '2036', 128.01,3029,9),</v>
      </c>
      <c r="BM70" s="34" t="str">
        <f t="shared" si="12"/>
        <v>(17,  '2037', 129.11,3029,9),</v>
      </c>
      <c r="BN70" s="34" t="str">
        <f t="shared" si="12"/>
        <v>(17,  '2038', 130.23,3029,9),</v>
      </c>
      <c r="BO70" s="34" t="str">
        <f t="shared" si="12"/>
        <v>(17,  '2039', 131.28,3029,9),</v>
      </c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</row>
    <row r="71" spans="2:256" s="9" customFormat="1">
      <c r="B71" s="53" t="s">
        <v>192</v>
      </c>
      <c r="C71" s="53" t="s">
        <v>68</v>
      </c>
      <c r="D71" s="54" t="s">
        <v>69</v>
      </c>
      <c r="E71" s="32">
        <v>47.043921788491275</v>
      </c>
      <c r="F71" s="32">
        <v>49.378634377378049</v>
      </c>
      <c r="G71" s="32">
        <v>49.477796843047308</v>
      </c>
      <c r="H71" s="32">
        <v>49.611367904668171</v>
      </c>
      <c r="I71" s="32">
        <v>49.762665468605348</v>
      </c>
      <c r="J71" s="32">
        <v>49.923668748487479</v>
      </c>
      <c r="K71" s="32">
        <v>50.117755502603721</v>
      </c>
      <c r="L71" s="32">
        <v>50.337630156433079</v>
      </c>
      <c r="M71" s="32">
        <v>50.524855619287642</v>
      </c>
      <c r="N71" s="32">
        <v>50.591746016727427</v>
      </c>
      <c r="O71" s="32">
        <v>50.6750338077767</v>
      </c>
      <c r="P71" s="32">
        <v>50.710463187069713</v>
      </c>
      <c r="Q71" s="32">
        <v>50.736035939355155</v>
      </c>
      <c r="R71" s="32">
        <v>50.767997008423109</v>
      </c>
      <c r="S71" s="32">
        <v>50.756944916635831</v>
      </c>
      <c r="T71" s="32">
        <v>50.772956665215943</v>
      </c>
      <c r="U71" s="32">
        <v>50.754435779027396</v>
      </c>
      <c r="V71" s="32">
        <v>50.724737816271606</v>
      </c>
      <c r="W71" s="32">
        <v>50.701206274000448</v>
      </c>
      <c r="X71" s="32">
        <v>50.673995575819845</v>
      </c>
      <c r="Y71" s="32">
        <v>50.655743452569283</v>
      </c>
      <c r="Z71" s="32">
        <v>50.643460589683954</v>
      </c>
      <c r="AA71" s="32">
        <v>50.634585571632364</v>
      </c>
      <c r="AB71" s="32">
        <v>50.629329027394007</v>
      </c>
      <c r="AC71" s="32">
        <v>50.630289771767593</v>
      </c>
      <c r="AD71" s="32">
        <v>50.635359744355789</v>
      </c>
      <c r="AE71" s="32">
        <v>50.644034155105601</v>
      </c>
      <c r="AF71" s="32">
        <v>50.655378349081801</v>
      </c>
      <c r="AG71" s="32">
        <v>50.672323231239069</v>
      </c>
      <c r="AI71" s="10" t="str">
        <f t="shared" si="9"/>
        <v>WRZ18</v>
      </c>
      <c r="AJ71" s="37"/>
      <c r="AK71" s="11"/>
      <c r="AL71" s="35">
        <f>VLOOKUP(AI71,[2]DB_lookup!$E$201:$F$305,2,FALSE)</f>
        <v>18</v>
      </c>
      <c r="AM71" s="34" t="str">
        <f t="shared" si="13"/>
        <v>(18,  '2011', 47.04,3029,9),</v>
      </c>
      <c r="AN71" s="34" t="str">
        <f t="shared" si="13"/>
        <v>(18,  '2012', 49.38,3029,9),</v>
      </c>
      <c r="AO71" s="34" t="str">
        <f t="shared" si="13"/>
        <v>(18,  '2013', 49.48,3029,9),</v>
      </c>
      <c r="AP71" s="34" t="str">
        <f t="shared" si="13"/>
        <v>(18,  '2014', 49.61,3029,9),</v>
      </c>
      <c r="AQ71" s="34" t="str">
        <f t="shared" si="13"/>
        <v>(18,  '2015', 49.76,3029,9),</v>
      </c>
      <c r="AR71" s="34" t="str">
        <f t="shared" si="13"/>
        <v>(18,  '2016', 49.92,3029,9),</v>
      </c>
      <c r="AS71" s="34" t="str">
        <f t="shared" si="13"/>
        <v>(18,  '2017', 50.12,3029,9),</v>
      </c>
      <c r="AT71" s="34" t="str">
        <f t="shared" si="13"/>
        <v>(18,  '2018', 50.34,3029,9),</v>
      </c>
      <c r="AU71" s="34" t="str">
        <f t="shared" si="13"/>
        <v>(18,  '2019', 50.52,3029,9),</v>
      </c>
      <c r="AV71" s="34" t="str">
        <f t="shared" si="13"/>
        <v>(18,  '2020', 50.59,3029,9),</v>
      </c>
      <c r="AW71" s="34" t="str">
        <f t="shared" si="13"/>
        <v>(18,  '2021', 50.68,3029,9),</v>
      </c>
      <c r="AX71" s="34" t="str">
        <f t="shared" si="13"/>
        <v>(18,  '2022', 50.71,3029,9),</v>
      </c>
      <c r="AY71" s="34" t="str">
        <f t="shared" si="13"/>
        <v>(18,  '2023', 50.74,3029,9),</v>
      </c>
      <c r="AZ71" s="34" t="str">
        <f t="shared" si="13"/>
        <v>(18,  '2024', 50.77,3029,9),</v>
      </c>
      <c r="BA71" s="34" t="str">
        <f t="shared" si="13"/>
        <v>(18,  '2025', 50.76,3029,9),</v>
      </c>
      <c r="BB71" s="34" t="str">
        <f t="shared" si="12"/>
        <v>(18,  '2026', 50.77,3029,9),</v>
      </c>
      <c r="BC71" s="34" t="str">
        <f t="shared" si="12"/>
        <v>(18,  '2027', 50.75,3029,9),</v>
      </c>
      <c r="BD71" s="34" t="str">
        <f t="shared" si="12"/>
        <v>(18,  '2028', 50.72,3029,9),</v>
      </c>
      <c r="BE71" s="34" t="str">
        <f t="shared" si="12"/>
        <v>(18,  '2029', 50.7,3029,9),</v>
      </c>
      <c r="BF71" s="34" t="str">
        <f t="shared" si="12"/>
        <v>(18,  '2030', 50.67,3029,9),</v>
      </c>
      <c r="BG71" s="34" t="str">
        <f t="shared" si="12"/>
        <v>(18,  '2031', 50.66,3029,9),</v>
      </c>
      <c r="BH71" s="34" t="str">
        <f t="shared" si="12"/>
        <v>(18,  '2032', 50.64,3029,9),</v>
      </c>
      <c r="BI71" s="34" t="str">
        <f t="shared" si="12"/>
        <v>(18,  '2033', 50.63,3029,9),</v>
      </c>
      <c r="BJ71" s="34" t="str">
        <f t="shared" si="12"/>
        <v>(18,  '2034', 50.63,3029,9),</v>
      </c>
      <c r="BK71" s="34" t="str">
        <f t="shared" si="12"/>
        <v>(18,  '2035', 50.63,3029,9),</v>
      </c>
      <c r="BL71" s="34" t="str">
        <f t="shared" si="12"/>
        <v>(18,  '2036', 50.64,3029,9),</v>
      </c>
      <c r="BM71" s="34" t="str">
        <f t="shared" si="12"/>
        <v>(18,  '2037', 50.64,3029,9),</v>
      </c>
      <c r="BN71" s="34" t="str">
        <f t="shared" si="12"/>
        <v>(18,  '2038', 50.66,3029,9),</v>
      </c>
      <c r="BO71" s="34" t="str">
        <f t="shared" si="12"/>
        <v>(18,  '2039', 50.67,3029,9),</v>
      </c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</row>
    <row r="72" spans="2:256" s="9" customFormat="1">
      <c r="B72" s="53" t="s">
        <v>193</v>
      </c>
      <c r="C72" s="53" t="s">
        <v>71</v>
      </c>
      <c r="D72" s="54" t="s">
        <v>72</v>
      </c>
      <c r="E72" s="73">
        <v>107.67033552145935</v>
      </c>
      <c r="F72" s="73">
        <v>107.89169622700915</v>
      </c>
      <c r="G72" s="73">
        <v>108.24251194009564</v>
      </c>
      <c r="H72" s="73">
        <v>108.82961176312529</v>
      </c>
      <c r="I72" s="73">
        <v>109.53759020750964</v>
      </c>
      <c r="J72" s="73">
        <v>110.33179205900889</v>
      </c>
      <c r="K72" s="73">
        <v>111.1124608240728</v>
      </c>
      <c r="L72" s="73">
        <v>111.91355405378688</v>
      </c>
      <c r="M72" s="73">
        <v>112.7080801927337</v>
      </c>
      <c r="N72" s="73">
        <v>113.51321569002748</v>
      </c>
      <c r="O72" s="73">
        <v>114.34141645636917</v>
      </c>
      <c r="P72" s="73">
        <v>115.1517888245067</v>
      </c>
      <c r="Q72" s="73">
        <v>115.94152136437623</v>
      </c>
      <c r="R72" s="73">
        <v>116.72268180055003</v>
      </c>
      <c r="S72" s="73">
        <v>117.49670992118772</v>
      </c>
      <c r="T72" s="73">
        <v>118.25882290028576</v>
      </c>
      <c r="U72" s="73">
        <v>119.00427341049109</v>
      </c>
      <c r="V72" s="73">
        <v>119.7419002630936</v>
      </c>
      <c r="W72" s="73">
        <v>120.46862048525753</v>
      </c>
      <c r="X72" s="73">
        <v>121.19178163620225</v>
      </c>
      <c r="Y72" s="73">
        <v>121.92590185863379</v>
      </c>
      <c r="Z72" s="73">
        <v>122.6455133440696</v>
      </c>
      <c r="AA72" s="73">
        <v>123.3500147697097</v>
      </c>
      <c r="AB72" s="73">
        <v>124.05148878984178</v>
      </c>
      <c r="AC72" s="73">
        <v>124.75394449269196</v>
      </c>
      <c r="AD72" s="73">
        <v>125.46729472393869</v>
      </c>
      <c r="AE72" s="73">
        <v>126.18511376964022</v>
      </c>
      <c r="AF72" s="73">
        <v>126.90412517928827</v>
      </c>
      <c r="AG72" s="73">
        <v>127.60201132013248</v>
      </c>
      <c r="AI72" s="10" t="str">
        <f t="shared" si="9"/>
        <v>WRZ19A</v>
      </c>
      <c r="AJ72" s="37"/>
      <c r="AK72" s="11"/>
      <c r="AL72" s="35">
        <f>VLOOKUP(AI72,[2]DB_lookup!$E$201:$F$305,2,FALSE)</f>
        <v>24</v>
      </c>
      <c r="AM72" s="34" t="str">
        <f t="shared" si="13"/>
        <v>(24,  '2011', 107.67,3029,9),</v>
      </c>
      <c r="AN72" s="34" t="str">
        <f t="shared" si="13"/>
        <v>(24,  '2012', 107.89,3029,9),</v>
      </c>
      <c r="AO72" s="34" t="str">
        <f t="shared" si="13"/>
        <v>(24,  '2013', 108.24,3029,9),</v>
      </c>
      <c r="AP72" s="34" t="str">
        <f t="shared" si="13"/>
        <v>(24,  '2014', 108.83,3029,9),</v>
      </c>
      <c r="AQ72" s="34" t="str">
        <f t="shared" si="13"/>
        <v>(24,  '2015', 109.54,3029,9),</v>
      </c>
      <c r="AR72" s="34" t="str">
        <f t="shared" si="13"/>
        <v>(24,  '2016', 110.33,3029,9),</v>
      </c>
      <c r="AS72" s="34" t="str">
        <f t="shared" si="13"/>
        <v>(24,  '2017', 111.11,3029,9),</v>
      </c>
      <c r="AT72" s="34" t="str">
        <f t="shared" si="13"/>
        <v>(24,  '2018', 111.91,3029,9),</v>
      </c>
      <c r="AU72" s="34" t="str">
        <f t="shared" si="13"/>
        <v>(24,  '2019', 112.71,3029,9),</v>
      </c>
      <c r="AV72" s="34" t="str">
        <f t="shared" si="13"/>
        <v>(24,  '2020', 113.51,3029,9),</v>
      </c>
      <c r="AW72" s="34" t="str">
        <f t="shared" si="13"/>
        <v>(24,  '2021', 114.34,3029,9),</v>
      </c>
      <c r="AX72" s="34" t="str">
        <f t="shared" si="13"/>
        <v>(24,  '2022', 115.15,3029,9),</v>
      </c>
      <c r="AY72" s="34" t="str">
        <f t="shared" si="13"/>
        <v>(24,  '2023', 115.94,3029,9),</v>
      </c>
      <c r="AZ72" s="34" t="str">
        <f t="shared" si="13"/>
        <v>(24,  '2024', 116.72,3029,9),</v>
      </c>
      <c r="BA72" s="34" t="str">
        <f t="shared" si="13"/>
        <v>(24,  '2025', 117.5,3029,9),</v>
      </c>
      <c r="BB72" s="34" t="str">
        <f t="shared" si="12"/>
        <v>(24,  '2026', 118.26,3029,9),</v>
      </c>
      <c r="BC72" s="34" t="str">
        <f t="shared" si="12"/>
        <v>(24,  '2027', 119,3029,9),</v>
      </c>
      <c r="BD72" s="34" t="str">
        <f t="shared" si="12"/>
        <v>(24,  '2028', 119.74,3029,9),</v>
      </c>
      <c r="BE72" s="34" t="str">
        <f t="shared" si="12"/>
        <v>(24,  '2029', 120.47,3029,9),</v>
      </c>
      <c r="BF72" s="34" t="str">
        <f t="shared" si="12"/>
        <v>(24,  '2030', 121.19,3029,9),</v>
      </c>
      <c r="BG72" s="34" t="str">
        <f t="shared" si="12"/>
        <v>(24,  '2031', 121.93,3029,9),</v>
      </c>
      <c r="BH72" s="34" t="str">
        <f t="shared" si="12"/>
        <v>(24,  '2032', 122.65,3029,9),</v>
      </c>
      <c r="BI72" s="34" t="str">
        <f t="shared" si="12"/>
        <v>(24,  '2033', 123.35,3029,9),</v>
      </c>
      <c r="BJ72" s="34" t="str">
        <f t="shared" si="12"/>
        <v>(24,  '2034', 124.05,3029,9),</v>
      </c>
      <c r="BK72" s="34" t="str">
        <f t="shared" si="12"/>
        <v>(24,  '2035', 124.75,3029,9),</v>
      </c>
      <c r="BL72" s="34" t="str">
        <f t="shared" si="12"/>
        <v>(24,  '2036', 125.47,3029,9),</v>
      </c>
      <c r="BM72" s="34" t="str">
        <f t="shared" si="12"/>
        <v>(24,  '2037', 126.19,3029,9),</v>
      </c>
      <c r="BN72" s="34" t="str">
        <f t="shared" si="12"/>
        <v>(24,  '2038', 126.9,3029,9),</v>
      </c>
      <c r="BO72" s="34" t="str">
        <f t="shared" si="12"/>
        <v>(24,  '2039', 127.6,3029,9),</v>
      </c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</row>
    <row r="73" spans="2:256" s="9" customFormat="1">
      <c r="B73" s="53" t="s">
        <v>194</v>
      </c>
      <c r="C73" s="53" t="s">
        <v>74</v>
      </c>
      <c r="D73" s="54" t="s">
        <v>75</v>
      </c>
      <c r="E73" s="71">
        <v>138.1363576619984</v>
      </c>
      <c r="F73" s="71">
        <v>140.16166497637198</v>
      </c>
      <c r="G73" s="71">
        <v>140.29360948099924</v>
      </c>
      <c r="H73" s="71">
        <v>140.58017390451906</v>
      </c>
      <c r="I73" s="71">
        <v>140.98424455717873</v>
      </c>
      <c r="J73" s="71">
        <v>141.50538502719803</v>
      </c>
      <c r="K73" s="71">
        <v>142.04039472749665</v>
      </c>
      <c r="L73" s="71">
        <v>142.5972178796834</v>
      </c>
      <c r="M73" s="71">
        <v>143.15381448275241</v>
      </c>
      <c r="N73" s="71">
        <v>143.74194003552884</v>
      </c>
      <c r="O73" s="71">
        <v>144.36043984485917</v>
      </c>
      <c r="P73" s="71">
        <v>144.96706402317733</v>
      </c>
      <c r="Q73" s="71">
        <v>145.55144180590537</v>
      </c>
      <c r="R73" s="71">
        <v>146.12063009517763</v>
      </c>
      <c r="S73" s="71">
        <v>146.68124507891974</v>
      </c>
      <c r="T73" s="71">
        <v>147.23499034816876</v>
      </c>
      <c r="U73" s="71">
        <v>147.77757359448537</v>
      </c>
      <c r="V73" s="71">
        <v>148.29817715978231</v>
      </c>
      <c r="W73" s="71">
        <v>148.81353299173895</v>
      </c>
      <c r="X73" s="71">
        <v>149.32751320466039</v>
      </c>
      <c r="Y73" s="71">
        <v>149.82392245169947</v>
      </c>
      <c r="Z73" s="71">
        <v>150.30994202116437</v>
      </c>
      <c r="AA73" s="71">
        <v>150.78348214589764</v>
      </c>
      <c r="AB73" s="71">
        <v>151.25498801759167</v>
      </c>
      <c r="AC73" s="71">
        <v>151.73860439982644</v>
      </c>
      <c r="AD73" s="71">
        <v>152.21824057885681</v>
      </c>
      <c r="AE73" s="71">
        <v>152.69557136526473</v>
      </c>
      <c r="AF73" s="71">
        <v>153.17305781270869</v>
      </c>
      <c r="AG73" s="71">
        <v>153.64997241218691</v>
      </c>
      <c r="AI73" s="10" t="str">
        <f t="shared" si="9"/>
        <v>WRZ19B</v>
      </c>
      <c r="AJ73" s="37"/>
      <c r="AK73" s="11"/>
      <c r="AL73" s="35">
        <f>VLOOKUP(AI73,[2]DB_lookup!$E$201:$F$305,2,FALSE)</f>
        <v>25</v>
      </c>
      <c r="AM73" s="34" t="str">
        <f t="shared" si="13"/>
        <v>(25,  '2011', 138.14,3029,9),</v>
      </c>
      <c r="AN73" s="34" t="str">
        <f t="shared" si="13"/>
        <v>(25,  '2012', 140.16,3029,9),</v>
      </c>
      <c r="AO73" s="34" t="str">
        <f t="shared" si="13"/>
        <v>(25,  '2013', 140.29,3029,9),</v>
      </c>
      <c r="AP73" s="34" t="str">
        <f t="shared" si="13"/>
        <v>(25,  '2014', 140.58,3029,9),</v>
      </c>
      <c r="AQ73" s="34" t="str">
        <f t="shared" si="13"/>
        <v>(25,  '2015', 140.98,3029,9),</v>
      </c>
      <c r="AR73" s="34" t="str">
        <f t="shared" si="13"/>
        <v>(25,  '2016', 141.51,3029,9),</v>
      </c>
      <c r="AS73" s="34" t="str">
        <f t="shared" si="13"/>
        <v>(25,  '2017', 142.04,3029,9),</v>
      </c>
      <c r="AT73" s="34" t="str">
        <f t="shared" si="13"/>
        <v>(25,  '2018', 142.6,3029,9),</v>
      </c>
      <c r="AU73" s="34" t="str">
        <f t="shared" si="13"/>
        <v>(25,  '2019', 143.15,3029,9),</v>
      </c>
      <c r="AV73" s="34" t="str">
        <f t="shared" si="13"/>
        <v>(25,  '2020', 143.74,3029,9),</v>
      </c>
      <c r="AW73" s="34" t="str">
        <f t="shared" si="13"/>
        <v>(25,  '2021', 144.36,3029,9),</v>
      </c>
      <c r="AX73" s="34" t="str">
        <f t="shared" si="13"/>
        <v>(25,  '2022', 144.97,3029,9),</v>
      </c>
      <c r="AY73" s="34" t="str">
        <f t="shared" si="13"/>
        <v>(25,  '2023', 145.55,3029,9),</v>
      </c>
      <c r="AZ73" s="34" t="str">
        <f t="shared" si="13"/>
        <v>(25,  '2024', 146.12,3029,9),</v>
      </c>
      <c r="BA73" s="34" t="str">
        <f t="shared" si="13"/>
        <v>(25,  '2025', 146.68,3029,9),</v>
      </c>
      <c r="BB73" s="34" t="str">
        <f t="shared" si="12"/>
        <v>(25,  '2026', 147.23,3029,9),</v>
      </c>
      <c r="BC73" s="34" t="str">
        <f t="shared" si="12"/>
        <v>(25,  '2027', 147.78,3029,9),</v>
      </c>
      <c r="BD73" s="34" t="str">
        <f t="shared" si="12"/>
        <v>(25,  '2028', 148.3,3029,9),</v>
      </c>
      <c r="BE73" s="34" t="str">
        <f t="shared" si="12"/>
        <v>(25,  '2029', 148.81,3029,9),</v>
      </c>
      <c r="BF73" s="34" t="str">
        <f t="shared" si="12"/>
        <v>(25,  '2030', 149.33,3029,9),</v>
      </c>
      <c r="BG73" s="34" t="str">
        <f t="shared" si="12"/>
        <v>(25,  '2031', 149.82,3029,9),</v>
      </c>
      <c r="BH73" s="34" t="str">
        <f t="shared" si="12"/>
        <v>(25,  '2032', 150.31,3029,9),</v>
      </c>
      <c r="BI73" s="34" t="str">
        <f t="shared" si="12"/>
        <v>(25,  '2033', 150.78,3029,9),</v>
      </c>
      <c r="BJ73" s="34" t="str">
        <f t="shared" si="12"/>
        <v>(25,  '2034', 151.25,3029,9),</v>
      </c>
      <c r="BK73" s="34" t="str">
        <f t="shared" si="12"/>
        <v>(25,  '2035', 151.74,3029,9),</v>
      </c>
      <c r="BL73" s="34" t="str">
        <f t="shared" si="12"/>
        <v>(25,  '2036', 152.22,3029,9),</v>
      </c>
      <c r="BM73" s="34" t="str">
        <f t="shared" si="12"/>
        <v>(25,  '2037', 152.7,3029,9),</v>
      </c>
      <c r="BN73" s="34" t="str">
        <f t="shared" si="12"/>
        <v>(25,  '2038', 153.17,3029,9),</v>
      </c>
      <c r="BO73" s="34" t="str">
        <f t="shared" si="12"/>
        <v>(25,  '2039', 153.65,3029,9),</v>
      </c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</row>
    <row r="74" spans="2:256" s="9" customFormat="1">
      <c r="B74" s="53" t="s">
        <v>195</v>
      </c>
      <c r="C74" s="53" t="s">
        <v>77</v>
      </c>
      <c r="D74" s="54" t="s">
        <v>78</v>
      </c>
      <c r="E74" s="32">
        <v>2022.5221538831699</v>
      </c>
      <c r="F74" s="32">
        <v>2026.4423789100099</v>
      </c>
      <c r="G74" s="32">
        <v>2029.9196344560401</v>
      </c>
      <c r="H74" s="32">
        <v>2034.56166194249</v>
      </c>
      <c r="I74" s="32">
        <v>2040.1034893190199</v>
      </c>
      <c r="J74" s="32">
        <v>2046.3405995994999</v>
      </c>
      <c r="K74" s="32">
        <v>2052.76800600773</v>
      </c>
      <c r="L74" s="32">
        <v>2059.4071239274399</v>
      </c>
      <c r="M74" s="32">
        <v>2066.2423853976402</v>
      </c>
      <c r="N74" s="32">
        <v>2073.0899687913202</v>
      </c>
      <c r="O74" s="32">
        <v>2079.9772003829898</v>
      </c>
      <c r="P74" s="32">
        <v>2087.0976330595799</v>
      </c>
      <c r="Q74" s="32">
        <v>2094.4282451177301</v>
      </c>
      <c r="R74" s="32">
        <v>2101.9091869044601</v>
      </c>
      <c r="S74" s="32">
        <v>2109.5168956175098</v>
      </c>
      <c r="T74" s="32">
        <v>2117.3762435284102</v>
      </c>
      <c r="U74" s="32">
        <v>2125.4956152343002</v>
      </c>
      <c r="V74" s="32">
        <v>2133.84680379058</v>
      </c>
      <c r="W74" s="32">
        <v>2142.38000232182</v>
      </c>
      <c r="X74" s="32">
        <v>2151.1081945466699</v>
      </c>
      <c r="Y74" s="32">
        <v>2160.0233123463599</v>
      </c>
      <c r="Z74" s="32">
        <v>2169.1115186424099</v>
      </c>
      <c r="AA74" s="32">
        <v>2178.34699896136</v>
      </c>
      <c r="AB74" s="32">
        <v>2187.73566375267</v>
      </c>
      <c r="AC74" s="32">
        <v>2197.3056823879301</v>
      </c>
      <c r="AD74" s="32">
        <v>2206.99032681775</v>
      </c>
      <c r="AE74" s="32">
        <v>2216.7942451209701</v>
      </c>
      <c r="AF74" s="32">
        <v>2226.7496255624901</v>
      </c>
      <c r="AG74" s="32">
        <v>2238.2305227740098</v>
      </c>
      <c r="AI74" s="10" t="str">
        <f t="shared" si="9"/>
        <v>WRZ22</v>
      </c>
      <c r="AJ74" s="37"/>
      <c r="AK74" s="11"/>
      <c r="AL74" s="35">
        <f>VLOOKUP(AI74,[2]DB_lookup!$E$201:$F$305,2,FALSE)</f>
        <v>22</v>
      </c>
      <c r="AM74" s="34" t="str">
        <f t="shared" si="13"/>
        <v>(22,  '2011', 2022.52,3029,9),</v>
      </c>
      <c r="AN74" s="34" t="str">
        <f t="shared" si="13"/>
        <v>(22,  '2012', 2026.44,3029,9),</v>
      </c>
      <c r="AO74" s="34" t="str">
        <f t="shared" si="13"/>
        <v>(22,  '2013', 2029.92,3029,9),</v>
      </c>
      <c r="AP74" s="34" t="str">
        <f t="shared" si="13"/>
        <v>(22,  '2014', 2034.56,3029,9),</v>
      </c>
      <c r="AQ74" s="34" t="str">
        <f t="shared" si="13"/>
        <v>(22,  '2015', 2040.1,3029,9),</v>
      </c>
      <c r="AR74" s="34" t="str">
        <f t="shared" si="13"/>
        <v>(22,  '2016', 2046.34,3029,9),</v>
      </c>
      <c r="AS74" s="34" t="str">
        <f t="shared" si="13"/>
        <v>(22,  '2017', 2052.77,3029,9),</v>
      </c>
      <c r="AT74" s="34" t="str">
        <f t="shared" si="13"/>
        <v>(22,  '2018', 2059.41,3029,9),</v>
      </c>
      <c r="AU74" s="34" t="str">
        <f t="shared" si="13"/>
        <v>(22,  '2019', 2066.24,3029,9),</v>
      </c>
      <c r="AV74" s="34" t="str">
        <f t="shared" si="13"/>
        <v>(22,  '2020', 2073.09,3029,9),</v>
      </c>
      <c r="AW74" s="34" t="str">
        <f t="shared" si="13"/>
        <v>(22,  '2021', 2079.98,3029,9),</v>
      </c>
      <c r="AX74" s="34" t="str">
        <f t="shared" si="13"/>
        <v>(22,  '2022', 2087.1,3029,9),</v>
      </c>
      <c r="AY74" s="34" t="str">
        <f t="shared" si="13"/>
        <v>(22,  '2023', 2094.43,3029,9),</v>
      </c>
      <c r="AZ74" s="34" t="str">
        <f t="shared" si="13"/>
        <v>(22,  '2024', 2101.91,3029,9),</v>
      </c>
      <c r="BA74" s="34" t="str">
        <f t="shared" si="13"/>
        <v>(22,  '2025', 2109.52,3029,9),</v>
      </c>
      <c r="BB74" s="34" t="str">
        <f t="shared" si="12"/>
        <v>(22,  '2026', 2117.38,3029,9),</v>
      </c>
      <c r="BC74" s="34" t="str">
        <f t="shared" si="12"/>
        <v>(22,  '2027', 2125.5,3029,9),</v>
      </c>
      <c r="BD74" s="34" t="str">
        <f t="shared" si="12"/>
        <v>(22,  '2028', 2133.85,3029,9),</v>
      </c>
      <c r="BE74" s="34" t="str">
        <f t="shared" si="12"/>
        <v>(22,  '2029', 2142.38,3029,9),</v>
      </c>
      <c r="BF74" s="34" t="str">
        <f t="shared" si="12"/>
        <v>(22,  '2030', 2151.11,3029,9),</v>
      </c>
      <c r="BG74" s="34" t="str">
        <f t="shared" si="12"/>
        <v>(22,  '2031', 2160.02,3029,9),</v>
      </c>
      <c r="BH74" s="34" t="str">
        <f t="shared" si="12"/>
        <v>(22,  '2032', 2169.11,3029,9),</v>
      </c>
      <c r="BI74" s="34" t="str">
        <f t="shared" si="12"/>
        <v>(22,  '2033', 2178.35,3029,9),</v>
      </c>
      <c r="BJ74" s="34" t="str">
        <f t="shared" si="12"/>
        <v>(22,  '2034', 2187.74,3029,9),</v>
      </c>
      <c r="BK74" s="34" t="str">
        <f t="shared" si="12"/>
        <v>(22,  '2035', 2197.31,3029,9),</v>
      </c>
      <c r="BL74" s="34" t="str">
        <f t="shared" si="12"/>
        <v>(22,  '2036', 2206.99,3029,9),</v>
      </c>
      <c r="BM74" s="34" t="str">
        <f t="shared" si="12"/>
        <v>(22,  '2037', 2216.79,3029,9),</v>
      </c>
      <c r="BN74" s="34" t="str">
        <f t="shared" si="12"/>
        <v>(22,  '2038', 2226.75,3029,9),</v>
      </c>
      <c r="BO74" s="34" t="str">
        <f t="shared" si="12"/>
        <v>(22,  '2039', 2238.23,3029,9),</v>
      </c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</row>
    <row r="75" spans="2:256" s="9" customFormat="1">
      <c r="B75" s="53" t="s">
        <v>196</v>
      </c>
      <c r="C75" s="53" t="s">
        <v>80</v>
      </c>
      <c r="D75" s="54" t="s">
        <v>81</v>
      </c>
      <c r="E75" s="32">
        <v>319.12184586076302</v>
      </c>
      <c r="F75" s="32">
        <v>318.34731602130302</v>
      </c>
      <c r="G75" s="32">
        <v>319.22296638318898</v>
      </c>
      <c r="H75" s="32">
        <v>320.422556641575</v>
      </c>
      <c r="I75" s="32">
        <v>321.774387550379</v>
      </c>
      <c r="J75" s="32">
        <v>323.32688516629702</v>
      </c>
      <c r="K75" s="32">
        <v>325.09323470442399</v>
      </c>
      <c r="L75" s="32">
        <v>327.015005888019</v>
      </c>
      <c r="M75" s="32">
        <v>328.91613725317399</v>
      </c>
      <c r="N75" s="32">
        <v>330.71257392274998</v>
      </c>
      <c r="O75" s="32">
        <v>332.41796434232799</v>
      </c>
      <c r="P75" s="32">
        <v>334.01776836612902</v>
      </c>
      <c r="Q75" s="32">
        <v>335.49553675668301</v>
      </c>
      <c r="R75" s="32">
        <v>336.86554687679597</v>
      </c>
      <c r="S75" s="32">
        <v>338.09020867986197</v>
      </c>
      <c r="T75" s="32">
        <v>339.17498981917902</v>
      </c>
      <c r="U75" s="32">
        <v>340.18799488399202</v>
      </c>
      <c r="V75" s="32">
        <v>341.133893009183</v>
      </c>
      <c r="W75" s="32">
        <v>342.07639698252899</v>
      </c>
      <c r="X75" s="32">
        <v>343.04424478740299</v>
      </c>
      <c r="Y75" s="32">
        <v>344.01328669334703</v>
      </c>
      <c r="Z75" s="32">
        <v>345.03331417303798</v>
      </c>
      <c r="AA75" s="32">
        <v>346.05506598879202</v>
      </c>
      <c r="AB75" s="32">
        <v>347.091397391459</v>
      </c>
      <c r="AC75" s="32">
        <v>348.160713116767</v>
      </c>
      <c r="AD75" s="32">
        <v>349.23683336160099</v>
      </c>
      <c r="AE75" s="32">
        <v>350.33148729868998</v>
      </c>
      <c r="AF75" s="32">
        <v>351.43831309144502</v>
      </c>
      <c r="AG75" s="32">
        <v>353.55076234255898</v>
      </c>
      <c r="AI75" s="10" t="str">
        <f t="shared" si="9"/>
        <v>WRZ23</v>
      </c>
      <c r="AJ75" s="37"/>
      <c r="AK75" s="11"/>
      <c r="AL75" s="35">
        <f>VLOOKUP(AI75,[2]DB_lookup!$E$201:$F$305,2,FALSE)</f>
        <v>23</v>
      </c>
      <c r="AM75" s="34" t="str">
        <f t="shared" si="13"/>
        <v>(23,  '2011', 319.12,3029,9),</v>
      </c>
      <c r="AN75" s="34" t="str">
        <f t="shared" si="13"/>
        <v>(23,  '2012', 318.35,3029,9),</v>
      </c>
      <c r="AO75" s="34" t="str">
        <f t="shared" si="13"/>
        <v>(23,  '2013', 319.22,3029,9),</v>
      </c>
      <c r="AP75" s="34" t="str">
        <f t="shared" si="13"/>
        <v>(23,  '2014', 320.42,3029,9),</v>
      </c>
      <c r="AQ75" s="34" t="str">
        <f t="shared" si="13"/>
        <v>(23,  '2015', 321.77,3029,9),</v>
      </c>
      <c r="AR75" s="34" t="str">
        <f t="shared" si="13"/>
        <v>(23,  '2016', 323.33,3029,9),</v>
      </c>
      <c r="AS75" s="34" t="str">
        <f t="shared" si="13"/>
        <v>(23,  '2017', 325.09,3029,9),</v>
      </c>
      <c r="AT75" s="34" t="str">
        <f t="shared" si="13"/>
        <v>(23,  '2018', 327.02,3029,9),</v>
      </c>
      <c r="AU75" s="34" t="str">
        <f t="shared" si="13"/>
        <v>(23,  '2019', 328.92,3029,9),</v>
      </c>
      <c r="AV75" s="34" t="str">
        <f t="shared" si="13"/>
        <v>(23,  '2020', 330.71,3029,9),</v>
      </c>
      <c r="AW75" s="34" t="str">
        <f t="shared" si="13"/>
        <v>(23,  '2021', 332.42,3029,9),</v>
      </c>
      <c r="AX75" s="34" t="str">
        <f t="shared" si="13"/>
        <v>(23,  '2022', 334.02,3029,9),</v>
      </c>
      <c r="AY75" s="34" t="str">
        <f t="shared" si="13"/>
        <v>(23,  '2023', 335.5,3029,9),</v>
      </c>
      <c r="AZ75" s="34" t="str">
        <f t="shared" si="13"/>
        <v>(23,  '2024', 336.87,3029,9),</v>
      </c>
      <c r="BA75" s="34" t="str">
        <f t="shared" si="13"/>
        <v>(23,  '2025', 338.09,3029,9),</v>
      </c>
      <c r="BB75" s="34" t="str">
        <f t="shared" si="12"/>
        <v>(23,  '2026', 339.17,3029,9),</v>
      </c>
      <c r="BC75" s="34" t="str">
        <f t="shared" si="12"/>
        <v>(23,  '2027', 340.19,3029,9),</v>
      </c>
      <c r="BD75" s="34" t="str">
        <f t="shared" si="12"/>
        <v>(23,  '2028', 341.13,3029,9),</v>
      </c>
      <c r="BE75" s="34" t="str">
        <f t="shared" si="12"/>
        <v>(23,  '2029', 342.08,3029,9),</v>
      </c>
      <c r="BF75" s="34" t="str">
        <f t="shared" si="12"/>
        <v>(23,  '2030', 343.04,3029,9),</v>
      </c>
      <c r="BG75" s="34" t="str">
        <f t="shared" si="12"/>
        <v>(23,  '2031', 344.01,3029,9),</v>
      </c>
      <c r="BH75" s="34" t="str">
        <f t="shared" si="12"/>
        <v>(23,  '2032', 345.03,3029,9),</v>
      </c>
      <c r="BI75" s="34" t="str">
        <f t="shared" si="12"/>
        <v>(23,  '2033', 346.06,3029,9),</v>
      </c>
      <c r="BJ75" s="34" t="str">
        <f t="shared" si="12"/>
        <v>(23,  '2034', 347.09,3029,9),</v>
      </c>
      <c r="BK75" s="34" t="str">
        <f t="shared" si="12"/>
        <v>(23,  '2035', 348.16,3029,9),</v>
      </c>
      <c r="BL75" s="34" t="str">
        <f t="shared" si="12"/>
        <v>(23,  '2036', 349.24,3029,9),</v>
      </c>
      <c r="BM75" s="34" t="str">
        <f t="shared" si="12"/>
        <v>(23,  '2037', 350.33,3029,9),</v>
      </c>
      <c r="BN75" s="34" t="str">
        <f t="shared" si="12"/>
        <v>(23,  '2038', 351.44,3029,9),</v>
      </c>
      <c r="BO75" s="34" t="str">
        <f t="shared" si="12"/>
        <v>(23,  '2039', 353.55,3029,9),</v>
      </c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</row>
    <row r="76" spans="2:256" s="9" customFormat="1">
      <c r="B76" s="53" t="s">
        <v>197</v>
      </c>
      <c r="C76" s="53" t="s">
        <v>83</v>
      </c>
      <c r="D76" s="54" t="s">
        <v>84</v>
      </c>
      <c r="E76" s="32">
        <v>166.142673900543</v>
      </c>
      <c r="F76" s="32">
        <v>166.58823851063499</v>
      </c>
      <c r="G76" s="32">
        <v>167.01111473902299</v>
      </c>
      <c r="H76" s="32">
        <v>167.56029775636199</v>
      </c>
      <c r="I76" s="32">
        <v>168.209027896956</v>
      </c>
      <c r="J76" s="32">
        <v>168.81345511624201</v>
      </c>
      <c r="K76" s="32">
        <v>169.357771912304</v>
      </c>
      <c r="L76" s="32">
        <v>169.872982987017</v>
      </c>
      <c r="M76" s="32">
        <v>170.36808367673399</v>
      </c>
      <c r="N76" s="32">
        <v>170.83972282154801</v>
      </c>
      <c r="O76" s="32">
        <v>171.303352963002</v>
      </c>
      <c r="P76" s="32">
        <v>171.77893733783301</v>
      </c>
      <c r="Q76" s="32">
        <v>172.27711945068901</v>
      </c>
      <c r="R76" s="32">
        <v>172.80735567616301</v>
      </c>
      <c r="S76" s="32">
        <v>173.36385531514199</v>
      </c>
      <c r="T76" s="32">
        <v>173.926310479873</v>
      </c>
      <c r="U76" s="32">
        <v>174.48917962084201</v>
      </c>
      <c r="V76" s="32">
        <v>175.07975035532701</v>
      </c>
      <c r="W76" s="32">
        <v>175.68198633244899</v>
      </c>
      <c r="X76" s="32">
        <v>176.29379311013099</v>
      </c>
      <c r="Y76" s="32">
        <v>176.91113556734399</v>
      </c>
      <c r="Z76" s="32">
        <v>177.55067225236101</v>
      </c>
      <c r="AA76" s="32">
        <v>178.19926764377399</v>
      </c>
      <c r="AB76" s="32">
        <v>178.85835568332899</v>
      </c>
      <c r="AC76" s="32">
        <v>179.52317388896299</v>
      </c>
      <c r="AD76" s="32">
        <v>180.195216695483</v>
      </c>
      <c r="AE76" s="32">
        <v>180.87598736630699</v>
      </c>
      <c r="AF76" s="32">
        <v>181.56634383619101</v>
      </c>
      <c r="AG76" s="32">
        <v>182.54712426769299</v>
      </c>
      <c r="AI76" s="10" t="str">
        <f t="shared" si="9"/>
        <v>WRZ24</v>
      </c>
      <c r="AJ76" s="37"/>
      <c r="AK76" s="11"/>
      <c r="AL76" s="35">
        <f>VLOOKUP(AI76,[2]DB_lookup!$E$201:$F$305,2,FALSE)</f>
        <v>28</v>
      </c>
      <c r="AM76" s="34" t="str">
        <f t="shared" si="13"/>
        <v>(28,  '2011', 166.14,3029,9),</v>
      </c>
      <c r="AN76" s="34" t="str">
        <f t="shared" si="13"/>
        <v>(28,  '2012', 166.59,3029,9),</v>
      </c>
      <c r="AO76" s="34" t="str">
        <f t="shared" si="13"/>
        <v>(28,  '2013', 167.01,3029,9),</v>
      </c>
      <c r="AP76" s="34" t="str">
        <f t="shared" si="13"/>
        <v>(28,  '2014', 167.56,3029,9),</v>
      </c>
      <c r="AQ76" s="34" t="str">
        <f t="shared" si="13"/>
        <v>(28,  '2015', 168.21,3029,9),</v>
      </c>
      <c r="AR76" s="34" t="str">
        <f t="shared" si="13"/>
        <v>(28,  '2016', 168.81,3029,9),</v>
      </c>
      <c r="AS76" s="34" t="str">
        <f t="shared" si="13"/>
        <v>(28,  '2017', 169.36,3029,9),</v>
      </c>
      <c r="AT76" s="34" t="str">
        <f t="shared" si="13"/>
        <v>(28,  '2018', 169.87,3029,9),</v>
      </c>
      <c r="AU76" s="34" t="str">
        <f t="shared" si="13"/>
        <v>(28,  '2019', 170.37,3029,9),</v>
      </c>
      <c r="AV76" s="34" t="str">
        <f t="shared" si="13"/>
        <v>(28,  '2020', 170.84,3029,9),</v>
      </c>
      <c r="AW76" s="34" t="str">
        <f t="shared" si="13"/>
        <v>(28,  '2021', 171.3,3029,9),</v>
      </c>
      <c r="AX76" s="34" t="str">
        <f t="shared" si="13"/>
        <v>(28,  '2022', 171.78,3029,9),</v>
      </c>
      <c r="AY76" s="34" t="str">
        <f t="shared" si="13"/>
        <v>(28,  '2023', 172.28,3029,9),</v>
      </c>
      <c r="AZ76" s="34" t="str">
        <f t="shared" si="13"/>
        <v>(28,  '2024', 172.81,3029,9),</v>
      </c>
      <c r="BA76" s="34" t="str">
        <f t="shared" si="13"/>
        <v>(28,  '2025', 173.36,3029,9),</v>
      </c>
      <c r="BB76" s="34" t="str">
        <f t="shared" si="12"/>
        <v>(28,  '2026', 173.93,3029,9),</v>
      </c>
      <c r="BC76" s="34" t="str">
        <f t="shared" si="12"/>
        <v>(28,  '2027', 174.49,3029,9),</v>
      </c>
      <c r="BD76" s="34" t="str">
        <f t="shared" si="12"/>
        <v>(28,  '2028', 175.08,3029,9),</v>
      </c>
      <c r="BE76" s="34" t="str">
        <f t="shared" si="12"/>
        <v>(28,  '2029', 175.68,3029,9),</v>
      </c>
      <c r="BF76" s="34" t="str">
        <f t="shared" si="12"/>
        <v>(28,  '2030', 176.29,3029,9),</v>
      </c>
      <c r="BG76" s="34" t="str">
        <f t="shared" si="12"/>
        <v>(28,  '2031', 176.91,3029,9),</v>
      </c>
      <c r="BH76" s="34" t="str">
        <f t="shared" si="12"/>
        <v>(28,  '2032', 177.55,3029,9),</v>
      </c>
      <c r="BI76" s="34" t="str">
        <f t="shared" si="12"/>
        <v>(28,  '2033', 178.2,3029,9),</v>
      </c>
      <c r="BJ76" s="34" t="str">
        <f t="shared" si="12"/>
        <v>(28,  '2034', 178.86,3029,9),</v>
      </c>
      <c r="BK76" s="34" t="str">
        <f t="shared" si="12"/>
        <v>(28,  '2035', 179.52,3029,9),</v>
      </c>
      <c r="BL76" s="34" t="str">
        <f t="shared" si="12"/>
        <v>(28,  '2036', 180.2,3029,9),</v>
      </c>
      <c r="BM76" s="34" t="str">
        <f t="shared" si="12"/>
        <v>(28,  '2037', 180.88,3029,9),</v>
      </c>
      <c r="BN76" s="34" t="str">
        <f t="shared" si="12"/>
        <v>(28,  '2038', 181.57,3029,9),</v>
      </c>
      <c r="BO76" s="34" t="str">
        <f t="shared" si="12"/>
        <v>(28,  '2039', 182.55,3029,9),</v>
      </c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</row>
    <row r="77" spans="2:256" s="9" customFormat="1">
      <c r="B77" s="53" t="s">
        <v>198</v>
      </c>
      <c r="C77" s="53" t="s">
        <v>86</v>
      </c>
      <c r="D77" s="54" t="s">
        <v>87</v>
      </c>
      <c r="E77" s="32">
        <v>118.724398556363</v>
      </c>
      <c r="F77" s="32">
        <v>118.848399947095</v>
      </c>
      <c r="G77" s="32">
        <v>119.41148024103801</v>
      </c>
      <c r="H77" s="32">
        <v>120.06666547281</v>
      </c>
      <c r="I77" s="32">
        <v>120.711746291306</v>
      </c>
      <c r="J77" s="32">
        <v>121.330234434315</v>
      </c>
      <c r="K77" s="32">
        <v>121.955906938184</v>
      </c>
      <c r="L77" s="32">
        <v>122.568029220466</v>
      </c>
      <c r="M77" s="32">
        <v>123.17266141699599</v>
      </c>
      <c r="N77" s="32">
        <v>123.756906203868</v>
      </c>
      <c r="O77" s="32">
        <v>124.326804850196</v>
      </c>
      <c r="P77" s="32">
        <v>124.877433008323</v>
      </c>
      <c r="Q77" s="32">
        <v>125.398425382379</v>
      </c>
      <c r="R77" s="32">
        <v>125.918206790542</v>
      </c>
      <c r="S77" s="32">
        <v>126.43404280533601</v>
      </c>
      <c r="T77" s="32">
        <v>126.951836888963</v>
      </c>
      <c r="U77" s="32">
        <v>127.47198100650699</v>
      </c>
      <c r="V77" s="32">
        <v>127.995093398701</v>
      </c>
      <c r="W77" s="32">
        <v>128.52293065465</v>
      </c>
      <c r="X77" s="32">
        <v>129.05406880082</v>
      </c>
      <c r="Y77" s="32">
        <v>129.58921271220601</v>
      </c>
      <c r="Z77" s="32">
        <v>130.13408156937399</v>
      </c>
      <c r="AA77" s="32">
        <v>130.684798114068</v>
      </c>
      <c r="AB77" s="32">
        <v>131.242066146778</v>
      </c>
      <c r="AC77" s="32">
        <v>131.80730328796801</v>
      </c>
      <c r="AD77" s="32">
        <v>132.37146065656199</v>
      </c>
      <c r="AE77" s="32">
        <v>132.94642078558601</v>
      </c>
      <c r="AF77" s="32">
        <v>133.52474252118401</v>
      </c>
      <c r="AG77" s="32">
        <v>134.393217682385</v>
      </c>
      <c r="AI77" s="10" t="str">
        <f t="shared" si="9"/>
        <v>WRZ25</v>
      </c>
      <c r="AJ77" s="37"/>
      <c r="AK77" s="11"/>
      <c r="AL77" s="35">
        <f>VLOOKUP(AI77,[2]DB_lookup!$E$201:$F$305,2,FALSE)</f>
        <v>29</v>
      </c>
      <c r="AM77" s="34" t="str">
        <f t="shared" si="13"/>
        <v>(29,  '2011', 118.72,3029,9),</v>
      </c>
      <c r="AN77" s="34" t="str">
        <f t="shared" si="13"/>
        <v>(29,  '2012', 118.85,3029,9),</v>
      </c>
      <c r="AO77" s="34" t="str">
        <f t="shared" si="13"/>
        <v>(29,  '2013', 119.41,3029,9),</v>
      </c>
      <c r="AP77" s="34" t="str">
        <f t="shared" si="13"/>
        <v>(29,  '2014', 120.07,3029,9),</v>
      </c>
      <c r="AQ77" s="34" t="str">
        <f t="shared" si="13"/>
        <v>(29,  '2015', 120.71,3029,9),</v>
      </c>
      <c r="AR77" s="34" t="str">
        <f t="shared" si="13"/>
        <v>(29,  '2016', 121.33,3029,9),</v>
      </c>
      <c r="AS77" s="34" t="str">
        <f t="shared" si="13"/>
        <v>(29,  '2017', 121.96,3029,9),</v>
      </c>
      <c r="AT77" s="34" t="str">
        <f t="shared" si="13"/>
        <v>(29,  '2018', 122.57,3029,9),</v>
      </c>
      <c r="AU77" s="34" t="str">
        <f t="shared" si="13"/>
        <v>(29,  '2019', 123.17,3029,9),</v>
      </c>
      <c r="AV77" s="34" t="str">
        <f t="shared" si="13"/>
        <v>(29,  '2020', 123.76,3029,9),</v>
      </c>
      <c r="AW77" s="34" t="str">
        <f t="shared" si="13"/>
        <v>(29,  '2021', 124.33,3029,9),</v>
      </c>
      <c r="AX77" s="34" t="str">
        <f t="shared" si="13"/>
        <v>(29,  '2022', 124.88,3029,9),</v>
      </c>
      <c r="AY77" s="34" t="str">
        <f t="shared" si="13"/>
        <v>(29,  '2023', 125.4,3029,9),</v>
      </c>
      <c r="AZ77" s="34" t="str">
        <f t="shared" si="13"/>
        <v>(29,  '2024', 125.92,3029,9),</v>
      </c>
      <c r="BA77" s="34" t="str">
        <f t="shared" si="13"/>
        <v>(29,  '2025', 126.43,3029,9),</v>
      </c>
      <c r="BB77" s="34" t="str">
        <f t="shared" si="12"/>
        <v>(29,  '2026', 126.95,3029,9),</v>
      </c>
      <c r="BC77" s="34" t="str">
        <f t="shared" si="12"/>
        <v>(29,  '2027', 127.47,3029,9),</v>
      </c>
      <c r="BD77" s="34" t="str">
        <f t="shared" si="12"/>
        <v>(29,  '2028', 128,3029,9),</v>
      </c>
      <c r="BE77" s="34" t="str">
        <f t="shared" si="12"/>
        <v>(29,  '2029', 128.52,3029,9),</v>
      </c>
      <c r="BF77" s="34" t="str">
        <f t="shared" si="12"/>
        <v>(29,  '2030', 129.05,3029,9),</v>
      </c>
      <c r="BG77" s="34" t="str">
        <f t="shared" si="12"/>
        <v>(29,  '2031', 129.59,3029,9),</v>
      </c>
      <c r="BH77" s="34" t="str">
        <f t="shared" si="12"/>
        <v>(29,  '2032', 130.13,3029,9),</v>
      </c>
      <c r="BI77" s="34" t="str">
        <f t="shared" si="12"/>
        <v>(29,  '2033', 130.68,3029,9),</v>
      </c>
      <c r="BJ77" s="34" t="str">
        <f t="shared" si="12"/>
        <v>(29,  '2034', 131.24,3029,9),</v>
      </c>
      <c r="BK77" s="34" t="str">
        <f t="shared" si="12"/>
        <v>(29,  '2035', 131.81,3029,9),</v>
      </c>
      <c r="BL77" s="34" t="str">
        <f t="shared" si="12"/>
        <v>(29,  '2036', 132.37,3029,9),</v>
      </c>
      <c r="BM77" s="34" t="str">
        <f t="shared" si="12"/>
        <v>(29,  '2037', 132.95,3029,9),</v>
      </c>
      <c r="BN77" s="34" t="str">
        <f t="shared" si="12"/>
        <v>(29,  '2038', 133.52,3029,9),</v>
      </c>
      <c r="BO77" s="34" t="str">
        <f t="shared" si="12"/>
        <v>(29,  '2039', 134.39,3029,9),</v>
      </c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</row>
    <row r="78" spans="2:256" s="9" customFormat="1">
      <c r="B78" s="53" t="s">
        <v>199</v>
      </c>
      <c r="C78" s="53" t="s">
        <v>89</v>
      </c>
      <c r="D78" s="54" t="s">
        <v>90</v>
      </c>
      <c r="E78" s="32">
        <v>19.047031131254698</v>
      </c>
      <c r="F78" s="32">
        <v>19.1055709584159</v>
      </c>
      <c r="G78" s="32">
        <v>19.204338952856801</v>
      </c>
      <c r="H78" s="32">
        <v>19.3370473056201</v>
      </c>
      <c r="I78" s="32">
        <v>19.4507171691879</v>
      </c>
      <c r="J78" s="32">
        <v>19.553976919907001</v>
      </c>
      <c r="K78" s="32">
        <v>19.650944469758901</v>
      </c>
      <c r="L78" s="32">
        <v>19.741154395247701</v>
      </c>
      <c r="M78" s="32">
        <v>19.823354501313201</v>
      </c>
      <c r="N78" s="32">
        <v>19.902656031264598</v>
      </c>
      <c r="O78" s="32">
        <v>19.970458608806702</v>
      </c>
      <c r="P78" s="32">
        <v>20.028847414286499</v>
      </c>
      <c r="Q78" s="32">
        <v>20.0780976060949</v>
      </c>
      <c r="R78" s="32">
        <v>20.117434986833999</v>
      </c>
      <c r="S78" s="32">
        <v>20.1454390681861</v>
      </c>
      <c r="T78" s="32">
        <v>20.170962202910498</v>
      </c>
      <c r="U78" s="32">
        <v>20.192294246581302</v>
      </c>
      <c r="V78" s="32">
        <v>20.212515685908901</v>
      </c>
      <c r="W78" s="32">
        <v>20.240561916775899</v>
      </c>
      <c r="X78" s="32">
        <v>20.279086487084101</v>
      </c>
      <c r="Y78" s="32">
        <v>20.306593760951799</v>
      </c>
      <c r="Z78" s="32">
        <v>20.337445676654902</v>
      </c>
      <c r="AA78" s="32">
        <v>20.370614742139299</v>
      </c>
      <c r="AB78" s="32">
        <v>20.405042253064799</v>
      </c>
      <c r="AC78" s="32">
        <v>20.441203997748701</v>
      </c>
      <c r="AD78" s="32">
        <v>20.4765874422521</v>
      </c>
      <c r="AE78" s="32">
        <v>20.511774683447399</v>
      </c>
      <c r="AF78" s="32">
        <v>20.5474495523431</v>
      </c>
      <c r="AG78" s="32">
        <v>20.609213535737599</v>
      </c>
      <c r="AI78" s="10" t="str">
        <f t="shared" si="9"/>
        <v>WRZ26</v>
      </c>
      <c r="AJ78" s="37"/>
      <c r="AK78" s="11"/>
      <c r="AL78" s="35">
        <f>VLOOKUP(AI78,[2]DB_lookup!$E$201:$F$305,2,FALSE)</f>
        <v>30</v>
      </c>
      <c r="AM78" s="34" t="str">
        <f t="shared" si="13"/>
        <v>(30,  '2011', 19.05,3029,9),</v>
      </c>
      <c r="AN78" s="34" t="str">
        <f t="shared" si="13"/>
        <v>(30,  '2012', 19.11,3029,9),</v>
      </c>
      <c r="AO78" s="34" t="str">
        <f t="shared" si="13"/>
        <v>(30,  '2013', 19.2,3029,9),</v>
      </c>
      <c r="AP78" s="34" t="str">
        <f t="shared" si="13"/>
        <v>(30,  '2014', 19.34,3029,9),</v>
      </c>
      <c r="AQ78" s="34" t="str">
        <f t="shared" si="13"/>
        <v>(30,  '2015', 19.45,3029,9),</v>
      </c>
      <c r="AR78" s="34" t="str">
        <f t="shared" si="13"/>
        <v>(30,  '2016', 19.55,3029,9),</v>
      </c>
      <c r="AS78" s="34" t="str">
        <f t="shared" si="13"/>
        <v>(30,  '2017', 19.65,3029,9),</v>
      </c>
      <c r="AT78" s="34" t="str">
        <f t="shared" si="13"/>
        <v>(30,  '2018', 19.74,3029,9),</v>
      </c>
      <c r="AU78" s="34" t="str">
        <f t="shared" si="13"/>
        <v>(30,  '2019', 19.82,3029,9),</v>
      </c>
      <c r="AV78" s="34" t="str">
        <f t="shared" si="13"/>
        <v>(30,  '2020', 19.9,3029,9),</v>
      </c>
      <c r="AW78" s="34" t="str">
        <f t="shared" si="13"/>
        <v>(30,  '2021', 19.97,3029,9),</v>
      </c>
      <c r="AX78" s="34" t="str">
        <f t="shared" si="13"/>
        <v>(30,  '2022', 20.03,3029,9),</v>
      </c>
      <c r="AY78" s="34" t="str">
        <f t="shared" si="13"/>
        <v>(30,  '2023', 20.08,3029,9),</v>
      </c>
      <c r="AZ78" s="34" t="str">
        <f t="shared" si="13"/>
        <v>(30,  '2024', 20.12,3029,9),</v>
      </c>
      <c r="BA78" s="34" t="str">
        <f t="shared" si="13"/>
        <v>(30,  '2025', 20.15,3029,9),</v>
      </c>
      <c r="BB78" s="34" t="str">
        <f t="shared" si="12"/>
        <v>(30,  '2026', 20.17,3029,9),</v>
      </c>
      <c r="BC78" s="34" t="str">
        <f t="shared" si="12"/>
        <v>(30,  '2027', 20.19,3029,9),</v>
      </c>
      <c r="BD78" s="34" t="str">
        <f t="shared" si="12"/>
        <v>(30,  '2028', 20.21,3029,9),</v>
      </c>
      <c r="BE78" s="34" t="str">
        <f t="shared" si="12"/>
        <v>(30,  '2029', 20.24,3029,9),</v>
      </c>
      <c r="BF78" s="34" t="str">
        <f t="shared" si="12"/>
        <v>(30,  '2030', 20.28,3029,9),</v>
      </c>
      <c r="BG78" s="34" t="str">
        <f t="shared" si="12"/>
        <v>(30,  '2031', 20.31,3029,9),</v>
      </c>
      <c r="BH78" s="34" t="str">
        <f t="shared" si="12"/>
        <v>(30,  '2032', 20.34,3029,9),</v>
      </c>
      <c r="BI78" s="34" t="str">
        <f t="shared" si="12"/>
        <v>(30,  '2033', 20.37,3029,9),</v>
      </c>
      <c r="BJ78" s="34" t="str">
        <f t="shared" si="12"/>
        <v>(30,  '2034', 20.41,3029,9),</v>
      </c>
      <c r="BK78" s="34" t="str">
        <f t="shared" si="12"/>
        <v>(30,  '2035', 20.44,3029,9),</v>
      </c>
      <c r="BL78" s="34" t="str">
        <f t="shared" si="12"/>
        <v>(30,  '2036', 20.48,3029,9),</v>
      </c>
      <c r="BM78" s="34" t="str">
        <f t="shared" si="12"/>
        <v>(30,  '2037', 20.51,3029,9),</v>
      </c>
      <c r="BN78" s="34" t="str">
        <f t="shared" si="12"/>
        <v>(30,  '2038', 20.55,3029,9),</v>
      </c>
      <c r="BO78" s="34" t="str">
        <f t="shared" si="12"/>
        <v>(30,  '2039', 20.61,3029,9),</v>
      </c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</row>
    <row r="79" spans="2:256" s="9" customFormat="1">
      <c r="B79" s="53" t="s">
        <v>200</v>
      </c>
      <c r="C79" s="53" t="s">
        <v>92</v>
      </c>
      <c r="D79" s="54" t="s">
        <v>93</v>
      </c>
      <c r="E79" s="32">
        <v>61.555293271134097</v>
      </c>
      <c r="F79" s="32">
        <v>61.3329204289575</v>
      </c>
      <c r="G79" s="32">
        <v>61.444964519729297</v>
      </c>
      <c r="H79" s="32">
        <v>61.564018749245399</v>
      </c>
      <c r="I79" s="32">
        <v>61.680638117140496</v>
      </c>
      <c r="J79" s="32">
        <v>61.803830307245001</v>
      </c>
      <c r="K79" s="32">
        <v>61.938923432222502</v>
      </c>
      <c r="L79" s="32">
        <v>62.087460575398502</v>
      </c>
      <c r="M79" s="32">
        <v>62.241679832838102</v>
      </c>
      <c r="N79" s="32">
        <v>62.404249795734103</v>
      </c>
      <c r="O79" s="32">
        <v>62.5650076680949</v>
      </c>
      <c r="P79" s="32">
        <v>62.727266271870199</v>
      </c>
      <c r="Q79" s="32">
        <v>62.901288099428903</v>
      </c>
      <c r="R79" s="32">
        <v>63.086787300899303</v>
      </c>
      <c r="S79" s="32">
        <v>63.269717220721901</v>
      </c>
      <c r="T79" s="32">
        <v>63.454534342020203</v>
      </c>
      <c r="U79" s="32">
        <v>63.637861228223699</v>
      </c>
      <c r="V79" s="32">
        <v>63.8216413413762</v>
      </c>
      <c r="W79" s="32">
        <v>63.999848667035302</v>
      </c>
      <c r="X79" s="32">
        <v>64.186278644127796</v>
      </c>
      <c r="Y79" s="32">
        <v>64.380082241224002</v>
      </c>
      <c r="Z79" s="32">
        <v>64.578166822899803</v>
      </c>
      <c r="AA79" s="32">
        <v>64.774326510596694</v>
      </c>
      <c r="AB79" s="32">
        <v>64.976083175937902</v>
      </c>
      <c r="AC79" s="32">
        <v>65.182282279516798</v>
      </c>
      <c r="AD79" s="32">
        <v>65.389043442963597</v>
      </c>
      <c r="AE79" s="32">
        <v>65.597621600466297</v>
      </c>
      <c r="AF79" s="32">
        <v>65.808275726026196</v>
      </c>
      <c r="AG79" s="32">
        <v>66.248757950863407</v>
      </c>
      <c r="AI79" s="10" t="str">
        <f t="shared" si="9"/>
        <v>WRZ27</v>
      </c>
      <c r="AJ79" s="37"/>
      <c r="AK79" s="11"/>
      <c r="AL79" s="35">
        <f>VLOOKUP(AI79,[2]DB_lookup!$E$201:$F$305,2,FALSE)</f>
        <v>31</v>
      </c>
      <c r="AM79" s="34" t="str">
        <f t="shared" si="13"/>
        <v>(31,  '2011', 61.56,3029,9),</v>
      </c>
      <c r="AN79" s="34" t="str">
        <f t="shared" si="13"/>
        <v>(31,  '2012', 61.33,3029,9),</v>
      </c>
      <c r="AO79" s="34" t="str">
        <f t="shared" si="13"/>
        <v>(31,  '2013', 61.44,3029,9),</v>
      </c>
      <c r="AP79" s="34" t="str">
        <f t="shared" si="13"/>
        <v>(31,  '2014', 61.56,3029,9),</v>
      </c>
      <c r="AQ79" s="34" t="str">
        <f t="shared" si="13"/>
        <v>(31,  '2015', 61.68,3029,9),</v>
      </c>
      <c r="AR79" s="34" t="str">
        <f t="shared" si="13"/>
        <v>(31,  '2016', 61.8,3029,9),</v>
      </c>
      <c r="AS79" s="34" t="str">
        <f t="shared" si="13"/>
        <v>(31,  '2017', 61.94,3029,9),</v>
      </c>
      <c r="AT79" s="34" t="str">
        <f t="shared" si="13"/>
        <v>(31,  '2018', 62.09,3029,9),</v>
      </c>
      <c r="AU79" s="34" t="str">
        <f t="shared" si="13"/>
        <v>(31,  '2019', 62.24,3029,9),</v>
      </c>
      <c r="AV79" s="34" t="str">
        <f t="shared" si="13"/>
        <v>(31,  '2020', 62.4,3029,9),</v>
      </c>
      <c r="AW79" s="34" t="str">
        <f t="shared" si="13"/>
        <v>(31,  '2021', 62.57,3029,9),</v>
      </c>
      <c r="AX79" s="34" t="str">
        <f t="shared" si="13"/>
        <v>(31,  '2022', 62.73,3029,9),</v>
      </c>
      <c r="AY79" s="34" t="str">
        <f t="shared" si="13"/>
        <v>(31,  '2023', 62.9,3029,9),</v>
      </c>
      <c r="AZ79" s="34" t="str">
        <f t="shared" si="13"/>
        <v>(31,  '2024', 63.09,3029,9),</v>
      </c>
      <c r="BA79" s="34" t="str">
        <f t="shared" si="13"/>
        <v>(31,  '2025', 63.27,3029,9),</v>
      </c>
      <c r="BB79" s="34" t="str">
        <f t="shared" si="12"/>
        <v>(31,  '2026', 63.45,3029,9),</v>
      </c>
      <c r="BC79" s="34" t="str">
        <f t="shared" si="12"/>
        <v>(31,  '2027', 63.64,3029,9),</v>
      </c>
      <c r="BD79" s="34" t="str">
        <f t="shared" si="12"/>
        <v>(31,  '2028', 63.82,3029,9),</v>
      </c>
      <c r="BE79" s="34" t="str">
        <f t="shared" si="12"/>
        <v>(31,  '2029', 64,3029,9),</v>
      </c>
      <c r="BF79" s="34" t="str">
        <f t="shared" si="12"/>
        <v>(31,  '2030', 64.19,3029,9),</v>
      </c>
      <c r="BG79" s="34" t="str">
        <f t="shared" si="12"/>
        <v>(31,  '2031', 64.38,3029,9),</v>
      </c>
      <c r="BH79" s="34" t="str">
        <f t="shared" si="12"/>
        <v>(31,  '2032', 64.58,3029,9),</v>
      </c>
      <c r="BI79" s="34" t="str">
        <f t="shared" si="12"/>
        <v>(31,  '2033', 64.77,3029,9),</v>
      </c>
      <c r="BJ79" s="34" t="str">
        <f t="shared" si="12"/>
        <v>(31,  '2034', 64.98,3029,9),</v>
      </c>
      <c r="BK79" s="34" t="str">
        <f t="shared" si="12"/>
        <v>(31,  '2035', 65.18,3029,9),</v>
      </c>
      <c r="BL79" s="34" t="str">
        <f t="shared" si="12"/>
        <v>(31,  '2036', 65.39,3029,9),</v>
      </c>
      <c r="BM79" s="34" t="str">
        <f t="shared" si="12"/>
        <v>(31,  '2037', 65.6,3029,9),</v>
      </c>
      <c r="BN79" s="34" t="str">
        <f t="shared" si="12"/>
        <v>(31,  '2038', 65.81,3029,9),</v>
      </c>
      <c r="BO79" s="34" t="str">
        <f t="shared" si="12"/>
        <v>(31,  '2039', 66.25,3029,9),</v>
      </c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</row>
    <row r="80" spans="2:256" s="9" customFormat="1">
      <c r="B80" s="53" t="s">
        <v>201</v>
      </c>
      <c r="C80" s="53" t="s">
        <v>95</v>
      </c>
      <c r="D80" s="54" t="s">
        <v>95</v>
      </c>
      <c r="E80" s="32">
        <v>120.04994606850317</v>
      </c>
      <c r="F80" s="32">
        <v>119.99306918976772</v>
      </c>
      <c r="G80" s="32">
        <v>119.68862974266401</v>
      </c>
      <c r="H80" s="32">
        <v>119.46546190750809</v>
      </c>
      <c r="I80" s="32">
        <v>119.29991123491914</v>
      </c>
      <c r="J80" s="32">
        <v>119.0729303660023</v>
      </c>
      <c r="K80" s="32">
        <v>118.91154766537299</v>
      </c>
      <c r="L80" s="32">
        <v>118.74994110080863</v>
      </c>
      <c r="M80" s="32">
        <v>118.64022611116913</v>
      </c>
      <c r="N80" s="32">
        <v>118.38733556172838</v>
      </c>
      <c r="O80" s="32">
        <v>118.17429795306381</v>
      </c>
      <c r="P80" s="32">
        <v>117.97430079052231</v>
      </c>
      <c r="Q80" s="32">
        <v>117.8240085061715</v>
      </c>
      <c r="R80" s="32">
        <v>117.69033591176105</v>
      </c>
      <c r="S80" s="32">
        <v>117.58889460274725</v>
      </c>
      <c r="T80" s="32">
        <v>117.5070349053975</v>
      </c>
      <c r="U80" s="32">
        <v>117.43088837499005</v>
      </c>
      <c r="V80" s="32">
        <v>117.39492262837982</v>
      </c>
      <c r="W80" s="32">
        <v>117.39780896431064</v>
      </c>
      <c r="X80" s="32">
        <v>117.42090230300667</v>
      </c>
      <c r="Y80" s="32">
        <v>117.43875679270207</v>
      </c>
      <c r="Z80" s="32">
        <v>117.47145875896318</v>
      </c>
      <c r="AA80" s="32">
        <v>117.53669362873677</v>
      </c>
      <c r="AB80" s="32">
        <v>117.61356091500055</v>
      </c>
      <c r="AC80" s="32">
        <v>117.71719894406002</v>
      </c>
      <c r="AD80" s="32">
        <v>117.82878508445492</v>
      </c>
      <c r="AE80" s="32">
        <v>117.95847306625194</v>
      </c>
      <c r="AF80" s="32">
        <v>118.09797051217713</v>
      </c>
      <c r="AG80" s="32">
        <v>118.24592647420083</v>
      </c>
      <c r="AI80" s="10" t="str">
        <f t="shared" si="9"/>
        <v>WRZ31</v>
      </c>
      <c r="AJ80" s="37"/>
      <c r="AK80" s="11"/>
      <c r="AL80" s="35">
        <f>VLOOKUP(AI80,[2]DB_lookup!$E$201:$F$305,2,FALSE)</f>
        <v>35</v>
      </c>
      <c r="AM80" s="34" t="str">
        <f t="shared" si="13"/>
        <v>(35,  '2011', 120.05,3029,9),</v>
      </c>
      <c r="AN80" s="34" t="str">
        <f t="shared" si="13"/>
        <v>(35,  '2012', 119.99,3029,9),</v>
      </c>
      <c r="AO80" s="34" t="str">
        <f t="shared" si="13"/>
        <v>(35,  '2013', 119.69,3029,9),</v>
      </c>
      <c r="AP80" s="34" t="str">
        <f t="shared" si="13"/>
        <v>(35,  '2014', 119.47,3029,9),</v>
      </c>
      <c r="AQ80" s="34" t="str">
        <f t="shared" si="13"/>
        <v>(35,  '2015', 119.3,3029,9),</v>
      </c>
      <c r="AR80" s="34" t="str">
        <f t="shared" si="13"/>
        <v>(35,  '2016', 119.07,3029,9),</v>
      </c>
      <c r="AS80" s="34" t="str">
        <f t="shared" si="13"/>
        <v>(35,  '2017', 118.91,3029,9),</v>
      </c>
      <c r="AT80" s="34" t="str">
        <f t="shared" si="13"/>
        <v>(35,  '2018', 118.75,3029,9),</v>
      </c>
      <c r="AU80" s="34" t="str">
        <f t="shared" si="13"/>
        <v>(35,  '2019', 118.64,3029,9),</v>
      </c>
      <c r="AV80" s="34" t="str">
        <f t="shared" si="13"/>
        <v>(35,  '2020', 118.39,3029,9),</v>
      </c>
      <c r="AW80" s="34" t="str">
        <f t="shared" si="13"/>
        <v>(35,  '2021', 118.17,3029,9),</v>
      </c>
      <c r="AX80" s="34" t="str">
        <f t="shared" si="13"/>
        <v>(35,  '2022', 117.97,3029,9),</v>
      </c>
      <c r="AY80" s="34" t="str">
        <f t="shared" si="13"/>
        <v>(35,  '2023', 117.82,3029,9),</v>
      </c>
      <c r="AZ80" s="34" t="str">
        <f t="shared" si="13"/>
        <v>(35,  '2024', 117.69,3029,9),</v>
      </c>
      <c r="BA80" s="34" t="str">
        <f t="shared" si="13"/>
        <v>(35,  '2025', 117.59,3029,9),</v>
      </c>
      <c r="BB80" s="34" t="str">
        <f t="shared" si="12"/>
        <v>(35,  '2026', 117.51,3029,9),</v>
      </c>
      <c r="BC80" s="34" t="str">
        <f t="shared" si="12"/>
        <v>(35,  '2027', 117.43,3029,9),</v>
      </c>
      <c r="BD80" s="34" t="str">
        <f t="shared" si="12"/>
        <v>(35,  '2028', 117.39,3029,9),</v>
      </c>
      <c r="BE80" s="34" t="str">
        <f t="shared" si="12"/>
        <v>(35,  '2029', 117.4,3029,9),</v>
      </c>
      <c r="BF80" s="34" t="str">
        <f t="shared" si="12"/>
        <v>(35,  '2030', 117.42,3029,9),</v>
      </c>
      <c r="BG80" s="34" t="str">
        <f t="shared" si="12"/>
        <v>(35,  '2031', 117.44,3029,9),</v>
      </c>
      <c r="BH80" s="34" t="str">
        <f t="shared" si="12"/>
        <v>(35,  '2032', 117.47,3029,9),</v>
      </c>
      <c r="BI80" s="34" t="str">
        <f t="shared" si="12"/>
        <v>(35,  '2033', 117.54,3029,9),</v>
      </c>
      <c r="BJ80" s="34" t="str">
        <f t="shared" si="12"/>
        <v>(35,  '2034', 117.61,3029,9),</v>
      </c>
      <c r="BK80" s="34" t="str">
        <f t="shared" si="12"/>
        <v>(35,  '2035', 117.72,3029,9),</v>
      </c>
      <c r="BL80" s="34" t="str">
        <f t="shared" si="12"/>
        <v>(35,  '2036', 117.83,3029,9),</v>
      </c>
      <c r="BM80" s="34" t="str">
        <f t="shared" si="12"/>
        <v>(35,  '2037', 117.96,3029,9),</v>
      </c>
      <c r="BN80" s="34" t="str">
        <f t="shared" si="12"/>
        <v>(35,  '2038', 118.1,3029,9),</v>
      </c>
      <c r="BO80" s="34" t="str">
        <f t="shared" si="12"/>
        <v>(35,  '2039', 118.25,3029,9),</v>
      </c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</row>
    <row r="81" spans="2:256" s="9" customFormat="1">
      <c r="B81" s="53" t="s">
        <v>202</v>
      </c>
      <c r="C81" s="53" t="s">
        <v>97</v>
      </c>
      <c r="D81" s="54" t="s">
        <v>97</v>
      </c>
      <c r="E81" s="32">
        <v>147.9285814456677</v>
      </c>
      <c r="F81" s="32">
        <v>148.02452806723139</v>
      </c>
      <c r="G81" s="32">
        <v>147.88128765048651</v>
      </c>
      <c r="H81" s="32">
        <v>147.65428098852939</v>
      </c>
      <c r="I81" s="32">
        <v>147.36276016910358</v>
      </c>
      <c r="J81" s="32">
        <v>147.07693115090581</v>
      </c>
      <c r="K81" s="32">
        <v>146.92661802578098</v>
      </c>
      <c r="L81" s="32">
        <v>146.93518797545514</v>
      </c>
      <c r="M81" s="32">
        <v>146.95368828069033</v>
      </c>
      <c r="N81" s="32">
        <v>146.81601169217305</v>
      </c>
      <c r="O81" s="32">
        <v>146.69144863781386</v>
      </c>
      <c r="P81" s="32">
        <v>146.54531987480775</v>
      </c>
      <c r="Q81" s="32">
        <v>146.32833502462586</v>
      </c>
      <c r="R81" s="32">
        <v>146.12496472818628</v>
      </c>
      <c r="S81" s="32">
        <v>145.96152971415702</v>
      </c>
      <c r="T81" s="32">
        <v>145.84410039825411</v>
      </c>
      <c r="U81" s="32">
        <v>145.75270524607936</v>
      </c>
      <c r="V81" s="32">
        <v>145.67916528157969</v>
      </c>
      <c r="W81" s="32">
        <v>145.66605555063859</v>
      </c>
      <c r="X81" s="32">
        <v>145.68184211301178</v>
      </c>
      <c r="Y81" s="32">
        <v>145.69458139602582</v>
      </c>
      <c r="Z81" s="32">
        <v>145.71717420360341</v>
      </c>
      <c r="AA81" s="32">
        <v>145.77354881469236</v>
      </c>
      <c r="AB81" s="32">
        <v>145.83880755875009</v>
      </c>
      <c r="AC81" s="32">
        <v>145.92722046115472</v>
      </c>
      <c r="AD81" s="32">
        <v>146.0310423980423</v>
      </c>
      <c r="AE81" s="32">
        <v>146.15071618208148</v>
      </c>
      <c r="AF81" s="32">
        <v>146.28555703121327</v>
      </c>
      <c r="AG81" s="32">
        <v>146.4281836261878</v>
      </c>
      <c r="AI81" s="10" t="str">
        <f t="shared" si="9"/>
        <v>WRZ32</v>
      </c>
      <c r="AJ81" s="37"/>
      <c r="AK81" s="11"/>
      <c r="AL81" s="35">
        <f>VLOOKUP(AI81,[2]DB_lookup!$E$201:$F$305,2,FALSE)</f>
        <v>36</v>
      </c>
      <c r="AM81" s="34" t="str">
        <f t="shared" si="13"/>
        <v>(36,  '2011', 147.93,3029,9),</v>
      </c>
      <c r="AN81" s="34" t="str">
        <f t="shared" si="13"/>
        <v>(36,  '2012', 148.02,3029,9),</v>
      </c>
      <c r="AO81" s="34" t="str">
        <f t="shared" si="13"/>
        <v>(36,  '2013', 147.88,3029,9),</v>
      </c>
      <c r="AP81" s="34" t="str">
        <f t="shared" si="13"/>
        <v>(36,  '2014', 147.65,3029,9),</v>
      </c>
      <c r="AQ81" s="34" t="str">
        <f t="shared" si="13"/>
        <v>(36,  '2015', 147.36,3029,9),</v>
      </c>
      <c r="AR81" s="34" t="str">
        <f t="shared" si="13"/>
        <v>(36,  '2016', 147.08,3029,9),</v>
      </c>
      <c r="AS81" s="34" t="str">
        <f t="shared" si="13"/>
        <v>(36,  '2017', 146.93,3029,9),</v>
      </c>
      <c r="AT81" s="34" t="str">
        <f t="shared" si="13"/>
        <v>(36,  '2018', 146.94,3029,9),</v>
      </c>
      <c r="AU81" s="34" t="str">
        <f t="shared" si="13"/>
        <v>(36,  '2019', 146.95,3029,9),</v>
      </c>
      <c r="AV81" s="34" t="str">
        <f t="shared" si="13"/>
        <v>(36,  '2020', 146.82,3029,9),</v>
      </c>
      <c r="AW81" s="34" t="str">
        <f t="shared" si="13"/>
        <v>(36,  '2021', 146.69,3029,9),</v>
      </c>
      <c r="AX81" s="34" t="str">
        <f t="shared" si="13"/>
        <v>(36,  '2022', 146.55,3029,9),</v>
      </c>
      <c r="AY81" s="34" t="str">
        <f t="shared" si="13"/>
        <v>(36,  '2023', 146.33,3029,9),</v>
      </c>
      <c r="AZ81" s="34" t="str">
        <f t="shared" si="13"/>
        <v>(36,  '2024', 146.12,3029,9),</v>
      </c>
      <c r="BA81" s="34" t="str">
        <f t="shared" si="13"/>
        <v>(36,  '2025', 145.96,3029,9),</v>
      </c>
      <c r="BB81" s="34" t="str">
        <f t="shared" si="12"/>
        <v>(36,  '2026', 145.84,3029,9),</v>
      </c>
      <c r="BC81" s="34" t="str">
        <f t="shared" si="12"/>
        <v>(36,  '2027', 145.75,3029,9),</v>
      </c>
      <c r="BD81" s="34" t="str">
        <f t="shared" si="12"/>
        <v>(36,  '2028', 145.68,3029,9),</v>
      </c>
      <c r="BE81" s="34" t="str">
        <f t="shared" si="12"/>
        <v>(36,  '2029', 145.67,3029,9),</v>
      </c>
      <c r="BF81" s="34" t="str">
        <f t="shared" si="12"/>
        <v>(36,  '2030', 145.68,3029,9),</v>
      </c>
      <c r="BG81" s="34" t="str">
        <f t="shared" si="12"/>
        <v>(36,  '2031', 145.69,3029,9),</v>
      </c>
      <c r="BH81" s="34" t="str">
        <f t="shared" si="12"/>
        <v>(36,  '2032', 145.72,3029,9),</v>
      </c>
      <c r="BI81" s="34" t="str">
        <f t="shared" si="12"/>
        <v>(36,  '2033', 145.77,3029,9),</v>
      </c>
      <c r="BJ81" s="34" t="str">
        <f t="shared" si="12"/>
        <v>(36,  '2034', 145.84,3029,9),</v>
      </c>
      <c r="BK81" s="34" t="str">
        <f t="shared" si="12"/>
        <v>(36,  '2035', 145.93,3029,9),</v>
      </c>
      <c r="BL81" s="34" t="str">
        <f t="shared" si="12"/>
        <v>(36,  '2036', 146.03,3029,9),</v>
      </c>
      <c r="BM81" s="34" t="str">
        <f t="shared" si="12"/>
        <v>(36,  '2037', 146.15,3029,9),</v>
      </c>
      <c r="BN81" s="34" t="str">
        <f t="shared" si="12"/>
        <v>(36,  '2038', 146.29,3029,9),</v>
      </c>
      <c r="BO81" s="34" t="str">
        <f t="shared" si="12"/>
        <v>(36,  '2039', 146.43,3029,9),</v>
      </c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</row>
    <row r="82" spans="2:256" s="9" customFormat="1">
      <c r="B82" s="53" t="s">
        <v>203</v>
      </c>
      <c r="C82" s="53" t="s">
        <v>99</v>
      </c>
      <c r="D82" s="54" t="s">
        <v>99</v>
      </c>
      <c r="E82" s="32">
        <v>216.63379254236719</v>
      </c>
      <c r="F82" s="32">
        <v>217.2064768212291</v>
      </c>
      <c r="G82" s="32">
        <v>217.30713100337465</v>
      </c>
      <c r="H82" s="32">
        <v>217.56309422240363</v>
      </c>
      <c r="I82" s="32">
        <v>217.92884764995966</v>
      </c>
      <c r="J82" s="32">
        <v>218.39077632385445</v>
      </c>
      <c r="K82" s="32">
        <v>218.88581477469486</v>
      </c>
      <c r="L82" s="32">
        <v>219.46364888929125</v>
      </c>
      <c r="M82" s="32">
        <v>220.07751477908951</v>
      </c>
      <c r="N82" s="32">
        <v>220.38027322406785</v>
      </c>
      <c r="O82" s="32">
        <v>220.77852737890407</v>
      </c>
      <c r="P82" s="32">
        <v>221.1351163119767</v>
      </c>
      <c r="Q82" s="32">
        <v>221.60213847254585</v>
      </c>
      <c r="R82" s="32">
        <v>222.08085944961729</v>
      </c>
      <c r="S82" s="32">
        <v>222.62530179404197</v>
      </c>
      <c r="T82" s="32">
        <v>223.18014372178237</v>
      </c>
      <c r="U82" s="32">
        <v>223.76819407983183</v>
      </c>
      <c r="V82" s="32">
        <v>224.40703424872845</v>
      </c>
      <c r="W82" s="32">
        <v>225.11095853271956</v>
      </c>
      <c r="X82" s="32">
        <v>225.83783911760818</v>
      </c>
      <c r="Y82" s="32">
        <v>226.59371621825136</v>
      </c>
      <c r="Z82" s="32">
        <v>227.36597708456492</v>
      </c>
      <c r="AA82" s="32">
        <v>228.21090839943264</v>
      </c>
      <c r="AB82" s="32">
        <v>229.085521765203</v>
      </c>
      <c r="AC82" s="32">
        <v>230.00430756487413</v>
      </c>
      <c r="AD82" s="32">
        <v>230.95080111691144</v>
      </c>
      <c r="AE82" s="32">
        <v>231.93468100138332</v>
      </c>
      <c r="AF82" s="32">
        <v>232.9466923359567</v>
      </c>
      <c r="AG82" s="32">
        <v>233.98013556246752</v>
      </c>
      <c r="AI82" s="10" t="str">
        <f t="shared" si="9"/>
        <v>WRZ33</v>
      </c>
      <c r="AJ82" s="37"/>
      <c r="AK82" s="11"/>
      <c r="AL82" s="35">
        <f>VLOOKUP(AI82,[2]DB_lookup!$E$201:$F$305,2,FALSE)</f>
        <v>37</v>
      </c>
      <c r="AM82" s="34" t="str">
        <f t="shared" si="13"/>
        <v>(37,  '2011', 216.63,3029,9),</v>
      </c>
      <c r="AN82" s="34" t="str">
        <f t="shared" si="13"/>
        <v>(37,  '2012', 217.21,3029,9),</v>
      </c>
      <c r="AO82" s="34" t="str">
        <f t="shared" si="13"/>
        <v>(37,  '2013', 217.31,3029,9),</v>
      </c>
      <c r="AP82" s="34" t="str">
        <f t="shared" si="13"/>
        <v>(37,  '2014', 217.56,3029,9),</v>
      </c>
      <c r="AQ82" s="34" t="str">
        <f t="shared" si="13"/>
        <v>(37,  '2015', 217.93,3029,9),</v>
      </c>
      <c r="AR82" s="34" t="str">
        <f t="shared" si="13"/>
        <v>(37,  '2016', 218.39,3029,9),</v>
      </c>
      <c r="AS82" s="34" t="str">
        <f t="shared" si="13"/>
        <v>(37,  '2017', 218.89,3029,9),</v>
      </c>
      <c r="AT82" s="34" t="str">
        <f t="shared" si="13"/>
        <v>(37,  '2018', 219.46,3029,9),</v>
      </c>
      <c r="AU82" s="34" t="str">
        <f t="shared" si="13"/>
        <v>(37,  '2019', 220.08,3029,9),</v>
      </c>
      <c r="AV82" s="34" t="str">
        <f t="shared" si="13"/>
        <v>(37,  '2020', 220.38,3029,9),</v>
      </c>
      <c r="AW82" s="34" t="str">
        <f t="shared" si="13"/>
        <v>(37,  '2021', 220.78,3029,9),</v>
      </c>
      <c r="AX82" s="34" t="str">
        <f t="shared" si="13"/>
        <v>(37,  '2022', 221.14,3029,9),</v>
      </c>
      <c r="AY82" s="34" t="str">
        <f t="shared" si="13"/>
        <v>(37,  '2023', 221.6,3029,9),</v>
      </c>
      <c r="AZ82" s="34" t="str">
        <f t="shared" si="13"/>
        <v>(37,  '2024', 222.08,3029,9),</v>
      </c>
      <c r="BA82" s="34" t="str">
        <f t="shared" si="13"/>
        <v>(37,  '2025', 222.63,3029,9),</v>
      </c>
      <c r="BB82" s="34" t="str">
        <f t="shared" si="12"/>
        <v>(37,  '2026', 223.18,3029,9),</v>
      </c>
      <c r="BC82" s="34" t="str">
        <f t="shared" si="12"/>
        <v>(37,  '2027', 223.77,3029,9),</v>
      </c>
      <c r="BD82" s="34" t="str">
        <f t="shared" si="12"/>
        <v>(37,  '2028', 224.41,3029,9),</v>
      </c>
      <c r="BE82" s="34" t="str">
        <f t="shared" si="12"/>
        <v>(37,  '2029', 225.11,3029,9),</v>
      </c>
      <c r="BF82" s="34" t="str">
        <f t="shared" si="12"/>
        <v>(37,  '2030', 225.84,3029,9),</v>
      </c>
      <c r="BG82" s="34" t="str">
        <f t="shared" si="12"/>
        <v>(37,  '2031', 226.59,3029,9),</v>
      </c>
      <c r="BH82" s="34" t="str">
        <f t="shared" si="12"/>
        <v>(37,  '2032', 227.37,3029,9),</v>
      </c>
      <c r="BI82" s="34" t="str">
        <f t="shared" si="12"/>
        <v>(37,  '2033', 228.21,3029,9),</v>
      </c>
      <c r="BJ82" s="34" t="str">
        <f t="shared" si="12"/>
        <v>(37,  '2034', 229.09,3029,9),</v>
      </c>
      <c r="BK82" s="34" t="str">
        <f t="shared" si="12"/>
        <v>(37,  '2035', 230,3029,9),</v>
      </c>
      <c r="BL82" s="34" t="str">
        <f t="shared" si="12"/>
        <v>(37,  '2036', 230.95,3029,9),</v>
      </c>
      <c r="BM82" s="34" t="str">
        <f t="shared" si="12"/>
        <v>(37,  '2037', 231.93,3029,9),</v>
      </c>
      <c r="BN82" s="34" t="str">
        <f t="shared" si="12"/>
        <v>(37,  '2038', 232.95,3029,9),</v>
      </c>
      <c r="BO82" s="34" t="str">
        <f t="shared" si="12"/>
        <v>(37,  '2039', 233.98,3029,9),</v>
      </c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</row>
    <row r="83" spans="2:256" s="9" customFormat="1">
      <c r="B83" s="53" t="s">
        <v>204</v>
      </c>
      <c r="C83" s="53" t="s">
        <v>101</v>
      </c>
      <c r="D83" s="54" t="s">
        <v>101</v>
      </c>
      <c r="E83" s="32">
        <v>305.45696373912722</v>
      </c>
      <c r="F83" s="32">
        <v>305.79099623032516</v>
      </c>
      <c r="G83" s="32">
        <v>305.76112526708152</v>
      </c>
      <c r="H83" s="32">
        <v>305.86690886042169</v>
      </c>
      <c r="I83" s="32">
        <v>305.97702504984454</v>
      </c>
      <c r="J83" s="32">
        <v>306.24954793652711</v>
      </c>
      <c r="K83" s="32">
        <v>306.51435648641615</v>
      </c>
      <c r="L83" s="32">
        <v>306.80075106260688</v>
      </c>
      <c r="M83" s="32">
        <v>307.15652700619307</v>
      </c>
      <c r="N83" s="32">
        <v>307.2146951034573</v>
      </c>
      <c r="O83" s="32">
        <v>307.29776751875158</v>
      </c>
      <c r="P83" s="32">
        <v>307.48466901572777</v>
      </c>
      <c r="Q83" s="32">
        <v>307.7009787683449</v>
      </c>
      <c r="R83" s="32">
        <v>307.96167287344929</v>
      </c>
      <c r="S83" s="32">
        <v>308.37089328990515</v>
      </c>
      <c r="T83" s="32">
        <v>308.85102366305659</v>
      </c>
      <c r="U83" s="32">
        <v>309.4179335492467</v>
      </c>
      <c r="V83" s="32">
        <v>310.07124238883881</v>
      </c>
      <c r="W83" s="32">
        <v>310.82342979826393</v>
      </c>
      <c r="X83" s="32">
        <v>311.66312482825043</v>
      </c>
      <c r="Y83" s="32">
        <v>312.53166460716903</v>
      </c>
      <c r="Z83" s="32">
        <v>313.43824250204267</v>
      </c>
      <c r="AA83" s="32">
        <v>314.38692210266561</v>
      </c>
      <c r="AB83" s="32">
        <v>315.37673445498945</v>
      </c>
      <c r="AC83" s="32">
        <v>316.41849452849868</v>
      </c>
      <c r="AD83" s="32">
        <v>317.49210752337467</v>
      </c>
      <c r="AE83" s="32">
        <v>318.61843377126644</v>
      </c>
      <c r="AF83" s="32">
        <v>319.7835386254344</v>
      </c>
      <c r="AG83" s="32">
        <v>320.9723675610507</v>
      </c>
      <c r="AI83" s="10" t="str">
        <f t="shared" si="9"/>
        <v>WRZ34</v>
      </c>
      <c r="AJ83" s="37"/>
      <c r="AK83" s="11"/>
      <c r="AL83" s="35">
        <f>VLOOKUP(AI83,[2]DB_lookup!$E$201:$F$305,2,FALSE)</f>
        <v>38</v>
      </c>
      <c r="AM83" s="34" t="str">
        <f t="shared" si="13"/>
        <v>(38,  '2011', 305.46,3029,9),</v>
      </c>
      <c r="AN83" s="34" t="str">
        <f t="shared" si="13"/>
        <v>(38,  '2012', 305.79,3029,9),</v>
      </c>
      <c r="AO83" s="34" t="str">
        <f t="shared" si="13"/>
        <v>(38,  '2013', 305.76,3029,9),</v>
      </c>
      <c r="AP83" s="34" t="str">
        <f t="shared" si="13"/>
        <v>(38,  '2014', 305.87,3029,9),</v>
      </c>
      <c r="AQ83" s="34" t="str">
        <f t="shared" si="13"/>
        <v>(38,  '2015', 305.98,3029,9),</v>
      </c>
      <c r="AR83" s="34" t="str">
        <f t="shared" si="13"/>
        <v>(38,  '2016', 306.25,3029,9),</v>
      </c>
      <c r="AS83" s="34" t="str">
        <f t="shared" si="13"/>
        <v>(38,  '2017', 306.51,3029,9),</v>
      </c>
      <c r="AT83" s="34" t="str">
        <f t="shared" si="13"/>
        <v>(38,  '2018', 306.8,3029,9),</v>
      </c>
      <c r="AU83" s="34" t="str">
        <f t="shared" si="13"/>
        <v>(38,  '2019', 307.16,3029,9),</v>
      </c>
      <c r="AV83" s="34" t="str">
        <f t="shared" si="13"/>
        <v>(38,  '2020', 307.21,3029,9),</v>
      </c>
      <c r="AW83" s="34" t="str">
        <f t="shared" si="13"/>
        <v>(38,  '2021', 307.3,3029,9),</v>
      </c>
      <c r="AX83" s="34" t="str">
        <f t="shared" si="13"/>
        <v>(38,  '2022', 307.48,3029,9),</v>
      </c>
      <c r="AY83" s="34" t="str">
        <f t="shared" si="13"/>
        <v>(38,  '2023', 307.7,3029,9),</v>
      </c>
      <c r="AZ83" s="34" t="str">
        <f t="shared" si="13"/>
        <v>(38,  '2024', 307.96,3029,9),</v>
      </c>
      <c r="BA83" s="34" t="str">
        <f t="shared" si="13"/>
        <v>(38,  '2025', 308.37,3029,9),</v>
      </c>
      <c r="BB83" s="34" t="str">
        <f t="shared" si="13"/>
        <v>(38,  '2026', 308.85,3029,9),</v>
      </c>
      <c r="BC83" s="34" t="str">
        <f t="shared" ref="BB83:BO85" si="14">"("&amp;$AL83&amp;",  '"&amp;BC$5&amp;"', "&amp;ROUND(U83,2)&amp;","&amp;$AJ$52&amp;","&amp;$AK$52&amp;"),"</f>
        <v>(38,  '2027', 309.42,3029,9),</v>
      </c>
      <c r="BD83" s="34" t="str">
        <f t="shared" si="14"/>
        <v>(38,  '2028', 310.07,3029,9),</v>
      </c>
      <c r="BE83" s="34" t="str">
        <f t="shared" si="14"/>
        <v>(38,  '2029', 310.82,3029,9),</v>
      </c>
      <c r="BF83" s="34" t="str">
        <f t="shared" si="14"/>
        <v>(38,  '2030', 311.66,3029,9),</v>
      </c>
      <c r="BG83" s="34" t="str">
        <f t="shared" si="14"/>
        <v>(38,  '2031', 312.53,3029,9),</v>
      </c>
      <c r="BH83" s="34" t="str">
        <f t="shared" si="14"/>
        <v>(38,  '2032', 313.44,3029,9),</v>
      </c>
      <c r="BI83" s="34" t="str">
        <f t="shared" si="14"/>
        <v>(38,  '2033', 314.39,3029,9),</v>
      </c>
      <c r="BJ83" s="34" t="str">
        <f t="shared" si="14"/>
        <v>(38,  '2034', 315.38,3029,9),</v>
      </c>
      <c r="BK83" s="34" t="str">
        <f t="shared" si="14"/>
        <v>(38,  '2035', 316.42,3029,9),</v>
      </c>
      <c r="BL83" s="34" t="str">
        <f t="shared" si="14"/>
        <v>(38,  '2036', 317.49,3029,9),</v>
      </c>
      <c r="BM83" s="34" t="str">
        <f t="shared" si="14"/>
        <v>(38,  '2037', 318.62,3029,9),</v>
      </c>
      <c r="BN83" s="34" t="str">
        <f t="shared" si="14"/>
        <v>(38,  '2038', 319.78,3029,9),</v>
      </c>
      <c r="BO83" s="34" t="str">
        <f t="shared" si="14"/>
        <v>(38,  '2039', 320.97,3029,9),</v>
      </c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</row>
    <row r="84" spans="2:256" s="9" customFormat="1">
      <c r="B84" s="53" t="s">
        <v>205</v>
      </c>
      <c r="C84" s="53" t="s">
        <v>103</v>
      </c>
      <c r="D84" s="54" t="s">
        <v>103</v>
      </c>
      <c r="E84" s="32">
        <v>110.10320339107854</v>
      </c>
      <c r="F84" s="32">
        <v>109.89264939968108</v>
      </c>
      <c r="G84" s="32">
        <v>109.7797825308994</v>
      </c>
      <c r="H84" s="32">
        <v>109.75903194157051</v>
      </c>
      <c r="I84" s="32">
        <v>109.83479976060831</v>
      </c>
      <c r="J84" s="32">
        <v>109.85192583728906</v>
      </c>
      <c r="K84" s="32">
        <v>109.84507482482843</v>
      </c>
      <c r="L84" s="32">
        <v>109.85834618515071</v>
      </c>
      <c r="M84" s="32">
        <v>110.00546063124138</v>
      </c>
      <c r="N84" s="32">
        <v>110.01974332932944</v>
      </c>
      <c r="O84" s="32">
        <v>109.97536049410166</v>
      </c>
      <c r="P84" s="32">
        <v>109.93966142504897</v>
      </c>
      <c r="Q84" s="32">
        <v>109.91128403820134</v>
      </c>
      <c r="R84" s="32">
        <v>109.92667426308121</v>
      </c>
      <c r="S84" s="32">
        <v>109.97075076650498</v>
      </c>
      <c r="T84" s="32">
        <v>110.03696961041582</v>
      </c>
      <c r="U84" s="32">
        <v>110.11695643243495</v>
      </c>
      <c r="V84" s="32">
        <v>110.22889839404867</v>
      </c>
      <c r="W84" s="32">
        <v>110.36870338384406</v>
      </c>
      <c r="X84" s="32">
        <v>110.53133327887006</v>
      </c>
      <c r="Y84" s="32">
        <v>110.70433439194548</v>
      </c>
      <c r="Z84" s="32">
        <v>110.8864262505646</v>
      </c>
      <c r="AA84" s="32">
        <v>111.0956871478834</v>
      </c>
      <c r="AB84" s="32">
        <v>111.31399038665712</v>
      </c>
      <c r="AC84" s="32">
        <v>111.55046707093099</v>
      </c>
      <c r="AD84" s="32">
        <v>111.79940348225561</v>
      </c>
      <c r="AE84" s="32">
        <v>112.06258488179098</v>
      </c>
      <c r="AF84" s="32">
        <v>112.33768545052874</v>
      </c>
      <c r="AG84" s="32">
        <v>112.6218752705071</v>
      </c>
      <c r="AI84" s="10" t="str">
        <f t="shared" si="9"/>
        <v>WRZ35</v>
      </c>
      <c r="AJ84" s="37"/>
      <c r="AK84" s="11"/>
      <c r="AL84" s="35">
        <f>VLOOKUP(AI84,[2]DB_lookup!$E$201:$F$305,2,FALSE)</f>
        <v>39</v>
      </c>
      <c r="AM84" s="34" t="str">
        <f t="shared" si="13"/>
        <v>(39,  '2011', 110.1,3029,9),</v>
      </c>
      <c r="AN84" s="34" t="str">
        <f t="shared" si="13"/>
        <v>(39,  '2012', 109.89,3029,9),</v>
      </c>
      <c r="AO84" s="34" t="str">
        <f t="shared" si="13"/>
        <v>(39,  '2013', 109.78,3029,9),</v>
      </c>
      <c r="AP84" s="34" t="str">
        <f t="shared" si="13"/>
        <v>(39,  '2014', 109.76,3029,9),</v>
      </c>
      <c r="AQ84" s="34" t="str">
        <f t="shared" si="13"/>
        <v>(39,  '2015', 109.83,3029,9),</v>
      </c>
      <c r="AR84" s="34" t="str">
        <f t="shared" si="13"/>
        <v>(39,  '2016', 109.85,3029,9),</v>
      </c>
      <c r="AS84" s="34" t="str">
        <f t="shared" si="13"/>
        <v>(39,  '2017', 109.85,3029,9),</v>
      </c>
      <c r="AT84" s="34" t="str">
        <f t="shared" si="13"/>
        <v>(39,  '2018', 109.86,3029,9),</v>
      </c>
      <c r="AU84" s="34" t="str">
        <f t="shared" si="13"/>
        <v>(39,  '2019', 110.01,3029,9),</v>
      </c>
      <c r="AV84" s="34" t="str">
        <f t="shared" si="13"/>
        <v>(39,  '2020', 110.02,3029,9),</v>
      </c>
      <c r="AW84" s="34" t="str">
        <f t="shared" si="13"/>
        <v>(39,  '2021', 109.98,3029,9),</v>
      </c>
      <c r="AX84" s="34" t="str">
        <f t="shared" si="13"/>
        <v>(39,  '2022', 109.94,3029,9),</v>
      </c>
      <c r="AY84" s="34" t="str">
        <f t="shared" si="13"/>
        <v>(39,  '2023', 109.91,3029,9),</v>
      </c>
      <c r="AZ84" s="34" t="str">
        <f t="shared" si="13"/>
        <v>(39,  '2024', 109.93,3029,9),</v>
      </c>
      <c r="BA84" s="34" t="str">
        <f t="shared" ref="BA84:BA85" si="15">"("&amp;$AL84&amp;",  '"&amp;BA$5&amp;"', "&amp;ROUND(S84,2)&amp;","&amp;$AJ$52&amp;","&amp;$AK$52&amp;"),"</f>
        <v>(39,  '2025', 109.97,3029,9),</v>
      </c>
      <c r="BB84" s="34" t="str">
        <f t="shared" si="14"/>
        <v>(39,  '2026', 110.04,3029,9),</v>
      </c>
      <c r="BC84" s="34" t="str">
        <f t="shared" si="14"/>
        <v>(39,  '2027', 110.12,3029,9),</v>
      </c>
      <c r="BD84" s="34" t="str">
        <f t="shared" si="14"/>
        <v>(39,  '2028', 110.23,3029,9),</v>
      </c>
      <c r="BE84" s="34" t="str">
        <f t="shared" si="14"/>
        <v>(39,  '2029', 110.37,3029,9),</v>
      </c>
      <c r="BF84" s="34" t="str">
        <f t="shared" si="14"/>
        <v>(39,  '2030', 110.53,3029,9),</v>
      </c>
      <c r="BG84" s="34" t="str">
        <f t="shared" si="14"/>
        <v>(39,  '2031', 110.7,3029,9),</v>
      </c>
      <c r="BH84" s="34" t="str">
        <f t="shared" si="14"/>
        <v>(39,  '2032', 110.89,3029,9),</v>
      </c>
      <c r="BI84" s="34" t="str">
        <f t="shared" si="14"/>
        <v>(39,  '2033', 111.1,3029,9),</v>
      </c>
      <c r="BJ84" s="34" t="str">
        <f t="shared" si="14"/>
        <v>(39,  '2034', 111.31,3029,9),</v>
      </c>
      <c r="BK84" s="34" t="str">
        <f t="shared" si="14"/>
        <v>(39,  '2035', 111.55,3029,9),</v>
      </c>
      <c r="BL84" s="34" t="str">
        <f t="shared" si="14"/>
        <v>(39,  '2036', 111.8,3029,9),</v>
      </c>
      <c r="BM84" s="34" t="str">
        <f t="shared" si="14"/>
        <v>(39,  '2037', 112.06,3029,9),</v>
      </c>
      <c r="BN84" s="34" t="str">
        <f t="shared" si="14"/>
        <v>(39,  '2038', 112.34,3029,9),</v>
      </c>
      <c r="BO84" s="34" t="str">
        <f t="shared" si="14"/>
        <v>(39,  '2039', 112.62,3029,9),</v>
      </c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</row>
    <row r="85" spans="2:256" s="9" customFormat="1">
      <c r="B85" s="53" t="s">
        <v>206</v>
      </c>
      <c r="C85" s="53" t="s">
        <v>105</v>
      </c>
      <c r="D85" s="54" t="s">
        <v>105</v>
      </c>
      <c r="E85" s="32">
        <v>218.82751281325622</v>
      </c>
      <c r="F85" s="32">
        <v>218.83971283271288</v>
      </c>
      <c r="G85" s="32">
        <v>218.55895695266679</v>
      </c>
      <c r="H85" s="32">
        <v>218.32895061231403</v>
      </c>
      <c r="I85" s="32">
        <v>218.22026810325266</v>
      </c>
      <c r="J85" s="32">
        <v>218.13250193014531</v>
      </c>
      <c r="K85" s="32">
        <v>218.09486094208319</v>
      </c>
      <c r="L85" s="32">
        <v>218.13004861178507</v>
      </c>
      <c r="M85" s="32">
        <v>218.27019607627912</v>
      </c>
      <c r="N85" s="32">
        <v>218.17693668109027</v>
      </c>
      <c r="O85" s="32">
        <v>218.09117069463318</v>
      </c>
      <c r="P85" s="32">
        <v>218.08744281849482</v>
      </c>
      <c r="Q85" s="32">
        <v>218.15019047859772</v>
      </c>
      <c r="R85" s="32">
        <v>218.2593950876998</v>
      </c>
      <c r="S85" s="32">
        <v>218.50453714067032</v>
      </c>
      <c r="T85" s="32">
        <v>218.77563136180123</v>
      </c>
      <c r="U85" s="32">
        <v>219.06515681783682</v>
      </c>
      <c r="V85" s="32">
        <v>219.41235978634015</v>
      </c>
      <c r="W85" s="32">
        <v>219.838497327939</v>
      </c>
      <c r="X85" s="32">
        <v>220.25848204512369</v>
      </c>
      <c r="Y85" s="32">
        <v>220.73052032322974</v>
      </c>
      <c r="Z85" s="32">
        <v>221.20350465981599</v>
      </c>
      <c r="AA85" s="32">
        <v>221.73154840417746</v>
      </c>
      <c r="AB85" s="32">
        <v>222.27650487484559</v>
      </c>
      <c r="AC85" s="32">
        <v>222.86278293040456</v>
      </c>
      <c r="AD85" s="32">
        <v>223.48107127372208</v>
      </c>
      <c r="AE85" s="32">
        <v>224.1458039718745</v>
      </c>
      <c r="AF85" s="32">
        <v>224.83542960802461</v>
      </c>
      <c r="AG85" s="32">
        <v>225.54063915882062</v>
      </c>
      <c r="AI85" s="10" t="str">
        <f t="shared" si="9"/>
        <v>WRZ36</v>
      </c>
      <c r="AJ85" s="37"/>
      <c r="AK85" s="11"/>
      <c r="AL85" s="35">
        <f>VLOOKUP(AI85,[2]DB_lookup!$E$201:$F$305,2,FALSE)</f>
        <v>40</v>
      </c>
      <c r="AM85" s="34" t="str">
        <f t="shared" ref="AM85:AZ85" si="16">"("&amp;$AL85&amp;",  '"&amp;AM$5&amp;"', "&amp;ROUND(E85,2)&amp;","&amp;$AJ$52&amp;","&amp;$AK$52&amp;"),"</f>
        <v>(40,  '2011', 218.83,3029,9),</v>
      </c>
      <c r="AN85" s="34" t="str">
        <f t="shared" si="16"/>
        <v>(40,  '2012', 218.84,3029,9),</v>
      </c>
      <c r="AO85" s="34" t="str">
        <f t="shared" si="16"/>
        <v>(40,  '2013', 218.56,3029,9),</v>
      </c>
      <c r="AP85" s="34" t="str">
        <f t="shared" si="16"/>
        <v>(40,  '2014', 218.33,3029,9),</v>
      </c>
      <c r="AQ85" s="34" t="str">
        <f t="shared" si="16"/>
        <v>(40,  '2015', 218.22,3029,9),</v>
      </c>
      <c r="AR85" s="34" t="str">
        <f t="shared" si="16"/>
        <v>(40,  '2016', 218.13,3029,9),</v>
      </c>
      <c r="AS85" s="34" t="str">
        <f t="shared" si="16"/>
        <v>(40,  '2017', 218.09,3029,9),</v>
      </c>
      <c r="AT85" s="34" t="str">
        <f t="shared" si="16"/>
        <v>(40,  '2018', 218.13,3029,9),</v>
      </c>
      <c r="AU85" s="34" t="str">
        <f t="shared" si="16"/>
        <v>(40,  '2019', 218.27,3029,9),</v>
      </c>
      <c r="AV85" s="34" t="str">
        <f t="shared" si="16"/>
        <v>(40,  '2020', 218.18,3029,9),</v>
      </c>
      <c r="AW85" s="34" t="str">
        <f t="shared" si="16"/>
        <v>(40,  '2021', 218.09,3029,9),</v>
      </c>
      <c r="AX85" s="34" t="str">
        <f t="shared" si="16"/>
        <v>(40,  '2022', 218.09,3029,9),</v>
      </c>
      <c r="AY85" s="34" t="str">
        <f t="shared" si="16"/>
        <v>(40,  '2023', 218.15,3029,9),</v>
      </c>
      <c r="AZ85" s="34" t="str">
        <f t="shared" si="16"/>
        <v>(40,  '2024', 218.26,3029,9),</v>
      </c>
      <c r="BA85" s="34" t="str">
        <f t="shared" si="15"/>
        <v>(40,  '2025', 218.5,3029,9),</v>
      </c>
      <c r="BB85" s="34" t="str">
        <f t="shared" si="14"/>
        <v>(40,  '2026', 218.78,3029,9),</v>
      </c>
      <c r="BC85" s="34" t="str">
        <f t="shared" si="14"/>
        <v>(40,  '2027', 219.07,3029,9),</v>
      </c>
      <c r="BD85" s="34" t="str">
        <f t="shared" si="14"/>
        <v>(40,  '2028', 219.41,3029,9),</v>
      </c>
      <c r="BE85" s="34" t="str">
        <f t="shared" si="14"/>
        <v>(40,  '2029', 219.84,3029,9),</v>
      </c>
      <c r="BF85" s="34" t="str">
        <f t="shared" si="14"/>
        <v>(40,  '2030', 220.26,3029,9),</v>
      </c>
      <c r="BG85" s="34" t="str">
        <f t="shared" si="14"/>
        <v>(40,  '2031', 220.73,3029,9),</v>
      </c>
      <c r="BH85" s="34" t="str">
        <f t="shared" si="14"/>
        <v>(40,  '2032', 221.2,3029,9),</v>
      </c>
      <c r="BI85" s="34" t="str">
        <f t="shared" si="14"/>
        <v>(40,  '2033', 221.73,3029,9),</v>
      </c>
      <c r="BJ85" s="34" t="str">
        <f t="shared" si="14"/>
        <v>(40,  '2034', 222.28,3029,9),</v>
      </c>
      <c r="BK85" s="34" t="str">
        <f t="shared" si="14"/>
        <v>(40,  '2035', 222.86,3029,9),</v>
      </c>
      <c r="BL85" s="34" t="str">
        <f t="shared" si="14"/>
        <v>(40,  '2036', 223.48,3029,9),</v>
      </c>
      <c r="BM85" s="34" t="str">
        <f t="shared" si="14"/>
        <v>(40,  '2037', 224.15,3029,9),</v>
      </c>
      <c r="BN85" s="34" t="str">
        <f t="shared" si="14"/>
        <v>(40,  '2038', 224.84,3029,9),</v>
      </c>
      <c r="BO85" s="34" t="str">
        <f t="shared" si="14"/>
        <v>(40,  '2039', 225.54,3029,9),</v>
      </c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</row>
    <row r="86" spans="2:256" s="9" customFormat="1">
      <c r="B86" s="53"/>
      <c r="C86" s="53"/>
      <c r="D86" s="54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53"/>
      <c r="AD86" s="53"/>
      <c r="AE86" s="53"/>
      <c r="AF86" s="53"/>
      <c r="AG86" s="53"/>
      <c r="AI86" s="56"/>
      <c r="AJ86" s="34"/>
      <c r="AK86" s="34"/>
      <c r="AL86" s="74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</row>
    <row r="87" spans="2:256" s="9" customFormat="1">
      <c r="B87" s="53"/>
      <c r="C87" s="53"/>
      <c r="D87" s="54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53"/>
      <c r="AD87" s="53"/>
      <c r="AE87" s="53"/>
      <c r="AF87" s="53"/>
      <c r="AG87" s="53"/>
      <c r="AI87" s="33"/>
      <c r="AJ87" s="34"/>
      <c r="AK87" s="34"/>
      <c r="AL87" s="74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</row>
    <row r="88" spans="2:256" s="9" customFormat="1">
      <c r="B88" s="53"/>
      <c r="C88" s="53"/>
      <c r="D88" s="54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53"/>
      <c r="AD88" s="53"/>
      <c r="AE88" s="53"/>
      <c r="AF88" s="53"/>
      <c r="AG88" s="53"/>
      <c r="AI88" s="33"/>
      <c r="AJ88" s="34"/>
      <c r="AK88" s="34"/>
      <c r="AL88" s="74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</row>
    <row r="89" spans="2:256" s="9" customFormat="1">
      <c r="B89" s="53"/>
      <c r="C89" s="53"/>
      <c r="D89" s="54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53"/>
      <c r="AD89" s="53"/>
      <c r="AE89" s="53"/>
      <c r="AF89" s="53"/>
      <c r="AG89" s="53"/>
      <c r="AI89" s="33"/>
      <c r="AJ89" s="34"/>
      <c r="AK89" s="34"/>
      <c r="AL89" s="74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</row>
    <row r="90" spans="2:256" s="9" customFormat="1">
      <c r="B90" s="53"/>
      <c r="C90" s="53"/>
      <c r="D90" s="54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53"/>
      <c r="AD90" s="53"/>
      <c r="AE90" s="53"/>
      <c r="AF90" s="53"/>
      <c r="AG90" s="53"/>
      <c r="AI90" s="33"/>
      <c r="AJ90" s="34"/>
      <c r="AK90" s="34"/>
      <c r="AL90" s="74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</row>
    <row r="91" spans="2:256" s="9" customFormat="1">
      <c r="B91" s="53"/>
      <c r="C91" s="53"/>
      <c r="D91" s="54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53"/>
      <c r="AD91" s="53"/>
      <c r="AE91" s="53"/>
      <c r="AF91" s="53"/>
      <c r="AG91" s="53"/>
      <c r="AI91" s="33"/>
      <c r="AJ91" s="34"/>
      <c r="AK91" s="34"/>
      <c r="AL91" s="74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</row>
    <row r="92" spans="2:256" s="9" customFormat="1">
      <c r="B92" s="36"/>
      <c r="C92" s="36"/>
      <c r="D92" s="58"/>
      <c r="E92" s="59"/>
      <c r="F92" s="59"/>
      <c r="G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36"/>
      <c r="AD92" s="36"/>
      <c r="AE92" s="36"/>
      <c r="AF92" s="36"/>
      <c r="AG92" s="36"/>
      <c r="AI92" s="10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</row>
    <row r="93" spans="2:256" s="9" customFormat="1">
      <c r="B93" s="36"/>
      <c r="C93" s="36"/>
      <c r="D93" s="58"/>
      <c r="E93" s="59"/>
      <c r="F93" s="59"/>
      <c r="G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36"/>
      <c r="AD93" s="36"/>
      <c r="AE93" s="36"/>
      <c r="AF93" s="36"/>
      <c r="AG93" s="36"/>
      <c r="AI93" s="10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</row>
    <row r="94" spans="2:256" s="9" customFormat="1">
      <c r="B94" s="36"/>
      <c r="C94" s="36"/>
      <c r="D94" s="58"/>
      <c r="E94" s="59"/>
      <c r="F94" s="59"/>
      <c r="G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36"/>
      <c r="AD94" s="36"/>
      <c r="AE94" s="36"/>
      <c r="AF94" s="36"/>
      <c r="AG94" s="36"/>
      <c r="AI94" s="10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</row>
    <row r="95" spans="2:256" s="9" customFormat="1">
      <c r="B95" s="36"/>
      <c r="C95" s="36"/>
      <c r="D95" s="58"/>
      <c r="E95" s="59"/>
      <c r="F95" s="59"/>
      <c r="G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36"/>
      <c r="AD95" s="36"/>
      <c r="AE95" s="36"/>
      <c r="AF95" s="36"/>
      <c r="AG95" s="36"/>
      <c r="AI95" s="10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</row>
    <row r="96" spans="2:256" s="9" customFormat="1">
      <c r="B96" s="36"/>
      <c r="C96" s="36"/>
      <c r="D96" s="58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D96" s="36"/>
      <c r="AE96" s="36"/>
      <c r="AF96" s="36"/>
      <c r="AG96" s="36"/>
      <c r="AH96" s="36"/>
      <c r="AI96" s="10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</row>
    <row r="97" spans="1:256" s="9" customFormat="1">
      <c r="A97" s="61"/>
      <c r="B97" s="19" t="s">
        <v>169</v>
      </c>
      <c r="D97" s="21" t="s">
        <v>129</v>
      </c>
      <c r="E97" s="22">
        <v>4984.7497770312248</v>
      </c>
      <c r="F97" s="22">
        <v>4972.6093723319609</v>
      </c>
      <c r="G97" s="22">
        <v>4966.3012944035672</v>
      </c>
      <c r="H97" s="22">
        <v>4963.5239668042377</v>
      </c>
      <c r="I97" s="22">
        <v>4964.9218990173895</v>
      </c>
      <c r="J97" s="22">
        <v>4973.0117684347042</v>
      </c>
      <c r="K97" s="22">
        <v>4982.3851633046379</v>
      </c>
      <c r="L97" s="22">
        <v>4993.1986497938506</v>
      </c>
      <c r="M97" s="22">
        <v>5005.6526613417773</v>
      </c>
      <c r="N97" s="22">
        <v>5018.7141967124844</v>
      </c>
      <c r="O97" s="22">
        <v>5031.6588524595263</v>
      </c>
      <c r="P97" s="22">
        <v>5044.7865805302545</v>
      </c>
      <c r="Q97" s="22">
        <v>5057.9774425361529</v>
      </c>
      <c r="R97" s="22">
        <v>5071.1017654849757</v>
      </c>
      <c r="S97" s="22">
        <v>5084.5870801868268</v>
      </c>
      <c r="T97" s="22">
        <v>5098.8177018524657</v>
      </c>
      <c r="U97" s="22">
        <v>5113.7285213984223</v>
      </c>
      <c r="V97" s="22">
        <v>5129.1453917463932</v>
      </c>
      <c r="W97" s="22">
        <v>5144.8303321673884</v>
      </c>
      <c r="X97" s="22">
        <v>5160.7727062312752</v>
      </c>
      <c r="Y97" s="22">
        <v>5176.8522326380544</v>
      </c>
      <c r="Z97" s="22">
        <v>5193.5607580938213</v>
      </c>
      <c r="AA97" s="22">
        <v>5210.9503024313635</v>
      </c>
      <c r="AB97" s="22">
        <v>5228.7544360698821</v>
      </c>
      <c r="AC97" s="22">
        <v>5246.9986454651207</v>
      </c>
      <c r="AD97" s="22">
        <v>5265.6222088749755</v>
      </c>
      <c r="AE97" s="22">
        <v>5284.5381712933377</v>
      </c>
      <c r="AF97" s="22">
        <v>5303.763929274608</v>
      </c>
      <c r="AG97" s="22">
        <v>5325.5807185355279</v>
      </c>
      <c r="AH97" s="36"/>
      <c r="AI97" s="10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</row>
    <row r="98" spans="1:256" s="9" customFormat="1" ht="51.75">
      <c r="A98" s="16"/>
      <c r="B98" s="24" t="s">
        <v>130</v>
      </c>
      <c r="C98" s="24" t="s">
        <v>131</v>
      </c>
      <c r="D98" s="24"/>
      <c r="E98" s="24" t="s">
        <v>133</v>
      </c>
      <c r="F98" s="24" t="s">
        <v>134</v>
      </c>
      <c r="G98" s="24" t="s">
        <v>135</v>
      </c>
      <c r="H98" s="24" t="s">
        <v>136</v>
      </c>
      <c r="I98" s="24" t="s">
        <v>137</v>
      </c>
      <c r="J98" s="24" t="s">
        <v>138</v>
      </c>
      <c r="K98" s="24" t="s">
        <v>139</v>
      </c>
      <c r="L98" s="24" t="s">
        <v>140</v>
      </c>
      <c r="M98" s="24" t="s">
        <v>141</v>
      </c>
      <c r="N98" s="24" t="s">
        <v>142</v>
      </c>
      <c r="O98" s="24" t="s">
        <v>143</v>
      </c>
      <c r="P98" s="24" t="s">
        <v>144</v>
      </c>
      <c r="Q98" s="24" t="s">
        <v>145</v>
      </c>
      <c r="R98" s="24" t="s">
        <v>146</v>
      </c>
      <c r="S98" s="24" t="s">
        <v>147</v>
      </c>
      <c r="T98" s="24" t="s">
        <v>148</v>
      </c>
      <c r="U98" s="24" t="s">
        <v>149</v>
      </c>
      <c r="V98" s="24" t="s">
        <v>150</v>
      </c>
      <c r="W98" s="24" t="s">
        <v>151</v>
      </c>
      <c r="X98" s="24" t="s">
        <v>152</v>
      </c>
      <c r="Y98" s="24" t="s">
        <v>153</v>
      </c>
      <c r="Z98" s="24" t="s">
        <v>154</v>
      </c>
      <c r="AA98" s="24" t="s">
        <v>155</v>
      </c>
      <c r="AB98" s="24" t="s">
        <v>156</v>
      </c>
      <c r="AC98" s="24" t="s">
        <v>157</v>
      </c>
      <c r="AD98" s="24" t="s">
        <v>158</v>
      </c>
      <c r="AE98" s="24" t="s">
        <v>159</v>
      </c>
      <c r="AF98" s="24" t="s">
        <v>160</v>
      </c>
      <c r="AG98" s="24" t="s">
        <v>161</v>
      </c>
      <c r="AH98" s="36"/>
      <c r="AI98" s="10" t="str">
        <f>C98</f>
        <v>WRZ_Name</v>
      </c>
      <c r="AJ98" s="26" t="s">
        <v>163</v>
      </c>
      <c r="AK98" s="27" t="s">
        <v>164</v>
      </c>
      <c r="AL98" s="26" t="s">
        <v>165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</row>
    <row r="99" spans="1:256" s="9" customFormat="1">
      <c r="B99" s="53" t="s">
        <v>173</v>
      </c>
      <c r="C99" s="53" t="s">
        <v>11</v>
      </c>
      <c r="D99" s="54" t="s">
        <v>12</v>
      </c>
      <c r="E99" s="32">
        <v>5.168682596106108</v>
      </c>
      <c r="F99" s="32">
        <v>5.1078557210295612</v>
      </c>
      <c r="G99" s="32">
        <v>5.0738662189759491</v>
      </c>
      <c r="H99" s="32">
        <v>5.0429811410328478</v>
      </c>
      <c r="I99" s="32">
        <v>5.015767920771359</v>
      </c>
      <c r="J99" s="32">
        <v>5.0093876721040065</v>
      </c>
      <c r="K99" s="32">
        <v>5.0009577631980919</v>
      </c>
      <c r="L99" s="32">
        <v>4.9996360468191439</v>
      </c>
      <c r="M99" s="32">
        <v>5.0009729091871202</v>
      </c>
      <c r="N99" s="32">
        <v>5.0039187613818923</v>
      </c>
      <c r="O99" s="32">
        <v>5.0050901978246536</v>
      </c>
      <c r="P99" s="32">
        <v>5.0110039368771639</v>
      </c>
      <c r="Q99" s="32">
        <v>5.0162164095351454</v>
      </c>
      <c r="R99" s="32">
        <v>5.0166370211177185</v>
      </c>
      <c r="S99" s="32">
        <v>5.0246466590262786</v>
      </c>
      <c r="T99" s="32">
        <v>5.0291470892632404</v>
      </c>
      <c r="U99" s="32">
        <v>5.0305176914705338</v>
      </c>
      <c r="V99" s="32">
        <v>5.0405673147875953</v>
      </c>
      <c r="W99" s="32">
        <v>5.0428621862811864</v>
      </c>
      <c r="X99" s="32">
        <v>5.0499797555801456</v>
      </c>
      <c r="Y99" s="32">
        <v>5.0554044204094044</v>
      </c>
      <c r="Z99" s="32">
        <v>5.0602981427641076</v>
      </c>
      <c r="AA99" s="32">
        <v>5.0659288527517017</v>
      </c>
      <c r="AB99" s="32">
        <v>5.0721852370023903</v>
      </c>
      <c r="AC99" s="32">
        <v>5.078829893139079</v>
      </c>
      <c r="AD99" s="32">
        <v>5.0866555386911836</v>
      </c>
      <c r="AE99" s="32">
        <v>5.0945944288386116</v>
      </c>
      <c r="AF99" s="32">
        <v>5.1016467068145115</v>
      </c>
      <c r="AG99" s="32">
        <v>5.1097717313940088</v>
      </c>
      <c r="AH99" s="36"/>
      <c r="AI99" s="33" t="str">
        <f t="shared" ref="AI99:AI132" si="17">B99</f>
        <v>WRZ01A</v>
      </c>
      <c r="AJ99" s="34">
        <f>AJ$7+2</f>
        <v>3030</v>
      </c>
      <c r="AK99" s="34">
        <v>9</v>
      </c>
      <c r="AL99" s="35">
        <f>VLOOKUP(AI99,[2]DB_lookup!$E$201:$F$305,2,FALSE)</f>
        <v>26</v>
      </c>
      <c r="AM99" s="34" t="str">
        <f t="shared" ref="AM99:BB114" si="18">"("&amp;$AL99&amp;",  '"&amp;AM$5&amp;"', "&amp;ROUND(E99,2)&amp;","&amp;$AJ$99&amp;","&amp;$AK$99&amp;"),"</f>
        <v>(26,  '2011', 5.17,3030,9),</v>
      </c>
      <c r="AN99" s="34" t="str">
        <f t="shared" si="18"/>
        <v>(26,  '2012', 5.11,3030,9),</v>
      </c>
      <c r="AO99" s="34" t="str">
        <f t="shared" si="18"/>
        <v>(26,  '2013', 5.07,3030,9),</v>
      </c>
      <c r="AP99" s="34" t="str">
        <f t="shared" si="18"/>
        <v>(26,  '2014', 5.04,3030,9),</v>
      </c>
      <c r="AQ99" s="34" t="str">
        <f t="shared" si="18"/>
        <v>(26,  '2015', 5.02,3030,9),</v>
      </c>
      <c r="AR99" s="34" t="str">
        <f t="shared" si="18"/>
        <v>(26,  '2016', 5.01,3030,9),</v>
      </c>
      <c r="AS99" s="34" t="str">
        <f t="shared" si="18"/>
        <v>(26,  '2017', 5,3030,9),</v>
      </c>
      <c r="AT99" s="34" t="str">
        <f t="shared" si="18"/>
        <v>(26,  '2018', 5,3030,9),</v>
      </c>
      <c r="AU99" s="34" t="str">
        <f t="shared" si="18"/>
        <v>(26,  '2019', 5,3030,9),</v>
      </c>
      <c r="AV99" s="34" t="str">
        <f t="shared" si="18"/>
        <v>(26,  '2020', 5,3030,9),</v>
      </c>
      <c r="AW99" s="34" t="str">
        <f t="shared" si="18"/>
        <v>(26,  '2021', 5.01,3030,9),</v>
      </c>
      <c r="AX99" s="34" t="str">
        <f t="shared" si="18"/>
        <v>(26,  '2022', 5.01,3030,9),</v>
      </c>
      <c r="AY99" s="34" t="str">
        <f t="shared" si="18"/>
        <v>(26,  '2023', 5.02,3030,9),</v>
      </c>
      <c r="AZ99" s="34" t="str">
        <f t="shared" si="18"/>
        <v>(26,  '2024', 5.02,3030,9),</v>
      </c>
      <c r="BA99" s="34" t="str">
        <f t="shared" si="18"/>
        <v>(26,  '2025', 5.02,3030,9),</v>
      </c>
      <c r="BB99" s="34" t="str">
        <f t="shared" si="18"/>
        <v>(26,  '2026', 5.03,3030,9),</v>
      </c>
      <c r="BC99" s="34" t="str">
        <f t="shared" ref="BC99:BO114" si="19">"("&amp;$AL99&amp;",  '"&amp;BC$5&amp;"', "&amp;ROUND(U99,2)&amp;","&amp;$AJ$99&amp;","&amp;$AK$99&amp;"),"</f>
        <v>(26,  '2027', 5.03,3030,9),</v>
      </c>
      <c r="BD99" s="34" t="str">
        <f t="shared" si="19"/>
        <v>(26,  '2028', 5.04,3030,9),</v>
      </c>
      <c r="BE99" s="34" t="str">
        <f t="shared" si="19"/>
        <v>(26,  '2029', 5.04,3030,9),</v>
      </c>
      <c r="BF99" s="34" t="str">
        <f t="shared" si="19"/>
        <v>(26,  '2030', 5.05,3030,9),</v>
      </c>
      <c r="BG99" s="34" t="str">
        <f t="shared" si="19"/>
        <v>(26,  '2031', 5.06,3030,9),</v>
      </c>
      <c r="BH99" s="34" t="str">
        <f t="shared" si="19"/>
        <v>(26,  '2032', 5.06,3030,9),</v>
      </c>
      <c r="BI99" s="34" t="str">
        <f t="shared" si="19"/>
        <v>(26,  '2033', 5.07,3030,9),</v>
      </c>
      <c r="BJ99" s="34" t="str">
        <f t="shared" si="19"/>
        <v>(26,  '2034', 5.07,3030,9),</v>
      </c>
      <c r="BK99" s="34" t="str">
        <f t="shared" si="19"/>
        <v>(26,  '2035', 5.08,3030,9),</v>
      </c>
      <c r="BL99" s="34" t="str">
        <f t="shared" si="19"/>
        <v>(26,  '2036', 5.09,3030,9),</v>
      </c>
      <c r="BM99" s="34" t="str">
        <f t="shared" si="19"/>
        <v>(26,  '2037', 5.09,3030,9),</v>
      </c>
      <c r="BN99" s="34" t="str">
        <f t="shared" si="19"/>
        <v>(26,  '2038', 5.1,3030,9),</v>
      </c>
      <c r="BO99" s="34" t="str">
        <f t="shared" si="19"/>
        <v>(26,  '2039', 5.11,3030,9),</v>
      </c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</row>
    <row r="100" spans="1:256" s="9" customFormat="1">
      <c r="B100" s="53" t="s">
        <v>174</v>
      </c>
      <c r="C100" s="53" t="s">
        <v>14</v>
      </c>
      <c r="D100" s="54" t="s">
        <v>15</v>
      </c>
      <c r="E100" s="32">
        <v>17.64185169266219</v>
      </c>
      <c r="F100" s="32">
        <v>17.390290904113101</v>
      </c>
      <c r="G100" s="32">
        <v>17.091257414608503</v>
      </c>
      <c r="H100" s="32">
        <v>16.838904445905698</v>
      </c>
      <c r="I100" s="32">
        <v>16.613472712863853</v>
      </c>
      <c r="J100" s="32">
        <v>16.580848780751388</v>
      </c>
      <c r="K100" s="32">
        <v>16.574538612476196</v>
      </c>
      <c r="L100" s="32">
        <v>16.593860578829787</v>
      </c>
      <c r="M100" s="32">
        <v>16.626121423168076</v>
      </c>
      <c r="N100" s="32">
        <v>16.6614349330764</v>
      </c>
      <c r="O100" s="32">
        <v>16.684020566735025</v>
      </c>
      <c r="P100" s="32">
        <v>16.711197889937129</v>
      </c>
      <c r="Q100" s="32">
        <v>16.743500361061507</v>
      </c>
      <c r="R100" s="32">
        <v>16.764338088822377</v>
      </c>
      <c r="S100" s="32">
        <v>16.797844835898427</v>
      </c>
      <c r="T100" s="32">
        <v>16.824181329589923</v>
      </c>
      <c r="U100" s="32">
        <v>16.861674307677848</v>
      </c>
      <c r="V100" s="32">
        <v>16.893505348686251</v>
      </c>
      <c r="W100" s="32">
        <v>16.924319760335443</v>
      </c>
      <c r="X100" s="32">
        <v>16.967109278333599</v>
      </c>
      <c r="Y100" s="32">
        <v>17.004013315265912</v>
      </c>
      <c r="Z100" s="32">
        <v>17.033490691098052</v>
      </c>
      <c r="AA100" s="32">
        <v>17.071707783574166</v>
      </c>
      <c r="AB100" s="32">
        <v>17.110048941775013</v>
      </c>
      <c r="AC100" s="32">
        <v>17.148076253830812</v>
      </c>
      <c r="AD100" s="32">
        <v>17.184920883933639</v>
      </c>
      <c r="AE100" s="32">
        <v>17.224249879261791</v>
      </c>
      <c r="AF100" s="32">
        <v>17.264544089173086</v>
      </c>
      <c r="AG100" s="32">
        <v>17.306899765384777</v>
      </c>
      <c r="AH100" s="36"/>
      <c r="AI100" s="33" t="str">
        <f t="shared" si="17"/>
        <v>WRZ01B</v>
      </c>
      <c r="AJ100" s="37"/>
      <c r="AK100" s="37"/>
      <c r="AL100" s="35">
        <f>VLOOKUP(AI100,[2]DB_lookup!$E$201:$F$305,2,FALSE)</f>
        <v>27</v>
      </c>
      <c r="AM100" s="34" t="str">
        <f t="shared" si="18"/>
        <v>(27,  '2011', 17.64,3030,9),</v>
      </c>
      <c r="AN100" s="34" t="str">
        <f t="shared" si="18"/>
        <v>(27,  '2012', 17.39,3030,9),</v>
      </c>
      <c r="AO100" s="34" t="str">
        <f t="shared" si="18"/>
        <v>(27,  '2013', 17.09,3030,9),</v>
      </c>
      <c r="AP100" s="34" t="str">
        <f t="shared" si="18"/>
        <v>(27,  '2014', 16.84,3030,9),</v>
      </c>
      <c r="AQ100" s="34" t="str">
        <f t="shared" si="18"/>
        <v>(27,  '2015', 16.61,3030,9),</v>
      </c>
      <c r="AR100" s="34" t="str">
        <f t="shared" si="18"/>
        <v>(27,  '2016', 16.58,3030,9),</v>
      </c>
      <c r="AS100" s="34" t="str">
        <f t="shared" si="18"/>
        <v>(27,  '2017', 16.57,3030,9),</v>
      </c>
      <c r="AT100" s="34" t="str">
        <f t="shared" si="18"/>
        <v>(27,  '2018', 16.59,3030,9),</v>
      </c>
      <c r="AU100" s="34" t="str">
        <f t="shared" si="18"/>
        <v>(27,  '2019', 16.63,3030,9),</v>
      </c>
      <c r="AV100" s="34" t="str">
        <f t="shared" si="18"/>
        <v>(27,  '2020', 16.66,3030,9),</v>
      </c>
      <c r="AW100" s="34" t="str">
        <f t="shared" si="18"/>
        <v>(27,  '2021', 16.68,3030,9),</v>
      </c>
      <c r="AX100" s="34" t="str">
        <f t="shared" si="18"/>
        <v>(27,  '2022', 16.71,3030,9),</v>
      </c>
      <c r="AY100" s="34" t="str">
        <f t="shared" si="18"/>
        <v>(27,  '2023', 16.74,3030,9),</v>
      </c>
      <c r="AZ100" s="34" t="str">
        <f t="shared" si="18"/>
        <v>(27,  '2024', 16.76,3030,9),</v>
      </c>
      <c r="BA100" s="34" t="str">
        <f t="shared" si="18"/>
        <v>(27,  '2025', 16.8,3030,9),</v>
      </c>
      <c r="BB100" s="34" t="str">
        <f t="shared" si="18"/>
        <v>(27,  '2026', 16.82,3030,9),</v>
      </c>
      <c r="BC100" s="34" t="str">
        <f t="shared" si="19"/>
        <v>(27,  '2027', 16.86,3030,9),</v>
      </c>
      <c r="BD100" s="34" t="str">
        <f t="shared" si="19"/>
        <v>(27,  '2028', 16.89,3030,9),</v>
      </c>
      <c r="BE100" s="34" t="str">
        <f t="shared" si="19"/>
        <v>(27,  '2029', 16.92,3030,9),</v>
      </c>
      <c r="BF100" s="34" t="str">
        <f t="shared" si="19"/>
        <v>(27,  '2030', 16.97,3030,9),</v>
      </c>
      <c r="BG100" s="34" t="str">
        <f t="shared" si="19"/>
        <v>(27,  '2031', 17,3030,9),</v>
      </c>
      <c r="BH100" s="34" t="str">
        <f t="shared" si="19"/>
        <v>(27,  '2032', 17.03,3030,9),</v>
      </c>
      <c r="BI100" s="34" t="str">
        <f t="shared" si="19"/>
        <v>(27,  '2033', 17.07,3030,9),</v>
      </c>
      <c r="BJ100" s="34" t="str">
        <f t="shared" si="19"/>
        <v>(27,  '2034', 17.11,3030,9),</v>
      </c>
      <c r="BK100" s="34" t="str">
        <f t="shared" si="19"/>
        <v>(27,  '2035', 17.15,3030,9),</v>
      </c>
      <c r="BL100" s="34" t="str">
        <f t="shared" si="19"/>
        <v>(27,  '2036', 17.18,3030,9),</v>
      </c>
      <c r="BM100" s="34" t="str">
        <f t="shared" si="19"/>
        <v>(27,  '2037', 17.22,3030,9),</v>
      </c>
      <c r="BN100" s="34" t="str">
        <f t="shared" si="19"/>
        <v>(27,  '2038', 17.26,3030,9),</v>
      </c>
      <c r="BO100" s="34" t="str">
        <f t="shared" si="19"/>
        <v>(27,  '2039', 17.31,3030,9),</v>
      </c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</row>
    <row r="101" spans="1:256" s="9" customFormat="1">
      <c r="B101" s="53" t="s">
        <v>175</v>
      </c>
      <c r="C101" s="53" t="s">
        <v>17</v>
      </c>
      <c r="D101" s="54" t="s">
        <v>18</v>
      </c>
      <c r="E101" s="32">
        <v>155.53035138124864</v>
      </c>
      <c r="F101" s="32">
        <v>152.77796263941991</v>
      </c>
      <c r="G101" s="32">
        <v>150.81298179702844</v>
      </c>
      <c r="H101" s="32">
        <v>148.94447844820826</v>
      </c>
      <c r="I101" s="32">
        <v>147.40918541200978</v>
      </c>
      <c r="J101" s="32">
        <v>147.2012007352123</v>
      </c>
      <c r="K101" s="32">
        <v>147.21592342863428</v>
      </c>
      <c r="L101" s="32">
        <v>147.36489694269432</v>
      </c>
      <c r="M101" s="32">
        <v>147.61851586362005</v>
      </c>
      <c r="N101" s="32">
        <v>147.94519014546938</v>
      </c>
      <c r="O101" s="32">
        <v>148.27718505514699</v>
      </c>
      <c r="P101" s="32">
        <v>148.62610630291931</v>
      </c>
      <c r="Q101" s="32">
        <v>149.02499176152182</v>
      </c>
      <c r="R101" s="32">
        <v>149.38691579788554</v>
      </c>
      <c r="S101" s="32">
        <v>149.75047451705956</v>
      </c>
      <c r="T101" s="32">
        <v>150.15552732140586</v>
      </c>
      <c r="U101" s="32">
        <v>150.59394646659243</v>
      </c>
      <c r="V101" s="32">
        <v>151.03729880183636</v>
      </c>
      <c r="W101" s="32">
        <v>151.49443280560925</v>
      </c>
      <c r="X101" s="32">
        <v>151.97493857367655</v>
      </c>
      <c r="Y101" s="32">
        <v>152.45001466204573</v>
      </c>
      <c r="Z101" s="32">
        <v>152.93969731985285</v>
      </c>
      <c r="AA101" s="32">
        <v>153.44333090548199</v>
      </c>
      <c r="AB101" s="32">
        <v>153.93238062651176</v>
      </c>
      <c r="AC101" s="32">
        <v>154.43608272574571</v>
      </c>
      <c r="AD101" s="32">
        <v>154.98103280940208</v>
      </c>
      <c r="AE101" s="32">
        <v>155.52450181603515</v>
      </c>
      <c r="AF101" s="32">
        <v>156.08495552819298</v>
      </c>
      <c r="AG101" s="32">
        <v>156.65636752437678</v>
      </c>
      <c r="AH101" s="36"/>
      <c r="AI101" s="33" t="str">
        <f t="shared" si="17"/>
        <v>WRZ01C</v>
      </c>
      <c r="AJ101" s="37"/>
      <c r="AK101" s="34"/>
      <c r="AL101" s="35">
        <f>VLOOKUP(AI101,[2]DB_lookup!$E$201:$F$305,2,FALSE)</f>
        <v>34</v>
      </c>
      <c r="AM101" s="34" t="str">
        <f t="shared" si="18"/>
        <v>(34,  '2011', 155.53,3030,9),</v>
      </c>
      <c r="AN101" s="34" t="str">
        <f t="shared" si="18"/>
        <v>(34,  '2012', 152.78,3030,9),</v>
      </c>
      <c r="AO101" s="34" t="str">
        <f t="shared" si="18"/>
        <v>(34,  '2013', 150.81,3030,9),</v>
      </c>
      <c r="AP101" s="34" t="str">
        <f t="shared" si="18"/>
        <v>(34,  '2014', 148.94,3030,9),</v>
      </c>
      <c r="AQ101" s="34" t="str">
        <f t="shared" si="18"/>
        <v>(34,  '2015', 147.41,3030,9),</v>
      </c>
      <c r="AR101" s="34" t="str">
        <f t="shared" si="18"/>
        <v>(34,  '2016', 147.2,3030,9),</v>
      </c>
      <c r="AS101" s="34" t="str">
        <f t="shared" si="18"/>
        <v>(34,  '2017', 147.22,3030,9),</v>
      </c>
      <c r="AT101" s="34" t="str">
        <f t="shared" si="18"/>
        <v>(34,  '2018', 147.36,3030,9),</v>
      </c>
      <c r="AU101" s="34" t="str">
        <f t="shared" si="18"/>
        <v>(34,  '2019', 147.62,3030,9),</v>
      </c>
      <c r="AV101" s="34" t="str">
        <f t="shared" si="18"/>
        <v>(34,  '2020', 147.95,3030,9),</v>
      </c>
      <c r="AW101" s="34" t="str">
        <f t="shared" si="18"/>
        <v>(34,  '2021', 148.28,3030,9),</v>
      </c>
      <c r="AX101" s="34" t="str">
        <f t="shared" si="18"/>
        <v>(34,  '2022', 148.63,3030,9),</v>
      </c>
      <c r="AY101" s="34" t="str">
        <f t="shared" si="18"/>
        <v>(34,  '2023', 149.02,3030,9),</v>
      </c>
      <c r="AZ101" s="34" t="str">
        <f t="shared" si="18"/>
        <v>(34,  '2024', 149.39,3030,9),</v>
      </c>
      <c r="BA101" s="34" t="str">
        <f t="shared" si="18"/>
        <v>(34,  '2025', 149.75,3030,9),</v>
      </c>
      <c r="BB101" s="34" t="str">
        <f t="shared" si="18"/>
        <v>(34,  '2026', 150.16,3030,9),</v>
      </c>
      <c r="BC101" s="34" t="str">
        <f t="shared" si="19"/>
        <v>(34,  '2027', 150.59,3030,9),</v>
      </c>
      <c r="BD101" s="34" t="str">
        <f t="shared" si="19"/>
        <v>(34,  '2028', 151.04,3030,9),</v>
      </c>
      <c r="BE101" s="34" t="str">
        <f t="shared" si="19"/>
        <v>(34,  '2029', 151.49,3030,9),</v>
      </c>
      <c r="BF101" s="34" t="str">
        <f t="shared" si="19"/>
        <v>(34,  '2030', 151.97,3030,9),</v>
      </c>
      <c r="BG101" s="34" t="str">
        <f t="shared" si="19"/>
        <v>(34,  '2031', 152.45,3030,9),</v>
      </c>
      <c r="BH101" s="34" t="str">
        <f t="shared" si="19"/>
        <v>(34,  '2032', 152.94,3030,9),</v>
      </c>
      <c r="BI101" s="34" t="str">
        <f t="shared" si="19"/>
        <v>(34,  '2033', 153.44,3030,9),</v>
      </c>
      <c r="BJ101" s="34" t="str">
        <f t="shared" si="19"/>
        <v>(34,  '2034', 153.93,3030,9),</v>
      </c>
      <c r="BK101" s="34" t="str">
        <f t="shared" si="19"/>
        <v>(34,  '2035', 154.44,3030,9),</v>
      </c>
      <c r="BL101" s="34" t="str">
        <f t="shared" si="19"/>
        <v>(34,  '2036', 154.98,3030,9),</v>
      </c>
      <c r="BM101" s="34" t="str">
        <f t="shared" si="19"/>
        <v>(34,  '2037', 155.52,3030,9),</v>
      </c>
      <c r="BN101" s="34" t="str">
        <f t="shared" si="19"/>
        <v>(34,  '2038', 156.08,3030,9),</v>
      </c>
      <c r="BO101" s="34" t="str">
        <f t="shared" si="19"/>
        <v>(34,  '2039', 156.66,3030,9),</v>
      </c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</row>
    <row r="102" spans="1:256" s="9" customFormat="1">
      <c r="B102" s="53" t="s">
        <v>176</v>
      </c>
      <c r="C102" s="53" t="s">
        <v>20</v>
      </c>
      <c r="D102" s="54" t="s">
        <v>21</v>
      </c>
      <c r="E102" s="32">
        <v>34.845485194194247</v>
      </c>
      <c r="F102" s="32">
        <v>34.231030084668632</v>
      </c>
      <c r="G102" s="32">
        <v>34.057618868130355</v>
      </c>
      <c r="H102" s="32">
        <v>33.885904041850715</v>
      </c>
      <c r="I102" s="32">
        <v>33.795198322003827</v>
      </c>
      <c r="J102" s="32">
        <v>33.704331142941427</v>
      </c>
      <c r="K102" s="32">
        <v>33.684254283933186</v>
      </c>
      <c r="L102" s="32">
        <v>33.69568147771502</v>
      </c>
      <c r="M102" s="32">
        <v>33.74942312903012</v>
      </c>
      <c r="N102" s="32">
        <v>33.807356720953223</v>
      </c>
      <c r="O102" s="32">
        <v>33.882166907237412</v>
      </c>
      <c r="P102" s="32">
        <v>33.952400961932582</v>
      </c>
      <c r="Q102" s="32">
        <v>34.028787438054401</v>
      </c>
      <c r="R102" s="32">
        <v>34.112088589629202</v>
      </c>
      <c r="S102" s="32">
        <v>34.199549082510607</v>
      </c>
      <c r="T102" s="32">
        <v>34.294309547273528</v>
      </c>
      <c r="U102" s="32">
        <v>34.376472092422972</v>
      </c>
      <c r="V102" s="32">
        <v>34.467635627528196</v>
      </c>
      <c r="W102" s="32">
        <v>34.553013927846465</v>
      </c>
      <c r="X102" s="32">
        <v>34.656304548123913</v>
      </c>
      <c r="Y102" s="32">
        <v>34.74675843818374</v>
      </c>
      <c r="Z102" s="32">
        <v>34.833288988344314</v>
      </c>
      <c r="AA102" s="32">
        <v>34.912147407784026</v>
      </c>
      <c r="AB102" s="32">
        <v>35.007909024080298</v>
      </c>
      <c r="AC102" s="32">
        <v>35.105537321393477</v>
      </c>
      <c r="AD102" s="32">
        <v>35.200275229324859</v>
      </c>
      <c r="AE102" s="32">
        <v>35.299478207579476</v>
      </c>
      <c r="AF102" s="32">
        <v>35.402477025975941</v>
      </c>
      <c r="AG102" s="32">
        <v>35.508392151425099</v>
      </c>
      <c r="AH102" s="36"/>
      <c r="AI102" s="33" t="str">
        <f t="shared" si="17"/>
        <v>WRZ02</v>
      </c>
      <c r="AJ102" s="37"/>
      <c r="AK102" s="34"/>
      <c r="AL102" s="35">
        <f>VLOOKUP(AI102,[2]DB_lookup!$E$201:$F$305,2,FALSE)</f>
        <v>2</v>
      </c>
      <c r="AM102" s="34" t="str">
        <f t="shared" si="18"/>
        <v>(2,  '2011', 34.85,3030,9),</v>
      </c>
      <c r="AN102" s="34" t="str">
        <f t="shared" si="18"/>
        <v>(2,  '2012', 34.23,3030,9),</v>
      </c>
      <c r="AO102" s="34" t="str">
        <f t="shared" si="18"/>
        <v>(2,  '2013', 34.06,3030,9),</v>
      </c>
      <c r="AP102" s="34" t="str">
        <f t="shared" si="18"/>
        <v>(2,  '2014', 33.89,3030,9),</v>
      </c>
      <c r="AQ102" s="34" t="str">
        <f t="shared" si="18"/>
        <v>(2,  '2015', 33.8,3030,9),</v>
      </c>
      <c r="AR102" s="34" t="str">
        <f t="shared" si="18"/>
        <v>(2,  '2016', 33.7,3030,9),</v>
      </c>
      <c r="AS102" s="34" t="str">
        <f t="shared" si="18"/>
        <v>(2,  '2017', 33.68,3030,9),</v>
      </c>
      <c r="AT102" s="34" t="str">
        <f t="shared" si="18"/>
        <v>(2,  '2018', 33.7,3030,9),</v>
      </c>
      <c r="AU102" s="34" t="str">
        <f t="shared" si="18"/>
        <v>(2,  '2019', 33.75,3030,9),</v>
      </c>
      <c r="AV102" s="34" t="str">
        <f t="shared" si="18"/>
        <v>(2,  '2020', 33.81,3030,9),</v>
      </c>
      <c r="AW102" s="34" t="str">
        <f t="shared" si="18"/>
        <v>(2,  '2021', 33.88,3030,9),</v>
      </c>
      <c r="AX102" s="34" t="str">
        <f t="shared" si="18"/>
        <v>(2,  '2022', 33.95,3030,9),</v>
      </c>
      <c r="AY102" s="34" t="str">
        <f t="shared" si="18"/>
        <v>(2,  '2023', 34.03,3030,9),</v>
      </c>
      <c r="AZ102" s="34" t="str">
        <f t="shared" si="18"/>
        <v>(2,  '2024', 34.11,3030,9),</v>
      </c>
      <c r="BA102" s="34" t="str">
        <f t="shared" si="18"/>
        <v>(2,  '2025', 34.2,3030,9),</v>
      </c>
      <c r="BB102" s="34" t="str">
        <f t="shared" si="18"/>
        <v>(2,  '2026', 34.29,3030,9),</v>
      </c>
      <c r="BC102" s="34" t="str">
        <f t="shared" si="19"/>
        <v>(2,  '2027', 34.38,3030,9),</v>
      </c>
      <c r="BD102" s="34" t="str">
        <f t="shared" si="19"/>
        <v>(2,  '2028', 34.47,3030,9),</v>
      </c>
      <c r="BE102" s="34" t="str">
        <f t="shared" si="19"/>
        <v>(2,  '2029', 34.55,3030,9),</v>
      </c>
      <c r="BF102" s="34" t="str">
        <f t="shared" si="19"/>
        <v>(2,  '2030', 34.66,3030,9),</v>
      </c>
      <c r="BG102" s="34" t="str">
        <f t="shared" si="19"/>
        <v>(2,  '2031', 34.75,3030,9),</v>
      </c>
      <c r="BH102" s="34" t="str">
        <f t="shared" si="19"/>
        <v>(2,  '2032', 34.83,3030,9),</v>
      </c>
      <c r="BI102" s="34" t="str">
        <f t="shared" si="19"/>
        <v>(2,  '2033', 34.91,3030,9),</v>
      </c>
      <c r="BJ102" s="34" t="str">
        <f t="shared" si="19"/>
        <v>(2,  '2034', 35.01,3030,9),</v>
      </c>
      <c r="BK102" s="34" t="str">
        <f t="shared" si="19"/>
        <v>(2,  '2035', 35.11,3030,9),</v>
      </c>
      <c r="BL102" s="34" t="str">
        <f t="shared" si="19"/>
        <v>(2,  '2036', 35.2,3030,9),</v>
      </c>
      <c r="BM102" s="34" t="str">
        <f t="shared" si="19"/>
        <v>(2,  '2037', 35.3,3030,9),</v>
      </c>
      <c r="BN102" s="34" t="str">
        <f t="shared" si="19"/>
        <v>(2,  '2038', 35.4,3030,9),</v>
      </c>
      <c r="BO102" s="34" t="str">
        <f t="shared" si="19"/>
        <v>(2,  '2039', 35.51,3030,9),</v>
      </c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</row>
    <row r="103" spans="1:256" s="9" customFormat="1">
      <c r="B103" s="53" t="s">
        <v>177</v>
      </c>
      <c r="C103" s="53" t="s">
        <v>23</v>
      </c>
      <c r="D103" s="54" t="s">
        <v>24</v>
      </c>
      <c r="E103" s="32">
        <v>63.996627067268868</v>
      </c>
      <c r="F103" s="32">
        <v>63.19876740870928</v>
      </c>
      <c r="G103" s="32">
        <v>62.373269238771101</v>
      </c>
      <c r="H103" s="32">
        <v>61.585721311515663</v>
      </c>
      <c r="I103" s="32">
        <v>60.967341008936963</v>
      </c>
      <c r="J103" s="32">
        <v>60.973330568916168</v>
      </c>
      <c r="K103" s="32">
        <v>61.037142261000078</v>
      </c>
      <c r="L103" s="32">
        <v>61.167051549235346</v>
      </c>
      <c r="M103" s="32">
        <v>61.34813410174096</v>
      </c>
      <c r="N103" s="32">
        <v>61.572567150886066</v>
      </c>
      <c r="O103" s="32">
        <v>61.819753534863743</v>
      </c>
      <c r="P103" s="32">
        <v>62.06793630884647</v>
      </c>
      <c r="Q103" s="32">
        <v>62.308341948337443</v>
      </c>
      <c r="R103" s="32">
        <v>62.569692283629983</v>
      </c>
      <c r="S103" s="32">
        <v>62.82581231383854</v>
      </c>
      <c r="T103" s="32">
        <v>63.093347161835347</v>
      </c>
      <c r="U103" s="32">
        <v>63.359120826398808</v>
      </c>
      <c r="V103" s="32">
        <v>63.613956841786219</v>
      </c>
      <c r="W103" s="32">
        <v>63.873490622323658</v>
      </c>
      <c r="X103" s="32">
        <v>64.139053404695076</v>
      </c>
      <c r="Y103" s="32">
        <v>64.388682603960646</v>
      </c>
      <c r="Z103" s="32">
        <v>64.665171735466558</v>
      </c>
      <c r="AA103" s="32">
        <v>64.932993114893733</v>
      </c>
      <c r="AB103" s="32">
        <v>65.197556300084841</v>
      </c>
      <c r="AC103" s="32">
        <v>65.482345673806904</v>
      </c>
      <c r="AD103" s="32">
        <v>65.751701753392751</v>
      </c>
      <c r="AE103" s="32">
        <v>66.02566886639039</v>
      </c>
      <c r="AF103" s="32">
        <v>66.307738693797248</v>
      </c>
      <c r="AG103" s="32">
        <v>66.593925371492119</v>
      </c>
      <c r="AH103" s="36"/>
      <c r="AI103" s="33" t="str">
        <f t="shared" si="17"/>
        <v>WRZ03</v>
      </c>
      <c r="AJ103" s="37"/>
      <c r="AK103" s="34"/>
      <c r="AL103" s="35">
        <f>VLOOKUP(AI103,[2]DB_lookup!$E$201:$F$305,2,FALSE)</f>
        <v>3</v>
      </c>
      <c r="AM103" s="34" t="str">
        <f t="shared" si="18"/>
        <v>(3,  '2011', 64,3030,9),</v>
      </c>
      <c r="AN103" s="34" t="str">
        <f t="shared" si="18"/>
        <v>(3,  '2012', 63.2,3030,9),</v>
      </c>
      <c r="AO103" s="34" t="str">
        <f t="shared" si="18"/>
        <v>(3,  '2013', 62.37,3030,9),</v>
      </c>
      <c r="AP103" s="34" t="str">
        <f t="shared" si="18"/>
        <v>(3,  '2014', 61.59,3030,9),</v>
      </c>
      <c r="AQ103" s="34" t="str">
        <f t="shared" si="18"/>
        <v>(3,  '2015', 60.97,3030,9),</v>
      </c>
      <c r="AR103" s="34" t="str">
        <f t="shared" si="18"/>
        <v>(3,  '2016', 60.97,3030,9),</v>
      </c>
      <c r="AS103" s="34" t="str">
        <f t="shared" si="18"/>
        <v>(3,  '2017', 61.04,3030,9),</v>
      </c>
      <c r="AT103" s="34" t="str">
        <f t="shared" si="18"/>
        <v>(3,  '2018', 61.17,3030,9),</v>
      </c>
      <c r="AU103" s="34" t="str">
        <f t="shared" si="18"/>
        <v>(3,  '2019', 61.35,3030,9),</v>
      </c>
      <c r="AV103" s="34" t="str">
        <f t="shared" si="18"/>
        <v>(3,  '2020', 61.57,3030,9),</v>
      </c>
      <c r="AW103" s="34" t="str">
        <f t="shared" si="18"/>
        <v>(3,  '2021', 61.82,3030,9),</v>
      </c>
      <c r="AX103" s="34" t="str">
        <f t="shared" si="18"/>
        <v>(3,  '2022', 62.07,3030,9),</v>
      </c>
      <c r="AY103" s="34" t="str">
        <f t="shared" si="18"/>
        <v>(3,  '2023', 62.31,3030,9),</v>
      </c>
      <c r="AZ103" s="34" t="str">
        <f t="shared" si="18"/>
        <v>(3,  '2024', 62.57,3030,9),</v>
      </c>
      <c r="BA103" s="34" t="str">
        <f t="shared" si="18"/>
        <v>(3,  '2025', 62.83,3030,9),</v>
      </c>
      <c r="BB103" s="34" t="str">
        <f t="shared" si="18"/>
        <v>(3,  '2026', 63.09,3030,9),</v>
      </c>
      <c r="BC103" s="34" t="str">
        <f t="shared" si="19"/>
        <v>(3,  '2027', 63.36,3030,9),</v>
      </c>
      <c r="BD103" s="34" t="str">
        <f t="shared" si="19"/>
        <v>(3,  '2028', 63.61,3030,9),</v>
      </c>
      <c r="BE103" s="34" t="str">
        <f t="shared" si="19"/>
        <v>(3,  '2029', 63.87,3030,9),</v>
      </c>
      <c r="BF103" s="34" t="str">
        <f t="shared" si="19"/>
        <v>(3,  '2030', 64.14,3030,9),</v>
      </c>
      <c r="BG103" s="34" t="str">
        <f t="shared" si="19"/>
        <v>(3,  '2031', 64.39,3030,9),</v>
      </c>
      <c r="BH103" s="34" t="str">
        <f t="shared" si="19"/>
        <v>(3,  '2032', 64.67,3030,9),</v>
      </c>
      <c r="BI103" s="34" t="str">
        <f t="shared" si="19"/>
        <v>(3,  '2033', 64.93,3030,9),</v>
      </c>
      <c r="BJ103" s="34" t="str">
        <f t="shared" si="19"/>
        <v>(3,  '2034', 65.2,3030,9),</v>
      </c>
      <c r="BK103" s="34" t="str">
        <f t="shared" si="19"/>
        <v>(3,  '2035', 65.48,3030,9),</v>
      </c>
      <c r="BL103" s="34" t="str">
        <f t="shared" si="19"/>
        <v>(3,  '2036', 65.75,3030,9),</v>
      </c>
      <c r="BM103" s="34" t="str">
        <f t="shared" si="19"/>
        <v>(3,  '2037', 66.03,3030,9),</v>
      </c>
      <c r="BN103" s="34" t="str">
        <f t="shared" si="19"/>
        <v>(3,  '2038', 66.31,3030,9),</v>
      </c>
      <c r="BO103" s="34" t="str">
        <f t="shared" si="19"/>
        <v>(3,  '2039', 66.59,3030,9),</v>
      </c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</row>
    <row r="104" spans="1:256" s="9" customFormat="1">
      <c r="B104" s="53" t="s">
        <v>178</v>
      </c>
      <c r="C104" s="53" t="s">
        <v>26</v>
      </c>
      <c r="D104" s="54" t="s">
        <v>27</v>
      </c>
      <c r="E104" s="32">
        <v>86.595551485526641</v>
      </c>
      <c r="F104" s="32">
        <v>84.28496943907048</v>
      </c>
      <c r="G104" s="32">
        <v>82.778160535456067</v>
      </c>
      <c r="H104" s="32">
        <v>81.326696122475568</v>
      </c>
      <c r="I104" s="32">
        <v>80.100535548754422</v>
      </c>
      <c r="J104" s="32">
        <v>79.958812733929733</v>
      </c>
      <c r="K104" s="32">
        <v>79.941897010584512</v>
      </c>
      <c r="L104" s="32">
        <v>79.985601836882594</v>
      </c>
      <c r="M104" s="32">
        <v>80.12709583771057</v>
      </c>
      <c r="N104" s="32">
        <v>80.284747539712782</v>
      </c>
      <c r="O104" s="32">
        <v>80.457206026312306</v>
      </c>
      <c r="P104" s="32">
        <v>80.626409733922898</v>
      </c>
      <c r="Q104" s="32">
        <v>80.829010727453209</v>
      </c>
      <c r="R104" s="32">
        <v>81.065923515118911</v>
      </c>
      <c r="S104" s="32">
        <v>81.312467495438099</v>
      </c>
      <c r="T104" s="32">
        <v>81.580956617007246</v>
      </c>
      <c r="U104" s="32">
        <v>81.861464719200939</v>
      </c>
      <c r="V104" s="32">
        <v>82.180616337007507</v>
      </c>
      <c r="W104" s="32">
        <v>82.489132272638884</v>
      </c>
      <c r="X104" s="32">
        <v>82.811182620209024</v>
      </c>
      <c r="Y104" s="32">
        <v>83.131474755478621</v>
      </c>
      <c r="Z104" s="32">
        <v>83.473010453487674</v>
      </c>
      <c r="AA104" s="32">
        <v>83.819331713369635</v>
      </c>
      <c r="AB104" s="32">
        <v>84.157843122035004</v>
      </c>
      <c r="AC104" s="32">
        <v>84.514587635514516</v>
      </c>
      <c r="AD104" s="32">
        <v>84.885796432848736</v>
      </c>
      <c r="AE104" s="32">
        <v>85.259647577124852</v>
      </c>
      <c r="AF104" s="32">
        <v>85.645271430006574</v>
      </c>
      <c r="AG104" s="32">
        <v>86.034919151849067</v>
      </c>
      <c r="AH104" s="36"/>
      <c r="AI104" s="33" t="str">
        <f t="shared" si="17"/>
        <v>WRZ04A</v>
      </c>
      <c r="AJ104" s="37"/>
      <c r="AK104" s="34"/>
      <c r="AL104" s="35">
        <f>VLOOKUP(AI104,[2]DB_lookup!$E$201:$F$305,2,FALSE)</f>
        <v>4</v>
      </c>
      <c r="AM104" s="34" t="str">
        <f t="shared" si="18"/>
        <v>(4,  '2011', 86.6,3030,9),</v>
      </c>
      <c r="AN104" s="34" t="str">
        <f t="shared" si="18"/>
        <v>(4,  '2012', 84.28,3030,9),</v>
      </c>
      <c r="AO104" s="34" t="str">
        <f t="shared" si="18"/>
        <v>(4,  '2013', 82.78,3030,9),</v>
      </c>
      <c r="AP104" s="34" t="str">
        <f t="shared" si="18"/>
        <v>(4,  '2014', 81.33,3030,9),</v>
      </c>
      <c r="AQ104" s="34" t="str">
        <f t="shared" si="18"/>
        <v>(4,  '2015', 80.1,3030,9),</v>
      </c>
      <c r="AR104" s="34" t="str">
        <f t="shared" si="18"/>
        <v>(4,  '2016', 79.96,3030,9),</v>
      </c>
      <c r="AS104" s="34" t="str">
        <f t="shared" si="18"/>
        <v>(4,  '2017', 79.94,3030,9),</v>
      </c>
      <c r="AT104" s="34" t="str">
        <f t="shared" si="18"/>
        <v>(4,  '2018', 79.99,3030,9),</v>
      </c>
      <c r="AU104" s="34" t="str">
        <f t="shared" si="18"/>
        <v>(4,  '2019', 80.13,3030,9),</v>
      </c>
      <c r="AV104" s="34" t="str">
        <f t="shared" si="18"/>
        <v>(4,  '2020', 80.28,3030,9),</v>
      </c>
      <c r="AW104" s="34" t="str">
        <f t="shared" si="18"/>
        <v>(4,  '2021', 80.46,3030,9),</v>
      </c>
      <c r="AX104" s="34" t="str">
        <f t="shared" si="18"/>
        <v>(4,  '2022', 80.63,3030,9),</v>
      </c>
      <c r="AY104" s="34" t="str">
        <f t="shared" si="18"/>
        <v>(4,  '2023', 80.83,3030,9),</v>
      </c>
      <c r="AZ104" s="34" t="str">
        <f t="shared" si="18"/>
        <v>(4,  '2024', 81.07,3030,9),</v>
      </c>
      <c r="BA104" s="34" t="str">
        <f t="shared" si="18"/>
        <v>(4,  '2025', 81.31,3030,9),</v>
      </c>
      <c r="BB104" s="34" t="str">
        <f t="shared" si="18"/>
        <v>(4,  '2026', 81.58,3030,9),</v>
      </c>
      <c r="BC104" s="34" t="str">
        <f t="shared" si="19"/>
        <v>(4,  '2027', 81.86,3030,9),</v>
      </c>
      <c r="BD104" s="34" t="str">
        <f t="shared" si="19"/>
        <v>(4,  '2028', 82.18,3030,9),</v>
      </c>
      <c r="BE104" s="34" t="str">
        <f t="shared" si="19"/>
        <v>(4,  '2029', 82.49,3030,9),</v>
      </c>
      <c r="BF104" s="34" t="str">
        <f t="shared" si="19"/>
        <v>(4,  '2030', 82.81,3030,9),</v>
      </c>
      <c r="BG104" s="34" t="str">
        <f t="shared" si="19"/>
        <v>(4,  '2031', 83.13,3030,9),</v>
      </c>
      <c r="BH104" s="34" t="str">
        <f t="shared" si="19"/>
        <v>(4,  '2032', 83.47,3030,9),</v>
      </c>
      <c r="BI104" s="34" t="str">
        <f t="shared" si="19"/>
        <v>(4,  '2033', 83.82,3030,9),</v>
      </c>
      <c r="BJ104" s="34" t="str">
        <f t="shared" si="19"/>
        <v>(4,  '2034', 84.16,3030,9),</v>
      </c>
      <c r="BK104" s="34" t="str">
        <f t="shared" si="19"/>
        <v>(4,  '2035', 84.51,3030,9),</v>
      </c>
      <c r="BL104" s="34" t="str">
        <f t="shared" si="19"/>
        <v>(4,  '2036', 84.89,3030,9),</v>
      </c>
      <c r="BM104" s="34" t="str">
        <f t="shared" si="19"/>
        <v>(4,  '2037', 85.26,3030,9),</v>
      </c>
      <c r="BN104" s="34" t="str">
        <f t="shared" si="19"/>
        <v>(4,  '2038', 85.65,3030,9),</v>
      </c>
      <c r="BO104" s="34" t="str">
        <f t="shared" si="19"/>
        <v>(4,  '2039', 86.03,3030,9),</v>
      </c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</row>
    <row r="105" spans="1:256" s="9" customFormat="1">
      <c r="B105" s="53" t="s">
        <v>179</v>
      </c>
      <c r="C105" s="53" t="s">
        <v>29</v>
      </c>
      <c r="D105" s="54" t="s">
        <v>30</v>
      </c>
      <c r="E105" s="32">
        <v>44.609037312256774</v>
      </c>
      <c r="F105" s="32">
        <v>43.789436200421797</v>
      </c>
      <c r="G105" s="32">
        <v>43.356702243166268</v>
      </c>
      <c r="H105" s="32">
        <v>42.940828138257011</v>
      </c>
      <c r="I105" s="32">
        <v>42.646644813426072</v>
      </c>
      <c r="J105" s="32">
        <v>42.647217422485653</v>
      </c>
      <c r="K105" s="32">
        <v>42.716630629616731</v>
      </c>
      <c r="L105" s="32">
        <v>42.813566433180057</v>
      </c>
      <c r="M105" s="32">
        <v>42.953900527842421</v>
      </c>
      <c r="N105" s="32">
        <v>43.114586132699245</v>
      </c>
      <c r="O105" s="32">
        <v>43.285071200883721</v>
      </c>
      <c r="P105" s="32">
        <v>43.442589957931126</v>
      </c>
      <c r="Q105" s="32">
        <v>43.633711374190099</v>
      </c>
      <c r="R105" s="32">
        <v>43.815820160175925</v>
      </c>
      <c r="S105" s="32">
        <v>44.008457648116497</v>
      </c>
      <c r="T105" s="32">
        <v>44.21558537180816</v>
      </c>
      <c r="U105" s="32">
        <v>44.412904409199307</v>
      </c>
      <c r="V105" s="32">
        <v>44.608094639850343</v>
      </c>
      <c r="W105" s="32">
        <v>44.803018260284688</v>
      </c>
      <c r="X105" s="32">
        <v>44.99559419395618</v>
      </c>
      <c r="Y105" s="32">
        <v>45.180253355743702</v>
      </c>
      <c r="Z105" s="32">
        <v>45.378433555640022</v>
      </c>
      <c r="AA105" s="32">
        <v>45.573270306623911</v>
      </c>
      <c r="AB105" s="32">
        <v>45.779015503634241</v>
      </c>
      <c r="AC105" s="32">
        <v>45.979232248518279</v>
      </c>
      <c r="AD105" s="32">
        <v>46.194553373491622</v>
      </c>
      <c r="AE105" s="32">
        <v>46.409835505269939</v>
      </c>
      <c r="AF105" s="32">
        <v>46.628597746413512</v>
      </c>
      <c r="AG105" s="32">
        <v>46.851055542793453</v>
      </c>
      <c r="AH105" s="36"/>
      <c r="AI105" s="33" t="str">
        <f t="shared" si="17"/>
        <v>WRZ04B</v>
      </c>
      <c r="AJ105" s="37"/>
      <c r="AK105" s="34"/>
      <c r="AL105" s="35">
        <f>VLOOKUP(AI105,[2]DB_lookup!$E$201:$F$305,2,FALSE)</f>
        <v>5</v>
      </c>
      <c r="AM105" s="34" t="str">
        <f t="shared" si="18"/>
        <v>(5,  '2011', 44.61,3030,9),</v>
      </c>
      <c r="AN105" s="34" t="str">
        <f t="shared" si="18"/>
        <v>(5,  '2012', 43.79,3030,9),</v>
      </c>
      <c r="AO105" s="34" t="str">
        <f t="shared" si="18"/>
        <v>(5,  '2013', 43.36,3030,9),</v>
      </c>
      <c r="AP105" s="34" t="str">
        <f t="shared" si="18"/>
        <v>(5,  '2014', 42.94,3030,9),</v>
      </c>
      <c r="AQ105" s="34" t="str">
        <f t="shared" si="18"/>
        <v>(5,  '2015', 42.65,3030,9),</v>
      </c>
      <c r="AR105" s="34" t="str">
        <f t="shared" si="18"/>
        <v>(5,  '2016', 42.65,3030,9),</v>
      </c>
      <c r="AS105" s="34" t="str">
        <f t="shared" si="18"/>
        <v>(5,  '2017', 42.72,3030,9),</v>
      </c>
      <c r="AT105" s="34" t="str">
        <f t="shared" si="18"/>
        <v>(5,  '2018', 42.81,3030,9),</v>
      </c>
      <c r="AU105" s="34" t="str">
        <f t="shared" si="18"/>
        <v>(5,  '2019', 42.95,3030,9),</v>
      </c>
      <c r="AV105" s="34" t="str">
        <f t="shared" si="18"/>
        <v>(5,  '2020', 43.11,3030,9),</v>
      </c>
      <c r="AW105" s="34" t="str">
        <f t="shared" si="18"/>
        <v>(5,  '2021', 43.29,3030,9),</v>
      </c>
      <c r="AX105" s="34" t="str">
        <f t="shared" si="18"/>
        <v>(5,  '2022', 43.44,3030,9),</v>
      </c>
      <c r="AY105" s="34" t="str">
        <f t="shared" si="18"/>
        <v>(5,  '2023', 43.63,3030,9),</v>
      </c>
      <c r="AZ105" s="34" t="str">
        <f t="shared" si="18"/>
        <v>(5,  '2024', 43.82,3030,9),</v>
      </c>
      <c r="BA105" s="34" t="str">
        <f t="shared" si="18"/>
        <v>(5,  '2025', 44.01,3030,9),</v>
      </c>
      <c r="BB105" s="34" t="str">
        <f t="shared" si="18"/>
        <v>(5,  '2026', 44.22,3030,9),</v>
      </c>
      <c r="BC105" s="34" t="str">
        <f t="shared" si="19"/>
        <v>(5,  '2027', 44.41,3030,9),</v>
      </c>
      <c r="BD105" s="34" t="str">
        <f t="shared" si="19"/>
        <v>(5,  '2028', 44.61,3030,9),</v>
      </c>
      <c r="BE105" s="34" t="str">
        <f t="shared" si="19"/>
        <v>(5,  '2029', 44.8,3030,9),</v>
      </c>
      <c r="BF105" s="34" t="str">
        <f t="shared" si="19"/>
        <v>(5,  '2030', 45,3030,9),</v>
      </c>
      <c r="BG105" s="34" t="str">
        <f t="shared" si="19"/>
        <v>(5,  '2031', 45.18,3030,9),</v>
      </c>
      <c r="BH105" s="34" t="str">
        <f t="shared" si="19"/>
        <v>(5,  '2032', 45.38,3030,9),</v>
      </c>
      <c r="BI105" s="34" t="str">
        <f t="shared" si="19"/>
        <v>(5,  '2033', 45.57,3030,9),</v>
      </c>
      <c r="BJ105" s="34" t="str">
        <f t="shared" si="19"/>
        <v>(5,  '2034', 45.78,3030,9),</v>
      </c>
      <c r="BK105" s="34" t="str">
        <f t="shared" si="19"/>
        <v>(5,  '2035', 45.98,3030,9),</v>
      </c>
      <c r="BL105" s="34" t="str">
        <f t="shared" si="19"/>
        <v>(5,  '2036', 46.19,3030,9),</v>
      </c>
      <c r="BM105" s="34" t="str">
        <f t="shared" si="19"/>
        <v>(5,  '2037', 46.41,3030,9),</v>
      </c>
      <c r="BN105" s="34" t="str">
        <f t="shared" si="19"/>
        <v>(5,  '2038', 46.63,3030,9),</v>
      </c>
      <c r="BO105" s="34" t="str">
        <f t="shared" si="19"/>
        <v>(5,  '2039', 46.85,3030,9),</v>
      </c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</row>
    <row r="106" spans="1:256" s="9" customFormat="1">
      <c r="B106" s="53" t="s">
        <v>180</v>
      </c>
      <c r="C106" s="53" t="s">
        <v>32</v>
      </c>
      <c r="D106" s="54" t="s">
        <v>33</v>
      </c>
      <c r="E106" s="32">
        <v>26.615847831093177</v>
      </c>
      <c r="F106" s="32">
        <v>25.685705442266283</v>
      </c>
      <c r="G106" s="32">
        <v>25.247547090174795</v>
      </c>
      <c r="H106" s="32">
        <v>24.839763069458154</v>
      </c>
      <c r="I106" s="32">
        <v>24.489470884372594</v>
      </c>
      <c r="J106" s="32">
        <v>24.43260997985114</v>
      </c>
      <c r="K106" s="32">
        <v>24.426502342040163</v>
      </c>
      <c r="L106" s="32">
        <v>24.444772404567281</v>
      </c>
      <c r="M106" s="32">
        <v>24.477986121711627</v>
      </c>
      <c r="N106" s="32">
        <v>24.533875115459292</v>
      </c>
      <c r="O106" s="32">
        <v>24.591324947517048</v>
      </c>
      <c r="P106" s="32">
        <v>24.655556392446151</v>
      </c>
      <c r="Q106" s="32">
        <v>24.712929146253614</v>
      </c>
      <c r="R106" s="32">
        <v>24.783755257346897</v>
      </c>
      <c r="S106" s="32">
        <v>24.852806782048724</v>
      </c>
      <c r="T106" s="32">
        <v>24.92645740356711</v>
      </c>
      <c r="U106" s="32">
        <v>25.006997576413184</v>
      </c>
      <c r="V106" s="32">
        <v>25.087714520906754</v>
      </c>
      <c r="W106" s="32">
        <v>25.176417892976716</v>
      </c>
      <c r="X106" s="32">
        <v>25.262868189756837</v>
      </c>
      <c r="Y106" s="32">
        <v>25.357444121440512</v>
      </c>
      <c r="Z106" s="32">
        <v>25.443590242030272</v>
      </c>
      <c r="AA106" s="32">
        <v>25.544965662283509</v>
      </c>
      <c r="AB106" s="32">
        <v>25.649371563504129</v>
      </c>
      <c r="AC106" s="32">
        <v>25.74407209025108</v>
      </c>
      <c r="AD106" s="32">
        <v>25.851164867426821</v>
      </c>
      <c r="AE106" s="32">
        <v>25.958750926565944</v>
      </c>
      <c r="AF106" s="32">
        <v>26.068072554548532</v>
      </c>
      <c r="AG106" s="32">
        <v>26.173267481772946</v>
      </c>
      <c r="AH106" s="36"/>
      <c r="AI106" s="33" t="str">
        <f t="shared" si="17"/>
        <v>WRZ05</v>
      </c>
      <c r="AJ106" s="37"/>
      <c r="AK106" s="34"/>
      <c r="AL106" s="35">
        <f>VLOOKUP(AI106,[2]DB_lookup!$E$201:$F$305,2,FALSE)</f>
        <v>6</v>
      </c>
      <c r="AM106" s="34" t="str">
        <f t="shared" si="18"/>
        <v>(6,  '2011', 26.62,3030,9),</v>
      </c>
      <c r="AN106" s="34" t="str">
        <f t="shared" si="18"/>
        <v>(6,  '2012', 25.69,3030,9),</v>
      </c>
      <c r="AO106" s="34" t="str">
        <f t="shared" si="18"/>
        <v>(6,  '2013', 25.25,3030,9),</v>
      </c>
      <c r="AP106" s="34" t="str">
        <f t="shared" si="18"/>
        <v>(6,  '2014', 24.84,3030,9),</v>
      </c>
      <c r="AQ106" s="34" t="str">
        <f t="shared" si="18"/>
        <v>(6,  '2015', 24.49,3030,9),</v>
      </c>
      <c r="AR106" s="34" t="str">
        <f t="shared" si="18"/>
        <v>(6,  '2016', 24.43,3030,9),</v>
      </c>
      <c r="AS106" s="34" t="str">
        <f t="shared" si="18"/>
        <v>(6,  '2017', 24.43,3030,9),</v>
      </c>
      <c r="AT106" s="34" t="str">
        <f t="shared" si="18"/>
        <v>(6,  '2018', 24.44,3030,9),</v>
      </c>
      <c r="AU106" s="34" t="str">
        <f t="shared" si="18"/>
        <v>(6,  '2019', 24.48,3030,9),</v>
      </c>
      <c r="AV106" s="34" t="str">
        <f t="shared" si="18"/>
        <v>(6,  '2020', 24.53,3030,9),</v>
      </c>
      <c r="AW106" s="34" t="str">
        <f t="shared" si="18"/>
        <v>(6,  '2021', 24.59,3030,9),</v>
      </c>
      <c r="AX106" s="34" t="str">
        <f t="shared" si="18"/>
        <v>(6,  '2022', 24.66,3030,9),</v>
      </c>
      <c r="AY106" s="34" t="str">
        <f t="shared" si="18"/>
        <v>(6,  '2023', 24.71,3030,9),</v>
      </c>
      <c r="AZ106" s="34" t="str">
        <f t="shared" si="18"/>
        <v>(6,  '2024', 24.78,3030,9),</v>
      </c>
      <c r="BA106" s="34" t="str">
        <f t="shared" si="18"/>
        <v>(6,  '2025', 24.85,3030,9),</v>
      </c>
      <c r="BB106" s="34" t="str">
        <f t="shared" si="18"/>
        <v>(6,  '2026', 24.93,3030,9),</v>
      </c>
      <c r="BC106" s="34" t="str">
        <f t="shared" si="19"/>
        <v>(6,  '2027', 25.01,3030,9),</v>
      </c>
      <c r="BD106" s="34" t="str">
        <f t="shared" si="19"/>
        <v>(6,  '2028', 25.09,3030,9),</v>
      </c>
      <c r="BE106" s="34" t="str">
        <f t="shared" si="19"/>
        <v>(6,  '2029', 25.18,3030,9),</v>
      </c>
      <c r="BF106" s="34" t="str">
        <f t="shared" si="19"/>
        <v>(6,  '2030', 25.26,3030,9),</v>
      </c>
      <c r="BG106" s="34" t="str">
        <f t="shared" si="19"/>
        <v>(6,  '2031', 25.36,3030,9),</v>
      </c>
      <c r="BH106" s="34" t="str">
        <f t="shared" si="19"/>
        <v>(6,  '2032', 25.44,3030,9),</v>
      </c>
      <c r="BI106" s="34" t="str">
        <f t="shared" si="19"/>
        <v>(6,  '2033', 25.54,3030,9),</v>
      </c>
      <c r="BJ106" s="34" t="str">
        <f t="shared" si="19"/>
        <v>(6,  '2034', 25.65,3030,9),</v>
      </c>
      <c r="BK106" s="34" t="str">
        <f t="shared" si="19"/>
        <v>(6,  '2035', 25.74,3030,9),</v>
      </c>
      <c r="BL106" s="34" t="str">
        <f t="shared" si="19"/>
        <v>(6,  '2036', 25.85,3030,9),</v>
      </c>
      <c r="BM106" s="34" t="str">
        <f t="shared" si="19"/>
        <v>(6,  '2037', 25.96,3030,9),</v>
      </c>
      <c r="BN106" s="34" t="str">
        <f t="shared" si="19"/>
        <v>(6,  '2038', 26.07,3030,9),</v>
      </c>
      <c r="BO106" s="34" t="str">
        <f t="shared" si="19"/>
        <v>(6,  '2039', 26.17,3030,9),</v>
      </c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</row>
    <row r="107" spans="1:256" s="9" customFormat="1">
      <c r="B107" s="53" t="s">
        <v>181</v>
      </c>
      <c r="C107" s="53" t="s">
        <v>35</v>
      </c>
      <c r="D107" s="54" t="s">
        <v>36</v>
      </c>
      <c r="E107" s="32">
        <v>125.32514703303998</v>
      </c>
      <c r="F107" s="32">
        <v>121.56132839467176</v>
      </c>
      <c r="G107" s="32">
        <v>119.35656983570216</v>
      </c>
      <c r="H107" s="32">
        <v>117.23508922716789</v>
      </c>
      <c r="I107" s="32">
        <v>115.41947301709401</v>
      </c>
      <c r="J107" s="32">
        <v>115.5115652448369</v>
      </c>
      <c r="K107" s="32">
        <v>115.78034390951085</v>
      </c>
      <c r="L107" s="32">
        <v>116.15769378751023</v>
      </c>
      <c r="M107" s="32">
        <v>116.62321761878856</v>
      </c>
      <c r="N107" s="32">
        <v>117.11860766183864</v>
      </c>
      <c r="O107" s="32">
        <v>117.62397247928949</v>
      </c>
      <c r="P107" s="32">
        <v>118.11706241533628</v>
      </c>
      <c r="Q107" s="32">
        <v>118.62877618986808</v>
      </c>
      <c r="R107" s="32">
        <v>119.13750065536802</v>
      </c>
      <c r="S107" s="32">
        <v>119.66069255368016</v>
      </c>
      <c r="T107" s="32">
        <v>120.18782310273814</v>
      </c>
      <c r="U107" s="32">
        <v>120.73043450146338</v>
      </c>
      <c r="V107" s="32">
        <v>121.27772981221645</v>
      </c>
      <c r="W107" s="32">
        <v>121.84093582182911</v>
      </c>
      <c r="X107" s="32">
        <v>122.40650363817765</v>
      </c>
      <c r="Y107" s="32">
        <v>122.99401435928758</v>
      </c>
      <c r="Z107" s="32">
        <v>123.56985230289082</v>
      </c>
      <c r="AA107" s="32">
        <v>124.17269457786317</v>
      </c>
      <c r="AB107" s="32">
        <v>124.78546683563162</v>
      </c>
      <c r="AC107" s="32">
        <v>125.4062974921534</v>
      </c>
      <c r="AD107" s="32">
        <v>126.00890226590144</v>
      </c>
      <c r="AE107" s="32">
        <v>126.60246148578874</v>
      </c>
      <c r="AF107" s="32">
        <v>127.13856079183914</v>
      </c>
      <c r="AG107" s="32">
        <v>127.68234545049914</v>
      </c>
      <c r="AH107" s="36"/>
      <c r="AI107" s="33" t="str">
        <f t="shared" si="17"/>
        <v>WRZ06</v>
      </c>
      <c r="AJ107" s="37"/>
      <c r="AK107" s="34"/>
      <c r="AL107" s="35">
        <f>VLOOKUP(AI107,[2]DB_lookup!$E$201:$F$305,2,FALSE)</f>
        <v>7</v>
      </c>
      <c r="AM107" s="34" t="str">
        <f t="shared" si="18"/>
        <v>(7,  '2011', 125.33,3030,9),</v>
      </c>
      <c r="AN107" s="34" t="str">
        <f t="shared" si="18"/>
        <v>(7,  '2012', 121.56,3030,9),</v>
      </c>
      <c r="AO107" s="34" t="str">
        <f t="shared" si="18"/>
        <v>(7,  '2013', 119.36,3030,9),</v>
      </c>
      <c r="AP107" s="34" t="str">
        <f t="shared" si="18"/>
        <v>(7,  '2014', 117.24,3030,9),</v>
      </c>
      <c r="AQ107" s="34" t="str">
        <f t="shared" si="18"/>
        <v>(7,  '2015', 115.42,3030,9),</v>
      </c>
      <c r="AR107" s="34" t="str">
        <f t="shared" si="18"/>
        <v>(7,  '2016', 115.51,3030,9),</v>
      </c>
      <c r="AS107" s="34" t="str">
        <f t="shared" si="18"/>
        <v>(7,  '2017', 115.78,3030,9),</v>
      </c>
      <c r="AT107" s="34" t="str">
        <f t="shared" si="18"/>
        <v>(7,  '2018', 116.16,3030,9),</v>
      </c>
      <c r="AU107" s="34" t="str">
        <f t="shared" si="18"/>
        <v>(7,  '2019', 116.62,3030,9),</v>
      </c>
      <c r="AV107" s="34" t="str">
        <f t="shared" si="18"/>
        <v>(7,  '2020', 117.12,3030,9),</v>
      </c>
      <c r="AW107" s="34" t="str">
        <f t="shared" si="18"/>
        <v>(7,  '2021', 117.62,3030,9),</v>
      </c>
      <c r="AX107" s="34" t="str">
        <f t="shared" si="18"/>
        <v>(7,  '2022', 118.12,3030,9),</v>
      </c>
      <c r="AY107" s="34" t="str">
        <f t="shared" si="18"/>
        <v>(7,  '2023', 118.63,3030,9),</v>
      </c>
      <c r="AZ107" s="34" t="str">
        <f t="shared" si="18"/>
        <v>(7,  '2024', 119.14,3030,9),</v>
      </c>
      <c r="BA107" s="34" t="str">
        <f t="shared" si="18"/>
        <v>(7,  '2025', 119.66,3030,9),</v>
      </c>
      <c r="BB107" s="34" t="str">
        <f t="shared" si="18"/>
        <v>(7,  '2026', 120.19,3030,9),</v>
      </c>
      <c r="BC107" s="34" t="str">
        <f t="shared" si="19"/>
        <v>(7,  '2027', 120.73,3030,9),</v>
      </c>
      <c r="BD107" s="34" t="str">
        <f t="shared" si="19"/>
        <v>(7,  '2028', 121.28,3030,9),</v>
      </c>
      <c r="BE107" s="34" t="str">
        <f t="shared" si="19"/>
        <v>(7,  '2029', 121.84,3030,9),</v>
      </c>
      <c r="BF107" s="34" t="str">
        <f t="shared" si="19"/>
        <v>(7,  '2030', 122.41,3030,9),</v>
      </c>
      <c r="BG107" s="34" t="str">
        <f t="shared" si="19"/>
        <v>(7,  '2031', 122.99,3030,9),</v>
      </c>
      <c r="BH107" s="34" t="str">
        <f t="shared" si="19"/>
        <v>(7,  '2032', 123.57,3030,9),</v>
      </c>
      <c r="BI107" s="34" t="str">
        <f t="shared" si="19"/>
        <v>(7,  '2033', 124.17,3030,9),</v>
      </c>
      <c r="BJ107" s="34" t="str">
        <f t="shared" si="19"/>
        <v>(7,  '2034', 124.79,3030,9),</v>
      </c>
      <c r="BK107" s="34" t="str">
        <f t="shared" si="19"/>
        <v>(7,  '2035', 125.41,3030,9),</v>
      </c>
      <c r="BL107" s="34" t="str">
        <f t="shared" si="19"/>
        <v>(7,  '2036', 126.01,3030,9),</v>
      </c>
      <c r="BM107" s="34" t="str">
        <f t="shared" si="19"/>
        <v>(7,  '2037', 126.6,3030,9),</v>
      </c>
      <c r="BN107" s="34" t="str">
        <f t="shared" si="19"/>
        <v>(7,  '2038', 127.14,3030,9),</v>
      </c>
      <c r="BO107" s="34" t="str">
        <f t="shared" si="19"/>
        <v>(7,  '2039', 127.68,3030,9),</v>
      </c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</row>
    <row r="108" spans="1:256" s="9" customFormat="1">
      <c r="B108" s="53" t="s">
        <v>182</v>
      </c>
      <c r="C108" s="53" t="s">
        <v>38</v>
      </c>
      <c r="D108" s="54" t="s">
        <v>39</v>
      </c>
      <c r="E108" s="32">
        <v>48.064291287370999</v>
      </c>
      <c r="F108" s="32">
        <v>46.841433639581247</v>
      </c>
      <c r="G108" s="32">
        <v>46.298210086137608</v>
      </c>
      <c r="H108" s="32">
        <v>45.792026647981679</v>
      </c>
      <c r="I108" s="32">
        <v>45.395345663202676</v>
      </c>
      <c r="J108" s="32">
        <v>45.323001835362568</v>
      </c>
      <c r="K108" s="32">
        <v>45.331334014928686</v>
      </c>
      <c r="L108" s="32">
        <v>45.369091114551743</v>
      </c>
      <c r="M108" s="32">
        <v>45.460926498849282</v>
      </c>
      <c r="N108" s="32">
        <v>45.574677987484321</v>
      </c>
      <c r="O108" s="32">
        <v>45.689144213899766</v>
      </c>
      <c r="P108" s="32">
        <v>45.805197107740966</v>
      </c>
      <c r="Q108" s="32">
        <v>45.930677021820422</v>
      </c>
      <c r="R108" s="32">
        <v>46.071505972898542</v>
      </c>
      <c r="S108" s="32">
        <v>46.200426906974116</v>
      </c>
      <c r="T108" s="32">
        <v>46.358114840581983</v>
      </c>
      <c r="U108" s="32">
        <v>46.49782015814651</v>
      </c>
      <c r="V108" s="32">
        <v>46.652812652101346</v>
      </c>
      <c r="W108" s="32">
        <v>46.815073326062254</v>
      </c>
      <c r="X108" s="32">
        <v>46.979851621210429</v>
      </c>
      <c r="Y108" s="32">
        <v>47.15159992538495</v>
      </c>
      <c r="Z108" s="32">
        <v>47.323432068556407</v>
      </c>
      <c r="AA108" s="32">
        <v>47.495658298289207</v>
      </c>
      <c r="AB108" s="32">
        <v>47.662072513748846</v>
      </c>
      <c r="AC108" s="32">
        <v>47.845418014775383</v>
      </c>
      <c r="AD108" s="32">
        <v>48.026844211712024</v>
      </c>
      <c r="AE108" s="32">
        <v>48.212756256502736</v>
      </c>
      <c r="AF108" s="32">
        <v>48.400755253086359</v>
      </c>
      <c r="AG108" s="32">
        <v>48.584399258116974</v>
      </c>
      <c r="AH108" s="36"/>
      <c r="AI108" s="33" t="str">
        <f t="shared" si="17"/>
        <v>WRZ07</v>
      </c>
      <c r="AJ108" s="37"/>
      <c r="AK108" s="34"/>
      <c r="AL108" s="35">
        <f>VLOOKUP(AI108,[2]DB_lookup!$E$201:$F$305,2,FALSE)</f>
        <v>8</v>
      </c>
      <c r="AM108" s="34" t="str">
        <f t="shared" si="18"/>
        <v>(8,  '2011', 48.06,3030,9),</v>
      </c>
      <c r="AN108" s="34" t="str">
        <f t="shared" si="18"/>
        <v>(8,  '2012', 46.84,3030,9),</v>
      </c>
      <c r="AO108" s="34" t="str">
        <f t="shared" si="18"/>
        <v>(8,  '2013', 46.3,3030,9),</v>
      </c>
      <c r="AP108" s="34" t="str">
        <f t="shared" si="18"/>
        <v>(8,  '2014', 45.79,3030,9),</v>
      </c>
      <c r="AQ108" s="34" t="str">
        <f t="shared" si="18"/>
        <v>(8,  '2015', 45.4,3030,9),</v>
      </c>
      <c r="AR108" s="34" t="str">
        <f t="shared" si="18"/>
        <v>(8,  '2016', 45.32,3030,9),</v>
      </c>
      <c r="AS108" s="34" t="str">
        <f t="shared" si="18"/>
        <v>(8,  '2017', 45.33,3030,9),</v>
      </c>
      <c r="AT108" s="34" t="str">
        <f t="shared" si="18"/>
        <v>(8,  '2018', 45.37,3030,9),</v>
      </c>
      <c r="AU108" s="34" t="str">
        <f t="shared" si="18"/>
        <v>(8,  '2019', 45.46,3030,9),</v>
      </c>
      <c r="AV108" s="34" t="str">
        <f t="shared" si="18"/>
        <v>(8,  '2020', 45.57,3030,9),</v>
      </c>
      <c r="AW108" s="34" t="str">
        <f t="shared" si="18"/>
        <v>(8,  '2021', 45.69,3030,9),</v>
      </c>
      <c r="AX108" s="34" t="str">
        <f t="shared" si="18"/>
        <v>(8,  '2022', 45.81,3030,9),</v>
      </c>
      <c r="AY108" s="34" t="str">
        <f t="shared" si="18"/>
        <v>(8,  '2023', 45.93,3030,9),</v>
      </c>
      <c r="AZ108" s="34" t="str">
        <f t="shared" si="18"/>
        <v>(8,  '2024', 46.07,3030,9),</v>
      </c>
      <c r="BA108" s="34" t="str">
        <f t="shared" si="18"/>
        <v>(8,  '2025', 46.2,3030,9),</v>
      </c>
      <c r="BB108" s="34" t="str">
        <f t="shared" si="18"/>
        <v>(8,  '2026', 46.36,3030,9),</v>
      </c>
      <c r="BC108" s="34" t="str">
        <f t="shared" si="19"/>
        <v>(8,  '2027', 46.5,3030,9),</v>
      </c>
      <c r="BD108" s="34" t="str">
        <f t="shared" si="19"/>
        <v>(8,  '2028', 46.65,3030,9),</v>
      </c>
      <c r="BE108" s="34" t="str">
        <f t="shared" si="19"/>
        <v>(8,  '2029', 46.82,3030,9),</v>
      </c>
      <c r="BF108" s="34" t="str">
        <f t="shared" si="19"/>
        <v>(8,  '2030', 46.98,3030,9),</v>
      </c>
      <c r="BG108" s="34" t="str">
        <f t="shared" si="19"/>
        <v>(8,  '2031', 47.15,3030,9),</v>
      </c>
      <c r="BH108" s="34" t="str">
        <f t="shared" si="19"/>
        <v>(8,  '2032', 47.32,3030,9),</v>
      </c>
      <c r="BI108" s="34" t="str">
        <f t="shared" si="19"/>
        <v>(8,  '2033', 47.5,3030,9),</v>
      </c>
      <c r="BJ108" s="34" t="str">
        <f t="shared" si="19"/>
        <v>(8,  '2034', 47.66,3030,9),</v>
      </c>
      <c r="BK108" s="34" t="str">
        <f t="shared" si="19"/>
        <v>(8,  '2035', 47.85,3030,9),</v>
      </c>
      <c r="BL108" s="34" t="str">
        <f t="shared" si="19"/>
        <v>(8,  '2036', 48.03,3030,9),</v>
      </c>
      <c r="BM108" s="34" t="str">
        <f t="shared" si="19"/>
        <v>(8,  '2037', 48.21,3030,9),</v>
      </c>
      <c r="BN108" s="34" t="str">
        <f t="shared" si="19"/>
        <v>(8,  '2038', 48.4,3030,9),</v>
      </c>
      <c r="BO108" s="34" t="str">
        <f t="shared" si="19"/>
        <v>(8,  '2039', 48.58,3030,9),</v>
      </c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</row>
    <row r="109" spans="1:256" s="9" customFormat="1">
      <c r="B109" s="53" t="s">
        <v>183</v>
      </c>
      <c r="C109" s="53" t="s">
        <v>41</v>
      </c>
      <c r="D109" s="54" t="s">
        <v>42</v>
      </c>
      <c r="E109" s="70">
        <v>174.67024341091383</v>
      </c>
      <c r="F109" s="70">
        <v>172.91518255818536</v>
      </c>
      <c r="G109" s="70">
        <v>171.1601217054569</v>
      </c>
      <c r="H109" s="70">
        <v>169.40506085272844</v>
      </c>
      <c r="I109" s="70">
        <v>167.65</v>
      </c>
      <c r="J109" s="70">
        <v>167.01</v>
      </c>
      <c r="K109" s="70">
        <v>166.33</v>
      </c>
      <c r="L109" s="70">
        <v>165.66</v>
      </c>
      <c r="M109" s="70">
        <v>164.95</v>
      </c>
      <c r="N109" s="70">
        <v>164.26</v>
      </c>
      <c r="O109" s="70">
        <v>163.57</v>
      </c>
      <c r="P109" s="70">
        <v>162.91</v>
      </c>
      <c r="Q109" s="70">
        <v>162.26</v>
      </c>
      <c r="R109" s="70">
        <v>161.65</v>
      </c>
      <c r="S109" s="70">
        <v>161.08000000000001</v>
      </c>
      <c r="T109" s="70">
        <v>160.59</v>
      </c>
      <c r="U109" s="70">
        <v>160.11000000000001</v>
      </c>
      <c r="V109" s="70">
        <v>159.68</v>
      </c>
      <c r="W109" s="70">
        <v>159.26</v>
      </c>
      <c r="X109" s="70">
        <v>158.85</v>
      </c>
      <c r="Y109" s="70">
        <v>158.47</v>
      </c>
      <c r="Z109" s="70">
        <v>158.09</v>
      </c>
      <c r="AA109" s="70">
        <v>157.74</v>
      </c>
      <c r="AB109" s="70">
        <v>157.41</v>
      </c>
      <c r="AC109" s="70">
        <v>157.06</v>
      </c>
      <c r="AD109" s="70">
        <v>156.79</v>
      </c>
      <c r="AE109" s="70">
        <v>156.52000000000001</v>
      </c>
      <c r="AF109" s="70">
        <v>156.26</v>
      </c>
      <c r="AG109" s="70">
        <v>156.03</v>
      </c>
      <c r="AI109" s="33" t="str">
        <f t="shared" si="17"/>
        <v>WRZ08</v>
      </c>
      <c r="AJ109" s="37"/>
      <c r="AK109" s="34"/>
      <c r="AL109" s="35">
        <f>VLOOKUP(AI109,[2]DB_lookup!$E$201:$F$305,2,FALSE)</f>
        <v>9</v>
      </c>
      <c r="AM109" s="34" t="str">
        <f t="shared" si="18"/>
        <v>(9,  '2011', 174.67,3030,9),</v>
      </c>
      <c r="AN109" s="34" t="str">
        <f t="shared" si="18"/>
        <v>(9,  '2012', 172.92,3030,9),</v>
      </c>
      <c r="AO109" s="34" t="str">
        <f t="shared" si="18"/>
        <v>(9,  '2013', 171.16,3030,9),</v>
      </c>
      <c r="AP109" s="34" t="str">
        <f t="shared" si="18"/>
        <v>(9,  '2014', 169.41,3030,9),</v>
      </c>
      <c r="AQ109" s="34" t="str">
        <f t="shared" si="18"/>
        <v>(9,  '2015', 167.65,3030,9),</v>
      </c>
      <c r="AR109" s="34" t="str">
        <f t="shared" si="18"/>
        <v>(9,  '2016', 167.01,3030,9),</v>
      </c>
      <c r="AS109" s="34" t="str">
        <f t="shared" si="18"/>
        <v>(9,  '2017', 166.33,3030,9),</v>
      </c>
      <c r="AT109" s="34" t="str">
        <f t="shared" si="18"/>
        <v>(9,  '2018', 165.66,3030,9),</v>
      </c>
      <c r="AU109" s="34" t="str">
        <f t="shared" si="18"/>
        <v>(9,  '2019', 164.95,3030,9),</v>
      </c>
      <c r="AV109" s="34" t="str">
        <f t="shared" si="18"/>
        <v>(9,  '2020', 164.26,3030,9),</v>
      </c>
      <c r="AW109" s="34" t="str">
        <f t="shared" si="18"/>
        <v>(9,  '2021', 163.57,3030,9),</v>
      </c>
      <c r="AX109" s="34" t="str">
        <f t="shared" si="18"/>
        <v>(9,  '2022', 162.91,3030,9),</v>
      </c>
      <c r="AY109" s="34" t="str">
        <f t="shared" si="18"/>
        <v>(9,  '2023', 162.26,3030,9),</v>
      </c>
      <c r="AZ109" s="34" t="str">
        <f t="shared" si="18"/>
        <v>(9,  '2024', 161.65,3030,9),</v>
      </c>
      <c r="BA109" s="34" t="str">
        <f t="shared" si="18"/>
        <v>(9,  '2025', 161.08,3030,9),</v>
      </c>
      <c r="BB109" s="34" t="str">
        <f t="shared" si="18"/>
        <v>(9,  '2026', 160.59,3030,9),</v>
      </c>
      <c r="BC109" s="34" t="str">
        <f t="shared" si="19"/>
        <v>(9,  '2027', 160.11,3030,9),</v>
      </c>
      <c r="BD109" s="34" t="str">
        <f t="shared" si="19"/>
        <v>(9,  '2028', 159.68,3030,9),</v>
      </c>
      <c r="BE109" s="34" t="str">
        <f t="shared" si="19"/>
        <v>(9,  '2029', 159.26,3030,9),</v>
      </c>
      <c r="BF109" s="34" t="str">
        <f t="shared" si="19"/>
        <v>(9,  '2030', 158.85,3030,9),</v>
      </c>
      <c r="BG109" s="34" t="str">
        <f t="shared" si="19"/>
        <v>(9,  '2031', 158.47,3030,9),</v>
      </c>
      <c r="BH109" s="34" t="str">
        <f t="shared" si="19"/>
        <v>(9,  '2032', 158.09,3030,9),</v>
      </c>
      <c r="BI109" s="34" t="str">
        <f t="shared" si="19"/>
        <v>(9,  '2033', 157.74,3030,9),</v>
      </c>
      <c r="BJ109" s="34" t="str">
        <f t="shared" si="19"/>
        <v>(9,  '2034', 157.41,3030,9),</v>
      </c>
      <c r="BK109" s="34" t="str">
        <f t="shared" si="19"/>
        <v>(9,  '2035', 157.06,3030,9),</v>
      </c>
      <c r="BL109" s="34" t="str">
        <f t="shared" si="19"/>
        <v>(9,  '2036', 156.79,3030,9),</v>
      </c>
      <c r="BM109" s="34" t="str">
        <f t="shared" si="19"/>
        <v>(9,  '2037', 156.52,3030,9),</v>
      </c>
      <c r="BN109" s="34" t="str">
        <f t="shared" si="19"/>
        <v>(9,  '2038', 156.26,3030,9),</v>
      </c>
      <c r="BO109" s="34" t="str">
        <f t="shared" si="19"/>
        <v>(9,  '2039', 156.03,3030,9),</v>
      </c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</row>
    <row r="110" spans="1:256" s="9" customFormat="1">
      <c r="B110" s="53" t="s">
        <v>184</v>
      </c>
      <c r="C110" s="53" t="s">
        <v>44</v>
      </c>
      <c r="D110" s="54" t="s">
        <v>45</v>
      </c>
      <c r="E110" s="32">
        <v>183.2253407526384</v>
      </c>
      <c r="F110" s="32">
        <v>182.49492709620409</v>
      </c>
      <c r="G110" s="32">
        <v>181.78966872570251</v>
      </c>
      <c r="H110" s="32">
        <v>181.14613706538245</v>
      </c>
      <c r="I110" s="32">
        <v>180.38471031423555</v>
      </c>
      <c r="J110" s="32">
        <v>179.59205385216211</v>
      </c>
      <c r="K110" s="32">
        <v>178.96382635973956</v>
      </c>
      <c r="L110" s="32">
        <v>178.65941580270697</v>
      </c>
      <c r="M110" s="32">
        <v>178.47023475105721</v>
      </c>
      <c r="N110" s="32">
        <v>178.8372671847348</v>
      </c>
      <c r="O110" s="32">
        <v>179.01359170667362</v>
      </c>
      <c r="P110" s="32">
        <v>179.16460045603563</v>
      </c>
      <c r="Q110" s="32">
        <v>179.32061915945269</v>
      </c>
      <c r="R110" s="32">
        <v>179.47081572556746</v>
      </c>
      <c r="S110" s="32">
        <v>179.62090812671141</v>
      </c>
      <c r="T110" s="32">
        <v>179.74919961682747</v>
      </c>
      <c r="U110" s="32">
        <v>179.93129552844576</v>
      </c>
      <c r="V110" s="32">
        <v>180.10977045176384</v>
      </c>
      <c r="W110" s="32">
        <v>180.29308185666937</v>
      </c>
      <c r="X110" s="32">
        <v>180.51591548770264</v>
      </c>
      <c r="Y110" s="32">
        <v>180.71820042973349</v>
      </c>
      <c r="Z110" s="32">
        <v>180.93926009055269</v>
      </c>
      <c r="AA110" s="32">
        <v>181.17608638786425</v>
      </c>
      <c r="AB110" s="32">
        <v>181.39639263906244</v>
      </c>
      <c r="AC110" s="32">
        <v>181.62800794541576</v>
      </c>
      <c r="AD110" s="32">
        <v>181.87678281624747</v>
      </c>
      <c r="AE110" s="32">
        <v>182.12652601759788</v>
      </c>
      <c r="AF110" s="32">
        <v>182.3900246207875</v>
      </c>
      <c r="AG110" s="32">
        <v>182.55126674154479</v>
      </c>
      <c r="AI110" s="33" t="str">
        <f t="shared" si="17"/>
        <v>WRZ11</v>
      </c>
      <c r="AJ110" s="37"/>
      <c r="AK110" s="34"/>
      <c r="AL110" s="35">
        <f>VLOOKUP(AI110,[2]DB_lookup!$E$201:$F$305,2,FALSE)</f>
        <v>10</v>
      </c>
      <c r="AM110" s="34" t="str">
        <f t="shared" si="18"/>
        <v>(10,  '2011', 183.23,3030,9),</v>
      </c>
      <c r="AN110" s="34" t="str">
        <f t="shared" si="18"/>
        <v>(10,  '2012', 182.49,3030,9),</v>
      </c>
      <c r="AO110" s="34" t="str">
        <f t="shared" si="18"/>
        <v>(10,  '2013', 181.79,3030,9),</v>
      </c>
      <c r="AP110" s="34" t="str">
        <f t="shared" si="18"/>
        <v>(10,  '2014', 181.15,3030,9),</v>
      </c>
      <c r="AQ110" s="34" t="str">
        <f t="shared" si="18"/>
        <v>(10,  '2015', 180.38,3030,9),</v>
      </c>
      <c r="AR110" s="34" t="str">
        <f t="shared" si="18"/>
        <v>(10,  '2016', 179.59,3030,9),</v>
      </c>
      <c r="AS110" s="34" t="str">
        <f t="shared" si="18"/>
        <v>(10,  '2017', 178.96,3030,9),</v>
      </c>
      <c r="AT110" s="34" t="str">
        <f t="shared" si="18"/>
        <v>(10,  '2018', 178.66,3030,9),</v>
      </c>
      <c r="AU110" s="34" t="str">
        <f t="shared" si="18"/>
        <v>(10,  '2019', 178.47,3030,9),</v>
      </c>
      <c r="AV110" s="34" t="str">
        <f t="shared" si="18"/>
        <v>(10,  '2020', 178.84,3030,9),</v>
      </c>
      <c r="AW110" s="34" t="str">
        <f t="shared" si="18"/>
        <v>(10,  '2021', 179.01,3030,9),</v>
      </c>
      <c r="AX110" s="34" t="str">
        <f t="shared" si="18"/>
        <v>(10,  '2022', 179.16,3030,9),</v>
      </c>
      <c r="AY110" s="34" t="str">
        <f t="shared" si="18"/>
        <v>(10,  '2023', 179.32,3030,9),</v>
      </c>
      <c r="AZ110" s="34" t="str">
        <f t="shared" si="18"/>
        <v>(10,  '2024', 179.47,3030,9),</v>
      </c>
      <c r="BA110" s="34" t="str">
        <f t="shared" si="18"/>
        <v>(10,  '2025', 179.62,3030,9),</v>
      </c>
      <c r="BB110" s="34" t="str">
        <f t="shared" si="18"/>
        <v>(10,  '2026', 179.75,3030,9),</v>
      </c>
      <c r="BC110" s="34" t="str">
        <f t="shared" si="19"/>
        <v>(10,  '2027', 179.93,3030,9),</v>
      </c>
      <c r="BD110" s="34" t="str">
        <f t="shared" si="19"/>
        <v>(10,  '2028', 180.11,3030,9),</v>
      </c>
      <c r="BE110" s="34" t="str">
        <f t="shared" si="19"/>
        <v>(10,  '2029', 180.29,3030,9),</v>
      </c>
      <c r="BF110" s="34" t="str">
        <f t="shared" si="19"/>
        <v>(10,  '2030', 180.52,3030,9),</v>
      </c>
      <c r="BG110" s="34" t="str">
        <f t="shared" si="19"/>
        <v>(10,  '2031', 180.72,3030,9),</v>
      </c>
      <c r="BH110" s="34" t="str">
        <f t="shared" si="19"/>
        <v>(10,  '2032', 180.94,3030,9),</v>
      </c>
      <c r="BI110" s="34" t="str">
        <f t="shared" si="19"/>
        <v>(10,  '2033', 181.18,3030,9),</v>
      </c>
      <c r="BJ110" s="34" t="str">
        <f t="shared" si="19"/>
        <v>(10,  '2034', 181.4,3030,9),</v>
      </c>
      <c r="BK110" s="34" t="str">
        <f t="shared" si="19"/>
        <v>(10,  '2035', 181.63,3030,9),</v>
      </c>
      <c r="BL110" s="34" t="str">
        <f t="shared" si="19"/>
        <v>(10,  '2036', 181.88,3030,9),</v>
      </c>
      <c r="BM110" s="34" t="str">
        <f t="shared" si="19"/>
        <v>(10,  '2037', 182.13,3030,9),</v>
      </c>
      <c r="BN110" s="34" t="str">
        <f t="shared" si="19"/>
        <v>(10,  '2038', 182.39,3030,9),</v>
      </c>
      <c r="BO110" s="34" t="str">
        <f t="shared" si="19"/>
        <v>(10,  '2039', 182.55,3030,9),</v>
      </c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</row>
    <row r="111" spans="1:256" s="9" customFormat="1">
      <c r="B111" s="53" t="s">
        <v>185</v>
      </c>
      <c r="C111" s="53" t="s">
        <v>47</v>
      </c>
      <c r="D111" s="54" t="s">
        <v>48</v>
      </c>
      <c r="E111" s="32">
        <v>37.855241790926577</v>
      </c>
      <c r="F111" s="32">
        <v>37.444397091900683</v>
      </c>
      <c r="G111" s="32">
        <v>37.114824767278606</v>
      </c>
      <c r="H111" s="32">
        <v>36.844184131638158</v>
      </c>
      <c r="I111" s="32">
        <v>36.799669875659653</v>
      </c>
      <c r="J111" s="32">
        <v>36.740617055185247</v>
      </c>
      <c r="K111" s="32">
        <v>36.708533703302187</v>
      </c>
      <c r="L111" s="32">
        <v>36.707540993115181</v>
      </c>
      <c r="M111" s="32">
        <v>36.733321053947172</v>
      </c>
      <c r="N111" s="32">
        <v>36.828278371230397</v>
      </c>
      <c r="O111" s="32">
        <v>36.888115830589996</v>
      </c>
      <c r="P111" s="32">
        <v>36.954381821529232</v>
      </c>
      <c r="Q111" s="32">
        <v>37.024716978523251</v>
      </c>
      <c r="R111" s="32">
        <v>37.104106394777439</v>
      </c>
      <c r="S111" s="32">
        <v>37.196096098829173</v>
      </c>
      <c r="T111" s="32">
        <v>37.273425381844056</v>
      </c>
      <c r="U111" s="32">
        <v>37.358424480885006</v>
      </c>
      <c r="V111" s="32">
        <v>37.406279963222246</v>
      </c>
      <c r="W111" s="32">
        <v>37.484078120226329</v>
      </c>
      <c r="X111" s="32">
        <v>37.570137445031413</v>
      </c>
      <c r="Y111" s="32">
        <v>37.646934366780542</v>
      </c>
      <c r="Z111" s="32">
        <v>37.730886061465391</v>
      </c>
      <c r="AA111" s="32">
        <v>37.813789970772078</v>
      </c>
      <c r="AB111" s="32">
        <v>37.898135313022884</v>
      </c>
      <c r="AC111" s="32">
        <v>37.979715783276774</v>
      </c>
      <c r="AD111" s="32">
        <v>38.069870984651814</v>
      </c>
      <c r="AE111" s="32">
        <v>38.162667562788755</v>
      </c>
      <c r="AF111" s="32">
        <v>38.258891354670375</v>
      </c>
      <c r="AG111" s="32">
        <v>38.32510151081479</v>
      </c>
      <c r="AI111" s="33" t="str">
        <f t="shared" si="17"/>
        <v>WRZ12</v>
      </c>
      <c r="AJ111" s="37"/>
      <c r="AK111" s="34"/>
      <c r="AL111" s="35">
        <f>VLOOKUP(AI111,[2]DB_lookup!$E$201:$F$305,2,FALSE)</f>
        <v>11</v>
      </c>
      <c r="AM111" s="34" t="str">
        <f t="shared" si="18"/>
        <v>(11,  '2011', 37.86,3030,9),</v>
      </c>
      <c r="AN111" s="34" t="str">
        <f t="shared" si="18"/>
        <v>(11,  '2012', 37.44,3030,9),</v>
      </c>
      <c r="AO111" s="34" t="str">
        <f t="shared" si="18"/>
        <v>(11,  '2013', 37.11,3030,9),</v>
      </c>
      <c r="AP111" s="34" t="str">
        <f t="shared" si="18"/>
        <v>(11,  '2014', 36.84,3030,9),</v>
      </c>
      <c r="AQ111" s="34" t="str">
        <f t="shared" si="18"/>
        <v>(11,  '2015', 36.8,3030,9),</v>
      </c>
      <c r="AR111" s="34" t="str">
        <f t="shared" si="18"/>
        <v>(11,  '2016', 36.74,3030,9),</v>
      </c>
      <c r="AS111" s="34" t="str">
        <f t="shared" si="18"/>
        <v>(11,  '2017', 36.71,3030,9),</v>
      </c>
      <c r="AT111" s="34" t="str">
        <f t="shared" si="18"/>
        <v>(11,  '2018', 36.71,3030,9),</v>
      </c>
      <c r="AU111" s="34" t="str">
        <f t="shared" si="18"/>
        <v>(11,  '2019', 36.73,3030,9),</v>
      </c>
      <c r="AV111" s="34" t="str">
        <f t="shared" si="18"/>
        <v>(11,  '2020', 36.83,3030,9),</v>
      </c>
      <c r="AW111" s="34" t="str">
        <f t="shared" si="18"/>
        <v>(11,  '2021', 36.89,3030,9),</v>
      </c>
      <c r="AX111" s="34" t="str">
        <f t="shared" si="18"/>
        <v>(11,  '2022', 36.95,3030,9),</v>
      </c>
      <c r="AY111" s="34" t="str">
        <f t="shared" si="18"/>
        <v>(11,  '2023', 37.02,3030,9),</v>
      </c>
      <c r="AZ111" s="34" t="str">
        <f t="shared" si="18"/>
        <v>(11,  '2024', 37.1,3030,9),</v>
      </c>
      <c r="BA111" s="34" t="str">
        <f t="shared" si="18"/>
        <v>(11,  '2025', 37.2,3030,9),</v>
      </c>
      <c r="BB111" s="34" t="str">
        <f t="shared" si="18"/>
        <v>(11,  '2026', 37.27,3030,9),</v>
      </c>
      <c r="BC111" s="34" t="str">
        <f t="shared" si="19"/>
        <v>(11,  '2027', 37.36,3030,9),</v>
      </c>
      <c r="BD111" s="34" t="str">
        <f t="shared" si="19"/>
        <v>(11,  '2028', 37.41,3030,9),</v>
      </c>
      <c r="BE111" s="34" t="str">
        <f t="shared" si="19"/>
        <v>(11,  '2029', 37.48,3030,9),</v>
      </c>
      <c r="BF111" s="34" t="str">
        <f t="shared" si="19"/>
        <v>(11,  '2030', 37.57,3030,9),</v>
      </c>
      <c r="BG111" s="34" t="str">
        <f t="shared" si="19"/>
        <v>(11,  '2031', 37.65,3030,9),</v>
      </c>
      <c r="BH111" s="34" t="str">
        <f t="shared" si="19"/>
        <v>(11,  '2032', 37.73,3030,9),</v>
      </c>
      <c r="BI111" s="34" t="str">
        <f t="shared" si="19"/>
        <v>(11,  '2033', 37.81,3030,9),</v>
      </c>
      <c r="BJ111" s="34" t="str">
        <f t="shared" si="19"/>
        <v>(11,  '2034', 37.9,3030,9),</v>
      </c>
      <c r="BK111" s="34" t="str">
        <f t="shared" si="19"/>
        <v>(11,  '2035', 37.98,3030,9),</v>
      </c>
      <c r="BL111" s="34" t="str">
        <f t="shared" si="19"/>
        <v>(11,  '2036', 38.07,3030,9),</v>
      </c>
      <c r="BM111" s="34" t="str">
        <f t="shared" si="19"/>
        <v>(11,  '2037', 38.16,3030,9),</v>
      </c>
      <c r="BN111" s="34" t="str">
        <f t="shared" si="19"/>
        <v>(11,  '2038', 38.26,3030,9),</v>
      </c>
      <c r="BO111" s="34" t="str">
        <f t="shared" si="19"/>
        <v>(11,  '2039', 38.33,3030,9),</v>
      </c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</row>
    <row r="112" spans="1:256" s="9" customFormat="1">
      <c r="B112" s="53" t="s">
        <v>186</v>
      </c>
      <c r="C112" s="53" t="s">
        <v>50</v>
      </c>
      <c r="D112" s="54" t="s">
        <v>51</v>
      </c>
      <c r="E112" s="32">
        <v>70.362975529039645</v>
      </c>
      <c r="F112" s="32">
        <v>69.841440153174773</v>
      </c>
      <c r="G112" s="32">
        <v>69.420667252975235</v>
      </c>
      <c r="H112" s="32">
        <v>68.986202940490585</v>
      </c>
      <c r="I112" s="32">
        <v>68.898530156899113</v>
      </c>
      <c r="J112" s="32">
        <v>68.813958767720621</v>
      </c>
      <c r="K112" s="32">
        <v>68.880516184055594</v>
      </c>
      <c r="L112" s="32">
        <v>69.039263959538033</v>
      </c>
      <c r="M112" s="32">
        <v>69.24047057840896</v>
      </c>
      <c r="N112" s="32">
        <v>69.45115936136969</v>
      </c>
      <c r="O112" s="32">
        <v>69.555391978392748</v>
      </c>
      <c r="P112" s="32">
        <v>69.669660625395053</v>
      </c>
      <c r="Q112" s="32">
        <v>69.805234570620215</v>
      </c>
      <c r="R112" s="32">
        <v>69.94475012479792</v>
      </c>
      <c r="S112" s="32">
        <v>70.079756329276279</v>
      </c>
      <c r="T112" s="32">
        <v>70.239203785091135</v>
      </c>
      <c r="U112" s="32">
        <v>70.376913750659511</v>
      </c>
      <c r="V112" s="32">
        <v>70.530547330294439</v>
      </c>
      <c r="W112" s="32">
        <v>70.685929408425139</v>
      </c>
      <c r="X112" s="32">
        <v>70.836389297077673</v>
      </c>
      <c r="Y112" s="32">
        <v>70.98937692519786</v>
      </c>
      <c r="Z112" s="32">
        <v>71.136565499877776</v>
      </c>
      <c r="AA112" s="32">
        <v>71.296605631089136</v>
      </c>
      <c r="AB112" s="32">
        <v>71.458903695042508</v>
      </c>
      <c r="AC112" s="32">
        <v>71.618642234878138</v>
      </c>
      <c r="AD112" s="32">
        <v>71.790204223878305</v>
      </c>
      <c r="AE112" s="32">
        <v>71.964227369152667</v>
      </c>
      <c r="AF112" s="32">
        <v>72.142219388164023</v>
      </c>
      <c r="AG112" s="32">
        <v>72.28664774275812</v>
      </c>
      <c r="AI112" s="33" t="str">
        <f t="shared" si="17"/>
        <v>WRZ13</v>
      </c>
      <c r="AJ112" s="37"/>
      <c r="AK112" s="34"/>
      <c r="AL112" s="35">
        <f>VLOOKUP(AI112,[2]DB_lookup!$E$201:$F$305,2,FALSE)</f>
        <v>12</v>
      </c>
      <c r="AM112" s="34" t="str">
        <f t="shared" si="18"/>
        <v>(12,  '2011', 70.36,3030,9),</v>
      </c>
      <c r="AN112" s="34" t="str">
        <f t="shared" si="18"/>
        <v>(12,  '2012', 69.84,3030,9),</v>
      </c>
      <c r="AO112" s="34" t="str">
        <f t="shared" si="18"/>
        <v>(12,  '2013', 69.42,3030,9),</v>
      </c>
      <c r="AP112" s="34" t="str">
        <f t="shared" si="18"/>
        <v>(12,  '2014', 68.99,3030,9),</v>
      </c>
      <c r="AQ112" s="34" t="str">
        <f t="shared" si="18"/>
        <v>(12,  '2015', 68.9,3030,9),</v>
      </c>
      <c r="AR112" s="34" t="str">
        <f t="shared" si="18"/>
        <v>(12,  '2016', 68.81,3030,9),</v>
      </c>
      <c r="AS112" s="34" t="str">
        <f t="shared" si="18"/>
        <v>(12,  '2017', 68.88,3030,9),</v>
      </c>
      <c r="AT112" s="34" t="str">
        <f t="shared" si="18"/>
        <v>(12,  '2018', 69.04,3030,9),</v>
      </c>
      <c r="AU112" s="34" t="str">
        <f t="shared" si="18"/>
        <v>(12,  '2019', 69.24,3030,9),</v>
      </c>
      <c r="AV112" s="34" t="str">
        <f t="shared" si="18"/>
        <v>(12,  '2020', 69.45,3030,9),</v>
      </c>
      <c r="AW112" s="34" t="str">
        <f t="shared" si="18"/>
        <v>(12,  '2021', 69.56,3030,9),</v>
      </c>
      <c r="AX112" s="34" t="str">
        <f t="shared" si="18"/>
        <v>(12,  '2022', 69.67,3030,9),</v>
      </c>
      <c r="AY112" s="34" t="str">
        <f t="shared" si="18"/>
        <v>(12,  '2023', 69.81,3030,9),</v>
      </c>
      <c r="AZ112" s="34" t="str">
        <f t="shared" si="18"/>
        <v>(12,  '2024', 69.94,3030,9),</v>
      </c>
      <c r="BA112" s="34" t="str">
        <f t="shared" si="18"/>
        <v>(12,  '2025', 70.08,3030,9),</v>
      </c>
      <c r="BB112" s="34" t="str">
        <f t="shared" si="18"/>
        <v>(12,  '2026', 70.24,3030,9),</v>
      </c>
      <c r="BC112" s="34" t="str">
        <f t="shared" si="19"/>
        <v>(12,  '2027', 70.38,3030,9),</v>
      </c>
      <c r="BD112" s="34" t="str">
        <f t="shared" si="19"/>
        <v>(12,  '2028', 70.53,3030,9),</v>
      </c>
      <c r="BE112" s="34" t="str">
        <f t="shared" si="19"/>
        <v>(12,  '2029', 70.69,3030,9),</v>
      </c>
      <c r="BF112" s="34" t="str">
        <f t="shared" si="19"/>
        <v>(12,  '2030', 70.84,3030,9),</v>
      </c>
      <c r="BG112" s="34" t="str">
        <f t="shared" si="19"/>
        <v>(12,  '2031', 70.99,3030,9),</v>
      </c>
      <c r="BH112" s="34" t="str">
        <f t="shared" si="19"/>
        <v>(12,  '2032', 71.14,3030,9),</v>
      </c>
      <c r="BI112" s="34" t="str">
        <f t="shared" si="19"/>
        <v>(12,  '2033', 71.3,3030,9),</v>
      </c>
      <c r="BJ112" s="34" t="str">
        <f t="shared" si="19"/>
        <v>(12,  '2034', 71.46,3030,9),</v>
      </c>
      <c r="BK112" s="34" t="str">
        <f t="shared" si="19"/>
        <v>(12,  '2035', 71.62,3030,9),</v>
      </c>
      <c r="BL112" s="34" t="str">
        <f t="shared" si="19"/>
        <v>(12,  '2036', 71.79,3030,9),</v>
      </c>
      <c r="BM112" s="34" t="str">
        <f t="shared" si="19"/>
        <v>(12,  '2037', 71.96,3030,9),</v>
      </c>
      <c r="BN112" s="34" t="str">
        <f t="shared" si="19"/>
        <v>(12,  '2038', 72.14,3030,9),</v>
      </c>
      <c r="BO112" s="34" t="str">
        <f t="shared" si="19"/>
        <v>(12,  '2039', 72.29,3030,9),</v>
      </c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</row>
    <row r="113" spans="2:256" s="9" customFormat="1">
      <c r="B113" s="53" t="s">
        <v>187</v>
      </c>
      <c r="C113" s="53" t="s">
        <v>53</v>
      </c>
      <c r="D113" s="54" t="s">
        <v>54</v>
      </c>
      <c r="E113" s="32">
        <v>59.001349291227946</v>
      </c>
      <c r="F113" s="32">
        <v>58.620312079025744</v>
      </c>
      <c r="G113" s="32">
        <v>58.334990487818288</v>
      </c>
      <c r="H113" s="32">
        <v>58.099045652255938</v>
      </c>
      <c r="I113" s="32">
        <v>58.088908133116036</v>
      </c>
      <c r="J113" s="32">
        <v>58.064604609933475</v>
      </c>
      <c r="K113" s="32">
        <v>58.075509264477922</v>
      </c>
      <c r="L113" s="32">
        <v>58.155791715110844</v>
      </c>
      <c r="M113" s="32">
        <v>58.297002791312202</v>
      </c>
      <c r="N113" s="32">
        <v>58.400789136940162</v>
      </c>
      <c r="O113" s="32">
        <v>58.469196781738802</v>
      </c>
      <c r="P113" s="32">
        <v>58.54234825770272</v>
      </c>
      <c r="Q113" s="32">
        <v>58.638576826785794</v>
      </c>
      <c r="R113" s="32">
        <v>58.730316191842974</v>
      </c>
      <c r="S113" s="32">
        <v>58.831528423586327</v>
      </c>
      <c r="T113" s="32">
        <v>58.964195270470825</v>
      </c>
      <c r="U113" s="32">
        <v>59.078513826835987</v>
      </c>
      <c r="V113" s="32">
        <v>59.21072643054616</v>
      </c>
      <c r="W113" s="32">
        <v>59.328701959253479</v>
      </c>
      <c r="X113" s="32">
        <v>59.449787650265897</v>
      </c>
      <c r="Y113" s="32">
        <v>59.579323112626398</v>
      </c>
      <c r="Z113" s="32">
        <v>59.701063508857416</v>
      </c>
      <c r="AA113" s="32">
        <v>59.820278567545849</v>
      </c>
      <c r="AB113" s="32">
        <v>59.967949215820646</v>
      </c>
      <c r="AC113" s="32">
        <v>60.104717136121913</v>
      </c>
      <c r="AD113" s="32">
        <v>60.250356509749658</v>
      </c>
      <c r="AE113" s="32">
        <v>60.400172427382834</v>
      </c>
      <c r="AF113" s="32">
        <v>60.554969546943212</v>
      </c>
      <c r="AG113" s="32">
        <v>60.658822252057028</v>
      </c>
      <c r="AI113" s="33" t="str">
        <f t="shared" si="17"/>
        <v>WRZ14</v>
      </c>
      <c r="AJ113" s="37"/>
      <c r="AK113" s="34"/>
      <c r="AL113" s="35">
        <f>VLOOKUP(AI113,[2]DB_lookup!$E$201:$F$305,2,FALSE)</f>
        <v>13</v>
      </c>
      <c r="AM113" s="34" t="str">
        <f t="shared" si="18"/>
        <v>(13,  '2011', 59,3030,9),</v>
      </c>
      <c r="AN113" s="34" t="str">
        <f t="shared" si="18"/>
        <v>(13,  '2012', 58.62,3030,9),</v>
      </c>
      <c r="AO113" s="34" t="str">
        <f t="shared" si="18"/>
        <v>(13,  '2013', 58.33,3030,9),</v>
      </c>
      <c r="AP113" s="34" t="str">
        <f t="shared" si="18"/>
        <v>(13,  '2014', 58.1,3030,9),</v>
      </c>
      <c r="AQ113" s="34" t="str">
        <f t="shared" si="18"/>
        <v>(13,  '2015', 58.09,3030,9),</v>
      </c>
      <c r="AR113" s="34" t="str">
        <f t="shared" si="18"/>
        <v>(13,  '2016', 58.06,3030,9),</v>
      </c>
      <c r="AS113" s="34" t="str">
        <f t="shared" si="18"/>
        <v>(13,  '2017', 58.08,3030,9),</v>
      </c>
      <c r="AT113" s="34" t="str">
        <f t="shared" si="18"/>
        <v>(13,  '2018', 58.16,3030,9),</v>
      </c>
      <c r="AU113" s="34" t="str">
        <f t="shared" si="18"/>
        <v>(13,  '2019', 58.3,3030,9),</v>
      </c>
      <c r="AV113" s="34" t="str">
        <f t="shared" si="18"/>
        <v>(13,  '2020', 58.4,3030,9),</v>
      </c>
      <c r="AW113" s="34" t="str">
        <f t="shared" si="18"/>
        <v>(13,  '2021', 58.47,3030,9),</v>
      </c>
      <c r="AX113" s="34" t="str">
        <f t="shared" si="18"/>
        <v>(13,  '2022', 58.54,3030,9),</v>
      </c>
      <c r="AY113" s="34" t="str">
        <f t="shared" si="18"/>
        <v>(13,  '2023', 58.64,3030,9),</v>
      </c>
      <c r="AZ113" s="34" t="str">
        <f t="shared" si="18"/>
        <v>(13,  '2024', 58.73,3030,9),</v>
      </c>
      <c r="BA113" s="34" t="str">
        <f t="shared" si="18"/>
        <v>(13,  '2025', 58.83,3030,9),</v>
      </c>
      <c r="BB113" s="34" t="str">
        <f t="shared" si="18"/>
        <v>(13,  '2026', 58.96,3030,9),</v>
      </c>
      <c r="BC113" s="34" t="str">
        <f t="shared" si="19"/>
        <v>(13,  '2027', 59.08,3030,9),</v>
      </c>
      <c r="BD113" s="34" t="str">
        <f t="shared" si="19"/>
        <v>(13,  '2028', 59.21,3030,9),</v>
      </c>
      <c r="BE113" s="34" t="str">
        <f t="shared" si="19"/>
        <v>(13,  '2029', 59.33,3030,9),</v>
      </c>
      <c r="BF113" s="34" t="str">
        <f t="shared" si="19"/>
        <v>(13,  '2030', 59.45,3030,9),</v>
      </c>
      <c r="BG113" s="34" t="str">
        <f t="shared" si="19"/>
        <v>(13,  '2031', 59.58,3030,9),</v>
      </c>
      <c r="BH113" s="34" t="str">
        <f t="shared" si="19"/>
        <v>(13,  '2032', 59.7,3030,9),</v>
      </c>
      <c r="BI113" s="34" t="str">
        <f t="shared" si="19"/>
        <v>(13,  '2033', 59.82,3030,9),</v>
      </c>
      <c r="BJ113" s="34" t="str">
        <f t="shared" si="19"/>
        <v>(13,  '2034', 59.97,3030,9),</v>
      </c>
      <c r="BK113" s="34" t="str">
        <f t="shared" si="19"/>
        <v>(13,  '2035', 60.1,3030,9),</v>
      </c>
      <c r="BL113" s="34" t="str">
        <f t="shared" si="19"/>
        <v>(13,  '2036', 60.25,3030,9),</v>
      </c>
      <c r="BM113" s="34" t="str">
        <f t="shared" si="19"/>
        <v>(13,  '2037', 60.4,3030,9),</v>
      </c>
      <c r="BN113" s="34" t="str">
        <f t="shared" si="19"/>
        <v>(13,  '2038', 60.55,3030,9),</v>
      </c>
      <c r="BO113" s="34" t="str">
        <f t="shared" si="19"/>
        <v>(13,  '2039', 60.66,3030,9),</v>
      </c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</row>
    <row r="114" spans="2:256" s="9" customFormat="1">
      <c r="B114" s="53" t="s">
        <v>188</v>
      </c>
      <c r="C114" s="53" t="s">
        <v>56</v>
      </c>
      <c r="D114" s="54" t="s">
        <v>57</v>
      </c>
      <c r="E114" s="32">
        <v>38.581428947528011</v>
      </c>
      <c r="F114" s="32">
        <v>38.262656449175637</v>
      </c>
      <c r="G114" s="32">
        <v>37.970266603215372</v>
      </c>
      <c r="H114" s="32">
        <v>37.74751911889814</v>
      </c>
      <c r="I114" s="32">
        <v>37.841334342346727</v>
      </c>
      <c r="J114" s="32">
        <v>37.877824108511483</v>
      </c>
      <c r="K114" s="32">
        <v>37.93420294230723</v>
      </c>
      <c r="L114" s="32">
        <v>37.990401557533808</v>
      </c>
      <c r="M114" s="32">
        <v>38.115955652159634</v>
      </c>
      <c r="N114" s="32">
        <v>38.234020617579304</v>
      </c>
      <c r="O114" s="32">
        <v>38.327650996544655</v>
      </c>
      <c r="P114" s="32">
        <v>38.410474991384497</v>
      </c>
      <c r="Q114" s="32">
        <v>38.499941610184209</v>
      </c>
      <c r="R114" s="32">
        <v>38.604143867186785</v>
      </c>
      <c r="S114" s="32">
        <v>38.687855588578621</v>
      </c>
      <c r="T114" s="32">
        <v>38.774903438220989</v>
      </c>
      <c r="U114" s="32">
        <v>38.865140269441163</v>
      </c>
      <c r="V114" s="32">
        <v>38.957868541125023</v>
      </c>
      <c r="W114" s="32">
        <v>39.042537953850335</v>
      </c>
      <c r="X114" s="32">
        <v>39.143751075485298</v>
      </c>
      <c r="Y114" s="32">
        <v>39.229831293092928</v>
      </c>
      <c r="Z114" s="32">
        <v>39.320247024902343</v>
      </c>
      <c r="AA114" s="32">
        <v>39.411027636773767</v>
      </c>
      <c r="AB114" s="32">
        <v>39.501780507787679</v>
      </c>
      <c r="AC114" s="32">
        <v>39.595038521188975</v>
      </c>
      <c r="AD114" s="32">
        <v>39.692659028123245</v>
      </c>
      <c r="AE114" s="32">
        <v>39.791588877817908</v>
      </c>
      <c r="AF114" s="32">
        <v>39.891671068128609</v>
      </c>
      <c r="AG114" s="32">
        <v>39.980645522352766</v>
      </c>
      <c r="AI114" s="33" t="str">
        <f t="shared" si="17"/>
        <v>WRZ15</v>
      </c>
      <c r="AJ114" s="37"/>
      <c r="AK114" s="34"/>
      <c r="AL114" s="35">
        <f>VLOOKUP(AI114,[2]DB_lookup!$E$201:$F$305,2,FALSE)</f>
        <v>14</v>
      </c>
      <c r="AM114" s="34" t="str">
        <f t="shared" si="18"/>
        <v>(14,  '2011', 38.58,3030,9),</v>
      </c>
      <c r="AN114" s="34" t="str">
        <f t="shared" si="18"/>
        <v>(14,  '2012', 38.26,3030,9),</v>
      </c>
      <c r="AO114" s="34" t="str">
        <f t="shared" si="18"/>
        <v>(14,  '2013', 37.97,3030,9),</v>
      </c>
      <c r="AP114" s="34" t="str">
        <f t="shared" si="18"/>
        <v>(14,  '2014', 37.75,3030,9),</v>
      </c>
      <c r="AQ114" s="34" t="str">
        <f t="shared" si="18"/>
        <v>(14,  '2015', 37.84,3030,9),</v>
      </c>
      <c r="AR114" s="34" t="str">
        <f t="shared" si="18"/>
        <v>(14,  '2016', 37.88,3030,9),</v>
      </c>
      <c r="AS114" s="34" t="str">
        <f t="shared" si="18"/>
        <v>(14,  '2017', 37.93,3030,9),</v>
      </c>
      <c r="AT114" s="34" t="str">
        <f t="shared" si="18"/>
        <v>(14,  '2018', 37.99,3030,9),</v>
      </c>
      <c r="AU114" s="34" t="str">
        <f t="shared" si="18"/>
        <v>(14,  '2019', 38.12,3030,9),</v>
      </c>
      <c r="AV114" s="34" t="str">
        <f t="shared" si="18"/>
        <v>(14,  '2020', 38.23,3030,9),</v>
      </c>
      <c r="AW114" s="34" t="str">
        <f t="shared" si="18"/>
        <v>(14,  '2021', 38.33,3030,9),</v>
      </c>
      <c r="AX114" s="34" t="str">
        <f t="shared" si="18"/>
        <v>(14,  '2022', 38.41,3030,9),</v>
      </c>
      <c r="AY114" s="34" t="str">
        <f t="shared" si="18"/>
        <v>(14,  '2023', 38.5,3030,9),</v>
      </c>
      <c r="AZ114" s="34" t="str">
        <f t="shared" si="18"/>
        <v>(14,  '2024', 38.6,3030,9),</v>
      </c>
      <c r="BA114" s="34" t="str">
        <f t="shared" si="18"/>
        <v>(14,  '2025', 38.69,3030,9),</v>
      </c>
      <c r="BB114" s="34" t="str">
        <f t="shared" ref="BB114:BO129" si="20">"("&amp;$AL114&amp;",  '"&amp;BB$5&amp;"', "&amp;ROUND(T114,2)&amp;","&amp;$AJ$99&amp;","&amp;$AK$99&amp;"),"</f>
        <v>(14,  '2026', 38.77,3030,9),</v>
      </c>
      <c r="BC114" s="34" t="str">
        <f t="shared" si="20"/>
        <v>(14,  '2027', 38.87,3030,9),</v>
      </c>
      <c r="BD114" s="34" t="str">
        <f t="shared" si="19"/>
        <v>(14,  '2028', 38.96,3030,9),</v>
      </c>
      <c r="BE114" s="34" t="str">
        <f t="shared" si="19"/>
        <v>(14,  '2029', 39.04,3030,9),</v>
      </c>
      <c r="BF114" s="34" t="str">
        <f t="shared" si="19"/>
        <v>(14,  '2030', 39.14,3030,9),</v>
      </c>
      <c r="BG114" s="34" t="str">
        <f t="shared" si="19"/>
        <v>(14,  '2031', 39.23,3030,9),</v>
      </c>
      <c r="BH114" s="34" t="str">
        <f t="shared" si="19"/>
        <v>(14,  '2032', 39.32,3030,9),</v>
      </c>
      <c r="BI114" s="34" t="str">
        <f t="shared" si="19"/>
        <v>(14,  '2033', 39.41,3030,9),</v>
      </c>
      <c r="BJ114" s="34" t="str">
        <f t="shared" si="19"/>
        <v>(14,  '2034', 39.5,3030,9),</v>
      </c>
      <c r="BK114" s="34" t="str">
        <f t="shared" si="19"/>
        <v>(14,  '2035', 39.6,3030,9),</v>
      </c>
      <c r="BL114" s="34" t="str">
        <f t="shared" si="19"/>
        <v>(14,  '2036', 39.69,3030,9),</v>
      </c>
      <c r="BM114" s="34" t="str">
        <f t="shared" si="19"/>
        <v>(14,  '2037', 39.79,3030,9),</v>
      </c>
      <c r="BN114" s="34" t="str">
        <f t="shared" si="19"/>
        <v>(14,  '2038', 39.89,3030,9),</v>
      </c>
      <c r="BO114" s="34" t="str">
        <f t="shared" si="19"/>
        <v>(14,  '2039', 39.98,3030,9),</v>
      </c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</row>
    <row r="115" spans="2:256" s="9" customFormat="1">
      <c r="B115" s="53" t="s">
        <v>189</v>
      </c>
      <c r="C115" s="53" t="s">
        <v>59</v>
      </c>
      <c r="D115" s="54" t="s">
        <v>60</v>
      </c>
      <c r="E115" s="32">
        <v>62.442020800967228</v>
      </c>
      <c r="F115" s="32">
        <v>62.060791488762398</v>
      </c>
      <c r="G115" s="32">
        <v>61.843612360355969</v>
      </c>
      <c r="H115" s="32">
        <v>61.64185747157773</v>
      </c>
      <c r="I115" s="32">
        <v>61.606993194120172</v>
      </c>
      <c r="J115" s="32">
        <v>61.60352228958115</v>
      </c>
      <c r="K115" s="32">
        <v>61.663942542356857</v>
      </c>
      <c r="L115" s="32">
        <v>61.818574788831732</v>
      </c>
      <c r="M115" s="32">
        <v>62.042046359940016</v>
      </c>
      <c r="N115" s="32">
        <v>62.460994474899259</v>
      </c>
      <c r="O115" s="32">
        <v>62.782996665689282</v>
      </c>
      <c r="P115" s="32">
        <v>63.109238002148203</v>
      </c>
      <c r="Q115" s="32">
        <v>63.454313538376141</v>
      </c>
      <c r="R115" s="32">
        <v>63.78695515977946</v>
      </c>
      <c r="S115" s="32">
        <v>64.118753829004632</v>
      </c>
      <c r="T115" s="32">
        <v>64.460780983572107</v>
      </c>
      <c r="U115" s="32">
        <v>64.802110576997194</v>
      </c>
      <c r="V115" s="32">
        <v>65.130967943863524</v>
      </c>
      <c r="W115" s="32">
        <v>65.470246967426192</v>
      </c>
      <c r="X115" s="32">
        <v>65.814322802554912</v>
      </c>
      <c r="Y115" s="32">
        <v>66.149805728089021</v>
      </c>
      <c r="Z115" s="32">
        <v>66.48895740760787</v>
      </c>
      <c r="AA115" s="32">
        <v>66.831601288921206</v>
      </c>
      <c r="AB115" s="32">
        <v>67.171141480132491</v>
      </c>
      <c r="AC115" s="32">
        <v>67.526361143927559</v>
      </c>
      <c r="AD115" s="32">
        <v>67.878250682199095</v>
      </c>
      <c r="AE115" s="32">
        <v>68.224617643080592</v>
      </c>
      <c r="AF115" s="32">
        <v>68.566893716904218</v>
      </c>
      <c r="AG115" s="32">
        <v>68.845990211383366</v>
      </c>
      <c r="AI115" s="33" t="str">
        <f t="shared" si="17"/>
        <v>WRZ16A</v>
      </c>
      <c r="AJ115" s="37"/>
      <c r="AK115" s="34"/>
      <c r="AL115" s="35">
        <f>VLOOKUP(AI115,[2]DB_lookup!$E$201:$F$305,2,FALSE)</f>
        <v>15</v>
      </c>
      <c r="AM115" s="34" t="str">
        <f t="shared" ref="AM115:BB131" si="21">"("&amp;$AL115&amp;",  '"&amp;AM$5&amp;"', "&amp;ROUND(E115,2)&amp;","&amp;$AJ$99&amp;","&amp;$AK$99&amp;"),"</f>
        <v>(15,  '2011', 62.44,3030,9),</v>
      </c>
      <c r="AN115" s="34" t="str">
        <f t="shared" si="21"/>
        <v>(15,  '2012', 62.06,3030,9),</v>
      </c>
      <c r="AO115" s="34" t="str">
        <f t="shared" si="21"/>
        <v>(15,  '2013', 61.84,3030,9),</v>
      </c>
      <c r="AP115" s="34" t="str">
        <f t="shared" si="21"/>
        <v>(15,  '2014', 61.64,3030,9),</v>
      </c>
      <c r="AQ115" s="34" t="str">
        <f t="shared" si="21"/>
        <v>(15,  '2015', 61.61,3030,9),</v>
      </c>
      <c r="AR115" s="34" t="str">
        <f t="shared" si="21"/>
        <v>(15,  '2016', 61.6,3030,9),</v>
      </c>
      <c r="AS115" s="34" t="str">
        <f t="shared" si="21"/>
        <v>(15,  '2017', 61.66,3030,9),</v>
      </c>
      <c r="AT115" s="34" t="str">
        <f t="shared" si="21"/>
        <v>(15,  '2018', 61.82,3030,9),</v>
      </c>
      <c r="AU115" s="34" t="str">
        <f t="shared" si="21"/>
        <v>(15,  '2019', 62.04,3030,9),</v>
      </c>
      <c r="AV115" s="34" t="str">
        <f t="shared" si="21"/>
        <v>(15,  '2020', 62.46,3030,9),</v>
      </c>
      <c r="AW115" s="34" t="str">
        <f t="shared" si="21"/>
        <v>(15,  '2021', 62.78,3030,9),</v>
      </c>
      <c r="AX115" s="34" t="str">
        <f t="shared" si="21"/>
        <v>(15,  '2022', 63.11,3030,9),</v>
      </c>
      <c r="AY115" s="34" t="str">
        <f t="shared" si="21"/>
        <v>(15,  '2023', 63.45,3030,9),</v>
      </c>
      <c r="AZ115" s="34" t="str">
        <f t="shared" si="21"/>
        <v>(15,  '2024', 63.79,3030,9),</v>
      </c>
      <c r="BA115" s="34" t="str">
        <f t="shared" si="21"/>
        <v>(15,  '2025', 64.12,3030,9),</v>
      </c>
      <c r="BB115" s="34" t="str">
        <f t="shared" si="20"/>
        <v>(15,  '2026', 64.46,3030,9),</v>
      </c>
      <c r="BC115" s="34" t="str">
        <f t="shared" si="20"/>
        <v>(15,  '2027', 64.8,3030,9),</v>
      </c>
      <c r="BD115" s="34" t="str">
        <f t="shared" si="20"/>
        <v>(15,  '2028', 65.13,3030,9),</v>
      </c>
      <c r="BE115" s="34" t="str">
        <f t="shared" si="20"/>
        <v>(15,  '2029', 65.47,3030,9),</v>
      </c>
      <c r="BF115" s="34" t="str">
        <f t="shared" si="20"/>
        <v>(15,  '2030', 65.81,3030,9),</v>
      </c>
      <c r="BG115" s="34" t="str">
        <f t="shared" si="20"/>
        <v>(15,  '2031', 66.15,3030,9),</v>
      </c>
      <c r="BH115" s="34" t="str">
        <f t="shared" si="20"/>
        <v>(15,  '2032', 66.49,3030,9),</v>
      </c>
      <c r="BI115" s="34" t="str">
        <f t="shared" si="20"/>
        <v>(15,  '2033', 66.83,3030,9),</v>
      </c>
      <c r="BJ115" s="34" t="str">
        <f t="shared" si="20"/>
        <v>(15,  '2034', 67.17,3030,9),</v>
      </c>
      <c r="BK115" s="34" t="str">
        <f t="shared" si="20"/>
        <v>(15,  '2035', 67.53,3030,9),</v>
      </c>
      <c r="BL115" s="34" t="str">
        <f t="shared" si="20"/>
        <v>(15,  '2036', 67.88,3030,9),</v>
      </c>
      <c r="BM115" s="34" t="str">
        <f t="shared" si="20"/>
        <v>(15,  '2037', 68.22,3030,9),</v>
      </c>
      <c r="BN115" s="34" t="str">
        <f t="shared" si="20"/>
        <v>(15,  '2038', 68.57,3030,9),</v>
      </c>
      <c r="BO115" s="34" t="str">
        <f t="shared" si="20"/>
        <v>(15,  '2039', 68.85,3030,9),</v>
      </c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</row>
    <row r="116" spans="2:256" s="9" customFormat="1">
      <c r="B116" s="53" t="s">
        <v>190</v>
      </c>
      <c r="C116" s="53" t="s">
        <v>62</v>
      </c>
      <c r="D116" s="54" t="s">
        <v>63</v>
      </c>
      <c r="E116" s="32">
        <v>20.501915402584899</v>
      </c>
      <c r="F116" s="32">
        <v>20.341843292205166</v>
      </c>
      <c r="G116" s="32">
        <v>20.239947463184656</v>
      </c>
      <c r="H116" s="32">
        <v>20.133051100932075</v>
      </c>
      <c r="I116" s="32">
        <v>20.107028691334182</v>
      </c>
      <c r="J116" s="32">
        <v>20.073281472040005</v>
      </c>
      <c r="K116" s="32">
        <v>20.025150225845071</v>
      </c>
      <c r="L116" s="32">
        <v>20.021916136414024</v>
      </c>
      <c r="M116" s="32">
        <v>20.053190586286711</v>
      </c>
      <c r="N116" s="32">
        <v>20.109457502465599</v>
      </c>
      <c r="O116" s="32">
        <v>20.124838872402275</v>
      </c>
      <c r="P116" s="32">
        <v>20.167022064117592</v>
      </c>
      <c r="Q116" s="32">
        <v>20.197628514086659</v>
      </c>
      <c r="R116" s="32">
        <v>20.221822012273005</v>
      </c>
      <c r="S116" s="32">
        <v>20.268578719107502</v>
      </c>
      <c r="T116" s="32">
        <v>20.305766339903041</v>
      </c>
      <c r="U116" s="32">
        <v>20.343495405549294</v>
      </c>
      <c r="V116" s="32">
        <v>20.382586949250612</v>
      </c>
      <c r="W116" s="32">
        <v>20.429621944993109</v>
      </c>
      <c r="X116" s="32">
        <v>20.47298163401247</v>
      </c>
      <c r="Y116" s="32">
        <v>20.510027293889415</v>
      </c>
      <c r="Z116" s="32">
        <v>20.553607405794665</v>
      </c>
      <c r="AA116" s="32">
        <v>20.595901222079455</v>
      </c>
      <c r="AB116" s="32">
        <v>20.638442211601411</v>
      </c>
      <c r="AC116" s="32">
        <v>20.68397805530083</v>
      </c>
      <c r="AD116" s="32">
        <v>20.731291641701258</v>
      </c>
      <c r="AE116" s="32">
        <v>20.781198757899837</v>
      </c>
      <c r="AF116" s="32">
        <v>20.832648099570587</v>
      </c>
      <c r="AG116" s="32">
        <v>20.877639118169952</v>
      </c>
      <c r="AI116" s="33" t="str">
        <f t="shared" si="17"/>
        <v>WRZ16B</v>
      </c>
      <c r="AJ116" s="37"/>
      <c r="AK116" s="34"/>
      <c r="AL116" s="35">
        <f>VLOOKUP(AI116,[2]DB_lookup!$E$201:$F$305,2,FALSE)</f>
        <v>16</v>
      </c>
      <c r="AM116" s="34" t="str">
        <f t="shared" si="21"/>
        <v>(16,  '2011', 20.5,3030,9),</v>
      </c>
      <c r="AN116" s="34" t="str">
        <f t="shared" si="21"/>
        <v>(16,  '2012', 20.34,3030,9),</v>
      </c>
      <c r="AO116" s="34" t="str">
        <f t="shared" si="21"/>
        <v>(16,  '2013', 20.24,3030,9),</v>
      </c>
      <c r="AP116" s="34" t="str">
        <f t="shared" si="21"/>
        <v>(16,  '2014', 20.13,3030,9),</v>
      </c>
      <c r="AQ116" s="34" t="str">
        <f t="shared" si="21"/>
        <v>(16,  '2015', 20.11,3030,9),</v>
      </c>
      <c r="AR116" s="34" t="str">
        <f t="shared" si="21"/>
        <v>(16,  '2016', 20.07,3030,9),</v>
      </c>
      <c r="AS116" s="34" t="str">
        <f t="shared" si="21"/>
        <v>(16,  '2017', 20.03,3030,9),</v>
      </c>
      <c r="AT116" s="34" t="str">
        <f t="shared" si="21"/>
        <v>(16,  '2018', 20.02,3030,9),</v>
      </c>
      <c r="AU116" s="34" t="str">
        <f t="shared" si="21"/>
        <v>(16,  '2019', 20.05,3030,9),</v>
      </c>
      <c r="AV116" s="34" t="str">
        <f t="shared" si="21"/>
        <v>(16,  '2020', 20.11,3030,9),</v>
      </c>
      <c r="AW116" s="34" t="str">
        <f t="shared" si="21"/>
        <v>(16,  '2021', 20.12,3030,9),</v>
      </c>
      <c r="AX116" s="34" t="str">
        <f t="shared" si="21"/>
        <v>(16,  '2022', 20.17,3030,9),</v>
      </c>
      <c r="AY116" s="34" t="str">
        <f t="shared" si="21"/>
        <v>(16,  '2023', 20.2,3030,9),</v>
      </c>
      <c r="AZ116" s="34" t="str">
        <f t="shared" si="21"/>
        <v>(16,  '2024', 20.22,3030,9),</v>
      </c>
      <c r="BA116" s="34" t="str">
        <f t="shared" si="21"/>
        <v>(16,  '2025', 20.27,3030,9),</v>
      </c>
      <c r="BB116" s="34" t="str">
        <f t="shared" si="20"/>
        <v>(16,  '2026', 20.31,3030,9),</v>
      </c>
      <c r="BC116" s="34" t="str">
        <f t="shared" si="20"/>
        <v>(16,  '2027', 20.34,3030,9),</v>
      </c>
      <c r="BD116" s="34" t="str">
        <f t="shared" si="20"/>
        <v>(16,  '2028', 20.38,3030,9),</v>
      </c>
      <c r="BE116" s="34" t="str">
        <f t="shared" si="20"/>
        <v>(16,  '2029', 20.43,3030,9),</v>
      </c>
      <c r="BF116" s="34" t="str">
        <f t="shared" si="20"/>
        <v>(16,  '2030', 20.47,3030,9),</v>
      </c>
      <c r="BG116" s="34" t="str">
        <f t="shared" si="20"/>
        <v>(16,  '2031', 20.51,3030,9),</v>
      </c>
      <c r="BH116" s="34" t="str">
        <f t="shared" si="20"/>
        <v>(16,  '2032', 20.55,3030,9),</v>
      </c>
      <c r="BI116" s="34" t="str">
        <f t="shared" si="20"/>
        <v>(16,  '2033', 20.6,3030,9),</v>
      </c>
      <c r="BJ116" s="34" t="str">
        <f t="shared" si="20"/>
        <v>(16,  '2034', 20.64,3030,9),</v>
      </c>
      <c r="BK116" s="34" t="str">
        <f t="shared" si="20"/>
        <v>(16,  '2035', 20.68,3030,9),</v>
      </c>
      <c r="BL116" s="34" t="str">
        <f t="shared" si="20"/>
        <v>(16,  '2036', 20.73,3030,9),</v>
      </c>
      <c r="BM116" s="34" t="str">
        <f t="shared" si="20"/>
        <v>(16,  '2037', 20.78,3030,9),</v>
      </c>
      <c r="BN116" s="34" t="str">
        <f t="shared" si="20"/>
        <v>(16,  '2038', 20.83,3030,9),</v>
      </c>
      <c r="BO116" s="34" t="str">
        <f t="shared" si="20"/>
        <v>(16,  '2039', 20.88,3030,9),</v>
      </c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</row>
    <row r="117" spans="2:256" s="9" customFormat="1">
      <c r="B117" s="53" t="s">
        <v>191</v>
      </c>
      <c r="C117" s="53" t="s">
        <v>65</v>
      </c>
      <c r="D117" s="54" t="s">
        <v>66</v>
      </c>
      <c r="E117" s="32">
        <v>81.085389369737911</v>
      </c>
      <c r="F117" s="32">
        <v>81.171447672640113</v>
      </c>
      <c r="G117" s="32">
        <v>81.447759210754484</v>
      </c>
      <c r="H117" s="32">
        <v>81.726766314178121</v>
      </c>
      <c r="I117" s="32">
        <v>81.821699227671573</v>
      </c>
      <c r="J117" s="32">
        <v>81.854517627651489</v>
      </c>
      <c r="K117" s="32">
        <v>81.976261194471945</v>
      </c>
      <c r="L117" s="32">
        <v>82.197041410124555</v>
      </c>
      <c r="M117" s="32">
        <v>82.592367583085533</v>
      </c>
      <c r="N117" s="32">
        <v>83.145023491163215</v>
      </c>
      <c r="O117" s="32">
        <v>83.633167046683297</v>
      </c>
      <c r="P117" s="32">
        <v>84.11051907342727</v>
      </c>
      <c r="Q117" s="32">
        <v>84.59440242445406</v>
      </c>
      <c r="R117" s="32">
        <v>85.082067187414864</v>
      </c>
      <c r="S117" s="32">
        <v>85.577831061859698</v>
      </c>
      <c r="T117" s="32">
        <v>86.057628867971005</v>
      </c>
      <c r="U117" s="32">
        <v>86.561601517493813</v>
      </c>
      <c r="V117" s="32">
        <v>87.052952153196543</v>
      </c>
      <c r="W117" s="32">
        <v>87.565547932920367</v>
      </c>
      <c r="X117" s="32">
        <v>88.086822097953402</v>
      </c>
      <c r="Y117" s="32">
        <v>88.595026850413959</v>
      </c>
      <c r="Z117" s="32">
        <v>89.128417912731777</v>
      </c>
      <c r="AA117" s="32">
        <v>89.632245688952409</v>
      </c>
      <c r="AB117" s="32">
        <v>90.16873611961438</v>
      </c>
      <c r="AC117" s="32">
        <v>90.730523239238863</v>
      </c>
      <c r="AD117" s="32">
        <v>91.284588438360018</v>
      </c>
      <c r="AE117" s="32">
        <v>91.854125209046202</v>
      </c>
      <c r="AF117" s="32">
        <v>92.435573041682332</v>
      </c>
      <c r="AG117" s="32">
        <v>92.973544797814242</v>
      </c>
      <c r="AI117" s="33" t="str">
        <f t="shared" si="17"/>
        <v>WRZ17</v>
      </c>
      <c r="AJ117" s="37"/>
      <c r="AK117" s="34"/>
      <c r="AL117" s="35">
        <f>VLOOKUP(AI117,[2]DB_lookup!$E$201:$F$305,2,FALSE)</f>
        <v>17</v>
      </c>
      <c r="AM117" s="34" t="str">
        <f t="shared" si="21"/>
        <v>(17,  '2011', 81.09,3030,9),</v>
      </c>
      <c r="AN117" s="34" t="str">
        <f t="shared" si="21"/>
        <v>(17,  '2012', 81.17,3030,9),</v>
      </c>
      <c r="AO117" s="34" t="str">
        <f t="shared" si="21"/>
        <v>(17,  '2013', 81.45,3030,9),</v>
      </c>
      <c r="AP117" s="34" t="str">
        <f t="shared" si="21"/>
        <v>(17,  '2014', 81.73,3030,9),</v>
      </c>
      <c r="AQ117" s="34" t="str">
        <f t="shared" si="21"/>
        <v>(17,  '2015', 81.82,3030,9),</v>
      </c>
      <c r="AR117" s="34" t="str">
        <f t="shared" si="21"/>
        <v>(17,  '2016', 81.85,3030,9),</v>
      </c>
      <c r="AS117" s="34" t="str">
        <f t="shared" si="21"/>
        <v>(17,  '2017', 81.98,3030,9),</v>
      </c>
      <c r="AT117" s="34" t="str">
        <f t="shared" si="21"/>
        <v>(17,  '2018', 82.2,3030,9),</v>
      </c>
      <c r="AU117" s="34" t="str">
        <f t="shared" si="21"/>
        <v>(17,  '2019', 82.59,3030,9),</v>
      </c>
      <c r="AV117" s="34" t="str">
        <f t="shared" si="21"/>
        <v>(17,  '2020', 83.15,3030,9),</v>
      </c>
      <c r="AW117" s="34" t="str">
        <f t="shared" si="21"/>
        <v>(17,  '2021', 83.63,3030,9),</v>
      </c>
      <c r="AX117" s="34" t="str">
        <f t="shared" si="21"/>
        <v>(17,  '2022', 84.11,3030,9),</v>
      </c>
      <c r="AY117" s="34" t="str">
        <f t="shared" si="21"/>
        <v>(17,  '2023', 84.59,3030,9),</v>
      </c>
      <c r="AZ117" s="34" t="str">
        <f t="shared" si="21"/>
        <v>(17,  '2024', 85.08,3030,9),</v>
      </c>
      <c r="BA117" s="34" t="str">
        <f t="shared" si="21"/>
        <v>(17,  '2025', 85.58,3030,9),</v>
      </c>
      <c r="BB117" s="34" t="str">
        <f t="shared" si="20"/>
        <v>(17,  '2026', 86.06,3030,9),</v>
      </c>
      <c r="BC117" s="34" t="str">
        <f t="shared" si="20"/>
        <v>(17,  '2027', 86.56,3030,9),</v>
      </c>
      <c r="BD117" s="34" t="str">
        <f t="shared" si="20"/>
        <v>(17,  '2028', 87.05,3030,9),</v>
      </c>
      <c r="BE117" s="34" t="str">
        <f t="shared" si="20"/>
        <v>(17,  '2029', 87.57,3030,9),</v>
      </c>
      <c r="BF117" s="34" t="str">
        <f t="shared" si="20"/>
        <v>(17,  '2030', 88.09,3030,9),</v>
      </c>
      <c r="BG117" s="34" t="str">
        <f t="shared" si="20"/>
        <v>(17,  '2031', 88.6,3030,9),</v>
      </c>
      <c r="BH117" s="34" t="str">
        <f t="shared" si="20"/>
        <v>(17,  '2032', 89.13,3030,9),</v>
      </c>
      <c r="BI117" s="34" t="str">
        <f t="shared" si="20"/>
        <v>(17,  '2033', 89.63,3030,9),</v>
      </c>
      <c r="BJ117" s="34" t="str">
        <f t="shared" si="20"/>
        <v>(17,  '2034', 90.17,3030,9),</v>
      </c>
      <c r="BK117" s="34" t="str">
        <f t="shared" si="20"/>
        <v>(17,  '2035', 90.73,3030,9),</v>
      </c>
      <c r="BL117" s="34" t="str">
        <f t="shared" si="20"/>
        <v>(17,  '2036', 91.28,3030,9),</v>
      </c>
      <c r="BM117" s="34" t="str">
        <f t="shared" si="20"/>
        <v>(17,  '2037', 91.85,3030,9),</v>
      </c>
      <c r="BN117" s="34" t="str">
        <f t="shared" si="20"/>
        <v>(17,  '2038', 92.44,3030,9),</v>
      </c>
      <c r="BO117" s="34" t="str">
        <f t="shared" si="20"/>
        <v>(17,  '2039', 92.97,3030,9),</v>
      </c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</row>
    <row r="118" spans="2:256" s="9" customFormat="1">
      <c r="B118" s="53" t="s">
        <v>192</v>
      </c>
      <c r="C118" s="53" t="s">
        <v>68</v>
      </c>
      <c r="D118" s="54" t="s">
        <v>69</v>
      </c>
      <c r="E118" s="32">
        <v>39.062170735372909</v>
      </c>
      <c r="F118" s="32">
        <v>39.406823591371172</v>
      </c>
      <c r="G118" s="32">
        <v>39.482942797869569</v>
      </c>
      <c r="H118" s="32">
        <v>39.584652318678266</v>
      </c>
      <c r="I118" s="32">
        <v>39.699480500229463</v>
      </c>
      <c r="J118" s="32">
        <v>39.821340888769122</v>
      </c>
      <c r="K118" s="32">
        <v>39.967781565801076</v>
      </c>
      <c r="L118" s="32">
        <v>40.133151014311053</v>
      </c>
      <c r="M118" s="32">
        <v>40.273952311063454</v>
      </c>
      <c r="N118" s="32">
        <v>40.32574534478281</v>
      </c>
      <c r="O118" s="32">
        <v>40.389743646546783</v>
      </c>
      <c r="P118" s="32">
        <v>40.417968949730614</v>
      </c>
      <c r="Q118" s="32">
        <v>40.438794245040313</v>
      </c>
      <c r="R118" s="32">
        <v>40.464167225961233</v>
      </c>
      <c r="S118" s="32">
        <v>40.457625648202807</v>
      </c>
      <c r="T118" s="32">
        <v>40.471128142008752</v>
      </c>
      <c r="U118" s="32">
        <v>40.458876269058045</v>
      </c>
      <c r="V118" s="32">
        <v>40.438169980016497</v>
      </c>
      <c r="W118" s="32">
        <v>40.422015333879138</v>
      </c>
      <c r="X118" s="32">
        <v>40.403015884237341</v>
      </c>
      <c r="Y118" s="32">
        <v>40.390590775558444</v>
      </c>
      <c r="Z118" s="32">
        <v>40.382572348020716</v>
      </c>
      <c r="AA118" s="32">
        <v>40.377041710228802</v>
      </c>
      <c r="AB118" s="32">
        <v>40.374156557985181</v>
      </c>
      <c r="AC118" s="32">
        <v>40.375849864721125</v>
      </c>
      <c r="AD118" s="32">
        <v>40.380572003107922</v>
      </c>
      <c r="AE118" s="32">
        <v>40.387939017820081</v>
      </c>
      <c r="AF118" s="32">
        <v>40.397198230125241</v>
      </c>
      <c r="AG118" s="32">
        <v>40.410638592311706</v>
      </c>
      <c r="AI118" s="33" t="str">
        <f t="shared" si="17"/>
        <v>WRZ18</v>
      </c>
      <c r="AJ118" s="37"/>
      <c r="AK118" s="34"/>
      <c r="AL118" s="35">
        <f>VLOOKUP(AI118,[2]DB_lookup!$E$201:$F$305,2,FALSE)</f>
        <v>18</v>
      </c>
      <c r="AM118" s="34" t="str">
        <f t="shared" si="21"/>
        <v>(18,  '2011', 39.06,3030,9),</v>
      </c>
      <c r="AN118" s="34" t="str">
        <f t="shared" si="21"/>
        <v>(18,  '2012', 39.41,3030,9),</v>
      </c>
      <c r="AO118" s="34" t="str">
        <f t="shared" si="21"/>
        <v>(18,  '2013', 39.48,3030,9),</v>
      </c>
      <c r="AP118" s="34" t="str">
        <f t="shared" si="21"/>
        <v>(18,  '2014', 39.58,3030,9),</v>
      </c>
      <c r="AQ118" s="34" t="str">
        <f t="shared" si="21"/>
        <v>(18,  '2015', 39.7,3030,9),</v>
      </c>
      <c r="AR118" s="34" t="str">
        <f t="shared" si="21"/>
        <v>(18,  '2016', 39.82,3030,9),</v>
      </c>
      <c r="AS118" s="34" t="str">
        <f t="shared" si="21"/>
        <v>(18,  '2017', 39.97,3030,9),</v>
      </c>
      <c r="AT118" s="34" t="str">
        <f t="shared" si="21"/>
        <v>(18,  '2018', 40.13,3030,9),</v>
      </c>
      <c r="AU118" s="34" t="str">
        <f t="shared" si="21"/>
        <v>(18,  '2019', 40.27,3030,9),</v>
      </c>
      <c r="AV118" s="34" t="str">
        <f t="shared" si="21"/>
        <v>(18,  '2020', 40.33,3030,9),</v>
      </c>
      <c r="AW118" s="34" t="str">
        <f t="shared" si="21"/>
        <v>(18,  '2021', 40.39,3030,9),</v>
      </c>
      <c r="AX118" s="34" t="str">
        <f t="shared" si="21"/>
        <v>(18,  '2022', 40.42,3030,9),</v>
      </c>
      <c r="AY118" s="34" t="str">
        <f t="shared" si="21"/>
        <v>(18,  '2023', 40.44,3030,9),</v>
      </c>
      <c r="AZ118" s="34" t="str">
        <f t="shared" si="21"/>
        <v>(18,  '2024', 40.46,3030,9),</v>
      </c>
      <c r="BA118" s="34" t="str">
        <f t="shared" si="21"/>
        <v>(18,  '2025', 40.46,3030,9),</v>
      </c>
      <c r="BB118" s="34" t="str">
        <f t="shared" si="20"/>
        <v>(18,  '2026', 40.47,3030,9),</v>
      </c>
      <c r="BC118" s="34" t="str">
        <f t="shared" si="20"/>
        <v>(18,  '2027', 40.46,3030,9),</v>
      </c>
      <c r="BD118" s="34" t="str">
        <f t="shared" si="20"/>
        <v>(18,  '2028', 40.44,3030,9),</v>
      </c>
      <c r="BE118" s="34" t="str">
        <f t="shared" si="20"/>
        <v>(18,  '2029', 40.42,3030,9),</v>
      </c>
      <c r="BF118" s="34" t="str">
        <f t="shared" si="20"/>
        <v>(18,  '2030', 40.4,3030,9),</v>
      </c>
      <c r="BG118" s="34" t="str">
        <f t="shared" si="20"/>
        <v>(18,  '2031', 40.39,3030,9),</v>
      </c>
      <c r="BH118" s="34" t="str">
        <f t="shared" si="20"/>
        <v>(18,  '2032', 40.38,3030,9),</v>
      </c>
      <c r="BI118" s="34" t="str">
        <f t="shared" si="20"/>
        <v>(18,  '2033', 40.38,3030,9),</v>
      </c>
      <c r="BJ118" s="34" t="str">
        <f t="shared" si="20"/>
        <v>(18,  '2034', 40.37,3030,9),</v>
      </c>
      <c r="BK118" s="34" t="str">
        <f t="shared" si="20"/>
        <v>(18,  '2035', 40.38,3030,9),</v>
      </c>
      <c r="BL118" s="34" t="str">
        <f t="shared" si="20"/>
        <v>(18,  '2036', 40.38,3030,9),</v>
      </c>
      <c r="BM118" s="34" t="str">
        <f t="shared" si="20"/>
        <v>(18,  '2037', 40.39,3030,9),</v>
      </c>
      <c r="BN118" s="34" t="str">
        <f t="shared" si="20"/>
        <v>(18,  '2038', 40.4,3030,9),</v>
      </c>
      <c r="BO118" s="34" t="str">
        <f t="shared" si="20"/>
        <v>(18,  '2039', 40.41,3030,9),</v>
      </c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</row>
    <row r="119" spans="2:256" s="9" customFormat="1">
      <c r="B119" s="53" t="s">
        <v>193</v>
      </c>
      <c r="C119" s="53" t="s">
        <v>71</v>
      </c>
      <c r="D119" s="54" t="s">
        <v>72</v>
      </c>
      <c r="E119" s="71">
        <v>72.750226703688753</v>
      </c>
      <c r="F119" s="71">
        <v>72.945046651192911</v>
      </c>
      <c r="G119" s="71">
        <v>73.216110077825363</v>
      </c>
      <c r="H119" s="71">
        <v>73.597765227155861</v>
      </c>
      <c r="I119" s="71">
        <v>74.065380616608309</v>
      </c>
      <c r="J119" s="71">
        <v>74.594792725619968</v>
      </c>
      <c r="K119" s="71">
        <v>75.12174649392918</v>
      </c>
      <c r="L119" s="71">
        <v>75.662504986472356</v>
      </c>
      <c r="M119" s="71">
        <v>76.198843015413161</v>
      </c>
      <c r="N119" s="71">
        <v>76.742376193075785</v>
      </c>
      <c r="O119" s="71">
        <v>77.301492793159312</v>
      </c>
      <c r="P119" s="71">
        <v>77.848562542985775</v>
      </c>
      <c r="Q119" s="71">
        <v>78.381693207327601</v>
      </c>
      <c r="R119" s="71">
        <v>78.909038518584552</v>
      </c>
      <c r="S119" s="71">
        <v>79.431568052822342</v>
      </c>
      <c r="T119" s="71">
        <v>79.946050916510188</v>
      </c>
      <c r="U119" s="71">
        <v>80.449286802435225</v>
      </c>
      <c r="V119" s="71">
        <v>80.947240547689887</v>
      </c>
      <c r="W119" s="71">
        <v>81.437828733012125</v>
      </c>
      <c r="X119" s="71">
        <v>81.926021837050854</v>
      </c>
      <c r="Y119" s="71">
        <v>82.421614019599716</v>
      </c>
      <c r="Z119" s="71">
        <v>82.907403872856563</v>
      </c>
      <c r="AA119" s="71">
        <v>83.382990576917422</v>
      </c>
      <c r="AB119" s="71">
        <v>83.856535623417315</v>
      </c>
      <c r="AC119" s="71">
        <v>84.33075047113185</v>
      </c>
      <c r="AD119" s="71">
        <v>84.812327654761987</v>
      </c>
      <c r="AE119" s="71">
        <v>85.29692592549172</v>
      </c>
      <c r="AF119" s="71">
        <v>85.782333560168851</v>
      </c>
      <c r="AG119" s="71">
        <v>86.244552464534067</v>
      </c>
      <c r="AI119" s="33" t="str">
        <f t="shared" si="17"/>
        <v>WRZ19A</v>
      </c>
      <c r="AJ119" s="37"/>
      <c r="AK119" s="34"/>
      <c r="AL119" s="35">
        <f>VLOOKUP(AI119,[2]DB_lookup!$E$201:$F$305,2,FALSE)</f>
        <v>24</v>
      </c>
      <c r="AM119" s="34" t="str">
        <f t="shared" si="21"/>
        <v>(24,  '2011', 72.75,3030,9),</v>
      </c>
      <c r="AN119" s="34" t="str">
        <f t="shared" si="21"/>
        <v>(24,  '2012', 72.95,3030,9),</v>
      </c>
      <c r="AO119" s="34" t="str">
        <f t="shared" si="21"/>
        <v>(24,  '2013', 73.22,3030,9),</v>
      </c>
      <c r="AP119" s="34" t="str">
        <f t="shared" si="21"/>
        <v>(24,  '2014', 73.6,3030,9),</v>
      </c>
      <c r="AQ119" s="34" t="str">
        <f t="shared" si="21"/>
        <v>(24,  '2015', 74.07,3030,9),</v>
      </c>
      <c r="AR119" s="34" t="str">
        <f t="shared" si="21"/>
        <v>(24,  '2016', 74.59,3030,9),</v>
      </c>
      <c r="AS119" s="34" t="str">
        <f t="shared" si="21"/>
        <v>(24,  '2017', 75.12,3030,9),</v>
      </c>
      <c r="AT119" s="34" t="str">
        <f t="shared" si="21"/>
        <v>(24,  '2018', 75.66,3030,9),</v>
      </c>
      <c r="AU119" s="34" t="str">
        <f t="shared" si="21"/>
        <v>(24,  '2019', 76.2,3030,9),</v>
      </c>
      <c r="AV119" s="34" t="str">
        <f t="shared" si="21"/>
        <v>(24,  '2020', 76.74,3030,9),</v>
      </c>
      <c r="AW119" s="34" t="str">
        <f t="shared" si="21"/>
        <v>(24,  '2021', 77.3,3030,9),</v>
      </c>
      <c r="AX119" s="34" t="str">
        <f t="shared" si="21"/>
        <v>(24,  '2022', 77.85,3030,9),</v>
      </c>
      <c r="AY119" s="34" t="str">
        <f t="shared" si="21"/>
        <v>(24,  '2023', 78.38,3030,9),</v>
      </c>
      <c r="AZ119" s="34" t="str">
        <f t="shared" si="21"/>
        <v>(24,  '2024', 78.91,3030,9),</v>
      </c>
      <c r="BA119" s="34" t="str">
        <f t="shared" si="21"/>
        <v>(24,  '2025', 79.43,3030,9),</v>
      </c>
      <c r="BB119" s="34" t="str">
        <f t="shared" si="20"/>
        <v>(24,  '2026', 79.95,3030,9),</v>
      </c>
      <c r="BC119" s="34" t="str">
        <f t="shared" si="20"/>
        <v>(24,  '2027', 80.45,3030,9),</v>
      </c>
      <c r="BD119" s="34" t="str">
        <f t="shared" si="20"/>
        <v>(24,  '2028', 80.95,3030,9),</v>
      </c>
      <c r="BE119" s="34" t="str">
        <f t="shared" si="20"/>
        <v>(24,  '2029', 81.44,3030,9),</v>
      </c>
      <c r="BF119" s="34" t="str">
        <f t="shared" si="20"/>
        <v>(24,  '2030', 81.93,3030,9),</v>
      </c>
      <c r="BG119" s="34" t="str">
        <f t="shared" si="20"/>
        <v>(24,  '2031', 82.42,3030,9),</v>
      </c>
      <c r="BH119" s="34" t="str">
        <f t="shared" si="20"/>
        <v>(24,  '2032', 82.91,3030,9),</v>
      </c>
      <c r="BI119" s="34" t="str">
        <f t="shared" si="20"/>
        <v>(24,  '2033', 83.38,3030,9),</v>
      </c>
      <c r="BJ119" s="34" t="str">
        <f t="shared" si="20"/>
        <v>(24,  '2034', 83.86,3030,9),</v>
      </c>
      <c r="BK119" s="34" t="str">
        <f t="shared" si="20"/>
        <v>(24,  '2035', 84.33,3030,9),</v>
      </c>
      <c r="BL119" s="34" t="str">
        <f t="shared" si="20"/>
        <v>(24,  '2036', 84.81,3030,9),</v>
      </c>
      <c r="BM119" s="34" t="str">
        <f t="shared" si="20"/>
        <v>(24,  '2037', 85.3,3030,9),</v>
      </c>
      <c r="BN119" s="34" t="str">
        <f t="shared" si="20"/>
        <v>(24,  '2038', 85.78,3030,9),</v>
      </c>
      <c r="BO119" s="34" t="str">
        <f t="shared" si="20"/>
        <v>(24,  '2039', 86.24,3030,9),</v>
      </c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</row>
    <row r="120" spans="2:256" s="9" customFormat="1">
      <c r="B120" s="53" t="s">
        <v>194</v>
      </c>
      <c r="C120" s="53" t="s">
        <v>74</v>
      </c>
      <c r="D120" s="54" t="s">
        <v>75</v>
      </c>
      <c r="E120" s="71">
        <v>90.879182672367392</v>
      </c>
      <c r="F120" s="71">
        <v>92.250950427385192</v>
      </c>
      <c r="G120" s="71">
        <v>92.367291621390805</v>
      </c>
      <c r="H120" s="71">
        <v>92.542725466689006</v>
      </c>
      <c r="I120" s="71">
        <v>92.804704782948377</v>
      </c>
      <c r="J120" s="71">
        <v>93.146728476003304</v>
      </c>
      <c r="K120" s="71">
        <v>93.498165006814787</v>
      </c>
      <c r="L120" s="71">
        <v>93.86395921216689</v>
      </c>
      <c r="M120" s="71">
        <v>94.229624665265902</v>
      </c>
      <c r="N120" s="71">
        <v>94.616051840211128</v>
      </c>
      <c r="O120" s="71">
        <v>95.022455256088293</v>
      </c>
      <c r="P120" s="71">
        <v>95.421045627162215</v>
      </c>
      <c r="Q120" s="71">
        <v>95.80500866781712</v>
      </c>
      <c r="R120" s="71">
        <v>96.178978776888599</v>
      </c>
      <c r="S120" s="71">
        <v>96.547309569844145</v>
      </c>
      <c r="T120" s="71">
        <v>96.911128362064517</v>
      </c>
      <c r="U120" s="71">
        <v>97.267602904898297</v>
      </c>
      <c r="V120" s="71">
        <v>97.609627071948807</v>
      </c>
      <c r="W120" s="71">
        <v>97.948206313504016</v>
      </c>
      <c r="X120" s="71">
        <v>98.285876248455551</v>
      </c>
      <c r="Y120" s="71">
        <v>98.611993124635745</v>
      </c>
      <c r="Z120" s="71">
        <v>98.931278849179151</v>
      </c>
      <c r="AA120" s="71">
        <v>99.242359957199042</v>
      </c>
      <c r="AB120" s="71">
        <v>99.552111120579383</v>
      </c>
      <c r="AC120" s="71">
        <v>99.869826490493395</v>
      </c>
      <c r="AD120" s="71">
        <v>100.18492552313919</v>
      </c>
      <c r="AE120" s="71">
        <v>100.49851118094924</v>
      </c>
      <c r="AF120" s="71">
        <v>100.81220150599358</v>
      </c>
      <c r="AG120" s="71">
        <v>101.12552148870421</v>
      </c>
      <c r="AI120" s="33" t="str">
        <f t="shared" si="17"/>
        <v>WRZ19B</v>
      </c>
      <c r="AJ120" s="37"/>
      <c r="AK120" s="34"/>
      <c r="AL120" s="35">
        <f>VLOOKUP(AI120,[2]DB_lookup!$E$201:$F$305,2,FALSE)</f>
        <v>25</v>
      </c>
      <c r="AM120" s="34" t="str">
        <f t="shared" si="21"/>
        <v>(25,  '2011', 90.88,3030,9),</v>
      </c>
      <c r="AN120" s="34" t="str">
        <f t="shared" si="21"/>
        <v>(25,  '2012', 92.25,3030,9),</v>
      </c>
      <c r="AO120" s="34" t="str">
        <f t="shared" si="21"/>
        <v>(25,  '2013', 92.37,3030,9),</v>
      </c>
      <c r="AP120" s="34" t="str">
        <f t="shared" si="21"/>
        <v>(25,  '2014', 92.54,3030,9),</v>
      </c>
      <c r="AQ120" s="34" t="str">
        <f t="shared" si="21"/>
        <v>(25,  '2015', 92.8,3030,9),</v>
      </c>
      <c r="AR120" s="34" t="str">
        <f t="shared" si="21"/>
        <v>(25,  '2016', 93.15,3030,9),</v>
      </c>
      <c r="AS120" s="34" t="str">
        <f t="shared" si="21"/>
        <v>(25,  '2017', 93.5,3030,9),</v>
      </c>
      <c r="AT120" s="34" t="str">
        <f t="shared" si="21"/>
        <v>(25,  '2018', 93.86,3030,9),</v>
      </c>
      <c r="AU120" s="34" t="str">
        <f t="shared" si="21"/>
        <v>(25,  '2019', 94.23,3030,9),</v>
      </c>
      <c r="AV120" s="34" t="str">
        <f t="shared" si="21"/>
        <v>(25,  '2020', 94.62,3030,9),</v>
      </c>
      <c r="AW120" s="34" t="str">
        <f t="shared" si="21"/>
        <v>(25,  '2021', 95.02,3030,9),</v>
      </c>
      <c r="AX120" s="34" t="str">
        <f t="shared" si="21"/>
        <v>(25,  '2022', 95.42,3030,9),</v>
      </c>
      <c r="AY120" s="34" t="str">
        <f t="shared" si="21"/>
        <v>(25,  '2023', 95.81,3030,9),</v>
      </c>
      <c r="AZ120" s="34" t="str">
        <f t="shared" si="21"/>
        <v>(25,  '2024', 96.18,3030,9),</v>
      </c>
      <c r="BA120" s="34" t="str">
        <f t="shared" si="21"/>
        <v>(25,  '2025', 96.55,3030,9),</v>
      </c>
      <c r="BB120" s="34" t="str">
        <f t="shared" si="20"/>
        <v>(25,  '2026', 96.91,3030,9),</v>
      </c>
      <c r="BC120" s="34" t="str">
        <f t="shared" si="20"/>
        <v>(25,  '2027', 97.27,3030,9),</v>
      </c>
      <c r="BD120" s="34" t="str">
        <f t="shared" si="20"/>
        <v>(25,  '2028', 97.61,3030,9),</v>
      </c>
      <c r="BE120" s="34" t="str">
        <f t="shared" si="20"/>
        <v>(25,  '2029', 97.95,3030,9),</v>
      </c>
      <c r="BF120" s="34" t="str">
        <f t="shared" si="20"/>
        <v>(25,  '2030', 98.29,3030,9),</v>
      </c>
      <c r="BG120" s="34" t="str">
        <f t="shared" si="20"/>
        <v>(25,  '2031', 98.61,3030,9),</v>
      </c>
      <c r="BH120" s="34" t="str">
        <f t="shared" si="20"/>
        <v>(25,  '2032', 98.93,3030,9),</v>
      </c>
      <c r="BI120" s="34" t="str">
        <f t="shared" si="20"/>
        <v>(25,  '2033', 99.24,3030,9),</v>
      </c>
      <c r="BJ120" s="34" t="str">
        <f t="shared" si="20"/>
        <v>(25,  '2034', 99.55,3030,9),</v>
      </c>
      <c r="BK120" s="34" t="str">
        <f t="shared" si="20"/>
        <v>(25,  '2035', 99.87,3030,9),</v>
      </c>
      <c r="BL120" s="34" t="str">
        <f t="shared" si="20"/>
        <v>(25,  '2036', 100.18,3030,9),</v>
      </c>
      <c r="BM120" s="34" t="str">
        <f t="shared" si="20"/>
        <v>(25,  '2037', 100.5,3030,9),</v>
      </c>
      <c r="BN120" s="34" t="str">
        <f t="shared" si="20"/>
        <v>(25,  '2038', 100.81,3030,9),</v>
      </c>
      <c r="BO120" s="34" t="str">
        <f t="shared" si="20"/>
        <v>(25,  '2039', 101.13,3030,9),</v>
      </c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</row>
    <row r="121" spans="2:256" s="9" customFormat="1">
      <c r="B121" s="53" t="s">
        <v>195</v>
      </c>
      <c r="C121" s="53" t="s">
        <v>77</v>
      </c>
      <c r="D121" s="54" t="s">
        <v>78</v>
      </c>
      <c r="E121" s="32">
        <v>2022.5221538831699</v>
      </c>
      <c r="F121" s="32">
        <v>2026.4423789100099</v>
      </c>
      <c r="G121" s="32">
        <v>2029.9196344560401</v>
      </c>
      <c r="H121" s="32">
        <v>2034.56166194249</v>
      </c>
      <c r="I121" s="32">
        <v>2040.1034893190199</v>
      </c>
      <c r="J121" s="32">
        <v>2046.3405995994999</v>
      </c>
      <c r="K121" s="32">
        <v>2052.76800600773</v>
      </c>
      <c r="L121" s="32">
        <v>2059.4071239274399</v>
      </c>
      <c r="M121" s="32">
        <v>2066.2423853976402</v>
      </c>
      <c r="N121" s="32">
        <v>2073.0899687913202</v>
      </c>
      <c r="O121" s="32">
        <v>2079.9772003829898</v>
      </c>
      <c r="P121" s="32">
        <v>2087.0976330595799</v>
      </c>
      <c r="Q121" s="32">
        <v>2094.4282451177301</v>
      </c>
      <c r="R121" s="32">
        <v>2101.9091869044601</v>
      </c>
      <c r="S121" s="32">
        <v>2109.5168956175098</v>
      </c>
      <c r="T121" s="32">
        <v>2117.3762435284102</v>
      </c>
      <c r="U121" s="32">
        <v>2125.4956152343002</v>
      </c>
      <c r="V121" s="32">
        <v>2133.84680379058</v>
      </c>
      <c r="W121" s="32">
        <v>2142.38000232182</v>
      </c>
      <c r="X121" s="32">
        <v>2151.1081945466699</v>
      </c>
      <c r="Y121" s="32">
        <v>2160.0233123463599</v>
      </c>
      <c r="Z121" s="32">
        <v>2169.1115186424099</v>
      </c>
      <c r="AA121" s="32">
        <v>2178.34699896136</v>
      </c>
      <c r="AB121" s="32">
        <v>2187.73566375267</v>
      </c>
      <c r="AC121" s="32">
        <v>2197.3056823879301</v>
      </c>
      <c r="AD121" s="32">
        <v>2206.99032681775</v>
      </c>
      <c r="AE121" s="32">
        <v>2216.7942451209701</v>
      </c>
      <c r="AF121" s="32">
        <v>2226.7496255624901</v>
      </c>
      <c r="AG121" s="32">
        <v>2238.2305227740098</v>
      </c>
      <c r="AI121" s="33" t="str">
        <f t="shared" si="17"/>
        <v>WRZ22</v>
      </c>
      <c r="AJ121" s="37"/>
      <c r="AK121" s="34"/>
      <c r="AL121" s="35">
        <f>VLOOKUP(AI121,[2]DB_lookup!$E$201:$F$305,2,FALSE)</f>
        <v>22</v>
      </c>
      <c r="AM121" s="34" t="str">
        <f t="shared" si="21"/>
        <v>(22,  '2011', 2022.52,3030,9),</v>
      </c>
      <c r="AN121" s="34" t="str">
        <f t="shared" si="21"/>
        <v>(22,  '2012', 2026.44,3030,9),</v>
      </c>
      <c r="AO121" s="34" t="str">
        <f t="shared" si="21"/>
        <v>(22,  '2013', 2029.92,3030,9),</v>
      </c>
      <c r="AP121" s="34" t="str">
        <f t="shared" si="21"/>
        <v>(22,  '2014', 2034.56,3030,9),</v>
      </c>
      <c r="AQ121" s="34" t="str">
        <f t="shared" si="21"/>
        <v>(22,  '2015', 2040.1,3030,9),</v>
      </c>
      <c r="AR121" s="34" t="str">
        <f t="shared" si="21"/>
        <v>(22,  '2016', 2046.34,3030,9),</v>
      </c>
      <c r="AS121" s="34" t="str">
        <f t="shared" si="21"/>
        <v>(22,  '2017', 2052.77,3030,9),</v>
      </c>
      <c r="AT121" s="34" t="str">
        <f t="shared" si="21"/>
        <v>(22,  '2018', 2059.41,3030,9),</v>
      </c>
      <c r="AU121" s="34" t="str">
        <f t="shared" si="21"/>
        <v>(22,  '2019', 2066.24,3030,9),</v>
      </c>
      <c r="AV121" s="34" t="str">
        <f t="shared" si="21"/>
        <v>(22,  '2020', 2073.09,3030,9),</v>
      </c>
      <c r="AW121" s="34" t="str">
        <f t="shared" si="21"/>
        <v>(22,  '2021', 2079.98,3030,9),</v>
      </c>
      <c r="AX121" s="34" t="str">
        <f t="shared" si="21"/>
        <v>(22,  '2022', 2087.1,3030,9),</v>
      </c>
      <c r="AY121" s="34" t="str">
        <f t="shared" si="21"/>
        <v>(22,  '2023', 2094.43,3030,9),</v>
      </c>
      <c r="AZ121" s="34" t="str">
        <f t="shared" si="21"/>
        <v>(22,  '2024', 2101.91,3030,9),</v>
      </c>
      <c r="BA121" s="34" t="str">
        <f t="shared" si="21"/>
        <v>(22,  '2025', 2109.52,3030,9),</v>
      </c>
      <c r="BB121" s="34" t="str">
        <f t="shared" si="20"/>
        <v>(22,  '2026', 2117.38,3030,9),</v>
      </c>
      <c r="BC121" s="34" t="str">
        <f t="shared" si="20"/>
        <v>(22,  '2027', 2125.5,3030,9),</v>
      </c>
      <c r="BD121" s="34" t="str">
        <f t="shared" si="20"/>
        <v>(22,  '2028', 2133.85,3030,9),</v>
      </c>
      <c r="BE121" s="34" t="str">
        <f t="shared" si="20"/>
        <v>(22,  '2029', 2142.38,3030,9),</v>
      </c>
      <c r="BF121" s="34" t="str">
        <f t="shared" si="20"/>
        <v>(22,  '2030', 2151.11,3030,9),</v>
      </c>
      <c r="BG121" s="34" t="str">
        <f t="shared" si="20"/>
        <v>(22,  '2031', 2160.02,3030,9),</v>
      </c>
      <c r="BH121" s="34" t="str">
        <f t="shared" si="20"/>
        <v>(22,  '2032', 2169.11,3030,9),</v>
      </c>
      <c r="BI121" s="34" t="str">
        <f t="shared" si="20"/>
        <v>(22,  '2033', 2178.35,3030,9),</v>
      </c>
      <c r="BJ121" s="34" t="str">
        <f t="shared" si="20"/>
        <v>(22,  '2034', 2187.74,3030,9),</v>
      </c>
      <c r="BK121" s="34" t="str">
        <f t="shared" si="20"/>
        <v>(22,  '2035', 2197.31,3030,9),</v>
      </c>
      <c r="BL121" s="34" t="str">
        <f t="shared" si="20"/>
        <v>(22,  '2036', 2206.99,3030,9),</v>
      </c>
      <c r="BM121" s="34" t="str">
        <f t="shared" si="20"/>
        <v>(22,  '2037', 2216.79,3030,9),</v>
      </c>
      <c r="BN121" s="34" t="str">
        <f t="shared" si="20"/>
        <v>(22,  '2038', 2226.75,3030,9),</v>
      </c>
      <c r="BO121" s="34" t="str">
        <f t="shared" si="20"/>
        <v>(22,  '2039', 2238.23,3030,9),</v>
      </c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</row>
    <row r="122" spans="2:256" s="9" customFormat="1">
      <c r="B122" s="53" t="s">
        <v>196</v>
      </c>
      <c r="C122" s="53" t="s">
        <v>80</v>
      </c>
      <c r="D122" s="54" t="s">
        <v>81</v>
      </c>
      <c r="E122" s="32">
        <v>263.82921176714098</v>
      </c>
      <c r="F122" s="32">
        <v>263.32415420007402</v>
      </c>
      <c r="G122" s="32">
        <v>263.85086349251901</v>
      </c>
      <c r="H122" s="32">
        <v>264.64839729331902</v>
      </c>
      <c r="I122" s="32">
        <v>265.53297274431998</v>
      </c>
      <c r="J122" s="32">
        <v>266.53489658254199</v>
      </c>
      <c r="K122" s="32">
        <v>267.69722902904499</v>
      </c>
      <c r="L122" s="32">
        <v>268.97453288277001</v>
      </c>
      <c r="M122" s="32">
        <v>270.23514282894598</v>
      </c>
      <c r="N122" s="32">
        <v>271.41221974985802</v>
      </c>
      <c r="O122" s="32">
        <v>272.51818079834197</v>
      </c>
      <c r="P122" s="32">
        <v>273.54323702208399</v>
      </c>
      <c r="Q122" s="32">
        <v>274.47629880879202</v>
      </c>
      <c r="R122" s="32">
        <v>275.32527571578498</v>
      </c>
      <c r="S122" s="32">
        <v>276.06207053081999</v>
      </c>
      <c r="T122" s="32">
        <v>276.69660313341598</v>
      </c>
      <c r="U122" s="32">
        <v>277.28108844100899</v>
      </c>
      <c r="V122" s="32">
        <v>277.81972262681302</v>
      </c>
      <c r="W122" s="32">
        <v>278.35201053193902</v>
      </c>
      <c r="X122" s="32">
        <v>278.906506408045</v>
      </c>
      <c r="Y122" s="32">
        <v>279.45913440702202</v>
      </c>
      <c r="Z122" s="32">
        <v>280.05555148045198</v>
      </c>
      <c r="AA122" s="32">
        <v>280.65020664532301</v>
      </c>
      <c r="AB122" s="32">
        <v>281.25551658242898</v>
      </c>
      <c r="AC122" s="32">
        <v>281.889426165229</v>
      </c>
      <c r="AD122" s="32">
        <v>282.52637850689399</v>
      </c>
      <c r="AE122" s="32">
        <v>283.17932328499001</v>
      </c>
      <c r="AF122" s="32">
        <v>283.844549106263</v>
      </c>
      <c r="AG122" s="32">
        <v>285.24800996616102</v>
      </c>
      <c r="AI122" s="33" t="str">
        <f t="shared" si="17"/>
        <v>WRZ23</v>
      </c>
      <c r="AJ122" s="37"/>
      <c r="AK122" s="34"/>
      <c r="AL122" s="35">
        <f>VLOOKUP(AI122,[2]DB_lookup!$E$201:$F$305,2,FALSE)</f>
        <v>23</v>
      </c>
      <c r="AM122" s="34" t="str">
        <f t="shared" si="21"/>
        <v>(23,  '2011', 263.83,3030,9),</v>
      </c>
      <c r="AN122" s="34" t="str">
        <f t="shared" si="21"/>
        <v>(23,  '2012', 263.32,3030,9),</v>
      </c>
      <c r="AO122" s="34" t="str">
        <f t="shared" si="21"/>
        <v>(23,  '2013', 263.85,3030,9),</v>
      </c>
      <c r="AP122" s="34" t="str">
        <f t="shared" si="21"/>
        <v>(23,  '2014', 264.65,3030,9),</v>
      </c>
      <c r="AQ122" s="34" t="str">
        <f t="shared" si="21"/>
        <v>(23,  '2015', 265.53,3030,9),</v>
      </c>
      <c r="AR122" s="34" t="str">
        <f t="shared" si="21"/>
        <v>(23,  '2016', 266.53,3030,9),</v>
      </c>
      <c r="AS122" s="34" t="str">
        <f t="shared" si="21"/>
        <v>(23,  '2017', 267.7,3030,9),</v>
      </c>
      <c r="AT122" s="34" t="str">
        <f t="shared" si="21"/>
        <v>(23,  '2018', 268.97,3030,9),</v>
      </c>
      <c r="AU122" s="34" t="str">
        <f t="shared" si="21"/>
        <v>(23,  '2019', 270.24,3030,9),</v>
      </c>
      <c r="AV122" s="34" t="str">
        <f t="shared" si="21"/>
        <v>(23,  '2020', 271.41,3030,9),</v>
      </c>
      <c r="AW122" s="34" t="str">
        <f t="shared" si="21"/>
        <v>(23,  '2021', 272.52,3030,9),</v>
      </c>
      <c r="AX122" s="34" t="str">
        <f t="shared" si="21"/>
        <v>(23,  '2022', 273.54,3030,9),</v>
      </c>
      <c r="AY122" s="34" t="str">
        <f t="shared" si="21"/>
        <v>(23,  '2023', 274.48,3030,9),</v>
      </c>
      <c r="AZ122" s="34" t="str">
        <f t="shared" si="21"/>
        <v>(23,  '2024', 275.33,3030,9),</v>
      </c>
      <c r="BA122" s="34" t="str">
        <f t="shared" si="21"/>
        <v>(23,  '2025', 276.06,3030,9),</v>
      </c>
      <c r="BB122" s="34" t="str">
        <f t="shared" si="20"/>
        <v>(23,  '2026', 276.7,3030,9),</v>
      </c>
      <c r="BC122" s="34" t="str">
        <f t="shared" si="20"/>
        <v>(23,  '2027', 277.28,3030,9),</v>
      </c>
      <c r="BD122" s="34" t="str">
        <f t="shared" si="20"/>
        <v>(23,  '2028', 277.82,3030,9),</v>
      </c>
      <c r="BE122" s="34" t="str">
        <f t="shared" si="20"/>
        <v>(23,  '2029', 278.35,3030,9),</v>
      </c>
      <c r="BF122" s="34" t="str">
        <f t="shared" si="20"/>
        <v>(23,  '2030', 278.91,3030,9),</v>
      </c>
      <c r="BG122" s="34" t="str">
        <f t="shared" si="20"/>
        <v>(23,  '2031', 279.46,3030,9),</v>
      </c>
      <c r="BH122" s="34" t="str">
        <f t="shared" si="20"/>
        <v>(23,  '2032', 280.06,3030,9),</v>
      </c>
      <c r="BI122" s="34" t="str">
        <f t="shared" si="20"/>
        <v>(23,  '2033', 280.65,3030,9),</v>
      </c>
      <c r="BJ122" s="34" t="str">
        <f t="shared" si="20"/>
        <v>(23,  '2034', 281.26,3030,9),</v>
      </c>
      <c r="BK122" s="34" t="str">
        <f t="shared" si="20"/>
        <v>(23,  '2035', 281.89,3030,9),</v>
      </c>
      <c r="BL122" s="34" t="str">
        <f t="shared" si="20"/>
        <v>(23,  '2036', 282.53,3030,9),</v>
      </c>
      <c r="BM122" s="34" t="str">
        <f t="shared" si="20"/>
        <v>(23,  '2037', 283.18,3030,9),</v>
      </c>
      <c r="BN122" s="34" t="str">
        <f t="shared" si="20"/>
        <v>(23,  '2038', 283.84,3030,9),</v>
      </c>
      <c r="BO122" s="34" t="str">
        <f t="shared" si="20"/>
        <v>(23,  '2039', 285.25,3030,9),</v>
      </c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</row>
    <row r="123" spans="2:256" s="9" customFormat="1">
      <c r="B123" s="53" t="s">
        <v>197</v>
      </c>
      <c r="C123" s="53" t="s">
        <v>83</v>
      </c>
      <c r="D123" s="54" t="s">
        <v>84</v>
      </c>
      <c r="E123" s="32">
        <v>134.287535925539</v>
      </c>
      <c r="F123" s="32">
        <v>134.61123090665501</v>
      </c>
      <c r="G123" s="32">
        <v>134.857496959755</v>
      </c>
      <c r="H123" s="32">
        <v>135.19327632080501</v>
      </c>
      <c r="I123" s="32">
        <v>135.597833138581</v>
      </c>
      <c r="J123" s="32">
        <v>135.96213199671701</v>
      </c>
      <c r="K123" s="32">
        <v>136.28095186310401</v>
      </c>
      <c r="L123" s="32">
        <v>136.57878553020001</v>
      </c>
      <c r="M123" s="32">
        <v>136.86114785596499</v>
      </c>
      <c r="N123" s="32">
        <v>137.12424604743401</v>
      </c>
      <c r="O123" s="32">
        <v>137.37937034155701</v>
      </c>
      <c r="P123" s="32">
        <v>137.64364767580699</v>
      </c>
      <c r="Q123" s="32">
        <v>137.92321819417199</v>
      </c>
      <c r="R123" s="32">
        <v>138.224465224032</v>
      </c>
      <c r="S123" s="32">
        <v>138.54344829659499</v>
      </c>
      <c r="T123" s="32">
        <v>138.86920601186699</v>
      </c>
      <c r="U123" s="32">
        <v>139.19724955347399</v>
      </c>
      <c r="V123" s="32">
        <v>139.54515477725701</v>
      </c>
      <c r="W123" s="32">
        <v>139.90086390914601</v>
      </c>
      <c r="X123" s="32">
        <v>140.26378821595799</v>
      </c>
      <c r="Y123" s="32">
        <v>140.63102403057101</v>
      </c>
      <c r="Z123" s="32">
        <v>141.01514352851399</v>
      </c>
      <c r="AA123" s="32">
        <v>141.40476919601301</v>
      </c>
      <c r="AB123" s="32">
        <v>141.80316515611699</v>
      </c>
      <c r="AC123" s="32">
        <v>142.20560211350201</v>
      </c>
      <c r="AD123" s="32">
        <v>142.613115073979</v>
      </c>
      <c r="AE123" s="32">
        <v>143.026787252292</v>
      </c>
      <c r="AF123" s="32">
        <v>143.44744971105899</v>
      </c>
      <c r="AG123" s="32">
        <v>144.07474921435701</v>
      </c>
      <c r="AI123" s="33" t="str">
        <f t="shared" si="17"/>
        <v>WRZ24</v>
      </c>
      <c r="AJ123" s="37"/>
      <c r="AK123" s="34"/>
      <c r="AL123" s="35">
        <f>VLOOKUP(AI123,[2]DB_lookup!$E$201:$F$305,2,FALSE)</f>
        <v>28</v>
      </c>
      <c r="AM123" s="34" t="str">
        <f t="shared" si="21"/>
        <v>(28,  '2011', 134.29,3030,9),</v>
      </c>
      <c r="AN123" s="34" t="str">
        <f t="shared" si="21"/>
        <v>(28,  '2012', 134.61,3030,9),</v>
      </c>
      <c r="AO123" s="34" t="str">
        <f t="shared" si="21"/>
        <v>(28,  '2013', 134.86,3030,9),</v>
      </c>
      <c r="AP123" s="34" t="str">
        <f t="shared" si="21"/>
        <v>(28,  '2014', 135.19,3030,9),</v>
      </c>
      <c r="AQ123" s="34" t="str">
        <f t="shared" si="21"/>
        <v>(28,  '2015', 135.6,3030,9),</v>
      </c>
      <c r="AR123" s="34" t="str">
        <f t="shared" si="21"/>
        <v>(28,  '2016', 135.96,3030,9),</v>
      </c>
      <c r="AS123" s="34" t="str">
        <f t="shared" si="21"/>
        <v>(28,  '2017', 136.28,3030,9),</v>
      </c>
      <c r="AT123" s="34" t="str">
        <f t="shared" si="21"/>
        <v>(28,  '2018', 136.58,3030,9),</v>
      </c>
      <c r="AU123" s="34" t="str">
        <f t="shared" si="21"/>
        <v>(28,  '2019', 136.86,3030,9),</v>
      </c>
      <c r="AV123" s="34" t="str">
        <f t="shared" si="21"/>
        <v>(28,  '2020', 137.12,3030,9),</v>
      </c>
      <c r="AW123" s="34" t="str">
        <f t="shared" si="21"/>
        <v>(28,  '2021', 137.38,3030,9),</v>
      </c>
      <c r="AX123" s="34" t="str">
        <f t="shared" si="21"/>
        <v>(28,  '2022', 137.64,3030,9),</v>
      </c>
      <c r="AY123" s="34" t="str">
        <f t="shared" si="21"/>
        <v>(28,  '2023', 137.92,3030,9),</v>
      </c>
      <c r="AZ123" s="34" t="str">
        <f t="shared" si="21"/>
        <v>(28,  '2024', 138.22,3030,9),</v>
      </c>
      <c r="BA123" s="34" t="str">
        <f t="shared" si="21"/>
        <v>(28,  '2025', 138.54,3030,9),</v>
      </c>
      <c r="BB123" s="34" t="str">
        <f t="shared" si="20"/>
        <v>(28,  '2026', 138.87,3030,9),</v>
      </c>
      <c r="BC123" s="34" t="str">
        <f t="shared" si="20"/>
        <v>(28,  '2027', 139.2,3030,9),</v>
      </c>
      <c r="BD123" s="34" t="str">
        <f t="shared" si="20"/>
        <v>(28,  '2028', 139.55,3030,9),</v>
      </c>
      <c r="BE123" s="34" t="str">
        <f t="shared" si="20"/>
        <v>(28,  '2029', 139.9,3030,9),</v>
      </c>
      <c r="BF123" s="34" t="str">
        <f t="shared" si="20"/>
        <v>(28,  '2030', 140.26,3030,9),</v>
      </c>
      <c r="BG123" s="34" t="str">
        <f t="shared" si="20"/>
        <v>(28,  '2031', 140.63,3030,9),</v>
      </c>
      <c r="BH123" s="34" t="str">
        <f t="shared" si="20"/>
        <v>(28,  '2032', 141.02,3030,9),</v>
      </c>
      <c r="BI123" s="34" t="str">
        <f t="shared" si="20"/>
        <v>(28,  '2033', 141.4,3030,9),</v>
      </c>
      <c r="BJ123" s="34" t="str">
        <f t="shared" si="20"/>
        <v>(28,  '2034', 141.8,3030,9),</v>
      </c>
      <c r="BK123" s="34" t="str">
        <f t="shared" si="20"/>
        <v>(28,  '2035', 142.21,3030,9),</v>
      </c>
      <c r="BL123" s="34" t="str">
        <f t="shared" si="20"/>
        <v>(28,  '2036', 142.61,3030,9),</v>
      </c>
      <c r="BM123" s="34" t="str">
        <f t="shared" si="20"/>
        <v>(28,  '2037', 143.03,3030,9),</v>
      </c>
      <c r="BN123" s="34" t="str">
        <f t="shared" si="20"/>
        <v>(28,  '2038', 143.45,3030,9),</v>
      </c>
      <c r="BO123" s="34" t="str">
        <f t="shared" si="20"/>
        <v>(28,  '2039', 144.07,3030,9),</v>
      </c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</row>
    <row r="124" spans="2:256" s="9" customFormat="1">
      <c r="B124" s="53" t="s">
        <v>198</v>
      </c>
      <c r="C124" s="53" t="s">
        <v>86</v>
      </c>
      <c r="D124" s="54" t="s">
        <v>87</v>
      </c>
      <c r="E124" s="32">
        <v>100.079163144158</v>
      </c>
      <c r="F124" s="32">
        <v>100.181587251312</v>
      </c>
      <c r="G124" s="32">
        <v>100.56580884895401</v>
      </c>
      <c r="H124" s="32">
        <v>101.022434309631</v>
      </c>
      <c r="I124" s="32">
        <v>101.46907282538299</v>
      </c>
      <c r="J124" s="32">
        <v>101.891738951832</v>
      </c>
      <c r="K124" s="32">
        <v>102.319566469485</v>
      </c>
      <c r="L124" s="32">
        <v>102.736599799153</v>
      </c>
      <c r="M124" s="32">
        <v>103.147079584908</v>
      </c>
      <c r="N124" s="32">
        <v>103.54132858889</v>
      </c>
      <c r="O124" s="32">
        <v>103.92184774647799</v>
      </c>
      <c r="P124" s="32">
        <v>104.288419769889</v>
      </c>
      <c r="Q124" s="32">
        <v>104.630789063329</v>
      </c>
      <c r="R124" s="32">
        <v>104.97183282856101</v>
      </c>
      <c r="S124" s="32">
        <v>105.308308714842</v>
      </c>
      <c r="T124" s="32">
        <v>105.64684046263299</v>
      </c>
      <c r="U124" s="32">
        <v>105.987584299787</v>
      </c>
      <c r="V124" s="32">
        <v>106.330598074199</v>
      </c>
      <c r="W124" s="32">
        <v>106.677519718612</v>
      </c>
      <c r="X124" s="32">
        <v>107.028321777763</v>
      </c>
      <c r="Y124" s="32">
        <v>107.381146995714</v>
      </c>
      <c r="Z124" s="32">
        <v>107.741555484784</v>
      </c>
      <c r="AA124" s="32">
        <v>108.106661706037</v>
      </c>
      <c r="AB124" s="32">
        <v>108.477012426386</v>
      </c>
      <c r="AC124" s="32">
        <v>108.855182006299</v>
      </c>
      <c r="AD124" s="32">
        <v>109.23107498105399</v>
      </c>
      <c r="AE124" s="32">
        <v>109.616028724225</v>
      </c>
      <c r="AF124" s="32">
        <v>110.00271364395201</v>
      </c>
      <c r="AG124" s="32">
        <v>110.606221358147</v>
      </c>
      <c r="AI124" s="33" t="str">
        <f t="shared" si="17"/>
        <v>WRZ25</v>
      </c>
      <c r="AJ124" s="37"/>
      <c r="AK124" s="34"/>
      <c r="AL124" s="35">
        <f>VLOOKUP(AI124,[2]DB_lookup!$E$201:$F$305,2,FALSE)</f>
        <v>29</v>
      </c>
      <c r="AM124" s="34" t="str">
        <f t="shared" si="21"/>
        <v>(29,  '2011', 100.08,3030,9),</v>
      </c>
      <c r="AN124" s="34" t="str">
        <f t="shared" si="21"/>
        <v>(29,  '2012', 100.18,3030,9),</v>
      </c>
      <c r="AO124" s="34" t="str">
        <f t="shared" si="21"/>
        <v>(29,  '2013', 100.57,3030,9),</v>
      </c>
      <c r="AP124" s="34" t="str">
        <f t="shared" si="21"/>
        <v>(29,  '2014', 101.02,3030,9),</v>
      </c>
      <c r="AQ124" s="34" t="str">
        <f t="shared" si="21"/>
        <v>(29,  '2015', 101.47,3030,9),</v>
      </c>
      <c r="AR124" s="34" t="str">
        <f t="shared" si="21"/>
        <v>(29,  '2016', 101.89,3030,9),</v>
      </c>
      <c r="AS124" s="34" t="str">
        <f t="shared" si="21"/>
        <v>(29,  '2017', 102.32,3030,9),</v>
      </c>
      <c r="AT124" s="34" t="str">
        <f t="shared" si="21"/>
        <v>(29,  '2018', 102.74,3030,9),</v>
      </c>
      <c r="AU124" s="34" t="str">
        <f t="shared" si="21"/>
        <v>(29,  '2019', 103.15,3030,9),</v>
      </c>
      <c r="AV124" s="34" t="str">
        <f t="shared" si="21"/>
        <v>(29,  '2020', 103.54,3030,9),</v>
      </c>
      <c r="AW124" s="34" t="str">
        <f t="shared" si="21"/>
        <v>(29,  '2021', 103.92,3030,9),</v>
      </c>
      <c r="AX124" s="34" t="str">
        <f t="shared" si="21"/>
        <v>(29,  '2022', 104.29,3030,9),</v>
      </c>
      <c r="AY124" s="34" t="str">
        <f t="shared" si="21"/>
        <v>(29,  '2023', 104.63,3030,9),</v>
      </c>
      <c r="AZ124" s="34" t="str">
        <f t="shared" si="21"/>
        <v>(29,  '2024', 104.97,3030,9),</v>
      </c>
      <c r="BA124" s="34" t="str">
        <f t="shared" si="21"/>
        <v>(29,  '2025', 105.31,3030,9),</v>
      </c>
      <c r="BB124" s="34" t="str">
        <f t="shared" si="20"/>
        <v>(29,  '2026', 105.65,3030,9),</v>
      </c>
      <c r="BC124" s="34" t="str">
        <f t="shared" si="20"/>
        <v>(29,  '2027', 105.99,3030,9),</v>
      </c>
      <c r="BD124" s="34" t="str">
        <f t="shared" si="20"/>
        <v>(29,  '2028', 106.33,3030,9),</v>
      </c>
      <c r="BE124" s="34" t="str">
        <f t="shared" si="20"/>
        <v>(29,  '2029', 106.68,3030,9),</v>
      </c>
      <c r="BF124" s="34" t="str">
        <f t="shared" si="20"/>
        <v>(29,  '2030', 107.03,3030,9),</v>
      </c>
      <c r="BG124" s="34" t="str">
        <f t="shared" si="20"/>
        <v>(29,  '2031', 107.38,3030,9),</v>
      </c>
      <c r="BH124" s="34" t="str">
        <f t="shared" si="20"/>
        <v>(29,  '2032', 107.74,3030,9),</v>
      </c>
      <c r="BI124" s="34" t="str">
        <f t="shared" si="20"/>
        <v>(29,  '2033', 108.11,3030,9),</v>
      </c>
      <c r="BJ124" s="34" t="str">
        <f t="shared" si="20"/>
        <v>(29,  '2034', 108.48,3030,9),</v>
      </c>
      <c r="BK124" s="34" t="str">
        <f t="shared" si="20"/>
        <v>(29,  '2035', 108.86,3030,9),</v>
      </c>
      <c r="BL124" s="34" t="str">
        <f t="shared" si="20"/>
        <v>(29,  '2036', 109.23,3030,9),</v>
      </c>
      <c r="BM124" s="34" t="str">
        <f t="shared" si="20"/>
        <v>(29,  '2037', 109.62,3030,9),</v>
      </c>
      <c r="BN124" s="34" t="str">
        <f t="shared" si="20"/>
        <v>(29,  '2038', 110,3030,9),</v>
      </c>
      <c r="BO124" s="34" t="str">
        <f t="shared" si="20"/>
        <v>(29,  '2039', 110.61,3030,9),</v>
      </c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</row>
    <row r="125" spans="2:256" s="9" customFormat="1">
      <c r="B125" s="53" t="s">
        <v>199</v>
      </c>
      <c r="C125" s="53" t="s">
        <v>89</v>
      </c>
      <c r="D125" s="54" t="s">
        <v>90</v>
      </c>
      <c r="E125" s="32">
        <v>13.006533234020999</v>
      </c>
      <c r="F125" s="32">
        <v>13.050749420571901</v>
      </c>
      <c r="G125" s="32">
        <v>13.109757620595801</v>
      </c>
      <c r="H125" s="32">
        <v>13.1908012514738</v>
      </c>
      <c r="I125" s="32">
        <v>13.259438126615899</v>
      </c>
      <c r="J125" s="32">
        <v>13.320918306163099</v>
      </c>
      <c r="K125" s="32">
        <v>13.3784230503278</v>
      </c>
      <c r="L125" s="32">
        <v>13.431544920986299</v>
      </c>
      <c r="M125" s="32">
        <v>13.4794655292153</v>
      </c>
      <c r="N125" s="32">
        <v>13.525556255907199</v>
      </c>
      <c r="O125" s="32">
        <v>13.5639356885602</v>
      </c>
      <c r="P125" s="32">
        <v>13.5966214635445</v>
      </c>
      <c r="Q125" s="32">
        <v>13.623274403978</v>
      </c>
      <c r="R125" s="32">
        <v>13.6436898503317</v>
      </c>
      <c r="S125" s="32">
        <v>13.656720239841</v>
      </c>
      <c r="T125" s="32">
        <v>13.668394426408399</v>
      </c>
      <c r="U125" s="32">
        <v>13.677612012966801</v>
      </c>
      <c r="V125" s="32">
        <v>13.686155189349501</v>
      </c>
      <c r="W125" s="32">
        <v>13.6996616137311</v>
      </c>
      <c r="X125" s="32">
        <v>13.7199650478537</v>
      </c>
      <c r="Y125" s="32">
        <v>13.733257365392699</v>
      </c>
      <c r="Z125" s="32">
        <v>13.7487270520678</v>
      </c>
      <c r="AA125" s="32">
        <v>13.7658128166333</v>
      </c>
      <c r="AB125" s="32">
        <v>13.7836706118226</v>
      </c>
      <c r="AC125" s="32">
        <v>13.802929204342201</v>
      </c>
      <c r="AD125" s="32">
        <v>13.8217271262693</v>
      </c>
      <c r="AE125" s="32">
        <v>13.840915730019001</v>
      </c>
      <c r="AF125" s="32">
        <v>13.8605170976507</v>
      </c>
      <c r="AG125" s="32">
        <v>13.8965763603598</v>
      </c>
      <c r="AI125" s="33" t="str">
        <f t="shared" si="17"/>
        <v>WRZ26</v>
      </c>
      <c r="AJ125" s="37"/>
      <c r="AK125" s="34"/>
      <c r="AL125" s="35">
        <f>VLOOKUP(AI125,[2]DB_lookup!$E$201:$F$305,2,FALSE)</f>
        <v>30</v>
      </c>
      <c r="AM125" s="34" t="str">
        <f t="shared" si="21"/>
        <v>(30,  '2011', 13.01,3030,9),</v>
      </c>
      <c r="AN125" s="34" t="str">
        <f t="shared" si="21"/>
        <v>(30,  '2012', 13.05,3030,9),</v>
      </c>
      <c r="AO125" s="34" t="str">
        <f t="shared" si="21"/>
        <v>(30,  '2013', 13.11,3030,9),</v>
      </c>
      <c r="AP125" s="34" t="str">
        <f t="shared" si="21"/>
        <v>(30,  '2014', 13.19,3030,9),</v>
      </c>
      <c r="AQ125" s="34" t="str">
        <f t="shared" si="21"/>
        <v>(30,  '2015', 13.26,3030,9),</v>
      </c>
      <c r="AR125" s="34" t="str">
        <f t="shared" si="21"/>
        <v>(30,  '2016', 13.32,3030,9),</v>
      </c>
      <c r="AS125" s="34" t="str">
        <f t="shared" si="21"/>
        <v>(30,  '2017', 13.38,3030,9),</v>
      </c>
      <c r="AT125" s="34" t="str">
        <f t="shared" si="21"/>
        <v>(30,  '2018', 13.43,3030,9),</v>
      </c>
      <c r="AU125" s="34" t="str">
        <f t="shared" si="21"/>
        <v>(30,  '2019', 13.48,3030,9),</v>
      </c>
      <c r="AV125" s="34" t="str">
        <f t="shared" si="21"/>
        <v>(30,  '2020', 13.53,3030,9),</v>
      </c>
      <c r="AW125" s="34" t="str">
        <f t="shared" si="21"/>
        <v>(30,  '2021', 13.56,3030,9),</v>
      </c>
      <c r="AX125" s="34" t="str">
        <f t="shared" si="21"/>
        <v>(30,  '2022', 13.6,3030,9),</v>
      </c>
      <c r="AY125" s="34" t="str">
        <f t="shared" si="21"/>
        <v>(30,  '2023', 13.62,3030,9),</v>
      </c>
      <c r="AZ125" s="34" t="str">
        <f t="shared" si="21"/>
        <v>(30,  '2024', 13.64,3030,9),</v>
      </c>
      <c r="BA125" s="34" t="str">
        <f t="shared" si="21"/>
        <v>(30,  '2025', 13.66,3030,9),</v>
      </c>
      <c r="BB125" s="34" t="str">
        <f t="shared" si="20"/>
        <v>(30,  '2026', 13.67,3030,9),</v>
      </c>
      <c r="BC125" s="34" t="str">
        <f t="shared" si="20"/>
        <v>(30,  '2027', 13.68,3030,9),</v>
      </c>
      <c r="BD125" s="34" t="str">
        <f t="shared" si="20"/>
        <v>(30,  '2028', 13.69,3030,9),</v>
      </c>
      <c r="BE125" s="34" t="str">
        <f t="shared" si="20"/>
        <v>(30,  '2029', 13.7,3030,9),</v>
      </c>
      <c r="BF125" s="34" t="str">
        <f t="shared" si="20"/>
        <v>(30,  '2030', 13.72,3030,9),</v>
      </c>
      <c r="BG125" s="34" t="str">
        <f t="shared" si="20"/>
        <v>(30,  '2031', 13.73,3030,9),</v>
      </c>
      <c r="BH125" s="34" t="str">
        <f t="shared" si="20"/>
        <v>(30,  '2032', 13.75,3030,9),</v>
      </c>
      <c r="BI125" s="34" t="str">
        <f t="shared" si="20"/>
        <v>(30,  '2033', 13.77,3030,9),</v>
      </c>
      <c r="BJ125" s="34" t="str">
        <f t="shared" si="20"/>
        <v>(30,  '2034', 13.78,3030,9),</v>
      </c>
      <c r="BK125" s="34" t="str">
        <f t="shared" si="20"/>
        <v>(30,  '2035', 13.8,3030,9),</v>
      </c>
      <c r="BL125" s="34" t="str">
        <f t="shared" si="20"/>
        <v>(30,  '2036', 13.82,3030,9),</v>
      </c>
      <c r="BM125" s="34" t="str">
        <f t="shared" si="20"/>
        <v>(30,  '2037', 13.84,3030,9),</v>
      </c>
      <c r="BN125" s="34" t="str">
        <f t="shared" si="20"/>
        <v>(30,  '2038', 13.86,3030,9),</v>
      </c>
      <c r="BO125" s="34" t="str">
        <f t="shared" si="20"/>
        <v>(30,  '2039', 13.9,3030,9),</v>
      </c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</row>
    <row r="126" spans="2:256" s="9" customFormat="1">
      <c r="B126" s="53" t="s">
        <v>200</v>
      </c>
      <c r="C126" s="53" t="s">
        <v>92</v>
      </c>
      <c r="D126" s="54" t="s">
        <v>93</v>
      </c>
      <c r="E126" s="32">
        <v>44.829689711868298</v>
      </c>
      <c r="F126" s="32">
        <v>44.723990752325001</v>
      </c>
      <c r="G126" s="32">
        <v>44.782886088543002</v>
      </c>
      <c r="H126" s="32">
        <v>44.845299130015</v>
      </c>
      <c r="I126" s="32">
        <v>44.905100765009998</v>
      </c>
      <c r="J126" s="32">
        <v>44.967396023827497</v>
      </c>
      <c r="K126" s="32">
        <v>45.037055595410699</v>
      </c>
      <c r="L126" s="32">
        <v>45.115505083328003</v>
      </c>
      <c r="M126" s="32">
        <v>45.197216951807299</v>
      </c>
      <c r="N126" s="32">
        <v>45.283463505705001</v>
      </c>
      <c r="O126" s="32">
        <v>45.367731283823296</v>
      </c>
      <c r="P126" s="32">
        <v>45.453614691136202</v>
      </c>
      <c r="Q126" s="32">
        <v>45.5468552706377</v>
      </c>
      <c r="R126" s="32">
        <v>45.646760120344403</v>
      </c>
      <c r="S126" s="32">
        <v>45.7445250226179</v>
      </c>
      <c r="T126" s="32">
        <v>45.843670377427799</v>
      </c>
      <c r="U126" s="32">
        <v>45.943532867175101</v>
      </c>
      <c r="V126" s="32">
        <v>46.044676715482602</v>
      </c>
      <c r="W126" s="32">
        <v>46.142217046905898</v>
      </c>
      <c r="X126" s="32">
        <v>46.245025238947903</v>
      </c>
      <c r="Y126" s="32">
        <v>46.352704681395501</v>
      </c>
      <c r="Z126" s="32">
        <v>46.463651323606797</v>
      </c>
      <c r="AA126" s="32">
        <v>46.572884258753099</v>
      </c>
      <c r="AB126" s="32">
        <v>46.686453150517004</v>
      </c>
      <c r="AC126" s="32">
        <v>46.802797802844601</v>
      </c>
      <c r="AD126" s="32">
        <v>46.919631785231999</v>
      </c>
      <c r="AE126" s="32">
        <v>47.037836556528497</v>
      </c>
      <c r="AF126" s="32">
        <v>47.158148629613798</v>
      </c>
      <c r="AG126" s="32">
        <v>47.423142913462002</v>
      </c>
      <c r="AI126" s="33" t="str">
        <f t="shared" si="17"/>
        <v>WRZ27</v>
      </c>
      <c r="AJ126" s="37"/>
      <c r="AK126" s="34"/>
      <c r="AL126" s="35">
        <f>VLOOKUP(AI126,[2]DB_lookup!$E$201:$F$305,2,FALSE)</f>
        <v>31</v>
      </c>
      <c r="AM126" s="34" t="str">
        <f t="shared" si="21"/>
        <v>(31,  '2011', 44.83,3030,9),</v>
      </c>
      <c r="AN126" s="34" t="str">
        <f t="shared" si="21"/>
        <v>(31,  '2012', 44.72,3030,9),</v>
      </c>
      <c r="AO126" s="34" t="str">
        <f t="shared" si="21"/>
        <v>(31,  '2013', 44.78,3030,9),</v>
      </c>
      <c r="AP126" s="34" t="str">
        <f t="shared" si="21"/>
        <v>(31,  '2014', 44.85,3030,9),</v>
      </c>
      <c r="AQ126" s="34" t="str">
        <f t="shared" si="21"/>
        <v>(31,  '2015', 44.91,3030,9),</v>
      </c>
      <c r="AR126" s="34" t="str">
        <f t="shared" si="21"/>
        <v>(31,  '2016', 44.97,3030,9),</v>
      </c>
      <c r="AS126" s="34" t="str">
        <f t="shared" si="21"/>
        <v>(31,  '2017', 45.04,3030,9),</v>
      </c>
      <c r="AT126" s="34" t="str">
        <f t="shared" si="21"/>
        <v>(31,  '2018', 45.12,3030,9),</v>
      </c>
      <c r="AU126" s="34" t="str">
        <f t="shared" si="21"/>
        <v>(31,  '2019', 45.2,3030,9),</v>
      </c>
      <c r="AV126" s="34" t="str">
        <f t="shared" si="21"/>
        <v>(31,  '2020', 45.28,3030,9),</v>
      </c>
      <c r="AW126" s="34" t="str">
        <f t="shared" si="21"/>
        <v>(31,  '2021', 45.37,3030,9),</v>
      </c>
      <c r="AX126" s="34" t="str">
        <f t="shared" si="21"/>
        <v>(31,  '2022', 45.45,3030,9),</v>
      </c>
      <c r="AY126" s="34" t="str">
        <f t="shared" si="21"/>
        <v>(31,  '2023', 45.55,3030,9),</v>
      </c>
      <c r="AZ126" s="34" t="str">
        <f t="shared" si="21"/>
        <v>(31,  '2024', 45.65,3030,9),</v>
      </c>
      <c r="BA126" s="34" t="str">
        <f t="shared" si="21"/>
        <v>(31,  '2025', 45.74,3030,9),</v>
      </c>
      <c r="BB126" s="34" t="str">
        <f t="shared" si="20"/>
        <v>(31,  '2026', 45.84,3030,9),</v>
      </c>
      <c r="BC126" s="34" t="str">
        <f t="shared" si="20"/>
        <v>(31,  '2027', 45.94,3030,9),</v>
      </c>
      <c r="BD126" s="34" t="str">
        <f t="shared" si="20"/>
        <v>(31,  '2028', 46.04,3030,9),</v>
      </c>
      <c r="BE126" s="34" t="str">
        <f t="shared" si="20"/>
        <v>(31,  '2029', 46.14,3030,9),</v>
      </c>
      <c r="BF126" s="34" t="str">
        <f t="shared" si="20"/>
        <v>(31,  '2030', 46.25,3030,9),</v>
      </c>
      <c r="BG126" s="34" t="str">
        <f t="shared" si="20"/>
        <v>(31,  '2031', 46.35,3030,9),</v>
      </c>
      <c r="BH126" s="34" t="str">
        <f t="shared" si="20"/>
        <v>(31,  '2032', 46.46,3030,9),</v>
      </c>
      <c r="BI126" s="34" t="str">
        <f t="shared" si="20"/>
        <v>(31,  '2033', 46.57,3030,9),</v>
      </c>
      <c r="BJ126" s="34" t="str">
        <f t="shared" si="20"/>
        <v>(31,  '2034', 46.69,3030,9),</v>
      </c>
      <c r="BK126" s="34" t="str">
        <f t="shared" si="20"/>
        <v>(31,  '2035', 46.8,3030,9),</v>
      </c>
      <c r="BL126" s="34" t="str">
        <f t="shared" si="20"/>
        <v>(31,  '2036', 46.92,3030,9),</v>
      </c>
      <c r="BM126" s="34" t="str">
        <f t="shared" si="20"/>
        <v>(31,  '2037', 47.04,3030,9),</v>
      </c>
      <c r="BN126" s="34" t="str">
        <f t="shared" si="20"/>
        <v>(31,  '2038', 47.16,3030,9),</v>
      </c>
      <c r="BO126" s="34" t="str">
        <f t="shared" si="20"/>
        <v>(31,  '2039', 47.42,3030,9),</v>
      </c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</row>
    <row r="127" spans="2:256" s="9" customFormat="1">
      <c r="B127" s="53" t="s">
        <v>201</v>
      </c>
      <c r="C127" s="53" t="s">
        <v>95</v>
      </c>
      <c r="D127" s="54" t="s">
        <v>95</v>
      </c>
      <c r="E127" s="32">
        <v>92.242380316103635</v>
      </c>
      <c r="F127" s="32">
        <v>92.264251944703958</v>
      </c>
      <c r="G127" s="32">
        <v>92.096988718321683</v>
      </c>
      <c r="H127" s="32">
        <v>91.991040030489515</v>
      </c>
      <c r="I127" s="32">
        <v>91.914887387733799</v>
      </c>
      <c r="J127" s="32">
        <v>91.785686504056585</v>
      </c>
      <c r="K127" s="32">
        <v>91.706143935099163</v>
      </c>
      <c r="L127" s="32">
        <v>91.620148968518606</v>
      </c>
      <c r="M127" s="32">
        <v>91.571651030104377</v>
      </c>
      <c r="N127" s="32">
        <v>91.419118584045393</v>
      </c>
      <c r="O127" s="32">
        <v>91.295776034148417</v>
      </c>
      <c r="P127" s="32">
        <v>91.181501578658768</v>
      </c>
      <c r="Q127" s="32">
        <v>91.103050507398351</v>
      </c>
      <c r="R127" s="32">
        <v>91.035974936167008</v>
      </c>
      <c r="S127" s="32">
        <v>90.985241014017589</v>
      </c>
      <c r="T127" s="32">
        <v>90.945016098255337</v>
      </c>
      <c r="U127" s="32">
        <v>90.908155053800385</v>
      </c>
      <c r="V127" s="32">
        <v>90.900577117835169</v>
      </c>
      <c r="W127" s="32">
        <v>90.917128626454272</v>
      </c>
      <c r="X127" s="32">
        <v>90.948493250793973</v>
      </c>
      <c r="Y127" s="32">
        <v>90.97585055998006</v>
      </c>
      <c r="Z127" s="32">
        <v>91.01391229696398</v>
      </c>
      <c r="AA127" s="32">
        <v>91.075292640621086</v>
      </c>
      <c r="AB127" s="32">
        <v>91.145391410105447</v>
      </c>
      <c r="AC127" s="32">
        <v>91.233162148524215</v>
      </c>
      <c r="AD127" s="32">
        <v>91.326620831164831</v>
      </c>
      <c r="AE127" s="32">
        <v>91.432294816651009</v>
      </c>
      <c r="AF127" s="32">
        <v>91.544886519257702</v>
      </c>
      <c r="AG127" s="32">
        <v>91.664692405891088</v>
      </c>
      <c r="AI127" s="33" t="str">
        <f t="shared" si="17"/>
        <v>WRZ31</v>
      </c>
      <c r="AJ127" s="37"/>
      <c r="AK127" s="34"/>
      <c r="AL127" s="35">
        <f>VLOOKUP(AI127,[2]DB_lookup!$E$201:$F$305,2,FALSE)</f>
        <v>35</v>
      </c>
      <c r="AM127" s="34" t="str">
        <f t="shared" si="21"/>
        <v>(35,  '2011', 92.24,3030,9),</v>
      </c>
      <c r="AN127" s="34" t="str">
        <f t="shared" si="21"/>
        <v>(35,  '2012', 92.26,3030,9),</v>
      </c>
      <c r="AO127" s="34" t="str">
        <f t="shared" si="21"/>
        <v>(35,  '2013', 92.1,3030,9),</v>
      </c>
      <c r="AP127" s="34" t="str">
        <f t="shared" si="21"/>
        <v>(35,  '2014', 91.99,3030,9),</v>
      </c>
      <c r="AQ127" s="34" t="str">
        <f t="shared" si="21"/>
        <v>(35,  '2015', 91.91,3030,9),</v>
      </c>
      <c r="AR127" s="34" t="str">
        <f t="shared" si="21"/>
        <v>(35,  '2016', 91.79,3030,9),</v>
      </c>
      <c r="AS127" s="34" t="str">
        <f t="shared" si="21"/>
        <v>(35,  '2017', 91.71,3030,9),</v>
      </c>
      <c r="AT127" s="34" t="str">
        <f t="shared" si="21"/>
        <v>(35,  '2018', 91.62,3030,9),</v>
      </c>
      <c r="AU127" s="34" t="str">
        <f t="shared" si="21"/>
        <v>(35,  '2019', 91.57,3030,9),</v>
      </c>
      <c r="AV127" s="34" t="str">
        <f t="shared" si="21"/>
        <v>(35,  '2020', 91.42,3030,9),</v>
      </c>
      <c r="AW127" s="34" t="str">
        <f t="shared" si="21"/>
        <v>(35,  '2021', 91.3,3030,9),</v>
      </c>
      <c r="AX127" s="34" t="str">
        <f t="shared" si="21"/>
        <v>(35,  '2022', 91.18,3030,9),</v>
      </c>
      <c r="AY127" s="34" t="str">
        <f t="shared" si="21"/>
        <v>(35,  '2023', 91.1,3030,9),</v>
      </c>
      <c r="AZ127" s="34" t="str">
        <f t="shared" si="21"/>
        <v>(35,  '2024', 91.04,3030,9),</v>
      </c>
      <c r="BA127" s="34" t="str">
        <f t="shared" si="21"/>
        <v>(35,  '2025', 90.99,3030,9),</v>
      </c>
      <c r="BB127" s="34" t="str">
        <f t="shared" si="20"/>
        <v>(35,  '2026', 90.95,3030,9),</v>
      </c>
      <c r="BC127" s="34" t="str">
        <f t="shared" si="20"/>
        <v>(35,  '2027', 90.91,3030,9),</v>
      </c>
      <c r="BD127" s="34" t="str">
        <f t="shared" si="20"/>
        <v>(35,  '2028', 90.9,3030,9),</v>
      </c>
      <c r="BE127" s="34" t="str">
        <f t="shared" si="20"/>
        <v>(35,  '2029', 90.92,3030,9),</v>
      </c>
      <c r="BF127" s="34" t="str">
        <f t="shared" si="20"/>
        <v>(35,  '2030', 90.95,3030,9),</v>
      </c>
      <c r="BG127" s="34" t="str">
        <f t="shared" si="20"/>
        <v>(35,  '2031', 90.98,3030,9),</v>
      </c>
      <c r="BH127" s="34" t="str">
        <f t="shared" si="20"/>
        <v>(35,  '2032', 91.01,3030,9),</v>
      </c>
      <c r="BI127" s="34" t="str">
        <f t="shared" si="20"/>
        <v>(35,  '2033', 91.08,3030,9),</v>
      </c>
      <c r="BJ127" s="34" t="str">
        <f t="shared" si="20"/>
        <v>(35,  '2034', 91.15,3030,9),</v>
      </c>
      <c r="BK127" s="34" t="str">
        <f t="shared" si="20"/>
        <v>(35,  '2035', 91.23,3030,9),</v>
      </c>
      <c r="BL127" s="34" t="str">
        <f t="shared" si="20"/>
        <v>(35,  '2036', 91.33,3030,9),</v>
      </c>
      <c r="BM127" s="34" t="str">
        <f t="shared" si="20"/>
        <v>(35,  '2037', 91.43,3030,9),</v>
      </c>
      <c r="BN127" s="34" t="str">
        <f t="shared" si="20"/>
        <v>(35,  '2038', 91.54,3030,9),</v>
      </c>
      <c r="BO127" s="34" t="str">
        <f t="shared" si="20"/>
        <v>(35,  '2039', 91.66,3030,9),</v>
      </c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</row>
    <row r="128" spans="2:256" s="9" customFormat="1">
      <c r="B128" s="53" t="s">
        <v>202</v>
      </c>
      <c r="C128" s="53" t="s">
        <v>97</v>
      </c>
      <c r="D128" s="54" t="s">
        <v>97</v>
      </c>
      <c r="E128" s="32">
        <v>119.52720210076934</v>
      </c>
      <c r="F128" s="32">
        <v>119.66339460972233</v>
      </c>
      <c r="G128" s="32">
        <v>119.61181736799503</v>
      </c>
      <c r="H128" s="32">
        <v>119.49175510405264</v>
      </c>
      <c r="I128" s="32">
        <v>119.30784779359561</v>
      </c>
      <c r="J128" s="32">
        <v>119.12242580977403</v>
      </c>
      <c r="K128" s="32">
        <v>119.04301232537726</v>
      </c>
      <c r="L128" s="32">
        <v>119.08407839407487</v>
      </c>
      <c r="M128" s="32">
        <v>119.13235410277366</v>
      </c>
      <c r="N128" s="32">
        <v>119.06063131798227</v>
      </c>
      <c r="O128" s="32">
        <v>118.99951873714232</v>
      </c>
      <c r="P128" s="32">
        <v>118.92032000535242</v>
      </c>
      <c r="Q128" s="32">
        <v>118.78450008074849</v>
      </c>
      <c r="R128" s="32">
        <v>118.65855319153565</v>
      </c>
      <c r="S128" s="32">
        <v>118.55440704918404</v>
      </c>
      <c r="T128" s="32">
        <v>118.48279626940152</v>
      </c>
      <c r="U128" s="32">
        <v>118.43107973262525</v>
      </c>
      <c r="V128" s="32">
        <v>118.39212006914265</v>
      </c>
      <c r="W128" s="32">
        <v>118.39596262930495</v>
      </c>
      <c r="X128" s="32">
        <v>118.42224947124473</v>
      </c>
      <c r="Y128" s="32">
        <v>118.44546439154853</v>
      </c>
      <c r="Z128" s="32">
        <v>118.4767714157316</v>
      </c>
      <c r="AA128" s="32">
        <v>118.5335658871561</v>
      </c>
      <c r="AB128" s="32">
        <v>118.59736941121285</v>
      </c>
      <c r="AC128" s="32">
        <v>118.67701782355506</v>
      </c>
      <c r="AD128" s="32">
        <v>118.7682895141876</v>
      </c>
      <c r="AE128" s="32">
        <v>118.87064377051247</v>
      </c>
      <c r="AF128" s="32">
        <v>118.98474510030162</v>
      </c>
      <c r="AG128" s="32">
        <v>119.10578813664939</v>
      </c>
      <c r="AI128" s="33" t="str">
        <f t="shared" si="17"/>
        <v>WRZ32</v>
      </c>
      <c r="AJ128" s="37"/>
      <c r="AK128" s="34"/>
      <c r="AL128" s="35">
        <f>VLOOKUP(AI128,[2]DB_lookup!$E$201:$F$305,2,FALSE)</f>
        <v>36</v>
      </c>
      <c r="AM128" s="34" t="str">
        <f t="shared" si="21"/>
        <v>(36,  '2011', 119.53,3030,9),</v>
      </c>
      <c r="AN128" s="34" t="str">
        <f t="shared" si="21"/>
        <v>(36,  '2012', 119.66,3030,9),</v>
      </c>
      <c r="AO128" s="34" t="str">
        <f t="shared" si="21"/>
        <v>(36,  '2013', 119.61,3030,9),</v>
      </c>
      <c r="AP128" s="34" t="str">
        <f t="shared" si="21"/>
        <v>(36,  '2014', 119.49,3030,9),</v>
      </c>
      <c r="AQ128" s="34" t="str">
        <f t="shared" si="21"/>
        <v>(36,  '2015', 119.31,3030,9),</v>
      </c>
      <c r="AR128" s="34" t="str">
        <f t="shared" si="21"/>
        <v>(36,  '2016', 119.12,3030,9),</v>
      </c>
      <c r="AS128" s="34" t="str">
        <f t="shared" si="21"/>
        <v>(36,  '2017', 119.04,3030,9),</v>
      </c>
      <c r="AT128" s="34" t="str">
        <f t="shared" si="21"/>
        <v>(36,  '2018', 119.08,3030,9),</v>
      </c>
      <c r="AU128" s="34" t="str">
        <f t="shared" si="21"/>
        <v>(36,  '2019', 119.13,3030,9),</v>
      </c>
      <c r="AV128" s="34" t="str">
        <f t="shared" si="21"/>
        <v>(36,  '2020', 119.06,3030,9),</v>
      </c>
      <c r="AW128" s="34" t="str">
        <f t="shared" si="21"/>
        <v>(36,  '2021', 119,3030,9),</v>
      </c>
      <c r="AX128" s="34" t="str">
        <f t="shared" si="21"/>
        <v>(36,  '2022', 118.92,3030,9),</v>
      </c>
      <c r="AY128" s="34" t="str">
        <f t="shared" si="21"/>
        <v>(36,  '2023', 118.78,3030,9),</v>
      </c>
      <c r="AZ128" s="34" t="str">
        <f t="shared" si="21"/>
        <v>(36,  '2024', 118.66,3030,9),</v>
      </c>
      <c r="BA128" s="34" t="str">
        <f t="shared" si="21"/>
        <v>(36,  '2025', 118.55,3030,9),</v>
      </c>
      <c r="BB128" s="34" t="str">
        <f t="shared" si="20"/>
        <v>(36,  '2026', 118.48,3030,9),</v>
      </c>
      <c r="BC128" s="34" t="str">
        <f t="shared" si="20"/>
        <v>(36,  '2027', 118.43,3030,9),</v>
      </c>
      <c r="BD128" s="34" t="str">
        <f t="shared" si="20"/>
        <v>(36,  '2028', 118.39,3030,9),</v>
      </c>
      <c r="BE128" s="34" t="str">
        <f t="shared" si="20"/>
        <v>(36,  '2029', 118.4,3030,9),</v>
      </c>
      <c r="BF128" s="34" t="str">
        <f t="shared" si="20"/>
        <v>(36,  '2030', 118.42,3030,9),</v>
      </c>
      <c r="BG128" s="34" t="str">
        <f t="shared" si="20"/>
        <v>(36,  '2031', 118.45,3030,9),</v>
      </c>
      <c r="BH128" s="34" t="str">
        <f t="shared" si="20"/>
        <v>(36,  '2032', 118.48,3030,9),</v>
      </c>
      <c r="BI128" s="34" t="str">
        <f t="shared" si="20"/>
        <v>(36,  '2033', 118.53,3030,9),</v>
      </c>
      <c r="BJ128" s="34" t="str">
        <f t="shared" si="20"/>
        <v>(36,  '2034', 118.6,3030,9),</v>
      </c>
      <c r="BK128" s="34" t="str">
        <f t="shared" si="20"/>
        <v>(36,  '2035', 118.68,3030,9),</v>
      </c>
      <c r="BL128" s="34" t="str">
        <f t="shared" si="20"/>
        <v>(36,  '2036', 118.77,3030,9),</v>
      </c>
      <c r="BM128" s="34" t="str">
        <f t="shared" si="20"/>
        <v>(36,  '2037', 118.87,3030,9),</v>
      </c>
      <c r="BN128" s="34" t="str">
        <f t="shared" si="20"/>
        <v>(36,  '2038', 118.98,3030,9),</v>
      </c>
      <c r="BO128" s="34" t="str">
        <f t="shared" si="20"/>
        <v>(36,  '2039', 119.11,3030,9),</v>
      </c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</row>
    <row r="129" spans="1:256" s="9" customFormat="1">
      <c r="B129" s="53" t="s">
        <v>203</v>
      </c>
      <c r="C129" s="53" t="s">
        <v>99</v>
      </c>
      <c r="D129" s="54" t="s">
        <v>99</v>
      </c>
      <c r="E129" s="32">
        <v>169.4589723440626</v>
      </c>
      <c r="F129" s="32">
        <v>170.00025249044629</v>
      </c>
      <c r="G129" s="32">
        <v>170.18300006272261</v>
      </c>
      <c r="H129" s="32">
        <v>170.48173225032835</v>
      </c>
      <c r="I129" s="32">
        <v>170.84279404001026</v>
      </c>
      <c r="J129" s="32">
        <v>171.2668237810646</v>
      </c>
      <c r="K129" s="32">
        <v>171.71345260384848</v>
      </c>
      <c r="L129" s="32">
        <v>172.21217330565361</v>
      </c>
      <c r="M129" s="32">
        <v>172.73689555078508</v>
      </c>
      <c r="N129" s="32">
        <v>173.03188281603798</v>
      </c>
      <c r="O129" s="32">
        <v>173.39817499414093</v>
      </c>
      <c r="P129" s="32">
        <v>173.73006904772978</v>
      </c>
      <c r="Q129" s="32">
        <v>174.14333829827606</v>
      </c>
      <c r="R129" s="32">
        <v>174.56416351842299</v>
      </c>
      <c r="S129" s="32">
        <v>175.01938067087954</v>
      </c>
      <c r="T129" s="32">
        <v>175.47575470655244</v>
      </c>
      <c r="U129" s="32">
        <v>175.95648077024748</v>
      </c>
      <c r="V129" s="32">
        <v>176.47473638341111</v>
      </c>
      <c r="W129" s="32">
        <v>177.03454892975097</v>
      </c>
      <c r="X129" s="32">
        <v>177.61047347885315</v>
      </c>
      <c r="Y129" s="32">
        <v>178.20800570434616</v>
      </c>
      <c r="Z129" s="32">
        <v>178.81764149931087</v>
      </c>
      <c r="AA129" s="32">
        <v>179.48003301664292</v>
      </c>
      <c r="AB129" s="32">
        <v>180.16411831546404</v>
      </c>
      <c r="AC129" s="32">
        <v>180.87755838652043</v>
      </c>
      <c r="AD129" s="32">
        <v>181.61114095863817</v>
      </c>
      <c r="AE129" s="32">
        <v>182.37047113070105</v>
      </c>
      <c r="AF129" s="32">
        <v>183.15051086565549</v>
      </c>
      <c r="AG129" s="32">
        <v>183.94828510810981</v>
      </c>
      <c r="AI129" s="33" t="str">
        <f t="shared" si="17"/>
        <v>WRZ33</v>
      </c>
      <c r="AJ129" s="37"/>
      <c r="AK129" s="34"/>
      <c r="AL129" s="35">
        <f>VLOOKUP(AI129,[2]DB_lookup!$E$201:$F$305,2,FALSE)</f>
        <v>37</v>
      </c>
      <c r="AM129" s="34" t="str">
        <f t="shared" si="21"/>
        <v>(37,  '2011', 169.46,3030,9),</v>
      </c>
      <c r="AN129" s="34" t="str">
        <f t="shared" si="21"/>
        <v>(37,  '2012', 170,3030,9),</v>
      </c>
      <c r="AO129" s="34" t="str">
        <f t="shared" si="21"/>
        <v>(37,  '2013', 170.18,3030,9),</v>
      </c>
      <c r="AP129" s="34" t="str">
        <f t="shared" si="21"/>
        <v>(37,  '2014', 170.48,3030,9),</v>
      </c>
      <c r="AQ129" s="34" t="str">
        <f t="shared" si="21"/>
        <v>(37,  '2015', 170.84,3030,9),</v>
      </c>
      <c r="AR129" s="34" t="str">
        <f t="shared" si="21"/>
        <v>(37,  '2016', 171.27,3030,9),</v>
      </c>
      <c r="AS129" s="34" t="str">
        <f t="shared" si="21"/>
        <v>(37,  '2017', 171.71,3030,9),</v>
      </c>
      <c r="AT129" s="34" t="str">
        <f t="shared" si="21"/>
        <v>(37,  '2018', 172.21,3030,9),</v>
      </c>
      <c r="AU129" s="34" t="str">
        <f t="shared" si="21"/>
        <v>(37,  '2019', 172.74,3030,9),</v>
      </c>
      <c r="AV129" s="34" t="str">
        <f t="shared" si="21"/>
        <v>(37,  '2020', 173.03,3030,9),</v>
      </c>
      <c r="AW129" s="34" t="str">
        <f t="shared" si="21"/>
        <v>(37,  '2021', 173.4,3030,9),</v>
      </c>
      <c r="AX129" s="34" t="str">
        <f t="shared" si="21"/>
        <v>(37,  '2022', 173.73,3030,9),</v>
      </c>
      <c r="AY129" s="34" t="str">
        <f t="shared" si="21"/>
        <v>(37,  '2023', 174.14,3030,9),</v>
      </c>
      <c r="AZ129" s="34" t="str">
        <f t="shared" si="21"/>
        <v>(37,  '2024', 174.56,3030,9),</v>
      </c>
      <c r="BA129" s="34" t="str">
        <f t="shared" si="21"/>
        <v>(37,  '2025', 175.02,3030,9),</v>
      </c>
      <c r="BB129" s="34" t="str">
        <f t="shared" si="20"/>
        <v>(37,  '2026', 175.48,3030,9),</v>
      </c>
      <c r="BC129" s="34" t="str">
        <f t="shared" si="20"/>
        <v>(37,  '2027', 175.96,3030,9),</v>
      </c>
      <c r="BD129" s="34" t="str">
        <f t="shared" si="20"/>
        <v>(37,  '2028', 176.47,3030,9),</v>
      </c>
      <c r="BE129" s="34" t="str">
        <f t="shared" si="20"/>
        <v>(37,  '2029', 177.03,3030,9),</v>
      </c>
      <c r="BF129" s="34" t="str">
        <f t="shared" si="20"/>
        <v>(37,  '2030', 177.61,3030,9),</v>
      </c>
      <c r="BG129" s="34" t="str">
        <f t="shared" si="20"/>
        <v>(37,  '2031', 178.21,3030,9),</v>
      </c>
      <c r="BH129" s="34" t="str">
        <f t="shared" si="20"/>
        <v>(37,  '2032', 178.82,3030,9),</v>
      </c>
      <c r="BI129" s="34" t="str">
        <f t="shared" si="20"/>
        <v>(37,  '2033', 179.48,3030,9),</v>
      </c>
      <c r="BJ129" s="34" t="str">
        <f t="shared" si="20"/>
        <v>(37,  '2034', 180.16,3030,9),</v>
      </c>
      <c r="BK129" s="34" t="str">
        <f t="shared" si="20"/>
        <v>(37,  '2035', 180.88,3030,9),</v>
      </c>
      <c r="BL129" s="34" t="str">
        <f t="shared" si="20"/>
        <v>(37,  '2036', 181.61,3030,9),</v>
      </c>
      <c r="BM129" s="34" t="str">
        <f t="shared" si="20"/>
        <v>(37,  '2037', 182.37,3030,9),</v>
      </c>
      <c r="BN129" s="34" t="str">
        <f t="shared" si="20"/>
        <v>(37,  '2038', 183.15,3030,9),</v>
      </c>
      <c r="BO129" s="34" t="str">
        <f t="shared" si="20"/>
        <v>(37,  '2039', 183.95,3030,9),</v>
      </c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</row>
    <row r="130" spans="1:256" s="9" customFormat="1">
      <c r="B130" s="53" t="s">
        <v>204</v>
      </c>
      <c r="C130" s="53" t="s">
        <v>101</v>
      </c>
      <c r="D130" s="54" t="s">
        <v>101</v>
      </c>
      <c r="E130" s="32">
        <v>241.75421915602999</v>
      </c>
      <c r="F130" s="32">
        <v>242.16562495047728</v>
      </c>
      <c r="G130" s="32">
        <v>242.29196701080133</v>
      </c>
      <c r="H130" s="32">
        <v>242.52218011861748</v>
      </c>
      <c r="I130" s="32">
        <v>242.72159702114965</v>
      </c>
      <c r="J130" s="32">
        <v>243.03791670484236</v>
      </c>
      <c r="K130" s="32">
        <v>243.34399340225468</v>
      </c>
      <c r="L130" s="32">
        <v>243.65580793572946</v>
      </c>
      <c r="M130" s="32">
        <v>244.02447148210666</v>
      </c>
      <c r="N130" s="32">
        <v>244.16473424464965</v>
      </c>
      <c r="O130" s="32">
        <v>244.32460219398024</v>
      </c>
      <c r="P130" s="32">
        <v>244.56536084279071</v>
      </c>
      <c r="Q130" s="32">
        <v>244.82503824183487</v>
      </c>
      <c r="R130" s="32">
        <v>245.11635796124625</v>
      </c>
      <c r="S130" s="32">
        <v>245.50691403223888</v>
      </c>
      <c r="T130" s="32">
        <v>245.94074729869851</v>
      </c>
      <c r="U130" s="32">
        <v>246.44163907826933</v>
      </c>
      <c r="V130" s="32">
        <v>247.00739426539002</v>
      </c>
      <c r="W130" s="32">
        <v>247.64010741390504</v>
      </c>
      <c r="X130" s="32">
        <v>248.34057357346131</v>
      </c>
      <c r="Y130" s="32">
        <v>249.06174030417228</v>
      </c>
      <c r="Z130" s="32">
        <v>249.81191745984191</v>
      </c>
      <c r="AA130" s="32">
        <v>250.5944150940567</v>
      </c>
      <c r="AB130" s="32">
        <v>251.40831039387984</v>
      </c>
      <c r="AC130" s="32">
        <v>252.25762906596054</v>
      </c>
      <c r="AD130" s="32">
        <v>253.13165930209558</v>
      </c>
      <c r="AE130" s="32">
        <v>254.04328929937475</v>
      </c>
      <c r="AF130" s="32">
        <v>254.98501067365515</v>
      </c>
      <c r="AG130" s="32">
        <v>255.94731430726355</v>
      </c>
      <c r="AI130" s="33" t="str">
        <f t="shared" si="17"/>
        <v>WRZ34</v>
      </c>
      <c r="AJ130" s="37"/>
      <c r="AK130" s="34"/>
      <c r="AL130" s="35">
        <f>VLOOKUP(AI130,[2]DB_lookup!$E$201:$F$305,2,FALSE)</f>
        <v>38</v>
      </c>
      <c r="AM130" s="34" t="str">
        <f t="shared" si="21"/>
        <v>(38,  '2011', 241.75,3030,9),</v>
      </c>
      <c r="AN130" s="34" t="str">
        <f t="shared" si="21"/>
        <v>(38,  '2012', 242.17,3030,9),</v>
      </c>
      <c r="AO130" s="34" t="str">
        <f t="shared" si="21"/>
        <v>(38,  '2013', 242.29,3030,9),</v>
      </c>
      <c r="AP130" s="34" t="str">
        <f t="shared" si="21"/>
        <v>(38,  '2014', 242.52,3030,9),</v>
      </c>
      <c r="AQ130" s="34" t="str">
        <f t="shared" si="21"/>
        <v>(38,  '2015', 242.72,3030,9),</v>
      </c>
      <c r="AR130" s="34" t="str">
        <f t="shared" si="21"/>
        <v>(38,  '2016', 243.04,3030,9),</v>
      </c>
      <c r="AS130" s="34" t="str">
        <f t="shared" si="21"/>
        <v>(38,  '2017', 243.34,3030,9),</v>
      </c>
      <c r="AT130" s="34" t="str">
        <f t="shared" si="21"/>
        <v>(38,  '2018', 243.66,3030,9),</v>
      </c>
      <c r="AU130" s="34" t="str">
        <f t="shared" si="21"/>
        <v>(38,  '2019', 244.02,3030,9),</v>
      </c>
      <c r="AV130" s="34" t="str">
        <f t="shared" si="21"/>
        <v>(38,  '2020', 244.16,3030,9),</v>
      </c>
      <c r="AW130" s="34" t="str">
        <f t="shared" si="21"/>
        <v>(38,  '2021', 244.32,3030,9),</v>
      </c>
      <c r="AX130" s="34" t="str">
        <f t="shared" si="21"/>
        <v>(38,  '2022', 244.57,3030,9),</v>
      </c>
      <c r="AY130" s="34" t="str">
        <f t="shared" si="21"/>
        <v>(38,  '2023', 244.83,3030,9),</v>
      </c>
      <c r="AZ130" s="34" t="str">
        <f t="shared" si="21"/>
        <v>(38,  '2024', 245.12,3030,9),</v>
      </c>
      <c r="BA130" s="34" t="str">
        <f t="shared" si="21"/>
        <v>(38,  '2025', 245.51,3030,9),</v>
      </c>
      <c r="BB130" s="34" t="str">
        <f t="shared" si="21"/>
        <v>(38,  '2026', 245.94,3030,9),</v>
      </c>
      <c r="BC130" s="34" t="str">
        <f t="shared" ref="BB130:BO132" si="22">"("&amp;$AL130&amp;",  '"&amp;BC$5&amp;"', "&amp;ROUND(U130,2)&amp;","&amp;$AJ$99&amp;","&amp;$AK$99&amp;"),"</f>
        <v>(38,  '2027', 246.44,3030,9),</v>
      </c>
      <c r="BD130" s="34" t="str">
        <f t="shared" si="22"/>
        <v>(38,  '2028', 247.01,3030,9),</v>
      </c>
      <c r="BE130" s="34" t="str">
        <f t="shared" si="22"/>
        <v>(38,  '2029', 247.64,3030,9),</v>
      </c>
      <c r="BF130" s="34" t="str">
        <f t="shared" si="22"/>
        <v>(38,  '2030', 248.34,3030,9),</v>
      </c>
      <c r="BG130" s="34" t="str">
        <f t="shared" si="22"/>
        <v>(38,  '2031', 249.06,3030,9),</v>
      </c>
      <c r="BH130" s="34" t="str">
        <f t="shared" si="22"/>
        <v>(38,  '2032', 249.81,3030,9),</v>
      </c>
      <c r="BI130" s="34" t="str">
        <f t="shared" si="22"/>
        <v>(38,  '2033', 250.59,3030,9),</v>
      </c>
      <c r="BJ130" s="34" t="str">
        <f t="shared" si="22"/>
        <v>(38,  '2034', 251.41,3030,9),</v>
      </c>
      <c r="BK130" s="34" t="str">
        <f t="shared" si="22"/>
        <v>(38,  '2035', 252.26,3030,9),</v>
      </c>
      <c r="BL130" s="34" t="str">
        <f t="shared" si="22"/>
        <v>(38,  '2036', 253.13,3030,9),</v>
      </c>
      <c r="BM130" s="34" t="str">
        <f t="shared" si="22"/>
        <v>(38,  '2037', 254.04,3030,9),</v>
      </c>
      <c r="BN130" s="34" t="str">
        <f t="shared" si="22"/>
        <v>(38,  '2038', 254.99,3030,9),</v>
      </c>
      <c r="BO130" s="34" t="str">
        <f t="shared" si="22"/>
        <v>(38,  '2039', 255.95,3030,9),</v>
      </c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</row>
    <row r="131" spans="1:256" s="9" customFormat="1">
      <c r="B131" s="53" t="s">
        <v>205</v>
      </c>
      <c r="C131" s="53" t="s">
        <v>103</v>
      </c>
      <c r="D131" s="54" t="s">
        <v>103</v>
      </c>
      <c r="E131" s="32">
        <v>86.638997423909132</v>
      </c>
      <c r="F131" s="32">
        <v>86.525931706932994</v>
      </c>
      <c r="G131" s="32">
        <v>86.488623067819077</v>
      </c>
      <c r="H131" s="32">
        <v>86.520471910639685</v>
      </c>
      <c r="I131" s="32">
        <v>86.616554614099115</v>
      </c>
      <c r="J131" s="32">
        <v>86.662489777799109</v>
      </c>
      <c r="K131" s="32">
        <v>86.689081991074204</v>
      </c>
      <c r="L131" s="32">
        <v>86.72686158531296</v>
      </c>
      <c r="M131" s="32">
        <v>86.865941146416304</v>
      </c>
      <c r="N131" s="32">
        <v>86.906356937369665</v>
      </c>
      <c r="O131" s="32">
        <v>86.900295669943844</v>
      </c>
      <c r="P131" s="32">
        <v>86.900247951621964</v>
      </c>
      <c r="Q131" s="32">
        <v>86.905433481949672</v>
      </c>
      <c r="R131" s="32">
        <v>86.943692453430643</v>
      </c>
      <c r="S131" s="32">
        <v>86.997232218716661</v>
      </c>
      <c r="T131" s="32">
        <v>87.064777516657344</v>
      </c>
      <c r="U131" s="32">
        <v>87.141488615497749</v>
      </c>
      <c r="V131" s="32">
        <v>87.242080353223344</v>
      </c>
      <c r="W131" s="32">
        <v>87.360134293146075</v>
      </c>
      <c r="X131" s="32">
        <v>87.495241827561102</v>
      </c>
      <c r="Y131" s="32">
        <v>87.638069808838594</v>
      </c>
      <c r="Z131" s="32">
        <v>87.787578685912493</v>
      </c>
      <c r="AA131" s="32">
        <v>87.957013072101631</v>
      </c>
      <c r="AB131" s="32">
        <v>88.133318596529989</v>
      </c>
      <c r="AC131" s="32">
        <v>88.321698309820079</v>
      </c>
      <c r="AD131" s="32">
        <v>88.519553986996257</v>
      </c>
      <c r="AE131" s="32">
        <v>88.726920063310047</v>
      </c>
      <c r="AF131" s="32">
        <v>88.943193180032097</v>
      </c>
      <c r="AG131" s="32">
        <v>89.167197012504715</v>
      </c>
      <c r="AI131" s="33" t="str">
        <f t="shared" si="17"/>
        <v>WRZ35</v>
      </c>
      <c r="AJ131" s="37"/>
      <c r="AK131" s="34"/>
      <c r="AL131" s="35">
        <f>VLOOKUP(AI131,[2]DB_lookup!$E$201:$F$305,2,FALSE)</f>
        <v>39</v>
      </c>
      <c r="AM131" s="34" t="str">
        <f t="shared" si="21"/>
        <v>(39,  '2011', 86.64,3030,9),</v>
      </c>
      <c r="AN131" s="34" t="str">
        <f t="shared" si="21"/>
        <v>(39,  '2012', 86.53,3030,9),</v>
      </c>
      <c r="AO131" s="34" t="str">
        <f t="shared" si="21"/>
        <v>(39,  '2013', 86.49,3030,9),</v>
      </c>
      <c r="AP131" s="34" t="str">
        <f t="shared" si="21"/>
        <v>(39,  '2014', 86.52,3030,9),</v>
      </c>
      <c r="AQ131" s="34" t="str">
        <f t="shared" si="21"/>
        <v>(39,  '2015', 86.62,3030,9),</v>
      </c>
      <c r="AR131" s="34" t="str">
        <f t="shared" si="21"/>
        <v>(39,  '2016', 86.66,3030,9),</v>
      </c>
      <c r="AS131" s="34" t="str">
        <f t="shared" si="21"/>
        <v>(39,  '2017', 86.69,3030,9),</v>
      </c>
      <c r="AT131" s="34" t="str">
        <f t="shared" si="21"/>
        <v>(39,  '2018', 86.73,3030,9),</v>
      </c>
      <c r="AU131" s="34" t="str">
        <f t="shared" si="21"/>
        <v>(39,  '2019', 86.87,3030,9),</v>
      </c>
      <c r="AV131" s="34" t="str">
        <f t="shared" si="21"/>
        <v>(39,  '2020', 86.91,3030,9),</v>
      </c>
      <c r="AW131" s="34" t="str">
        <f t="shared" si="21"/>
        <v>(39,  '2021', 86.9,3030,9),</v>
      </c>
      <c r="AX131" s="34" t="str">
        <f t="shared" si="21"/>
        <v>(39,  '2022', 86.9,3030,9),</v>
      </c>
      <c r="AY131" s="34" t="str">
        <f t="shared" si="21"/>
        <v>(39,  '2023', 86.91,3030,9),</v>
      </c>
      <c r="AZ131" s="34" t="str">
        <f t="shared" si="21"/>
        <v>(39,  '2024', 86.94,3030,9),</v>
      </c>
      <c r="BA131" s="34" t="str">
        <f t="shared" ref="BA131:BA132" si="23">"("&amp;$AL131&amp;",  '"&amp;BA$5&amp;"', "&amp;ROUND(S131,2)&amp;","&amp;$AJ$99&amp;","&amp;$AK$99&amp;"),"</f>
        <v>(39,  '2025', 87,3030,9),</v>
      </c>
      <c r="BB131" s="34" t="str">
        <f t="shared" si="22"/>
        <v>(39,  '2026', 87.06,3030,9),</v>
      </c>
      <c r="BC131" s="34" t="str">
        <f t="shared" si="22"/>
        <v>(39,  '2027', 87.14,3030,9),</v>
      </c>
      <c r="BD131" s="34" t="str">
        <f t="shared" si="22"/>
        <v>(39,  '2028', 87.24,3030,9),</v>
      </c>
      <c r="BE131" s="34" t="str">
        <f t="shared" si="22"/>
        <v>(39,  '2029', 87.36,3030,9),</v>
      </c>
      <c r="BF131" s="34" t="str">
        <f t="shared" si="22"/>
        <v>(39,  '2030', 87.5,3030,9),</v>
      </c>
      <c r="BG131" s="34" t="str">
        <f t="shared" si="22"/>
        <v>(39,  '2031', 87.64,3030,9),</v>
      </c>
      <c r="BH131" s="34" t="str">
        <f t="shared" si="22"/>
        <v>(39,  '2032', 87.79,3030,9),</v>
      </c>
      <c r="BI131" s="34" t="str">
        <f t="shared" si="22"/>
        <v>(39,  '2033', 87.96,3030,9),</v>
      </c>
      <c r="BJ131" s="34" t="str">
        <f t="shared" si="22"/>
        <v>(39,  '2034', 88.13,3030,9),</v>
      </c>
      <c r="BK131" s="34" t="str">
        <f t="shared" si="22"/>
        <v>(39,  '2035', 88.32,3030,9),</v>
      </c>
      <c r="BL131" s="34" t="str">
        <f t="shared" si="22"/>
        <v>(39,  '2036', 88.52,3030,9),</v>
      </c>
      <c r="BM131" s="34" t="str">
        <f t="shared" si="22"/>
        <v>(39,  '2037', 88.73,3030,9),</v>
      </c>
      <c r="BN131" s="34" t="str">
        <f t="shared" si="22"/>
        <v>(39,  '2038', 88.94,3030,9),</v>
      </c>
      <c r="BO131" s="34" t="str">
        <f t="shared" si="22"/>
        <v>(39,  '2039', 89.17,3030,9),</v>
      </c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</row>
    <row r="132" spans="1:256" s="9" customFormat="1">
      <c r="B132" s="53" t="s">
        <v>206</v>
      </c>
      <c r="C132" s="53" t="s">
        <v>105</v>
      </c>
      <c r="D132" s="54" t="s">
        <v>105</v>
      </c>
      <c r="E132" s="32">
        <v>154.87822865912534</v>
      </c>
      <c r="F132" s="32">
        <v>155.01747161372404</v>
      </c>
      <c r="G132" s="32">
        <v>154.95635519007959</v>
      </c>
      <c r="H132" s="32">
        <v>154.92771755968312</v>
      </c>
      <c r="I132" s="32">
        <v>154.9499657335061</v>
      </c>
      <c r="J132" s="32">
        <v>154.9751122915165</v>
      </c>
      <c r="K132" s="32">
        <v>155.03301042734157</v>
      </c>
      <c r="L132" s="32">
        <v>155.1275957326589</v>
      </c>
      <c r="M132" s="32">
        <v>155.29199705852827</v>
      </c>
      <c r="N132" s="32">
        <v>155.30550251912089</v>
      </c>
      <c r="O132" s="32">
        <v>155.32158699517348</v>
      </c>
      <c r="P132" s="32">
        <v>155.39067691154364</v>
      </c>
      <c r="Q132" s="32">
        <v>155.503860951891</v>
      </c>
      <c r="R132" s="32">
        <v>155.64741136916442</v>
      </c>
      <c r="S132" s="32">
        <v>155.86522851128896</v>
      </c>
      <c r="T132" s="32">
        <v>156.09128514758416</v>
      </c>
      <c r="U132" s="32">
        <v>156.3300869165015</v>
      </c>
      <c r="V132" s="32">
        <v>156.60536705220682</v>
      </c>
      <c r="W132" s="32">
        <v>156.92495528091553</v>
      </c>
      <c r="X132" s="32">
        <v>157.23864741770871</v>
      </c>
      <c r="Y132" s="32">
        <v>157.58803268232478</v>
      </c>
      <c r="Z132" s="32">
        <v>157.93735996301251</v>
      </c>
      <c r="AA132" s="32">
        <v>158.32255447846947</v>
      </c>
      <c r="AB132" s="32">
        <v>158.71836697546257</v>
      </c>
      <c r="AC132" s="32">
        <v>159.1375258455391</v>
      </c>
      <c r="AD132" s="32">
        <v>159.57800852017215</v>
      </c>
      <c r="AE132" s="32">
        <v>160.04672774270159</v>
      </c>
      <c r="AF132" s="32">
        <v>160.53202775915048</v>
      </c>
      <c r="AG132" s="32">
        <v>161.02987591787451</v>
      </c>
      <c r="AI132" s="33" t="str">
        <f t="shared" si="17"/>
        <v>WRZ36</v>
      </c>
      <c r="AJ132" s="37"/>
      <c r="AK132" s="34"/>
      <c r="AL132" s="35">
        <f>VLOOKUP(AI132,[2]DB_lookup!$E$201:$F$305,2,FALSE)</f>
        <v>40</v>
      </c>
      <c r="AM132" s="34" t="str">
        <f t="shared" ref="AM132:AZ132" si="24">"("&amp;$AL132&amp;",  '"&amp;AM$5&amp;"', "&amp;ROUND(E132,2)&amp;","&amp;$AJ$99&amp;","&amp;$AK$99&amp;"),"</f>
        <v>(40,  '2011', 154.88,3030,9),</v>
      </c>
      <c r="AN132" s="34" t="str">
        <f t="shared" si="24"/>
        <v>(40,  '2012', 155.02,3030,9),</v>
      </c>
      <c r="AO132" s="34" t="str">
        <f t="shared" si="24"/>
        <v>(40,  '2013', 154.96,3030,9),</v>
      </c>
      <c r="AP132" s="34" t="str">
        <f t="shared" si="24"/>
        <v>(40,  '2014', 154.93,3030,9),</v>
      </c>
      <c r="AQ132" s="34" t="str">
        <f t="shared" si="24"/>
        <v>(40,  '2015', 154.95,3030,9),</v>
      </c>
      <c r="AR132" s="34" t="str">
        <f t="shared" si="24"/>
        <v>(40,  '2016', 154.98,3030,9),</v>
      </c>
      <c r="AS132" s="34" t="str">
        <f t="shared" si="24"/>
        <v>(40,  '2017', 155.03,3030,9),</v>
      </c>
      <c r="AT132" s="34" t="str">
        <f t="shared" si="24"/>
        <v>(40,  '2018', 155.13,3030,9),</v>
      </c>
      <c r="AU132" s="34" t="str">
        <f t="shared" si="24"/>
        <v>(40,  '2019', 155.29,3030,9),</v>
      </c>
      <c r="AV132" s="34" t="str">
        <f t="shared" si="24"/>
        <v>(40,  '2020', 155.31,3030,9),</v>
      </c>
      <c r="AW132" s="34" t="str">
        <f t="shared" si="24"/>
        <v>(40,  '2021', 155.32,3030,9),</v>
      </c>
      <c r="AX132" s="34" t="str">
        <f t="shared" si="24"/>
        <v>(40,  '2022', 155.39,3030,9),</v>
      </c>
      <c r="AY132" s="34" t="str">
        <f t="shared" si="24"/>
        <v>(40,  '2023', 155.5,3030,9),</v>
      </c>
      <c r="AZ132" s="34" t="str">
        <f t="shared" si="24"/>
        <v>(40,  '2024', 155.65,3030,9),</v>
      </c>
      <c r="BA132" s="34" t="str">
        <f t="shared" si="23"/>
        <v>(40,  '2025', 155.87,3030,9),</v>
      </c>
      <c r="BB132" s="34" t="str">
        <f t="shared" si="22"/>
        <v>(40,  '2026', 156.09,3030,9),</v>
      </c>
      <c r="BC132" s="34" t="str">
        <f t="shared" si="22"/>
        <v>(40,  '2027', 156.33,3030,9),</v>
      </c>
      <c r="BD132" s="34" t="str">
        <f t="shared" si="22"/>
        <v>(40,  '2028', 156.61,3030,9),</v>
      </c>
      <c r="BE132" s="34" t="str">
        <f t="shared" si="22"/>
        <v>(40,  '2029', 156.92,3030,9),</v>
      </c>
      <c r="BF132" s="34" t="str">
        <f t="shared" si="22"/>
        <v>(40,  '2030', 157.24,3030,9),</v>
      </c>
      <c r="BG132" s="34" t="str">
        <f t="shared" si="22"/>
        <v>(40,  '2031', 157.59,3030,9),</v>
      </c>
      <c r="BH132" s="34" t="str">
        <f t="shared" si="22"/>
        <v>(40,  '2032', 157.94,3030,9),</v>
      </c>
      <c r="BI132" s="34" t="str">
        <f t="shared" si="22"/>
        <v>(40,  '2033', 158.32,3030,9),</v>
      </c>
      <c r="BJ132" s="34" t="str">
        <f t="shared" si="22"/>
        <v>(40,  '2034', 158.72,3030,9),</v>
      </c>
      <c r="BK132" s="34" t="str">
        <f t="shared" si="22"/>
        <v>(40,  '2035', 159.14,3030,9),</v>
      </c>
      <c r="BL132" s="34" t="str">
        <f t="shared" si="22"/>
        <v>(40,  '2036', 159.58,3030,9),</v>
      </c>
      <c r="BM132" s="34" t="str">
        <f t="shared" si="22"/>
        <v>(40,  '2037', 160.05,3030,9),</v>
      </c>
      <c r="BN132" s="34" t="str">
        <f t="shared" si="22"/>
        <v>(40,  '2038', 160.53,3030,9),</v>
      </c>
      <c r="BO132" s="34" t="str">
        <f t="shared" si="22"/>
        <v>(40,  '2039', 161.03,3030,9),</v>
      </c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</row>
    <row r="133" spans="1:256" s="9" customFormat="1">
      <c r="B133" s="53"/>
      <c r="C133" s="53"/>
      <c r="D133" s="54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53"/>
      <c r="AD133" s="53"/>
      <c r="AE133" s="53"/>
      <c r="AF133" s="53"/>
      <c r="AG133" s="53"/>
      <c r="AI133" s="56"/>
      <c r="AJ133" s="34"/>
      <c r="AK133" s="34"/>
      <c r="AL133" s="74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</row>
    <row r="134" spans="1:256" s="9" customFormat="1">
      <c r="B134" s="53"/>
      <c r="C134" s="53"/>
      <c r="D134" s="54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53"/>
      <c r="AD134" s="53"/>
      <c r="AE134" s="53"/>
      <c r="AF134" s="53"/>
      <c r="AG134" s="53"/>
      <c r="AI134" s="33"/>
      <c r="AJ134" s="34"/>
      <c r="AK134" s="34"/>
      <c r="AL134" s="74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</row>
    <row r="135" spans="1:256" s="9" customFormat="1">
      <c r="B135" s="53"/>
      <c r="C135" s="53"/>
      <c r="D135" s="54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53"/>
      <c r="AD135" s="53"/>
      <c r="AE135" s="53"/>
      <c r="AF135" s="53"/>
      <c r="AG135" s="53"/>
      <c r="AI135" s="33"/>
      <c r="AJ135" s="34"/>
      <c r="AK135" s="34"/>
      <c r="AL135" s="74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</row>
    <row r="136" spans="1:256" s="9" customFormat="1">
      <c r="B136" s="53"/>
      <c r="C136" s="53"/>
      <c r="D136" s="54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53"/>
      <c r="AD136" s="53"/>
      <c r="AE136" s="53"/>
      <c r="AF136" s="53"/>
      <c r="AG136" s="53"/>
      <c r="AI136" s="33"/>
      <c r="AJ136" s="34"/>
      <c r="AK136" s="34"/>
      <c r="AL136" s="74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</row>
    <row r="137" spans="1:256" s="9" customFormat="1">
      <c r="B137" s="53"/>
      <c r="C137" s="53"/>
      <c r="D137" s="54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53"/>
      <c r="AD137" s="53"/>
      <c r="AE137" s="53"/>
      <c r="AF137" s="53"/>
      <c r="AG137" s="53"/>
      <c r="AI137" s="33"/>
      <c r="AJ137" s="34"/>
      <c r="AK137" s="34"/>
      <c r="AL137" s="74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</row>
    <row r="138" spans="1:256" s="9" customFormat="1">
      <c r="B138" s="53"/>
      <c r="C138" s="53"/>
      <c r="D138" s="54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53"/>
      <c r="AD138" s="53"/>
      <c r="AE138" s="53"/>
      <c r="AF138" s="53"/>
      <c r="AG138" s="53"/>
      <c r="AI138" s="33"/>
      <c r="AJ138" s="34"/>
      <c r="AK138" s="34"/>
      <c r="AL138" s="74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</row>
    <row r="139" spans="1:256" s="9" customFormat="1">
      <c r="B139" s="36"/>
      <c r="C139" s="36"/>
      <c r="D139" s="58"/>
      <c r="E139" s="59"/>
      <c r="F139" s="59"/>
      <c r="G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36"/>
      <c r="AD139" s="36"/>
      <c r="AE139" s="36"/>
      <c r="AF139" s="36"/>
      <c r="AG139" s="36"/>
      <c r="AI139" s="10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</row>
    <row r="140" spans="1:256" s="9" customFormat="1">
      <c r="B140" s="36"/>
      <c r="C140" s="36"/>
      <c r="D140" s="58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I140" s="10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</row>
    <row r="141" spans="1:256" s="9" customFormat="1">
      <c r="D141" s="7"/>
      <c r="AI141" s="10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</row>
    <row r="142" spans="1:256" s="9" customFormat="1" ht="21" customHeight="1">
      <c r="A142" s="62"/>
      <c r="D142" s="7"/>
      <c r="AD142" s="36"/>
      <c r="AE142" s="36"/>
      <c r="AI142" s="10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</row>
    <row r="143" spans="1:256" s="9" customFormat="1">
      <c r="A143" s="75"/>
      <c r="B143" s="19" t="s">
        <v>170</v>
      </c>
      <c r="D143" s="21" t="s">
        <v>129</v>
      </c>
      <c r="E143" s="22">
        <v>4945.2736335510444</v>
      </c>
      <c r="F143" s="22">
        <v>4933.0110495922354</v>
      </c>
      <c r="G143" s="22">
        <v>4926.683518505858</v>
      </c>
      <c r="H143" s="22">
        <v>4923.7786695104933</v>
      </c>
      <c r="I143" s="22">
        <v>4925.0364927937198</v>
      </c>
      <c r="J143" s="22">
        <v>4933.0451694244484</v>
      </c>
      <c r="K143" s="22">
        <v>4942.3694325111546</v>
      </c>
      <c r="L143" s="22">
        <v>4953.1368957767072</v>
      </c>
      <c r="M143" s="22">
        <v>4965.6062820067391</v>
      </c>
      <c r="N143" s="22">
        <v>4978.672105909277</v>
      </c>
      <c r="O143" s="22">
        <v>4991.5945709654452</v>
      </c>
      <c r="P143" s="22">
        <v>5004.6861507669209</v>
      </c>
      <c r="Q143" s="22">
        <v>5017.8657085283303</v>
      </c>
      <c r="R143" s="22">
        <v>5030.9428084878218</v>
      </c>
      <c r="S143" s="22">
        <v>5044.3460577122369</v>
      </c>
      <c r="T143" s="22">
        <v>5058.527437907328</v>
      </c>
      <c r="U143" s="22">
        <v>5073.3603556774051</v>
      </c>
      <c r="V143" s="22">
        <v>5088.6963475465445</v>
      </c>
      <c r="W143" s="22">
        <v>5104.2652317471466</v>
      </c>
      <c r="X143" s="22">
        <v>5120.1244808379161</v>
      </c>
      <c r="Y143" s="22">
        <v>5136.1315588004545</v>
      </c>
      <c r="Z143" s="22">
        <v>5152.7280418929695</v>
      </c>
      <c r="AA143" s="22">
        <v>5170.0517604683737</v>
      </c>
      <c r="AB143" s="22">
        <v>5187.7195721626113</v>
      </c>
      <c r="AC143" s="22">
        <v>5205.8609987683612</v>
      </c>
      <c r="AD143" s="22">
        <v>5224.3386193763372</v>
      </c>
      <c r="AE143" s="22">
        <v>5243.1378635580886</v>
      </c>
      <c r="AF143" s="22">
        <v>5262.2415588589556</v>
      </c>
      <c r="AG143" s="22">
        <v>5283.9356150824742</v>
      </c>
      <c r="AH143" s="36"/>
      <c r="AI143" s="10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</row>
    <row r="144" spans="1:256" s="9" customFormat="1" ht="51.75">
      <c r="A144" s="16"/>
      <c r="B144" s="24" t="s">
        <v>130</v>
      </c>
      <c r="C144" s="24" t="s">
        <v>131</v>
      </c>
      <c r="D144" s="24"/>
      <c r="E144" s="24" t="s">
        <v>133</v>
      </c>
      <c r="F144" s="24" t="s">
        <v>134</v>
      </c>
      <c r="G144" s="24" t="s">
        <v>135</v>
      </c>
      <c r="H144" s="24" t="s">
        <v>136</v>
      </c>
      <c r="I144" s="24" t="s">
        <v>137</v>
      </c>
      <c r="J144" s="24" t="s">
        <v>138</v>
      </c>
      <c r="K144" s="24" t="s">
        <v>139</v>
      </c>
      <c r="L144" s="24" t="s">
        <v>140</v>
      </c>
      <c r="M144" s="24" t="s">
        <v>141</v>
      </c>
      <c r="N144" s="24" t="s">
        <v>142</v>
      </c>
      <c r="O144" s="24" t="s">
        <v>143</v>
      </c>
      <c r="P144" s="24" t="s">
        <v>144</v>
      </c>
      <c r="Q144" s="24" t="s">
        <v>145</v>
      </c>
      <c r="R144" s="24" t="s">
        <v>146</v>
      </c>
      <c r="S144" s="24" t="s">
        <v>147</v>
      </c>
      <c r="T144" s="24" t="s">
        <v>148</v>
      </c>
      <c r="U144" s="24" t="s">
        <v>149</v>
      </c>
      <c r="V144" s="24" t="s">
        <v>150</v>
      </c>
      <c r="W144" s="24" t="s">
        <v>151</v>
      </c>
      <c r="X144" s="24" t="s">
        <v>152</v>
      </c>
      <c r="Y144" s="24" t="s">
        <v>153</v>
      </c>
      <c r="Z144" s="24" t="s">
        <v>154</v>
      </c>
      <c r="AA144" s="24" t="s">
        <v>155</v>
      </c>
      <c r="AB144" s="24" t="s">
        <v>156</v>
      </c>
      <c r="AC144" s="24" t="s">
        <v>157</v>
      </c>
      <c r="AD144" s="24" t="s">
        <v>158</v>
      </c>
      <c r="AE144" s="24" t="s">
        <v>159</v>
      </c>
      <c r="AF144" s="24" t="s">
        <v>160</v>
      </c>
      <c r="AG144" s="24" t="s">
        <v>161</v>
      </c>
      <c r="AH144" s="36"/>
      <c r="AI144" s="10" t="str">
        <f>C144</f>
        <v>WRZ_Name</v>
      </c>
      <c r="AJ144" s="26" t="s">
        <v>163</v>
      </c>
      <c r="AK144" s="27" t="s">
        <v>164</v>
      </c>
      <c r="AL144" s="26" t="s">
        <v>165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</row>
    <row r="145" spans="2:256" s="9" customFormat="1">
      <c r="B145" s="53" t="s">
        <v>173</v>
      </c>
      <c r="C145" s="53" t="s">
        <v>11</v>
      </c>
      <c r="D145" s="54" t="s">
        <v>12</v>
      </c>
      <c r="E145" s="32">
        <v>5.4339587897870834</v>
      </c>
      <c r="F145" s="32">
        <v>5.3700100511420583</v>
      </c>
      <c r="G145" s="32">
        <v>5.3342760802490004</v>
      </c>
      <c r="H145" s="32">
        <v>5.3018058641655799</v>
      </c>
      <c r="I145" s="32">
        <v>5.2731959592838731</v>
      </c>
      <c r="J145" s="32">
        <v>5.2664882523039358</v>
      </c>
      <c r="K145" s="32">
        <v>5.2576256888277202</v>
      </c>
      <c r="L145" s="32">
        <v>5.2562361370025803</v>
      </c>
      <c r="M145" s="32">
        <v>5.2576416121657621</v>
      </c>
      <c r="N145" s="32">
        <v>5.2607386565536798</v>
      </c>
      <c r="O145" s="32">
        <v>5.2619702155121688</v>
      </c>
      <c r="P145" s="32">
        <v>5.268187469852589</v>
      </c>
      <c r="Q145" s="32">
        <v>5.2736674661746115</v>
      </c>
      <c r="R145" s="32">
        <v>5.2741096651225465</v>
      </c>
      <c r="S145" s="32">
        <v>5.2825303877161565</v>
      </c>
      <c r="T145" s="32">
        <v>5.287261796927158</v>
      </c>
      <c r="U145" s="32">
        <v>5.288702743584869</v>
      </c>
      <c r="V145" s="32">
        <v>5.299268151296098</v>
      </c>
      <c r="W145" s="32">
        <v>5.3016808042095169</v>
      </c>
      <c r="X145" s="32">
        <v>5.309163673883722</v>
      </c>
      <c r="Y145" s="32">
        <v>5.3148667528758056</v>
      </c>
      <c r="Z145" s="32">
        <v>5.3200116394324208</v>
      </c>
      <c r="AA145" s="32">
        <v>5.3259313385938443</v>
      </c>
      <c r="AB145" s="32">
        <v>5.3325088239702776</v>
      </c>
      <c r="AC145" s="32">
        <v>5.339494508803444</v>
      </c>
      <c r="AD145" s="32">
        <v>5.3477217958621726</v>
      </c>
      <c r="AE145" s="32">
        <v>5.3560681396539671</v>
      </c>
      <c r="AF145" s="32">
        <v>5.3634823670093157</v>
      </c>
      <c r="AG145" s="32">
        <v>5.3720243983509697</v>
      </c>
      <c r="AH145" s="36"/>
      <c r="AI145" s="33" t="str">
        <f t="shared" ref="AI145:AI178" si="25">B145</f>
        <v>WRZ01A</v>
      </c>
      <c r="AJ145" s="34">
        <f>AJ$7+3</f>
        <v>3031</v>
      </c>
      <c r="AK145" s="34">
        <v>9</v>
      </c>
      <c r="AL145" s="35">
        <f>VLOOKUP(AI145,[2]DB_lookup!$E$201:$F$305,2,FALSE)</f>
        <v>26</v>
      </c>
      <c r="AM145" s="34" t="str">
        <f t="shared" ref="AM145:BB160" si="26">"("&amp;$AL145&amp;",  '"&amp;AM$5&amp;"', "&amp;ROUND(E145,2)&amp;","&amp;$AJ$145&amp;","&amp;$AK$145&amp;"),"</f>
        <v>(26,  '2011', 5.43,3031,9),</v>
      </c>
      <c r="AN145" s="34" t="str">
        <f t="shared" si="26"/>
        <v>(26,  '2012', 5.37,3031,9),</v>
      </c>
      <c r="AO145" s="34" t="str">
        <f t="shared" si="26"/>
        <v>(26,  '2013', 5.33,3031,9),</v>
      </c>
      <c r="AP145" s="34" t="str">
        <f t="shared" si="26"/>
        <v>(26,  '2014', 5.3,3031,9),</v>
      </c>
      <c r="AQ145" s="34" t="str">
        <f t="shared" si="26"/>
        <v>(26,  '2015', 5.27,3031,9),</v>
      </c>
      <c r="AR145" s="34" t="str">
        <f t="shared" si="26"/>
        <v>(26,  '2016', 5.27,3031,9),</v>
      </c>
      <c r="AS145" s="34" t="str">
        <f t="shared" si="26"/>
        <v>(26,  '2017', 5.26,3031,9),</v>
      </c>
      <c r="AT145" s="34" t="str">
        <f t="shared" si="26"/>
        <v>(26,  '2018', 5.26,3031,9),</v>
      </c>
      <c r="AU145" s="34" t="str">
        <f t="shared" si="26"/>
        <v>(26,  '2019', 5.26,3031,9),</v>
      </c>
      <c r="AV145" s="34" t="str">
        <f t="shared" si="26"/>
        <v>(26,  '2020', 5.26,3031,9),</v>
      </c>
      <c r="AW145" s="34" t="str">
        <f t="shared" si="26"/>
        <v>(26,  '2021', 5.26,3031,9),</v>
      </c>
      <c r="AX145" s="34" t="str">
        <f t="shared" si="26"/>
        <v>(26,  '2022', 5.27,3031,9),</v>
      </c>
      <c r="AY145" s="34" t="str">
        <f t="shared" si="26"/>
        <v>(26,  '2023', 5.27,3031,9),</v>
      </c>
      <c r="AZ145" s="34" t="str">
        <f t="shared" si="26"/>
        <v>(26,  '2024', 5.27,3031,9),</v>
      </c>
      <c r="BA145" s="34" t="str">
        <f t="shared" si="26"/>
        <v>(26,  '2025', 5.28,3031,9),</v>
      </c>
      <c r="BB145" s="34" t="str">
        <f t="shared" si="26"/>
        <v>(26,  '2026', 5.29,3031,9),</v>
      </c>
      <c r="BC145" s="34" t="str">
        <f t="shared" ref="BC145:BO160" si="27">"("&amp;$AL145&amp;",  '"&amp;BC$5&amp;"', "&amp;ROUND(U145,2)&amp;","&amp;$AJ$145&amp;","&amp;$AK$145&amp;"),"</f>
        <v>(26,  '2027', 5.29,3031,9),</v>
      </c>
      <c r="BD145" s="34" t="str">
        <f t="shared" si="27"/>
        <v>(26,  '2028', 5.3,3031,9),</v>
      </c>
      <c r="BE145" s="34" t="str">
        <f t="shared" si="27"/>
        <v>(26,  '2029', 5.3,3031,9),</v>
      </c>
      <c r="BF145" s="34" t="str">
        <f t="shared" si="27"/>
        <v>(26,  '2030', 5.31,3031,9),</v>
      </c>
      <c r="BG145" s="34" t="str">
        <f t="shared" si="27"/>
        <v>(26,  '2031', 5.31,3031,9),</v>
      </c>
      <c r="BH145" s="34" t="str">
        <f t="shared" si="27"/>
        <v>(26,  '2032', 5.32,3031,9),</v>
      </c>
      <c r="BI145" s="34" t="str">
        <f t="shared" si="27"/>
        <v>(26,  '2033', 5.33,3031,9),</v>
      </c>
      <c r="BJ145" s="34" t="str">
        <f t="shared" si="27"/>
        <v>(26,  '2034', 5.33,3031,9),</v>
      </c>
      <c r="BK145" s="34" t="str">
        <f t="shared" si="27"/>
        <v>(26,  '2035', 5.34,3031,9),</v>
      </c>
      <c r="BL145" s="34" t="str">
        <f t="shared" si="27"/>
        <v>(26,  '2036', 5.35,3031,9),</v>
      </c>
      <c r="BM145" s="34" t="str">
        <f t="shared" si="27"/>
        <v>(26,  '2037', 5.36,3031,9),</v>
      </c>
      <c r="BN145" s="34" t="str">
        <f t="shared" si="27"/>
        <v>(26,  '2038', 5.36,3031,9),</v>
      </c>
      <c r="BO145" s="34" t="str">
        <f t="shared" si="27"/>
        <v>(26,  '2039', 5.37,3031,9),</v>
      </c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</row>
    <row r="146" spans="2:256" s="9" customFormat="1">
      <c r="B146" s="53" t="s">
        <v>174</v>
      </c>
      <c r="C146" s="53" t="s">
        <v>14</v>
      </c>
      <c r="D146" s="54" t="s">
        <v>15</v>
      </c>
      <c r="E146" s="32">
        <v>16.674303793540389</v>
      </c>
      <c r="F146" s="32">
        <v>16.436539578996246</v>
      </c>
      <c r="G146" s="32">
        <v>16.153906251423493</v>
      </c>
      <c r="H146" s="32">
        <v>15.915393302972479</v>
      </c>
      <c r="I146" s="32">
        <v>15.702325124703671</v>
      </c>
      <c r="J146" s="32">
        <v>15.671490416167417</v>
      </c>
      <c r="K146" s="32">
        <v>15.665526322111877</v>
      </c>
      <c r="L146" s="32">
        <v>15.683788596530743</v>
      </c>
      <c r="M146" s="32">
        <v>15.714280130441351</v>
      </c>
      <c r="N146" s="32">
        <v>15.747656909845553</v>
      </c>
      <c r="O146" s="32">
        <v>15.769003859335564</v>
      </c>
      <c r="P146" s="32">
        <v>15.794690672220154</v>
      </c>
      <c r="Q146" s="32">
        <v>15.825221549941681</v>
      </c>
      <c r="R146" s="32">
        <v>15.844916455505155</v>
      </c>
      <c r="S146" s="32">
        <v>15.876585561991963</v>
      </c>
      <c r="T146" s="32">
        <v>15.901477659733114</v>
      </c>
      <c r="U146" s="32">
        <v>15.936914376788312</v>
      </c>
      <c r="V146" s="32">
        <v>15.96699967945864</v>
      </c>
      <c r="W146" s="32">
        <v>15.996124108685734</v>
      </c>
      <c r="X146" s="32">
        <v>16.036566882761267</v>
      </c>
      <c r="Y146" s="32">
        <v>16.071446958488998</v>
      </c>
      <c r="Z146" s="32">
        <v>16.099307680153824</v>
      </c>
      <c r="AA146" s="32">
        <v>16.135428798342208</v>
      </c>
      <c r="AB146" s="32">
        <v>16.171667178007478</v>
      </c>
      <c r="AC146" s="32">
        <v>16.207608924073394</v>
      </c>
      <c r="AD146" s="32">
        <v>16.24243285107368</v>
      </c>
      <c r="AE146" s="32">
        <v>16.27960489102848</v>
      </c>
      <c r="AF146" s="32">
        <v>16.317689209437138</v>
      </c>
      <c r="AG146" s="32">
        <v>16.357721935300507</v>
      </c>
      <c r="AH146" s="36"/>
      <c r="AI146" s="33" t="str">
        <f t="shared" si="25"/>
        <v>WRZ01B</v>
      </c>
      <c r="AJ146" s="37"/>
      <c r="AK146" s="37"/>
      <c r="AL146" s="35">
        <f>VLOOKUP(AI146,[2]DB_lookup!$E$201:$F$305,2,FALSE)</f>
        <v>27</v>
      </c>
      <c r="AM146" s="34" t="str">
        <f t="shared" si="26"/>
        <v>(27,  '2011', 16.67,3031,9),</v>
      </c>
      <c r="AN146" s="34" t="str">
        <f t="shared" si="26"/>
        <v>(27,  '2012', 16.44,3031,9),</v>
      </c>
      <c r="AO146" s="34" t="str">
        <f t="shared" si="26"/>
        <v>(27,  '2013', 16.15,3031,9),</v>
      </c>
      <c r="AP146" s="34" t="str">
        <f t="shared" si="26"/>
        <v>(27,  '2014', 15.92,3031,9),</v>
      </c>
      <c r="AQ146" s="34" t="str">
        <f t="shared" si="26"/>
        <v>(27,  '2015', 15.7,3031,9),</v>
      </c>
      <c r="AR146" s="34" t="str">
        <f t="shared" si="26"/>
        <v>(27,  '2016', 15.67,3031,9),</v>
      </c>
      <c r="AS146" s="34" t="str">
        <f t="shared" si="26"/>
        <v>(27,  '2017', 15.67,3031,9),</v>
      </c>
      <c r="AT146" s="34" t="str">
        <f t="shared" si="26"/>
        <v>(27,  '2018', 15.68,3031,9),</v>
      </c>
      <c r="AU146" s="34" t="str">
        <f t="shared" si="26"/>
        <v>(27,  '2019', 15.71,3031,9),</v>
      </c>
      <c r="AV146" s="34" t="str">
        <f t="shared" si="26"/>
        <v>(27,  '2020', 15.75,3031,9),</v>
      </c>
      <c r="AW146" s="34" t="str">
        <f t="shared" si="26"/>
        <v>(27,  '2021', 15.77,3031,9),</v>
      </c>
      <c r="AX146" s="34" t="str">
        <f t="shared" si="26"/>
        <v>(27,  '2022', 15.79,3031,9),</v>
      </c>
      <c r="AY146" s="34" t="str">
        <f t="shared" si="26"/>
        <v>(27,  '2023', 15.83,3031,9),</v>
      </c>
      <c r="AZ146" s="34" t="str">
        <f t="shared" si="26"/>
        <v>(27,  '2024', 15.84,3031,9),</v>
      </c>
      <c r="BA146" s="34" t="str">
        <f t="shared" si="26"/>
        <v>(27,  '2025', 15.88,3031,9),</v>
      </c>
      <c r="BB146" s="34" t="str">
        <f t="shared" si="26"/>
        <v>(27,  '2026', 15.9,3031,9),</v>
      </c>
      <c r="BC146" s="34" t="str">
        <f t="shared" si="27"/>
        <v>(27,  '2027', 15.94,3031,9),</v>
      </c>
      <c r="BD146" s="34" t="str">
        <f t="shared" si="27"/>
        <v>(27,  '2028', 15.97,3031,9),</v>
      </c>
      <c r="BE146" s="34" t="str">
        <f t="shared" si="27"/>
        <v>(27,  '2029', 16,3031,9),</v>
      </c>
      <c r="BF146" s="34" t="str">
        <f t="shared" si="27"/>
        <v>(27,  '2030', 16.04,3031,9),</v>
      </c>
      <c r="BG146" s="34" t="str">
        <f t="shared" si="27"/>
        <v>(27,  '2031', 16.07,3031,9),</v>
      </c>
      <c r="BH146" s="34" t="str">
        <f t="shared" si="27"/>
        <v>(27,  '2032', 16.1,3031,9),</v>
      </c>
      <c r="BI146" s="34" t="str">
        <f t="shared" si="27"/>
        <v>(27,  '2033', 16.14,3031,9),</v>
      </c>
      <c r="BJ146" s="34" t="str">
        <f t="shared" si="27"/>
        <v>(27,  '2034', 16.17,3031,9),</v>
      </c>
      <c r="BK146" s="34" t="str">
        <f t="shared" si="27"/>
        <v>(27,  '2035', 16.21,3031,9),</v>
      </c>
      <c r="BL146" s="34" t="str">
        <f t="shared" si="27"/>
        <v>(27,  '2036', 16.24,3031,9),</v>
      </c>
      <c r="BM146" s="34" t="str">
        <f t="shared" si="27"/>
        <v>(27,  '2037', 16.28,3031,9),</v>
      </c>
      <c r="BN146" s="34" t="str">
        <f t="shared" si="27"/>
        <v>(27,  '2038', 16.32,3031,9),</v>
      </c>
      <c r="BO146" s="34" t="str">
        <f t="shared" si="27"/>
        <v>(27,  '2039', 16.36,3031,9),</v>
      </c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</row>
    <row r="147" spans="2:256" s="9" customFormat="1">
      <c r="B147" s="53" t="s">
        <v>175</v>
      </c>
      <c r="C147" s="53" t="s">
        <v>17</v>
      </c>
      <c r="D147" s="54" t="s">
        <v>18</v>
      </c>
      <c r="E147" s="32">
        <v>161.10529041285142</v>
      </c>
      <c r="F147" s="32">
        <v>158.25424311794481</v>
      </c>
      <c r="G147" s="32">
        <v>156.21882812365109</v>
      </c>
      <c r="H147" s="32">
        <v>154.28334882989469</v>
      </c>
      <c r="I147" s="32">
        <v>152.69302367297871</v>
      </c>
      <c r="J147" s="32">
        <v>152.47758384750858</v>
      </c>
      <c r="K147" s="32">
        <v>152.49283427148271</v>
      </c>
      <c r="L147" s="32">
        <v>152.64714769669729</v>
      </c>
      <c r="M147" s="32">
        <v>152.90985751215817</v>
      </c>
      <c r="N147" s="32">
        <v>153.24824133615365</v>
      </c>
      <c r="O147" s="32">
        <v>153.5921365042941</v>
      </c>
      <c r="P147" s="32">
        <v>153.95356473006709</v>
      </c>
      <c r="Q147" s="32">
        <v>154.36674811889705</v>
      </c>
      <c r="R147" s="32">
        <v>154.74164521433821</v>
      </c>
      <c r="S147" s="32">
        <v>155.11823558730714</v>
      </c>
      <c r="T147" s="32">
        <v>155.53780738854863</v>
      </c>
      <c r="U147" s="32">
        <v>155.99194153716053</v>
      </c>
      <c r="V147" s="32">
        <v>156.45118570455523</v>
      </c>
      <c r="W147" s="32">
        <v>156.9247055402746</v>
      </c>
      <c r="X147" s="32">
        <v>157.42243489420483</v>
      </c>
      <c r="Y147" s="32">
        <v>157.91453994318852</v>
      </c>
      <c r="Z147" s="32">
        <v>158.42177512973274</v>
      </c>
      <c r="AA147" s="32">
        <v>158.94346131094346</v>
      </c>
      <c r="AB147" s="32">
        <v>159.45004087328041</v>
      </c>
      <c r="AC147" s="32">
        <v>159.97179802394569</v>
      </c>
      <c r="AD147" s="32">
        <v>160.53628168072566</v>
      </c>
      <c r="AE147" s="32">
        <v>161.09923117171849</v>
      </c>
      <c r="AF147" s="32">
        <v>161.67977417993697</v>
      </c>
      <c r="AG147" s="32">
        <v>162.27166826860213</v>
      </c>
      <c r="AH147" s="36"/>
      <c r="AI147" s="33" t="str">
        <f t="shared" si="25"/>
        <v>WRZ01C</v>
      </c>
      <c r="AJ147" s="37"/>
      <c r="AK147" s="34"/>
      <c r="AL147" s="35">
        <f>VLOOKUP(AI147,[2]DB_lookup!$E$201:$F$305,2,FALSE)</f>
        <v>34</v>
      </c>
      <c r="AM147" s="34" t="str">
        <f t="shared" si="26"/>
        <v>(34,  '2011', 161.11,3031,9),</v>
      </c>
      <c r="AN147" s="34" t="str">
        <f t="shared" si="26"/>
        <v>(34,  '2012', 158.25,3031,9),</v>
      </c>
      <c r="AO147" s="34" t="str">
        <f t="shared" si="26"/>
        <v>(34,  '2013', 156.22,3031,9),</v>
      </c>
      <c r="AP147" s="34" t="str">
        <f t="shared" si="26"/>
        <v>(34,  '2014', 154.28,3031,9),</v>
      </c>
      <c r="AQ147" s="34" t="str">
        <f t="shared" si="26"/>
        <v>(34,  '2015', 152.69,3031,9),</v>
      </c>
      <c r="AR147" s="34" t="str">
        <f t="shared" si="26"/>
        <v>(34,  '2016', 152.48,3031,9),</v>
      </c>
      <c r="AS147" s="34" t="str">
        <f t="shared" si="26"/>
        <v>(34,  '2017', 152.49,3031,9),</v>
      </c>
      <c r="AT147" s="34" t="str">
        <f t="shared" si="26"/>
        <v>(34,  '2018', 152.65,3031,9),</v>
      </c>
      <c r="AU147" s="34" t="str">
        <f t="shared" si="26"/>
        <v>(34,  '2019', 152.91,3031,9),</v>
      </c>
      <c r="AV147" s="34" t="str">
        <f t="shared" si="26"/>
        <v>(34,  '2020', 153.25,3031,9),</v>
      </c>
      <c r="AW147" s="34" t="str">
        <f t="shared" si="26"/>
        <v>(34,  '2021', 153.59,3031,9),</v>
      </c>
      <c r="AX147" s="34" t="str">
        <f t="shared" si="26"/>
        <v>(34,  '2022', 153.95,3031,9),</v>
      </c>
      <c r="AY147" s="34" t="str">
        <f t="shared" si="26"/>
        <v>(34,  '2023', 154.37,3031,9),</v>
      </c>
      <c r="AZ147" s="34" t="str">
        <f t="shared" si="26"/>
        <v>(34,  '2024', 154.74,3031,9),</v>
      </c>
      <c r="BA147" s="34" t="str">
        <f t="shared" si="26"/>
        <v>(34,  '2025', 155.12,3031,9),</v>
      </c>
      <c r="BB147" s="34" t="str">
        <f t="shared" si="26"/>
        <v>(34,  '2026', 155.54,3031,9),</v>
      </c>
      <c r="BC147" s="34" t="str">
        <f t="shared" si="27"/>
        <v>(34,  '2027', 155.99,3031,9),</v>
      </c>
      <c r="BD147" s="34" t="str">
        <f t="shared" si="27"/>
        <v>(34,  '2028', 156.45,3031,9),</v>
      </c>
      <c r="BE147" s="34" t="str">
        <f t="shared" si="27"/>
        <v>(34,  '2029', 156.92,3031,9),</v>
      </c>
      <c r="BF147" s="34" t="str">
        <f t="shared" si="27"/>
        <v>(34,  '2030', 157.42,3031,9),</v>
      </c>
      <c r="BG147" s="34" t="str">
        <f t="shared" si="27"/>
        <v>(34,  '2031', 157.91,3031,9),</v>
      </c>
      <c r="BH147" s="34" t="str">
        <f t="shared" si="27"/>
        <v>(34,  '2032', 158.42,3031,9),</v>
      </c>
      <c r="BI147" s="34" t="str">
        <f t="shared" si="27"/>
        <v>(34,  '2033', 158.94,3031,9),</v>
      </c>
      <c r="BJ147" s="34" t="str">
        <f t="shared" si="27"/>
        <v>(34,  '2034', 159.45,3031,9),</v>
      </c>
      <c r="BK147" s="34" t="str">
        <f t="shared" si="27"/>
        <v>(34,  '2035', 159.97,3031,9),</v>
      </c>
      <c r="BL147" s="34" t="str">
        <f t="shared" si="27"/>
        <v>(34,  '2036', 160.54,3031,9),</v>
      </c>
      <c r="BM147" s="34" t="str">
        <f t="shared" si="27"/>
        <v>(34,  '2037', 161.1,3031,9),</v>
      </c>
      <c r="BN147" s="34" t="str">
        <f t="shared" si="27"/>
        <v>(34,  '2038', 161.68,3031,9),</v>
      </c>
      <c r="BO147" s="34" t="str">
        <f t="shared" si="27"/>
        <v>(34,  '2039', 162.27,3031,9),</v>
      </c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</row>
    <row r="148" spans="2:256" s="9" customFormat="1">
      <c r="B148" s="53" t="s">
        <v>176</v>
      </c>
      <c r="C148" s="53" t="s">
        <v>20</v>
      </c>
      <c r="D148" s="54" t="s">
        <v>21</v>
      </c>
      <c r="E148" s="32">
        <v>36.396235141327836</v>
      </c>
      <c r="F148" s="32">
        <v>35.754434560120522</v>
      </c>
      <c r="G148" s="32">
        <v>35.573305918114343</v>
      </c>
      <c r="H148" s="32">
        <v>35.393949161860384</v>
      </c>
      <c r="I148" s="32">
        <v>35.29920670986661</v>
      </c>
      <c r="J148" s="32">
        <v>35.204295613139067</v>
      </c>
      <c r="K148" s="32">
        <v>35.183325261390742</v>
      </c>
      <c r="L148" s="32">
        <v>35.195261006568963</v>
      </c>
      <c r="M148" s="32">
        <v>35.251394355473323</v>
      </c>
      <c r="N148" s="32">
        <v>35.311906201483332</v>
      </c>
      <c r="O148" s="32">
        <v>35.390045711258892</v>
      </c>
      <c r="P148" s="32">
        <v>35.46340543506151</v>
      </c>
      <c r="Q148" s="32">
        <v>35.543191385265764</v>
      </c>
      <c r="R148" s="32">
        <v>35.630199738955298</v>
      </c>
      <c r="S148" s="32">
        <v>35.721552539662412</v>
      </c>
      <c r="T148" s="32">
        <v>35.820530187366039</v>
      </c>
      <c r="U148" s="32">
        <v>35.906349262531833</v>
      </c>
      <c r="V148" s="32">
        <v>36.001569904216495</v>
      </c>
      <c r="W148" s="32">
        <v>36.090747847270883</v>
      </c>
      <c r="X148" s="32">
        <v>36.198635273218912</v>
      </c>
      <c r="Y148" s="32">
        <v>36.293114688090533</v>
      </c>
      <c r="Z148" s="32">
        <v>36.383496160266951</v>
      </c>
      <c r="AA148" s="32">
        <v>36.465864064194982</v>
      </c>
      <c r="AB148" s="32">
        <v>36.565887418291183</v>
      </c>
      <c r="AC148" s="32">
        <v>36.66786052745168</v>
      </c>
      <c r="AD148" s="32">
        <v>36.766814614463286</v>
      </c>
      <c r="AE148" s="32">
        <v>36.870432483554595</v>
      </c>
      <c r="AF148" s="32">
        <v>36.97801512138399</v>
      </c>
      <c r="AG148" s="32">
        <v>37.088643852463129</v>
      </c>
      <c r="AH148" s="36"/>
      <c r="AI148" s="33" t="str">
        <f t="shared" si="25"/>
        <v>WRZ02</v>
      </c>
      <c r="AJ148" s="37"/>
      <c r="AK148" s="34"/>
      <c r="AL148" s="35">
        <f>VLOOKUP(AI148,[2]DB_lookup!$E$201:$F$305,2,FALSE)</f>
        <v>2</v>
      </c>
      <c r="AM148" s="34" t="str">
        <f t="shared" si="26"/>
        <v>(2,  '2011', 36.4,3031,9),</v>
      </c>
      <c r="AN148" s="34" t="str">
        <f t="shared" si="26"/>
        <v>(2,  '2012', 35.75,3031,9),</v>
      </c>
      <c r="AO148" s="34" t="str">
        <f t="shared" si="26"/>
        <v>(2,  '2013', 35.57,3031,9),</v>
      </c>
      <c r="AP148" s="34" t="str">
        <f t="shared" si="26"/>
        <v>(2,  '2014', 35.39,3031,9),</v>
      </c>
      <c r="AQ148" s="34" t="str">
        <f t="shared" si="26"/>
        <v>(2,  '2015', 35.3,3031,9),</v>
      </c>
      <c r="AR148" s="34" t="str">
        <f t="shared" si="26"/>
        <v>(2,  '2016', 35.2,3031,9),</v>
      </c>
      <c r="AS148" s="34" t="str">
        <f t="shared" si="26"/>
        <v>(2,  '2017', 35.18,3031,9),</v>
      </c>
      <c r="AT148" s="34" t="str">
        <f t="shared" si="26"/>
        <v>(2,  '2018', 35.2,3031,9),</v>
      </c>
      <c r="AU148" s="34" t="str">
        <f t="shared" si="26"/>
        <v>(2,  '2019', 35.25,3031,9),</v>
      </c>
      <c r="AV148" s="34" t="str">
        <f t="shared" si="26"/>
        <v>(2,  '2020', 35.31,3031,9),</v>
      </c>
      <c r="AW148" s="34" t="str">
        <f t="shared" si="26"/>
        <v>(2,  '2021', 35.39,3031,9),</v>
      </c>
      <c r="AX148" s="34" t="str">
        <f t="shared" si="26"/>
        <v>(2,  '2022', 35.46,3031,9),</v>
      </c>
      <c r="AY148" s="34" t="str">
        <f t="shared" si="26"/>
        <v>(2,  '2023', 35.54,3031,9),</v>
      </c>
      <c r="AZ148" s="34" t="str">
        <f t="shared" si="26"/>
        <v>(2,  '2024', 35.63,3031,9),</v>
      </c>
      <c r="BA148" s="34" t="str">
        <f t="shared" si="26"/>
        <v>(2,  '2025', 35.72,3031,9),</v>
      </c>
      <c r="BB148" s="34" t="str">
        <f t="shared" si="26"/>
        <v>(2,  '2026', 35.82,3031,9),</v>
      </c>
      <c r="BC148" s="34" t="str">
        <f t="shared" si="27"/>
        <v>(2,  '2027', 35.91,3031,9),</v>
      </c>
      <c r="BD148" s="34" t="str">
        <f t="shared" si="27"/>
        <v>(2,  '2028', 36,3031,9),</v>
      </c>
      <c r="BE148" s="34" t="str">
        <f t="shared" si="27"/>
        <v>(2,  '2029', 36.09,3031,9),</v>
      </c>
      <c r="BF148" s="34" t="str">
        <f t="shared" si="27"/>
        <v>(2,  '2030', 36.2,3031,9),</v>
      </c>
      <c r="BG148" s="34" t="str">
        <f t="shared" si="27"/>
        <v>(2,  '2031', 36.29,3031,9),</v>
      </c>
      <c r="BH148" s="34" t="str">
        <f t="shared" si="27"/>
        <v>(2,  '2032', 36.38,3031,9),</v>
      </c>
      <c r="BI148" s="34" t="str">
        <f t="shared" si="27"/>
        <v>(2,  '2033', 36.47,3031,9),</v>
      </c>
      <c r="BJ148" s="34" t="str">
        <f t="shared" si="27"/>
        <v>(2,  '2034', 36.57,3031,9),</v>
      </c>
      <c r="BK148" s="34" t="str">
        <f t="shared" si="27"/>
        <v>(2,  '2035', 36.67,3031,9),</v>
      </c>
      <c r="BL148" s="34" t="str">
        <f t="shared" si="27"/>
        <v>(2,  '2036', 36.77,3031,9),</v>
      </c>
      <c r="BM148" s="34" t="str">
        <f t="shared" si="27"/>
        <v>(2,  '2037', 36.87,3031,9),</v>
      </c>
      <c r="BN148" s="34" t="str">
        <f t="shared" si="27"/>
        <v>(2,  '2038', 36.98,3031,9),</v>
      </c>
      <c r="BO148" s="34" t="str">
        <f t="shared" si="27"/>
        <v>(2,  '2039', 37.09,3031,9),</v>
      </c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</row>
    <row r="149" spans="2:256" s="9" customFormat="1">
      <c r="B149" s="53" t="s">
        <v>177</v>
      </c>
      <c r="C149" s="53" t="s">
        <v>23</v>
      </c>
      <c r="D149" s="54" t="s">
        <v>24</v>
      </c>
      <c r="E149" s="32">
        <v>64.678046743247037</v>
      </c>
      <c r="F149" s="32">
        <v>63.871691679618039</v>
      </c>
      <c r="G149" s="32">
        <v>63.037403816827947</v>
      </c>
      <c r="H149" s="32">
        <v>62.24147028117406</v>
      </c>
      <c r="I149" s="32">
        <v>61.6165056236891</v>
      </c>
      <c r="J149" s="32">
        <v>61.622558958967211</v>
      </c>
      <c r="K149" s="32">
        <v>61.687050101586813</v>
      </c>
      <c r="L149" s="32">
        <v>61.81834263061387</v>
      </c>
      <c r="M149" s="32">
        <v>62.00135330370815</v>
      </c>
      <c r="N149" s="32">
        <v>62.228176058414874</v>
      </c>
      <c r="O149" s="32">
        <v>62.477994419629397</v>
      </c>
      <c r="P149" s="32">
        <v>62.728819780154275</v>
      </c>
      <c r="Q149" s="32">
        <v>62.971785197253418</v>
      </c>
      <c r="R149" s="32">
        <v>63.235918323904706</v>
      </c>
      <c r="S149" s="32">
        <v>63.494765454524547</v>
      </c>
      <c r="T149" s="32">
        <v>63.76514894498564</v>
      </c>
      <c r="U149" s="32">
        <v>64.033752499383766</v>
      </c>
      <c r="V149" s="32">
        <v>64.291301943321884</v>
      </c>
      <c r="W149" s="32">
        <v>64.553599173008806</v>
      </c>
      <c r="X149" s="32">
        <v>64.821989599795373</v>
      </c>
      <c r="Y149" s="32">
        <v>65.074276786768621</v>
      </c>
      <c r="Z149" s="32">
        <v>65.353709903653709</v>
      </c>
      <c r="AA149" s="32">
        <v>65.624382976458378</v>
      </c>
      <c r="AB149" s="32">
        <v>65.891763162610161</v>
      </c>
      <c r="AC149" s="32">
        <v>66.17958490056229</v>
      </c>
      <c r="AD149" s="32">
        <v>66.451809014619414</v>
      </c>
      <c r="AE149" s="32">
        <v>66.728693259189811</v>
      </c>
      <c r="AF149" s="32">
        <v>67.013766493794876</v>
      </c>
      <c r="AG149" s="32">
        <v>67.303000413854235</v>
      </c>
      <c r="AH149" s="36"/>
      <c r="AI149" s="33" t="str">
        <f t="shared" si="25"/>
        <v>WRZ03</v>
      </c>
      <c r="AJ149" s="37"/>
      <c r="AK149" s="34"/>
      <c r="AL149" s="35">
        <f>VLOOKUP(AI149,[2]DB_lookup!$E$201:$F$305,2,FALSE)</f>
        <v>3</v>
      </c>
      <c r="AM149" s="34" t="str">
        <f t="shared" si="26"/>
        <v>(3,  '2011', 64.68,3031,9),</v>
      </c>
      <c r="AN149" s="34" t="str">
        <f t="shared" si="26"/>
        <v>(3,  '2012', 63.87,3031,9),</v>
      </c>
      <c r="AO149" s="34" t="str">
        <f t="shared" si="26"/>
        <v>(3,  '2013', 63.04,3031,9),</v>
      </c>
      <c r="AP149" s="34" t="str">
        <f t="shared" si="26"/>
        <v>(3,  '2014', 62.24,3031,9),</v>
      </c>
      <c r="AQ149" s="34" t="str">
        <f t="shared" si="26"/>
        <v>(3,  '2015', 61.62,3031,9),</v>
      </c>
      <c r="AR149" s="34" t="str">
        <f t="shared" si="26"/>
        <v>(3,  '2016', 61.62,3031,9),</v>
      </c>
      <c r="AS149" s="34" t="str">
        <f t="shared" si="26"/>
        <v>(3,  '2017', 61.69,3031,9),</v>
      </c>
      <c r="AT149" s="34" t="str">
        <f t="shared" si="26"/>
        <v>(3,  '2018', 61.82,3031,9),</v>
      </c>
      <c r="AU149" s="34" t="str">
        <f t="shared" si="26"/>
        <v>(3,  '2019', 62,3031,9),</v>
      </c>
      <c r="AV149" s="34" t="str">
        <f t="shared" si="26"/>
        <v>(3,  '2020', 62.23,3031,9),</v>
      </c>
      <c r="AW149" s="34" t="str">
        <f t="shared" si="26"/>
        <v>(3,  '2021', 62.48,3031,9),</v>
      </c>
      <c r="AX149" s="34" t="str">
        <f t="shared" si="26"/>
        <v>(3,  '2022', 62.73,3031,9),</v>
      </c>
      <c r="AY149" s="34" t="str">
        <f t="shared" si="26"/>
        <v>(3,  '2023', 62.97,3031,9),</v>
      </c>
      <c r="AZ149" s="34" t="str">
        <f t="shared" si="26"/>
        <v>(3,  '2024', 63.24,3031,9),</v>
      </c>
      <c r="BA149" s="34" t="str">
        <f t="shared" si="26"/>
        <v>(3,  '2025', 63.49,3031,9),</v>
      </c>
      <c r="BB149" s="34" t="str">
        <f t="shared" si="26"/>
        <v>(3,  '2026', 63.77,3031,9),</v>
      </c>
      <c r="BC149" s="34" t="str">
        <f t="shared" si="27"/>
        <v>(3,  '2027', 64.03,3031,9),</v>
      </c>
      <c r="BD149" s="34" t="str">
        <f t="shared" si="27"/>
        <v>(3,  '2028', 64.29,3031,9),</v>
      </c>
      <c r="BE149" s="34" t="str">
        <f t="shared" si="27"/>
        <v>(3,  '2029', 64.55,3031,9),</v>
      </c>
      <c r="BF149" s="34" t="str">
        <f t="shared" si="27"/>
        <v>(3,  '2030', 64.82,3031,9),</v>
      </c>
      <c r="BG149" s="34" t="str">
        <f t="shared" si="27"/>
        <v>(3,  '2031', 65.07,3031,9),</v>
      </c>
      <c r="BH149" s="34" t="str">
        <f t="shared" si="27"/>
        <v>(3,  '2032', 65.35,3031,9),</v>
      </c>
      <c r="BI149" s="34" t="str">
        <f t="shared" si="27"/>
        <v>(3,  '2033', 65.62,3031,9),</v>
      </c>
      <c r="BJ149" s="34" t="str">
        <f t="shared" si="27"/>
        <v>(3,  '2034', 65.89,3031,9),</v>
      </c>
      <c r="BK149" s="34" t="str">
        <f t="shared" si="27"/>
        <v>(3,  '2035', 66.18,3031,9),</v>
      </c>
      <c r="BL149" s="34" t="str">
        <f t="shared" si="27"/>
        <v>(3,  '2036', 66.45,3031,9),</v>
      </c>
      <c r="BM149" s="34" t="str">
        <f t="shared" si="27"/>
        <v>(3,  '2037', 66.73,3031,9),</v>
      </c>
      <c r="BN149" s="34" t="str">
        <f t="shared" si="27"/>
        <v>(3,  '2038', 67.01,3031,9),</v>
      </c>
      <c r="BO149" s="34" t="str">
        <f t="shared" si="27"/>
        <v>(3,  '2039', 67.3,3031,9),</v>
      </c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</row>
    <row r="150" spans="2:256" s="9" customFormat="1">
      <c r="B150" s="53" t="s">
        <v>178</v>
      </c>
      <c r="C150" s="53" t="s">
        <v>26</v>
      </c>
      <c r="D150" s="54" t="s">
        <v>27</v>
      </c>
      <c r="E150" s="32">
        <v>88.559743001833226</v>
      </c>
      <c r="F150" s="32">
        <v>86.196751500439433</v>
      </c>
      <c r="G150" s="32">
        <v>84.655764614071842</v>
      </c>
      <c r="H150" s="32">
        <v>83.171377562026294</v>
      </c>
      <c r="I150" s="32">
        <v>81.917404772143726</v>
      </c>
      <c r="J150" s="32">
        <v>81.772467349342406</v>
      </c>
      <c r="K150" s="32">
        <v>81.755167937462204</v>
      </c>
      <c r="L150" s="32">
        <v>81.79986409238586</v>
      </c>
      <c r="M150" s="32">
        <v>81.944567511148904</v>
      </c>
      <c r="N150" s="32">
        <v>82.105795125889045</v>
      </c>
      <c r="O150" s="32">
        <v>82.282165378052525</v>
      </c>
      <c r="P150" s="32">
        <v>82.45520702515671</v>
      </c>
      <c r="Q150" s="32">
        <v>82.662403487459514</v>
      </c>
      <c r="R150" s="32">
        <v>82.904690016381593</v>
      </c>
      <c r="S150" s="32">
        <v>83.156826196140969</v>
      </c>
      <c r="T150" s="32">
        <v>83.4314052847553</v>
      </c>
      <c r="U150" s="32">
        <v>83.718275972845518</v>
      </c>
      <c r="V150" s="32">
        <v>84.044666702700653</v>
      </c>
      <c r="W150" s="32">
        <v>84.360180508003367</v>
      </c>
      <c r="X150" s="32">
        <v>84.689535717655559</v>
      </c>
      <c r="Y150" s="32">
        <v>85.017092834601968</v>
      </c>
      <c r="Z150" s="32">
        <v>85.366375368436152</v>
      </c>
      <c r="AA150" s="32">
        <v>85.720552011982832</v>
      </c>
      <c r="AB150" s="32">
        <v>86.066741658452187</v>
      </c>
      <c r="AC150" s="32">
        <v>86.431577979592078</v>
      </c>
      <c r="AD150" s="32">
        <v>86.811206668687419</v>
      </c>
      <c r="AE150" s="32">
        <v>87.193537639390556</v>
      </c>
      <c r="AF150" s="32">
        <v>87.587908351519914</v>
      </c>
      <c r="AG150" s="32">
        <v>87.986394203456413</v>
      </c>
      <c r="AH150" s="36"/>
      <c r="AI150" s="33" t="str">
        <f t="shared" si="25"/>
        <v>WRZ04A</v>
      </c>
      <c r="AJ150" s="37"/>
      <c r="AK150" s="34"/>
      <c r="AL150" s="35">
        <f>VLOOKUP(AI150,[2]DB_lookup!$E$201:$F$305,2,FALSE)</f>
        <v>4</v>
      </c>
      <c r="AM150" s="34" t="str">
        <f t="shared" si="26"/>
        <v>(4,  '2011', 88.56,3031,9),</v>
      </c>
      <c r="AN150" s="34" t="str">
        <f t="shared" si="26"/>
        <v>(4,  '2012', 86.2,3031,9),</v>
      </c>
      <c r="AO150" s="34" t="str">
        <f t="shared" si="26"/>
        <v>(4,  '2013', 84.66,3031,9),</v>
      </c>
      <c r="AP150" s="34" t="str">
        <f t="shared" si="26"/>
        <v>(4,  '2014', 83.17,3031,9),</v>
      </c>
      <c r="AQ150" s="34" t="str">
        <f t="shared" si="26"/>
        <v>(4,  '2015', 81.92,3031,9),</v>
      </c>
      <c r="AR150" s="34" t="str">
        <f t="shared" si="26"/>
        <v>(4,  '2016', 81.77,3031,9),</v>
      </c>
      <c r="AS150" s="34" t="str">
        <f t="shared" si="26"/>
        <v>(4,  '2017', 81.76,3031,9),</v>
      </c>
      <c r="AT150" s="34" t="str">
        <f t="shared" si="26"/>
        <v>(4,  '2018', 81.8,3031,9),</v>
      </c>
      <c r="AU150" s="34" t="str">
        <f t="shared" si="26"/>
        <v>(4,  '2019', 81.94,3031,9),</v>
      </c>
      <c r="AV150" s="34" t="str">
        <f t="shared" si="26"/>
        <v>(4,  '2020', 82.11,3031,9),</v>
      </c>
      <c r="AW150" s="34" t="str">
        <f t="shared" si="26"/>
        <v>(4,  '2021', 82.28,3031,9),</v>
      </c>
      <c r="AX150" s="34" t="str">
        <f t="shared" si="26"/>
        <v>(4,  '2022', 82.46,3031,9),</v>
      </c>
      <c r="AY150" s="34" t="str">
        <f t="shared" si="26"/>
        <v>(4,  '2023', 82.66,3031,9),</v>
      </c>
      <c r="AZ150" s="34" t="str">
        <f t="shared" si="26"/>
        <v>(4,  '2024', 82.9,3031,9),</v>
      </c>
      <c r="BA150" s="34" t="str">
        <f t="shared" si="26"/>
        <v>(4,  '2025', 83.16,3031,9),</v>
      </c>
      <c r="BB150" s="34" t="str">
        <f t="shared" si="26"/>
        <v>(4,  '2026', 83.43,3031,9),</v>
      </c>
      <c r="BC150" s="34" t="str">
        <f t="shared" si="27"/>
        <v>(4,  '2027', 83.72,3031,9),</v>
      </c>
      <c r="BD150" s="34" t="str">
        <f t="shared" si="27"/>
        <v>(4,  '2028', 84.04,3031,9),</v>
      </c>
      <c r="BE150" s="34" t="str">
        <f t="shared" si="27"/>
        <v>(4,  '2029', 84.36,3031,9),</v>
      </c>
      <c r="BF150" s="34" t="str">
        <f t="shared" si="27"/>
        <v>(4,  '2030', 84.69,3031,9),</v>
      </c>
      <c r="BG150" s="34" t="str">
        <f t="shared" si="27"/>
        <v>(4,  '2031', 85.02,3031,9),</v>
      </c>
      <c r="BH150" s="34" t="str">
        <f t="shared" si="27"/>
        <v>(4,  '2032', 85.37,3031,9),</v>
      </c>
      <c r="BI150" s="34" t="str">
        <f t="shared" si="27"/>
        <v>(4,  '2033', 85.72,3031,9),</v>
      </c>
      <c r="BJ150" s="34" t="str">
        <f t="shared" si="27"/>
        <v>(4,  '2034', 86.07,3031,9),</v>
      </c>
      <c r="BK150" s="34" t="str">
        <f t="shared" si="27"/>
        <v>(4,  '2035', 86.43,3031,9),</v>
      </c>
      <c r="BL150" s="34" t="str">
        <f t="shared" si="27"/>
        <v>(4,  '2036', 86.81,3031,9),</v>
      </c>
      <c r="BM150" s="34" t="str">
        <f t="shared" si="27"/>
        <v>(4,  '2037', 87.19,3031,9),</v>
      </c>
      <c r="BN150" s="34" t="str">
        <f t="shared" si="27"/>
        <v>(4,  '2038', 87.59,3031,9),</v>
      </c>
      <c r="BO150" s="34" t="str">
        <f t="shared" si="27"/>
        <v>(4,  '2039', 87.99,3031,9),</v>
      </c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</row>
    <row r="151" spans="2:256" s="9" customFormat="1">
      <c r="B151" s="53" t="s">
        <v>179</v>
      </c>
      <c r="C151" s="53" t="s">
        <v>29</v>
      </c>
      <c r="D151" s="54" t="s">
        <v>30</v>
      </c>
      <c r="E151" s="32">
        <v>45.620875578036312</v>
      </c>
      <c r="F151" s="32">
        <v>44.782683978318239</v>
      </c>
      <c r="G151" s="32">
        <v>44.340134593444567</v>
      </c>
      <c r="H151" s="32">
        <v>43.914827482166025</v>
      </c>
      <c r="I151" s="32">
        <v>43.613971385108812</v>
      </c>
      <c r="J151" s="32">
        <v>43.614556982293507</v>
      </c>
      <c r="K151" s="32">
        <v>43.685544644812047</v>
      </c>
      <c r="L151" s="32">
        <v>43.784679181216944</v>
      </c>
      <c r="M151" s="32">
        <v>43.928196384404586</v>
      </c>
      <c r="N151" s="32">
        <v>44.092526718077586</v>
      </c>
      <c r="O151" s="32">
        <v>44.266878790038128</v>
      </c>
      <c r="P151" s="32">
        <v>44.427970444318063</v>
      </c>
      <c r="Q151" s="32">
        <v>44.623426945439483</v>
      </c>
      <c r="R151" s="32">
        <v>44.809666388558867</v>
      </c>
      <c r="S151" s="32">
        <v>45.006673349446309</v>
      </c>
      <c r="T151" s="32">
        <v>45.218499218835852</v>
      </c>
      <c r="U151" s="32">
        <v>45.420293917766202</v>
      </c>
      <c r="V151" s="32">
        <v>45.619911523594524</v>
      </c>
      <c r="W151" s="32">
        <v>45.819256471857109</v>
      </c>
      <c r="X151" s="32">
        <v>46.016200482279352</v>
      </c>
      <c r="Y151" s="32">
        <v>46.205048149743774</v>
      </c>
      <c r="Z151" s="32">
        <v>46.407723544377681</v>
      </c>
      <c r="AA151" s="32">
        <v>46.606979652785618</v>
      </c>
      <c r="AB151" s="32">
        <v>46.817391636525244</v>
      </c>
      <c r="AC151" s="32">
        <v>47.022149769794453</v>
      </c>
      <c r="AD151" s="32">
        <v>47.242354886147247</v>
      </c>
      <c r="AE151" s="32">
        <v>47.462520124847309</v>
      </c>
      <c r="AF151" s="32">
        <v>47.686244410007824</v>
      </c>
      <c r="AG151" s="32">
        <v>47.913748074320814</v>
      </c>
      <c r="AH151" s="36"/>
      <c r="AI151" s="33" t="str">
        <f t="shared" si="25"/>
        <v>WRZ04B</v>
      </c>
      <c r="AJ151" s="37"/>
      <c r="AK151" s="34"/>
      <c r="AL151" s="35">
        <f>VLOOKUP(AI151,[2]DB_lookup!$E$201:$F$305,2,FALSE)</f>
        <v>5</v>
      </c>
      <c r="AM151" s="34" t="str">
        <f t="shared" si="26"/>
        <v>(5,  '2011', 45.62,3031,9),</v>
      </c>
      <c r="AN151" s="34" t="str">
        <f t="shared" si="26"/>
        <v>(5,  '2012', 44.78,3031,9),</v>
      </c>
      <c r="AO151" s="34" t="str">
        <f t="shared" si="26"/>
        <v>(5,  '2013', 44.34,3031,9),</v>
      </c>
      <c r="AP151" s="34" t="str">
        <f t="shared" si="26"/>
        <v>(5,  '2014', 43.91,3031,9),</v>
      </c>
      <c r="AQ151" s="34" t="str">
        <f t="shared" si="26"/>
        <v>(5,  '2015', 43.61,3031,9),</v>
      </c>
      <c r="AR151" s="34" t="str">
        <f t="shared" si="26"/>
        <v>(5,  '2016', 43.61,3031,9),</v>
      </c>
      <c r="AS151" s="34" t="str">
        <f t="shared" si="26"/>
        <v>(5,  '2017', 43.69,3031,9),</v>
      </c>
      <c r="AT151" s="34" t="str">
        <f t="shared" si="26"/>
        <v>(5,  '2018', 43.78,3031,9),</v>
      </c>
      <c r="AU151" s="34" t="str">
        <f t="shared" si="26"/>
        <v>(5,  '2019', 43.93,3031,9),</v>
      </c>
      <c r="AV151" s="34" t="str">
        <f t="shared" si="26"/>
        <v>(5,  '2020', 44.09,3031,9),</v>
      </c>
      <c r="AW151" s="34" t="str">
        <f t="shared" si="26"/>
        <v>(5,  '2021', 44.27,3031,9),</v>
      </c>
      <c r="AX151" s="34" t="str">
        <f t="shared" si="26"/>
        <v>(5,  '2022', 44.43,3031,9),</v>
      </c>
      <c r="AY151" s="34" t="str">
        <f t="shared" si="26"/>
        <v>(5,  '2023', 44.62,3031,9),</v>
      </c>
      <c r="AZ151" s="34" t="str">
        <f t="shared" si="26"/>
        <v>(5,  '2024', 44.81,3031,9),</v>
      </c>
      <c r="BA151" s="34" t="str">
        <f t="shared" si="26"/>
        <v>(5,  '2025', 45.01,3031,9),</v>
      </c>
      <c r="BB151" s="34" t="str">
        <f t="shared" si="26"/>
        <v>(5,  '2026', 45.22,3031,9),</v>
      </c>
      <c r="BC151" s="34" t="str">
        <f t="shared" si="27"/>
        <v>(5,  '2027', 45.42,3031,9),</v>
      </c>
      <c r="BD151" s="34" t="str">
        <f t="shared" si="27"/>
        <v>(5,  '2028', 45.62,3031,9),</v>
      </c>
      <c r="BE151" s="34" t="str">
        <f t="shared" si="27"/>
        <v>(5,  '2029', 45.82,3031,9),</v>
      </c>
      <c r="BF151" s="34" t="str">
        <f t="shared" si="27"/>
        <v>(5,  '2030', 46.02,3031,9),</v>
      </c>
      <c r="BG151" s="34" t="str">
        <f t="shared" si="27"/>
        <v>(5,  '2031', 46.21,3031,9),</v>
      </c>
      <c r="BH151" s="34" t="str">
        <f t="shared" si="27"/>
        <v>(5,  '2032', 46.41,3031,9),</v>
      </c>
      <c r="BI151" s="34" t="str">
        <f t="shared" si="27"/>
        <v>(5,  '2033', 46.61,3031,9),</v>
      </c>
      <c r="BJ151" s="34" t="str">
        <f t="shared" si="27"/>
        <v>(5,  '2034', 46.82,3031,9),</v>
      </c>
      <c r="BK151" s="34" t="str">
        <f t="shared" si="27"/>
        <v>(5,  '2035', 47.02,3031,9),</v>
      </c>
      <c r="BL151" s="34" t="str">
        <f t="shared" si="27"/>
        <v>(5,  '2036', 47.24,3031,9),</v>
      </c>
      <c r="BM151" s="34" t="str">
        <f t="shared" si="27"/>
        <v>(5,  '2037', 47.46,3031,9),</v>
      </c>
      <c r="BN151" s="34" t="str">
        <f t="shared" si="27"/>
        <v>(5,  '2038', 47.69,3031,9),</v>
      </c>
      <c r="BO151" s="34" t="str">
        <f t="shared" si="27"/>
        <v>(5,  '2039', 47.91,3031,9),</v>
      </c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</row>
    <row r="152" spans="2:256" s="9" customFormat="1">
      <c r="B152" s="53" t="s">
        <v>180</v>
      </c>
      <c r="C152" s="53" t="s">
        <v>32</v>
      </c>
      <c r="D152" s="54" t="s">
        <v>33</v>
      </c>
      <c r="E152" s="32">
        <v>26.615847831093177</v>
      </c>
      <c r="F152" s="32">
        <v>25.685705442266283</v>
      </c>
      <c r="G152" s="32">
        <v>25.247547090174795</v>
      </c>
      <c r="H152" s="32">
        <v>24.839763069458154</v>
      </c>
      <c r="I152" s="32">
        <v>24.489470884372594</v>
      </c>
      <c r="J152" s="32">
        <v>24.43260997985114</v>
      </c>
      <c r="K152" s="32">
        <v>24.426502342040163</v>
      </c>
      <c r="L152" s="32">
        <v>24.444772404567281</v>
      </c>
      <c r="M152" s="32">
        <v>24.477986121711627</v>
      </c>
      <c r="N152" s="32">
        <v>24.533875115459292</v>
      </c>
      <c r="O152" s="32">
        <v>24.591324947517048</v>
      </c>
      <c r="P152" s="32">
        <v>24.655556392446151</v>
      </c>
      <c r="Q152" s="32">
        <v>24.712929146253614</v>
      </c>
      <c r="R152" s="32">
        <v>24.783755257346897</v>
      </c>
      <c r="S152" s="32">
        <v>24.852806782048724</v>
      </c>
      <c r="T152" s="32">
        <v>24.92645740356711</v>
      </c>
      <c r="U152" s="32">
        <v>25.006997576413184</v>
      </c>
      <c r="V152" s="32">
        <v>25.087714520906754</v>
      </c>
      <c r="W152" s="32">
        <v>25.176417892976716</v>
      </c>
      <c r="X152" s="32">
        <v>25.262868189756837</v>
      </c>
      <c r="Y152" s="32">
        <v>25.357444121440512</v>
      </c>
      <c r="Z152" s="32">
        <v>25.443590242030272</v>
      </c>
      <c r="AA152" s="32">
        <v>25.544965662283509</v>
      </c>
      <c r="AB152" s="32">
        <v>25.649371563504129</v>
      </c>
      <c r="AC152" s="32">
        <v>25.74407209025108</v>
      </c>
      <c r="AD152" s="32">
        <v>25.851164867426821</v>
      </c>
      <c r="AE152" s="32">
        <v>25.958750926565944</v>
      </c>
      <c r="AF152" s="32">
        <v>26.068072554548532</v>
      </c>
      <c r="AG152" s="32">
        <v>26.173267481772946</v>
      </c>
      <c r="AH152" s="36"/>
      <c r="AI152" s="33" t="str">
        <f t="shared" si="25"/>
        <v>WRZ05</v>
      </c>
      <c r="AJ152" s="37"/>
      <c r="AK152" s="34"/>
      <c r="AL152" s="35">
        <f>VLOOKUP(AI152,[2]DB_lookup!$E$201:$F$305,2,FALSE)</f>
        <v>6</v>
      </c>
      <c r="AM152" s="34" t="str">
        <f t="shared" si="26"/>
        <v>(6,  '2011', 26.62,3031,9),</v>
      </c>
      <c r="AN152" s="34" t="str">
        <f t="shared" si="26"/>
        <v>(6,  '2012', 25.69,3031,9),</v>
      </c>
      <c r="AO152" s="34" t="str">
        <f t="shared" si="26"/>
        <v>(6,  '2013', 25.25,3031,9),</v>
      </c>
      <c r="AP152" s="34" t="str">
        <f t="shared" si="26"/>
        <v>(6,  '2014', 24.84,3031,9),</v>
      </c>
      <c r="AQ152" s="34" t="str">
        <f t="shared" si="26"/>
        <v>(6,  '2015', 24.49,3031,9),</v>
      </c>
      <c r="AR152" s="34" t="str">
        <f t="shared" si="26"/>
        <v>(6,  '2016', 24.43,3031,9),</v>
      </c>
      <c r="AS152" s="34" t="str">
        <f t="shared" si="26"/>
        <v>(6,  '2017', 24.43,3031,9),</v>
      </c>
      <c r="AT152" s="34" t="str">
        <f t="shared" si="26"/>
        <v>(6,  '2018', 24.44,3031,9),</v>
      </c>
      <c r="AU152" s="34" t="str">
        <f t="shared" si="26"/>
        <v>(6,  '2019', 24.48,3031,9),</v>
      </c>
      <c r="AV152" s="34" t="str">
        <f t="shared" si="26"/>
        <v>(6,  '2020', 24.53,3031,9),</v>
      </c>
      <c r="AW152" s="34" t="str">
        <f t="shared" si="26"/>
        <v>(6,  '2021', 24.59,3031,9),</v>
      </c>
      <c r="AX152" s="34" t="str">
        <f t="shared" si="26"/>
        <v>(6,  '2022', 24.66,3031,9),</v>
      </c>
      <c r="AY152" s="34" t="str">
        <f t="shared" si="26"/>
        <v>(6,  '2023', 24.71,3031,9),</v>
      </c>
      <c r="AZ152" s="34" t="str">
        <f t="shared" si="26"/>
        <v>(6,  '2024', 24.78,3031,9),</v>
      </c>
      <c r="BA152" s="34" t="str">
        <f t="shared" si="26"/>
        <v>(6,  '2025', 24.85,3031,9),</v>
      </c>
      <c r="BB152" s="34" t="str">
        <f t="shared" si="26"/>
        <v>(6,  '2026', 24.93,3031,9),</v>
      </c>
      <c r="BC152" s="34" t="str">
        <f t="shared" si="27"/>
        <v>(6,  '2027', 25.01,3031,9),</v>
      </c>
      <c r="BD152" s="34" t="str">
        <f t="shared" si="27"/>
        <v>(6,  '2028', 25.09,3031,9),</v>
      </c>
      <c r="BE152" s="34" t="str">
        <f t="shared" si="27"/>
        <v>(6,  '2029', 25.18,3031,9),</v>
      </c>
      <c r="BF152" s="34" t="str">
        <f t="shared" si="27"/>
        <v>(6,  '2030', 25.26,3031,9),</v>
      </c>
      <c r="BG152" s="34" t="str">
        <f t="shared" si="27"/>
        <v>(6,  '2031', 25.36,3031,9),</v>
      </c>
      <c r="BH152" s="34" t="str">
        <f t="shared" si="27"/>
        <v>(6,  '2032', 25.44,3031,9),</v>
      </c>
      <c r="BI152" s="34" t="str">
        <f t="shared" si="27"/>
        <v>(6,  '2033', 25.54,3031,9),</v>
      </c>
      <c r="BJ152" s="34" t="str">
        <f t="shared" si="27"/>
        <v>(6,  '2034', 25.65,3031,9),</v>
      </c>
      <c r="BK152" s="34" t="str">
        <f t="shared" si="27"/>
        <v>(6,  '2035', 25.74,3031,9),</v>
      </c>
      <c r="BL152" s="34" t="str">
        <f t="shared" si="27"/>
        <v>(6,  '2036', 25.85,3031,9),</v>
      </c>
      <c r="BM152" s="34" t="str">
        <f t="shared" si="27"/>
        <v>(6,  '2037', 25.96,3031,9),</v>
      </c>
      <c r="BN152" s="34" t="str">
        <f t="shared" si="27"/>
        <v>(6,  '2038', 26.07,3031,9),</v>
      </c>
      <c r="BO152" s="34" t="str">
        <f t="shared" si="27"/>
        <v>(6,  '2039', 26.17,3031,9),</v>
      </c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</row>
    <row r="153" spans="2:256" s="9" customFormat="1">
      <c r="B153" s="53" t="s">
        <v>181</v>
      </c>
      <c r="C153" s="53" t="s">
        <v>35</v>
      </c>
      <c r="D153" s="54" t="s">
        <v>36</v>
      </c>
      <c r="E153" s="32">
        <v>125.32514703303998</v>
      </c>
      <c r="F153" s="32">
        <v>121.56132839467176</v>
      </c>
      <c r="G153" s="32">
        <v>119.35656983570216</v>
      </c>
      <c r="H153" s="32">
        <v>117.23508922716789</v>
      </c>
      <c r="I153" s="32">
        <v>115.41947301709401</v>
      </c>
      <c r="J153" s="32">
        <v>115.5115652448369</v>
      </c>
      <c r="K153" s="32">
        <v>115.78034390951085</v>
      </c>
      <c r="L153" s="32">
        <v>116.15769378751023</v>
      </c>
      <c r="M153" s="32">
        <v>116.62321761878856</v>
      </c>
      <c r="N153" s="32">
        <v>117.11860766183864</v>
      </c>
      <c r="O153" s="32">
        <v>117.62397247928949</v>
      </c>
      <c r="P153" s="32">
        <v>118.11706241533628</v>
      </c>
      <c r="Q153" s="32">
        <v>118.62877618986808</v>
      </c>
      <c r="R153" s="32">
        <v>119.13750065536802</v>
      </c>
      <c r="S153" s="32">
        <v>119.66069255368016</v>
      </c>
      <c r="T153" s="32">
        <v>120.18782310273814</v>
      </c>
      <c r="U153" s="32">
        <v>120.73043450146338</v>
      </c>
      <c r="V153" s="32">
        <v>121.27772981221645</v>
      </c>
      <c r="W153" s="32">
        <v>121.84093582182911</v>
      </c>
      <c r="X153" s="32">
        <v>122.40650363817765</v>
      </c>
      <c r="Y153" s="32">
        <v>122.99401435928758</v>
      </c>
      <c r="Z153" s="32">
        <v>123.56985230289082</v>
      </c>
      <c r="AA153" s="32">
        <v>124.17269457786317</v>
      </c>
      <c r="AB153" s="32">
        <v>124.78546683563162</v>
      </c>
      <c r="AC153" s="32">
        <v>125.4062974921534</v>
      </c>
      <c r="AD153" s="32">
        <v>126.00890226590144</v>
      </c>
      <c r="AE153" s="32">
        <v>126.60246148578874</v>
      </c>
      <c r="AF153" s="32">
        <v>127.13856079183914</v>
      </c>
      <c r="AG153" s="32">
        <v>127.68234545049914</v>
      </c>
      <c r="AH153" s="36"/>
      <c r="AI153" s="33" t="str">
        <f t="shared" si="25"/>
        <v>WRZ06</v>
      </c>
      <c r="AJ153" s="37"/>
      <c r="AK153" s="34"/>
      <c r="AL153" s="35">
        <f>VLOOKUP(AI153,[2]DB_lookup!$E$201:$F$305,2,FALSE)</f>
        <v>7</v>
      </c>
      <c r="AM153" s="34" t="str">
        <f t="shared" si="26"/>
        <v>(7,  '2011', 125.33,3031,9),</v>
      </c>
      <c r="AN153" s="34" t="str">
        <f t="shared" si="26"/>
        <v>(7,  '2012', 121.56,3031,9),</v>
      </c>
      <c r="AO153" s="34" t="str">
        <f t="shared" si="26"/>
        <v>(7,  '2013', 119.36,3031,9),</v>
      </c>
      <c r="AP153" s="34" t="str">
        <f t="shared" si="26"/>
        <v>(7,  '2014', 117.24,3031,9),</v>
      </c>
      <c r="AQ153" s="34" t="str">
        <f t="shared" si="26"/>
        <v>(7,  '2015', 115.42,3031,9),</v>
      </c>
      <c r="AR153" s="34" t="str">
        <f t="shared" si="26"/>
        <v>(7,  '2016', 115.51,3031,9),</v>
      </c>
      <c r="AS153" s="34" t="str">
        <f t="shared" si="26"/>
        <v>(7,  '2017', 115.78,3031,9),</v>
      </c>
      <c r="AT153" s="34" t="str">
        <f t="shared" si="26"/>
        <v>(7,  '2018', 116.16,3031,9),</v>
      </c>
      <c r="AU153" s="34" t="str">
        <f t="shared" si="26"/>
        <v>(7,  '2019', 116.62,3031,9),</v>
      </c>
      <c r="AV153" s="34" t="str">
        <f t="shared" si="26"/>
        <v>(7,  '2020', 117.12,3031,9),</v>
      </c>
      <c r="AW153" s="34" t="str">
        <f t="shared" si="26"/>
        <v>(7,  '2021', 117.62,3031,9),</v>
      </c>
      <c r="AX153" s="34" t="str">
        <f t="shared" si="26"/>
        <v>(7,  '2022', 118.12,3031,9),</v>
      </c>
      <c r="AY153" s="34" t="str">
        <f t="shared" si="26"/>
        <v>(7,  '2023', 118.63,3031,9),</v>
      </c>
      <c r="AZ153" s="34" t="str">
        <f t="shared" si="26"/>
        <v>(7,  '2024', 119.14,3031,9),</v>
      </c>
      <c r="BA153" s="34" t="str">
        <f t="shared" si="26"/>
        <v>(7,  '2025', 119.66,3031,9),</v>
      </c>
      <c r="BB153" s="34" t="str">
        <f t="shared" si="26"/>
        <v>(7,  '2026', 120.19,3031,9),</v>
      </c>
      <c r="BC153" s="34" t="str">
        <f t="shared" si="27"/>
        <v>(7,  '2027', 120.73,3031,9),</v>
      </c>
      <c r="BD153" s="34" t="str">
        <f t="shared" si="27"/>
        <v>(7,  '2028', 121.28,3031,9),</v>
      </c>
      <c r="BE153" s="34" t="str">
        <f t="shared" si="27"/>
        <v>(7,  '2029', 121.84,3031,9),</v>
      </c>
      <c r="BF153" s="34" t="str">
        <f t="shared" si="27"/>
        <v>(7,  '2030', 122.41,3031,9),</v>
      </c>
      <c r="BG153" s="34" t="str">
        <f t="shared" si="27"/>
        <v>(7,  '2031', 122.99,3031,9),</v>
      </c>
      <c r="BH153" s="34" t="str">
        <f t="shared" si="27"/>
        <v>(7,  '2032', 123.57,3031,9),</v>
      </c>
      <c r="BI153" s="34" t="str">
        <f t="shared" si="27"/>
        <v>(7,  '2033', 124.17,3031,9),</v>
      </c>
      <c r="BJ153" s="34" t="str">
        <f t="shared" si="27"/>
        <v>(7,  '2034', 124.79,3031,9),</v>
      </c>
      <c r="BK153" s="34" t="str">
        <f t="shared" si="27"/>
        <v>(7,  '2035', 125.41,3031,9),</v>
      </c>
      <c r="BL153" s="34" t="str">
        <f t="shared" si="27"/>
        <v>(7,  '2036', 126.01,3031,9),</v>
      </c>
      <c r="BM153" s="34" t="str">
        <f t="shared" si="27"/>
        <v>(7,  '2037', 126.6,3031,9),</v>
      </c>
      <c r="BN153" s="34" t="str">
        <f t="shared" si="27"/>
        <v>(7,  '2038', 127.14,3031,9),</v>
      </c>
      <c r="BO153" s="34" t="str">
        <f t="shared" si="27"/>
        <v>(7,  '2039', 127.68,3031,9),</v>
      </c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</row>
    <row r="154" spans="2:256" s="9" customFormat="1">
      <c r="B154" s="53" t="s">
        <v>182</v>
      </c>
      <c r="C154" s="53" t="s">
        <v>38</v>
      </c>
      <c r="D154" s="54" t="s">
        <v>39</v>
      </c>
      <c r="E154" s="32">
        <v>48.064291287370999</v>
      </c>
      <c r="F154" s="32">
        <v>46.841433639581247</v>
      </c>
      <c r="G154" s="32">
        <v>46.298210086137608</v>
      </c>
      <c r="H154" s="32">
        <v>45.792026647981679</v>
      </c>
      <c r="I154" s="32">
        <v>45.395345663202676</v>
      </c>
      <c r="J154" s="32">
        <v>45.323001835362568</v>
      </c>
      <c r="K154" s="32">
        <v>45.331334014928686</v>
      </c>
      <c r="L154" s="32">
        <v>45.369091114551743</v>
      </c>
      <c r="M154" s="32">
        <v>45.460926498849282</v>
      </c>
      <c r="N154" s="32">
        <v>45.574677987484321</v>
      </c>
      <c r="O154" s="32">
        <v>45.689144213899766</v>
      </c>
      <c r="P154" s="32">
        <v>45.805197107740966</v>
      </c>
      <c r="Q154" s="32">
        <v>45.930677021820422</v>
      </c>
      <c r="R154" s="32">
        <v>46.071505972898542</v>
      </c>
      <c r="S154" s="32">
        <v>46.200426906974116</v>
      </c>
      <c r="T154" s="32">
        <v>46.358114840581983</v>
      </c>
      <c r="U154" s="32">
        <v>46.49782015814651</v>
      </c>
      <c r="V154" s="32">
        <v>46.652812652101346</v>
      </c>
      <c r="W154" s="32">
        <v>46.815073326062254</v>
      </c>
      <c r="X154" s="32">
        <v>46.979851621210429</v>
      </c>
      <c r="Y154" s="32">
        <v>47.15159992538495</v>
      </c>
      <c r="Z154" s="32">
        <v>47.323432068556407</v>
      </c>
      <c r="AA154" s="32">
        <v>47.495658298289207</v>
      </c>
      <c r="AB154" s="32">
        <v>47.662072513748846</v>
      </c>
      <c r="AC154" s="32">
        <v>47.845418014775383</v>
      </c>
      <c r="AD154" s="32">
        <v>48.026844211712024</v>
      </c>
      <c r="AE154" s="32">
        <v>48.212756256502736</v>
      </c>
      <c r="AF154" s="32">
        <v>48.400755253086359</v>
      </c>
      <c r="AG154" s="32">
        <v>48.584399258116974</v>
      </c>
      <c r="AH154" s="36"/>
      <c r="AI154" s="33" t="str">
        <f t="shared" si="25"/>
        <v>WRZ07</v>
      </c>
      <c r="AJ154" s="37"/>
      <c r="AK154" s="34"/>
      <c r="AL154" s="35">
        <f>VLOOKUP(AI154,[2]DB_lookup!$E$201:$F$305,2,FALSE)</f>
        <v>8</v>
      </c>
      <c r="AM154" s="34" t="str">
        <f t="shared" si="26"/>
        <v>(8,  '2011', 48.06,3031,9),</v>
      </c>
      <c r="AN154" s="34" t="str">
        <f t="shared" si="26"/>
        <v>(8,  '2012', 46.84,3031,9),</v>
      </c>
      <c r="AO154" s="34" t="str">
        <f t="shared" si="26"/>
        <v>(8,  '2013', 46.3,3031,9),</v>
      </c>
      <c r="AP154" s="34" t="str">
        <f t="shared" si="26"/>
        <v>(8,  '2014', 45.79,3031,9),</v>
      </c>
      <c r="AQ154" s="34" t="str">
        <f t="shared" si="26"/>
        <v>(8,  '2015', 45.4,3031,9),</v>
      </c>
      <c r="AR154" s="34" t="str">
        <f t="shared" si="26"/>
        <v>(8,  '2016', 45.32,3031,9),</v>
      </c>
      <c r="AS154" s="34" t="str">
        <f t="shared" si="26"/>
        <v>(8,  '2017', 45.33,3031,9),</v>
      </c>
      <c r="AT154" s="34" t="str">
        <f t="shared" si="26"/>
        <v>(8,  '2018', 45.37,3031,9),</v>
      </c>
      <c r="AU154" s="34" t="str">
        <f t="shared" si="26"/>
        <v>(8,  '2019', 45.46,3031,9),</v>
      </c>
      <c r="AV154" s="34" t="str">
        <f t="shared" si="26"/>
        <v>(8,  '2020', 45.57,3031,9),</v>
      </c>
      <c r="AW154" s="34" t="str">
        <f t="shared" si="26"/>
        <v>(8,  '2021', 45.69,3031,9),</v>
      </c>
      <c r="AX154" s="34" t="str">
        <f t="shared" si="26"/>
        <v>(8,  '2022', 45.81,3031,9),</v>
      </c>
      <c r="AY154" s="34" t="str">
        <f t="shared" si="26"/>
        <v>(8,  '2023', 45.93,3031,9),</v>
      </c>
      <c r="AZ154" s="34" t="str">
        <f t="shared" si="26"/>
        <v>(8,  '2024', 46.07,3031,9),</v>
      </c>
      <c r="BA154" s="34" t="str">
        <f t="shared" si="26"/>
        <v>(8,  '2025', 46.2,3031,9),</v>
      </c>
      <c r="BB154" s="34" t="str">
        <f t="shared" si="26"/>
        <v>(8,  '2026', 46.36,3031,9),</v>
      </c>
      <c r="BC154" s="34" t="str">
        <f t="shared" si="27"/>
        <v>(8,  '2027', 46.5,3031,9),</v>
      </c>
      <c r="BD154" s="34" t="str">
        <f t="shared" si="27"/>
        <v>(8,  '2028', 46.65,3031,9),</v>
      </c>
      <c r="BE154" s="34" t="str">
        <f t="shared" si="27"/>
        <v>(8,  '2029', 46.82,3031,9),</v>
      </c>
      <c r="BF154" s="34" t="str">
        <f t="shared" si="27"/>
        <v>(8,  '2030', 46.98,3031,9),</v>
      </c>
      <c r="BG154" s="34" t="str">
        <f t="shared" si="27"/>
        <v>(8,  '2031', 47.15,3031,9),</v>
      </c>
      <c r="BH154" s="34" t="str">
        <f t="shared" si="27"/>
        <v>(8,  '2032', 47.32,3031,9),</v>
      </c>
      <c r="BI154" s="34" t="str">
        <f t="shared" si="27"/>
        <v>(8,  '2033', 47.5,3031,9),</v>
      </c>
      <c r="BJ154" s="34" t="str">
        <f t="shared" si="27"/>
        <v>(8,  '2034', 47.66,3031,9),</v>
      </c>
      <c r="BK154" s="34" t="str">
        <f t="shared" si="27"/>
        <v>(8,  '2035', 47.85,3031,9),</v>
      </c>
      <c r="BL154" s="34" t="str">
        <f t="shared" si="27"/>
        <v>(8,  '2036', 48.03,3031,9),</v>
      </c>
      <c r="BM154" s="34" t="str">
        <f t="shared" si="27"/>
        <v>(8,  '2037', 48.21,3031,9),</v>
      </c>
      <c r="BN154" s="34" t="str">
        <f t="shared" si="27"/>
        <v>(8,  '2038', 48.4,3031,9),</v>
      </c>
      <c r="BO154" s="34" t="str">
        <f t="shared" si="27"/>
        <v>(8,  '2039', 48.58,3031,9),</v>
      </c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</row>
    <row r="155" spans="2:256" s="9" customFormat="1">
      <c r="B155" s="53" t="s">
        <v>183</v>
      </c>
      <c r="C155" s="53" t="s">
        <v>41</v>
      </c>
      <c r="D155" s="54" t="s">
        <v>42</v>
      </c>
      <c r="E155" s="70">
        <v>183.41135992464066</v>
      </c>
      <c r="F155" s="70">
        <v>181.13278354610406</v>
      </c>
      <c r="G155" s="70">
        <v>178.85420716756747</v>
      </c>
      <c r="H155" s="70">
        <v>176.57563078903087</v>
      </c>
      <c r="I155" s="70">
        <v>174.29705441049427</v>
      </c>
      <c r="J155" s="70">
        <v>173.77643158021812</v>
      </c>
      <c r="K155" s="70">
        <v>173.21938055921794</v>
      </c>
      <c r="L155" s="70">
        <v>172.66552461110362</v>
      </c>
      <c r="M155" s="70">
        <v>172.08404642019724</v>
      </c>
      <c r="N155" s="70">
        <v>171.51670158595917</v>
      </c>
      <c r="O155" s="70">
        <v>170.94024765950178</v>
      </c>
      <c r="P155" s="70">
        <v>170.4026147836681</v>
      </c>
      <c r="Q155" s="70">
        <v>169.881174182667</v>
      </c>
      <c r="R155" s="70">
        <v>169.39399919740575</v>
      </c>
      <c r="S155" s="70">
        <v>168.93635620924769</v>
      </c>
      <c r="T155" s="70">
        <v>168.56600966323199</v>
      </c>
      <c r="U155" s="70">
        <v>168.20901577973203</v>
      </c>
      <c r="V155" s="70">
        <v>167.89570307353708</v>
      </c>
      <c r="W155" s="70">
        <v>167.60427238587505</v>
      </c>
      <c r="X155" s="70">
        <v>167.31096453828619</v>
      </c>
      <c r="Y155" s="70">
        <v>167.04983993424315</v>
      </c>
      <c r="Z155" s="70">
        <v>166.78543515288931</v>
      </c>
      <c r="AA155" s="70">
        <v>166.54887312931652</v>
      </c>
      <c r="AB155" s="70">
        <v>166.33352386165257</v>
      </c>
      <c r="AC155" s="70">
        <v>166.0907752715849</v>
      </c>
      <c r="AD155" s="70">
        <v>165.93767127104482</v>
      </c>
      <c r="AE155" s="70">
        <v>165.78005481803433</v>
      </c>
      <c r="AF155" s="70">
        <v>165.64031031283398</v>
      </c>
      <c r="AG155" s="70">
        <v>165.51880400396811</v>
      </c>
      <c r="AI155" s="33" t="str">
        <f t="shared" si="25"/>
        <v>WRZ08</v>
      </c>
      <c r="AJ155" s="37"/>
      <c r="AK155" s="34"/>
      <c r="AL155" s="35">
        <f>VLOOKUP(AI155,[2]DB_lookup!$E$201:$F$305,2,FALSE)</f>
        <v>9</v>
      </c>
      <c r="AM155" s="34" t="str">
        <f t="shared" si="26"/>
        <v>(9,  '2011', 183.41,3031,9),</v>
      </c>
      <c r="AN155" s="34" t="str">
        <f t="shared" si="26"/>
        <v>(9,  '2012', 181.13,3031,9),</v>
      </c>
      <c r="AO155" s="34" t="str">
        <f t="shared" si="26"/>
        <v>(9,  '2013', 178.85,3031,9),</v>
      </c>
      <c r="AP155" s="34" t="str">
        <f t="shared" si="26"/>
        <v>(9,  '2014', 176.58,3031,9),</v>
      </c>
      <c r="AQ155" s="34" t="str">
        <f t="shared" si="26"/>
        <v>(9,  '2015', 174.3,3031,9),</v>
      </c>
      <c r="AR155" s="34" t="str">
        <f t="shared" si="26"/>
        <v>(9,  '2016', 173.78,3031,9),</v>
      </c>
      <c r="AS155" s="34" t="str">
        <f t="shared" si="26"/>
        <v>(9,  '2017', 173.22,3031,9),</v>
      </c>
      <c r="AT155" s="34" t="str">
        <f t="shared" si="26"/>
        <v>(9,  '2018', 172.67,3031,9),</v>
      </c>
      <c r="AU155" s="34" t="str">
        <f t="shared" si="26"/>
        <v>(9,  '2019', 172.08,3031,9),</v>
      </c>
      <c r="AV155" s="34" t="str">
        <f t="shared" si="26"/>
        <v>(9,  '2020', 171.52,3031,9),</v>
      </c>
      <c r="AW155" s="34" t="str">
        <f t="shared" si="26"/>
        <v>(9,  '2021', 170.94,3031,9),</v>
      </c>
      <c r="AX155" s="34" t="str">
        <f t="shared" si="26"/>
        <v>(9,  '2022', 170.4,3031,9),</v>
      </c>
      <c r="AY155" s="34" t="str">
        <f t="shared" si="26"/>
        <v>(9,  '2023', 169.88,3031,9),</v>
      </c>
      <c r="AZ155" s="34" t="str">
        <f t="shared" si="26"/>
        <v>(9,  '2024', 169.39,3031,9),</v>
      </c>
      <c r="BA155" s="34" t="str">
        <f t="shared" si="26"/>
        <v>(9,  '2025', 168.94,3031,9),</v>
      </c>
      <c r="BB155" s="34" t="str">
        <f t="shared" si="26"/>
        <v>(9,  '2026', 168.57,3031,9),</v>
      </c>
      <c r="BC155" s="34" t="str">
        <f t="shared" si="27"/>
        <v>(9,  '2027', 168.21,3031,9),</v>
      </c>
      <c r="BD155" s="34" t="str">
        <f t="shared" si="27"/>
        <v>(9,  '2028', 167.9,3031,9),</v>
      </c>
      <c r="BE155" s="34" t="str">
        <f t="shared" si="27"/>
        <v>(9,  '2029', 167.6,3031,9),</v>
      </c>
      <c r="BF155" s="34" t="str">
        <f t="shared" si="27"/>
        <v>(9,  '2030', 167.31,3031,9),</v>
      </c>
      <c r="BG155" s="34" t="str">
        <f t="shared" si="27"/>
        <v>(9,  '2031', 167.05,3031,9),</v>
      </c>
      <c r="BH155" s="34" t="str">
        <f t="shared" si="27"/>
        <v>(9,  '2032', 166.79,3031,9),</v>
      </c>
      <c r="BI155" s="34" t="str">
        <f t="shared" si="27"/>
        <v>(9,  '2033', 166.55,3031,9),</v>
      </c>
      <c r="BJ155" s="34" t="str">
        <f t="shared" si="27"/>
        <v>(9,  '2034', 166.33,3031,9),</v>
      </c>
      <c r="BK155" s="34" t="str">
        <f t="shared" si="27"/>
        <v>(9,  '2035', 166.09,3031,9),</v>
      </c>
      <c r="BL155" s="34" t="str">
        <f t="shared" si="27"/>
        <v>(9,  '2036', 165.94,3031,9),</v>
      </c>
      <c r="BM155" s="34" t="str">
        <f t="shared" si="27"/>
        <v>(9,  '2037', 165.78,3031,9),</v>
      </c>
      <c r="BN155" s="34" t="str">
        <f t="shared" si="27"/>
        <v>(9,  '2038', 165.64,3031,9),</v>
      </c>
      <c r="BO155" s="34" t="str">
        <f t="shared" si="27"/>
        <v>(9,  '2039', 165.52,3031,9),</v>
      </c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</row>
    <row r="156" spans="2:256" s="9" customFormat="1">
      <c r="B156" s="53" t="s">
        <v>184</v>
      </c>
      <c r="C156" s="53" t="s">
        <v>44</v>
      </c>
      <c r="D156" s="54" t="s">
        <v>45</v>
      </c>
      <c r="E156" s="76">
        <v>180.82320265245696</v>
      </c>
      <c r="F156" s="76">
        <v>180.11410868822298</v>
      </c>
      <c r="G156" s="76">
        <v>179.4303846403559</v>
      </c>
      <c r="H156" s="76">
        <v>178.8061119671697</v>
      </c>
      <c r="I156" s="76">
        <v>178.07007352971513</v>
      </c>
      <c r="J156" s="76">
        <v>177.32024724253583</v>
      </c>
      <c r="K156" s="76">
        <v>176.72366179592638</v>
      </c>
      <c r="L156" s="76">
        <v>176.47810833090415</v>
      </c>
      <c r="M156" s="76">
        <v>176.35434709430484</v>
      </c>
      <c r="N156" s="76">
        <v>176.75852965633888</v>
      </c>
      <c r="O156" s="76">
        <v>176.95747546558616</v>
      </c>
      <c r="P156" s="76">
        <v>177.11966713908413</v>
      </c>
      <c r="Q156" s="76">
        <v>177.29946062688103</v>
      </c>
      <c r="R156" s="76">
        <v>177.47543965982291</v>
      </c>
      <c r="S156" s="76">
        <v>177.64579692795601</v>
      </c>
      <c r="T156" s="76">
        <v>177.80504850651934</v>
      </c>
      <c r="U156" s="76">
        <v>178.01104750120354</v>
      </c>
      <c r="V156" s="76">
        <v>178.22223881426402</v>
      </c>
      <c r="W156" s="76">
        <v>178.4302432645716</v>
      </c>
      <c r="X156" s="76">
        <v>178.67650218587721</v>
      </c>
      <c r="Y156" s="76">
        <v>178.9093240832733</v>
      </c>
      <c r="Z156" s="76">
        <v>179.16619925123916</v>
      </c>
      <c r="AA156" s="76">
        <v>179.43832536260899</v>
      </c>
      <c r="AB156" s="76">
        <v>179.69271041443798</v>
      </c>
      <c r="AC156" s="76">
        <v>179.95468132066921</v>
      </c>
      <c r="AD156" s="76">
        <v>180.22662916784989</v>
      </c>
      <c r="AE156" s="76">
        <v>180.52315487876822</v>
      </c>
      <c r="AF156" s="76">
        <v>180.81303747442448</v>
      </c>
      <c r="AG156" s="76">
        <v>181.01012448392362</v>
      </c>
      <c r="AI156" s="33" t="str">
        <f t="shared" si="25"/>
        <v>WRZ11</v>
      </c>
      <c r="AJ156" s="37"/>
      <c r="AK156" s="34"/>
      <c r="AL156" s="35">
        <f>VLOOKUP(AI156,[2]DB_lookup!$E$201:$F$305,2,FALSE)</f>
        <v>10</v>
      </c>
      <c r="AM156" s="34" t="str">
        <f t="shared" si="26"/>
        <v>(10,  '2011', 180.82,3031,9),</v>
      </c>
      <c r="AN156" s="34" t="str">
        <f t="shared" si="26"/>
        <v>(10,  '2012', 180.11,3031,9),</v>
      </c>
      <c r="AO156" s="34" t="str">
        <f t="shared" si="26"/>
        <v>(10,  '2013', 179.43,3031,9),</v>
      </c>
      <c r="AP156" s="34" t="str">
        <f t="shared" si="26"/>
        <v>(10,  '2014', 178.81,3031,9),</v>
      </c>
      <c r="AQ156" s="34" t="str">
        <f t="shared" si="26"/>
        <v>(10,  '2015', 178.07,3031,9),</v>
      </c>
      <c r="AR156" s="34" t="str">
        <f t="shared" si="26"/>
        <v>(10,  '2016', 177.32,3031,9),</v>
      </c>
      <c r="AS156" s="34" t="str">
        <f t="shared" si="26"/>
        <v>(10,  '2017', 176.72,3031,9),</v>
      </c>
      <c r="AT156" s="34" t="str">
        <f t="shared" si="26"/>
        <v>(10,  '2018', 176.48,3031,9),</v>
      </c>
      <c r="AU156" s="34" t="str">
        <f t="shared" si="26"/>
        <v>(10,  '2019', 176.35,3031,9),</v>
      </c>
      <c r="AV156" s="34" t="str">
        <f t="shared" si="26"/>
        <v>(10,  '2020', 176.76,3031,9),</v>
      </c>
      <c r="AW156" s="34" t="str">
        <f t="shared" si="26"/>
        <v>(10,  '2021', 176.96,3031,9),</v>
      </c>
      <c r="AX156" s="34" t="str">
        <f t="shared" si="26"/>
        <v>(10,  '2022', 177.12,3031,9),</v>
      </c>
      <c r="AY156" s="34" t="str">
        <f t="shared" si="26"/>
        <v>(10,  '2023', 177.3,3031,9),</v>
      </c>
      <c r="AZ156" s="34" t="str">
        <f t="shared" si="26"/>
        <v>(10,  '2024', 177.48,3031,9),</v>
      </c>
      <c r="BA156" s="34" t="str">
        <f t="shared" si="26"/>
        <v>(10,  '2025', 177.65,3031,9),</v>
      </c>
      <c r="BB156" s="34" t="str">
        <f t="shared" si="26"/>
        <v>(10,  '2026', 177.81,3031,9),</v>
      </c>
      <c r="BC156" s="34" t="str">
        <f t="shared" si="27"/>
        <v>(10,  '2027', 178.01,3031,9),</v>
      </c>
      <c r="BD156" s="34" t="str">
        <f t="shared" si="27"/>
        <v>(10,  '2028', 178.22,3031,9),</v>
      </c>
      <c r="BE156" s="34" t="str">
        <f t="shared" si="27"/>
        <v>(10,  '2029', 178.43,3031,9),</v>
      </c>
      <c r="BF156" s="34" t="str">
        <f t="shared" si="27"/>
        <v>(10,  '2030', 178.68,3031,9),</v>
      </c>
      <c r="BG156" s="34" t="str">
        <f t="shared" si="27"/>
        <v>(10,  '2031', 178.91,3031,9),</v>
      </c>
      <c r="BH156" s="34" t="str">
        <f t="shared" si="27"/>
        <v>(10,  '2032', 179.17,3031,9),</v>
      </c>
      <c r="BI156" s="34" t="str">
        <f t="shared" si="27"/>
        <v>(10,  '2033', 179.44,3031,9),</v>
      </c>
      <c r="BJ156" s="34" t="str">
        <f t="shared" si="27"/>
        <v>(10,  '2034', 179.69,3031,9),</v>
      </c>
      <c r="BK156" s="34" t="str">
        <f t="shared" si="27"/>
        <v>(10,  '2035', 179.95,3031,9),</v>
      </c>
      <c r="BL156" s="34" t="str">
        <f t="shared" si="27"/>
        <v>(10,  '2036', 180.23,3031,9),</v>
      </c>
      <c r="BM156" s="34" t="str">
        <f t="shared" si="27"/>
        <v>(10,  '2037', 180.52,3031,9),</v>
      </c>
      <c r="BN156" s="34" t="str">
        <f t="shared" si="27"/>
        <v>(10,  '2038', 180.81,3031,9),</v>
      </c>
      <c r="BO156" s="34" t="str">
        <f t="shared" si="27"/>
        <v>(10,  '2039', 181.01,3031,9),</v>
      </c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</row>
    <row r="157" spans="2:256" s="9" customFormat="1">
      <c r="B157" s="53" t="s">
        <v>185</v>
      </c>
      <c r="C157" s="53" t="s">
        <v>47</v>
      </c>
      <c r="D157" s="54" t="s">
        <v>48</v>
      </c>
      <c r="E157" s="76">
        <v>37.265401632968199</v>
      </c>
      <c r="F157" s="76">
        <v>36.883320120282377</v>
      </c>
      <c r="G157" s="76">
        <v>36.585162478936226</v>
      </c>
      <c r="H157" s="76">
        <v>36.342014781874624</v>
      </c>
      <c r="I157" s="76">
        <v>36.29895168169439</v>
      </c>
      <c r="J157" s="76">
        <v>36.235892711687839</v>
      </c>
      <c r="K157" s="76">
        <v>36.200327557283501</v>
      </c>
      <c r="L157" s="76">
        <v>36.191561853621103</v>
      </c>
      <c r="M157" s="76">
        <v>36.222440394660495</v>
      </c>
      <c r="N157" s="76">
        <v>36.318353848347769</v>
      </c>
      <c r="O157" s="76">
        <v>36.381542248949884</v>
      </c>
      <c r="P157" s="76">
        <v>36.454941897372343</v>
      </c>
      <c r="Q157" s="76">
        <v>36.532310459496685</v>
      </c>
      <c r="R157" s="76">
        <v>36.617413536929192</v>
      </c>
      <c r="S157" s="76">
        <v>36.706762157574445</v>
      </c>
      <c r="T157" s="76">
        <v>36.792267542104554</v>
      </c>
      <c r="U157" s="76">
        <v>36.884212435628456</v>
      </c>
      <c r="V157" s="76">
        <v>36.93482820759143</v>
      </c>
      <c r="W157" s="76">
        <v>37.015625752330159</v>
      </c>
      <c r="X157" s="76">
        <v>37.103469728388497</v>
      </c>
      <c r="Y157" s="76">
        <v>37.194513968023024</v>
      </c>
      <c r="Z157" s="76">
        <v>37.285265043160301</v>
      </c>
      <c r="AA157" s="76">
        <v>37.375243691435088</v>
      </c>
      <c r="AB157" s="76">
        <v>37.459616094855164</v>
      </c>
      <c r="AC157" s="76">
        <v>37.550446342173657</v>
      </c>
      <c r="AD157" s="76">
        <v>37.64104374758368</v>
      </c>
      <c r="AE157" s="76">
        <v>37.744385977424713</v>
      </c>
      <c r="AF157" s="76">
        <v>37.843530289191449</v>
      </c>
      <c r="AG157" s="76">
        <v>37.922293229736376</v>
      </c>
      <c r="AI157" s="33" t="str">
        <f t="shared" si="25"/>
        <v>WRZ12</v>
      </c>
      <c r="AJ157" s="37"/>
      <c r="AK157" s="34"/>
      <c r="AL157" s="35">
        <f>VLOOKUP(AI157,[2]DB_lookup!$E$201:$F$305,2,FALSE)</f>
        <v>11</v>
      </c>
      <c r="AM157" s="34" t="str">
        <f t="shared" si="26"/>
        <v>(11,  '2011', 37.27,3031,9),</v>
      </c>
      <c r="AN157" s="34" t="str">
        <f t="shared" si="26"/>
        <v>(11,  '2012', 36.88,3031,9),</v>
      </c>
      <c r="AO157" s="34" t="str">
        <f t="shared" si="26"/>
        <v>(11,  '2013', 36.59,3031,9),</v>
      </c>
      <c r="AP157" s="34" t="str">
        <f t="shared" si="26"/>
        <v>(11,  '2014', 36.34,3031,9),</v>
      </c>
      <c r="AQ157" s="34" t="str">
        <f t="shared" si="26"/>
        <v>(11,  '2015', 36.3,3031,9),</v>
      </c>
      <c r="AR157" s="34" t="str">
        <f t="shared" si="26"/>
        <v>(11,  '2016', 36.24,3031,9),</v>
      </c>
      <c r="AS157" s="34" t="str">
        <f t="shared" si="26"/>
        <v>(11,  '2017', 36.2,3031,9),</v>
      </c>
      <c r="AT157" s="34" t="str">
        <f t="shared" si="26"/>
        <v>(11,  '2018', 36.19,3031,9),</v>
      </c>
      <c r="AU157" s="34" t="str">
        <f t="shared" si="26"/>
        <v>(11,  '2019', 36.22,3031,9),</v>
      </c>
      <c r="AV157" s="34" t="str">
        <f t="shared" si="26"/>
        <v>(11,  '2020', 36.32,3031,9),</v>
      </c>
      <c r="AW157" s="34" t="str">
        <f t="shared" si="26"/>
        <v>(11,  '2021', 36.38,3031,9),</v>
      </c>
      <c r="AX157" s="34" t="str">
        <f t="shared" si="26"/>
        <v>(11,  '2022', 36.45,3031,9),</v>
      </c>
      <c r="AY157" s="34" t="str">
        <f t="shared" si="26"/>
        <v>(11,  '2023', 36.53,3031,9),</v>
      </c>
      <c r="AZ157" s="34" t="str">
        <f t="shared" si="26"/>
        <v>(11,  '2024', 36.62,3031,9),</v>
      </c>
      <c r="BA157" s="34" t="str">
        <f t="shared" si="26"/>
        <v>(11,  '2025', 36.71,3031,9),</v>
      </c>
      <c r="BB157" s="34" t="str">
        <f t="shared" si="26"/>
        <v>(11,  '2026', 36.79,3031,9),</v>
      </c>
      <c r="BC157" s="34" t="str">
        <f t="shared" si="27"/>
        <v>(11,  '2027', 36.88,3031,9),</v>
      </c>
      <c r="BD157" s="34" t="str">
        <f t="shared" si="27"/>
        <v>(11,  '2028', 36.93,3031,9),</v>
      </c>
      <c r="BE157" s="34" t="str">
        <f t="shared" si="27"/>
        <v>(11,  '2029', 37.02,3031,9),</v>
      </c>
      <c r="BF157" s="34" t="str">
        <f t="shared" si="27"/>
        <v>(11,  '2030', 37.1,3031,9),</v>
      </c>
      <c r="BG157" s="34" t="str">
        <f t="shared" si="27"/>
        <v>(11,  '2031', 37.19,3031,9),</v>
      </c>
      <c r="BH157" s="34" t="str">
        <f t="shared" si="27"/>
        <v>(11,  '2032', 37.29,3031,9),</v>
      </c>
      <c r="BI157" s="34" t="str">
        <f t="shared" si="27"/>
        <v>(11,  '2033', 37.38,3031,9),</v>
      </c>
      <c r="BJ157" s="34" t="str">
        <f t="shared" si="27"/>
        <v>(11,  '2034', 37.46,3031,9),</v>
      </c>
      <c r="BK157" s="34" t="str">
        <f t="shared" si="27"/>
        <v>(11,  '2035', 37.55,3031,9),</v>
      </c>
      <c r="BL157" s="34" t="str">
        <f t="shared" si="27"/>
        <v>(11,  '2036', 37.64,3031,9),</v>
      </c>
      <c r="BM157" s="34" t="str">
        <f t="shared" si="27"/>
        <v>(11,  '2037', 37.74,3031,9),</v>
      </c>
      <c r="BN157" s="34" t="str">
        <f t="shared" si="27"/>
        <v>(11,  '2038', 37.84,3031,9),</v>
      </c>
      <c r="BO157" s="34" t="str">
        <f t="shared" si="27"/>
        <v>(11,  '2039', 37.92,3031,9),</v>
      </c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</row>
    <row r="158" spans="2:256" s="9" customFormat="1">
      <c r="B158" s="53" t="s">
        <v>186</v>
      </c>
      <c r="C158" s="53" t="s">
        <v>50</v>
      </c>
      <c r="D158" s="54" t="s">
        <v>51</v>
      </c>
      <c r="E158" s="76">
        <v>71.301797460369968</v>
      </c>
      <c r="F158" s="76">
        <v>70.827581047195906</v>
      </c>
      <c r="G158" s="76">
        <v>70.45207680872511</v>
      </c>
      <c r="H158" s="76">
        <v>70.051843567923385</v>
      </c>
      <c r="I158" s="76">
        <v>69.9666430661009</v>
      </c>
      <c r="J158" s="76">
        <v>69.874416145827055</v>
      </c>
      <c r="K158" s="76">
        <v>69.944520743474186</v>
      </c>
      <c r="L158" s="76">
        <v>70.111834653260885</v>
      </c>
      <c r="M158" s="76">
        <v>70.31804533178088</v>
      </c>
      <c r="N158" s="76">
        <v>70.539234759340445</v>
      </c>
      <c r="O158" s="76">
        <v>70.655125437576729</v>
      </c>
      <c r="P158" s="76">
        <v>70.775632731584651</v>
      </c>
      <c r="Q158" s="76">
        <v>70.930145031803875</v>
      </c>
      <c r="R158" s="76">
        <v>71.070246995842226</v>
      </c>
      <c r="S158" s="76">
        <v>71.220316358767491</v>
      </c>
      <c r="T158" s="76">
        <v>71.397816249042336</v>
      </c>
      <c r="U158" s="76">
        <v>71.539850724016034</v>
      </c>
      <c r="V158" s="76">
        <v>71.71508787808898</v>
      </c>
      <c r="W158" s="76">
        <v>71.878430973522669</v>
      </c>
      <c r="X158" s="76">
        <v>72.04370251368853</v>
      </c>
      <c r="Y158" s="76">
        <v>72.213311352703187</v>
      </c>
      <c r="Z158" s="76">
        <v>72.371481045612853</v>
      </c>
      <c r="AA158" s="76">
        <v>72.557811693214376</v>
      </c>
      <c r="AB158" s="76">
        <v>72.730614514738477</v>
      </c>
      <c r="AC158" s="76">
        <v>72.906517294524392</v>
      </c>
      <c r="AD158" s="76">
        <v>73.09287066982111</v>
      </c>
      <c r="AE158" s="76">
        <v>73.281656691779887</v>
      </c>
      <c r="AF158" s="76">
        <v>73.475807675247893</v>
      </c>
      <c r="AG158" s="76">
        <v>73.64006624048065</v>
      </c>
      <c r="AI158" s="33" t="str">
        <f t="shared" si="25"/>
        <v>WRZ13</v>
      </c>
      <c r="AJ158" s="37"/>
      <c r="AK158" s="34"/>
      <c r="AL158" s="35">
        <f>VLOOKUP(AI158,[2]DB_lookup!$E$201:$F$305,2,FALSE)</f>
        <v>12</v>
      </c>
      <c r="AM158" s="34" t="str">
        <f t="shared" si="26"/>
        <v>(12,  '2011', 71.3,3031,9),</v>
      </c>
      <c r="AN158" s="34" t="str">
        <f t="shared" si="26"/>
        <v>(12,  '2012', 70.83,3031,9),</v>
      </c>
      <c r="AO158" s="34" t="str">
        <f t="shared" si="26"/>
        <v>(12,  '2013', 70.45,3031,9),</v>
      </c>
      <c r="AP158" s="34" t="str">
        <f t="shared" si="26"/>
        <v>(12,  '2014', 70.05,3031,9),</v>
      </c>
      <c r="AQ158" s="34" t="str">
        <f t="shared" si="26"/>
        <v>(12,  '2015', 69.97,3031,9),</v>
      </c>
      <c r="AR158" s="34" t="str">
        <f t="shared" si="26"/>
        <v>(12,  '2016', 69.87,3031,9),</v>
      </c>
      <c r="AS158" s="34" t="str">
        <f t="shared" si="26"/>
        <v>(12,  '2017', 69.94,3031,9),</v>
      </c>
      <c r="AT158" s="34" t="str">
        <f t="shared" si="26"/>
        <v>(12,  '2018', 70.11,3031,9),</v>
      </c>
      <c r="AU158" s="34" t="str">
        <f t="shared" si="26"/>
        <v>(12,  '2019', 70.32,3031,9),</v>
      </c>
      <c r="AV158" s="34" t="str">
        <f t="shared" si="26"/>
        <v>(12,  '2020', 70.54,3031,9),</v>
      </c>
      <c r="AW158" s="34" t="str">
        <f t="shared" si="26"/>
        <v>(12,  '2021', 70.66,3031,9),</v>
      </c>
      <c r="AX158" s="34" t="str">
        <f t="shared" si="26"/>
        <v>(12,  '2022', 70.78,3031,9),</v>
      </c>
      <c r="AY158" s="34" t="str">
        <f t="shared" si="26"/>
        <v>(12,  '2023', 70.93,3031,9),</v>
      </c>
      <c r="AZ158" s="34" t="str">
        <f t="shared" si="26"/>
        <v>(12,  '2024', 71.07,3031,9),</v>
      </c>
      <c r="BA158" s="34" t="str">
        <f t="shared" si="26"/>
        <v>(12,  '2025', 71.22,3031,9),</v>
      </c>
      <c r="BB158" s="34" t="str">
        <f t="shared" si="26"/>
        <v>(12,  '2026', 71.4,3031,9),</v>
      </c>
      <c r="BC158" s="34" t="str">
        <f t="shared" si="27"/>
        <v>(12,  '2027', 71.54,3031,9),</v>
      </c>
      <c r="BD158" s="34" t="str">
        <f t="shared" si="27"/>
        <v>(12,  '2028', 71.72,3031,9),</v>
      </c>
      <c r="BE158" s="34" t="str">
        <f t="shared" si="27"/>
        <v>(12,  '2029', 71.88,3031,9),</v>
      </c>
      <c r="BF158" s="34" t="str">
        <f t="shared" si="27"/>
        <v>(12,  '2030', 72.04,3031,9),</v>
      </c>
      <c r="BG158" s="34" t="str">
        <f t="shared" si="27"/>
        <v>(12,  '2031', 72.21,3031,9),</v>
      </c>
      <c r="BH158" s="34" t="str">
        <f t="shared" si="27"/>
        <v>(12,  '2032', 72.37,3031,9),</v>
      </c>
      <c r="BI158" s="34" t="str">
        <f t="shared" si="27"/>
        <v>(12,  '2033', 72.56,3031,9),</v>
      </c>
      <c r="BJ158" s="34" t="str">
        <f t="shared" si="27"/>
        <v>(12,  '2034', 72.73,3031,9),</v>
      </c>
      <c r="BK158" s="34" t="str">
        <f t="shared" si="27"/>
        <v>(12,  '2035', 72.91,3031,9),</v>
      </c>
      <c r="BL158" s="34" t="str">
        <f t="shared" si="27"/>
        <v>(12,  '2036', 73.09,3031,9),</v>
      </c>
      <c r="BM158" s="34" t="str">
        <f t="shared" si="27"/>
        <v>(12,  '2037', 73.28,3031,9),</v>
      </c>
      <c r="BN158" s="34" t="str">
        <f t="shared" si="27"/>
        <v>(12,  '2038', 73.48,3031,9),</v>
      </c>
      <c r="BO158" s="34" t="str">
        <f t="shared" si="27"/>
        <v>(12,  '2039', 73.64,3031,9),</v>
      </c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</row>
    <row r="159" spans="2:256" s="9" customFormat="1">
      <c r="B159" s="53" t="s">
        <v>187</v>
      </c>
      <c r="C159" s="53" t="s">
        <v>53</v>
      </c>
      <c r="D159" s="54" t="s">
        <v>54</v>
      </c>
      <c r="E159" s="76">
        <v>59.610025293867928</v>
      </c>
      <c r="F159" s="76">
        <v>59.246298474254878</v>
      </c>
      <c r="G159" s="76">
        <v>58.990687017890025</v>
      </c>
      <c r="H159" s="76">
        <v>58.781984088057591</v>
      </c>
      <c r="I159" s="76">
        <v>58.755563380674737</v>
      </c>
      <c r="J159" s="76">
        <v>58.721392975342816</v>
      </c>
      <c r="K159" s="76">
        <v>58.737914697681504</v>
      </c>
      <c r="L159" s="76">
        <v>58.797320004234486</v>
      </c>
      <c r="M159" s="76">
        <v>58.946967345655132</v>
      </c>
      <c r="N159" s="76">
        <v>59.053248734319318</v>
      </c>
      <c r="O159" s="76">
        <v>59.128016415972276</v>
      </c>
      <c r="P159" s="76">
        <v>59.207487789728255</v>
      </c>
      <c r="Q159" s="76">
        <v>59.31359564621777</v>
      </c>
      <c r="R159" s="76">
        <v>59.412486650929637</v>
      </c>
      <c r="S159" s="76">
        <v>59.514802096673172</v>
      </c>
      <c r="T159" s="76">
        <v>59.649534938058544</v>
      </c>
      <c r="U159" s="76">
        <v>59.775177409570396</v>
      </c>
      <c r="V159" s="76">
        <v>59.909627049470437</v>
      </c>
      <c r="W159" s="76">
        <v>60.033452447896195</v>
      </c>
      <c r="X159" s="76">
        <v>60.169968678922984</v>
      </c>
      <c r="Y159" s="76">
        <v>60.305677631126343</v>
      </c>
      <c r="Z159" s="76">
        <v>60.434971168574748</v>
      </c>
      <c r="AA159" s="76">
        <v>60.569129465533408</v>
      </c>
      <c r="AB159" s="76">
        <v>60.721031815716813</v>
      </c>
      <c r="AC159" s="76">
        <v>60.874466338041756</v>
      </c>
      <c r="AD159" s="76">
        <v>61.022025493071872</v>
      </c>
      <c r="AE159" s="76">
        <v>61.176070093893287</v>
      </c>
      <c r="AF159" s="76">
        <v>61.3489260489294</v>
      </c>
      <c r="AG159" s="76">
        <v>61.46268283266275</v>
      </c>
      <c r="AI159" s="33" t="str">
        <f t="shared" si="25"/>
        <v>WRZ14</v>
      </c>
      <c r="AJ159" s="37"/>
      <c r="AK159" s="34"/>
      <c r="AL159" s="35">
        <f>VLOOKUP(AI159,[2]DB_lookup!$E$201:$F$305,2,FALSE)</f>
        <v>13</v>
      </c>
      <c r="AM159" s="34" t="str">
        <f t="shared" si="26"/>
        <v>(13,  '2011', 59.61,3031,9),</v>
      </c>
      <c r="AN159" s="34" t="str">
        <f t="shared" si="26"/>
        <v>(13,  '2012', 59.25,3031,9),</v>
      </c>
      <c r="AO159" s="34" t="str">
        <f t="shared" si="26"/>
        <v>(13,  '2013', 58.99,3031,9),</v>
      </c>
      <c r="AP159" s="34" t="str">
        <f t="shared" si="26"/>
        <v>(13,  '2014', 58.78,3031,9),</v>
      </c>
      <c r="AQ159" s="34" t="str">
        <f t="shared" si="26"/>
        <v>(13,  '2015', 58.76,3031,9),</v>
      </c>
      <c r="AR159" s="34" t="str">
        <f t="shared" si="26"/>
        <v>(13,  '2016', 58.72,3031,9),</v>
      </c>
      <c r="AS159" s="34" t="str">
        <f t="shared" si="26"/>
        <v>(13,  '2017', 58.74,3031,9),</v>
      </c>
      <c r="AT159" s="34" t="str">
        <f t="shared" si="26"/>
        <v>(13,  '2018', 58.8,3031,9),</v>
      </c>
      <c r="AU159" s="34" t="str">
        <f t="shared" si="26"/>
        <v>(13,  '2019', 58.95,3031,9),</v>
      </c>
      <c r="AV159" s="34" t="str">
        <f t="shared" si="26"/>
        <v>(13,  '2020', 59.05,3031,9),</v>
      </c>
      <c r="AW159" s="34" t="str">
        <f t="shared" si="26"/>
        <v>(13,  '2021', 59.13,3031,9),</v>
      </c>
      <c r="AX159" s="34" t="str">
        <f t="shared" si="26"/>
        <v>(13,  '2022', 59.21,3031,9),</v>
      </c>
      <c r="AY159" s="34" t="str">
        <f t="shared" si="26"/>
        <v>(13,  '2023', 59.31,3031,9),</v>
      </c>
      <c r="AZ159" s="34" t="str">
        <f t="shared" si="26"/>
        <v>(13,  '2024', 59.41,3031,9),</v>
      </c>
      <c r="BA159" s="34" t="str">
        <f t="shared" si="26"/>
        <v>(13,  '2025', 59.51,3031,9),</v>
      </c>
      <c r="BB159" s="34" t="str">
        <f t="shared" si="26"/>
        <v>(13,  '2026', 59.65,3031,9),</v>
      </c>
      <c r="BC159" s="34" t="str">
        <f t="shared" si="27"/>
        <v>(13,  '2027', 59.78,3031,9),</v>
      </c>
      <c r="BD159" s="34" t="str">
        <f t="shared" si="27"/>
        <v>(13,  '2028', 59.91,3031,9),</v>
      </c>
      <c r="BE159" s="34" t="str">
        <f t="shared" si="27"/>
        <v>(13,  '2029', 60.03,3031,9),</v>
      </c>
      <c r="BF159" s="34" t="str">
        <f t="shared" si="27"/>
        <v>(13,  '2030', 60.17,3031,9),</v>
      </c>
      <c r="BG159" s="34" t="str">
        <f t="shared" si="27"/>
        <v>(13,  '2031', 60.31,3031,9),</v>
      </c>
      <c r="BH159" s="34" t="str">
        <f t="shared" si="27"/>
        <v>(13,  '2032', 60.43,3031,9),</v>
      </c>
      <c r="BI159" s="34" t="str">
        <f t="shared" si="27"/>
        <v>(13,  '2033', 60.57,3031,9),</v>
      </c>
      <c r="BJ159" s="34" t="str">
        <f t="shared" si="27"/>
        <v>(13,  '2034', 60.72,3031,9),</v>
      </c>
      <c r="BK159" s="34" t="str">
        <f t="shared" si="27"/>
        <v>(13,  '2035', 60.87,3031,9),</v>
      </c>
      <c r="BL159" s="34" t="str">
        <f t="shared" si="27"/>
        <v>(13,  '2036', 61.02,3031,9),</v>
      </c>
      <c r="BM159" s="34" t="str">
        <f t="shared" si="27"/>
        <v>(13,  '2037', 61.18,3031,9),</v>
      </c>
      <c r="BN159" s="34" t="str">
        <f t="shared" si="27"/>
        <v>(13,  '2038', 61.35,3031,9),</v>
      </c>
      <c r="BO159" s="34" t="str">
        <f t="shared" si="27"/>
        <v>(13,  '2039', 61.46,3031,9),</v>
      </c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</row>
    <row r="160" spans="2:256" s="9" customFormat="1">
      <c r="B160" s="53" t="s">
        <v>188</v>
      </c>
      <c r="C160" s="53" t="s">
        <v>56</v>
      </c>
      <c r="D160" s="54" t="s">
        <v>57</v>
      </c>
      <c r="E160" s="76">
        <v>38.6797921949982</v>
      </c>
      <c r="F160" s="76">
        <v>38.390408529185287</v>
      </c>
      <c r="G160" s="76">
        <v>38.132793952189303</v>
      </c>
      <c r="H160" s="76">
        <v>37.952012528804744</v>
      </c>
      <c r="I160" s="76">
        <v>38.048848957300244</v>
      </c>
      <c r="J160" s="76">
        <v>38.068773726607056</v>
      </c>
      <c r="K160" s="76">
        <v>38.122775800206121</v>
      </c>
      <c r="L160" s="76">
        <v>38.160455311347242</v>
      </c>
      <c r="M160" s="76">
        <v>38.280999467970148</v>
      </c>
      <c r="N160" s="76">
        <v>38.402505694072211</v>
      </c>
      <c r="O160" s="76">
        <v>38.501625929478728</v>
      </c>
      <c r="P160" s="76">
        <v>38.594251757152243</v>
      </c>
      <c r="Q160" s="76">
        <v>38.690330963716491</v>
      </c>
      <c r="R160" s="76">
        <v>38.797855880242203</v>
      </c>
      <c r="S160" s="76">
        <v>38.8886231447093</v>
      </c>
      <c r="T160" s="76">
        <v>38.978431948606101</v>
      </c>
      <c r="U160" s="76">
        <v>39.082804503882599</v>
      </c>
      <c r="V160" s="76">
        <v>39.173312102054176</v>
      </c>
      <c r="W160" s="76">
        <v>39.262734318820158</v>
      </c>
      <c r="X160" s="76">
        <v>39.376975140667838</v>
      </c>
      <c r="Y160" s="76">
        <v>39.471371004838588</v>
      </c>
      <c r="Z160" s="76">
        <v>39.568000560494077</v>
      </c>
      <c r="AA160" s="76">
        <v>39.672089039870457</v>
      </c>
      <c r="AB160" s="76">
        <v>39.760181896669614</v>
      </c>
      <c r="AC160" s="76">
        <v>39.86402728461087</v>
      </c>
      <c r="AD160" s="76">
        <v>39.97543684908095</v>
      </c>
      <c r="AE160" s="76">
        <v>40.081101742050137</v>
      </c>
      <c r="AF160" s="76">
        <v>40.189931624951534</v>
      </c>
      <c r="AG160" s="76">
        <v>40.287638686267947</v>
      </c>
      <c r="AI160" s="33" t="str">
        <f t="shared" si="25"/>
        <v>WRZ15</v>
      </c>
      <c r="AJ160" s="37"/>
      <c r="AK160" s="34"/>
      <c r="AL160" s="35">
        <f>VLOOKUP(AI160,[2]DB_lookup!$E$201:$F$305,2,FALSE)</f>
        <v>14</v>
      </c>
      <c r="AM160" s="34" t="str">
        <f t="shared" si="26"/>
        <v>(14,  '2011', 38.68,3031,9),</v>
      </c>
      <c r="AN160" s="34" t="str">
        <f t="shared" si="26"/>
        <v>(14,  '2012', 38.39,3031,9),</v>
      </c>
      <c r="AO160" s="34" t="str">
        <f t="shared" si="26"/>
        <v>(14,  '2013', 38.13,3031,9),</v>
      </c>
      <c r="AP160" s="34" t="str">
        <f t="shared" si="26"/>
        <v>(14,  '2014', 37.95,3031,9),</v>
      </c>
      <c r="AQ160" s="34" t="str">
        <f t="shared" si="26"/>
        <v>(14,  '2015', 38.05,3031,9),</v>
      </c>
      <c r="AR160" s="34" t="str">
        <f t="shared" si="26"/>
        <v>(14,  '2016', 38.07,3031,9),</v>
      </c>
      <c r="AS160" s="34" t="str">
        <f t="shared" si="26"/>
        <v>(14,  '2017', 38.12,3031,9),</v>
      </c>
      <c r="AT160" s="34" t="str">
        <f t="shared" si="26"/>
        <v>(14,  '2018', 38.16,3031,9),</v>
      </c>
      <c r="AU160" s="34" t="str">
        <f t="shared" si="26"/>
        <v>(14,  '2019', 38.28,3031,9),</v>
      </c>
      <c r="AV160" s="34" t="str">
        <f t="shared" si="26"/>
        <v>(14,  '2020', 38.4,3031,9),</v>
      </c>
      <c r="AW160" s="34" t="str">
        <f t="shared" si="26"/>
        <v>(14,  '2021', 38.5,3031,9),</v>
      </c>
      <c r="AX160" s="34" t="str">
        <f t="shared" si="26"/>
        <v>(14,  '2022', 38.59,3031,9),</v>
      </c>
      <c r="AY160" s="34" t="str">
        <f t="shared" si="26"/>
        <v>(14,  '2023', 38.69,3031,9),</v>
      </c>
      <c r="AZ160" s="34" t="str">
        <f t="shared" si="26"/>
        <v>(14,  '2024', 38.8,3031,9),</v>
      </c>
      <c r="BA160" s="34" t="str">
        <f t="shared" si="26"/>
        <v>(14,  '2025', 38.89,3031,9),</v>
      </c>
      <c r="BB160" s="34" t="str">
        <f t="shared" ref="BB160:BO175" si="28">"("&amp;$AL160&amp;",  '"&amp;BB$5&amp;"', "&amp;ROUND(T160,2)&amp;","&amp;$AJ$145&amp;","&amp;$AK$145&amp;"),"</f>
        <v>(14,  '2026', 38.98,3031,9),</v>
      </c>
      <c r="BC160" s="34" t="str">
        <f t="shared" si="28"/>
        <v>(14,  '2027', 39.08,3031,9),</v>
      </c>
      <c r="BD160" s="34" t="str">
        <f t="shared" si="27"/>
        <v>(14,  '2028', 39.17,3031,9),</v>
      </c>
      <c r="BE160" s="34" t="str">
        <f t="shared" si="27"/>
        <v>(14,  '2029', 39.26,3031,9),</v>
      </c>
      <c r="BF160" s="34" t="str">
        <f t="shared" si="27"/>
        <v>(14,  '2030', 39.38,3031,9),</v>
      </c>
      <c r="BG160" s="34" t="str">
        <f t="shared" si="27"/>
        <v>(14,  '2031', 39.47,3031,9),</v>
      </c>
      <c r="BH160" s="34" t="str">
        <f t="shared" si="27"/>
        <v>(14,  '2032', 39.57,3031,9),</v>
      </c>
      <c r="BI160" s="34" t="str">
        <f t="shared" si="27"/>
        <v>(14,  '2033', 39.67,3031,9),</v>
      </c>
      <c r="BJ160" s="34" t="str">
        <f t="shared" si="27"/>
        <v>(14,  '2034', 39.76,3031,9),</v>
      </c>
      <c r="BK160" s="34" t="str">
        <f t="shared" si="27"/>
        <v>(14,  '2035', 39.86,3031,9),</v>
      </c>
      <c r="BL160" s="34" t="str">
        <f t="shared" si="27"/>
        <v>(14,  '2036', 39.98,3031,9),</v>
      </c>
      <c r="BM160" s="34" t="str">
        <f t="shared" si="27"/>
        <v>(14,  '2037', 40.08,3031,9),</v>
      </c>
      <c r="BN160" s="34" t="str">
        <f t="shared" si="27"/>
        <v>(14,  '2038', 40.19,3031,9),</v>
      </c>
      <c r="BO160" s="34" t="str">
        <f t="shared" si="27"/>
        <v>(14,  '2039', 40.29,3031,9),</v>
      </c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</row>
    <row r="161" spans="2:256" s="9" customFormat="1">
      <c r="B161" s="53" t="s">
        <v>189</v>
      </c>
      <c r="C161" s="53" t="s">
        <v>59</v>
      </c>
      <c r="D161" s="54" t="s">
        <v>60</v>
      </c>
      <c r="E161" s="76">
        <v>61.011593746757633</v>
      </c>
      <c r="F161" s="76">
        <v>60.499983493775588</v>
      </c>
      <c r="G161" s="76">
        <v>60.159302607654901</v>
      </c>
      <c r="H161" s="76">
        <v>59.814401203329098</v>
      </c>
      <c r="I161" s="76">
        <v>59.623863248419354</v>
      </c>
      <c r="J161" s="76">
        <v>59.468622020859428</v>
      </c>
      <c r="K161" s="76">
        <v>59.367144877430505</v>
      </c>
      <c r="L161" s="76">
        <v>59.362414376946489</v>
      </c>
      <c r="M161" s="76">
        <v>59.429456679788721</v>
      </c>
      <c r="N161" s="76">
        <v>59.716601301690119</v>
      </c>
      <c r="O161" s="76">
        <v>59.883761129532047</v>
      </c>
      <c r="P161" s="76">
        <v>60.054668292267905</v>
      </c>
      <c r="Q161" s="76">
        <v>60.246835957675145</v>
      </c>
      <c r="R161" s="76">
        <v>60.430644896644239</v>
      </c>
      <c r="S161" s="76">
        <v>60.603940793406323</v>
      </c>
      <c r="T161" s="76">
        <v>60.791913151944307</v>
      </c>
      <c r="U161" s="76">
        <v>60.975925083313967</v>
      </c>
      <c r="V161" s="76">
        <v>61.144657136313043</v>
      </c>
      <c r="W161" s="76">
        <v>61.317577423296122</v>
      </c>
      <c r="X161" s="76">
        <v>61.499310124571167</v>
      </c>
      <c r="Y161" s="76">
        <v>61.680309939329206</v>
      </c>
      <c r="Z161" s="76">
        <v>61.84674409944423</v>
      </c>
      <c r="AA161" s="76">
        <v>62.025082431925256</v>
      </c>
      <c r="AB161" s="76">
        <v>62.198189541572148</v>
      </c>
      <c r="AC161" s="76">
        <v>62.38908528695498</v>
      </c>
      <c r="AD161" s="76">
        <v>62.556730105699017</v>
      </c>
      <c r="AE161" s="76">
        <v>62.739071115357881</v>
      </c>
      <c r="AF161" s="76">
        <v>62.910894267928619</v>
      </c>
      <c r="AG161" s="76">
        <v>63.005083669550999</v>
      </c>
      <c r="AI161" s="33" t="str">
        <f t="shared" si="25"/>
        <v>WRZ16A</v>
      </c>
      <c r="AJ161" s="37"/>
      <c r="AK161" s="34"/>
      <c r="AL161" s="35">
        <f>VLOOKUP(AI161,[2]DB_lookup!$E$201:$F$305,2,FALSE)</f>
        <v>15</v>
      </c>
      <c r="AM161" s="34" t="str">
        <f t="shared" ref="AM161:BB177" si="29">"("&amp;$AL161&amp;",  '"&amp;AM$5&amp;"', "&amp;ROUND(E161,2)&amp;","&amp;$AJ$145&amp;","&amp;$AK$145&amp;"),"</f>
        <v>(15,  '2011', 61.01,3031,9),</v>
      </c>
      <c r="AN161" s="34" t="str">
        <f t="shared" si="29"/>
        <v>(15,  '2012', 60.5,3031,9),</v>
      </c>
      <c r="AO161" s="34" t="str">
        <f t="shared" si="29"/>
        <v>(15,  '2013', 60.16,3031,9),</v>
      </c>
      <c r="AP161" s="34" t="str">
        <f t="shared" si="29"/>
        <v>(15,  '2014', 59.81,3031,9),</v>
      </c>
      <c r="AQ161" s="34" t="str">
        <f t="shared" si="29"/>
        <v>(15,  '2015', 59.62,3031,9),</v>
      </c>
      <c r="AR161" s="34" t="str">
        <f t="shared" si="29"/>
        <v>(15,  '2016', 59.47,3031,9),</v>
      </c>
      <c r="AS161" s="34" t="str">
        <f t="shared" si="29"/>
        <v>(15,  '2017', 59.37,3031,9),</v>
      </c>
      <c r="AT161" s="34" t="str">
        <f t="shared" si="29"/>
        <v>(15,  '2018', 59.36,3031,9),</v>
      </c>
      <c r="AU161" s="34" t="str">
        <f t="shared" si="29"/>
        <v>(15,  '2019', 59.43,3031,9),</v>
      </c>
      <c r="AV161" s="34" t="str">
        <f t="shared" si="29"/>
        <v>(15,  '2020', 59.72,3031,9),</v>
      </c>
      <c r="AW161" s="34" t="str">
        <f t="shared" si="29"/>
        <v>(15,  '2021', 59.88,3031,9),</v>
      </c>
      <c r="AX161" s="34" t="str">
        <f t="shared" si="29"/>
        <v>(15,  '2022', 60.05,3031,9),</v>
      </c>
      <c r="AY161" s="34" t="str">
        <f t="shared" si="29"/>
        <v>(15,  '2023', 60.25,3031,9),</v>
      </c>
      <c r="AZ161" s="34" t="str">
        <f t="shared" si="29"/>
        <v>(15,  '2024', 60.43,3031,9),</v>
      </c>
      <c r="BA161" s="34" t="str">
        <f t="shared" si="29"/>
        <v>(15,  '2025', 60.6,3031,9),</v>
      </c>
      <c r="BB161" s="34" t="str">
        <f t="shared" si="28"/>
        <v>(15,  '2026', 60.79,3031,9),</v>
      </c>
      <c r="BC161" s="34" t="str">
        <f t="shared" si="28"/>
        <v>(15,  '2027', 60.98,3031,9),</v>
      </c>
      <c r="BD161" s="34" t="str">
        <f t="shared" si="28"/>
        <v>(15,  '2028', 61.14,3031,9),</v>
      </c>
      <c r="BE161" s="34" t="str">
        <f t="shared" si="28"/>
        <v>(15,  '2029', 61.32,3031,9),</v>
      </c>
      <c r="BF161" s="34" t="str">
        <f t="shared" si="28"/>
        <v>(15,  '2030', 61.5,3031,9),</v>
      </c>
      <c r="BG161" s="34" t="str">
        <f t="shared" si="28"/>
        <v>(15,  '2031', 61.68,3031,9),</v>
      </c>
      <c r="BH161" s="34" t="str">
        <f t="shared" si="28"/>
        <v>(15,  '2032', 61.85,3031,9),</v>
      </c>
      <c r="BI161" s="34" t="str">
        <f t="shared" si="28"/>
        <v>(15,  '2033', 62.03,3031,9),</v>
      </c>
      <c r="BJ161" s="34" t="str">
        <f t="shared" si="28"/>
        <v>(15,  '2034', 62.2,3031,9),</v>
      </c>
      <c r="BK161" s="34" t="str">
        <f t="shared" si="28"/>
        <v>(15,  '2035', 62.39,3031,9),</v>
      </c>
      <c r="BL161" s="34" t="str">
        <f t="shared" si="28"/>
        <v>(15,  '2036', 62.56,3031,9),</v>
      </c>
      <c r="BM161" s="34" t="str">
        <f t="shared" si="28"/>
        <v>(15,  '2037', 62.74,3031,9),</v>
      </c>
      <c r="BN161" s="34" t="str">
        <f t="shared" si="28"/>
        <v>(15,  '2038', 62.91,3031,9),</v>
      </c>
      <c r="BO161" s="34" t="str">
        <f t="shared" si="28"/>
        <v>(15,  '2039', 63.01,3031,9),</v>
      </c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</row>
    <row r="162" spans="2:256" s="9" customFormat="1">
      <c r="B162" s="53" t="s">
        <v>190</v>
      </c>
      <c r="C162" s="53" t="s">
        <v>62</v>
      </c>
      <c r="D162" s="54" t="s">
        <v>63</v>
      </c>
      <c r="E162" s="76">
        <v>20.026450465159652</v>
      </c>
      <c r="F162" s="76">
        <v>19.874919180062015</v>
      </c>
      <c r="G162" s="76">
        <v>19.783997425826406</v>
      </c>
      <c r="H162" s="76">
        <v>19.68372710519882</v>
      </c>
      <c r="I162" s="76">
        <v>19.655914527511499</v>
      </c>
      <c r="J162" s="76">
        <v>19.619915631092432</v>
      </c>
      <c r="K162" s="76">
        <v>19.566002651446691</v>
      </c>
      <c r="L162" s="76">
        <v>19.567715693658702</v>
      </c>
      <c r="M162" s="76">
        <v>19.608328678353409</v>
      </c>
      <c r="N162" s="76">
        <v>19.665266273389463</v>
      </c>
      <c r="O162" s="76">
        <v>19.68079136741877</v>
      </c>
      <c r="P162" s="76">
        <v>19.720812390239264</v>
      </c>
      <c r="Q162" s="76">
        <v>19.748801055627517</v>
      </c>
      <c r="R162" s="76">
        <v>19.769899077893601</v>
      </c>
      <c r="S162" s="76">
        <v>19.809807998717165</v>
      </c>
      <c r="T162" s="76">
        <v>19.852472856791668</v>
      </c>
      <c r="U162" s="76">
        <v>19.888340312195687</v>
      </c>
      <c r="V162" s="76">
        <v>19.9191626871227</v>
      </c>
      <c r="W162" s="76">
        <v>19.967576340686559</v>
      </c>
      <c r="X162" s="76">
        <v>20.016552330121641</v>
      </c>
      <c r="Y162" s="76">
        <v>20.056615239324149</v>
      </c>
      <c r="Z162" s="76">
        <v>20.087584731168931</v>
      </c>
      <c r="AA162" s="76">
        <v>20.139715041712947</v>
      </c>
      <c r="AB162" s="76">
        <v>20.178222039043131</v>
      </c>
      <c r="AC162" s="76">
        <v>20.223301955167205</v>
      </c>
      <c r="AD162" s="76">
        <v>20.271177552322797</v>
      </c>
      <c r="AE162" s="76">
        <v>20.320866261894373</v>
      </c>
      <c r="AF162" s="76">
        <v>20.371974744048483</v>
      </c>
      <c r="AG162" s="76">
        <v>20.414814137575391</v>
      </c>
      <c r="AI162" s="33" t="str">
        <f t="shared" si="25"/>
        <v>WRZ16B</v>
      </c>
      <c r="AJ162" s="37"/>
      <c r="AK162" s="34"/>
      <c r="AL162" s="35">
        <f>VLOOKUP(AI162,[2]DB_lookup!$E$201:$F$305,2,FALSE)</f>
        <v>16</v>
      </c>
      <c r="AM162" s="34" t="str">
        <f t="shared" si="29"/>
        <v>(16,  '2011', 20.03,3031,9),</v>
      </c>
      <c r="AN162" s="34" t="str">
        <f t="shared" si="29"/>
        <v>(16,  '2012', 19.87,3031,9),</v>
      </c>
      <c r="AO162" s="34" t="str">
        <f t="shared" si="29"/>
        <v>(16,  '2013', 19.78,3031,9),</v>
      </c>
      <c r="AP162" s="34" t="str">
        <f t="shared" si="29"/>
        <v>(16,  '2014', 19.68,3031,9),</v>
      </c>
      <c r="AQ162" s="34" t="str">
        <f t="shared" si="29"/>
        <v>(16,  '2015', 19.66,3031,9),</v>
      </c>
      <c r="AR162" s="34" t="str">
        <f t="shared" si="29"/>
        <v>(16,  '2016', 19.62,3031,9),</v>
      </c>
      <c r="AS162" s="34" t="str">
        <f t="shared" si="29"/>
        <v>(16,  '2017', 19.57,3031,9),</v>
      </c>
      <c r="AT162" s="34" t="str">
        <f t="shared" si="29"/>
        <v>(16,  '2018', 19.57,3031,9),</v>
      </c>
      <c r="AU162" s="34" t="str">
        <f t="shared" si="29"/>
        <v>(16,  '2019', 19.61,3031,9),</v>
      </c>
      <c r="AV162" s="34" t="str">
        <f t="shared" si="29"/>
        <v>(16,  '2020', 19.67,3031,9),</v>
      </c>
      <c r="AW162" s="34" t="str">
        <f t="shared" si="29"/>
        <v>(16,  '2021', 19.68,3031,9),</v>
      </c>
      <c r="AX162" s="34" t="str">
        <f t="shared" si="29"/>
        <v>(16,  '2022', 19.72,3031,9),</v>
      </c>
      <c r="AY162" s="34" t="str">
        <f t="shared" si="29"/>
        <v>(16,  '2023', 19.75,3031,9),</v>
      </c>
      <c r="AZ162" s="34" t="str">
        <f t="shared" si="29"/>
        <v>(16,  '2024', 19.77,3031,9),</v>
      </c>
      <c r="BA162" s="34" t="str">
        <f t="shared" si="29"/>
        <v>(16,  '2025', 19.81,3031,9),</v>
      </c>
      <c r="BB162" s="34" t="str">
        <f t="shared" si="28"/>
        <v>(16,  '2026', 19.85,3031,9),</v>
      </c>
      <c r="BC162" s="34" t="str">
        <f t="shared" si="28"/>
        <v>(16,  '2027', 19.89,3031,9),</v>
      </c>
      <c r="BD162" s="34" t="str">
        <f t="shared" si="28"/>
        <v>(16,  '2028', 19.92,3031,9),</v>
      </c>
      <c r="BE162" s="34" t="str">
        <f t="shared" si="28"/>
        <v>(16,  '2029', 19.97,3031,9),</v>
      </c>
      <c r="BF162" s="34" t="str">
        <f t="shared" si="28"/>
        <v>(16,  '2030', 20.02,3031,9),</v>
      </c>
      <c r="BG162" s="34" t="str">
        <f t="shared" si="28"/>
        <v>(16,  '2031', 20.06,3031,9),</v>
      </c>
      <c r="BH162" s="34" t="str">
        <f t="shared" si="28"/>
        <v>(16,  '2032', 20.09,3031,9),</v>
      </c>
      <c r="BI162" s="34" t="str">
        <f t="shared" si="28"/>
        <v>(16,  '2033', 20.14,3031,9),</v>
      </c>
      <c r="BJ162" s="34" t="str">
        <f t="shared" si="28"/>
        <v>(16,  '2034', 20.18,3031,9),</v>
      </c>
      <c r="BK162" s="34" t="str">
        <f t="shared" si="28"/>
        <v>(16,  '2035', 20.22,3031,9),</v>
      </c>
      <c r="BL162" s="34" t="str">
        <f t="shared" si="28"/>
        <v>(16,  '2036', 20.27,3031,9),</v>
      </c>
      <c r="BM162" s="34" t="str">
        <f t="shared" si="28"/>
        <v>(16,  '2037', 20.32,3031,9),</v>
      </c>
      <c r="BN162" s="34" t="str">
        <f t="shared" si="28"/>
        <v>(16,  '2038', 20.37,3031,9),</v>
      </c>
      <c r="BO162" s="34" t="str">
        <f t="shared" si="28"/>
        <v>(16,  '2039', 20.41,3031,9),</v>
      </c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</row>
    <row r="163" spans="2:256" s="9" customFormat="1">
      <c r="B163" s="53" t="s">
        <v>191</v>
      </c>
      <c r="C163" s="53" t="s">
        <v>65</v>
      </c>
      <c r="D163" s="54" t="s">
        <v>66</v>
      </c>
      <c r="E163" s="76">
        <v>79.78688835947662</v>
      </c>
      <c r="F163" s="76">
        <v>79.737043976654689</v>
      </c>
      <c r="G163" s="76">
        <v>79.888471823574605</v>
      </c>
      <c r="H163" s="76">
        <v>80.037985666082974</v>
      </c>
      <c r="I163" s="76">
        <v>80.053163258075557</v>
      </c>
      <c r="J163" s="76">
        <v>79.992754922769208</v>
      </c>
      <c r="K163" s="76">
        <v>80.025117703735745</v>
      </c>
      <c r="L163" s="76">
        <v>80.167124973385597</v>
      </c>
      <c r="M163" s="76">
        <v>80.486199530808832</v>
      </c>
      <c r="N163" s="76">
        <v>80.923339254476389</v>
      </c>
      <c r="O163" s="76">
        <v>81.294489292898774</v>
      </c>
      <c r="P163" s="76">
        <v>81.655160368178514</v>
      </c>
      <c r="Q163" s="76">
        <v>82.017370520321762</v>
      </c>
      <c r="R163" s="76">
        <v>82.370893970677017</v>
      </c>
      <c r="S163" s="76">
        <v>82.737327110006248</v>
      </c>
      <c r="T163" s="76">
        <v>83.088141364905624</v>
      </c>
      <c r="U163" s="76">
        <v>83.448296518305824</v>
      </c>
      <c r="V163" s="76">
        <v>83.807194240621925</v>
      </c>
      <c r="W163" s="76">
        <v>84.17231146486931</v>
      </c>
      <c r="X163" s="76">
        <v>84.549787399149068</v>
      </c>
      <c r="Y163" s="76">
        <v>84.913192993107799</v>
      </c>
      <c r="Z163" s="76">
        <v>85.30391776989471</v>
      </c>
      <c r="AA163" s="76">
        <v>85.657379523335791</v>
      </c>
      <c r="AB163" s="76">
        <v>86.040115376692114</v>
      </c>
      <c r="AC163" s="76">
        <v>86.446494384643572</v>
      </c>
      <c r="AD163" s="76">
        <v>86.84334458821975</v>
      </c>
      <c r="AE163" s="76">
        <v>87.241923311390906</v>
      </c>
      <c r="AF163" s="76">
        <v>87.663217599350446</v>
      </c>
      <c r="AG163" s="76">
        <v>88.037230566546953</v>
      </c>
      <c r="AI163" s="33" t="str">
        <f t="shared" si="25"/>
        <v>WRZ17</v>
      </c>
      <c r="AJ163" s="37"/>
      <c r="AK163" s="34"/>
      <c r="AL163" s="35">
        <f>VLOOKUP(AI163,[2]DB_lookup!$E$201:$F$305,2,FALSE)</f>
        <v>17</v>
      </c>
      <c r="AM163" s="34" t="str">
        <f t="shared" si="29"/>
        <v>(17,  '2011', 79.79,3031,9),</v>
      </c>
      <c r="AN163" s="34" t="str">
        <f t="shared" si="29"/>
        <v>(17,  '2012', 79.74,3031,9),</v>
      </c>
      <c r="AO163" s="34" t="str">
        <f t="shared" si="29"/>
        <v>(17,  '2013', 79.89,3031,9),</v>
      </c>
      <c r="AP163" s="34" t="str">
        <f t="shared" si="29"/>
        <v>(17,  '2014', 80.04,3031,9),</v>
      </c>
      <c r="AQ163" s="34" t="str">
        <f t="shared" si="29"/>
        <v>(17,  '2015', 80.05,3031,9),</v>
      </c>
      <c r="AR163" s="34" t="str">
        <f t="shared" si="29"/>
        <v>(17,  '2016', 79.99,3031,9),</v>
      </c>
      <c r="AS163" s="34" t="str">
        <f t="shared" si="29"/>
        <v>(17,  '2017', 80.03,3031,9),</v>
      </c>
      <c r="AT163" s="34" t="str">
        <f t="shared" si="29"/>
        <v>(17,  '2018', 80.17,3031,9),</v>
      </c>
      <c r="AU163" s="34" t="str">
        <f t="shared" si="29"/>
        <v>(17,  '2019', 80.49,3031,9),</v>
      </c>
      <c r="AV163" s="34" t="str">
        <f t="shared" si="29"/>
        <v>(17,  '2020', 80.92,3031,9),</v>
      </c>
      <c r="AW163" s="34" t="str">
        <f t="shared" si="29"/>
        <v>(17,  '2021', 81.29,3031,9),</v>
      </c>
      <c r="AX163" s="34" t="str">
        <f t="shared" si="29"/>
        <v>(17,  '2022', 81.66,3031,9),</v>
      </c>
      <c r="AY163" s="34" t="str">
        <f t="shared" si="29"/>
        <v>(17,  '2023', 82.02,3031,9),</v>
      </c>
      <c r="AZ163" s="34" t="str">
        <f t="shared" si="29"/>
        <v>(17,  '2024', 82.37,3031,9),</v>
      </c>
      <c r="BA163" s="34" t="str">
        <f t="shared" si="29"/>
        <v>(17,  '2025', 82.74,3031,9),</v>
      </c>
      <c r="BB163" s="34" t="str">
        <f t="shared" si="28"/>
        <v>(17,  '2026', 83.09,3031,9),</v>
      </c>
      <c r="BC163" s="34" t="str">
        <f t="shared" si="28"/>
        <v>(17,  '2027', 83.45,3031,9),</v>
      </c>
      <c r="BD163" s="34" t="str">
        <f t="shared" si="28"/>
        <v>(17,  '2028', 83.81,3031,9),</v>
      </c>
      <c r="BE163" s="34" t="str">
        <f t="shared" si="28"/>
        <v>(17,  '2029', 84.17,3031,9),</v>
      </c>
      <c r="BF163" s="34" t="str">
        <f t="shared" si="28"/>
        <v>(17,  '2030', 84.55,3031,9),</v>
      </c>
      <c r="BG163" s="34" t="str">
        <f t="shared" si="28"/>
        <v>(17,  '2031', 84.91,3031,9),</v>
      </c>
      <c r="BH163" s="34" t="str">
        <f t="shared" si="28"/>
        <v>(17,  '2032', 85.3,3031,9),</v>
      </c>
      <c r="BI163" s="34" t="str">
        <f t="shared" si="28"/>
        <v>(17,  '2033', 85.66,3031,9),</v>
      </c>
      <c r="BJ163" s="34" t="str">
        <f t="shared" si="28"/>
        <v>(17,  '2034', 86.04,3031,9),</v>
      </c>
      <c r="BK163" s="34" t="str">
        <f t="shared" si="28"/>
        <v>(17,  '2035', 86.45,3031,9),</v>
      </c>
      <c r="BL163" s="34" t="str">
        <f t="shared" si="28"/>
        <v>(17,  '2036', 86.84,3031,9),</v>
      </c>
      <c r="BM163" s="34" t="str">
        <f t="shared" si="28"/>
        <v>(17,  '2037', 87.24,3031,9),</v>
      </c>
      <c r="BN163" s="34" t="str">
        <f t="shared" si="28"/>
        <v>(17,  '2038', 87.66,3031,9),</v>
      </c>
      <c r="BO163" s="34" t="str">
        <f t="shared" si="28"/>
        <v>(17,  '2039', 88.04,3031,9),</v>
      </c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</row>
    <row r="164" spans="2:256" s="9" customFormat="1">
      <c r="B164" s="53" t="s">
        <v>192</v>
      </c>
      <c r="C164" s="53" t="s">
        <v>68</v>
      </c>
      <c r="D164" s="54" t="s">
        <v>69</v>
      </c>
      <c r="E164" s="32">
        <v>38.793921812643603</v>
      </c>
      <c r="F164" s="32">
        <v>39.127303859156982</v>
      </c>
      <c r="G164" s="32">
        <v>39.20157179754338</v>
      </c>
      <c r="H164" s="32">
        <v>39.300527178365314</v>
      </c>
      <c r="I164" s="32">
        <v>39.412115535279959</v>
      </c>
      <c r="J164" s="32">
        <v>39.530422475478623</v>
      </c>
      <c r="K164" s="32">
        <v>39.67243384063184</v>
      </c>
      <c r="L164" s="32">
        <v>39.832618073218242</v>
      </c>
      <c r="M164" s="32">
        <v>39.969000166825985</v>
      </c>
      <c r="N164" s="32">
        <v>40.019685857280805</v>
      </c>
      <c r="O164" s="32">
        <v>40.082149790007016</v>
      </c>
      <c r="P164" s="32">
        <v>40.110039565348018</v>
      </c>
      <c r="Q164" s="32">
        <v>40.130765970741294</v>
      </c>
      <c r="R164" s="32">
        <v>40.155808003112313</v>
      </c>
      <c r="S164" s="32">
        <v>40.150087926383186</v>
      </c>
      <c r="T164" s="32">
        <v>40.163675228054906</v>
      </c>
      <c r="U164" s="32">
        <v>40.152391547487717</v>
      </c>
      <c r="V164" s="32">
        <v>40.13290181662525</v>
      </c>
      <c r="W164" s="32">
        <v>40.117791015621599</v>
      </c>
      <c r="X164" s="32">
        <v>40.099897570985192</v>
      </c>
      <c r="Y164" s="32">
        <v>40.088315423662614</v>
      </c>
      <c r="Z164" s="32">
        <v>40.080972946769734</v>
      </c>
      <c r="AA164" s="32">
        <v>40.076014051176898</v>
      </c>
      <c r="AB164" s="32">
        <v>40.073591237492096</v>
      </c>
      <c r="AC164" s="32">
        <v>40.075569346020849</v>
      </c>
      <c r="AD164" s="32">
        <v>40.080459821412653</v>
      </c>
      <c r="AE164" s="32">
        <v>40.087889251046526</v>
      </c>
      <c r="AF164" s="32">
        <v>40.097111250705751</v>
      </c>
      <c r="AG164" s="32">
        <v>40.110372448449546</v>
      </c>
      <c r="AI164" s="33" t="str">
        <f t="shared" si="25"/>
        <v>WRZ18</v>
      </c>
      <c r="AJ164" s="37"/>
      <c r="AK164" s="34"/>
      <c r="AL164" s="35">
        <f>VLOOKUP(AI164,[2]DB_lookup!$E$201:$F$305,2,FALSE)</f>
        <v>18</v>
      </c>
      <c r="AM164" s="34" t="str">
        <f t="shared" si="29"/>
        <v>(18,  '2011', 38.79,3031,9),</v>
      </c>
      <c r="AN164" s="34" t="str">
        <f t="shared" si="29"/>
        <v>(18,  '2012', 39.13,3031,9),</v>
      </c>
      <c r="AO164" s="34" t="str">
        <f t="shared" si="29"/>
        <v>(18,  '2013', 39.2,3031,9),</v>
      </c>
      <c r="AP164" s="34" t="str">
        <f t="shared" si="29"/>
        <v>(18,  '2014', 39.3,3031,9),</v>
      </c>
      <c r="AQ164" s="34" t="str">
        <f t="shared" si="29"/>
        <v>(18,  '2015', 39.41,3031,9),</v>
      </c>
      <c r="AR164" s="34" t="str">
        <f t="shared" si="29"/>
        <v>(18,  '2016', 39.53,3031,9),</v>
      </c>
      <c r="AS164" s="34" t="str">
        <f t="shared" si="29"/>
        <v>(18,  '2017', 39.67,3031,9),</v>
      </c>
      <c r="AT164" s="34" t="str">
        <f t="shared" si="29"/>
        <v>(18,  '2018', 39.83,3031,9),</v>
      </c>
      <c r="AU164" s="34" t="str">
        <f t="shared" si="29"/>
        <v>(18,  '2019', 39.97,3031,9),</v>
      </c>
      <c r="AV164" s="34" t="str">
        <f t="shared" si="29"/>
        <v>(18,  '2020', 40.02,3031,9),</v>
      </c>
      <c r="AW164" s="34" t="str">
        <f t="shared" si="29"/>
        <v>(18,  '2021', 40.08,3031,9),</v>
      </c>
      <c r="AX164" s="34" t="str">
        <f t="shared" si="29"/>
        <v>(18,  '2022', 40.11,3031,9),</v>
      </c>
      <c r="AY164" s="34" t="str">
        <f t="shared" si="29"/>
        <v>(18,  '2023', 40.13,3031,9),</v>
      </c>
      <c r="AZ164" s="34" t="str">
        <f t="shared" si="29"/>
        <v>(18,  '2024', 40.16,3031,9),</v>
      </c>
      <c r="BA164" s="34" t="str">
        <f t="shared" si="29"/>
        <v>(18,  '2025', 40.15,3031,9),</v>
      </c>
      <c r="BB164" s="34" t="str">
        <f t="shared" si="28"/>
        <v>(18,  '2026', 40.16,3031,9),</v>
      </c>
      <c r="BC164" s="34" t="str">
        <f t="shared" si="28"/>
        <v>(18,  '2027', 40.15,3031,9),</v>
      </c>
      <c r="BD164" s="34" t="str">
        <f t="shared" si="28"/>
        <v>(18,  '2028', 40.13,3031,9),</v>
      </c>
      <c r="BE164" s="34" t="str">
        <f t="shared" si="28"/>
        <v>(18,  '2029', 40.12,3031,9),</v>
      </c>
      <c r="BF164" s="34" t="str">
        <f t="shared" si="28"/>
        <v>(18,  '2030', 40.1,3031,9),</v>
      </c>
      <c r="BG164" s="34" t="str">
        <f t="shared" si="28"/>
        <v>(18,  '2031', 40.09,3031,9),</v>
      </c>
      <c r="BH164" s="34" t="str">
        <f t="shared" si="28"/>
        <v>(18,  '2032', 40.08,3031,9),</v>
      </c>
      <c r="BI164" s="34" t="str">
        <f t="shared" si="28"/>
        <v>(18,  '2033', 40.08,3031,9),</v>
      </c>
      <c r="BJ164" s="34" t="str">
        <f t="shared" si="28"/>
        <v>(18,  '2034', 40.07,3031,9),</v>
      </c>
      <c r="BK164" s="34" t="str">
        <f t="shared" si="28"/>
        <v>(18,  '2035', 40.08,3031,9),</v>
      </c>
      <c r="BL164" s="34" t="str">
        <f t="shared" si="28"/>
        <v>(18,  '2036', 40.08,3031,9),</v>
      </c>
      <c r="BM164" s="34" t="str">
        <f t="shared" si="28"/>
        <v>(18,  '2037', 40.09,3031,9),</v>
      </c>
      <c r="BN164" s="34" t="str">
        <f t="shared" si="28"/>
        <v>(18,  '2038', 40.1,3031,9),</v>
      </c>
      <c r="BO164" s="34" t="str">
        <f t="shared" si="28"/>
        <v>(18,  '2039', 40.11,3031,9),</v>
      </c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</row>
    <row r="165" spans="2:256" s="9" customFormat="1">
      <c r="B165" s="53" t="s">
        <v>193</v>
      </c>
      <c r="C165" s="53" t="s">
        <v>71</v>
      </c>
      <c r="D165" s="54" t="s">
        <v>72</v>
      </c>
      <c r="E165" s="71">
        <v>72.750226703688753</v>
      </c>
      <c r="F165" s="71">
        <v>72.945046651192911</v>
      </c>
      <c r="G165" s="71">
        <v>73.216110077825363</v>
      </c>
      <c r="H165" s="71">
        <v>73.597765227155861</v>
      </c>
      <c r="I165" s="71">
        <v>74.065380616608309</v>
      </c>
      <c r="J165" s="71">
        <v>74.594792725619968</v>
      </c>
      <c r="K165" s="71">
        <v>75.12174649392918</v>
      </c>
      <c r="L165" s="71">
        <v>75.662504986472356</v>
      </c>
      <c r="M165" s="71">
        <v>76.198843015413161</v>
      </c>
      <c r="N165" s="71">
        <v>76.742376193075785</v>
      </c>
      <c r="O165" s="71">
        <v>77.301492793159312</v>
      </c>
      <c r="P165" s="71">
        <v>77.848562542985775</v>
      </c>
      <c r="Q165" s="71">
        <v>78.381693207327601</v>
      </c>
      <c r="R165" s="71">
        <v>78.909038518584552</v>
      </c>
      <c r="S165" s="71">
        <v>79.431568052822342</v>
      </c>
      <c r="T165" s="71">
        <v>79.946050916510188</v>
      </c>
      <c r="U165" s="71">
        <v>80.449286802435225</v>
      </c>
      <c r="V165" s="71">
        <v>80.947240547689887</v>
      </c>
      <c r="W165" s="71">
        <v>81.437828733012125</v>
      </c>
      <c r="X165" s="71">
        <v>81.926021837050854</v>
      </c>
      <c r="Y165" s="71">
        <v>82.421614019599716</v>
      </c>
      <c r="Z165" s="71">
        <v>82.907403872856563</v>
      </c>
      <c r="AA165" s="71">
        <v>83.382990576917422</v>
      </c>
      <c r="AB165" s="71">
        <v>83.856535623417315</v>
      </c>
      <c r="AC165" s="71">
        <v>84.33075047113185</v>
      </c>
      <c r="AD165" s="71">
        <v>84.812327654761987</v>
      </c>
      <c r="AE165" s="71">
        <v>85.29692592549172</v>
      </c>
      <c r="AF165" s="71">
        <v>85.782333560168851</v>
      </c>
      <c r="AG165" s="71">
        <v>86.244552464534067</v>
      </c>
      <c r="AI165" s="33" t="str">
        <f t="shared" si="25"/>
        <v>WRZ19A</v>
      </c>
      <c r="AJ165" s="37"/>
      <c r="AK165" s="34"/>
      <c r="AL165" s="35">
        <f>VLOOKUP(AI165,[2]DB_lookup!$E$201:$F$305,2,FALSE)</f>
        <v>24</v>
      </c>
      <c r="AM165" s="34" t="str">
        <f t="shared" si="29"/>
        <v>(24,  '2011', 72.75,3031,9),</v>
      </c>
      <c r="AN165" s="34" t="str">
        <f t="shared" si="29"/>
        <v>(24,  '2012', 72.95,3031,9),</v>
      </c>
      <c r="AO165" s="34" t="str">
        <f t="shared" si="29"/>
        <v>(24,  '2013', 73.22,3031,9),</v>
      </c>
      <c r="AP165" s="34" t="str">
        <f t="shared" si="29"/>
        <v>(24,  '2014', 73.6,3031,9),</v>
      </c>
      <c r="AQ165" s="34" t="str">
        <f t="shared" si="29"/>
        <v>(24,  '2015', 74.07,3031,9),</v>
      </c>
      <c r="AR165" s="34" t="str">
        <f t="shared" si="29"/>
        <v>(24,  '2016', 74.59,3031,9),</v>
      </c>
      <c r="AS165" s="34" t="str">
        <f t="shared" si="29"/>
        <v>(24,  '2017', 75.12,3031,9),</v>
      </c>
      <c r="AT165" s="34" t="str">
        <f t="shared" si="29"/>
        <v>(24,  '2018', 75.66,3031,9),</v>
      </c>
      <c r="AU165" s="34" t="str">
        <f t="shared" si="29"/>
        <v>(24,  '2019', 76.2,3031,9),</v>
      </c>
      <c r="AV165" s="34" t="str">
        <f t="shared" si="29"/>
        <v>(24,  '2020', 76.74,3031,9),</v>
      </c>
      <c r="AW165" s="34" t="str">
        <f t="shared" si="29"/>
        <v>(24,  '2021', 77.3,3031,9),</v>
      </c>
      <c r="AX165" s="34" t="str">
        <f t="shared" si="29"/>
        <v>(24,  '2022', 77.85,3031,9),</v>
      </c>
      <c r="AY165" s="34" t="str">
        <f t="shared" si="29"/>
        <v>(24,  '2023', 78.38,3031,9),</v>
      </c>
      <c r="AZ165" s="34" t="str">
        <f t="shared" si="29"/>
        <v>(24,  '2024', 78.91,3031,9),</v>
      </c>
      <c r="BA165" s="34" t="str">
        <f t="shared" si="29"/>
        <v>(24,  '2025', 79.43,3031,9),</v>
      </c>
      <c r="BB165" s="34" t="str">
        <f t="shared" si="28"/>
        <v>(24,  '2026', 79.95,3031,9),</v>
      </c>
      <c r="BC165" s="34" t="str">
        <f t="shared" si="28"/>
        <v>(24,  '2027', 80.45,3031,9),</v>
      </c>
      <c r="BD165" s="34" t="str">
        <f t="shared" si="28"/>
        <v>(24,  '2028', 80.95,3031,9),</v>
      </c>
      <c r="BE165" s="34" t="str">
        <f t="shared" si="28"/>
        <v>(24,  '2029', 81.44,3031,9),</v>
      </c>
      <c r="BF165" s="34" t="str">
        <f t="shared" si="28"/>
        <v>(24,  '2030', 81.93,3031,9),</v>
      </c>
      <c r="BG165" s="34" t="str">
        <f t="shared" si="28"/>
        <v>(24,  '2031', 82.42,3031,9),</v>
      </c>
      <c r="BH165" s="34" t="str">
        <f t="shared" si="28"/>
        <v>(24,  '2032', 82.91,3031,9),</v>
      </c>
      <c r="BI165" s="34" t="str">
        <f t="shared" si="28"/>
        <v>(24,  '2033', 83.38,3031,9),</v>
      </c>
      <c r="BJ165" s="34" t="str">
        <f t="shared" si="28"/>
        <v>(24,  '2034', 83.86,3031,9),</v>
      </c>
      <c r="BK165" s="34" t="str">
        <f t="shared" si="28"/>
        <v>(24,  '2035', 84.33,3031,9),</v>
      </c>
      <c r="BL165" s="34" t="str">
        <f t="shared" si="28"/>
        <v>(24,  '2036', 84.81,3031,9),</v>
      </c>
      <c r="BM165" s="34" t="str">
        <f t="shared" si="28"/>
        <v>(24,  '2037', 85.3,3031,9),</v>
      </c>
      <c r="BN165" s="34" t="str">
        <f t="shared" si="28"/>
        <v>(24,  '2038', 85.78,3031,9),</v>
      </c>
      <c r="BO165" s="34" t="str">
        <f t="shared" si="28"/>
        <v>(24,  '2039', 86.24,3031,9),</v>
      </c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</row>
    <row r="166" spans="2:256" s="9" customFormat="1">
      <c r="B166" s="53" t="s">
        <v>194</v>
      </c>
      <c r="C166" s="53" t="s">
        <v>74</v>
      </c>
      <c r="D166" s="54" t="s">
        <v>75</v>
      </c>
      <c r="E166" s="71">
        <v>90.879182672367392</v>
      </c>
      <c r="F166" s="71">
        <v>92.250950427385192</v>
      </c>
      <c r="G166" s="71">
        <v>92.367291621390805</v>
      </c>
      <c r="H166" s="71">
        <v>92.542725466689006</v>
      </c>
      <c r="I166" s="71">
        <v>92.804704782948377</v>
      </c>
      <c r="J166" s="71">
        <v>93.146728476003304</v>
      </c>
      <c r="K166" s="71">
        <v>93.498165006814787</v>
      </c>
      <c r="L166" s="71">
        <v>93.86395921216689</v>
      </c>
      <c r="M166" s="71">
        <v>94.229624665265902</v>
      </c>
      <c r="N166" s="71">
        <v>94.616051840211128</v>
      </c>
      <c r="O166" s="71">
        <v>95.022455256088293</v>
      </c>
      <c r="P166" s="71">
        <v>95.421045627162215</v>
      </c>
      <c r="Q166" s="71">
        <v>95.80500866781712</v>
      </c>
      <c r="R166" s="71">
        <v>96.178978776888599</v>
      </c>
      <c r="S166" s="71">
        <v>96.547309569844145</v>
      </c>
      <c r="T166" s="71">
        <v>96.911128362064517</v>
      </c>
      <c r="U166" s="71">
        <v>97.267602904898297</v>
      </c>
      <c r="V166" s="71">
        <v>97.609627071948807</v>
      </c>
      <c r="W166" s="71">
        <v>97.948206313504016</v>
      </c>
      <c r="X166" s="71">
        <v>98.285876248455551</v>
      </c>
      <c r="Y166" s="71">
        <v>98.611993124635745</v>
      </c>
      <c r="Z166" s="71">
        <v>98.931278849179151</v>
      </c>
      <c r="AA166" s="71">
        <v>99.242359957199042</v>
      </c>
      <c r="AB166" s="71">
        <v>99.552111120579383</v>
      </c>
      <c r="AC166" s="71">
        <v>99.869826490493395</v>
      </c>
      <c r="AD166" s="71">
        <v>100.18492552313919</v>
      </c>
      <c r="AE166" s="71">
        <v>100.49851118094924</v>
      </c>
      <c r="AF166" s="71">
        <v>100.81220150599358</v>
      </c>
      <c r="AG166" s="71">
        <v>101.12552148870421</v>
      </c>
      <c r="AI166" s="33" t="str">
        <f t="shared" si="25"/>
        <v>WRZ19B</v>
      </c>
      <c r="AJ166" s="37"/>
      <c r="AK166" s="34"/>
      <c r="AL166" s="35">
        <f>VLOOKUP(AI166,[2]DB_lookup!$E$201:$F$305,2,FALSE)</f>
        <v>25</v>
      </c>
      <c r="AM166" s="34" t="str">
        <f t="shared" si="29"/>
        <v>(25,  '2011', 90.88,3031,9),</v>
      </c>
      <c r="AN166" s="34" t="str">
        <f t="shared" si="29"/>
        <v>(25,  '2012', 92.25,3031,9),</v>
      </c>
      <c r="AO166" s="34" t="str">
        <f t="shared" si="29"/>
        <v>(25,  '2013', 92.37,3031,9),</v>
      </c>
      <c r="AP166" s="34" t="str">
        <f t="shared" si="29"/>
        <v>(25,  '2014', 92.54,3031,9),</v>
      </c>
      <c r="AQ166" s="34" t="str">
        <f t="shared" si="29"/>
        <v>(25,  '2015', 92.8,3031,9),</v>
      </c>
      <c r="AR166" s="34" t="str">
        <f t="shared" si="29"/>
        <v>(25,  '2016', 93.15,3031,9),</v>
      </c>
      <c r="AS166" s="34" t="str">
        <f t="shared" si="29"/>
        <v>(25,  '2017', 93.5,3031,9),</v>
      </c>
      <c r="AT166" s="34" t="str">
        <f t="shared" si="29"/>
        <v>(25,  '2018', 93.86,3031,9),</v>
      </c>
      <c r="AU166" s="34" t="str">
        <f t="shared" si="29"/>
        <v>(25,  '2019', 94.23,3031,9),</v>
      </c>
      <c r="AV166" s="34" t="str">
        <f t="shared" si="29"/>
        <v>(25,  '2020', 94.62,3031,9),</v>
      </c>
      <c r="AW166" s="34" t="str">
        <f t="shared" si="29"/>
        <v>(25,  '2021', 95.02,3031,9),</v>
      </c>
      <c r="AX166" s="34" t="str">
        <f t="shared" si="29"/>
        <v>(25,  '2022', 95.42,3031,9),</v>
      </c>
      <c r="AY166" s="34" t="str">
        <f t="shared" si="29"/>
        <v>(25,  '2023', 95.81,3031,9),</v>
      </c>
      <c r="AZ166" s="34" t="str">
        <f t="shared" si="29"/>
        <v>(25,  '2024', 96.18,3031,9),</v>
      </c>
      <c r="BA166" s="34" t="str">
        <f t="shared" si="29"/>
        <v>(25,  '2025', 96.55,3031,9),</v>
      </c>
      <c r="BB166" s="34" t="str">
        <f t="shared" si="28"/>
        <v>(25,  '2026', 96.91,3031,9),</v>
      </c>
      <c r="BC166" s="34" t="str">
        <f t="shared" si="28"/>
        <v>(25,  '2027', 97.27,3031,9),</v>
      </c>
      <c r="BD166" s="34" t="str">
        <f t="shared" si="28"/>
        <v>(25,  '2028', 97.61,3031,9),</v>
      </c>
      <c r="BE166" s="34" t="str">
        <f t="shared" si="28"/>
        <v>(25,  '2029', 97.95,3031,9),</v>
      </c>
      <c r="BF166" s="34" t="str">
        <f t="shared" si="28"/>
        <v>(25,  '2030', 98.29,3031,9),</v>
      </c>
      <c r="BG166" s="34" t="str">
        <f t="shared" si="28"/>
        <v>(25,  '2031', 98.61,3031,9),</v>
      </c>
      <c r="BH166" s="34" t="str">
        <f t="shared" si="28"/>
        <v>(25,  '2032', 98.93,3031,9),</v>
      </c>
      <c r="BI166" s="34" t="str">
        <f t="shared" si="28"/>
        <v>(25,  '2033', 99.24,3031,9),</v>
      </c>
      <c r="BJ166" s="34" t="str">
        <f t="shared" si="28"/>
        <v>(25,  '2034', 99.55,3031,9),</v>
      </c>
      <c r="BK166" s="34" t="str">
        <f t="shared" si="28"/>
        <v>(25,  '2035', 99.87,3031,9),</v>
      </c>
      <c r="BL166" s="34" t="str">
        <f t="shared" si="28"/>
        <v>(25,  '2036', 100.18,3031,9),</v>
      </c>
      <c r="BM166" s="34" t="str">
        <f t="shared" si="28"/>
        <v>(25,  '2037', 100.5,3031,9),</v>
      </c>
      <c r="BN166" s="34" t="str">
        <f t="shared" si="28"/>
        <v>(25,  '2038', 100.81,3031,9),</v>
      </c>
      <c r="BO166" s="34" t="str">
        <f t="shared" si="28"/>
        <v>(25,  '2039', 101.13,3031,9),</v>
      </c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</row>
    <row r="167" spans="2:256" s="9" customFormat="1">
      <c r="B167" s="53" t="s">
        <v>195</v>
      </c>
      <c r="C167" s="53" t="s">
        <v>77</v>
      </c>
      <c r="D167" s="54" t="s">
        <v>78</v>
      </c>
      <c r="E167" s="32">
        <v>2000.0721579750668</v>
      </c>
      <c r="F167" s="32">
        <v>2003.9488685041088</v>
      </c>
      <c r="G167" s="32">
        <v>2007.387526513578</v>
      </c>
      <c r="H167" s="32">
        <v>2011.8234014137299</v>
      </c>
      <c r="I167" s="32">
        <v>2017.3611511445199</v>
      </c>
      <c r="J167" s="32">
        <v>2023.59440696866</v>
      </c>
      <c r="K167" s="32">
        <v>2030.0179556314899</v>
      </c>
      <c r="L167" s="32">
        <v>2036.6531977464699</v>
      </c>
      <c r="M167" s="32">
        <v>2043.48456587331</v>
      </c>
      <c r="N167" s="32">
        <v>2050.3282288795399</v>
      </c>
      <c r="O167" s="32">
        <v>2057.2115545370002</v>
      </c>
      <c r="P167" s="32">
        <v>2064.3280631313501</v>
      </c>
      <c r="Q167" s="32">
        <v>2071.6547556783898</v>
      </c>
      <c r="R167" s="32">
        <v>2079.13180517297</v>
      </c>
      <c r="S167" s="32">
        <v>2086.7356219931198</v>
      </c>
      <c r="T167" s="32">
        <v>2094.5910667431799</v>
      </c>
      <c r="U167" s="32">
        <v>2102.70653365214</v>
      </c>
      <c r="V167" s="32">
        <v>2111.05384515475</v>
      </c>
      <c r="W167" s="32">
        <v>2119.5832066800699</v>
      </c>
      <c r="X167" s="32">
        <v>2128.3075922643402</v>
      </c>
      <c r="Y167" s="32">
        <v>2137.2189220914101</v>
      </c>
      <c r="Z167" s="32">
        <v>2146.3033355634302</v>
      </c>
      <c r="AA167" s="32">
        <v>2155.5350250404599</v>
      </c>
      <c r="AB167" s="32">
        <v>2164.9198936376101</v>
      </c>
      <c r="AC167" s="32">
        <v>2174.4861183344001</v>
      </c>
      <c r="AD167" s="32">
        <v>2184.1669690202598</v>
      </c>
      <c r="AE167" s="32">
        <v>2193.9670935582399</v>
      </c>
      <c r="AF167" s="32">
        <v>2203.9186794017901</v>
      </c>
      <c r="AG167" s="32">
        <v>2215.3963304969202</v>
      </c>
      <c r="AI167" s="33" t="str">
        <f t="shared" si="25"/>
        <v>WRZ22</v>
      </c>
      <c r="AJ167" s="37"/>
      <c r="AK167" s="34"/>
      <c r="AL167" s="35">
        <f>VLOOKUP(AI167,[2]DB_lookup!$E$201:$F$305,2,FALSE)</f>
        <v>22</v>
      </c>
      <c r="AM167" s="34" t="str">
        <f t="shared" si="29"/>
        <v>(22,  '2011', 2000.07,3031,9),</v>
      </c>
      <c r="AN167" s="34" t="str">
        <f t="shared" si="29"/>
        <v>(22,  '2012', 2003.95,3031,9),</v>
      </c>
      <c r="AO167" s="34" t="str">
        <f t="shared" si="29"/>
        <v>(22,  '2013', 2007.39,3031,9),</v>
      </c>
      <c r="AP167" s="34" t="str">
        <f t="shared" si="29"/>
        <v>(22,  '2014', 2011.82,3031,9),</v>
      </c>
      <c r="AQ167" s="34" t="str">
        <f t="shared" si="29"/>
        <v>(22,  '2015', 2017.36,3031,9),</v>
      </c>
      <c r="AR167" s="34" t="str">
        <f t="shared" si="29"/>
        <v>(22,  '2016', 2023.59,3031,9),</v>
      </c>
      <c r="AS167" s="34" t="str">
        <f t="shared" si="29"/>
        <v>(22,  '2017', 2030.02,3031,9),</v>
      </c>
      <c r="AT167" s="34" t="str">
        <f t="shared" si="29"/>
        <v>(22,  '2018', 2036.65,3031,9),</v>
      </c>
      <c r="AU167" s="34" t="str">
        <f t="shared" si="29"/>
        <v>(22,  '2019', 2043.48,3031,9),</v>
      </c>
      <c r="AV167" s="34" t="str">
        <f t="shared" si="29"/>
        <v>(22,  '2020', 2050.33,3031,9),</v>
      </c>
      <c r="AW167" s="34" t="str">
        <f t="shared" si="29"/>
        <v>(22,  '2021', 2057.21,3031,9),</v>
      </c>
      <c r="AX167" s="34" t="str">
        <f t="shared" si="29"/>
        <v>(22,  '2022', 2064.33,3031,9),</v>
      </c>
      <c r="AY167" s="34" t="str">
        <f t="shared" si="29"/>
        <v>(22,  '2023', 2071.65,3031,9),</v>
      </c>
      <c r="AZ167" s="34" t="str">
        <f t="shared" si="29"/>
        <v>(22,  '2024', 2079.13,3031,9),</v>
      </c>
      <c r="BA167" s="34" t="str">
        <f t="shared" si="29"/>
        <v>(22,  '2025', 2086.74,3031,9),</v>
      </c>
      <c r="BB167" s="34" t="str">
        <f t="shared" si="28"/>
        <v>(22,  '2026', 2094.59,3031,9),</v>
      </c>
      <c r="BC167" s="34" t="str">
        <f t="shared" si="28"/>
        <v>(22,  '2027', 2102.71,3031,9),</v>
      </c>
      <c r="BD167" s="34" t="str">
        <f t="shared" si="28"/>
        <v>(22,  '2028', 2111.05,3031,9),</v>
      </c>
      <c r="BE167" s="34" t="str">
        <f t="shared" si="28"/>
        <v>(22,  '2029', 2119.58,3031,9),</v>
      </c>
      <c r="BF167" s="34" t="str">
        <f t="shared" si="28"/>
        <v>(22,  '2030', 2128.31,3031,9),</v>
      </c>
      <c r="BG167" s="34" t="str">
        <f t="shared" si="28"/>
        <v>(22,  '2031', 2137.22,3031,9),</v>
      </c>
      <c r="BH167" s="34" t="str">
        <f t="shared" si="28"/>
        <v>(22,  '2032', 2146.3,3031,9),</v>
      </c>
      <c r="BI167" s="34" t="str">
        <f t="shared" si="28"/>
        <v>(22,  '2033', 2155.54,3031,9),</v>
      </c>
      <c r="BJ167" s="34" t="str">
        <f t="shared" si="28"/>
        <v>(22,  '2034', 2164.92,3031,9),</v>
      </c>
      <c r="BK167" s="34" t="str">
        <f t="shared" si="28"/>
        <v>(22,  '2035', 2174.49,3031,9),</v>
      </c>
      <c r="BL167" s="34" t="str">
        <f t="shared" si="28"/>
        <v>(22,  '2036', 2184.17,3031,9),</v>
      </c>
      <c r="BM167" s="34" t="str">
        <f t="shared" si="28"/>
        <v>(22,  '2037', 2193.97,3031,9),</v>
      </c>
      <c r="BN167" s="34" t="str">
        <f t="shared" si="28"/>
        <v>(22,  '2038', 2203.92,3031,9),</v>
      </c>
      <c r="BO167" s="34" t="str">
        <f t="shared" si="28"/>
        <v>(22,  '2039', 2215.4,3031,9),</v>
      </c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</row>
    <row r="168" spans="2:256" s="9" customFormat="1">
      <c r="B168" s="53" t="s">
        <v>196</v>
      </c>
      <c r="C168" s="53" t="s">
        <v>80</v>
      </c>
      <c r="D168" s="54" t="s">
        <v>81</v>
      </c>
      <c r="E168" s="32">
        <v>260.9007075165257</v>
      </c>
      <c r="F168" s="32">
        <v>260.40125608845318</v>
      </c>
      <c r="G168" s="32">
        <v>260.92211890775206</v>
      </c>
      <c r="H168" s="32">
        <v>261.66621814762101</v>
      </c>
      <c r="I168" s="32">
        <v>262.55011617969001</v>
      </c>
      <c r="J168" s="32">
        <v>263.551434586114</v>
      </c>
      <c r="K168" s="32">
        <v>264.71315455590201</v>
      </c>
      <c r="L168" s="32">
        <v>265.989829589914</v>
      </c>
      <c r="M168" s="32">
        <v>267.24977610802699</v>
      </c>
      <c r="N168" s="32">
        <v>268.42620250808102</v>
      </c>
      <c r="O168" s="32">
        <v>269.53153249425998</v>
      </c>
      <c r="P168" s="32">
        <v>270.55595956669498</v>
      </c>
      <c r="Q168" s="32">
        <v>271.48839105720498</v>
      </c>
      <c r="R168" s="32">
        <v>272.33674820190299</v>
      </c>
      <c r="S168" s="32">
        <v>273.072925469805</v>
      </c>
      <c r="T168" s="32">
        <v>273.70684078410699</v>
      </c>
      <c r="U168" s="32">
        <v>274.290715325733</v>
      </c>
      <c r="V168" s="32">
        <v>274.82873123287499</v>
      </c>
      <c r="W168" s="32">
        <v>275.36042053151101</v>
      </c>
      <c r="X168" s="32">
        <v>275.914318391096</v>
      </c>
      <c r="Y168" s="32">
        <v>276.466352893872</v>
      </c>
      <c r="Z168" s="32">
        <v>277.06218413146399</v>
      </c>
      <c r="AA168" s="32">
        <v>277.65625161744703</v>
      </c>
      <c r="AB168" s="32">
        <v>278.26097591547801</v>
      </c>
      <c r="AC168" s="32">
        <v>278.89430150295499</v>
      </c>
      <c r="AD168" s="32">
        <v>279.53067151136599</v>
      </c>
      <c r="AE168" s="32">
        <v>280.18303541497897</v>
      </c>
      <c r="AF168" s="32">
        <v>280.84768148736202</v>
      </c>
      <c r="AG168" s="32">
        <v>282.25101762127701</v>
      </c>
      <c r="AI168" s="33" t="str">
        <f t="shared" si="25"/>
        <v>WRZ23</v>
      </c>
      <c r="AJ168" s="37"/>
      <c r="AK168" s="34"/>
      <c r="AL168" s="35">
        <f>VLOOKUP(AI168,[2]DB_lookup!$E$201:$F$305,2,FALSE)</f>
        <v>23</v>
      </c>
      <c r="AM168" s="34" t="str">
        <f t="shared" si="29"/>
        <v>(23,  '2011', 260.9,3031,9),</v>
      </c>
      <c r="AN168" s="34" t="str">
        <f t="shared" si="29"/>
        <v>(23,  '2012', 260.4,3031,9),</v>
      </c>
      <c r="AO168" s="34" t="str">
        <f t="shared" si="29"/>
        <v>(23,  '2013', 260.92,3031,9),</v>
      </c>
      <c r="AP168" s="34" t="str">
        <f t="shared" si="29"/>
        <v>(23,  '2014', 261.67,3031,9),</v>
      </c>
      <c r="AQ168" s="34" t="str">
        <f t="shared" si="29"/>
        <v>(23,  '2015', 262.55,3031,9),</v>
      </c>
      <c r="AR168" s="34" t="str">
        <f t="shared" si="29"/>
        <v>(23,  '2016', 263.55,3031,9),</v>
      </c>
      <c r="AS168" s="34" t="str">
        <f t="shared" si="29"/>
        <v>(23,  '2017', 264.71,3031,9),</v>
      </c>
      <c r="AT168" s="34" t="str">
        <f t="shared" si="29"/>
        <v>(23,  '2018', 265.99,3031,9),</v>
      </c>
      <c r="AU168" s="34" t="str">
        <f t="shared" si="29"/>
        <v>(23,  '2019', 267.25,3031,9),</v>
      </c>
      <c r="AV168" s="34" t="str">
        <f t="shared" si="29"/>
        <v>(23,  '2020', 268.43,3031,9),</v>
      </c>
      <c r="AW168" s="34" t="str">
        <f t="shared" si="29"/>
        <v>(23,  '2021', 269.53,3031,9),</v>
      </c>
      <c r="AX168" s="34" t="str">
        <f t="shared" si="29"/>
        <v>(23,  '2022', 270.56,3031,9),</v>
      </c>
      <c r="AY168" s="34" t="str">
        <f t="shared" si="29"/>
        <v>(23,  '2023', 271.49,3031,9),</v>
      </c>
      <c r="AZ168" s="34" t="str">
        <f t="shared" si="29"/>
        <v>(23,  '2024', 272.34,3031,9),</v>
      </c>
      <c r="BA168" s="34" t="str">
        <f t="shared" si="29"/>
        <v>(23,  '2025', 273.07,3031,9),</v>
      </c>
      <c r="BB168" s="34" t="str">
        <f t="shared" si="28"/>
        <v>(23,  '2026', 273.71,3031,9),</v>
      </c>
      <c r="BC168" s="34" t="str">
        <f t="shared" si="28"/>
        <v>(23,  '2027', 274.29,3031,9),</v>
      </c>
      <c r="BD168" s="34" t="str">
        <f t="shared" si="28"/>
        <v>(23,  '2028', 274.83,3031,9),</v>
      </c>
      <c r="BE168" s="34" t="str">
        <f t="shared" si="28"/>
        <v>(23,  '2029', 275.36,3031,9),</v>
      </c>
      <c r="BF168" s="34" t="str">
        <f t="shared" si="28"/>
        <v>(23,  '2030', 275.91,3031,9),</v>
      </c>
      <c r="BG168" s="34" t="str">
        <f t="shared" si="28"/>
        <v>(23,  '2031', 276.47,3031,9),</v>
      </c>
      <c r="BH168" s="34" t="str">
        <f t="shared" si="28"/>
        <v>(23,  '2032', 277.06,3031,9),</v>
      </c>
      <c r="BI168" s="34" t="str">
        <f t="shared" si="28"/>
        <v>(23,  '2033', 277.66,3031,9),</v>
      </c>
      <c r="BJ168" s="34" t="str">
        <f t="shared" si="28"/>
        <v>(23,  '2034', 278.26,3031,9),</v>
      </c>
      <c r="BK168" s="34" t="str">
        <f t="shared" si="28"/>
        <v>(23,  '2035', 278.89,3031,9),</v>
      </c>
      <c r="BL168" s="34" t="str">
        <f t="shared" si="28"/>
        <v>(23,  '2036', 279.53,3031,9),</v>
      </c>
      <c r="BM168" s="34" t="str">
        <f t="shared" si="28"/>
        <v>(23,  '2037', 280.18,3031,9),</v>
      </c>
      <c r="BN168" s="34" t="str">
        <f t="shared" si="28"/>
        <v>(23,  '2038', 280.85,3031,9),</v>
      </c>
      <c r="BO168" s="34" t="str">
        <f t="shared" si="28"/>
        <v>(23,  '2039', 282.25,3031,9),</v>
      </c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</row>
    <row r="169" spans="2:256" s="9" customFormat="1">
      <c r="B169" s="53" t="s">
        <v>197</v>
      </c>
      <c r="C169" s="53" t="s">
        <v>83</v>
      </c>
      <c r="D169" s="54" t="s">
        <v>84</v>
      </c>
      <c r="E169" s="32">
        <v>132.79694427676552</v>
      </c>
      <c r="F169" s="32">
        <v>133.11704624359115</v>
      </c>
      <c r="G169" s="32">
        <v>133.36057874350172</v>
      </c>
      <c r="H169" s="32">
        <v>134.17435783023799</v>
      </c>
      <c r="I169" s="32">
        <v>134.57869599556099</v>
      </c>
      <c r="J169" s="32">
        <v>134.94277449546101</v>
      </c>
      <c r="K169" s="32">
        <v>135.26137523089699</v>
      </c>
      <c r="L169" s="32">
        <v>135.55899019836801</v>
      </c>
      <c r="M169" s="32">
        <v>135.841134648783</v>
      </c>
      <c r="N169" s="32">
        <v>136.104015592275</v>
      </c>
      <c r="O169" s="32">
        <v>136.3589242932</v>
      </c>
      <c r="P169" s="32">
        <v>136.62298626964099</v>
      </c>
      <c r="Q169" s="32">
        <v>136.902341460912</v>
      </c>
      <c r="R169" s="32">
        <v>137.20337397107701</v>
      </c>
      <c r="S169" s="32">
        <v>137.52214311093101</v>
      </c>
      <c r="T169" s="32">
        <v>137.84768494346201</v>
      </c>
      <c r="U169" s="32">
        <v>138.17551160792101</v>
      </c>
      <c r="V169" s="32">
        <v>138.52320107857199</v>
      </c>
      <c r="W169" s="32">
        <v>138.87869466021701</v>
      </c>
      <c r="X169" s="32">
        <v>139.24140509231401</v>
      </c>
      <c r="Y169" s="32">
        <v>139.60842768846101</v>
      </c>
      <c r="Z169" s="32">
        <v>139.99233423456499</v>
      </c>
      <c r="AA169" s="32">
        <v>140.381745903492</v>
      </c>
      <c r="AB169" s="32">
        <v>140.77992867892399</v>
      </c>
      <c r="AC169" s="32">
        <v>141.18215280185299</v>
      </c>
      <c r="AD169" s="32">
        <v>141.58945292742999</v>
      </c>
      <c r="AE169" s="32">
        <v>142.00291237737599</v>
      </c>
      <c r="AF169" s="32">
        <v>142.42336208121901</v>
      </c>
      <c r="AG169" s="32">
        <v>143.050479418582</v>
      </c>
      <c r="AI169" s="33" t="str">
        <f t="shared" si="25"/>
        <v>WRZ24</v>
      </c>
      <c r="AJ169" s="37"/>
      <c r="AK169" s="34"/>
      <c r="AL169" s="35">
        <f>VLOOKUP(AI169,[2]DB_lookup!$E$201:$F$305,2,FALSE)</f>
        <v>28</v>
      </c>
      <c r="AM169" s="34" t="str">
        <f t="shared" si="29"/>
        <v>(28,  '2011', 132.8,3031,9),</v>
      </c>
      <c r="AN169" s="34" t="str">
        <f t="shared" si="29"/>
        <v>(28,  '2012', 133.12,3031,9),</v>
      </c>
      <c r="AO169" s="34" t="str">
        <f t="shared" si="29"/>
        <v>(28,  '2013', 133.36,3031,9),</v>
      </c>
      <c r="AP169" s="34" t="str">
        <f t="shared" si="29"/>
        <v>(28,  '2014', 134.17,3031,9),</v>
      </c>
      <c r="AQ169" s="34" t="str">
        <f t="shared" si="29"/>
        <v>(28,  '2015', 134.58,3031,9),</v>
      </c>
      <c r="AR169" s="34" t="str">
        <f t="shared" si="29"/>
        <v>(28,  '2016', 134.94,3031,9),</v>
      </c>
      <c r="AS169" s="34" t="str">
        <f t="shared" si="29"/>
        <v>(28,  '2017', 135.26,3031,9),</v>
      </c>
      <c r="AT169" s="34" t="str">
        <f t="shared" si="29"/>
        <v>(28,  '2018', 135.56,3031,9),</v>
      </c>
      <c r="AU169" s="34" t="str">
        <f t="shared" si="29"/>
        <v>(28,  '2019', 135.84,3031,9),</v>
      </c>
      <c r="AV169" s="34" t="str">
        <f t="shared" si="29"/>
        <v>(28,  '2020', 136.1,3031,9),</v>
      </c>
      <c r="AW169" s="34" t="str">
        <f t="shared" si="29"/>
        <v>(28,  '2021', 136.36,3031,9),</v>
      </c>
      <c r="AX169" s="34" t="str">
        <f t="shared" si="29"/>
        <v>(28,  '2022', 136.62,3031,9),</v>
      </c>
      <c r="AY169" s="34" t="str">
        <f t="shared" si="29"/>
        <v>(28,  '2023', 136.9,3031,9),</v>
      </c>
      <c r="AZ169" s="34" t="str">
        <f t="shared" si="29"/>
        <v>(28,  '2024', 137.2,3031,9),</v>
      </c>
      <c r="BA169" s="34" t="str">
        <f t="shared" si="29"/>
        <v>(28,  '2025', 137.52,3031,9),</v>
      </c>
      <c r="BB169" s="34" t="str">
        <f t="shared" si="28"/>
        <v>(28,  '2026', 137.85,3031,9),</v>
      </c>
      <c r="BC169" s="34" t="str">
        <f t="shared" si="28"/>
        <v>(28,  '2027', 138.18,3031,9),</v>
      </c>
      <c r="BD169" s="34" t="str">
        <f t="shared" si="28"/>
        <v>(28,  '2028', 138.52,3031,9),</v>
      </c>
      <c r="BE169" s="34" t="str">
        <f t="shared" si="28"/>
        <v>(28,  '2029', 138.88,3031,9),</v>
      </c>
      <c r="BF169" s="34" t="str">
        <f t="shared" si="28"/>
        <v>(28,  '2030', 139.24,3031,9),</v>
      </c>
      <c r="BG169" s="34" t="str">
        <f t="shared" si="28"/>
        <v>(28,  '2031', 139.61,3031,9),</v>
      </c>
      <c r="BH169" s="34" t="str">
        <f t="shared" si="28"/>
        <v>(28,  '2032', 139.99,3031,9),</v>
      </c>
      <c r="BI169" s="34" t="str">
        <f t="shared" si="28"/>
        <v>(28,  '2033', 140.38,3031,9),</v>
      </c>
      <c r="BJ169" s="34" t="str">
        <f t="shared" si="28"/>
        <v>(28,  '2034', 140.78,3031,9),</v>
      </c>
      <c r="BK169" s="34" t="str">
        <f t="shared" si="28"/>
        <v>(28,  '2035', 141.18,3031,9),</v>
      </c>
      <c r="BL169" s="34" t="str">
        <f t="shared" si="28"/>
        <v>(28,  '2036', 141.59,3031,9),</v>
      </c>
      <c r="BM169" s="34" t="str">
        <f t="shared" si="28"/>
        <v>(28,  '2037', 142,3031,9),</v>
      </c>
      <c r="BN169" s="34" t="str">
        <f t="shared" si="28"/>
        <v>(28,  '2038', 142.42,3031,9),</v>
      </c>
      <c r="BO169" s="34" t="str">
        <f t="shared" si="28"/>
        <v>(28,  '2039', 143.05,3031,9),</v>
      </c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</row>
    <row r="170" spans="2:256" s="9" customFormat="1">
      <c r="B170" s="53" t="s">
        <v>198</v>
      </c>
      <c r="C170" s="53" t="s">
        <v>86</v>
      </c>
      <c r="D170" s="54" t="s">
        <v>87</v>
      </c>
      <c r="E170" s="32">
        <v>98.96828443325785</v>
      </c>
      <c r="F170" s="32">
        <v>99.069571632822431</v>
      </c>
      <c r="G170" s="32">
        <v>99.449528370730619</v>
      </c>
      <c r="H170" s="32">
        <v>99.656010623614605</v>
      </c>
      <c r="I170" s="32">
        <v>100.102393200188</v>
      </c>
      <c r="J170" s="32">
        <v>100.524821541465</v>
      </c>
      <c r="K170" s="32">
        <v>100.952419449305</v>
      </c>
      <c r="L170" s="32">
        <v>101.369215032868</v>
      </c>
      <c r="M170" s="32">
        <v>101.779464151547</v>
      </c>
      <c r="N170" s="32">
        <v>102.173481063721</v>
      </c>
      <c r="O170" s="32">
        <v>102.553782597664</v>
      </c>
      <c r="P170" s="32">
        <v>102.920133621651</v>
      </c>
      <c r="Q170" s="32">
        <v>103.262286814115</v>
      </c>
      <c r="R170" s="32">
        <v>103.603124907961</v>
      </c>
      <c r="S170" s="32">
        <v>103.939393446067</v>
      </c>
      <c r="T170" s="32">
        <v>104.277715677778</v>
      </c>
      <c r="U170" s="32">
        <v>104.618246831533</v>
      </c>
      <c r="V170" s="32">
        <v>104.961040299245</v>
      </c>
      <c r="W170" s="32">
        <v>105.307745096312</v>
      </c>
      <c r="X170" s="32">
        <v>105.658330540469</v>
      </c>
      <c r="Y170" s="32">
        <v>106.010939601413</v>
      </c>
      <c r="Z170" s="32">
        <v>106.37113089552</v>
      </c>
      <c r="AA170" s="32">
        <v>106.736018489318</v>
      </c>
      <c r="AB170" s="32">
        <v>107.106156281802</v>
      </c>
      <c r="AC170" s="32">
        <v>107.484111627774</v>
      </c>
      <c r="AD170" s="32">
        <v>107.859791276328</v>
      </c>
      <c r="AE170" s="32">
        <v>108.244532295677</v>
      </c>
      <c r="AF170" s="32">
        <v>108.631005168108</v>
      </c>
      <c r="AG170" s="32">
        <v>109.23450895129</v>
      </c>
      <c r="AI170" s="33" t="str">
        <f t="shared" si="25"/>
        <v>WRZ25</v>
      </c>
      <c r="AJ170" s="37"/>
      <c r="AK170" s="34"/>
      <c r="AL170" s="35">
        <f>VLOOKUP(AI170,[2]DB_lookup!$E$201:$F$305,2,FALSE)</f>
        <v>29</v>
      </c>
      <c r="AM170" s="34" t="str">
        <f t="shared" si="29"/>
        <v>(29,  '2011', 98.97,3031,9),</v>
      </c>
      <c r="AN170" s="34" t="str">
        <f t="shared" si="29"/>
        <v>(29,  '2012', 99.07,3031,9),</v>
      </c>
      <c r="AO170" s="34" t="str">
        <f t="shared" si="29"/>
        <v>(29,  '2013', 99.45,3031,9),</v>
      </c>
      <c r="AP170" s="34" t="str">
        <f t="shared" si="29"/>
        <v>(29,  '2014', 99.66,3031,9),</v>
      </c>
      <c r="AQ170" s="34" t="str">
        <f t="shared" si="29"/>
        <v>(29,  '2015', 100.1,3031,9),</v>
      </c>
      <c r="AR170" s="34" t="str">
        <f t="shared" si="29"/>
        <v>(29,  '2016', 100.52,3031,9),</v>
      </c>
      <c r="AS170" s="34" t="str">
        <f t="shared" si="29"/>
        <v>(29,  '2017', 100.95,3031,9),</v>
      </c>
      <c r="AT170" s="34" t="str">
        <f t="shared" si="29"/>
        <v>(29,  '2018', 101.37,3031,9),</v>
      </c>
      <c r="AU170" s="34" t="str">
        <f t="shared" si="29"/>
        <v>(29,  '2019', 101.78,3031,9),</v>
      </c>
      <c r="AV170" s="34" t="str">
        <f t="shared" si="29"/>
        <v>(29,  '2020', 102.17,3031,9),</v>
      </c>
      <c r="AW170" s="34" t="str">
        <f t="shared" si="29"/>
        <v>(29,  '2021', 102.55,3031,9),</v>
      </c>
      <c r="AX170" s="34" t="str">
        <f t="shared" si="29"/>
        <v>(29,  '2022', 102.92,3031,9),</v>
      </c>
      <c r="AY170" s="34" t="str">
        <f t="shared" si="29"/>
        <v>(29,  '2023', 103.26,3031,9),</v>
      </c>
      <c r="AZ170" s="34" t="str">
        <f t="shared" si="29"/>
        <v>(29,  '2024', 103.6,3031,9),</v>
      </c>
      <c r="BA170" s="34" t="str">
        <f t="shared" si="29"/>
        <v>(29,  '2025', 103.94,3031,9),</v>
      </c>
      <c r="BB170" s="34" t="str">
        <f t="shared" si="28"/>
        <v>(29,  '2026', 104.28,3031,9),</v>
      </c>
      <c r="BC170" s="34" t="str">
        <f t="shared" si="28"/>
        <v>(29,  '2027', 104.62,3031,9),</v>
      </c>
      <c r="BD170" s="34" t="str">
        <f t="shared" si="28"/>
        <v>(29,  '2028', 104.96,3031,9),</v>
      </c>
      <c r="BE170" s="34" t="str">
        <f t="shared" si="28"/>
        <v>(29,  '2029', 105.31,3031,9),</v>
      </c>
      <c r="BF170" s="34" t="str">
        <f t="shared" si="28"/>
        <v>(29,  '2030', 105.66,3031,9),</v>
      </c>
      <c r="BG170" s="34" t="str">
        <f t="shared" si="28"/>
        <v>(29,  '2031', 106.01,3031,9),</v>
      </c>
      <c r="BH170" s="34" t="str">
        <f t="shared" si="28"/>
        <v>(29,  '2032', 106.37,3031,9),</v>
      </c>
      <c r="BI170" s="34" t="str">
        <f t="shared" si="28"/>
        <v>(29,  '2033', 106.74,3031,9),</v>
      </c>
      <c r="BJ170" s="34" t="str">
        <f t="shared" si="28"/>
        <v>(29,  '2034', 107.11,3031,9),</v>
      </c>
      <c r="BK170" s="34" t="str">
        <f t="shared" si="28"/>
        <v>(29,  '2035', 107.48,3031,9),</v>
      </c>
      <c r="BL170" s="34" t="str">
        <f t="shared" si="28"/>
        <v>(29,  '2036', 107.86,3031,9),</v>
      </c>
      <c r="BM170" s="34" t="str">
        <f t="shared" si="28"/>
        <v>(29,  '2037', 108.24,3031,9),</v>
      </c>
      <c r="BN170" s="34" t="str">
        <f t="shared" si="28"/>
        <v>(29,  '2038', 108.63,3031,9),</v>
      </c>
      <c r="BO170" s="34" t="str">
        <f t="shared" si="28"/>
        <v>(29,  '2039', 109.23,3031,9),</v>
      </c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</row>
    <row r="171" spans="2:256" s="9" customFormat="1">
      <c r="B171" s="53" t="s">
        <v>199</v>
      </c>
      <c r="C171" s="53" t="s">
        <v>89</v>
      </c>
      <c r="D171" s="54" t="s">
        <v>90</v>
      </c>
      <c r="E171" s="32">
        <v>12.862160715123366</v>
      </c>
      <c r="F171" s="32">
        <v>12.905886102003553</v>
      </c>
      <c r="G171" s="32">
        <v>12.964239311007187</v>
      </c>
      <c r="H171" s="32">
        <v>13.0076009446292</v>
      </c>
      <c r="I171" s="32">
        <v>13.0761933068818</v>
      </c>
      <c r="J171" s="32">
        <v>13.137632915847499</v>
      </c>
      <c r="K171" s="32">
        <v>13.195097305934</v>
      </c>
      <c r="L171" s="32">
        <v>13.248179316162799</v>
      </c>
      <c r="M171" s="32">
        <v>13.296060288370301</v>
      </c>
      <c r="N171" s="32">
        <v>13.342111757773599</v>
      </c>
      <c r="O171" s="32">
        <v>13.380450787633899</v>
      </c>
      <c r="P171" s="32">
        <v>13.413096284526601</v>
      </c>
      <c r="Q171" s="32">
        <v>13.439709489261601</v>
      </c>
      <c r="R171" s="32">
        <v>13.460085093339799</v>
      </c>
      <c r="S171" s="32">
        <v>13.4730757595071</v>
      </c>
      <c r="T171" s="32">
        <v>13.484710945434999</v>
      </c>
      <c r="U171" s="32">
        <v>13.4938898881742</v>
      </c>
      <c r="V171" s="32">
        <v>13.5023947464411</v>
      </c>
      <c r="W171" s="32">
        <v>13.515862592552599</v>
      </c>
      <c r="X171" s="32">
        <v>13.5361266543489</v>
      </c>
      <c r="Y171" s="32">
        <v>13.549378314726001</v>
      </c>
      <c r="Z171" s="32">
        <v>13.5648092819585</v>
      </c>
      <c r="AA171" s="32">
        <v>13.581855477580399</v>
      </c>
      <c r="AB171" s="32">
        <v>13.5996738644392</v>
      </c>
      <c r="AC171" s="32">
        <v>13.6188931310993</v>
      </c>
      <c r="AD171" s="32">
        <v>13.637651685042201</v>
      </c>
      <c r="AE171" s="32">
        <v>13.656801048258799</v>
      </c>
      <c r="AF171" s="32">
        <v>13.676363085737799</v>
      </c>
      <c r="AG171" s="32">
        <v>13.7123875095123</v>
      </c>
      <c r="AI171" s="33" t="str">
        <f t="shared" si="25"/>
        <v>WRZ26</v>
      </c>
      <c r="AJ171" s="37"/>
      <c r="AK171" s="34"/>
      <c r="AL171" s="35">
        <f>VLOOKUP(AI171,[2]DB_lookup!$E$201:$F$305,2,FALSE)</f>
        <v>30</v>
      </c>
      <c r="AM171" s="34" t="str">
        <f t="shared" si="29"/>
        <v>(30,  '2011', 12.86,3031,9),</v>
      </c>
      <c r="AN171" s="34" t="str">
        <f t="shared" si="29"/>
        <v>(30,  '2012', 12.91,3031,9),</v>
      </c>
      <c r="AO171" s="34" t="str">
        <f t="shared" si="29"/>
        <v>(30,  '2013', 12.96,3031,9),</v>
      </c>
      <c r="AP171" s="34" t="str">
        <f t="shared" si="29"/>
        <v>(30,  '2014', 13.01,3031,9),</v>
      </c>
      <c r="AQ171" s="34" t="str">
        <f t="shared" si="29"/>
        <v>(30,  '2015', 13.08,3031,9),</v>
      </c>
      <c r="AR171" s="34" t="str">
        <f t="shared" si="29"/>
        <v>(30,  '2016', 13.14,3031,9),</v>
      </c>
      <c r="AS171" s="34" t="str">
        <f t="shared" si="29"/>
        <v>(30,  '2017', 13.2,3031,9),</v>
      </c>
      <c r="AT171" s="34" t="str">
        <f t="shared" si="29"/>
        <v>(30,  '2018', 13.25,3031,9),</v>
      </c>
      <c r="AU171" s="34" t="str">
        <f t="shared" si="29"/>
        <v>(30,  '2019', 13.3,3031,9),</v>
      </c>
      <c r="AV171" s="34" t="str">
        <f t="shared" si="29"/>
        <v>(30,  '2020', 13.34,3031,9),</v>
      </c>
      <c r="AW171" s="34" t="str">
        <f t="shared" si="29"/>
        <v>(30,  '2021', 13.38,3031,9),</v>
      </c>
      <c r="AX171" s="34" t="str">
        <f t="shared" si="29"/>
        <v>(30,  '2022', 13.41,3031,9),</v>
      </c>
      <c r="AY171" s="34" t="str">
        <f t="shared" si="29"/>
        <v>(30,  '2023', 13.44,3031,9),</v>
      </c>
      <c r="AZ171" s="34" t="str">
        <f t="shared" si="29"/>
        <v>(30,  '2024', 13.46,3031,9),</v>
      </c>
      <c r="BA171" s="34" t="str">
        <f t="shared" si="29"/>
        <v>(30,  '2025', 13.47,3031,9),</v>
      </c>
      <c r="BB171" s="34" t="str">
        <f t="shared" si="28"/>
        <v>(30,  '2026', 13.48,3031,9),</v>
      </c>
      <c r="BC171" s="34" t="str">
        <f t="shared" si="28"/>
        <v>(30,  '2027', 13.49,3031,9),</v>
      </c>
      <c r="BD171" s="34" t="str">
        <f t="shared" si="28"/>
        <v>(30,  '2028', 13.5,3031,9),</v>
      </c>
      <c r="BE171" s="34" t="str">
        <f t="shared" si="28"/>
        <v>(30,  '2029', 13.52,3031,9),</v>
      </c>
      <c r="BF171" s="34" t="str">
        <f t="shared" si="28"/>
        <v>(30,  '2030', 13.54,3031,9),</v>
      </c>
      <c r="BG171" s="34" t="str">
        <f t="shared" si="28"/>
        <v>(30,  '2031', 13.55,3031,9),</v>
      </c>
      <c r="BH171" s="34" t="str">
        <f t="shared" si="28"/>
        <v>(30,  '2032', 13.56,3031,9),</v>
      </c>
      <c r="BI171" s="34" t="str">
        <f t="shared" si="28"/>
        <v>(30,  '2033', 13.58,3031,9),</v>
      </c>
      <c r="BJ171" s="34" t="str">
        <f t="shared" si="28"/>
        <v>(30,  '2034', 13.6,3031,9),</v>
      </c>
      <c r="BK171" s="34" t="str">
        <f t="shared" si="28"/>
        <v>(30,  '2035', 13.62,3031,9),</v>
      </c>
      <c r="BL171" s="34" t="str">
        <f t="shared" si="28"/>
        <v>(30,  '2036', 13.64,3031,9),</v>
      </c>
      <c r="BM171" s="34" t="str">
        <f t="shared" si="28"/>
        <v>(30,  '2037', 13.66,3031,9),</v>
      </c>
      <c r="BN171" s="34" t="str">
        <f t="shared" si="28"/>
        <v>(30,  '2038', 13.68,3031,9),</v>
      </c>
      <c r="BO171" s="34" t="str">
        <f t="shared" si="28"/>
        <v>(30,  '2039', 13.71,3031,9),</v>
      </c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</row>
    <row r="172" spans="2:256" s="9" customFormat="1">
      <c r="B172" s="53" t="s">
        <v>200</v>
      </c>
      <c r="C172" s="53" t="s">
        <v>92</v>
      </c>
      <c r="D172" s="54" t="s">
        <v>93</v>
      </c>
      <c r="E172" s="32">
        <v>44.33208015606656</v>
      </c>
      <c r="F172" s="32">
        <v>44.227554454974197</v>
      </c>
      <c r="G172" s="32">
        <v>44.285796052960173</v>
      </c>
      <c r="H172" s="32">
        <v>44.304267156517</v>
      </c>
      <c r="I172" s="32">
        <v>44.363955424347303</v>
      </c>
      <c r="J172" s="32">
        <v>44.4261381871897</v>
      </c>
      <c r="K172" s="32">
        <v>44.495681911889903</v>
      </c>
      <c r="L172" s="32">
        <v>44.574016495118599</v>
      </c>
      <c r="M172" s="32">
        <v>44.6556141204317</v>
      </c>
      <c r="N172" s="32">
        <v>44.741747539961302</v>
      </c>
      <c r="O172" s="32">
        <v>44.825901855302099</v>
      </c>
      <c r="P172" s="32">
        <v>44.911672676417602</v>
      </c>
      <c r="Q172" s="32">
        <v>45.0048011220196</v>
      </c>
      <c r="R172" s="32">
        <v>45.104594863711</v>
      </c>
      <c r="S172" s="32">
        <v>45.202248485468402</v>
      </c>
      <c r="T172" s="32">
        <v>45.3012825160651</v>
      </c>
      <c r="U172" s="32">
        <v>45.401034092233502</v>
      </c>
      <c r="V172" s="32">
        <v>45.502066729053404</v>
      </c>
      <c r="W172" s="32">
        <v>45.599494867523198</v>
      </c>
      <c r="X172" s="32">
        <v>45.702192002133998</v>
      </c>
      <c r="Y172" s="32">
        <v>45.809759537077099</v>
      </c>
      <c r="Z172" s="32">
        <v>45.920595571630201</v>
      </c>
      <c r="AA172" s="32">
        <v>46.029717554639802</v>
      </c>
      <c r="AB172" s="32">
        <v>46.143175394737298</v>
      </c>
      <c r="AC172" s="32">
        <v>46.259409070099998</v>
      </c>
      <c r="AD172" s="32">
        <v>46.376132176761899</v>
      </c>
      <c r="AE172" s="32">
        <v>46.494226290835499</v>
      </c>
      <c r="AF172" s="32">
        <v>46.6144275865095</v>
      </c>
      <c r="AG172" s="32">
        <v>46.879356804037698</v>
      </c>
      <c r="AI172" s="33" t="str">
        <f t="shared" si="25"/>
        <v>WRZ27</v>
      </c>
      <c r="AJ172" s="37"/>
      <c r="AK172" s="34"/>
      <c r="AL172" s="35">
        <f>VLOOKUP(AI172,[2]DB_lookup!$E$201:$F$305,2,FALSE)</f>
        <v>31</v>
      </c>
      <c r="AM172" s="34" t="str">
        <f t="shared" si="29"/>
        <v>(31,  '2011', 44.33,3031,9),</v>
      </c>
      <c r="AN172" s="34" t="str">
        <f t="shared" si="29"/>
        <v>(31,  '2012', 44.23,3031,9),</v>
      </c>
      <c r="AO172" s="34" t="str">
        <f t="shared" si="29"/>
        <v>(31,  '2013', 44.29,3031,9),</v>
      </c>
      <c r="AP172" s="34" t="str">
        <f t="shared" si="29"/>
        <v>(31,  '2014', 44.3,3031,9),</v>
      </c>
      <c r="AQ172" s="34" t="str">
        <f t="shared" si="29"/>
        <v>(31,  '2015', 44.36,3031,9),</v>
      </c>
      <c r="AR172" s="34" t="str">
        <f t="shared" si="29"/>
        <v>(31,  '2016', 44.43,3031,9),</v>
      </c>
      <c r="AS172" s="34" t="str">
        <f t="shared" si="29"/>
        <v>(31,  '2017', 44.5,3031,9),</v>
      </c>
      <c r="AT172" s="34" t="str">
        <f t="shared" si="29"/>
        <v>(31,  '2018', 44.57,3031,9),</v>
      </c>
      <c r="AU172" s="34" t="str">
        <f t="shared" si="29"/>
        <v>(31,  '2019', 44.66,3031,9),</v>
      </c>
      <c r="AV172" s="34" t="str">
        <f t="shared" si="29"/>
        <v>(31,  '2020', 44.74,3031,9),</v>
      </c>
      <c r="AW172" s="34" t="str">
        <f t="shared" si="29"/>
        <v>(31,  '2021', 44.83,3031,9),</v>
      </c>
      <c r="AX172" s="34" t="str">
        <f t="shared" si="29"/>
        <v>(31,  '2022', 44.91,3031,9),</v>
      </c>
      <c r="AY172" s="34" t="str">
        <f t="shared" si="29"/>
        <v>(31,  '2023', 45,3031,9),</v>
      </c>
      <c r="AZ172" s="34" t="str">
        <f t="shared" si="29"/>
        <v>(31,  '2024', 45.1,3031,9),</v>
      </c>
      <c r="BA172" s="34" t="str">
        <f t="shared" si="29"/>
        <v>(31,  '2025', 45.2,3031,9),</v>
      </c>
      <c r="BB172" s="34" t="str">
        <f t="shared" si="28"/>
        <v>(31,  '2026', 45.3,3031,9),</v>
      </c>
      <c r="BC172" s="34" t="str">
        <f t="shared" si="28"/>
        <v>(31,  '2027', 45.4,3031,9),</v>
      </c>
      <c r="BD172" s="34" t="str">
        <f t="shared" si="28"/>
        <v>(31,  '2028', 45.5,3031,9),</v>
      </c>
      <c r="BE172" s="34" t="str">
        <f t="shared" si="28"/>
        <v>(31,  '2029', 45.6,3031,9),</v>
      </c>
      <c r="BF172" s="34" t="str">
        <f t="shared" si="28"/>
        <v>(31,  '2030', 45.7,3031,9),</v>
      </c>
      <c r="BG172" s="34" t="str">
        <f t="shared" si="28"/>
        <v>(31,  '2031', 45.81,3031,9),</v>
      </c>
      <c r="BH172" s="34" t="str">
        <f t="shared" si="28"/>
        <v>(31,  '2032', 45.92,3031,9),</v>
      </c>
      <c r="BI172" s="34" t="str">
        <f t="shared" si="28"/>
        <v>(31,  '2033', 46.03,3031,9),</v>
      </c>
      <c r="BJ172" s="34" t="str">
        <f t="shared" si="28"/>
        <v>(31,  '2034', 46.14,3031,9),</v>
      </c>
      <c r="BK172" s="34" t="str">
        <f t="shared" si="28"/>
        <v>(31,  '2035', 46.26,3031,9),</v>
      </c>
      <c r="BL172" s="34" t="str">
        <f t="shared" si="28"/>
        <v>(31,  '2036', 46.38,3031,9),</v>
      </c>
      <c r="BM172" s="34" t="str">
        <f t="shared" si="28"/>
        <v>(31,  '2037', 46.49,3031,9),</v>
      </c>
      <c r="BN172" s="34" t="str">
        <f t="shared" si="28"/>
        <v>(31,  '2038', 46.61,3031,9),</v>
      </c>
      <c r="BO172" s="34" t="str">
        <f t="shared" si="28"/>
        <v>(31,  '2039', 46.88,3031,9),</v>
      </c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</row>
    <row r="173" spans="2:256" s="9" customFormat="1">
      <c r="B173" s="53" t="s">
        <v>201</v>
      </c>
      <c r="C173" s="53" t="s">
        <v>95</v>
      </c>
      <c r="D173" s="54" t="s">
        <v>95</v>
      </c>
      <c r="E173" s="32">
        <v>88.986393215459074</v>
      </c>
      <c r="F173" s="32">
        <v>89.026823657407419</v>
      </c>
      <c r="G173" s="32">
        <v>88.88557023541567</v>
      </c>
      <c r="H173" s="32">
        <v>88.802985159319221</v>
      </c>
      <c r="I173" s="32">
        <v>88.74479401590574</v>
      </c>
      <c r="J173" s="32">
        <v>88.633826156853743</v>
      </c>
      <c r="K173" s="32">
        <v>88.570424186420468</v>
      </c>
      <c r="L173" s="32">
        <v>88.498956622128063</v>
      </c>
      <c r="M173" s="32">
        <v>88.462870450077148</v>
      </c>
      <c r="N173" s="32">
        <v>88.328438700171446</v>
      </c>
      <c r="O173" s="32">
        <v>88.22167313097377</v>
      </c>
      <c r="P173" s="32">
        <v>88.123352446449019</v>
      </c>
      <c r="Q173" s="32">
        <v>88.05880454176004</v>
      </c>
      <c r="R173" s="32">
        <v>88.004791055960524</v>
      </c>
      <c r="S173" s="32">
        <v>87.964013081531647</v>
      </c>
      <c r="T173" s="32">
        <v>87.932006837949828</v>
      </c>
      <c r="U173" s="32">
        <v>87.902934381772781</v>
      </c>
      <c r="V173" s="32">
        <v>87.90157089590052</v>
      </c>
      <c r="W173" s="32">
        <v>87.921735394702225</v>
      </c>
      <c r="X173" s="32">
        <v>87.955943699612192</v>
      </c>
      <c r="Y173" s="32">
        <v>87.986301102249271</v>
      </c>
      <c r="Z173" s="32">
        <v>88.026751301364882</v>
      </c>
      <c r="AA173" s="32">
        <v>88.08914478710318</v>
      </c>
      <c r="AB173" s="32">
        <v>88.159863111514156</v>
      </c>
      <c r="AC173" s="32">
        <v>88.246730582250748</v>
      </c>
      <c r="AD173" s="32">
        <v>88.338947665901614</v>
      </c>
      <c r="AE173" s="32">
        <v>88.442418916878708</v>
      </c>
      <c r="AF173" s="32">
        <v>88.552363944106077</v>
      </c>
      <c r="AG173" s="32">
        <v>88.669462507505827</v>
      </c>
      <c r="AI173" s="33" t="str">
        <f t="shared" si="25"/>
        <v>WRZ31</v>
      </c>
      <c r="AJ173" s="37"/>
      <c r="AK173" s="34"/>
      <c r="AL173" s="35">
        <f>VLOOKUP(AI173,[2]DB_lookup!$E$201:$F$305,2,FALSE)</f>
        <v>35</v>
      </c>
      <c r="AM173" s="34" t="str">
        <f t="shared" si="29"/>
        <v>(35,  '2011', 88.99,3031,9),</v>
      </c>
      <c r="AN173" s="34" t="str">
        <f t="shared" si="29"/>
        <v>(35,  '2012', 89.03,3031,9),</v>
      </c>
      <c r="AO173" s="34" t="str">
        <f t="shared" si="29"/>
        <v>(35,  '2013', 88.89,3031,9),</v>
      </c>
      <c r="AP173" s="34" t="str">
        <f t="shared" si="29"/>
        <v>(35,  '2014', 88.8,3031,9),</v>
      </c>
      <c r="AQ173" s="34" t="str">
        <f t="shared" si="29"/>
        <v>(35,  '2015', 88.74,3031,9),</v>
      </c>
      <c r="AR173" s="34" t="str">
        <f t="shared" si="29"/>
        <v>(35,  '2016', 88.63,3031,9),</v>
      </c>
      <c r="AS173" s="34" t="str">
        <f t="shared" si="29"/>
        <v>(35,  '2017', 88.57,3031,9),</v>
      </c>
      <c r="AT173" s="34" t="str">
        <f t="shared" si="29"/>
        <v>(35,  '2018', 88.5,3031,9),</v>
      </c>
      <c r="AU173" s="34" t="str">
        <f t="shared" si="29"/>
        <v>(35,  '2019', 88.46,3031,9),</v>
      </c>
      <c r="AV173" s="34" t="str">
        <f t="shared" si="29"/>
        <v>(35,  '2020', 88.33,3031,9),</v>
      </c>
      <c r="AW173" s="34" t="str">
        <f t="shared" si="29"/>
        <v>(35,  '2021', 88.22,3031,9),</v>
      </c>
      <c r="AX173" s="34" t="str">
        <f t="shared" si="29"/>
        <v>(35,  '2022', 88.12,3031,9),</v>
      </c>
      <c r="AY173" s="34" t="str">
        <f t="shared" si="29"/>
        <v>(35,  '2023', 88.06,3031,9),</v>
      </c>
      <c r="AZ173" s="34" t="str">
        <f t="shared" si="29"/>
        <v>(35,  '2024', 88,3031,9),</v>
      </c>
      <c r="BA173" s="34" t="str">
        <f t="shared" si="29"/>
        <v>(35,  '2025', 87.96,3031,9),</v>
      </c>
      <c r="BB173" s="34" t="str">
        <f t="shared" si="28"/>
        <v>(35,  '2026', 87.93,3031,9),</v>
      </c>
      <c r="BC173" s="34" t="str">
        <f t="shared" si="28"/>
        <v>(35,  '2027', 87.9,3031,9),</v>
      </c>
      <c r="BD173" s="34" t="str">
        <f t="shared" si="28"/>
        <v>(35,  '2028', 87.9,3031,9),</v>
      </c>
      <c r="BE173" s="34" t="str">
        <f t="shared" si="28"/>
        <v>(35,  '2029', 87.92,3031,9),</v>
      </c>
      <c r="BF173" s="34" t="str">
        <f t="shared" si="28"/>
        <v>(35,  '2030', 87.96,3031,9),</v>
      </c>
      <c r="BG173" s="34" t="str">
        <f t="shared" si="28"/>
        <v>(35,  '2031', 87.99,3031,9),</v>
      </c>
      <c r="BH173" s="34" t="str">
        <f t="shared" si="28"/>
        <v>(35,  '2032', 88.03,3031,9),</v>
      </c>
      <c r="BI173" s="34" t="str">
        <f t="shared" si="28"/>
        <v>(35,  '2033', 88.09,3031,9),</v>
      </c>
      <c r="BJ173" s="34" t="str">
        <f t="shared" si="28"/>
        <v>(35,  '2034', 88.16,3031,9),</v>
      </c>
      <c r="BK173" s="34" t="str">
        <f t="shared" si="28"/>
        <v>(35,  '2035', 88.25,3031,9),</v>
      </c>
      <c r="BL173" s="34" t="str">
        <f t="shared" si="28"/>
        <v>(35,  '2036', 88.34,3031,9),</v>
      </c>
      <c r="BM173" s="34" t="str">
        <f t="shared" si="28"/>
        <v>(35,  '2037', 88.44,3031,9),</v>
      </c>
      <c r="BN173" s="34" t="str">
        <f t="shared" si="28"/>
        <v>(35,  '2038', 88.55,3031,9),</v>
      </c>
      <c r="BO173" s="34" t="str">
        <f t="shared" si="28"/>
        <v>(35,  '2039', 88.67,3031,9),</v>
      </c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</row>
    <row r="174" spans="2:256" s="9" customFormat="1">
      <c r="B174" s="53" t="s">
        <v>202</v>
      </c>
      <c r="C174" s="53" t="s">
        <v>97</v>
      </c>
      <c r="D174" s="54" t="s">
        <v>97</v>
      </c>
      <c r="E174" s="32">
        <v>118.1448762502751</v>
      </c>
      <c r="F174" s="32">
        <v>118.29367206686506</v>
      </c>
      <c r="G174" s="32">
        <v>118.25832908987277</v>
      </c>
      <c r="H174" s="32">
        <v>118.15514526568924</v>
      </c>
      <c r="I174" s="32">
        <v>117.98604930124937</v>
      </c>
      <c r="J174" s="32">
        <v>117.81397054512522</v>
      </c>
      <c r="K174" s="32">
        <v>117.74575305001152</v>
      </c>
      <c r="L174" s="32">
        <v>117.79461824424997</v>
      </c>
      <c r="M174" s="32">
        <v>117.85040677124749</v>
      </c>
      <c r="N174" s="32">
        <v>117.78917303279722</v>
      </c>
      <c r="O174" s="32">
        <v>117.7384230054473</v>
      </c>
      <c r="P174" s="32">
        <v>117.66964769218995</v>
      </c>
      <c r="Q174" s="32">
        <v>117.54509831598691</v>
      </c>
      <c r="R174" s="32">
        <v>117.43002681270514</v>
      </c>
      <c r="S174" s="32">
        <v>117.33394363370439</v>
      </c>
      <c r="T174" s="32">
        <v>117.26886949324782</v>
      </c>
      <c r="U174" s="32">
        <v>117.22316827451282</v>
      </c>
      <c r="V174" s="32">
        <v>117.1896614851195</v>
      </c>
      <c r="W174" s="32">
        <v>117.19696722650764</v>
      </c>
      <c r="X174" s="32">
        <v>117.22622242039861</v>
      </c>
      <c r="Y174" s="32">
        <v>117.2522950663551</v>
      </c>
      <c r="Z174" s="32">
        <v>117.28639238379756</v>
      </c>
      <c r="AA174" s="32">
        <v>117.34522512161921</v>
      </c>
      <c r="AB174" s="32">
        <v>117.41093985146551</v>
      </c>
      <c r="AC174" s="32">
        <v>117.49160894622813</v>
      </c>
      <c r="AD174" s="32">
        <v>117.5835577360115</v>
      </c>
      <c r="AE174" s="32">
        <v>117.68603364100051</v>
      </c>
      <c r="AF174" s="32">
        <v>117.79998916618129</v>
      </c>
      <c r="AG174" s="32">
        <v>117.92095960157057</v>
      </c>
      <c r="AI174" s="33" t="str">
        <f t="shared" si="25"/>
        <v>WRZ32</v>
      </c>
      <c r="AJ174" s="37"/>
      <c r="AK174" s="34"/>
      <c r="AL174" s="35">
        <f>VLOOKUP(AI174,[2]DB_lookup!$E$201:$F$305,2,FALSE)</f>
        <v>36</v>
      </c>
      <c r="AM174" s="34" t="str">
        <f t="shared" si="29"/>
        <v>(36,  '2011', 118.14,3031,9),</v>
      </c>
      <c r="AN174" s="34" t="str">
        <f t="shared" si="29"/>
        <v>(36,  '2012', 118.29,3031,9),</v>
      </c>
      <c r="AO174" s="34" t="str">
        <f t="shared" si="29"/>
        <v>(36,  '2013', 118.26,3031,9),</v>
      </c>
      <c r="AP174" s="34" t="str">
        <f t="shared" si="29"/>
        <v>(36,  '2014', 118.16,3031,9),</v>
      </c>
      <c r="AQ174" s="34" t="str">
        <f t="shared" si="29"/>
        <v>(36,  '2015', 117.99,3031,9),</v>
      </c>
      <c r="AR174" s="34" t="str">
        <f t="shared" si="29"/>
        <v>(36,  '2016', 117.81,3031,9),</v>
      </c>
      <c r="AS174" s="34" t="str">
        <f t="shared" si="29"/>
        <v>(36,  '2017', 117.75,3031,9),</v>
      </c>
      <c r="AT174" s="34" t="str">
        <f t="shared" si="29"/>
        <v>(36,  '2018', 117.79,3031,9),</v>
      </c>
      <c r="AU174" s="34" t="str">
        <f t="shared" si="29"/>
        <v>(36,  '2019', 117.85,3031,9),</v>
      </c>
      <c r="AV174" s="34" t="str">
        <f t="shared" si="29"/>
        <v>(36,  '2020', 117.79,3031,9),</v>
      </c>
      <c r="AW174" s="34" t="str">
        <f t="shared" si="29"/>
        <v>(36,  '2021', 117.74,3031,9),</v>
      </c>
      <c r="AX174" s="34" t="str">
        <f t="shared" si="29"/>
        <v>(36,  '2022', 117.67,3031,9),</v>
      </c>
      <c r="AY174" s="34" t="str">
        <f t="shared" si="29"/>
        <v>(36,  '2023', 117.55,3031,9),</v>
      </c>
      <c r="AZ174" s="34" t="str">
        <f t="shared" si="29"/>
        <v>(36,  '2024', 117.43,3031,9),</v>
      </c>
      <c r="BA174" s="34" t="str">
        <f t="shared" si="29"/>
        <v>(36,  '2025', 117.33,3031,9),</v>
      </c>
      <c r="BB174" s="34" t="str">
        <f t="shared" si="28"/>
        <v>(36,  '2026', 117.27,3031,9),</v>
      </c>
      <c r="BC174" s="34" t="str">
        <f t="shared" si="28"/>
        <v>(36,  '2027', 117.22,3031,9),</v>
      </c>
      <c r="BD174" s="34" t="str">
        <f t="shared" si="28"/>
        <v>(36,  '2028', 117.19,3031,9),</v>
      </c>
      <c r="BE174" s="34" t="str">
        <f t="shared" si="28"/>
        <v>(36,  '2029', 117.2,3031,9),</v>
      </c>
      <c r="BF174" s="34" t="str">
        <f t="shared" si="28"/>
        <v>(36,  '2030', 117.23,3031,9),</v>
      </c>
      <c r="BG174" s="34" t="str">
        <f t="shared" si="28"/>
        <v>(36,  '2031', 117.25,3031,9),</v>
      </c>
      <c r="BH174" s="34" t="str">
        <f t="shared" si="28"/>
        <v>(36,  '2032', 117.29,3031,9),</v>
      </c>
      <c r="BI174" s="34" t="str">
        <f t="shared" si="28"/>
        <v>(36,  '2033', 117.35,3031,9),</v>
      </c>
      <c r="BJ174" s="34" t="str">
        <f t="shared" si="28"/>
        <v>(36,  '2034', 117.41,3031,9),</v>
      </c>
      <c r="BK174" s="34" t="str">
        <f t="shared" si="28"/>
        <v>(36,  '2035', 117.49,3031,9),</v>
      </c>
      <c r="BL174" s="34" t="str">
        <f t="shared" si="28"/>
        <v>(36,  '2036', 117.58,3031,9),</v>
      </c>
      <c r="BM174" s="34" t="str">
        <f t="shared" si="28"/>
        <v>(36,  '2037', 117.69,3031,9),</v>
      </c>
      <c r="BN174" s="34" t="str">
        <f t="shared" si="28"/>
        <v>(36,  '2038', 117.8,3031,9),</v>
      </c>
      <c r="BO174" s="34" t="str">
        <f t="shared" si="28"/>
        <v>(36,  '2039', 117.92,3031,9),</v>
      </c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</row>
    <row r="175" spans="2:256" s="9" customFormat="1">
      <c r="B175" s="53" t="s">
        <v>203</v>
      </c>
      <c r="C175" s="53" t="s">
        <v>99</v>
      </c>
      <c r="D175" s="54" t="s">
        <v>99</v>
      </c>
      <c r="E175" s="32">
        <v>170.79728991994344</v>
      </c>
      <c r="F175" s="32">
        <v>171.35459299062714</v>
      </c>
      <c r="G175" s="32">
        <v>171.54496028635683</v>
      </c>
      <c r="H175" s="32">
        <v>171.85396843313467</v>
      </c>
      <c r="I175" s="32">
        <v>172.22610592625736</v>
      </c>
      <c r="J175" s="32">
        <v>172.66237071980638</v>
      </c>
      <c r="K175" s="32">
        <v>173.1216842369663</v>
      </c>
      <c r="L175" s="32">
        <v>173.63397167358934</v>
      </c>
      <c r="M175" s="32">
        <v>174.17282717640853</v>
      </c>
      <c r="N175" s="32">
        <v>174.4767693927553</v>
      </c>
      <c r="O175" s="32">
        <v>174.85364916323306</v>
      </c>
      <c r="P175" s="32">
        <v>175.19523823857182</v>
      </c>
      <c r="Q175" s="32">
        <v>175.62003113772113</v>
      </c>
      <c r="R175" s="32">
        <v>176.05251535630453</v>
      </c>
      <c r="S175" s="32">
        <v>176.51971019512237</v>
      </c>
      <c r="T175" s="32">
        <v>176.98787740023874</v>
      </c>
      <c r="U175" s="32">
        <v>177.48094003201354</v>
      </c>
      <c r="V175" s="32">
        <v>178.01237892344881</v>
      </c>
      <c r="W175" s="32">
        <v>178.58610146496113</v>
      </c>
      <c r="X175" s="32">
        <v>179.17627206159244</v>
      </c>
      <c r="Y175" s="32">
        <v>179.78854368847635</v>
      </c>
      <c r="Z175" s="32">
        <v>180.41319186815656</v>
      </c>
      <c r="AA175" s="32">
        <v>181.0917556111433</v>
      </c>
      <c r="AB175" s="32">
        <v>181.79249486593599</v>
      </c>
      <c r="AC175" s="32">
        <v>182.52314517498053</v>
      </c>
      <c r="AD175" s="32">
        <v>183.27438173425367</v>
      </c>
      <c r="AE175" s="32">
        <v>184.05188619822027</v>
      </c>
      <c r="AF175" s="32">
        <v>184.85056496281908</v>
      </c>
      <c r="AG175" s="32">
        <v>185.66743958912744</v>
      </c>
      <c r="AI175" s="33" t="str">
        <f t="shared" si="25"/>
        <v>WRZ33</v>
      </c>
      <c r="AJ175" s="37"/>
      <c r="AK175" s="34"/>
      <c r="AL175" s="35">
        <f>VLOOKUP(AI175,[2]DB_lookup!$E$201:$F$305,2,FALSE)</f>
        <v>37</v>
      </c>
      <c r="AM175" s="34" t="str">
        <f t="shared" si="29"/>
        <v>(37,  '2011', 170.8,3031,9),</v>
      </c>
      <c r="AN175" s="34" t="str">
        <f t="shared" si="29"/>
        <v>(37,  '2012', 171.35,3031,9),</v>
      </c>
      <c r="AO175" s="34" t="str">
        <f t="shared" si="29"/>
        <v>(37,  '2013', 171.54,3031,9),</v>
      </c>
      <c r="AP175" s="34" t="str">
        <f t="shared" si="29"/>
        <v>(37,  '2014', 171.85,3031,9),</v>
      </c>
      <c r="AQ175" s="34" t="str">
        <f t="shared" si="29"/>
        <v>(37,  '2015', 172.23,3031,9),</v>
      </c>
      <c r="AR175" s="34" t="str">
        <f t="shared" si="29"/>
        <v>(37,  '2016', 172.66,3031,9),</v>
      </c>
      <c r="AS175" s="34" t="str">
        <f t="shared" si="29"/>
        <v>(37,  '2017', 173.12,3031,9),</v>
      </c>
      <c r="AT175" s="34" t="str">
        <f t="shared" si="29"/>
        <v>(37,  '2018', 173.63,3031,9),</v>
      </c>
      <c r="AU175" s="34" t="str">
        <f t="shared" si="29"/>
        <v>(37,  '2019', 174.17,3031,9),</v>
      </c>
      <c r="AV175" s="34" t="str">
        <f t="shared" si="29"/>
        <v>(37,  '2020', 174.48,3031,9),</v>
      </c>
      <c r="AW175" s="34" t="str">
        <f t="shared" si="29"/>
        <v>(37,  '2021', 174.85,3031,9),</v>
      </c>
      <c r="AX175" s="34" t="str">
        <f t="shared" si="29"/>
        <v>(37,  '2022', 175.2,3031,9),</v>
      </c>
      <c r="AY175" s="34" t="str">
        <f t="shared" si="29"/>
        <v>(37,  '2023', 175.62,3031,9),</v>
      </c>
      <c r="AZ175" s="34" t="str">
        <f t="shared" si="29"/>
        <v>(37,  '2024', 176.05,3031,9),</v>
      </c>
      <c r="BA175" s="34" t="str">
        <f t="shared" si="29"/>
        <v>(37,  '2025', 176.52,3031,9),</v>
      </c>
      <c r="BB175" s="34" t="str">
        <f t="shared" si="28"/>
        <v>(37,  '2026', 176.99,3031,9),</v>
      </c>
      <c r="BC175" s="34" t="str">
        <f t="shared" si="28"/>
        <v>(37,  '2027', 177.48,3031,9),</v>
      </c>
      <c r="BD175" s="34" t="str">
        <f t="shared" si="28"/>
        <v>(37,  '2028', 178.01,3031,9),</v>
      </c>
      <c r="BE175" s="34" t="str">
        <f t="shared" si="28"/>
        <v>(37,  '2029', 178.59,3031,9),</v>
      </c>
      <c r="BF175" s="34" t="str">
        <f t="shared" si="28"/>
        <v>(37,  '2030', 179.18,3031,9),</v>
      </c>
      <c r="BG175" s="34" t="str">
        <f t="shared" si="28"/>
        <v>(37,  '2031', 179.79,3031,9),</v>
      </c>
      <c r="BH175" s="34" t="str">
        <f t="shared" si="28"/>
        <v>(37,  '2032', 180.41,3031,9),</v>
      </c>
      <c r="BI175" s="34" t="str">
        <f t="shared" si="28"/>
        <v>(37,  '2033', 181.09,3031,9),</v>
      </c>
      <c r="BJ175" s="34" t="str">
        <f t="shared" si="28"/>
        <v>(37,  '2034', 181.79,3031,9),</v>
      </c>
      <c r="BK175" s="34" t="str">
        <f t="shared" si="28"/>
        <v>(37,  '2035', 182.52,3031,9),</v>
      </c>
      <c r="BL175" s="34" t="str">
        <f t="shared" si="28"/>
        <v>(37,  '2036', 183.27,3031,9),</v>
      </c>
      <c r="BM175" s="34" t="str">
        <f t="shared" si="28"/>
        <v>(37,  '2037', 184.05,3031,9),</v>
      </c>
      <c r="BN175" s="34" t="str">
        <f t="shared" si="28"/>
        <v>(37,  '2038', 184.85,3031,9),</v>
      </c>
      <c r="BO175" s="34" t="str">
        <f t="shared" si="28"/>
        <v>(37,  '2039', 185.67,3031,9),</v>
      </c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</row>
    <row r="176" spans="2:256" s="9" customFormat="1">
      <c r="B176" s="53" t="s">
        <v>204</v>
      </c>
      <c r="C176" s="53" t="s">
        <v>101</v>
      </c>
      <c r="D176" s="54" t="s">
        <v>101</v>
      </c>
      <c r="E176" s="32">
        <v>243.73964037348739</v>
      </c>
      <c r="F176" s="32">
        <v>244.17108031583754</v>
      </c>
      <c r="G176" s="32">
        <v>244.31497816584928</v>
      </c>
      <c r="H176" s="32">
        <v>244.56338701742717</v>
      </c>
      <c r="I176" s="32">
        <v>244.77697424568214</v>
      </c>
      <c r="J176" s="32">
        <v>245.1073465581963</v>
      </c>
      <c r="K176" s="32">
        <v>245.42692523384736</v>
      </c>
      <c r="L176" s="32">
        <v>245.75106381645779</v>
      </c>
      <c r="M176" s="32">
        <v>246.13282032700027</v>
      </c>
      <c r="N176" s="32">
        <v>246.28471020967703</v>
      </c>
      <c r="O176" s="32">
        <v>246.45638632156337</v>
      </c>
      <c r="P176" s="32">
        <v>246.70960762462775</v>
      </c>
      <c r="Q176" s="32">
        <v>246.98145954649712</v>
      </c>
      <c r="R176" s="32">
        <v>247.2848853076795</v>
      </c>
      <c r="S176" s="32">
        <v>247.68652951941237</v>
      </c>
      <c r="T176" s="32">
        <v>248.13047863169763</v>
      </c>
      <c r="U176" s="32">
        <v>248.64196813131193</v>
      </c>
      <c r="V176" s="32">
        <v>249.21857533882655</v>
      </c>
      <c r="W176" s="32">
        <v>249.86156879773586</v>
      </c>
      <c r="X176" s="32">
        <v>250.57281682298174</v>
      </c>
      <c r="Y176" s="32">
        <v>251.30473712523244</v>
      </c>
      <c r="Z176" s="32">
        <v>252.06583360487662</v>
      </c>
      <c r="AA176" s="32">
        <v>252.85945903374761</v>
      </c>
      <c r="AB176" s="32">
        <v>253.68466457533822</v>
      </c>
      <c r="AC176" s="32">
        <v>254.54502227568429</v>
      </c>
      <c r="AD176" s="32">
        <v>255.43027996038623</v>
      </c>
      <c r="AE176" s="32">
        <v>256.35305840293324</v>
      </c>
      <c r="AF176" s="32">
        <v>257.30615842307088</v>
      </c>
      <c r="AG176" s="32">
        <v>258.28023923656775</v>
      </c>
      <c r="AI176" s="33" t="str">
        <f t="shared" si="25"/>
        <v>WRZ34</v>
      </c>
      <c r="AJ176" s="37"/>
      <c r="AK176" s="34"/>
      <c r="AL176" s="35">
        <f>VLOOKUP(AI176,[2]DB_lookup!$E$201:$F$305,2,FALSE)</f>
        <v>38</v>
      </c>
      <c r="AM176" s="34" t="str">
        <f t="shared" si="29"/>
        <v>(38,  '2011', 243.74,3031,9),</v>
      </c>
      <c r="AN176" s="34" t="str">
        <f t="shared" si="29"/>
        <v>(38,  '2012', 244.17,3031,9),</v>
      </c>
      <c r="AO176" s="34" t="str">
        <f t="shared" si="29"/>
        <v>(38,  '2013', 244.31,3031,9),</v>
      </c>
      <c r="AP176" s="34" t="str">
        <f t="shared" si="29"/>
        <v>(38,  '2014', 244.56,3031,9),</v>
      </c>
      <c r="AQ176" s="34" t="str">
        <f t="shared" si="29"/>
        <v>(38,  '2015', 244.78,3031,9),</v>
      </c>
      <c r="AR176" s="34" t="str">
        <f t="shared" si="29"/>
        <v>(38,  '2016', 245.11,3031,9),</v>
      </c>
      <c r="AS176" s="34" t="str">
        <f t="shared" si="29"/>
        <v>(38,  '2017', 245.43,3031,9),</v>
      </c>
      <c r="AT176" s="34" t="str">
        <f t="shared" si="29"/>
        <v>(38,  '2018', 245.75,3031,9),</v>
      </c>
      <c r="AU176" s="34" t="str">
        <f t="shared" si="29"/>
        <v>(38,  '2019', 246.13,3031,9),</v>
      </c>
      <c r="AV176" s="34" t="str">
        <f t="shared" si="29"/>
        <v>(38,  '2020', 246.28,3031,9),</v>
      </c>
      <c r="AW176" s="34" t="str">
        <f t="shared" si="29"/>
        <v>(38,  '2021', 246.46,3031,9),</v>
      </c>
      <c r="AX176" s="34" t="str">
        <f t="shared" si="29"/>
        <v>(38,  '2022', 246.71,3031,9),</v>
      </c>
      <c r="AY176" s="34" t="str">
        <f t="shared" si="29"/>
        <v>(38,  '2023', 246.98,3031,9),</v>
      </c>
      <c r="AZ176" s="34" t="str">
        <f t="shared" si="29"/>
        <v>(38,  '2024', 247.28,3031,9),</v>
      </c>
      <c r="BA176" s="34" t="str">
        <f t="shared" si="29"/>
        <v>(38,  '2025', 247.69,3031,9),</v>
      </c>
      <c r="BB176" s="34" t="str">
        <f t="shared" si="29"/>
        <v>(38,  '2026', 248.13,3031,9),</v>
      </c>
      <c r="BC176" s="34" t="str">
        <f t="shared" ref="BB176:BO178" si="30">"("&amp;$AL176&amp;",  '"&amp;BC$5&amp;"', "&amp;ROUND(U176,2)&amp;","&amp;$AJ$145&amp;","&amp;$AK$145&amp;"),"</f>
        <v>(38,  '2027', 248.64,3031,9),</v>
      </c>
      <c r="BD176" s="34" t="str">
        <f t="shared" si="30"/>
        <v>(38,  '2028', 249.22,3031,9),</v>
      </c>
      <c r="BE176" s="34" t="str">
        <f t="shared" si="30"/>
        <v>(38,  '2029', 249.86,3031,9),</v>
      </c>
      <c r="BF176" s="34" t="str">
        <f t="shared" si="30"/>
        <v>(38,  '2030', 250.57,3031,9),</v>
      </c>
      <c r="BG176" s="34" t="str">
        <f t="shared" si="30"/>
        <v>(38,  '2031', 251.3,3031,9),</v>
      </c>
      <c r="BH176" s="34" t="str">
        <f t="shared" si="30"/>
        <v>(38,  '2032', 252.07,3031,9),</v>
      </c>
      <c r="BI176" s="34" t="str">
        <f t="shared" si="30"/>
        <v>(38,  '2033', 252.86,3031,9),</v>
      </c>
      <c r="BJ176" s="34" t="str">
        <f t="shared" si="30"/>
        <v>(38,  '2034', 253.68,3031,9),</v>
      </c>
      <c r="BK176" s="34" t="str">
        <f t="shared" si="30"/>
        <v>(38,  '2035', 254.55,3031,9),</v>
      </c>
      <c r="BL176" s="34" t="str">
        <f t="shared" si="30"/>
        <v>(38,  '2036', 255.43,3031,9),</v>
      </c>
      <c r="BM176" s="34" t="str">
        <f t="shared" si="30"/>
        <v>(38,  '2037', 256.35,3031,9),</v>
      </c>
      <c r="BN176" s="34" t="str">
        <f t="shared" si="30"/>
        <v>(38,  '2038', 257.31,3031,9),</v>
      </c>
      <c r="BO176" s="34" t="str">
        <f t="shared" si="30"/>
        <v>(38,  '2039', 258.28,3031,9),</v>
      </c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</row>
    <row r="177" spans="2:256" s="9" customFormat="1">
      <c r="B177" s="53" t="s">
        <v>205</v>
      </c>
      <c r="C177" s="53" t="s">
        <v>103</v>
      </c>
      <c r="D177" s="54" t="s">
        <v>103</v>
      </c>
      <c r="E177" s="32">
        <v>80.991615159664704</v>
      </c>
      <c r="F177" s="32">
        <v>80.911443001614956</v>
      </c>
      <c r="G177" s="32">
        <v>80.901038502396261</v>
      </c>
      <c r="H177" s="32">
        <v>80.953236608156971</v>
      </c>
      <c r="I177" s="32">
        <v>81.059526083919778</v>
      </c>
      <c r="J177" s="32">
        <v>81.117404989068802</v>
      </c>
      <c r="K177" s="32">
        <v>81.157113169047122</v>
      </c>
      <c r="L177" s="32">
        <v>81.205017077744358</v>
      </c>
      <c r="M177" s="32">
        <v>81.345021377824992</v>
      </c>
      <c r="N177" s="32">
        <v>81.396236393605108</v>
      </c>
      <c r="O177" s="32">
        <v>81.404180700286659</v>
      </c>
      <c r="P177" s="32">
        <v>81.417319319591826</v>
      </c>
      <c r="Q177" s="32">
        <v>81.435065293316725</v>
      </c>
      <c r="R177" s="32">
        <v>81.482855553623793</v>
      </c>
      <c r="S177" s="32">
        <v>81.541395984186209</v>
      </c>
      <c r="T177" s="32">
        <v>81.611324511124366</v>
      </c>
      <c r="U177" s="32">
        <v>81.688973280970899</v>
      </c>
      <c r="V177" s="32">
        <v>81.788184993752793</v>
      </c>
      <c r="W177" s="32">
        <v>81.901500849986192</v>
      </c>
      <c r="X177" s="32">
        <v>82.030213281965729</v>
      </c>
      <c r="Y177" s="32">
        <v>82.165881943388172</v>
      </c>
      <c r="Z177" s="32">
        <v>82.307527274268352</v>
      </c>
      <c r="AA177" s="32">
        <v>82.46697698058415</v>
      </c>
      <c r="AB177" s="32">
        <v>82.632687206198824</v>
      </c>
      <c r="AC177" s="32">
        <v>82.808553773606675</v>
      </c>
      <c r="AD177" s="32">
        <v>82.993058099676517</v>
      </c>
      <c r="AE177" s="32">
        <v>83.185587942216898</v>
      </c>
      <c r="AF177" s="32">
        <v>83.38616018652759</v>
      </c>
      <c r="AG177" s="32">
        <v>83.594177223579436</v>
      </c>
      <c r="AI177" s="33" t="str">
        <f t="shared" si="25"/>
        <v>WRZ35</v>
      </c>
      <c r="AJ177" s="37"/>
      <c r="AK177" s="34"/>
      <c r="AL177" s="35">
        <f>VLOOKUP(AI177,[2]DB_lookup!$E$201:$F$305,2,FALSE)</f>
        <v>39</v>
      </c>
      <c r="AM177" s="34" t="str">
        <f t="shared" si="29"/>
        <v>(39,  '2011', 80.99,3031,9),</v>
      </c>
      <c r="AN177" s="34" t="str">
        <f t="shared" si="29"/>
        <v>(39,  '2012', 80.91,3031,9),</v>
      </c>
      <c r="AO177" s="34" t="str">
        <f t="shared" si="29"/>
        <v>(39,  '2013', 80.9,3031,9),</v>
      </c>
      <c r="AP177" s="34" t="str">
        <f t="shared" si="29"/>
        <v>(39,  '2014', 80.95,3031,9),</v>
      </c>
      <c r="AQ177" s="34" t="str">
        <f t="shared" si="29"/>
        <v>(39,  '2015', 81.06,3031,9),</v>
      </c>
      <c r="AR177" s="34" t="str">
        <f t="shared" si="29"/>
        <v>(39,  '2016', 81.12,3031,9),</v>
      </c>
      <c r="AS177" s="34" t="str">
        <f t="shared" si="29"/>
        <v>(39,  '2017', 81.16,3031,9),</v>
      </c>
      <c r="AT177" s="34" t="str">
        <f t="shared" si="29"/>
        <v>(39,  '2018', 81.21,3031,9),</v>
      </c>
      <c r="AU177" s="34" t="str">
        <f t="shared" si="29"/>
        <v>(39,  '2019', 81.35,3031,9),</v>
      </c>
      <c r="AV177" s="34" t="str">
        <f t="shared" si="29"/>
        <v>(39,  '2020', 81.4,3031,9),</v>
      </c>
      <c r="AW177" s="34" t="str">
        <f t="shared" si="29"/>
        <v>(39,  '2021', 81.4,3031,9),</v>
      </c>
      <c r="AX177" s="34" t="str">
        <f t="shared" si="29"/>
        <v>(39,  '2022', 81.42,3031,9),</v>
      </c>
      <c r="AY177" s="34" t="str">
        <f t="shared" si="29"/>
        <v>(39,  '2023', 81.44,3031,9),</v>
      </c>
      <c r="AZ177" s="34" t="str">
        <f t="shared" si="29"/>
        <v>(39,  '2024', 81.48,3031,9),</v>
      </c>
      <c r="BA177" s="34" t="str">
        <f t="shared" ref="BA177:BA178" si="31">"("&amp;$AL177&amp;",  '"&amp;BA$5&amp;"', "&amp;ROUND(S177,2)&amp;","&amp;$AJ$145&amp;","&amp;$AK$145&amp;"),"</f>
        <v>(39,  '2025', 81.54,3031,9),</v>
      </c>
      <c r="BB177" s="34" t="str">
        <f t="shared" si="30"/>
        <v>(39,  '2026', 81.61,3031,9),</v>
      </c>
      <c r="BC177" s="34" t="str">
        <f t="shared" si="30"/>
        <v>(39,  '2027', 81.69,3031,9),</v>
      </c>
      <c r="BD177" s="34" t="str">
        <f t="shared" si="30"/>
        <v>(39,  '2028', 81.79,3031,9),</v>
      </c>
      <c r="BE177" s="34" t="str">
        <f t="shared" si="30"/>
        <v>(39,  '2029', 81.9,3031,9),</v>
      </c>
      <c r="BF177" s="34" t="str">
        <f t="shared" si="30"/>
        <v>(39,  '2030', 82.03,3031,9),</v>
      </c>
      <c r="BG177" s="34" t="str">
        <f t="shared" si="30"/>
        <v>(39,  '2031', 82.17,3031,9),</v>
      </c>
      <c r="BH177" s="34" t="str">
        <f t="shared" si="30"/>
        <v>(39,  '2032', 82.31,3031,9),</v>
      </c>
      <c r="BI177" s="34" t="str">
        <f t="shared" si="30"/>
        <v>(39,  '2033', 82.47,3031,9),</v>
      </c>
      <c r="BJ177" s="34" t="str">
        <f t="shared" si="30"/>
        <v>(39,  '2034', 82.63,3031,9),</v>
      </c>
      <c r="BK177" s="34" t="str">
        <f t="shared" si="30"/>
        <v>(39,  '2035', 82.81,3031,9),</v>
      </c>
      <c r="BL177" s="34" t="str">
        <f t="shared" si="30"/>
        <v>(39,  '2036', 82.99,3031,9),</v>
      </c>
      <c r="BM177" s="34" t="str">
        <f t="shared" si="30"/>
        <v>(39,  '2037', 83.19,3031,9),</v>
      </c>
      <c r="BN177" s="34" t="str">
        <f t="shared" si="30"/>
        <v>(39,  '2038', 83.39,3031,9),</v>
      </c>
      <c r="BO177" s="34" t="str">
        <f t="shared" si="30"/>
        <v>(39,  '2039', 83.59,3031,9),</v>
      </c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</row>
    <row r="178" spans="2:256" s="9" customFormat="1">
      <c r="B178" s="53" t="s">
        <v>206</v>
      </c>
      <c r="C178" s="53" t="s">
        <v>105</v>
      </c>
      <c r="D178" s="54" t="s">
        <v>105</v>
      </c>
      <c r="E178" s="32">
        <v>142.34018508117035</v>
      </c>
      <c r="F178" s="32">
        <v>142.51330943248729</v>
      </c>
      <c r="G178" s="32">
        <v>142.50641095560729</v>
      </c>
      <c r="H178" s="32">
        <v>142.52787668393552</v>
      </c>
      <c r="I178" s="32">
        <v>142.58329232894084</v>
      </c>
      <c r="J178" s="32">
        <v>142.63712808989592</v>
      </c>
      <c r="K178" s="32">
        <v>142.71982984222018</v>
      </c>
      <c r="L178" s="32">
        <v>142.83068175231671</v>
      </c>
      <c r="M178" s="32">
        <v>143.00354129765913</v>
      </c>
      <c r="N178" s="32">
        <v>143.04402557916316</v>
      </c>
      <c r="O178" s="32">
        <v>143.08589325230653</v>
      </c>
      <c r="P178" s="32">
        <v>143.17424833692567</v>
      </c>
      <c r="Q178" s="32">
        <v>143.30171943394456</v>
      </c>
      <c r="R178" s="32">
        <v>143.45595875430055</v>
      </c>
      <c r="S178" s="32">
        <v>143.67006593026662</v>
      </c>
      <c r="T178" s="32">
        <v>143.88808803427784</v>
      </c>
      <c r="U178" s="32">
        <v>144.11761283442374</v>
      </c>
      <c r="V178" s="32">
        <v>144.37882452145124</v>
      </c>
      <c r="W178" s="32">
        <v>144.6762973909897</v>
      </c>
      <c r="X178" s="32">
        <v>144.96785344342362</v>
      </c>
      <c r="Y178" s="32">
        <v>145.29151368130383</v>
      </c>
      <c r="Z178" s="32">
        <v>145.61486321654442</v>
      </c>
      <c r="AA178" s="32">
        <v>145.96978316680372</v>
      </c>
      <c r="AB178" s="32">
        <v>146.33389526058178</v>
      </c>
      <c r="AC178" s="32">
        <v>146.71718142052723</v>
      </c>
      <c r="AD178" s="32">
        <v>147.11941837954853</v>
      </c>
      <c r="AE178" s="32">
        <v>147.54573183603588</v>
      </c>
      <c r="AF178" s="32">
        <v>147.98678024305815</v>
      </c>
      <c r="AG178" s="32">
        <v>148.43979639298519</v>
      </c>
      <c r="AI178" s="33" t="str">
        <f t="shared" si="25"/>
        <v>WRZ36</v>
      </c>
      <c r="AJ178" s="37"/>
      <c r="AK178" s="34"/>
      <c r="AL178" s="35">
        <f>VLOOKUP(AI178,[2]DB_lookup!$E$201:$F$305,2,FALSE)</f>
        <v>40</v>
      </c>
      <c r="AM178" s="34" t="str">
        <f t="shared" ref="AM178:AZ178" si="32">"("&amp;$AL178&amp;",  '"&amp;AM$5&amp;"', "&amp;ROUND(E178,2)&amp;","&amp;$AJ$145&amp;","&amp;$AK$145&amp;"),"</f>
        <v>(40,  '2011', 142.34,3031,9),</v>
      </c>
      <c r="AN178" s="34" t="str">
        <f t="shared" si="32"/>
        <v>(40,  '2012', 142.51,3031,9),</v>
      </c>
      <c r="AO178" s="34" t="str">
        <f t="shared" si="32"/>
        <v>(40,  '2013', 142.51,3031,9),</v>
      </c>
      <c r="AP178" s="34" t="str">
        <f t="shared" si="32"/>
        <v>(40,  '2014', 142.53,3031,9),</v>
      </c>
      <c r="AQ178" s="34" t="str">
        <f t="shared" si="32"/>
        <v>(40,  '2015', 142.58,3031,9),</v>
      </c>
      <c r="AR178" s="34" t="str">
        <f t="shared" si="32"/>
        <v>(40,  '2016', 142.64,3031,9),</v>
      </c>
      <c r="AS178" s="34" t="str">
        <f t="shared" si="32"/>
        <v>(40,  '2017', 142.72,3031,9),</v>
      </c>
      <c r="AT178" s="34" t="str">
        <f t="shared" si="32"/>
        <v>(40,  '2018', 142.83,3031,9),</v>
      </c>
      <c r="AU178" s="34" t="str">
        <f t="shared" si="32"/>
        <v>(40,  '2019', 143,3031,9),</v>
      </c>
      <c r="AV178" s="34" t="str">
        <f t="shared" si="32"/>
        <v>(40,  '2020', 143.04,3031,9),</v>
      </c>
      <c r="AW178" s="34" t="str">
        <f t="shared" si="32"/>
        <v>(40,  '2021', 143.09,3031,9),</v>
      </c>
      <c r="AX178" s="34" t="str">
        <f t="shared" si="32"/>
        <v>(40,  '2022', 143.17,3031,9),</v>
      </c>
      <c r="AY178" s="34" t="str">
        <f t="shared" si="32"/>
        <v>(40,  '2023', 143.3,3031,9),</v>
      </c>
      <c r="AZ178" s="34" t="str">
        <f t="shared" si="32"/>
        <v>(40,  '2024', 143.46,3031,9),</v>
      </c>
      <c r="BA178" s="34" t="str">
        <f t="shared" si="31"/>
        <v>(40,  '2025', 143.67,3031,9),</v>
      </c>
      <c r="BB178" s="34" t="str">
        <f t="shared" si="30"/>
        <v>(40,  '2026', 143.89,3031,9),</v>
      </c>
      <c r="BC178" s="34" t="str">
        <f t="shared" si="30"/>
        <v>(40,  '2027', 144.12,3031,9),</v>
      </c>
      <c r="BD178" s="34" t="str">
        <f t="shared" si="30"/>
        <v>(40,  '2028', 144.38,3031,9),</v>
      </c>
      <c r="BE178" s="34" t="str">
        <f t="shared" si="30"/>
        <v>(40,  '2029', 144.68,3031,9),</v>
      </c>
      <c r="BF178" s="34" t="str">
        <f t="shared" si="30"/>
        <v>(40,  '2030', 144.97,3031,9),</v>
      </c>
      <c r="BG178" s="34" t="str">
        <f t="shared" si="30"/>
        <v>(40,  '2031', 145.29,3031,9),</v>
      </c>
      <c r="BH178" s="34" t="str">
        <f t="shared" si="30"/>
        <v>(40,  '2032', 145.61,3031,9),</v>
      </c>
      <c r="BI178" s="34" t="str">
        <f t="shared" si="30"/>
        <v>(40,  '2033', 145.97,3031,9),</v>
      </c>
      <c r="BJ178" s="34" t="str">
        <f t="shared" si="30"/>
        <v>(40,  '2034', 146.33,3031,9),</v>
      </c>
      <c r="BK178" s="34" t="str">
        <f t="shared" si="30"/>
        <v>(40,  '2035', 146.72,3031,9),</v>
      </c>
      <c r="BL178" s="34" t="str">
        <f t="shared" si="30"/>
        <v>(40,  '2036', 147.12,3031,9),</v>
      </c>
      <c r="BM178" s="34" t="str">
        <f t="shared" si="30"/>
        <v>(40,  '2037', 147.55,3031,9),</v>
      </c>
      <c r="BN178" s="34" t="str">
        <f t="shared" si="30"/>
        <v>(40,  '2038', 147.99,3031,9),</v>
      </c>
      <c r="BO178" s="34" t="str">
        <f t="shared" si="30"/>
        <v>(40,  '2039', 148.44,3031,9),</v>
      </c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</row>
    <row r="179" spans="2:256" s="9" customFormat="1">
      <c r="B179" s="53"/>
      <c r="C179" s="53"/>
      <c r="D179" s="54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53"/>
      <c r="AD179" s="53"/>
      <c r="AE179" s="53"/>
      <c r="AF179" s="53"/>
      <c r="AG179" s="53"/>
      <c r="AI179" s="56"/>
      <c r="AJ179" s="34"/>
      <c r="AK179" s="34"/>
      <c r="AL179" s="74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</row>
    <row r="180" spans="2:256" s="9" customFormat="1">
      <c r="B180" s="53"/>
      <c r="C180" s="53"/>
      <c r="D180" s="54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53"/>
      <c r="AD180" s="53"/>
      <c r="AE180" s="53"/>
      <c r="AF180" s="53"/>
      <c r="AG180" s="53"/>
      <c r="AI180" s="33"/>
      <c r="AJ180" s="34"/>
      <c r="AK180" s="34"/>
      <c r="AL180" s="74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</row>
    <row r="181" spans="2:256" s="9" customFormat="1">
      <c r="B181" s="53"/>
      <c r="C181" s="53"/>
      <c r="D181" s="54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53"/>
      <c r="AD181" s="53"/>
      <c r="AE181" s="53"/>
      <c r="AF181" s="53"/>
      <c r="AG181" s="53"/>
      <c r="AI181" s="33"/>
      <c r="AJ181" s="34"/>
      <c r="AK181" s="34"/>
      <c r="AL181" s="74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</row>
    <row r="182" spans="2:256" s="9" customFormat="1">
      <c r="B182" s="53"/>
      <c r="C182" s="53"/>
      <c r="D182" s="54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53"/>
      <c r="AD182" s="53"/>
      <c r="AE182" s="53"/>
      <c r="AF182" s="53"/>
      <c r="AG182" s="53"/>
      <c r="AI182" s="33"/>
      <c r="AJ182" s="34"/>
      <c r="AK182" s="34"/>
      <c r="AL182" s="74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</row>
    <row r="183" spans="2:256" s="9" customFormat="1">
      <c r="B183" s="53"/>
      <c r="C183" s="53"/>
      <c r="D183" s="54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53"/>
      <c r="AD183" s="53"/>
      <c r="AE183" s="53"/>
      <c r="AF183" s="53"/>
      <c r="AG183" s="53"/>
      <c r="AI183" s="33"/>
      <c r="AJ183" s="34"/>
      <c r="AK183" s="34"/>
      <c r="AL183" s="74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</row>
    <row r="184" spans="2:256" s="9" customFormat="1">
      <c r="B184" s="77"/>
      <c r="C184" s="77"/>
      <c r="D184" s="78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7"/>
      <c r="AD184" s="77"/>
      <c r="AE184" s="77"/>
      <c r="AF184" s="77"/>
      <c r="AG184" s="77"/>
      <c r="AI184" s="80"/>
      <c r="AJ184" s="81"/>
      <c r="AK184" s="81"/>
      <c r="AL184" s="82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  <c r="BL184" s="83"/>
      <c r="BM184" s="83"/>
      <c r="BN184" s="83"/>
      <c r="BO184" s="8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</row>
    <row r="185" spans="2:256">
      <c r="E185" s="59"/>
      <c r="F185" s="59"/>
      <c r="G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</row>
    <row r="187" spans="2:256">
      <c r="C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</row>
  </sheetData>
  <conditionalFormatting sqref="AM6">
    <cfRule type="cellIs" dxfId="5" priority="1" stopIfTrue="1" operator="equal">
      <formula>1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160"/>
  <sheetViews>
    <sheetView topLeftCell="A1136" workbookViewId="0">
      <selection activeCell="A1136" sqref="A1:XFD1048576"/>
    </sheetView>
  </sheetViews>
  <sheetFormatPr defaultRowHeight="15"/>
  <cols>
    <col min="1" max="1" width="14" customWidth="1"/>
    <col min="2" max="2" width="19.28515625" style="63" customWidth="1"/>
    <col min="3" max="3" width="19.28515625" style="65" customWidth="1"/>
    <col min="4" max="7" width="19.28515625" style="64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DI!$E$7</f>
        <v>5.4339587897870834</v>
      </c>
      <c r="E1" s="64">
        <f>DI!$E$52</f>
        <v>7.499947823196929</v>
      </c>
      <c r="F1" s="64">
        <f>DI!$E$99</f>
        <v>5.168682596106108</v>
      </c>
      <c r="G1" s="64">
        <f>DI!$E$145</f>
        <v>5.4339587897870834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DI!$F$7</f>
        <v>5.3700100511420583</v>
      </c>
      <c r="E2" s="64">
        <f>DI!$F$52</f>
        <v>7.411685798814565</v>
      </c>
      <c r="F2" s="64">
        <f>DI!$F$99</f>
        <v>5.1078557210295612</v>
      </c>
      <c r="G2" s="64">
        <f>DI!$F$145</f>
        <v>5.3700100511420583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DI!$G$7</f>
        <v>5.3342760802490004</v>
      </c>
      <c r="E3" s="64">
        <f>DI!$G$52</f>
        <v>7.3623657859875866</v>
      </c>
      <c r="F3" s="64">
        <f>DI!$G$99</f>
        <v>5.0738662189759491</v>
      </c>
      <c r="G3" s="64">
        <f>DI!$G$145</f>
        <v>5.3342760802490004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DI!$H$7</f>
        <v>5.3018058641655799</v>
      </c>
      <c r="E4" s="64">
        <f>DI!$H$52</f>
        <v>7.3175504062884844</v>
      </c>
      <c r="F4" s="64">
        <f>DI!$H$99</f>
        <v>5.0429811410328478</v>
      </c>
      <c r="G4" s="64">
        <f>DI!$H$145</f>
        <v>5.3018058641655799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DI!$I$7</f>
        <v>5.2731959592838731</v>
      </c>
      <c r="E5" s="64">
        <f>DI!$I$52</f>
        <v>7.2780630266192263</v>
      </c>
      <c r="F5" s="64">
        <f>DI!$I$99</f>
        <v>5.015767920771359</v>
      </c>
      <c r="G5" s="64">
        <f>DI!$I$145</f>
        <v>5.2731959592838731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DI!$J$7</f>
        <v>5.2664882523039358</v>
      </c>
      <c r="E6" s="64">
        <f>DI!$J$52</f>
        <v>7.2688050520358747</v>
      </c>
      <c r="F6" s="64">
        <f>DI!$J$99</f>
        <v>5.0093876721040065</v>
      </c>
      <c r="G6" s="64">
        <f>DI!$J$145</f>
        <v>5.2664882523039358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DI!$K$7</f>
        <v>5.2576256888277202</v>
      </c>
      <c r="E7" s="64">
        <f>DI!$K$52</f>
        <v>7.2565729453485162</v>
      </c>
      <c r="F7" s="64">
        <f>DI!$K$99</f>
        <v>5.0009577631980919</v>
      </c>
      <c r="G7" s="64">
        <f>DI!$K$145</f>
        <v>5.2576256888277202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DI!$L$7</f>
        <v>5.2562361370025803</v>
      </c>
      <c r="E8" s="64">
        <f>DI!$L$52</f>
        <v>7.2546550864560695</v>
      </c>
      <c r="F8" s="64">
        <f>DI!$L$99</f>
        <v>4.9996360468191439</v>
      </c>
      <c r="G8" s="64">
        <f>DI!$L$145</f>
        <v>5.2562361370025803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DI!$M$7</f>
        <v>5.2576416121657621</v>
      </c>
      <c r="E9" s="64">
        <f>DI!$M$52</f>
        <v>7.256594922733532</v>
      </c>
      <c r="F9" s="64">
        <f>DI!$M$99</f>
        <v>5.0009729091871202</v>
      </c>
      <c r="G9" s="64">
        <f>DI!$M$145</f>
        <v>5.2576416121657621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DI!$N$7</f>
        <v>5.2607386565536798</v>
      </c>
      <c r="E10" s="64">
        <f>DI!$N$52</f>
        <v>7.2608694622017298</v>
      </c>
      <c r="F10" s="64">
        <f>DI!$N$99</f>
        <v>5.0039187613818923</v>
      </c>
      <c r="G10" s="64">
        <f>DI!$N$145</f>
        <v>5.2607386565536798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DI!$O$7</f>
        <v>5.2619702155121688</v>
      </c>
      <c r="E11" s="64">
        <f>DI!$O$52</f>
        <v>7.262569259400637</v>
      </c>
      <c r="F11" s="64">
        <f>DI!$O$99</f>
        <v>5.0050901978246536</v>
      </c>
      <c r="G11" s="64">
        <f>DI!$O$145</f>
        <v>5.2619702155121688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DI!$P$7</f>
        <v>5.268187469852589</v>
      </c>
      <c r="E12" s="64">
        <f>DI!$P$52</f>
        <v>7.2711503114403273</v>
      </c>
      <c r="F12" s="64">
        <f>DI!$P$99</f>
        <v>5.0110039368771639</v>
      </c>
      <c r="G12" s="64">
        <f>DI!$P$145</f>
        <v>5.268187469852589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DI!$Q$7</f>
        <v>5.2736674661746115</v>
      </c>
      <c r="E13" s="64">
        <f>DI!$Q$52</f>
        <v>7.2787138002477372</v>
      </c>
      <c r="F13" s="64">
        <f>DI!$Q$99</f>
        <v>5.0162164095351454</v>
      </c>
      <c r="G13" s="64">
        <f>DI!$Q$145</f>
        <v>5.2736674661746115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DI!$R$7</f>
        <v>5.2741096651225465</v>
      </c>
      <c r="E14" s="64">
        <f>DI!$R$52</f>
        <v>7.2793241230649102</v>
      </c>
      <c r="F14" s="64">
        <f>DI!$R$99</f>
        <v>5.0166370211177185</v>
      </c>
      <c r="G14" s="64">
        <f>DI!$R$145</f>
        <v>5.2741096651225465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DI!$S$7</f>
        <v>5.2825303877161565</v>
      </c>
      <c r="E15" s="64">
        <f>DI!$S$52</f>
        <v>7.2909464011367255</v>
      </c>
      <c r="F15" s="64">
        <f>DI!$S$99</f>
        <v>5.0246466590262786</v>
      </c>
      <c r="G15" s="64">
        <f>DI!$S$145</f>
        <v>5.2825303877161565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DI!$T$7</f>
        <v>5.287261796927158</v>
      </c>
      <c r="E16" s="64">
        <f>DI!$T$52</f>
        <v>7.2974766903025916</v>
      </c>
      <c r="F16" s="64">
        <f>DI!$T$99</f>
        <v>5.0291470892632404</v>
      </c>
      <c r="G16" s="64">
        <f>DI!$T$145</f>
        <v>5.287261796927158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DI!$U$7</f>
        <v>5.288702743584869</v>
      </c>
      <c r="E17" s="64">
        <f>DI!$U$52</f>
        <v>7.2994654843231039</v>
      </c>
      <c r="F17" s="64">
        <f>DI!$U$99</f>
        <v>5.0305176914705338</v>
      </c>
      <c r="G17" s="64">
        <f>DI!$U$145</f>
        <v>5.288702743584869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DI!$V$7</f>
        <v>5.299268151296098</v>
      </c>
      <c r="E18" s="64">
        <f>DI!$V$52</f>
        <v>7.3140478559660309</v>
      </c>
      <c r="F18" s="64">
        <f>DI!$V$99</f>
        <v>5.0405673147875953</v>
      </c>
      <c r="G18" s="64">
        <f>DI!$V$145</f>
        <v>5.299268151296098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DI!$W$7</f>
        <v>5.3016808042095169</v>
      </c>
      <c r="E19" s="64">
        <f>DI!$W$52</f>
        <v>7.3173777985854214</v>
      </c>
      <c r="F19" s="64">
        <f>DI!$W$99</f>
        <v>5.0428621862811864</v>
      </c>
      <c r="G19" s="64">
        <f>DI!$W$145</f>
        <v>5.3016808042095169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DI!$X$7</f>
        <v>5.309163673883722</v>
      </c>
      <c r="E20" s="64">
        <f>DI!$X$52</f>
        <v>7.3277056524200503</v>
      </c>
      <c r="F20" s="64">
        <f>DI!$X$99</f>
        <v>5.0499797555801456</v>
      </c>
      <c r="G20" s="64">
        <f>DI!$X$145</f>
        <v>5.309163673883722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DI!$Y$7</f>
        <v>5.3148667528758056</v>
      </c>
      <c r="E21" s="64">
        <f>DI!$Y$52</f>
        <v>7.3355770398425291</v>
      </c>
      <c r="F21" s="64">
        <f>DI!$Y$99</f>
        <v>5.0554044204094044</v>
      </c>
      <c r="G21" s="64">
        <f>DI!$Y$145</f>
        <v>5.3148667528758056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DI!$Z$7</f>
        <v>5.3200116394324208</v>
      </c>
      <c r="E22" s="64">
        <f>DI!$Z$52</f>
        <v>7.3426780102811353</v>
      </c>
      <c r="F22" s="64">
        <f>DI!$Z$99</f>
        <v>5.0602981427641076</v>
      </c>
      <c r="G22" s="64">
        <f>DI!$Z$145</f>
        <v>5.3200116394324208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DI!$AA$7</f>
        <v>5.3259313385938443</v>
      </c>
      <c r="E23" s="64">
        <f>DI!$AA$52</f>
        <v>7.3508483767776829</v>
      </c>
      <c r="F23" s="64">
        <f>DI!$AA$99</f>
        <v>5.0659288527517017</v>
      </c>
      <c r="G23" s="64">
        <f>DI!$AA$145</f>
        <v>5.3259313385938443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DI!$AB$7</f>
        <v>5.3325088239702776</v>
      </c>
      <c r="E24" s="64">
        <f>DI!$AB$52</f>
        <v>7.3599266195541659</v>
      </c>
      <c r="F24" s="64">
        <f>DI!$AB$99</f>
        <v>5.0721852370023903</v>
      </c>
      <c r="G24" s="64">
        <f>DI!$AB$145</f>
        <v>5.3325088239702776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DI!$AC$7</f>
        <v>5.339494508803444</v>
      </c>
      <c r="E25" s="64">
        <f>DI!$AC$52</f>
        <v>7.3695682590631959</v>
      </c>
      <c r="F25" s="64">
        <f>DI!$AC$99</f>
        <v>5.078829893139079</v>
      </c>
      <c r="G25" s="64">
        <f>DI!$AC$145</f>
        <v>5.339494508803444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DI!$AD$7</f>
        <v>5.3477217958621726</v>
      </c>
      <c r="E26" s="64">
        <f>DI!$AD$52</f>
        <v>7.3809235574844667</v>
      </c>
      <c r="F26" s="64">
        <f>DI!$AD$99</f>
        <v>5.0866555386911836</v>
      </c>
      <c r="G26" s="64">
        <f>DI!$AD$145</f>
        <v>5.3477217958621726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DI!$AE$7</f>
        <v>5.3560681396539671</v>
      </c>
      <c r="E27" s="64">
        <f>DI!$AE$52</f>
        <v>7.3924431779627406</v>
      </c>
      <c r="F27" s="64">
        <f>DI!$AE$99</f>
        <v>5.0945944288386116</v>
      </c>
      <c r="G27" s="64">
        <f>DI!$AE$145</f>
        <v>5.3560681396539671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DI!$AF$7</f>
        <v>5.3634823670093157</v>
      </c>
      <c r="E28" s="64">
        <f>DI!$AF$52</f>
        <v>7.4026762916953919</v>
      </c>
      <c r="F28" s="64">
        <f>DI!$AF$99</f>
        <v>5.1016467068145115</v>
      </c>
      <c r="G28" s="64">
        <f>DI!$AF$145</f>
        <v>5.3634823670093157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DI!$AG$7</f>
        <v>5.3720243983509697</v>
      </c>
      <c r="E29" s="64">
        <f>DI!$AG$52</f>
        <v>7.4144660000544107</v>
      </c>
      <c r="F29" s="64">
        <f>DI!$AG$99</f>
        <v>5.1097717313940088</v>
      </c>
      <c r="G29" s="64">
        <f>DI!$AG$145</f>
        <v>5.3720243983509697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DI!$E$8</f>
        <v>16.674303793540389</v>
      </c>
      <c r="E30" s="64">
        <f>DI!$E$53</f>
        <v>21.48373991376684</v>
      </c>
      <c r="F30" s="64">
        <f>DI!$E$100</f>
        <v>17.64185169266219</v>
      </c>
      <c r="G30" s="64">
        <f>DI!$E$146</f>
        <v>16.674303793540389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DI!$F$8</f>
        <v>16.436539578996246</v>
      </c>
      <c r="E31" s="64">
        <f>DI!$F$53</f>
        <v>21.177396416052332</v>
      </c>
      <c r="F31" s="64">
        <f>DI!$F$100</f>
        <v>17.390290904113101</v>
      </c>
      <c r="G31" s="64">
        <f>DI!$F$146</f>
        <v>16.436539578996246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DI!$G$8</f>
        <v>16.153906251423493</v>
      </c>
      <c r="E32" s="64">
        <f>DI!$G$53</f>
        <v>20.813242027616166</v>
      </c>
      <c r="F32" s="64">
        <f>DI!$G$100</f>
        <v>17.091257414608503</v>
      </c>
      <c r="G32" s="64">
        <f>DI!$G$146</f>
        <v>16.153906251423493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DI!$H$8</f>
        <v>15.915393302972479</v>
      </c>
      <c r="E33" s="64">
        <f>DI!$H$53</f>
        <v>20.50593383568</v>
      </c>
      <c r="F33" s="64">
        <f>DI!$H$100</f>
        <v>16.838904445905698</v>
      </c>
      <c r="G33" s="64">
        <f>DI!$H$146</f>
        <v>15.915393302972479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DI!$I$8</f>
        <v>15.702325124703671</v>
      </c>
      <c r="E34" s="64">
        <f>DI!$I$53</f>
        <v>20.231409550738011</v>
      </c>
      <c r="F34" s="64">
        <f>DI!$I$100</f>
        <v>16.613472712863853</v>
      </c>
      <c r="G34" s="64">
        <f>DI!$I$146</f>
        <v>15.702325124703671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DI!$J$8</f>
        <v>15.671490416167417</v>
      </c>
      <c r="E35" s="64">
        <f>DI!$J$53</f>
        <v>20.191681063917091</v>
      </c>
      <c r="F35" s="64">
        <f>DI!$J$100</f>
        <v>16.580848780751388</v>
      </c>
      <c r="G35" s="64">
        <f>DI!$J$146</f>
        <v>15.671490416167417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DI!$K$8</f>
        <v>15.665526322111877</v>
      </c>
      <c r="E36" s="64">
        <f>DI!$K$53</f>
        <v>20.183996722363947</v>
      </c>
      <c r="F36" s="64">
        <f>DI!$K$100</f>
        <v>16.574538612476196</v>
      </c>
      <c r="G36" s="64">
        <f>DI!$K$146</f>
        <v>15.665526322111877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DI!$L$8</f>
        <v>15.683788596530743</v>
      </c>
      <c r="E37" s="64">
        <f>DI!$L$53</f>
        <v>20.207526457620464</v>
      </c>
      <c r="F37" s="64">
        <f>DI!$L$100</f>
        <v>16.593860578829787</v>
      </c>
      <c r="G37" s="64">
        <f>DI!$L$146</f>
        <v>15.683788596530743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DI!$M$8</f>
        <v>15.714280130441351</v>
      </c>
      <c r="E38" s="64">
        <f>DI!$M$53</f>
        <v>20.24681278658618</v>
      </c>
      <c r="F38" s="64">
        <f>DI!$M$100</f>
        <v>16.626121423168076</v>
      </c>
      <c r="G38" s="64">
        <f>DI!$M$146</f>
        <v>15.714280130441351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DI!$N$8</f>
        <v>15.747656909845553</v>
      </c>
      <c r="E39" s="64">
        <f>DI!$N$53</f>
        <v>20.2898165639407</v>
      </c>
      <c r="F39" s="64">
        <f>DI!$N$100</f>
        <v>16.6614349330764</v>
      </c>
      <c r="G39" s="64">
        <f>DI!$N$146</f>
        <v>15.747656909845553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DI!$O$8</f>
        <v>15.769003859335564</v>
      </c>
      <c r="E40" s="64">
        <f>DI!$O$53</f>
        <v>20.317320699434106</v>
      </c>
      <c r="F40" s="64">
        <f>DI!$O$100</f>
        <v>16.684020566735025</v>
      </c>
      <c r="G40" s="64">
        <f>DI!$O$146</f>
        <v>15.769003859335564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DI!$P$8</f>
        <v>15.794690672220154</v>
      </c>
      <c r="E41" s="64">
        <f>DI!$P$53</f>
        <v>20.350416462475192</v>
      </c>
      <c r="F41" s="64">
        <f>DI!$P$100</f>
        <v>16.711197889937129</v>
      </c>
      <c r="G41" s="64">
        <f>DI!$P$146</f>
        <v>15.794690672220154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DI!$Q$8</f>
        <v>15.825221549941681</v>
      </c>
      <c r="E42" s="64">
        <f>DI!$Q$53</f>
        <v>20.389753483344535</v>
      </c>
      <c r="F42" s="64">
        <f>DI!$Q$100</f>
        <v>16.743500361061507</v>
      </c>
      <c r="G42" s="64">
        <f>DI!$Q$146</f>
        <v>15.825221549941681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DI!$R$8</f>
        <v>15.844916455505155</v>
      </c>
      <c r="E43" s="64">
        <f>DI!$R$53</f>
        <v>20.415129069275494</v>
      </c>
      <c r="F43" s="64">
        <f>DI!$R$100</f>
        <v>16.764338088822377</v>
      </c>
      <c r="G43" s="64">
        <f>DI!$R$146</f>
        <v>15.844916455505155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DI!$S$8</f>
        <v>15.876585561991963</v>
      </c>
      <c r="E44" s="64">
        <f>DI!$S$53</f>
        <v>20.455932622784427</v>
      </c>
      <c r="F44" s="64">
        <f>DI!$S$100</f>
        <v>16.797844835898427</v>
      </c>
      <c r="G44" s="64">
        <f>DI!$S$146</f>
        <v>15.876585561991963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DI!$T$8</f>
        <v>15.901477659733114</v>
      </c>
      <c r="E45" s="64">
        <f>DI!$T$53</f>
        <v>20.488004447815356</v>
      </c>
      <c r="F45" s="64">
        <f>DI!$T$100</f>
        <v>16.824181329589923</v>
      </c>
      <c r="G45" s="64">
        <f>DI!$T$146</f>
        <v>15.901477659733114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DI!$U$8</f>
        <v>15.936914376788312</v>
      </c>
      <c r="E46" s="64">
        <f>DI!$U$53</f>
        <v>20.533662318874811</v>
      </c>
      <c r="F46" s="64">
        <f>DI!$U$100</f>
        <v>16.861674307677848</v>
      </c>
      <c r="G46" s="64">
        <f>DI!$U$146</f>
        <v>15.936914376788312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DI!$V$8</f>
        <v>15.96699967945864</v>
      </c>
      <c r="E47" s="64">
        <f>DI!$V$53</f>
        <v>20.572425245699179</v>
      </c>
      <c r="F47" s="64">
        <f>DI!$V$100</f>
        <v>16.893505348686251</v>
      </c>
      <c r="G47" s="64">
        <f>DI!$V$146</f>
        <v>15.96699967945864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DI!$W$8</f>
        <v>15.996124108685734</v>
      </c>
      <c r="E48" s="64">
        <f>DI!$W$53</f>
        <v>20.609950150510748</v>
      </c>
      <c r="F48" s="64">
        <f>DI!$W$100</f>
        <v>16.924319760335443</v>
      </c>
      <c r="G48" s="64">
        <f>DI!$W$146</f>
        <v>15.996124108685734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DI!$X$8</f>
        <v>16.036566882761267</v>
      </c>
      <c r="E49" s="64">
        <f>DI!$X$53</f>
        <v>20.662057995635088</v>
      </c>
      <c r="F49" s="64">
        <f>DI!$X$100</f>
        <v>16.967109278333599</v>
      </c>
      <c r="G49" s="64">
        <f>DI!$X$146</f>
        <v>16.036566882761267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DI!$Y$8</f>
        <v>16.071446958488998</v>
      </c>
      <c r="E50" s="64">
        <f>DI!$Y$53</f>
        <v>20.706998671083099</v>
      </c>
      <c r="F50" s="64">
        <f>DI!$Y$100</f>
        <v>17.004013315265912</v>
      </c>
      <c r="G50" s="64">
        <f>DI!$Y$146</f>
        <v>16.071446958488998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DI!$Z$8</f>
        <v>16.099307680153824</v>
      </c>
      <c r="E51" s="64">
        <f>DI!$Z$53</f>
        <v>20.742895372106915</v>
      </c>
      <c r="F51" s="64">
        <f>DI!$Z$100</f>
        <v>17.033490691098052</v>
      </c>
      <c r="G51" s="64">
        <f>DI!$Z$146</f>
        <v>16.099307680153824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DI!$AA$8</f>
        <v>16.135428798342208</v>
      </c>
      <c r="E52" s="64">
        <f>DI!$AA$53</f>
        <v>20.789435048855172</v>
      </c>
      <c r="F52" s="64">
        <f>DI!$AA$100</f>
        <v>17.071707783574166</v>
      </c>
      <c r="G52" s="64">
        <f>DI!$AA$146</f>
        <v>16.135428798342208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DI!$AB$8</f>
        <v>16.171667178007478</v>
      </c>
      <c r="E53" s="64">
        <f>DI!$AB$53</f>
        <v>20.836125809277004</v>
      </c>
      <c r="F53" s="64">
        <f>DI!$AB$100</f>
        <v>17.110048941775013</v>
      </c>
      <c r="G53" s="64">
        <f>DI!$AB$146</f>
        <v>16.171667178007478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DI!$AC$8</f>
        <v>16.207608924073394</v>
      </c>
      <c r="E54" s="64">
        <f>DI!$AC$53</f>
        <v>20.882434376884241</v>
      </c>
      <c r="F54" s="64">
        <f>DI!$AC$100</f>
        <v>17.148076253830812</v>
      </c>
      <c r="G54" s="64">
        <f>DI!$AC$146</f>
        <v>16.207608924073394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DI!$AD$8</f>
        <v>16.24243285107368</v>
      </c>
      <c r="E55" s="64">
        <f>DI!$AD$53</f>
        <v>20.927302708402827</v>
      </c>
      <c r="F55" s="64">
        <f>DI!$AD$100</f>
        <v>17.184920883933639</v>
      </c>
      <c r="G55" s="64">
        <f>DI!$AD$146</f>
        <v>16.24243285107368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DI!$AE$8</f>
        <v>16.27960489102848</v>
      </c>
      <c r="E56" s="64">
        <f>DI!$AE$53</f>
        <v>20.97519642848501</v>
      </c>
      <c r="F56" s="64">
        <f>DI!$AE$100</f>
        <v>17.224249879261791</v>
      </c>
      <c r="G56" s="64">
        <f>DI!$AE$146</f>
        <v>16.27960489102848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DI!$AF$8</f>
        <v>16.317689209437138</v>
      </c>
      <c r="E57" s="64">
        <f>DI!$AF$53</f>
        <v>21.024265559143501</v>
      </c>
      <c r="F57" s="64">
        <f>DI!$AF$100</f>
        <v>17.264544089173086</v>
      </c>
      <c r="G57" s="64">
        <f>DI!$AF$146</f>
        <v>16.317689209437138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DI!$AG$8</f>
        <v>16.357721935300507</v>
      </c>
      <c r="E58" s="64">
        <f>DI!$AG$53</f>
        <v>21.075845084210147</v>
      </c>
      <c r="F58" s="64">
        <f>DI!$AG$100</f>
        <v>17.306899765384777</v>
      </c>
      <c r="G58" s="64">
        <f>DI!$AG$146</f>
        <v>16.357721935300507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DI!$E$9</f>
        <v>138.93598341075941</v>
      </c>
      <c r="E59" s="64">
        <f>DI!$E$54</f>
        <v>207.08795653045621</v>
      </c>
      <c r="F59" s="64">
        <f>DI!$E$101</f>
        <v>155.53035138124864</v>
      </c>
      <c r="G59" s="64">
        <f>DI!$E$147</f>
        <v>161.10529041285142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DI!$F$9</f>
        <v>137.51547928732853</v>
      </c>
      <c r="E60" s="64">
        <f>DI!$F$54</f>
        <v>203.42316342055352</v>
      </c>
      <c r="F60" s="64">
        <f>DI!$F$101</f>
        <v>152.77796263941991</v>
      </c>
      <c r="G60" s="64">
        <f>DI!$F$147</f>
        <v>158.25424311794481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DI!$G$9</f>
        <v>135.67481264822879</v>
      </c>
      <c r="E61" s="64">
        <f>DI!$G$54</f>
        <v>200.80680035277612</v>
      </c>
      <c r="F61" s="64">
        <f>DI!$G$101</f>
        <v>150.81298179702844</v>
      </c>
      <c r="G61" s="64">
        <f>DI!$G$147</f>
        <v>156.21882812365109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DI!$H$9</f>
        <v>134.00227408689145</v>
      </c>
      <c r="E62" s="64">
        <f>DI!$H$54</f>
        <v>198.31889662954092</v>
      </c>
      <c r="F62" s="64">
        <f>DI!$H$101</f>
        <v>148.94447844820826</v>
      </c>
      <c r="G62" s="64">
        <f>DI!$H$147</f>
        <v>154.28334882989469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DI!$I$9</f>
        <v>132.7557778701279</v>
      </c>
      <c r="E63" s="64">
        <f>DI!$I$54</f>
        <v>196.27466092430279</v>
      </c>
      <c r="F63" s="64">
        <f>DI!$I$101</f>
        <v>147.40918541200978</v>
      </c>
      <c r="G63" s="64">
        <f>DI!$I$147</f>
        <v>152.69302367297871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DI!$J$9</f>
        <v>131.72397138634923</v>
      </c>
      <c r="E64" s="64">
        <f>DI!$J$54</f>
        <v>195.99773027169942</v>
      </c>
      <c r="F64" s="64">
        <f>DI!$J$101</f>
        <v>147.2012007352123</v>
      </c>
      <c r="G64" s="64">
        <f>DI!$J$147</f>
        <v>152.47758384750858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DI!$K$9</f>
        <v>131.45982181265575</v>
      </c>
      <c r="E65" s="64">
        <f>DI!$K$54</f>
        <v>196.01733347112838</v>
      </c>
      <c r="F65" s="64">
        <f>DI!$K$101</f>
        <v>147.21592342863428</v>
      </c>
      <c r="G65" s="64">
        <f>DI!$K$147</f>
        <v>152.49283427148271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DI!$L$9</f>
        <v>131.24175582733054</v>
      </c>
      <c r="E66" s="64">
        <f>DI!$L$54</f>
        <v>196.2156910285432</v>
      </c>
      <c r="F66" s="64">
        <f>DI!$L$101</f>
        <v>147.36489694269432</v>
      </c>
      <c r="G66" s="64">
        <f>DI!$L$147</f>
        <v>152.64714769669729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DI!$M$9</f>
        <v>131.33411323515276</v>
      </c>
      <c r="E67" s="64">
        <f>DI!$M$54</f>
        <v>196.55338346995759</v>
      </c>
      <c r="F67" s="64">
        <f>DI!$M$101</f>
        <v>147.61851586362005</v>
      </c>
      <c r="G67" s="64">
        <f>DI!$M$147</f>
        <v>152.90985751215817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DI!$N$9</f>
        <v>131.47457709671519</v>
      </c>
      <c r="E68" s="64">
        <f>DI!$N$54</f>
        <v>196.98834879266431</v>
      </c>
      <c r="F68" s="64">
        <f>DI!$N$101</f>
        <v>147.94519014546938</v>
      </c>
      <c r="G68" s="64">
        <f>DI!$N$147</f>
        <v>153.24824133615365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DI!$O$9</f>
        <v>131.63612682901217</v>
      </c>
      <c r="E69" s="64">
        <f>DI!$O$54</f>
        <v>197.43039850716099</v>
      </c>
      <c r="F69" s="64">
        <f>DI!$O$101</f>
        <v>148.27718505514699</v>
      </c>
      <c r="G69" s="64">
        <f>DI!$O$147</f>
        <v>153.5921365042941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DI!$P$9</f>
        <v>131.83819379557045</v>
      </c>
      <c r="E70" s="64">
        <f>DI!$P$54</f>
        <v>197.89498556396063</v>
      </c>
      <c r="F70" s="64">
        <f>DI!$P$101</f>
        <v>148.62610630291931</v>
      </c>
      <c r="G70" s="64">
        <f>DI!$P$147</f>
        <v>153.95356473006709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DI!$Q$9</f>
        <v>132.07796508843924</v>
      </c>
      <c r="E71" s="64">
        <f>DI!$Q$54</f>
        <v>198.42609974057055</v>
      </c>
      <c r="F71" s="64">
        <f>DI!$Q$101</f>
        <v>149.02499176152182</v>
      </c>
      <c r="G71" s="64">
        <f>DI!$Q$147</f>
        <v>154.36674811889705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DI!$R$9</f>
        <v>132.35306277351552</v>
      </c>
      <c r="E72" s="64">
        <f>DI!$R$54</f>
        <v>198.90799995132809</v>
      </c>
      <c r="F72" s="64">
        <f>DI!$R$101</f>
        <v>149.38691579788554</v>
      </c>
      <c r="G72" s="64">
        <f>DI!$R$147</f>
        <v>154.74164521433821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DI!$S$9</f>
        <v>132.65367618914988</v>
      </c>
      <c r="E73" s="64">
        <f>DI!$S$54</f>
        <v>199.39207673482372</v>
      </c>
      <c r="F73" s="64">
        <f>DI!$S$101</f>
        <v>149.75047451705956</v>
      </c>
      <c r="G73" s="64">
        <f>DI!$S$147</f>
        <v>155.11823558730714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DI!$T$9</f>
        <v>132.98115690701567</v>
      </c>
      <c r="E74" s="64">
        <f>DI!$T$54</f>
        <v>199.93140270428282</v>
      </c>
      <c r="F74" s="64">
        <f>DI!$T$101</f>
        <v>150.15552732140586</v>
      </c>
      <c r="G74" s="64">
        <f>DI!$T$147</f>
        <v>155.53780738854863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DI!$U$9</f>
        <v>133.28978204051799</v>
      </c>
      <c r="E75" s="64">
        <f>DI!$U$54</f>
        <v>200.51515580503906</v>
      </c>
      <c r="F75" s="64">
        <f>DI!$U$101</f>
        <v>150.59394646659243</v>
      </c>
      <c r="G75" s="64">
        <f>DI!$U$147</f>
        <v>155.99194153716053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DI!$V$9</f>
        <v>133.59223052685985</v>
      </c>
      <c r="E76" s="64">
        <f>DI!$V$54</f>
        <v>201.10547742595287</v>
      </c>
      <c r="F76" s="64">
        <f>DI!$V$101</f>
        <v>151.03729880183636</v>
      </c>
      <c r="G76" s="64">
        <f>DI!$V$147</f>
        <v>156.45118570455523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DI!$W$9</f>
        <v>133.90156479715355</v>
      </c>
      <c r="E77" s="64">
        <f>DI!$W$54</f>
        <v>201.7141492759242</v>
      </c>
      <c r="F77" s="64">
        <f>DI!$W$101</f>
        <v>151.49443280560925</v>
      </c>
      <c r="G77" s="64">
        <f>DI!$W$147</f>
        <v>156.9247055402746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DI!$X$9</f>
        <v>134.21878357435688</v>
      </c>
      <c r="E78" s="64">
        <f>DI!$X$54</f>
        <v>202.35394052391177</v>
      </c>
      <c r="F78" s="64">
        <f>DI!$X$101</f>
        <v>151.97493857367655</v>
      </c>
      <c r="G78" s="64">
        <f>DI!$X$147</f>
        <v>157.42243489420483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DI!$Y$9</f>
        <v>134.53847274361513</v>
      </c>
      <c r="E79" s="64">
        <f>DI!$Y$54</f>
        <v>202.9865021780399</v>
      </c>
      <c r="F79" s="64">
        <f>DI!$Y$101</f>
        <v>152.45001466204573</v>
      </c>
      <c r="G79" s="64">
        <f>DI!$Y$147</f>
        <v>157.91453994318852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DI!$Z$9</f>
        <v>134.85878395192688</v>
      </c>
      <c r="E80" s="64">
        <f>DI!$Z$54</f>
        <v>203.63851241303968</v>
      </c>
      <c r="F80" s="64">
        <f>DI!$Z$101</f>
        <v>152.93969731985285</v>
      </c>
      <c r="G80" s="64">
        <f>DI!$Z$147</f>
        <v>158.42177512973274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DI!$AA$9</f>
        <v>135.18899365716413</v>
      </c>
      <c r="E81" s="64">
        <f>DI!$AA$54</f>
        <v>204.30909824507694</v>
      </c>
      <c r="F81" s="64">
        <f>DI!$AA$101</f>
        <v>153.44333090548199</v>
      </c>
      <c r="G81" s="64">
        <f>DI!$AA$147</f>
        <v>158.94346131094346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DI!$AB$9</f>
        <v>135.50125695248934</v>
      </c>
      <c r="E82" s="64">
        <f>DI!$AB$54</f>
        <v>204.96026572763208</v>
      </c>
      <c r="F82" s="64">
        <f>DI!$AB$101</f>
        <v>153.93238062651176</v>
      </c>
      <c r="G82" s="64">
        <f>DI!$AB$147</f>
        <v>159.45004087328041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DI!$AC$9</f>
        <v>135.7879308937035</v>
      </c>
      <c r="E83" s="64">
        <f>DI!$AC$54</f>
        <v>205.63094278522303</v>
      </c>
      <c r="F83" s="64">
        <f>DI!$AC$101</f>
        <v>154.43608272574571</v>
      </c>
      <c r="G83" s="64">
        <f>DI!$AC$147</f>
        <v>159.97179802394569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DI!$AD$9</f>
        <v>136.10504751973059</v>
      </c>
      <c r="E84" s="64">
        <f>DI!$AD$54</f>
        <v>206.35654134674664</v>
      </c>
      <c r="F84" s="64">
        <f>DI!$AD$101</f>
        <v>154.98103280940208</v>
      </c>
      <c r="G84" s="64">
        <f>DI!$AD$147</f>
        <v>160.53628168072566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DI!$AE$9</f>
        <v>136.41998036547864</v>
      </c>
      <c r="E85" s="64">
        <f>DI!$AE$54</f>
        <v>207.08016786093998</v>
      </c>
      <c r="F85" s="64">
        <f>DI!$AE$101</f>
        <v>155.52450181603515</v>
      </c>
      <c r="G85" s="64">
        <f>DI!$AE$147</f>
        <v>161.09923117171849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DI!$AF$9</f>
        <v>136.74233435779257</v>
      </c>
      <c r="E86" s="64">
        <f>DI!$AF$54</f>
        <v>207.82640943340434</v>
      </c>
      <c r="F86" s="64">
        <f>DI!$AF$101</f>
        <v>156.08495552819298</v>
      </c>
      <c r="G86" s="64">
        <f>DI!$AF$147</f>
        <v>161.67977417993697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DI!$AG$9</f>
        <v>137.06984320505956</v>
      </c>
      <c r="E87" s="64">
        <f>DI!$AG$54</f>
        <v>208.58724191128269</v>
      </c>
      <c r="F87" s="64">
        <f>DI!$AG$101</f>
        <v>156.65636752437678</v>
      </c>
      <c r="G87" s="64">
        <f>DI!$AG$147</f>
        <v>162.27166826860213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DI!$E$10</f>
        <v>36.396235141327836</v>
      </c>
      <c r="E88" s="64">
        <f>DI!$E$55</f>
        <v>46.179971209668096</v>
      </c>
      <c r="F88" s="64">
        <f>DI!$E$102</f>
        <v>34.845485194194247</v>
      </c>
      <c r="G88" s="64">
        <f>DI!$E$148</f>
        <v>36.396235141327836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DI!$F$10</f>
        <v>35.754434560120522</v>
      </c>
      <c r="E89" s="64">
        <f>DI!$F$55</f>
        <v>45.36564708390577</v>
      </c>
      <c r="F89" s="64">
        <f>DI!$F$102</f>
        <v>34.231030084668632</v>
      </c>
      <c r="G89" s="64">
        <f>DI!$F$148</f>
        <v>35.754434560120522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DI!$G$10</f>
        <v>35.573305918114343</v>
      </c>
      <c r="E90" s="64">
        <f>DI!$G$55</f>
        <v>45.135828932643363</v>
      </c>
      <c r="F90" s="64">
        <f>DI!$G$102</f>
        <v>34.057618868130355</v>
      </c>
      <c r="G90" s="64">
        <f>DI!$G$148</f>
        <v>35.573305918114343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DI!$H$10</f>
        <v>35.393949161860384</v>
      </c>
      <c r="E91" s="64">
        <f>DI!$H$55</f>
        <v>44.908258970862832</v>
      </c>
      <c r="F91" s="64">
        <f>DI!$H$102</f>
        <v>33.885904041850715</v>
      </c>
      <c r="G91" s="64">
        <f>DI!$H$148</f>
        <v>35.393949161860384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DI!$I$10</f>
        <v>35.29920670986661</v>
      </c>
      <c r="E92" s="64">
        <f>DI!$I$55</f>
        <v>44.788048633490938</v>
      </c>
      <c r="F92" s="64">
        <f>DI!$I$102</f>
        <v>33.795198322003827</v>
      </c>
      <c r="G92" s="64">
        <f>DI!$I$148</f>
        <v>35.29920670986661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DI!$J$10</f>
        <v>35.204295613139067</v>
      </c>
      <c r="E93" s="64">
        <f>DI!$J$55</f>
        <v>44.667624317697381</v>
      </c>
      <c r="F93" s="64">
        <f>DI!$J$102</f>
        <v>33.704331142941427</v>
      </c>
      <c r="G93" s="64">
        <f>DI!$J$148</f>
        <v>35.204295613139067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DI!$K$10</f>
        <v>35.183325261390742</v>
      </c>
      <c r="E94" s="64">
        <f>DI!$K$55</f>
        <v>44.641016888763204</v>
      </c>
      <c r="F94" s="64">
        <f>DI!$K$102</f>
        <v>33.684254283933186</v>
      </c>
      <c r="G94" s="64">
        <f>DI!$K$148</f>
        <v>35.183325261390742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DI!$L$10</f>
        <v>35.195261006568963</v>
      </c>
      <c r="E95" s="64">
        <f>DI!$L$55</f>
        <v>44.65616110262367</v>
      </c>
      <c r="F95" s="64">
        <f>DI!$L$102</f>
        <v>33.69568147771502</v>
      </c>
      <c r="G95" s="64">
        <f>DI!$L$148</f>
        <v>35.195261006568963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DI!$M$10</f>
        <v>35.251394355473323</v>
      </c>
      <c r="E96" s="64">
        <f>DI!$M$55</f>
        <v>44.727383755907454</v>
      </c>
      <c r="F96" s="64">
        <f>DI!$M$102</f>
        <v>33.74942312903012</v>
      </c>
      <c r="G96" s="64">
        <f>DI!$M$148</f>
        <v>35.251394355473323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DI!$N$10</f>
        <v>35.311906201483332</v>
      </c>
      <c r="E97" s="64">
        <f>DI!$N$55</f>
        <v>44.804161897815128</v>
      </c>
      <c r="F97" s="64">
        <f>DI!$N$102</f>
        <v>33.807356720953223</v>
      </c>
      <c r="G97" s="64">
        <f>DI!$N$148</f>
        <v>35.311906201483332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DI!$O$10</f>
        <v>35.390045711258892</v>
      </c>
      <c r="E98" s="64">
        <f>DI!$O$55</f>
        <v>44.903306226830509</v>
      </c>
      <c r="F98" s="64">
        <f>DI!$O$102</f>
        <v>33.882166907237412</v>
      </c>
      <c r="G98" s="64">
        <f>DI!$O$148</f>
        <v>35.390045711258892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DI!$P$10</f>
        <v>35.46340543506151</v>
      </c>
      <c r="E99" s="64">
        <f>DI!$P$55</f>
        <v>44.996385907187538</v>
      </c>
      <c r="F99" s="64">
        <f>DI!$P$102</f>
        <v>33.952400961932582</v>
      </c>
      <c r="G99" s="64">
        <f>DI!$P$148</f>
        <v>35.46340543506151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DI!$Q$10</f>
        <v>35.543191385265764</v>
      </c>
      <c r="E100" s="64">
        <f>DI!$Q$55</f>
        <v>45.097619259182913</v>
      </c>
      <c r="F100" s="64">
        <f>DI!$Q$102</f>
        <v>34.028787438054401</v>
      </c>
      <c r="G100" s="64">
        <f>DI!$Q$148</f>
        <v>35.543191385265764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DI!$R$10</f>
        <v>35.630199738955298</v>
      </c>
      <c r="E101" s="64">
        <f>DI!$R$55</f>
        <v>45.208016481664338</v>
      </c>
      <c r="F101" s="64">
        <f>DI!$R$102</f>
        <v>34.112088589629202</v>
      </c>
      <c r="G101" s="64">
        <f>DI!$R$148</f>
        <v>35.630199738955298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DI!$S$10</f>
        <v>35.721552539662412</v>
      </c>
      <c r="E102" s="64">
        <f>DI!$S$55</f>
        <v>45.32392598961745</v>
      </c>
      <c r="F102" s="64">
        <f>DI!$S$102</f>
        <v>34.199549082510607</v>
      </c>
      <c r="G102" s="64">
        <f>DI!$S$148</f>
        <v>35.721552539662412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DI!$T$10</f>
        <v>35.820530187366039</v>
      </c>
      <c r="E103" s="64">
        <f>DI!$T$55</f>
        <v>45.44950999311687</v>
      </c>
      <c r="F103" s="64">
        <f>DI!$T$102</f>
        <v>34.294309547273528</v>
      </c>
      <c r="G103" s="64">
        <f>DI!$T$148</f>
        <v>35.820530187366039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DI!$U$10</f>
        <v>35.906349262531833</v>
      </c>
      <c r="E104" s="64">
        <f>DI!$U$55</f>
        <v>45.558398245020058</v>
      </c>
      <c r="F104" s="64">
        <f>DI!$U$102</f>
        <v>34.376472092422972</v>
      </c>
      <c r="G104" s="64">
        <f>DI!$U$148</f>
        <v>35.906349262531833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DI!$V$10</f>
        <v>36.001569904216495</v>
      </c>
      <c r="E105" s="64">
        <f>DI!$V$55</f>
        <v>45.679215315095824</v>
      </c>
      <c r="F105" s="64">
        <f>DI!$V$102</f>
        <v>34.467635627528196</v>
      </c>
      <c r="G105" s="64">
        <f>DI!$V$148</f>
        <v>36.001569904216495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DI!$W$10</f>
        <v>36.090747847270883</v>
      </c>
      <c r="E106" s="64">
        <f>DI!$W$55</f>
        <v>45.792365338080288</v>
      </c>
      <c r="F106" s="64">
        <f>DI!$W$102</f>
        <v>34.553013927846465</v>
      </c>
      <c r="G106" s="64">
        <f>DI!$W$148</f>
        <v>36.090747847270883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DI!$X$10</f>
        <v>36.198635273218912</v>
      </c>
      <c r="E107" s="64">
        <f>DI!$X$55</f>
        <v>45.929254173005624</v>
      </c>
      <c r="F107" s="64">
        <f>DI!$X$102</f>
        <v>34.656304548123913</v>
      </c>
      <c r="G107" s="64">
        <f>DI!$X$148</f>
        <v>36.198635273218912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DI!$Y$10</f>
        <v>36.293114688090533</v>
      </c>
      <c r="E108" s="64">
        <f>DI!$Y$55</f>
        <v>46.04913076578331</v>
      </c>
      <c r="F108" s="64">
        <f>DI!$Y$102</f>
        <v>34.74675843818374</v>
      </c>
      <c r="G108" s="64">
        <f>DI!$Y$148</f>
        <v>36.293114688090533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DI!$Z$10</f>
        <v>36.383496160266951</v>
      </c>
      <c r="E109" s="64">
        <f>DI!$Z$55</f>
        <v>46.16380784067271</v>
      </c>
      <c r="F109" s="64">
        <f>DI!$Z$102</f>
        <v>34.833288988344314</v>
      </c>
      <c r="G109" s="64">
        <f>DI!$Z$148</f>
        <v>36.383496160266951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DI!$AA$10</f>
        <v>36.465864064194982</v>
      </c>
      <c r="E110" s="64">
        <f>DI!$AA$55</f>
        <v>46.268317205919615</v>
      </c>
      <c r="F110" s="64">
        <f>DI!$AA$102</f>
        <v>34.912147407784026</v>
      </c>
      <c r="G110" s="64">
        <f>DI!$AA$148</f>
        <v>36.465864064194982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DI!$AB$10</f>
        <v>36.565887418291183</v>
      </c>
      <c r="E111" s="64">
        <f>DI!$AB$55</f>
        <v>46.395228013988657</v>
      </c>
      <c r="F111" s="64">
        <f>DI!$AB$102</f>
        <v>35.007909024080298</v>
      </c>
      <c r="G111" s="64">
        <f>DI!$AB$148</f>
        <v>36.565887418291183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DI!$AC$10</f>
        <v>36.66786052745168</v>
      </c>
      <c r="E112" s="64">
        <f>DI!$AC$55</f>
        <v>46.524612694214689</v>
      </c>
      <c r="F112" s="64">
        <f>DI!$AC$102</f>
        <v>35.105537321393477</v>
      </c>
      <c r="G112" s="64">
        <f>DI!$AC$148</f>
        <v>36.66786052745168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DI!$AD$10</f>
        <v>36.766814614463286</v>
      </c>
      <c r="E113" s="64">
        <f>DI!$AD$55</f>
        <v>46.650166803630967</v>
      </c>
      <c r="F113" s="64">
        <f>DI!$AD$102</f>
        <v>35.200275229324859</v>
      </c>
      <c r="G113" s="64">
        <f>DI!$AD$148</f>
        <v>36.766814614463286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DI!$AE$10</f>
        <v>36.870432483554595</v>
      </c>
      <c r="E114" s="64">
        <f>DI!$AE$55</f>
        <v>46.781638374601521</v>
      </c>
      <c r="F114" s="64">
        <f>DI!$AE$102</f>
        <v>35.299478207579476</v>
      </c>
      <c r="G114" s="64">
        <f>DI!$AE$148</f>
        <v>36.870432483554595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DI!$AF$10</f>
        <v>36.97801512138399</v>
      </c>
      <c r="E115" s="64">
        <f>DI!$AF$55</f>
        <v>46.918140490777276</v>
      </c>
      <c r="F115" s="64">
        <f>DI!$AF$102</f>
        <v>35.402477025975941</v>
      </c>
      <c r="G115" s="64">
        <f>DI!$AF$148</f>
        <v>36.97801512138399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DI!$AG$10</f>
        <v>37.088643852463129</v>
      </c>
      <c r="E116" s="64">
        <f>DI!$AG$55</f>
        <v>47.05850752589393</v>
      </c>
      <c r="F116" s="64">
        <f>DI!$AG$102</f>
        <v>35.508392151425099</v>
      </c>
      <c r="G116" s="64">
        <f>DI!$AG$148</f>
        <v>37.088643852463129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DI!$E$11</f>
        <v>64.678046743247037</v>
      </c>
      <c r="E117" s="64">
        <f>DI!$E$56</f>
        <v>83.010526665400889</v>
      </c>
      <c r="F117" s="64">
        <f>DI!$E$103</f>
        <v>63.996627067268868</v>
      </c>
      <c r="G117" s="64">
        <f>DI!$E$149</f>
        <v>64.678046743247037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DI!$F$11</f>
        <v>63.871691679618039</v>
      </c>
      <c r="E118" s="64">
        <f>DI!$F$56</f>
        <v>81.975616647526181</v>
      </c>
      <c r="F118" s="64">
        <f>DI!$F$103</f>
        <v>63.19876740870928</v>
      </c>
      <c r="G118" s="64">
        <f>DI!$F$149</f>
        <v>63.871691679618039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DI!$G$11</f>
        <v>63.037403816827947</v>
      </c>
      <c r="E119" s="64">
        <f>DI!$G$56</f>
        <v>80.904856499872395</v>
      </c>
      <c r="F119" s="64">
        <f>DI!$G$103</f>
        <v>62.373269238771101</v>
      </c>
      <c r="G119" s="64">
        <f>DI!$G$149</f>
        <v>63.037403816827947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DI!$H$11</f>
        <v>62.24147028117406</v>
      </c>
      <c r="E120" s="64">
        <f>DI!$H$56</f>
        <v>79.8833219095103</v>
      </c>
      <c r="F120" s="64">
        <f>DI!$H$103</f>
        <v>61.585721311515663</v>
      </c>
      <c r="G120" s="64">
        <f>DI!$H$149</f>
        <v>62.24147028117406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DI!$I$11</f>
        <v>61.6165056236891</v>
      </c>
      <c r="E121" s="64">
        <f>DI!$I$56</f>
        <v>79.08121597129248</v>
      </c>
      <c r="F121" s="64">
        <f>DI!$I$103</f>
        <v>60.967341008936963</v>
      </c>
      <c r="G121" s="64">
        <f>DI!$I$149</f>
        <v>61.6165056236891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DI!$J$11</f>
        <v>61.622558958967211</v>
      </c>
      <c r="E122" s="64">
        <f>DI!$J$56</f>
        <v>79.088985076496172</v>
      </c>
      <c r="F122" s="64">
        <f>DI!$J$103</f>
        <v>60.973330568916168</v>
      </c>
      <c r="G122" s="64">
        <f>DI!$J$149</f>
        <v>61.622558958967211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DI!$K$11</f>
        <v>61.687050101586813</v>
      </c>
      <c r="E123" s="64">
        <f>DI!$K$56</f>
        <v>79.171755722544873</v>
      </c>
      <c r="F123" s="64">
        <f>DI!$K$103</f>
        <v>61.037142261000078</v>
      </c>
      <c r="G123" s="64">
        <f>DI!$K$149</f>
        <v>61.687050101586813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DI!$L$11</f>
        <v>61.81834263061387</v>
      </c>
      <c r="E124" s="64">
        <f>DI!$L$56</f>
        <v>79.340262078728344</v>
      </c>
      <c r="F124" s="64">
        <f>DI!$L$103</f>
        <v>61.167051549235346</v>
      </c>
      <c r="G124" s="64">
        <f>DI!$L$149</f>
        <v>61.81834263061387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DI!$M$11</f>
        <v>62.00135330370815</v>
      </c>
      <c r="E125" s="64">
        <f>DI!$M$56</f>
        <v>79.57514567716558</v>
      </c>
      <c r="F125" s="64">
        <f>DI!$M$103</f>
        <v>61.34813410174096</v>
      </c>
      <c r="G125" s="64">
        <f>DI!$M$149</f>
        <v>62.00135330370815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DI!$N$11</f>
        <v>62.228176058414874</v>
      </c>
      <c r="E126" s="64">
        <f>DI!$N$56</f>
        <v>79.866259544636662</v>
      </c>
      <c r="F126" s="64">
        <f>DI!$N$103</f>
        <v>61.572567150886066</v>
      </c>
      <c r="G126" s="64">
        <f>DI!$N$149</f>
        <v>62.228176058414874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DI!$O$11</f>
        <v>62.477994419629397</v>
      </c>
      <c r="E127" s="64">
        <f>DI!$O$56</f>
        <v>80.186886941092013</v>
      </c>
      <c r="F127" s="64">
        <f>DI!$O$103</f>
        <v>61.819753534863743</v>
      </c>
      <c r="G127" s="64">
        <f>DI!$O$149</f>
        <v>62.477994419629397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DI!$P$11</f>
        <v>62.728819780154275</v>
      </c>
      <c r="E128" s="64">
        <f>DI!$P$56</f>
        <v>80.508806762834041</v>
      </c>
      <c r="F128" s="64">
        <f>DI!$P$103</f>
        <v>62.06793630884647</v>
      </c>
      <c r="G128" s="64">
        <f>DI!$P$149</f>
        <v>62.728819780154275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DI!$Q$11</f>
        <v>62.971785197253418</v>
      </c>
      <c r="E129" s="64">
        <f>DI!$Q$56</f>
        <v>80.820638802458603</v>
      </c>
      <c r="F129" s="64">
        <f>DI!$Q$103</f>
        <v>62.308341948337443</v>
      </c>
      <c r="G129" s="64">
        <f>DI!$Q$149</f>
        <v>62.971785197253418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DI!$R$11</f>
        <v>63.235918323904706</v>
      </c>
      <c r="E130" s="64">
        <f>DI!$R$56</f>
        <v>81.159638371201638</v>
      </c>
      <c r="F130" s="64">
        <f>DI!$R$103</f>
        <v>62.569692283629983</v>
      </c>
      <c r="G130" s="64">
        <f>DI!$R$149</f>
        <v>63.235918323904706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DI!$S$11</f>
        <v>63.494765454524547</v>
      </c>
      <c r="E131" s="64">
        <f>DI!$S$56</f>
        <v>81.491853670217665</v>
      </c>
      <c r="F131" s="64">
        <f>DI!$S$103</f>
        <v>62.82581231383854</v>
      </c>
      <c r="G131" s="64">
        <f>DI!$S$149</f>
        <v>63.494765454524547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DI!$T$11</f>
        <v>63.76514894498564</v>
      </c>
      <c r="E132" s="64">
        <f>DI!$T$56</f>
        <v>81.838875218872388</v>
      </c>
      <c r="F132" s="64">
        <f>DI!$T$103</f>
        <v>63.093347161835347</v>
      </c>
      <c r="G132" s="64">
        <f>DI!$T$149</f>
        <v>63.76514894498564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DI!$U$11</f>
        <v>64.033752499383766</v>
      </c>
      <c r="E133" s="64">
        <f>DI!$U$56</f>
        <v>82.183612322689072</v>
      </c>
      <c r="F133" s="64">
        <f>DI!$U$103</f>
        <v>63.359120826398808</v>
      </c>
      <c r="G133" s="64">
        <f>DI!$U$149</f>
        <v>64.033752499383766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DI!$V$11</f>
        <v>64.291301943321884</v>
      </c>
      <c r="E134" s="64">
        <f>DI!$V$56</f>
        <v>82.514162116014688</v>
      </c>
      <c r="F134" s="64">
        <f>DI!$V$103</f>
        <v>63.613956841786219</v>
      </c>
      <c r="G134" s="64">
        <f>DI!$V$149</f>
        <v>64.291301943321884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DI!$W$11</f>
        <v>64.553599173008806</v>
      </c>
      <c r="E135" s="64">
        <f>DI!$W$56</f>
        <v>82.850805417344134</v>
      </c>
      <c r="F135" s="64">
        <f>DI!$W$103</f>
        <v>63.873490622323658</v>
      </c>
      <c r="G135" s="64">
        <f>DI!$W$149</f>
        <v>64.553599173008806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DI!$X$11</f>
        <v>64.821989599795373</v>
      </c>
      <c r="E136" s="64">
        <f>DI!$X$56</f>
        <v>83.195268984216312</v>
      </c>
      <c r="F136" s="64">
        <f>DI!$X$103</f>
        <v>64.139053404695076</v>
      </c>
      <c r="G136" s="64">
        <f>DI!$X$149</f>
        <v>64.821989599795373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DI!$Y$11</f>
        <v>65.074276786768621</v>
      </c>
      <c r="E137" s="64">
        <f>DI!$Y$56</f>
        <v>83.519064975531862</v>
      </c>
      <c r="F137" s="64">
        <f>DI!$Y$103</f>
        <v>64.388682603960646</v>
      </c>
      <c r="G137" s="64">
        <f>DI!$Y$149</f>
        <v>65.074276786768621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DI!$Z$11</f>
        <v>65.353709903653709</v>
      </c>
      <c r="E138" s="64">
        <f>DI!$Z$56</f>
        <v>83.877701195522647</v>
      </c>
      <c r="F138" s="64">
        <f>DI!$Z$103</f>
        <v>64.665171735466558</v>
      </c>
      <c r="G138" s="64">
        <f>DI!$Z$149</f>
        <v>65.353709903653709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DI!$AA$11</f>
        <v>65.624382976458378</v>
      </c>
      <c r="E139" s="64">
        <f>DI!$AA$56</f>
        <v>84.225094406341938</v>
      </c>
      <c r="F139" s="64">
        <f>DI!$AA$103</f>
        <v>64.932993114893733</v>
      </c>
      <c r="G139" s="64">
        <f>DI!$AA$149</f>
        <v>65.624382976458378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DI!$AB$11</f>
        <v>65.891763162610161</v>
      </c>
      <c r="E140" s="64">
        <f>DI!$AB$56</f>
        <v>84.568261387875282</v>
      </c>
      <c r="F140" s="64">
        <f>DI!$AB$103</f>
        <v>65.197556300084841</v>
      </c>
      <c r="G140" s="64">
        <f>DI!$AB$149</f>
        <v>65.891763162610161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DI!$AC$11</f>
        <v>66.17958490056229</v>
      </c>
      <c r="E141" s="64">
        <f>DI!$AC$56</f>
        <v>84.937663917113724</v>
      </c>
      <c r="F141" s="64">
        <f>DI!$AC$103</f>
        <v>65.482345673806904</v>
      </c>
      <c r="G141" s="64">
        <f>DI!$AC$149</f>
        <v>66.17958490056229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DI!$AD$11</f>
        <v>66.451809014619414</v>
      </c>
      <c r="E142" s="64">
        <f>DI!$AD$56</f>
        <v>85.287047799540019</v>
      </c>
      <c r="F142" s="64">
        <f>DI!$AD$103</f>
        <v>65.751701753392751</v>
      </c>
      <c r="G142" s="64">
        <f>DI!$AD$149</f>
        <v>66.451809014619414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DI!$AE$11</f>
        <v>66.728693259189811</v>
      </c>
      <c r="E143" s="64">
        <f>DI!$AE$56</f>
        <v>85.642412689552543</v>
      </c>
      <c r="F143" s="64">
        <f>DI!$AE$103</f>
        <v>66.02566886639039</v>
      </c>
      <c r="G143" s="64">
        <f>DI!$AE$149</f>
        <v>66.728693259189811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DI!$AF$11</f>
        <v>67.013766493794876</v>
      </c>
      <c r="E144" s="64">
        <f>DI!$AF$56</f>
        <v>86.008287673945873</v>
      </c>
      <c r="F144" s="64">
        <f>DI!$AF$103</f>
        <v>66.307738693797248</v>
      </c>
      <c r="G144" s="64">
        <f>DI!$AF$149</f>
        <v>67.013766493794876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DI!$AG$11</f>
        <v>67.303000413854235</v>
      </c>
      <c r="E145" s="64">
        <f>DI!$AG$56</f>
        <v>86.379502657121478</v>
      </c>
      <c r="F145" s="64">
        <f>DI!$AG$103</f>
        <v>66.593925371492119</v>
      </c>
      <c r="G145" s="64">
        <f>DI!$AG$149</f>
        <v>67.303000413854235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DI!$E$12</f>
        <v>88.559743001833226</v>
      </c>
      <c r="E146" s="64">
        <f>DI!$E$57</f>
        <v>106.2784051302918</v>
      </c>
      <c r="F146" s="64">
        <f>DI!$E$104</f>
        <v>86.595551485526641</v>
      </c>
      <c r="G146" s="64">
        <f>DI!$E$150</f>
        <v>88.559743001833226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DI!$F$12</f>
        <v>86.196751500439433</v>
      </c>
      <c r="E147" s="64">
        <f>DI!$F$57</f>
        <v>103.44263619519714</v>
      </c>
      <c r="F147" s="64">
        <f>DI!$F$104</f>
        <v>84.28496943907048</v>
      </c>
      <c r="G147" s="64">
        <f>DI!$F$150</f>
        <v>86.196751500439433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DI!$G$12</f>
        <v>84.655764614071842</v>
      </c>
      <c r="E148" s="64">
        <f>DI!$G$57</f>
        <v>101.59333511257711</v>
      </c>
      <c r="F148" s="64">
        <f>DI!$G$104</f>
        <v>82.778160535456067</v>
      </c>
      <c r="G148" s="64">
        <f>DI!$G$150</f>
        <v>84.655764614071842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DI!$H$12</f>
        <v>83.171377562026294</v>
      </c>
      <c r="E149" s="64">
        <f>DI!$H$57</f>
        <v>99.811958121858083</v>
      </c>
      <c r="F149" s="64">
        <f>DI!$H$104</f>
        <v>81.326696122475568</v>
      </c>
      <c r="G149" s="64">
        <f>DI!$H$150</f>
        <v>83.171377562026294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DI!$I$12</f>
        <v>81.917404772143726</v>
      </c>
      <c r="E150" s="64">
        <f>DI!$I$57</f>
        <v>98.307095712955828</v>
      </c>
      <c r="F150" s="64">
        <f>DI!$I$104</f>
        <v>80.100535548754422</v>
      </c>
      <c r="G150" s="64">
        <f>DI!$I$150</f>
        <v>81.917404772143726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DI!$J$12</f>
        <v>81.772467349342406</v>
      </c>
      <c r="E151" s="64">
        <f>DI!$J$57</f>
        <v>98.133159818192681</v>
      </c>
      <c r="F151" s="64">
        <f>DI!$J$104</f>
        <v>79.958812733929733</v>
      </c>
      <c r="G151" s="64">
        <f>DI!$J$150</f>
        <v>81.772467349342406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DI!$K$12</f>
        <v>81.755167937462204</v>
      </c>
      <c r="E152" s="64">
        <f>DI!$K$57</f>
        <v>98.112399212504357</v>
      </c>
      <c r="F152" s="64">
        <f>DI!$K$104</f>
        <v>79.941897010584512</v>
      </c>
      <c r="G152" s="64">
        <f>DI!$K$150</f>
        <v>81.755167937462204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DI!$L$12</f>
        <v>81.79986409238586</v>
      </c>
      <c r="E153" s="64">
        <f>DI!$L$57</f>
        <v>98.166037986734366</v>
      </c>
      <c r="F153" s="64">
        <f>DI!$L$104</f>
        <v>79.985601836882594</v>
      </c>
      <c r="G153" s="64">
        <f>DI!$L$150</f>
        <v>81.79986409238586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DI!$M$12</f>
        <v>81.944567511148904</v>
      </c>
      <c r="E154" s="64">
        <f>DI!$M$57</f>
        <v>98.339693058912246</v>
      </c>
      <c r="F154" s="64">
        <f>DI!$M$104</f>
        <v>80.12709583771057</v>
      </c>
      <c r="G154" s="64">
        <f>DI!$M$150</f>
        <v>81.944567511148904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DI!$N$12</f>
        <v>82.105795125889045</v>
      </c>
      <c r="E155" s="64">
        <f>DI!$N$57</f>
        <v>98.533178418927207</v>
      </c>
      <c r="F155" s="64">
        <f>DI!$N$104</f>
        <v>80.284747539712782</v>
      </c>
      <c r="G155" s="64">
        <f>DI!$N$150</f>
        <v>82.105795125889045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DI!$O$12</f>
        <v>82.282165378052525</v>
      </c>
      <c r="E156" s="64">
        <f>DI!$O$57</f>
        <v>98.744836091781735</v>
      </c>
      <c r="F156" s="64">
        <f>DI!$O$104</f>
        <v>80.457206026312306</v>
      </c>
      <c r="G156" s="64">
        <f>DI!$O$150</f>
        <v>82.282165378052525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DI!$P$12</f>
        <v>82.45520702515671</v>
      </c>
      <c r="E157" s="64">
        <f>DI!$P$57</f>
        <v>98.95249918623054</v>
      </c>
      <c r="F157" s="64">
        <f>DI!$P$104</f>
        <v>80.626409733922898</v>
      </c>
      <c r="G157" s="64">
        <f>DI!$P$150</f>
        <v>82.45520702515671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DI!$Q$12</f>
        <v>82.662403487459514</v>
      </c>
      <c r="E158" s="64">
        <f>DI!$Q$57</f>
        <v>99.201150648122479</v>
      </c>
      <c r="F158" s="64">
        <f>DI!$Q$104</f>
        <v>80.829010727453209</v>
      </c>
      <c r="G158" s="64">
        <f>DI!$Q$150</f>
        <v>82.662403487459514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DI!$R$12</f>
        <v>82.904690016381593</v>
      </c>
      <c r="E159" s="64">
        <f>DI!$R$57</f>
        <v>99.491912850061794</v>
      </c>
      <c r="F159" s="64">
        <f>DI!$R$104</f>
        <v>81.065923515118911</v>
      </c>
      <c r="G159" s="64">
        <f>DI!$R$150</f>
        <v>82.904690016381593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DI!$S$12</f>
        <v>83.156826196140969</v>
      </c>
      <c r="E160" s="64">
        <f>DI!$S$57</f>
        <v>99.794495379687206</v>
      </c>
      <c r="F160" s="64">
        <f>DI!$S$104</f>
        <v>81.312467495438099</v>
      </c>
      <c r="G160" s="64">
        <f>DI!$S$150</f>
        <v>83.156826196140969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DI!$T$12</f>
        <v>83.4314052847553</v>
      </c>
      <c r="E161" s="64">
        <f>DI!$T$57</f>
        <v>100.12401110128833</v>
      </c>
      <c r="F161" s="64">
        <f>DI!$T$104</f>
        <v>81.580956617007246</v>
      </c>
      <c r="G161" s="64">
        <f>DI!$T$150</f>
        <v>83.4314052847553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DI!$U$12</f>
        <v>83.718275972845518</v>
      </c>
      <c r="E162" s="64">
        <f>DI!$U$57</f>
        <v>100.46827767406089</v>
      </c>
      <c r="F162" s="64">
        <f>DI!$U$104</f>
        <v>81.861464719200939</v>
      </c>
      <c r="G162" s="64">
        <f>DI!$U$150</f>
        <v>83.718275972845518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DI!$V$12</f>
        <v>84.044666702700653</v>
      </c>
      <c r="E163" s="64">
        <f>DI!$V$57</f>
        <v>100.85997129288268</v>
      </c>
      <c r="F163" s="64">
        <f>DI!$V$104</f>
        <v>82.180616337007507</v>
      </c>
      <c r="G163" s="64">
        <f>DI!$V$150</f>
        <v>84.044666702700653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DI!$W$12</f>
        <v>84.360180508003367</v>
      </c>
      <c r="E164" s="64">
        <f>DI!$W$57</f>
        <v>101.23861177768475</v>
      </c>
      <c r="F164" s="64">
        <f>DI!$W$104</f>
        <v>82.489132272638884</v>
      </c>
      <c r="G164" s="64">
        <f>DI!$W$150</f>
        <v>84.360180508003367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DI!$X$12</f>
        <v>84.689535717655559</v>
      </c>
      <c r="E165" s="64">
        <f>DI!$X$57</f>
        <v>101.63386299699398</v>
      </c>
      <c r="F165" s="64">
        <f>DI!$X$104</f>
        <v>82.811182620209024</v>
      </c>
      <c r="G165" s="64">
        <f>DI!$X$150</f>
        <v>84.689535717655559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DI!$Y$12</f>
        <v>85.017092834601968</v>
      </c>
      <c r="E166" s="64">
        <f>DI!$Y$57</f>
        <v>102.02695636874667</v>
      </c>
      <c r="F166" s="64">
        <f>DI!$Y$104</f>
        <v>83.131474755478621</v>
      </c>
      <c r="G166" s="64">
        <f>DI!$Y$150</f>
        <v>85.017092834601968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DI!$Z$12</f>
        <v>85.366375368436152</v>
      </c>
      <c r="E167" s="64">
        <f>DI!$Z$57</f>
        <v>102.4461218877229</v>
      </c>
      <c r="F167" s="64">
        <f>DI!$Z$104</f>
        <v>83.473010453487674</v>
      </c>
      <c r="G167" s="64">
        <f>DI!$Z$150</f>
        <v>85.366375368436152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DI!$AA$12</f>
        <v>85.720552011982832</v>
      </c>
      <c r="E168" s="64">
        <f>DI!$AA$57</f>
        <v>102.87116070936629</v>
      </c>
      <c r="F168" s="64">
        <f>DI!$AA$104</f>
        <v>83.819331713369635</v>
      </c>
      <c r="G168" s="64">
        <f>DI!$AA$150</f>
        <v>85.720552011982832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DI!$AB$12</f>
        <v>86.066741658452187</v>
      </c>
      <c r="E169" s="64">
        <f>DI!$AB$57</f>
        <v>103.28661452903943</v>
      </c>
      <c r="F169" s="64">
        <f>DI!$AB$104</f>
        <v>84.157843122035004</v>
      </c>
      <c r="G169" s="64">
        <f>DI!$AB$150</f>
        <v>86.066741658452187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DI!$AC$12</f>
        <v>86.431577979592078</v>
      </c>
      <c r="E170" s="64">
        <f>DI!$AC$57</f>
        <v>103.72444577188243</v>
      </c>
      <c r="F170" s="64">
        <f>DI!$AC$104</f>
        <v>84.514587635514516</v>
      </c>
      <c r="G170" s="64">
        <f>DI!$AC$150</f>
        <v>86.431577979592078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DI!$AD$12</f>
        <v>86.811206668687419</v>
      </c>
      <c r="E171" s="64">
        <f>DI!$AD$57</f>
        <v>104.18002897765032</v>
      </c>
      <c r="F171" s="64">
        <f>DI!$AD$104</f>
        <v>84.885796432848736</v>
      </c>
      <c r="G171" s="64">
        <f>DI!$AD$150</f>
        <v>86.811206668687419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DI!$AE$12</f>
        <v>87.193537639390556</v>
      </c>
      <c r="E172" s="64">
        <f>DI!$AE$57</f>
        <v>104.63885512620188</v>
      </c>
      <c r="F172" s="64">
        <f>DI!$AE$104</f>
        <v>85.259647577124852</v>
      </c>
      <c r="G172" s="64">
        <f>DI!$AE$150</f>
        <v>87.193537639390556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DI!$AF$12</f>
        <v>87.587908351519914</v>
      </c>
      <c r="E173" s="64">
        <f>DI!$AF$57</f>
        <v>105.11212987717239</v>
      </c>
      <c r="F173" s="64">
        <f>DI!$AF$104</f>
        <v>85.645271430006574</v>
      </c>
      <c r="G173" s="64">
        <f>DI!$AF$150</f>
        <v>87.587908351519914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DI!$AG$12</f>
        <v>87.986394203456413</v>
      </c>
      <c r="E174" s="64">
        <f>DI!$AG$57</f>
        <v>105.59034310787159</v>
      </c>
      <c r="F174" s="64">
        <f>DI!$AG$104</f>
        <v>86.034919151849067</v>
      </c>
      <c r="G174" s="64">
        <f>DI!$AG$150</f>
        <v>87.986394203456413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DI!$E$13</f>
        <v>45.620875578036312</v>
      </c>
      <c r="E175" s="64">
        <f>DI!$E$58</f>
        <v>54.748509116391766</v>
      </c>
      <c r="F175" s="64">
        <f>DI!$E$105</f>
        <v>44.609037312256774</v>
      </c>
      <c r="G175" s="64">
        <f>DI!$E$151</f>
        <v>45.620875578036312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DI!$F$13</f>
        <v>44.782683978318239</v>
      </c>
      <c r="E176" s="64">
        <f>DI!$F$58</f>
        <v>53.742615655185581</v>
      </c>
      <c r="F176" s="64">
        <f>DI!$F$105</f>
        <v>43.789436200421797</v>
      </c>
      <c r="G176" s="64">
        <f>DI!$F$151</f>
        <v>44.782683978318239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DI!$G$13</f>
        <v>44.340134593444567</v>
      </c>
      <c r="E177" s="64">
        <f>DI!$G$58</f>
        <v>53.211522844597908</v>
      </c>
      <c r="F177" s="64">
        <f>DI!$G$105</f>
        <v>43.356702243166268</v>
      </c>
      <c r="G177" s="64">
        <f>DI!$G$151</f>
        <v>44.340134593444567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DI!$H$13</f>
        <v>43.914827482166025</v>
      </c>
      <c r="E178" s="64">
        <f>DI!$H$58</f>
        <v>52.701122069424933</v>
      </c>
      <c r="F178" s="64">
        <f>DI!$H$105</f>
        <v>42.940828138257011</v>
      </c>
      <c r="G178" s="64">
        <f>DI!$H$151</f>
        <v>43.914827482166025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DI!$I$13</f>
        <v>43.613971385108812</v>
      </c>
      <c r="E179" s="64">
        <f>DI!$I$58</f>
        <v>52.340071945687527</v>
      </c>
      <c r="F179" s="64">
        <f>DI!$I$105</f>
        <v>42.646644813426072</v>
      </c>
      <c r="G179" s="64">
        <f>DI!$I$151</f>
        <v>43.613971385108812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DI!$J$13</f>
        <v>43.614556982293507</v>
      </c>
      <c r="E180" s="64">
        <f>DI!$J$58</f>
        <v>52.340774706702057</v>
      </c>
      <c r="F180" s="64">
        <f>DI!$J$105</f>
        <v>42.647217422485653</v>
      </c>
      <c r="G180" s="64">
        <f>DI!$J$151</f>
        <v>43.614556982293507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DI!$K$13</f>
        <v>43.685544644812047</v>
      </c>
      <c r="E181" s="64">
        <f>DI!$K$58</f>
        <v>52.425965283149878</v>
      </c>
      <c r="F181" s="64">
        <f>DI!$K$105</f>
        <v>42.716630629616731</v>
      </c>
      <c r="G181" s="64">
        <f>DI!$K$151</f>
        <v>43.685544644812047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DI!$L$13</f>
        <v>43.784679181216944</v>
      </c>
      <c r="E182" s="64">
        <f>DI!$L$58</f>
        <v>52.544934242016723</v>
      </c>
      <c r="F182" s="64">
        <f>DI!$L$105</f>
        <v>42.813566433180057</v>
      </c>
      <c r="G182" s="64">
        <f>DI!$L$151</f>
        <v>43.784679181216944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DI!$M$13</f>
        <v>43.928196384404586</v>
      </c>
      <c r="E183" s="64">
        <f>DI!$M$58</f>
        <v>52.717165765579601</v>
      </c>
      <c r="F183" s="64">
        <f>DI!$M$105</f>
        <v>42.953900527842421</v>
      </c>
      <c r="G183" s="64">
        <f>DI!$M$151</f>
        <v>43.928196384404586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DI!$N$13</f>
        <v>44.092526718077586</v>
      </c>
      <c r="E184" s="64">
        <f>DI!$N$58</f>
        <v>52.914374623524616</v>
      </c>
      <c r="F184" s="64">
        <f>DI!$N$105</f>
        <v>43.114586132699245</v>
      </c>
      <c r="G184" s="64">
        <f>DI!$N$151</f>
        <v>44.092526718077586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DI!$O$13</f>
        <v>44.266878790038128</v>
      </c>
      <c r="E185" s="64">
        <f>DI!$O$58</f>
        <v>53.123610327141598</v>
      </c>
      <c r="F185" s="64">
        <f>DI!$O$105</f>
        <v>43.285071200883721</v>
      </c>
      <c r="G185" s="64">
        <f>DI!$O$151</f>
        <v>44.266878790038128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DI!$P$13</f>
        <v>44.427970444318063</v>
      </c>
      <c r="E186" s="64">
        <f>DI!$P$58</f>
        <v>53.316932524297449</v>
      </c>
      <c r="F186" s="64">
        <f>DI!$P$105</f>
        <v>43.442589957931126</v>
      </c>
      <c r="G186" s="64">
        <f>DI!$P$151</f>
        <v>44.427970444318063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DI!$Q$13</f>
        <v>44.623426945439483</v>
      </c>
      <c r="E187" s="64">
        <f>DI!$Q$58</f>
        <v>53.551495142789939</v>
      </c>
      <c r="F187" s="64">
        <f>DI!$Q$105</f>
        <v>43.633711374190099</v>
      </c>
      <c r="G187" s="64">
        <f>DI!$Q$151</f>
        <v>44.623426945439483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DI!$R$13</f>
        <v>44.809666388558867</v>
      </c>
      <c r="E188" s="64">
        <f>DI!$R$58</f>
        <v>53.774996592954174</v>
      </c>
      <c r="F188" s="64">
        <f>DI!$R$105</f>
        <v>43.815820160175925</v>
      </c>
      <c r="G188" s="64">
        <f>DI!$R$151</f>
        <v>44.809666388558867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DI!$S$13</f>
        <v>45.006673349446309</v>
      </c>
      <c r="E189" s="64">
        <f>DI!$S$58</f>
        <v>54.011419880702988</v>
      </c>
      <c r="F189" s="64">
        <f>DI!$S$105</f>
        <v>44.008457648116497</v>
      </c>
      <c r="G189" s="64">
        <f>DI!$S$151</f>
        <v>45.006673349446309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DI!$T$13</f>
        <v>45.218499218835852</v>
      </c>
      <c r="E190" s="64">
        <f>DI!$T$58</f>
        <v>54.265626982044644</v>
      </c>
      <c r="F190" s="64">
        <f>DI!$T$105</f>
        <v>44.21558537180816</v>
      </c>
      <c r="G190" s="64">
        <f>DI!$T$151</f>
        <v>45.218499218835852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DI!$U$13</f>
        <v>45.420293917766202</v>
      </c>
      <c r="E191" s="64">
        <f>DI!$U$58</f>
        <v>54.507795918393299</v>
      </c>
      <c r="F191" s="64">
        <f>DI!$U$105</f>
        <v>44.412904409199307</v>
      </c>
      <c r="G191" s="64">
        <f>DI!$U$151</f>
        <v>45.420293917766202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DI!$V$13</f>
        <v>45.619911523594524</v>
      </c>
      <c r="E192" s="64">
        <f>DI!$V$58</f>
        <v>54.747352177978684</v>
      </c>
      <c r="F192" s="64">
        <f>DI!$V$105</f>
        <v>44.608094639850343</v>
      </c>
      <c r="G192" s="64">
        <f>DI!$V$151</f>
        <v>45.619911523594524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DI!$W$13</f>
        <v>45.819256471857109</v>
      </c>
      <c r="E193" s="64">
        <f>DI!$W$58</f>
        <v>54.986581227815577</v>
      </c>
      <c r="F193" s="64">
        <f>DI!$W$105</f>
        <v>44.803018260284688</v>
      </c>
      <c r="G193" s="64">
        <f>DI!$W$151</f>
        <v>45.819256471857109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DI!$X$13</f>
        <v>46.016200482279352</v>
      </c>
      <c r="E194" s="64">
        <f>DI!$X$58</f>
        <v>55.222928970234008</v>
      </c>
      <c r="F194" s="64">
        <f>DI!$X$105</f>
        <v>44.99559419395618</v>
      </c>
      <c r="G194" s="64">
        <f>DI!$X$151</f>
        <v>46.016200482279352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DI!$Y$13</f>
        <v>46.205048149743774</v>
      </c>
      <c r="E195" s="64">
        <f>DI!$Y$58</f>
        <v>55.449560487336299</v>
      </c>
      <c r="F195" s="64">
        <f>DI!$Y$105</f>
        <v>45.180253355743702</v>
      </c>
      <c r="G195" s="64">
        <f>DI!$Y$151</f>
        <v>46.205048149743774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DI!$Z$13</f>
        <v>46.407723544377681</v>
      </c>
      <c r="E196" s="64">
        <f>DI!$Z$58</f>
        <v>55.692786325292921</v>
      </c>
      <c r="F196" s="64">
        <f>DI!$Z$105</f>
        <v>45.378433555640022</v>
      </c>
      <c r="G196" s="64">
        <f>DI!$Z$151</f>
        <v>46.407723544377681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DI!$AA$13</f>
        <v>46.606979652785618</v>
      </c>
      <c r="E197" s="64">
        <f>DI!$AA$58</f>
        <v>55.931908760569478</v>
      </c>
      <c r="F197" s="64">
        <f>DI!$AA$105</f>
        <v>45.573270306623911</v>
      </c>
      <c r="G197" s="64">
        <f>DI!$AA$151</f>
        <v>46.606979652785618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DI!$AB$13</f>
        <v>46.817391636525244</v>
      </c>
      <c r="E198" s="64">
        <f>DI!$AB$58</f>
        <v>56.184419091947525</v>
      </c>
      <c r="F198" s="64">
        <f>DI!$AB$105</f>
        <v>45.779015503634241</v>
      </c>
      <c r="G198" s="64">
        <f>DI!$AB$151</f>
        <v>46.817391636525244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DI!$AC$13</f>
        <v>47.022149769794453</v>
      </c>
      <c r="E199" s="64">
        <f>DI!$AC$58</f>
        <v>56.430144374154551</v>
      </c>
      <c r="F199" s="64">
        <f>DI!$AC$105</f>
        <v>45.979232248518279</v>
      </c>
      <c r="G199" s="64">
        <f>DI!$AC$151</f>
        <v>47.022149769794453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DI!$AD$13</f>
        <v>47.242354886147247</v>
      </c>
      <c r="E200" s="64">
        <f>DI!$AD$58</f>
        <v>56.694407207065225</v>
      </c>
      <c r="F200" s="64">
        <f>DI!$AD$105</f>
        <v>46.194553373491622</v>
      </c>
      <c r="G200" s="64">
        <f>DI!$AD$151</f>
        <v>47.242354886147247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DI!$AE$13</f>
        <v>47.462520124847309</v>
      </c>
      <c r="E201" s="64">
        <f>DI!$AE$58</f>
        <v>56.958622183769577</v>
      </c>
      <c r="F201" s="64">
        <f>DI!$AE$105</f>
        <v>46.409835505269939</v>
      </c>
      <c r="G201" s="64">
        <f>DI!$AE$151</f>
        <v>47.462520124847309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DI!$AF$13</f>
        <v>47.686244410007824</v>
      </c>
      <c r="E202" s="64">
        <f>DI!$AF$58</f>
        <v>57.227108286030308</v>
      </c>
      <c r="F202" s="64">
        <f>DI!$AF$105</f>
        <v>46.628597746413512</v>
      </c>
      <c r="G202" s="64">
        <f>DI!$AF$151</f>
        <v>47.686244410007824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DI!$AG$13</f>
        <v>47.913748074320814</v>
      </c>
      <c r="E203" s="64">
        <f>DI!$AG$58</f>
        <v>57.500129929780805</v>
      </c>
      <c r="F203" s="64">
        <f>DI!$AG$105</f>
        <v>46.851055542793453</v>
      </c>
      <c r="G203" s="64">
        <f>DI!$AG$151</f>
        <v>47.913748074320814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DI!$E$14</f>
        <v>26.615847831093177</v>
      </c>
      <c r="E204" s="64">
        <f>DI!$E$59</f>
        <v>32.522402014128744</v>
      </c>
      <c r="F204" s="64">
        <f>DI!$E$106</f>
        <v>26.615847831093177</v>
      </c>
      <c r="G204" s="64">
        <f>DI!$E$152</f>
        <v>26.615847831093177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DI!$F$14</f>
        <v>25.685705442266283</v>
      </c>
      <c r="E205" s="64">
        <f>DI!$F$59</f>
        <v>31.385843641395976</v>
      </c>
      <c r="F205" s="64">
        <f>DI!$F$106</f>
        <v>25.685705442266283</v>
      </c>
      <c r="G205" s="64">
        <f>DI!$F$152</f>
        <v>25.685705442266283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DI!$G$14</f>
        <v>25.247547090174795</v>
      </c>
      <c r="E206" s="64">
        <f>DI!$G$59</f>
        <v>30.85044976016404</v>
      </c>
      <c r="F206" s="64">
        <f>DI!$G$106</f>
        <v>25.247547090174795</v>
      </c>
      <c r="G206" s="64">
        <f>DI!$G$152</f>
        <v>25.247547090174795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DI!$H$14</f>
        <v>24.839763069458154</v>
      </c>
      <c r="E207" s="64">
        <f>DI!$H$59</f>
        <v>30.352170842248398</v>
      </c>
      <c r="F207" s="64">
        <f>DI!$H$106</f>
        <v>24.839763069458154</v>
      </c>
      <c r="G207" s="64">
        <f>DI!$H$152</f>
        <v>24.839763069458154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DI!$I$14</f>
        <v>24.489470884372594</v>
      </c>
      <c r="E208" s="64">
        <f>DI!$I$59</f>
        <v>29.924142273026895</v>
      </c>
      <c r="F208" s="64">
        <f>DI!$I$106</f>
        <v>24.489470884372594</v>
      </c>
      <c r="G208" s="64">
        <f>DI!$I$152</f>
        <v>24.489470884372594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DI!$J$14</f>
        <v>24.43260997985114</v>
      </c>
      <c r="E209" s="64">
        <f>DI!$J$59</f>
        <v>29.854662870850067</v>
      </c>
      <c r="F209" s="64">
        <f>DI!$J$106</f>
        <v>24.43260997985114</v>
      </c>
      <c r="G209" s="64">
        <f>DI!$J$152</f>
        <v>24.43260997985114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DI!$K$14</f>
        <v>24.426502342040163</v>
      </c>
      <c r="E210" s="64">
        <f>DI!$K$59</f>
        <v>29.847199834034338</v>
      </c>
      <c r="F210" s="64">
        <f>DI!$K$106</f>
        <v>24.426502342040163</v>
      </c>
      <c r="G210" s="64">
        <f>DI!$K$152</f>
        <v>24.426502342040163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DI!$L$14</f>
        <v>24.444772404567281</v>
      </c>
      <c r="E211" s="64">
        <f>DI!$L$59</f>
        <v>29.869524364971735</v>
      </c>
      <c r="F211" s="64">
        <f>DI!$L$106</f>
        <v>24.444772404567281</v>
      </c>
      <c r="G211" s="64">
        <f>DI!$L$152</f>
        <v>24.444772404567281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DI!$M$14</f>
        <v>24.477986121711627</v>
      </c>
      <c r="E212" s="64">
        <f>DI!$M$59</f>
        <v>29.910108826838474</v>
      </c>
      <c r="F212" s="64">
        <f>DI!$M$106</f>
        <v>24.477986121711627</v>
      </c>
      <c r="G212" s="64">
        <f>DI!$M$152</f>
        <v>24.477986121711627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DI!$N$14</f>
        <v>24.533875115459292</v>
      </c>
      <c r="E213" s="64">
        <f>DI!$N$59</f>
        <v>29.978400633072173</v>
      </c>
      <c r="F213" s="64">
        <f>DI!$N$106</f>
        <v>24.533875115459292</v>
      </c>
      <c r="G213" s="64">
        <f>DI!$N$152</f>
        <v>24.533875115459292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DI!$O$14</f>
        <v>24.591324947517048</v>
      </c>
      <c r="E214" s="64">
        <f>DI!$O$59</f>
        <v>30.048599656814854</v>
      </c>
      <c r="F214" s="64">
        <f>DI!$O$106</f>
        <v>24.591324947517048</v>
      </c>
      <c r="G214" s="64">
        <f>DI!$O$152</f>
        <v>24.591324947517048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DI!$P$14</f>
        <v>24.655556392446151</v>
      </c>
      <c r="E215" s="64">
        <f>DI!$P$59</f>
        <v>30.127085260098635</v>
      </c>
      <c r="F215" s="64">
        <f>DI!$P$106</f>
        <v>24.655556392446151</v>
      </c>
      <c r="G215" s="64">
        <f>DI!$P$152</f>
        <v>24.655556392446151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DI!$Q$14</f>
        <v>24.712929146253614</v>
      </c>
      <c r="E216" s="64">
        <f>DI!$Q$59</f>
        <v>30.197190100486409</v>
      </c>
      <c r="F216" s="64">
        <f>DI!$Q$106</f>
        <v>24.712929146253614</v>
      </c>
      <c r="G216" s="64">
        <f>DI!$Q$152</f>
        <v>24.712929146253614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DI!$R$14</f>
        <v>24.783755257346897</v>
      </c>
      <c r="E217" s="64">
        <f>DI!$R$59</f>
        <v>30.283733849635066</v>
      </c>
      <c r="F217" s="64">
        <f>DI!$R$106</f>
        <v>24.783755257346897</v>
      </c>
      <c r="G217" s="64">
        <f>DI!$R$152</f>
        <v>24.783755257346897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DI!$S$14</f>
        <v>24.852806782048724</v>
      </c>
      <c r="E218" s="64">
        <f>DI!$S$59</f>
        <v>30.368109198498384</v>
      </c>
      <c r="F218" s="64">
        <f>DI!$S$106</f>
        <v>24.852806782048724</v>
      </c>
      <c r="G218" s="64">
        <f>DI!$S$152</f>
        <v>24.852806782048724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DI!$T$14</f>
        <v>24.92645740356711</v>
      </c>
      <c r="E219" s="64">
        <f>DI!$T$59</f>
        <v>30.458104269736097</v>
      </c>
      <c r="F219" s="64">
        <f>DI!$T$106</f>
        <v>24.92645740356711</v>
      </c>
      <c r="G219" s="64">
        <f>DI!$T$152</f>
        <v>24.92645740356711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DI!$U$14</f>
        <v>25.006997576413184</v>
      </c>
      <c r="E220" s="64">
        <f>DI!$U$59</f>
        <v>30.556517812532487</v>
      </c>
      <c r="F220" s="64">
        <f>DI!$U$106</f>
        <v>25.006997576413184</v>
      </c>
      <c r="G220" s="64">
        <f>DI!$U$152</f>
        <v>25.006997576413184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DI!$V$14</f>
        <v>25.087714520906754</v>
      </c>
      <c r="E221" s="64">
        <f>DI!$V$59</f>
        <v>30.655147355909467</v>
      </c>
      <c r="F221" s="64">
        <f>DI!$V$106</f>
        <v>25.087714520906754</v>
      </c>
      <c r="G221" s="64">
        <f>DI!$V$152</f>
        <v>25.087714520906754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DI!$W$14</f>
        <v>25.176417892976716</v>
      </c>
      <c r="E222" s="64">
        <f>DI!$W$59</f>
        <v>30.763535664438116</v>
      </c>
      <c r="F222" s="64">
        <f>DI!$W$106</f>
        <v>25.176417892976716</v>
      </c>
      <c r="G222" s="64">
        <f>DI!$W$152</f>
        <v>25.176417892976716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DI!$X$14</f>
        <v>25.262868189756837</v>
      </c>
      <c r="E223" s="64">
        <f>DI!$X$59</f>
        <v>30.869170898151744</v>
      </c>
      <c r="F223" s="64">
        <f>DI!$X$106</f>
        <v>25.262868189756837</v>
      </c>
      <c r="G223" s="64">
        <f>DI!$X$152</f>
        <v>25.262868189756837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DI!$Y$14</f>
        <v>25.357444121440512</v>
      </c>
      <c r="E224" s="64">
        <f>DI!$Y$59</f>
        <v>30.984734997052399</v>
      </c>
      <c r="F224" s="64">
        <f>DI!$Y$106</f>
        <v>25.357444121440512</v>
      </c>
      <c r="G224" s="64">
        <f>DI!$Y$152</f>
        <v>25.357444121440512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DI!$Z$14</f>
        <v>25.443590242030272</v>
      </c>
      <c r="E225" s="64">
        <f>DI!$Z$59</f>
        <v>31.089998552192839</v>
      </c>
      <c r="F225" s="64">
        <f>DI!$Z$106</f>
        <v>25.443590242030272</v>
      </c>
      <c r="G225" s="64">
        <f>DI!$Z$152</f>
        <v>25.443590242030272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DI!$AA$14</f>
        <v>25.544965662283509</v>
      </c>
      <c r="E226" s="64">
        <f>DI!$AA$59</f>
        <v>31.213871073284405</v>
      </c>
      <c r="F226" s="64">
        <f>DI!$AA$106</f>
        <v>25.544965662283509</v>
      </c>
      <c r="G226" s="64">
        <f>DI!$AA$152</f>
        <v>25.544965662283509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DI!$AB$14</f>
        <v>25.649371563504129</v>
      </c>
      <c r="E227" s="64">
        <f>DI!$AB$59</f>
        <v>31.341446595720996</v>
      </c>
      <c r="F227" s="64">
        <f>DI!$AB$106</f>
        <v>25.649371563504129</v>
      </c>
      <c r="G227" s="64">
        <f>DI!$AB$152</f>
        <v>25.649371563504129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DI!$AC$14</f>
        <v>25.74407209025108</v>
      </c>
      <c r="E228" s="64">
        <f>DI!$AC$59</f>
        <v>31.457162939658609</v>
      </c>
      <c r="F228" s="64">
        <f>DI!$AC$106</f>
        <v>25.74407209025108</v>
      </c>
      <c r="G228" s="64">
        <f>DI!$AC$152</f>
        <v>25.74407209025108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DI!$AD$14</f>
        <v>25.851164867426821</v>
      </c>
      <c r="E229" s="64">
        <f>DI!$AD$59</f>
        <v>31.588021606052475</v>
      </c>
      <c r="F229" s="64">
        <f>DI!$AD$106</f>
        <v>25.851164867426821</v>
      </c>
      <c r="G229" s="64">
        <f>DI!$AD$152</f>
        <v>25.851164867426821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DI!$AE$14</f>
        <v>25.958750926565944</v>
      </c>
      <c r="E230" s="64">
        <f>DI!$AE$59</f>
        <v>31.719483022898679</v>
      </c>
      <c r="F230" s="64">
        <f>DI!$AE$106</f>
        <v>25.958750926565944</v>
      </c>
      <c r="G230" s="64">
        <f>DI!$AE$152</f>
        <v>25.958750926565944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DI!$AF$14</f>
        <v>26.068072554548532</v>
      </c>
      <c r="E231" s="64">
        <f>DI!$AF$59</f>
        <v>31.853065163758956</v>
      </c>
      <c r="F231" s="64">
        <f>DI!$AF$106</f>
        <v>26.068072554548532</v>
      </c>
      <c r="G231" s="64">
        <f>DI!$AF$152</f>
        <v>26.068072554548532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DI!$AG$14</f>
        <v>26.173267481772946</v>
      </c>
      <c r="E232" s="64">
        <f>DI!$AG$59</f>
        <v>31.981604811819416</v>
      </c>
      <c r="F232" s="64">
        <f>DI!$AG$106</f>
        <v>26.173267481772946</v>
      </c>
      <c r="G232" s="64">
        <f>DI!$AG$152</f>
        <v>26.173267481772946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DI!$E$15</f>
        <v>125.32514703303998</v>
      </c>
      <c r="E233" s="64">
        <f>DI!$E$60</f>
        <v>152.37847850360174</v>
      </c>
      <c r="F233" s="64">
        <f>DI!$E$107</f>
        <v>125.32514703303998</v>
      </c>
      <c r="G233" s="64">
        <f>DI!$E$153</f>
        <v>125.32514703303998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DI!$F$15</f>
        <v>121.56132839467176</v>
      </c>
      <c r="E234" s="64">
        <f>DI!$F$60</f>
        <v>147.80218259607054</v>
      </c>
      <c r="F234" s="64">
        <f>DI!$F$107</f>
        <v>121.56132839467176</v>
      </c>
      <c r="G234" s="64">
        <f>DI!$F$153</f>
        <v>121.56132839467176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DI!$G$15</f>
        <v>119.35656983570216</v>
      </c>
      <c r="E235" s="64">
        <f>DI!$G$60</f>
        <v>145.12149350344166</v>
      </c>
      <c r="F235" s="64">
        <f>DI!$G$107</f>
        <v>119.35656983570216</v>
      </c>
      <c r="G235" s="64">
        <f>DI!$G$153</f>
        <v>119.35656983570216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DI!$H$15</f>
        <v>117.23508922716789</v>
      </c>
      <c r="E236" s="64">
        <f>DI!$H$60</f>
        <v>142.54205916838259</v>
      </c>
      <c r="F236" s="64">
        <f>DI!$H$107</f>
        <v>117.23508922716789</v>
      </c>
      <c r="G236" s="64">
        <f>DI!$H$153</f>
        <v>117.23508922716789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DI!$I$15</f>
        <v>115.41947301709401</v>
      </c>
      <c r="E237" s="64">
        <f>DI!$I$60</f>
        <v>140.33451469556744</v>
      </c>
      <c r="F237" s="64">
        <f>DI!$I$107</f>
        <v>115.41947301709401</v>
      </c>
      <c r="G237" s="64">
        <f>DI!$I$153</f>
        <v>115.41947301709401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DI!$J$15</f>
        <v>115.5115652448369</v>
      </c>
      <c r="E238" s="64">
        <f>DI!$J$60</f>
        <v>140.44648642572446</v>
      </c>
      <c r="F238" s="64">
        <f>DI!$J$107</f>
        <v>115.5115652448369</v>
      </c>
      <c r="G238" s="64">
        <f>DI!$J$153</f>
        <v>115.5115652448369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DI!$K$15</f>
        <v>115.78034390951085</v>
      </c>
      <c r="E239" s="64">
        <f>DI!$K$60</f>
        <v>140.77328503675218</v>
      </c>
      <c r="F239" s="64">
        <f>DI!$K$107</f>
        <v>115.78034390951085</v>
      </c>
      <c r="G239" s="64">
        <f>DI!$K$153</f>
        <v>115.78034390951085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DI!$L$15</f>
        <v>116.15769378751023</v>
      </c>
      <c r="E240" s="64">
        <f>DI!$L$60</f>
        <v>141.23209160218877</v>
      </c>
      <c r="F240" s="64">
        <f>DI!$L$107</f>
        <v>116.15769378751023</v>
      </c>
      <c r="G240" s="64">
        <f>DI!$L$153</f>
        <v>116.15769378751023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DI!$M$15</f>
        <v>116.62321761878856</v>
      </c>
      <c r="E241" s="64">
        <f>DI!$M$60</f>
        <v>141.79810580441955</v>
      </c>
      <c r="F241" s="64">
        <f>DI!$M$107</f>
        <v>116.62321761878856</v>
      </c>
      <c r="G241" s="64">
        <f>DI!$M$153</f>
        <v>116.62321761878856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DI!$N$15</f>
        <v>117.11860766183864</v>
      </c>
      <c r="E242" s="64">
        <f>DI!$N$60</f>
        <v>142.40043329266024</v>
      </c>
      <c r="F242" s="64">
        <f>DI!$N$107</f>
        <v>117.11860766183864</v>
      </c>
      <c r="G242" s="64">
        <f>DI!$N$153</f>
        <v>117.11860766183864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DI!$O$15</f>
        <v>117.62397247928949</v>
      </c>
      <c r="E243" s="64">
        <f>DI!$O$60</f>
        <v>143.01488876145859</v>
      </c>
      <c r="F243" s="64">
        <f>DI!$O$107</f>
        <v>117.62397247928949</v>
      </c>
      <c r="G243" s="64">
        <f>DI!$O$153</f>
        <v>117.62397247928949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DI!$P$15</f>
        <v>118.11706241533628</v>
      </c>
      <c r="E244" s="64">
        <f>DI!$P$60</f>
        <v>143.61441962975624</v>
      </c>
      <c r="F244" s="64">
        <f>DI!$P$107</f>
        <v>118.11706241533628</v>
      </c>
      <c r="G244" s="64">
        <f>DI!$P$153</f>
        <v>118.11706241533628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DI!$Q$15</f>
        <v>118.62877618986808</v>
      </c>
      <c r="E245" s="64">
        <f>DI!$Q$60</f>
        <v>144.23659457419845</v>
      </c>
      <c r="F245" s="64">
        <f>DI!$Q$107</f>
        <v>118.62877618986808</v>
      </c>
      <c r="G245" s="64">
        <f>DI!$Q$153</f>
        <v>118.62877618986808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DI!$R$15</f>
        <v>119.13750065536802</v>
      </c>
      <c r="E246" s="64">
        <f>DI!$R$60</f>
        <v>144.8551349219708</v>
      </c>
      <c r="F246" s="64">
        <f>DI!$R$107</f>
        <v>119.13750065536802</v>
      </c>
      <c r="G246" s="64">
        <f>DI!$R$153</f>
        <v>119.13750065536802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DI!$S$15</f>
        <v>119.66069255368016</v>
      </c>
      <c r="E247" s="64">
        <f>DI!$S$60</f>
        <v>145.49126571708726</v>
      </c>
      <c r="F247" s="64">
        <f>DI!$S$107</f>
        <v>119.66069255368016</v>
      </c>
      <c r="G247" s="64">
        <f>DI!$S$153</f>
        <v>119.66069255368016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DI!$T$15</f>
        <v>120.18782310273814</v>
      </c>
      <c r="E248" s="64">
        <f>DI!$T$60</f>
        <v>146.13218538037756</v>
      </c>
      <c r="F248" s="64">
        <f>DI!$T$107</f>
        <v>120.18782310273814</v>
      </c>
      <c r="G248" s="64">
        <f>DI!$T$153</f>
        <v>120.18782310273814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DI!$U$15</f>
        <v>120.73043450146338</v>
      </c>
      <c r="E249" s="64">
        <f>DI!$U$60</f>
        <v>146.79192766924689</v>
      </c>
      <c r="F249" s="64">
        <f>DI!$U$107</f>
        <v>120.73043450146338</v>
      </c>
      <c r="G249" s="64">
        <f>DI!$U$153</f>
        <v>120.73043450146338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DI!$V$15</f>
        <v>121.27772981221645</v>
      </c>
      <c r="E250" s="64">
        <f>DI!$V$60</f>
        <v>147.45736496350932</v>
      </c>
      <c r="F250" s="64">
        <f>DI!$V$107</f>
        <v>121.27772981221645</v>
      </c>
      <c r="G250" s="64">
        <f>DI!$V$153</f>
        <v>121.27772981221645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DI!$W$15</f>
        <v>121.84093582182911</v>
      </c>
      <c r="E251" s="64">
        <f>DI!$W$60</f>
        <v>148.14214752200286</v>
      </c>
      <c r="F251" s="64">
        <f>DI!$W$107</f>
        <v>121.84093582182911</v>
      </c>
      <c r="G251" s="64">
        <f>DI!$W$153</f>
        <v>121.84093582182911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DI!$X$15</f>
        <v>122.40650363817765</v>
      </c>
      <c r="E252" s="64">
        <f>DI!$X$60</f>
        <v>148.82980171899396</v>
      </c>
      <c r="F252" s="64">
        <f>DI!$X$107</f>
        <v>122.40650363817765</v>
      </c>
      <c r="G252" s="64">
        <f>DI!$X$153</f>
        <v>122.40650363817765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DI!$Y$15</f>
        <v>122.99401435928758</v>
      </c>
      <c r="E253" s="64">
        <f>DI!$Y$60</f>
        <v>149.54413552914045</v>
      </c>
      <c r="F253" s="64">
        <f>DI!$Y$107</f>
        <v>122.99401435928758</v>
      </c>
      <c r="G253" s="64">
        <f>DI!$Y$153</f>
        <v>122.99401435928758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DI!$Z$15</f>
        <v>123.56985230289082</v>
      </c>
      <c r="E254" s="64">
        <f>DI!$Z$60</f>
        <v>150.24427681593085</v>
      </c>
      <c r="F254" s="64">
        <f>DI!$Z$107</f>
        <v>123.56985230289082</v>
      </c>
      <c r="G254" s="64">
        <f>DI!$Z$153</f>
        <v>123.56985230289082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DI!$AA$15</f>
        <v>124.17269457786317</v>
      </c>
      <c r="E255" s="64">
        <f>DI!$AA$60</f>
        <v>150.97725172809047</v>
      </c>
      <c r="F255" s="64">
        <f>DI!$AA$107</f>
        <v>124.17269457786317</v>
      </c>
      <c r="G255" s="64">
        <f>DI!$AA$153</f>
        <v>124.17269457786317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DI!$AB$15</f>
        <v>124.78546683563162</v>
      </c>
      <c r="E256" s="64">
        <f>DI!$AB$60</f>
        <v>151.72230016025674</v>
      </c>
      <c r="F256" s="64">
        <f>DI!$AB$107</f>
        <v>124.78546683563162</v>
      </c>
      <c r="G256" s="64">
        <f>DI!$AB$153</f>
        <v>124.78546683563162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DI!$AC$15</f>
        <v>125.4062974921534</v>
      </c>
      <c r="E257" s="64">
        <f>DI!$AC$60</f>
        <v>152.47714651861961</v>
      </c>
      <c r="F257" s="64">
        <f>DI!$AC$107</f>
        <v>125.4062974921534</v>
      </c>
      <c r="G257" s="64">
        <f>DI!$AC$153</f>
        <v>125.4062974921534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DI!$AD$15</f>
        <v>126.00890226590144</v>
      </c>
      <c r="E258" s="64">
        <f>DI!$AD$60</f>
        <v>153.20983266131788</v>
      </c>
      <c r="F258" s="64">
        <f>DI!$AD$107</f>
        <v>126.00890226590144</v>
      </c>
      <c r="G258" s="64">
        <f>DI!$AD$153</f>
        <v>126.00890226590144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DI!$AE$15</f>
        <v>126.60246148578874</v>
      </c>
      <c r="E259" s="64">
        <f>DI!$AE$60</f>
        <v>153.93152063032835</v>
      </c>
      <c r="F259" s="64">
        <f>DI!$AE$107</f>
        <v>126.60246148578874</v>
      </c>
      <c r="G259" s="64">
        <f>DI!$AE$153</f>
        <v>126.60246148578874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DI!$AF$15</f>
        <v>127.13856079183914</v>
      </c>
      <c r="E260" s="64">
        <f>DI!$AF$60</f>
        <v>154.58334509267075</v>
      </c>
      <c r="F260" s="64">
        <f>DI!$AF$107</f>
        <v>127.13856079183914</v>
      </c>
      <c r="G260" s="64">
        <f>DI!$AF$153</f>
        <v>127.13856079183914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DI!$AG$15</f>
        <v>127.68234545049914</v>
      </c>
      <c r="E261" s="64">
        <f>DI!$AG$60</f>
        <v>155.24451390740487</v>
      </c>
      <c r="F261" s="64">
        <f>DI!$AG$107</f>
        <v>127.68234545049914</v>
      </c>
      <c r="G261" s="64">
        <f>DI!$AG$153</f>
        <v>127.68234545049914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DI!$E$16</f>
        <v>48.064291287370999</v>
      </c>
      <c r="E262" s="64">
        <f>DI!$E$61</f>
        <v>62.540745272429916</v>
      </c>
      <c r="F262" s="64">
        <f>DI!$E$108</f>
        <v>48.064291287370999</v>
      </c>
      <c r="G262" s="64">
        <f>DI!$E$154</f>
        <v>48.064291287370999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DI!$F$16</f>
        <v>46.841433639581247</v>
      </c>
      <c r="E263" s="64">
        <f>DI!$F$61</f>
        <v>60.949575890619926</v>
      </c>
      <c r="F263" s="64">
        <f>DI!$F$108</f>
        <v>46.841433639581247</v>
      </c>
      <c r="G263" s="64">
        <f>DI!$F$154</f>
        <v>46.841433639581247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DI!$G$16</f>
        <v>46.298210086137608</v>
      </c>
      <c r="E264" s="64">
        <f>DI!$G$61</f>
        <v>60.242739173132954</v>
      </c>
      <c r="F264" s="64">
        <f>DI!$G$108</f>
        <v>46.298210086137608</v>
      </c>
      <c r="G264" s="64">
        <f>DI!$G$154</f>
        <v>46.298210086137608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DI!$H$16</f>
        <v>45.792026647981679</v>
      </c>
      <c r="E265" s="64">
        <f>DI!$H$61</f>
        <v>59.584098660209158</v>
      </c>
      <c r="F265" s="64">
        <f>DI!$H$108</f>
        <v>45.792026647981679</v>
      </c>
      <c r="G265" s="64">
        <f>DI!$H$154</f>
        <v>45.792026647981679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DI!$I$16</f>
        <v>45.395345663202676</v>
      </c>
      <c r="E266" s="64">
        <f>DI!$I$61</f>
        <v>59.067941576457493</v>
      </c>
      <c r="F266" s="64">
        <f>DI!$I$108</f>
        <v>45.395345663202676</v>
      </c>
      <c r="G266" s="64">
        <f>DI!$I$154</f>
        <v>45.395345663202676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DI!$J$16</f>
        <v>45.323001835362568</v>
      </c>
      <c r="E267" s="64">
        <f>DI!$J$61</f>
        <v>58.973808556125832</v>
      </c>
      <c r="F267" s="64">
        <f>DI!$J$108</f>
        <v>45.323001835362568</v>
      </c>
      <c r="G267" s="64">
        <f>DI!$J$154</f>
        <v>45.323001835362568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DI!$K$16</f>
        <v>45.331334014928686</v>
      </c>
      <c r="E268" s="64">
        <f>DI!$K$61</f>
        <v>58.984650299670804</v>
      </c>
      <c r="F268" s="64">
        <f>DI!$K$108</f>
        <v>45.331334014928686</v>
      </c>
      <c r="G268" s="64">
        <f>DI!$K$154</f>
        <v>45.331334014928686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DI!$L$16</f>
        <v>45.369091114551743</v>
      </c>
      <c r="E269" s="64">
        <f>DI!$L$61</f>
        <v>59.033779436635157</v>
      </c>
      <c r="F269" s="64">
        <f>DI!$L$108</f>
        <v>45.369091114551743</v>
      </c>
      <c r="G269" s="64">
        <f>DI!$L$154</f>
        <v>45.369091114551743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DI!$M$16</f>
        <v>45.460926498849282</v>
      </c>
      <c r="E270" s="64">
        <f>DI!$M$61</f>
        <v>59.153274663185123</v>
      </c>
      <c r="F270" s="64">
        <f>DI!$M$108</f>
        <v>45.460926498849282</v>
      </c>
      <c r="G270" s="64">
        <f>DI!$M$154</f>
        <v>45.460926498849282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DI!$N$16</f>
        <v>45.574677987484321</v>
      </c>
      <c r="E271" s="64">
        <f>DI!$N$61</f>
        <v>59.301286891900808</v>
      </c>
      <c r="F271" s="64">
        <f>DI!$N$108</f>
        <v>45.574677987484321</v>
      </c>
      <c r="G271" s="64">
        <f>DI!$N$154</f>
        <v>45.574677987484321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DI!$O$16</f>
        <v>45.689144213899766</v>
      </c>
      <c r="E272" s="64">
        <f>DI!$O$61</f>
        <v>59.450229129824237</v>
      </c>
      <c r="F272" s="64">
        <f>DI!$O$108</f>
        <v>45.689144213899766</v>
      </c>
      <c r="G272" s="64">
        <f>DI!$O$154</f>
        <v>45.689144213899766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DI!$P$16</f>
        <v>45.805197107740966</v>
      </c>
      <c r="E273" s="64">
        <f>DI!$P$61</f>
        <v>59.601235922548085</v>
      </c>
      <c r="F273" s="64">
        <f>DI!$P$108</f>
        <v>45.805197107740966</v>
      </c>
      <c r="G273" s="64">
        <f>DI!$P$154</f>
        <v>45.805197107740966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DI!$Q$16</f>
        <v>45.930677021820422</v>
      </c>
      <c r="E274" s="64">
        <f>DI!$Q$61</f>
        <v>59.76450905386983</v>
      </c>
      <c r="F274" s="64">
        <f>DI!$Q$108</f>
        <v>45.930677021820422</v>
      </c>
      <c r="G274" s="64">
        <f>DI!$Q$154</f>
        <v>45.930677021820422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DI!$R$16</f>
        <v>46.071505972898542</v>
      </c>
      <c r="E275" s="64">
        <f>DI!$R$61</f>
        <v>59.947754189093011</v>
      </c>
      <c r="F275" s="64">
        <f>DI!$R$108</f>
        <v>46.071505972898542</v>
      </c>
      <c r="G275" s="64">
        <f>DI!$R$154</f>
        <v>46.071505972898542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DI!$S$16</f>
        <v>46.200426906974116</v>
      </c>
      <c r="E276" s="64">
        <f>DI!$S$61</f>
        <v>60.115504739082347</v>
      </c>
      <c r="F276" s="64">
        <f>DI!$S$108</f>
        <v>46.200426906974116</v>
      </c>
      <c r="G276" s="64">
        <f>DI!$S$154</f>
        <v>46.200426906974116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DI!$T$16</f>
        <v>46.358114840581983</v>
      </c>
      <c r="E277" s="64">
        <f>DI!$T$61</f>
        <v>60.320686603292977</v>
      </c>
      <c r="F277" s="64">
        <f>DI!$T$108</f>
        <v>46.358114840581983</v>
      </c>
      <c r="G277" s="64">
        <f>DI!$T$154</f>
        <v>46.358114840581983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DI!$U$16</f>
        <v>46.49782015814651</v>
      </c>
      <c r="E278" s="64">
        <f>DI!$U$61</f>
        <v>60.502469678523774</v>
      </c>
      <c r="F278" s="64">
        <f>DI!$U$108</f>
        <v>46.49782015814651</v>
      </c>
      <c r="G278" s="64">
        <f>DI!$U$154</f>
        <v>46.49782015814651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DI!$V$16</f>
        <v>46.652812652101346</v>
      </c>
      <c r="E279" s="64">
        <f>DI!$V$61</f>
        <v>60.7041442652895</v>
      </c>
      <c r="F279" s="64">
        <f>DI!$V$108</f>
        <v>46.652812652101346</v>
      </c>
      <c r="G279" s="64">
        <f>DI!$V$154</f>
        <v>46.652812652101346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DI!$W$16</f>
        <v>46.815073326062254</v>
      </c>
      <c r="E280" s="64">
        <f>DI!$W$61</f>
        <v>60.915276130674734</v>
      </c>
      <c r="F280" s="64">
        <f>DI!$W$108</f>
        <v>46.815073326062254</v>
      </c>
      <c r="G280" s="64">
        <f>DI!$W$154</f>
        <v>46.815073326062254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DI!$X$16</f>
        <v>46.979851621210429</v>
      </c>
      <c r="E281" s="64">
        <f>DI!$X$61</f>
        <v>61.12968389800605</v>
      </c>
      <c r="F281" s="64">
        <f>DI!$X$108</f>
        <v>46.979851621210429</v>
      </c>
      <c r="G281" s="64">
        <f>DI!$X$154</f>
        <v>46.979851621210429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DI!$Y$16</f>
        <v>47.15159992538495</v>
      </c>
      <c r="E282" s="64">
        <f>DI!$Y$61</f>
        <v>61.353160967045305</v>
      </c>
      <c r="F282" s="64">
        <f>DI!$Y$108</f>
        <v>47.15159992538495</v>
      </c>
      <c r="G282" s="64">
        <f>DI!$Y$154</f>
        <v>47.15159992538495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DI!$Z$16</f>
        <v>47.323432068556407</v>
      </c>
      <c r="E283" s="64">
        <f>DI!$Z$61</f>
        <v>61.576747126496805</v>
      </c>
      <c r="F283" s="64">
        <f>DI!$Z$108</f>
        <v>47.323432068556407</v>
      </c>
      <c r="G283" s="64">
        <f>DI!$Z$154</f>
        <v>47.323432068556407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DI!$AA$16</f>
        <v>47.495658298289207</v>
      </c>
      <c r="E284" s="64">
        <f>DI!$AA$61</f>
        <v>61.800846067195849</v>
      </c>
      <c r="F284" s="64">
        <f>DI!$AA$108</f>
        <v>47.495658298289207</v>
      </c>
      <c r="G284" s="64">
        <f>DI!$AA$154</f>
        <v>47.495658298289207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DI!$AB$16</f>
        <v>47.662072513748846</v>
      </c>
      <c r="E285" s="64">
        <f>DI!$AB$61</f>
        <v>62.0173824766593</v>
      </c>
      <c r="F285" s="64">
        <f>DI!$AB$108</f>
        <v>47.662072513748846</v>
      </c>
      <c r="G285" s="64">
        <f>DI!$AB$154</f>
        <v>47.662072513748846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DI!$AC$16</f>
        <v>47.845418014775383</v>
      </c>
      <c r="E286" s="64">
        <f>DI!$AC$61</f>
        <v>62.255949695054113</v>
      </c>
      <c r="F286" s="64">
        <f>DI!$AC$108</f>
        <v>47.845418014775383</v>
      </c>
      <c r="G286" s="64">
        <f>DI!$AC$154</f>
        <v>47.845418014775383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DI!$AD$16</f>
        <v>48.026844211712024</v>
      </c>
      <c r="E287" s="64">
        <f>DI!$AD$61</f>
        <v>62.492019535354494</v>
      </c>
      <c r="F287" s="64">
        <f>DI!$AD$108</f>
        <v>48.026844211712024</v>
      </c>
      <c r="G287" s="64">
        <f>DI!$AD$154</f>
        <v>48.026844211712024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DI!$AE$16</f>
        <v>48.212756256502736</v>
      </c>
      <c r="E288" s="64">
        <f>DI!$AE$61</f>
        <v>62.7339263132328</v>
      </c>
      <c r="F288" s="64">
        <f>DI!$AE$108</f>
        <v>48.212756256502736</v>
      </c>
      <c r="G288" s="64">
        <f>DI!$AE$154</f>
        <v>48.212756256502736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DI!$AF$16</f>
        <v>48.400755253086359</v>
      </c>
      <c r="E289" s="64">
        <f>DI!$AF$61</f>
        <v>62.978548610615931</v>
      </c>
      <c r="F289" s="64">
        <f>DI!$AF$108</f>
        <v>48.400755253086359</v>
      </c>
      <c r="G289" s="64">
        <f>DI!$AF$154</f>
        <v>48.400755253086359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DI!$AG$16</f>
        <v>48.584399258116974</v>
      </c>
      <c r="E290" s="64">
        <f>DI!$AG$61</f>
        <v>63.217504239250083</v>
      </c>
      <c r="F290" s="64">
        <f>DI!$AG$108</f>
        <v>48.584399258116974</v>
      </c>
      <c r="G290" s="64">
        <f>DI!$AG$154</f>
        <v>48.584399258116974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DI!$E$17</f>
        <v>187.61</v>
      </c>
      <c r="E291" s="64">
        <f>DI!$E$62</f>
        <v>236.78</v>
      </c>
      <c r="F291" s="64">
        <f>DI!$E$109</f>
        <v>174.67024341091383</v>
      </c>
      <c r="G291" s="64">
        <f>DI!$E$155</f>
        <v>183.41135992464066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DI!$F$17</f>
        <v>186.1275</v>
      </c>
      <c r="E292" s="64">
        <f>DI!$F$62</f>
        <v>235.83500000000001</v>
      </c>
      <c r="F292" s="64">
        <f>DI!$F$109</f>
        <v>172.91518255818536</v>
      </c>
      <c r="G292" s="64">
        <f>DI!$F$155</f>
        <v>181.13278354610406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DI!$G$17</f>
        <v>184.64499999999998</v>
      </c>
      <c r="E293" s="64">
        <f>DI!$G$62</f>
        <v>235.16624999999999</v>
      </c>
      <c r="F293" s="64">
        <f>DI!$G$109</f>
        <v>171.1601217054569</v>
      </c>
      <c r="G293" s="64">
        <f>DI!$G$155</f>
        <v>178.85420716756747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DI!$H$17</f>
        <v>183.16249999999997</v>
      </c>
      <c r="E294" s="64">
        <f>DI!$H$62</f>
        <v>234.69218749999999</v>
      </c>
      <c r="F294" s="64">
        <f>DI!$H$109</f>
        <v>169.40506085272844</v>
      </c>
      <c r="G294" s="64">
        <f>DI!$H$155</f>
        <v>176.57563078903087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DI!$I$17</f>
        <v>181.68</v>
      </c>
      <c r="E295" s="64">
        <f>DI!$I$62</f>
        <v>233</v>
      </c>
      <c r="F295" s="64">
        <f>DI!$I$109</f>
        <v>167.65</v>
      </c>
      <c r="G295" s="64">
        <f>DI!$I$155</f>
        <v>174.29705441049427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DI!$J$17</f>
        <v>181.3</v>
      </c>
      <c r="E296" s="64">
        <f>DI!$J$62</f>
        <v>233.16</v>
      </c>
      <c r="F296" s="64">
        <f>DI!$J$109</f>
        <v>167.01</v>
      </c>
      <c r="G296" s="64">
        <f>DI!$J$155</f>
        <v>173.77643158021812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DI!$K$17</f>
        <v>180.88</v>
      </c>
      <c r="E297" s="64">
        <f>DI!$K$62</f>
        <v>233.27</v>
      </c>
      <c r="F297" s="64">
        <f>DI!$K$109</f>
        <v>166.33</v>
      </c>
      <c r="G297" s="64">
        <f>DI!$K$155</f>
        <v>173.21938055921794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DI!$L$17</f>
        <v>180.47</v>
      </c>
      <c r="E298" s="64">
        <f>DI!$L$62</f>
        <v>233.37</v>
      </c>
      <c r="F298" s="64">
        <f>DI!$L$109</f>
        <v>165.66</v>
      </c>
      <c r="G298" s="64">
        <f>DI!$L$155</f>
        <v>172.66552461110362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DI!$M$17</f>
        <v>180.03</v>
      </c>
      <c r="E299" s="64">
        <f>DI!$M$62</f>
        <v>233.45</v>
      </c>
      <c r="F299" s="64">
        <f>DI!$M$109</f>
        <v>164.95</v>
      </c>
      <c r="G299" s="64">
        <f>DI!$M$155</f>
        <v>172.08404642019724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DI!$N$17</f>
        <v>179.6</v>
      </c>
      <c r="E300" s="64">
        <f>DI!$N$62</f>
        <v>233.55</v>
      </c>
      <c r="F300" s="64">
        <f>DI!$N$109</f>
        <v>164.26</v>
      </c>
      <c r="G300" s="64">
        <f>DI!$N$155</f>
        <v>171.51670158595917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DI!$O$17</f>
        <v>179.16</v>
      </c>
      <c r="E301" s="64">
        <f>DI!$O$62</f>
        <v>233.63</v>
      </c>
      <c r="F301" s="64">
        <f>DI!$O$109</f>
        <v>163.57</v>
      </c>
      <c r="G301" s="64">
        <f>DI!$O$155</f>
        <v>170.94024765950178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DI!$P$17</f>
        <v>178.76</v>
      </c>
      <c r="E302" s="64">
        <f>DI!$P$62</f>
        <v>233.76</v>
      </c>
      <c r="F302" s="64">
        <f>DI!$P$109</f>
        <v>162.91</v>
      </c>
      <c r="G302" s="64">
        <f>DI!$P$155</f>
        <v>170.4026147836681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DI!$Q$17</f>
        <v>178.38</v>
      </c>
      <c r="E303" s="64">
        <f>DI!$Q$62</f>
        <v>233.91</v>
      </c>
      <c r="F303" s="64">
        <f>DI!$Q$109</f>
        <v>162.26</v>
      </c>
      <c r="G303" s="64">
        <f>DI!$Q$155</f>
        <v>169.881174182667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DI!$R$17</f>
        <v>178.03</v>
      </c>
      <c r="E304" s="64">
        <f>DI!$R$62</f>
        <v>234.11</v>
      </c>
      <c r="F304" s="64">
        <f>DI!$R$109</f>
        <v>161.65</v>
      </c>
      <c r="G304" s="64">
        <f>DI!$R$155</f>
        <v>169.39399919740575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DI!$S$17</f>
        <v>177.7</v>
      </c>
      <c r="E305" s="64">
        <f>DI!$S$62</f>
        <v>234.3</v>
      </c>
      <c r="F305" s="64">
        <f>DI!$S$109</f>
        <v>161.08000000000001</v>
      </c>
      <c r="G305" s="64">
        <f>DI!$S$155</f>
        <v>168.93635620924769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DI!$T$17</f>
        <v>177.47</v>
      </c>
      <c r="E306" s="64">
        <f>DI!$T$62</f>
        <v>234.62</v>
      </c>
      <c r="F306" s="64">
        <f>DI!$T$109</f>
        <v>160.59</v>
      </c>
      <c r="G306" s="64">
        <f>DI!$T$155</f>
        <v>168.56600966323199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DI!$U$17</f>
        <v>177.25</v>
      </c>
      <c r="E307" s="64">
        <f>DI!$U$62</f>
        <v>234.93</v>
      </c>
      <c r="F307" s="64">
        <f>DI!$U$109</f>
        <v>160.11000000000001</v>
      </c>
      <c r="G307" s="64">
        <f>DI!$U$155</f>
        <v>168.20901577973203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DI!$V$17</f>
        <v>177.07</v>
      </c>
      <c r="E308" s="64">
        <f>DI!$V$62</f>
        <v>235.31</v>
      </c>
      <c r="F308" s="64">
        <f>DI!$V$109</f>
        <v>159.68</v>
      </c>
      <c r="G308" s="64">
        <f>DI!$V$155</f>
        <v>167.89570307353708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DI!$W$17</f>
        <v>176.92</v>
      </c>
      <c r="E309" s="64">
        <f>DI!$W$62</f>
        <v>235.71</v>
      </c>
      <c r="F309" s="64">
        <f>DI!$W$109</f>
        <v>159.26</v>
      </c>
      <c r="G309" s="64">
        <f>DI!$W$155</f>
        <v>167.60427238587505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DI!$X$17</f>
        <v>176.76</v>
      </c>
      <c r="E310" s="64">
        <f>DI!$X$62</f>
        <v>236.08</v>
      </c>
      <c r="F310" s="64">
        <f>DI!$X$109</f>
        <v>158.85</v>
      </c>
      <c r="G310" s="64">
        <f>DI!$X$155</f>
        <v>167.31096453828619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DI!$Y$17</f>
        <v>176.63</v>
      </c>
      <c r="E311" s="64">
        <f>DI!$Y$62</f>
        <v>236.5</v>
      </c>
      <c r="F311" s="64">
        <f>DI!$Y$109</f>
        <v>158.47</v>
      </c>
      <c r="G311" s="64">
        <f>DI!$Y$155</f>
        <v>167.04983993424315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DI!$Z$17</f>
        <v>176.49</v>
      </c>
      <c r="E312" s="64">
        <f>DI!$Z$62</f>
        <v>236.89</v>
      </c>
      <c r="F312" s="64">
        <f>DI!$Z$109</f>
        <v>158.09</v>
      </c>
      <c r="G312" s="64">
        <f>DI!$Z$155</f>
        <v>166.78543515288931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DI!$AA$17</f>
        <v>176.39</v>
      </c>
      <c r="E313" s="64">
        <f>DI!$AA$62</f>
        <v>237.32</v>
      </c>
      <c r="F313" s="64">
        <f>DI!$AA$109</f>
        <v>157.74</v>
      </c>
      <c r="G313" s="64">
        <f>DI!$AA$155</f>
        <v>166.54887312931652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DI!$AB$17</f>
        <v>176.3</v>
      </c>
      <c r="E314" s="64">
        <f>DI!$AB$62</f>
        <v>237.77</v>
      </c>
      <c r="F314" s="64">
        <f>DI!$AB$109</f>
        <v>157.41</v>
      </c>
      <c r="G314" s="64">
        <f>DI!$AB$155</f>
        <v>166.33352386165257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DI!$AC$17</f>
        <v>176.18</v>
      </c>
      <c r="E315" s="64">
        <f>DI!$AC$62</f>
        <v>238.16</v>
      </c>
      <c r="F315" s="64">
        <f>DI!$AC$109</f>
        <v>157.06</v>
      </c>
      <c r="G315" s="64">
        <f>DI!$AC$155</f>
        <v>166.0907752715849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DI!$AD$17</f>
        <v>176.16</v>
      </c>
      <c r="E316" s="64">
        <f>DI!$AD$62</f>
        <v>238.68</v>
      </c>
      <c r="F316" s="64">
        <f>DI!$AD$109</f>
        <v>156.79</v>
      </c>
      <c r="G316" s="64">
        <f>DI!$AD$155</f>
        <v>165.93767127104482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DI!$AE$17</f>
        <v>176.13</v>
      </c>
      <c r="E317" s="64">
        <f>DI!$AE$62</f>
        <v>239.18</v>
      </c>
      <c r="F317" s="64">
        <f>DI!$AE$109</f>
        <v>156.52000000000001</v>
      </c>
      <c r="G317" s="64">
        <f>DI!$AE$155</f>
        <v>165.78005481803433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DI!$AF$17</f>
        <v>176.12</v>
      </c>
      <c r="E318" s="64">
        <f>DI!$AF$62</f>
        <v>239.7</v>
      </c>
      <c r="F318" s="64">
        <f>DI!$AF$109</f>
        <v>156.26</v>
      </c>
      <c r="G318" s="64">
        <f>DI!$AF$155</f>
        <v>165.64031031283398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DI!$AG$17</f>
        <v>176.12</v>
      </c>
      <c r="E319" s="64">
        <f>DI!$AG$62</f>
        <v>240.24</v>
      </c>
      <c r="F319" s="64">
        <f>DI!$AG$109</f>
        <v>156.03</v>
      </c>
      <c r="G319" s="64">
        <f>DI!$AG$155</f>
        <v>165.51880400396811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DI!$E$18</f>
        <v>192.86877973961938</v>
      </c>
      <c r="E320" s="64">
        <f>DI!$E$63</f>
        <v>224.77523913942866</v>
      </c>
      <c r="F320" s="64">
        <f>DI!$E$110</f>
        <v>183.2253407526384</v>
      </c>
      <c r="G320" s="64">
        <f>DI!$E$156</f>
        <v>180.82320265245696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DI!$F$18</f>
        <v>192.09992325916221</v>
      </c>
      <c r="E321" s="64">
        <f>DI!$F$63</f>
        <v>223.84762817614126</v>
      </c>
      <c r="F321" s="64">
        <f>DI!$F$110</f>
        <v>182.49492709620409</v>
      </c>
      <c r="G321" s="64">
        <f>DI!$F$156</f>
        <v>180.11410868822298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DI!$G$18</f>
        <v>191.35754602705529</v>
      </c>
      <c r="E322" s="64">
        <f>DI!$G$63</f>
        <v>222.93382830589786</v>
      </c>
      <c r="F322" s="64">
        <f>DI!$G$110</f>
        <v>181.78966872570251</v>
      </c>
      <c r="G322" s="64">
        <f>DI!$G$156</f>
        <v>179.4303846403559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DI!$H$18</f>
        <v>190.68014427934995</v>
      </c>
      <c r="E323" s="64">
        <f>DI!$H$63</f>
        <v>222.08104979032038</v>
      </c>
      <c r="F323" s="64">
        <f>DI!$H$110</f>
        <v>181.14613706538245</v>
      </c>
      <c r="G323" s="64">
        <f>DI!$H$156</f>
        <v>178.8061119671697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DI!$I$18</f>
        <v>189.87864243603744</v>
      </c>
      <c r="E324" s="64">
        <f>DI!$I$63</f>
        <v>221.15224825594893</v>
      </c>
      <c r="F324" s="64">
        <f>DI!$I$110</f>
        <v>180.38471031423555</v>
      </c>
      <c r="G324" s="64">
        <f>DI!$I$156</f>
        <v>178.07007352971513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DI!$J$18</f>
        <v>189.04426721280223</v>
      </c>
      <c r="E325" s="64">
        <f>DI!$J$63</f>
        <v>220.14930592683942</v>
      </c>
      <c r="F325" s="64">
        <f>DI!$J$110</f>
        <v>179.59205385216211</v>
      </c>
      <c r="G325" s="64">
        <f>DI!$J$156</f>
        <v>177.32024724253583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DI!$K$18</f>
        <v>188.38297511551534</v>
      </c>
      <c r="E326" s="64">
        <f>DI!$K$63</f>
        <v>219.24882299397123</v>
      </c>
      <c r="F326" s="64">
        <f>DI!$K$110</f>
        <v>178.96382635973956</v>
      </c>
      <c r="G326" s="64">
        <f>DI!$K$156</f>
        <v>176.72366179592638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DI!$L$18</f>
        <v>188.06254295021787</v>
      </c>
      <c r="E327" s="64">
        <f>DI!$L$63</f>
        <v>218.66776494193948</v>
      </c>
      <c r="F327" s="64">
        <f>DI!$L$110</f>
        <v>178.65941580270697</v>
      </c>
      <c r="G327" s="64">
        <f>DI!$L$156</f>
        <v>176.47810833090415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DI!$M$18</f>
        <v>187.86340500111285</v>
      </c>
      <c r="E328" s="64">
        <f>DI!$M$63</f>
        <v>218.13215984881734</v>
      </c>
      <c r="F328" s="64">
        <f>DI!$M$110</f>
        <v>178.47023475105721</v>
      </c>
      <c r="G328" s="64">
        <f>DI!$M$156</f>
        <v>176.35434709430484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DI!$N$18</f>
        <v>188.2497549312998</v>
      </c>
      <c r="E329" s="64">
        <f>DI!$N$63</f>
        <v>219.10218705217659</v>
      </c>
      <c r="F329" s="64">
        <f>DI!$N$110</f>
        <v>178.8372671847348</v>
      </c>
      <c r="G329" s="64">
        <f>DI!$N$156</f>
        <v>176.75852965633888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DI!$O$18</f>
        <v>188.43535969123539</v>
      </c>
      <c r="E330" s="64">
        <f>DI!$O$63</f>
        <v>219.82077240354852</v>
      </c>
      <c r="F330" s="64">
        <f>DI!$O$110</f>
        <v>179.01359170667362</v>
      </c>
      <c r="G330" s="64">
        <f>DI!$O$156</f>
        <v>176.95747546558616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DI!$P$18</f>
        <v>188.59431626951118</v>
      </c>
      <c r="E331" s="64">
        <f>DI!$P$63</f>
        <v>220.50622705224197</v>
      </c>
      <c r="F331" s="64">
        <f>DI!$P$110</f>
        <v>179.16460045603563</v>
      </c>
      <c r="G331" s="64">
        <f>DI!$P$156</f>
        <v>177.11966713908413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DI!$Q$18</f>
        <v>188.7585464836344</v>
      </c>
      <c r="E332" s="64">
        <f>DI!$Q$63</f>
        <v>221.19986194553766</v>
      </c>
      <c r="F332" s="64">
        <f>DI!$Q$110</f>
        <v>179.32061915945269</v>
      </c>
      <c r="G332" s="64">
        <f>DI!$Q$156</f>
        <v>177.29946062688103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DI!$R$18</f>
        <v>188.91664813217628</v>
      </c>
      <c r="E333" s="64">
        <f>DI!$R$63</f>
        <v>221.89184624017051</v>
      </c>
      <c r="F333" s="64">
        <f>DI!$R$110</f>
        <v>179.47081572556746</v>
      </c>
      <c r="G333" s="64">
        <f>DI!$R$156</f>
        <v>177.47543965982291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DI!$S$18</f>
        <v>189.07464013338046</v>
      </c>
      <c r="E334" s="64">
        <f>DI!$S$63</f>
        <v>222.58749764249879</v>
      </c>
      <c r="F334" s="64">
        <f>DI!$S$110</f>
        <v>179.62090812671141</v>
      </c>
      <c r="G334" s="64">
        <f>DI!$S$156</f>
        <v>177.64579692795601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DI!$T$18</f>
        <v>189.20968380718682</v>
      </c>
      <c r="E335" s="64">
        <f>DI!$T$63</f>
        <v>223.25464570779968</v>
      </c>
      <c r="F335" s="64">
        <f>DI!$T$110</f>
        <v>179.74919961682747</v>
      </c>
      <c r="G335" s="64">
        <f>DI!$T$156</f>
        <v>177.80504850651934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DI!$U$18</f>
        <v>189.40136371415343</v>
      </c>
      <c r="E336" s="64">
        <f>DI!$U$63</f>
        <v>223.99726621139811</v>
      </c>
      <c r="F336" s="64">
        <f>DI!$U$110</f>
        <v>179.93129552844576</v>
      </c>
      <c r="G336" s="64">
        <f>DI!$U$156</f>
        <v>178.01104750120354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DI!$V$18</f>
        <v>189.58923205448826</v>
      </c>
      <c r="E337" s="64">
        <f>DI!$V$63</f>
        <v>224.7365100133168</v>
      </c>
      <c r="F337" s="64">
        <f>DI!$V$110</f>
        <v>180.10977045176384</v>
      </c>
      <c r="G337" s="64">
        <f>DI!$V$156</f>
        <v>178.22223881426402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DI!$W$18</f>
        <v>189.78219142807305</v>
      </c>
      <c r="E338" s="64">
        <f>DI!$W$63</f>
        <v>225.47355771128954</v>
      </c>
      <c r="F338" s="64">
        <f>DI!$W$110</f>
        <v>180.29308185666937</v>
      </c>
      <c r="G338" s="64">
        <f>DI!$W$156</f>
        <v>178.4302432645716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DI!$X$18</f>
        <v>190.01675314495014</v>
      </c>
      <c r="E339" s="64">
        <f>DI!$X$63</f>
        <v>226.26140103139318</v>
      </c>
      <c r="F339" s="64">
        <f>DI!$X$110</f>
        <v>180.51591548770264</v>
      </c>
      <c r="G339" s="64">
        <f>DI!$X$156</f>
        <v>178.67650218587721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DI!$Y$18</f>
        <v>190.22968466287736</v>
      </c>
      <c r="E340" s="64">
        <f>DI!$Y$63</f>
        <v>227.0218227858287</v>
      </c>
      <c r="F340" s="64">
        <f>DI!$Y$110</f>
        <v>180.71820042973349</v>
      </c>
      <c r="G340" s="64">
        <f>DI!$Y$156</f>
        <v>178.9093240832733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DI!$Z$18</f>
        <v>190.46237904268705</v>
      </c>
      <c r="E341" s="64">
        <f>DI!$Z$63</f>
        <v>227.81047073615696</v>
      </c>
      <c r="F341" s="64">
        <f>DI!$Z$110</f>
        <v>180.93926009055269</v>
      </c>
      <c r="G341" s="64">
        <f>DI!$Z$156</f>
        <v>179.16619925123916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DI!$AA$18</f>
        <v>190.71166988196237</v>
      </c>
      <c r="E342" s="64">
        <f>DI!$AA$63</f>
        <v>228.62347390215689</v>
      </c>
      <c r="F342" s="64">
        <f>DI!$AA$110</f>
        <v>181.17608638786425</v>
      </c>
      <c r="G342" s="64">
        <f>DI!$AA$156</f>
        <v>179.43832536260899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DI!$AB$18</f>
        <v>190.94357119901309</v>
      </c>
      <c r="E343" s="64">
        <f>DI!$AB$63</f>
        <v>229.42237057684227</v>
      </c>
      <c r="F343" s="64">
        <f>DI!$AB$110</f>
        <v>181.39639263906244</v>
      </c>
      <c r="G343" s="64">
        <f>DI!$AB$156</f>
        <v>179.69271041443798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DI!$AC$18</f>
        <v>191.18737678464817</v>
      </c>
      <c r="E344" s="64">
        <f>DI!$AC$63</f>
        <v>230.24004196380599</v>
      </c>
      <c r="F344" s="64">
        <f>DI!$AC$110</f>
        <v>181.62800794541576</v>
      </c>
      <c r="G344" s="64">
        <f>DI!$AC$156</f>
        <v>179.95468132066921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DI!$AD$18</f>
        <v>191.44924506973419</v>
      </c>
      <c r="E345" s="64">
        <f>DI!$AD$63</f>
        <v>231.0844575677184</v>
      </c>
      <c r="F345" s="64">
        <f>DI!$AD$110</f>
        <v>181.87678281624747</v>
      </c>
      <c r="G345" s="64">
        <f>DI!$AD$156</f>
        <v>180.22662916784989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DI!$AE$18</f>
        <v>191.71213265010303</v>
      </c>
      <c r="E346" s="64">
        <f>DI!$AE$63</f>
        <v>231.93240603513283</v>
      </c>
      <c r="F346" s="64">
        <f>DI!$AE$110</f>
        <v>182.12652601759788</v>
      </c>
      <c r="G346" s="64">
        <f>DI!$AE$156</f>
        <v>180.52315487876822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DI!$AF$18</f>
        <v>191.98949960082896</v>
      </c>
      <c r="E347" s="64">
        <f>DI!$AF$63</f>
        <v>232.80261624997647</v>
      </c>
      <c r="F347" s="64">
        <f>DI!$AF$110</f>
        <v>182.3900246207875</v>
      </c>
      <c r="G347" s="64">
        <f>DI!$AF$156</f>
        <v>180.81303747442448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DI!$AG$18</f>
        <v>192.15922814899454</v>
      </c>
      <c r="E348" s="64">
        <f>DI!$AG$63</f>
        <v>233.57118074092497</v>
      </c>
      <c r="F348" s="64">
        <f>DI!$AG$110</f>
        <v>182.55126674154479</v>
      </c>
      <c r="G348" s="64">
        <f>DI!$AG$156</f>
        <v>181.01012448392362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DI!$E$19</f>
        <v>39.847622937817448</v>
      </c>
      <c r="E349" s="64">
        <f>DI!$E$64</f>
        <v>54.290983723829456</v>
      </c>
      <c r="F349" s="64">
        <f>DI!$E$111</f>
        <v>37.855241790926577</v>
      </c>
      <c r="G349" s="64">
        <f>DI!$E$157</f>
        <v>37.265401632968199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DI!$F$19</f>
        <v>39.41515483357967</v>
      </c>
      <c r="E350" s="64">
        <f>DI!$F$64</f>
        <v>53.649227056966552</v>
      </c>
      <c r="F350" s="64">
        <f>DI!$F$111</f>
        <v>37.444397091900683</v>
      </c>
      <c r="G350" s="64">
        <f>DI!$F$157</f>
        <v>36.883320120282377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DI!$G$19</f>
        <v>39.068236597135375</v>
      </c>
      <c r="E351" s="64">
        <f>DI!$G$64</f>
        <v>53.127904099374874</v>
      </c>
      <c r="F351" s="64">
        <f>DI!$G$111</f>
        <v>37.114824767278606</v>
      </c>
      <c r="G351" s="64">
        <f>DI!$G$157</f>
        <v>36.585162478936226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DI!$H$19</f>
        <v>38.783351717513852</v>
      </c>
      <c r="E352" s="64">
        <f>DI!$H$64</f>
        <v>52.703115610323756</v>
      </c>
      <c r="F352" s="64">
        <f>DI!$H$111</f>
        <v>36.844184131638158</v>
      </c>
      <c r="G352" s="64">
        <f>DI!$H$157</f>
        <v>36.342014781874624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DI!$I$19</f>
        <v>38.736494605957532</v>
      </c>
      <c r="E353" s="64">
        <f>DI!$I$64</f>
        <v>52.697548583350326</v>
      </c>
      <c r="F353" s="64">
        <f>DI!$I$111</f>
        <v>36.799669875659653</v>
      </c>
      <c r="G353" s="64">
        <f>DI!$I$157</f>
        <v>36.29895168169439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DI!$J$19</f>
        <v>38.674333742300263</v>
      </c>
      <c r="E354" s="64">
        <f>DI!$J$64</f>
        <v>52.706187263419054</v>
      </c>
      <c r="F354" s="64">
        <f>DI!$J$111</f>
        <v>36.740617055185247</v>
      </c>
      <c r="G354" s="64">
        <f>DI!$J$157</f>
        <v>36.235892711687839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DI!$K$19</f>
        <v>38.640561792949676</v>
      </c>
      <c r="E355" s="64">
        <f>DI!$K$64</f>
        <v>52.760795680277383</v>
      </c>
      <c r="F355" s="64">
        <f>DI!$K$111</f>
        <v>36.708533703302187</v>
      </c>
      <c r="G355" s="64">
        <f>DI!$K$157</f>
        <v>36.200327557283501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DI!$L$19</f>
        <v>38.639516834858085</v>
      </c>
      <c r="E356" s="64">
        <f>DI!$L$64</f>
        <v>52.866563121963559</v>
      </c>
      <c r="F356" s="64">
        <f>DI!$L$111</f>
        <v>36.707540993115181</v>
      </c>
      <c r="G356" s="64">
        <f>DI!$L$157</f>
        <v>36.191561853621103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DI!$M$19</f>
        <v>38.666653740997027</v>
      </c>
      <c r="E357" s="64">
        <f>DI!$M$64</f>
        <v>53.015887217732171</v>
      </c>
      <c r="F357" s="64">
        <f>DI!$M$111</f>
        <v>36.733321053947172</v>
      </c>
      <c r="G357" s="64">
        <f>DI!$M$157</f>
        <v>36.222440394660495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DI!$N$19</f>
        <v>38.76660881182147</v>
      </c>
      <c r="E358" s="64">
        <f>DI!$N$64</f>
        <v>53.258171702882642</v>
      </c>
      <c r="F358" s="64">
        <f>DI!$N$111</f>
        <v>36.828278371230397</v>
      </c>
      <c r="G358" s="64">
        <f>DI!$N$157</f>
        <v>36.318353848347769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DI!$O$19</f>
        <v>38.829595611147369</v>
      </c>
      <c r="E359" s="64">
        <f>DI!$O$64</f>
        <v>53.454434011442785</v>
      </c>
      <c r="F359" s="64">
        <f>DI!$O$111</f>
        <v>36.888115830589996</v>
      </c>
      <c r="G359" s="64">
        <f>DI!$O$157</f>
        <v>36.381542248949884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DI!$P$19</f>
        <v>38.899349285820243</v>
      </c>
      <c r="E360" s="64">
        <f>DI!$P$64</f>
        <v>53.660717571102161</v>
      </c>
      <c r="F360" s="64">
        <f>DI!$P$111</f>
        <v>36.954381821529232</v>
      </c>
      <c r="G360" s="64">
        <f>DI!$P$157</f>
        <v>36.454941897372343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DI!$Q$19</f>
        <v>38.973386293182372</v>
      </c>
      <c r="E361" s="64">
        <f>DI!$Q$64</f>
        <v>53.873116967951084</v>
      </c>
      <c r="F361" s="64">
        <f>DI!$Q$111</f>
        <v>37.024716978523251</v>
      </c>
      <c r="G361" s="64">
        <f>DI!$Q$157</f>
        <v>36.532310459496685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DI!$R$19</f>
        <v>39.056954099765726</v>
      </c>
      <c r="E362" s="64">
        <f>DI!$R$64</f>
        <v>54.101237275136029</v>
      </c>
      <c r="F362" s="64">
        <f>DI!$R$111</f>
        <v>37.104106394777439</v>
      </c>
      <c r="G362" s="64">
        <f>DI!$R$157</f>
        <v>36.617413536929192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DI!$S$19</f>
        <v>39.153785367188604</v>
      </c>
      <c r="E363" s="64">
        <f>DI!$S$64</f>
        <v>54.347403766651439</v>
      </c>
      <c r="F363" s="64">
        <f>DI!$S$111</f>
        <v>37.196096098829173</v>
      </c>
      <c r="G363" s="64">
        <f>DI!$S$157</f>
        <v>36.706762157574445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DI!$T$19</f>
        <v>39.235184612467428</v>
      </c>
      <c r="E364" s="64">
        <f>DI!$T$64</f>
        <v>54.575462415517478</v>
      </c>
      <c r="F364" s="64">
        <f>DI!$T$111</f>
        <v>37.273425381844056</v>
      </c>
      <c r="G364" s="64">
        <f>DI!$T$157</f>
        <v>36.792267542104554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DI!$U$19</f>
        <v>39.324657348300008</v>
      </c>
      <c r="E365" s="64">
        <f>DI!$U$64</f>
        <v>54.814952401481492</v>
      </c>
      <c r="F365" s="64">
        <f>DI!$U$111</f>
        <v>37.358424480885006</v>
      </c>
      <c r="G365" s="64">
        <f>DI!$U$157</f>
        <v>36.884212435628456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DI!$V$19</f>
        <v>39.375031540233948</v>
      </c>
      <c r="E366" s="64">
        <f>DI!$V$64</f>
        <v>55.005535733640649</v>
      </c>
      <c r="F366" s="64">
        <f>DI!$V$111</f>
        <v>37.406279963222246</v>
      </c>
      <c r="G366" s="64">
        <f>DI!$V$157</f>
        <v>36.93482820759143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DI!$W$19</f>
        <v>39.456924337080345</v>
      </c>
      <c r="E367" s="64">
        <f>DI!$W$64</f>
        <v>55.235914528998443</v>
      </c>
      <c r="F367" s="64">
        <f>DI!$W$111</f>
        <v>37.484078120226329</v>
      </c>
      <c r="G367" s="64">
        <f>DI!$W$157</f>
        <v>37.015625752330159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DI!$X$19</f>
        <v>39.547513100033072</v>
      </c>
      <c r="E368" s="64">
        <f>DI!$X$64</f>
        <v>55.479532321541306</v>
      </c>
      <c r="F368" s="64">
        <f>DI!$X$111</f>
        <v>37.570137445031413</v>
      </c>
      <c r="G368" s="64">
        <f>DI!$X$157</f>
        <v>37.103469728388497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DI!$Y$19</f>
        <v>39.628351965032152</v>
      </c>
      <c r="E369" s="64">
        <f>DI!$Y$64</f>
        <v>55.711195445959405</v>
      </c>
      <c r="F369" s="64">
        <f>DI!$Y$111</f>
        <v>37.646934366780542</v>
      </c>
      <c r="G369" s="64">
        <f>DI!$Y$157</f>
        <v>37.194513968023024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DI!$Z$19</f>
        <v>39.716722169963575</v>
      </c>
      <c r="E370" s="64">
        <f>DI!$Z$64</f>
        <v>55.952310538922568</v>
      </c>
      <c r="F370" s="64">
        <f>DI!$Z$111</f>
        <v>37.730886061465391</v>
      </c>
      <c r="G370" s="64">
        <f>DI!$Z$157</f>
        <v>37.285265043160301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DI!$AA$19</f>
        <v>39.803989442917981</v>
      </c>
      <c r="E371" s="64">
        <f>DI!$AA$64</f>
        <v>56.192271116025694</v>
      </c>
      <c r="F371" s="64">
        <f>DI!$AA$111</f>
        <v>37.813789970772078</v>
      </c>
      <c r="G371" s="64">
        <f>DI!$AA$157</f>
        <v>37.375243691435088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DI!$AB$19</f>
        <v>39.892774013708298</v>
      </c>
      <c r="E372" s="64">
        <f>DI!$AB$64</f>
        <v>56.433578291763631</v>
      </c>
      <c r="F372" s="64">
        <f>DI!$AB$111</f>
        <v>37.898135313022884</v>
      </c>
      <c r="G372" s="64">
        <f>DI!$AB$157</f>
        <v>37.459616094855164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DI!$AC$19</f>
        <v>39.978648192922918</v>
      </c>
      <c r="E373" s="64">
        <f>DI!$AC$64</f>
        <v>56.672050856770177</v>
      </c>
      <c r="F373" s="64">
        <f>DI!$AC$111</f>
        <v>37.979715783276774</v>
      </c>
      <c r="G373" s="64">
        <f>DI!$AC$157</f>
        <v>37.550446342173657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DI!$AD$19</f>
        <v>40.073548404896648</v>
      </c>
      <c r="E374" s="64">
        <f>DI!$AD$64</f>
        <v>56.923713137352031</v>
      </c>
      <c r="F374" s="64">
        <f>DI!$AD$111</f>
        <v>38.069870984651814</v>
      </c>
      <c r="G374" s="64">
        <f>DI!$AD$157</f>
        <v>37.64104374758368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DI!$AE$19</f>
        <v>40.171229013461847</v>
      </c>
      <c r="E375" s="64">
        <f>DI!$AE$64</f>
        <v>57.180055530512128</v>
      </c>
      <c r="F375" s="64">
        <f>DI!$AE$111</f>
        <v>38.162667562788755</v>
      </c>
      <c r="G375" s="64">
        <f>DI!$AE$157</f>
        <v>37.744385977424713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DI!$AF$19</f>
        <v>40.272517215442505</v>
      </c>
      <c r="E376" s="64">
        <f>DI!$AF$64</f>
        <v>57.442050254102433</v>
      </c>
      <c r="F376" s="64">
        <f>DI!$AF$111</f>
        <v>38.258891354670375</v>
      </c>
      <c r="G376" s="64">
        <f>DI!$AF$157</f>
        <v>37.843530289191449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DI!$AG$19</f>
        <v>40.342212116647147</v>
      </c>
      <c r="E377" s="64">
        <f>DI!$AG$64</f>
        <v>57.643919220775032</v>
      </c>
      <c r="F377" s="64">
        <f>DI!$AG$111</f>
        <v>38.32510151081479</v>
      </c>
      <c r="G377" s="64">
        <f>DI!$AG$157</f>
        <v>37.922293229736376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DI!$E$20</f>
        <v>74.066290030568055</v>
      </c>
      <c r="E378" s="64">
        <f>DI!$E$65</f>
        <v>88.537064275704324</v>
      </c>
      <c r="F378" s="64">
        <f>DI!$E$112</f>
        <v>70.362975529039645</v>
      </c>
      <c r="G378" s="64">
        <f>DI!$E$158</f>
        <v>71.301797460369968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DI!$F$20</f>
        <v>73.517305424394507</v>
      </c>
      <c r="E379" s="64">
        <f>DI!$F$65</f>
        <v>88.146475858046315</v>
      </c>
      <c r="F379" s="64">
        <f>DI!$F$112</f>
        <v>69.841440153174773</v>
      </c>
      <c r="G379" s="64">
        <f>DI!$F$158</f>
        <v>70.827581047195906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DI!$G$20</f>
        <v>73.0743865820792</v>
      </c>
      <c r="E380" s="64">
        <f>DI!$G$65</f>
        <v>87.895247131668967</v>
      </c>
      <c r="F380" s="64">
        <f>DI!$G$112</f>
        <v>69.420667252975235</v>
      </c>
      <c r="G380" s="64">
        <f>DI!$G$158</f>
        <v>70.45207680872511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DI!$H$20</f>
        <v>72.617055726832191</v>
      </c>
      <c r="E381" s="64">
        <f>DI!$H$65</f>
        <v>87.64079702242941</v>
      </c>
      <c r="F381" s="64">
        <f>DI!$H$112</f>
        <v>68.986202940490585</v>
      </c>
      <c r="G381" s="64">
        <f>DI!$H$158</f>
        <v>70.051843567923385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DI!$I$20</f>
        <v>72.524768586209603</v>
      </c>
      <c r="E382" s="64">
        <f>DI!$I$65</f>
        <v>87.670492314405251</v>
      </c>
      <c r="F382" s="64">
        <f>DI!$I$112</f>
        <v>68.898530156899113</v>
      </c>
      <c r="G382" s="64">
        <f>DI!$I$158</f>
        <v>69.9666430661009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DI!$J$20</f>
        <v>72.435746071284868</v>
      </c>
      <c r="E383" s="64">
        <f>DI!$J$65</f>
        <v>87.765445226559464</v>
      </c>
      <c r="F383" s="64">
        <f>DI!$J$112</f>
        <v>68.813958767720621</v>
      </c>
      <c r="G383" s="64">
        <f>DI!$J$158</f>
        <v>69.874416145827055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DI!$K$20</f>
        <v>72.505806509532206</v>
      </c>
      <c r="E384" s="64">
        <f>DI!$K$65</f>
        <v>88.071961912075267</v>
      </c>
      <c r="F384" s="64">
        <f>DI!$K$112</f>
        <v>68.880516184055594</v>
      </c>
      <c r="G384" s="64">
        <f>DI!$K$158</f>
        <v>69.944520743474186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DI!$L$20</f>
        <v>72.672909431092677</v>
      </c>
      <c r="E385" s="64">
        <f>DI!$L$65</f>
        <v>88.511054406906382</v>
      </c>
      <c r="F385" s="64">
        <f>DI!$L$112</f>
        <v>69.039263959538033</v>
      </c>
      <c r="G385" s="64">
        <f>DI!$L$158</f>
        <v>70.111834653260885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DI!$M$20</f>
        <v>72.884705872009434</v>
      </c>
      <c r="E386" s="64">
        <f>DI!$M$65</f>
        <v>89.018398977685393</v>
      </c>
      <c r="F386" s="64">
        <f>DI!$M$112</f>
        <v>69.24047057840896</v>
      </c>
      <c r="G386" s="64">
        <f>DI!$M$158</f>
        <v>70.31804533178088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DI!$N$20</f>
        <v>73.106483538283882</v>
      </c>
      <c r="E387" s="64">
        <f>DI!$N$65</f>
        <v>89.511462062653294</v>
      </c>
      <c r="F387" s="64">
        <f>DI!$N$112</f>
        <v>69.45115936136969</v>
      </c>
      <c r="G387" s="64">
        <f>DI!$N$158</f>
        <v>70.539234759340445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DI!$O$20</f>
        <v>73.216202082518691</v>
      </c>
      <c r="E388" s="64">
        <f>DI!$O$65</f>
        <v>89.864942290161551</v>
      </c>
      <c r="F388" s="64">
        <f>DI!$O$112</f>
        <v>69.555391978392748</v>
      </c>
      <c r="G388" s="64">
        <f>DI!$O$158</f>
        <v>70.655125437576729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DI!$P$20</f>
        <v>73.336484868836905</v>
      </c>
      <c r="E389" s="64">
        <f>DI!$P$65</f>
        <v>90.233387694711908</v>
      </c>
      <c r="F389" s="64">
        <f>DI!$P$112</f>
        <v>69.669660625395053</v>
      </c>
      <c r="G389" s="64">
        <f>DI!$P$158</f>
        <v>70.775632731584651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DI!$Q$20</f>
        <v>73.479194284863382</v>
      </c>
      <c r="E390" s="64">
        <f>DI!$Q$65</f>
        <v>90.632003156750585</v>
      </c>
      <c r="F390" s="64">
        <f>DI!$Q$112</f>
        <v>69.805234570620215</v>
      </c>
      <c r="G390" s="64">
        <f>DI!$Q$158</f>
        <v>70.930145031803875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DI!$R$20</f>
        <v>73.626052762945179</v>
      </c>
      <c r="E391" s="64">
        <f>DI!$R$65</f>
        <v>91.036650004618934</v>
      </c>
      <c r="F391" s="64">
        <f>DI!$R$112</f>
        <v>69.94475012479792</v>
      </c>
      <c r="G391" s="64">
        <f>DI!$R$158</f>
        <v>71.070246995842226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DI!$S$20</f>
        <v>73.768164557132934</v>
      </c>
      <c r="E392" s="64">
        <f>DI!$S$65</f>
        <v>91.435454516677481</v>
      </c>
      <c r="F392" s="64">
        <f>DI!$S$112</f>
        <v>70.079756329276279</v>
      </c>
      <c r="G392" s="64">
        <f>DI!$S$158</f>
        <v>71.220316358767491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DI!$T$20</f>
        <v>73.936003984306467</v>
      </c>
      <c r="E393" s="64">
        <f>DI!$T$65</f>
        <v>91.869539558729713</v>
      </c>
      <c r="F393" s="64">
        <f>DI!$T$112</f>
        <v>70.239203785091135</v>
      </c>
      <c r="G393" s="64">
        <f>DI!$T$158</f>
        <v>71.397816249042336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DI!$U$20</f>
        <v>74.080961842799496</v>
      </c>
      <c r="E394" s="64">
        <f>DI!$U$65</f>
        <v>92.275177063930528</v>
      </c>
      <c r="F394" s="64">
        <f>DI!$U$112</f>
        <v>70.376913750659511</v>
      </c>
      <c r="G394" s="64">
        <f>DI!$U$158</f>
        <v>71.539850724016034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DI!$V$20</f>
        <v>74.242681400309934</v>
      </c>
      <c r="E395" s="64">
        <f>DI!$V$65</f>
        <v>92.703148726415606</v>
      </c>
      <c r="F395" s="64">
        <f>DI!$V$112</f>
        <v>70.530547330294439</v>
      </c>
      <c r="G395" s="64">
        <f>DI!$V$158</f>
        <v>71.71508787808898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DI!$W$20</f>
        <v>74.406241482552787</v>
      </c>
      <c r="E396" s="64">
        <f>DI!$W$65</f>
        <v>93.135624968120325</v>
      </c>
      <c r="F396" s="64">
        <f>DI!$W$112</f>
        <v>70.685929408425139</v>
      </c>
      <c r="G396" s="64">
        <f>DI!$W$158</f>
        <v>71.878430973522669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DI!$X$20</f>
        <v>74.564620312713345</v>
      </c>
      <c r="E397" s="64">
        <f>DI!$X$65</f>
        <v>93.563866985122814</v>
      </c>
      <c r="F397" s="64">
        <f>DI!$X$112</f>
        <v>70.836389297077673</v>
      </c>
      <c r="G397" s="64">
        <f>DI!$X$158</f>
        <v>72.04370251368853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DI!$Y$20</f>
        <v>74.725659921260913</v>
      </c>
      <c r="E398" s="64">
        <f>DI!$Y$65</f>
        <v>93.997347063829579</v>
      </c>
      <c r="F398" s="64">
        <f>DI!$Y$112</f>
        <v>70.98937692519786</v>
      </c>
      <c r="G398" s="64">
        <f>DI!$Y$158</f>
        <v>72.213311352703187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DI!$Z$20</f>
        <v>74.880595263029235</v>
      </c>
      <c r="E399" s="64">
        <f>DI!$Z$65</f>
        <v>94.423534047475059</v>
      </c>
      <c r="F399" s="64">
        <f>DI!$Z$112</f>
        <v>71.136565499877776</v>
      </c>
      <c r="G399" s="64">
        <f>DI!$Z$158</f>
        <v>72.371481045612853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DI!$AA$20</f>
        <v>75.0490585590412</v>
      </c>
      <c r="E400" s="64">
        <f>DI!$AA$65</f>
        <v>94.86828116996486</v>
      </c>
      <c r="F400" s="64">
        <f>DI!$AA$112</f>
        <v>71.296605631089136</v>
      </c>
      <c r="G400" s="64">
        <f>DI!$AA$158</f>
        <v>72.557811693214376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DI!$AB$20</f>
        <v>75.219898626360532</v>
      </c>
      <c r="E401" s="64">
        <f>DI!$AB$65</f>
        <v>95.317315532928404</v>
      </c>
      <c r="F401" s="64">
        <f>DI!$AB$112</f>
        <v>71.458903695042508</v>
      </c>
      <c r="G401" s="64">
        <f>DI!$AB$158</f>
        <v>72.730614514738477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DI!$AC$20</f>
        <v>75.388044457766469</v>
      </c>
      <c r="E402" s="64">
        <f>DI!$AC$65</f>
        <v>95.763885593035482</v>
      </c>
      <c r="F402" s="64">
        <f>DI!$AC$112</f>
        <v>71.618642234878138</v>
      </c>
      <c r="G402" s="64">
        <f>DI!$AC$158</f>
        <v>72.906517294524392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DI!$AD$20</f>
        <v>75.568636025135064</v>
      </c>
      <c r="E403" s="64">
        <f>DI!$AD$65</f>
        <v>96.228702828830805</v>
      </c>
      <c r="F403" s="64">
        <f>DI!$AD$112</f>
        <v>71.790204223878305</v>
      </c>
      <c r="G403" s="64">
        <f>DI!$AD$158</f>
        <v>73.09287066982111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DI!$AE$20</f>
        <v>75.751818283318599</v>
      </c>
      <c r="E404" s="64">
        <f>DI!$AE$65</f>
        <v>96.698416656097024</v>
      </c>
      <c r="F404" s="64">
        <f>DI!$AE$112</f>
        <v>71.964227369152667</v>
      </c>
      <c r="G404" s="64">
        <f>DI!$AE$158</f>
        <v>73.281656691779887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DI!$AF$20</f>
        <v>75.93917830333055</v>
      </c>
      <c r="E405" s="64">
        <f>DI!$AF$65</f>
        <v>97.175047149742966</v>
      </c>
      <c r="F405" s="64">
        <f>DI!$AF$112</f>
        <v>72.142219388164023</v>
      </c>
      <c r="G405" s="64">
        <f>DI!$AF$158</f>
        <v>73.475807675247893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DI!$AG$20</f>
        <v>76.091208150271711</v>
      </c>
      <c r="E406" s="64">
        <f>DI!$AG$65</f>
        <v>97.608652024295552</v>
      </c>
      <c r="F406" s="64">
        <f>DI!$AG$112</f>
        <v>72.28664774275812</v>
      </c>
      <c r="G406" s="64">
        <f>DI!$AG$158</f>
        <v>73.64006624048065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DI!$E$21</f>
        <v>62.10668346445047</v>
      </c>
      <c r="E407" s="64">
        <f>DI!$E$66</f>
        <v>76.687495090421365</v>
      </c>
      <c r="F407" s="64">
        <f>DI!$E$113</f>
        <v>59.001349291227946</v>
      </c>
      <c r="G407" s="64">
        <f>DI!$E$159</f>
        <v>59.610025293867928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DI!$F$21</f>
        <v>61.705591662132363</v>
      </c>
      <c r="E408" s="64">
        <f>DI!$F$66</f>
        <v>76.424013000473735</v>
      </c>
      <c r="F408" s="64">
        <f>DI!$F$113</f>
        <v>58.620312079025744</v>
      </c>
      <c r="G408" s="64">
        <f>DI!$F$159</f>
        <v>59.246298474254878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DI!$G$21</f>
        <v>61.405253145071882</v>
      </c>
      <c r="E409" s="64">
        <f>DI!$G$66</f>
        <v>76.270507453178169</v>
      </c>
      <c r="F409" s="64">
        <f>DI!$G$113</f>
        <v>58.334990487818288</v>
      </c>
      <c r="G409" s="64">
        <f>DI!$G$159</f>
        <v>58.990687017890025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DI!$H$21</f>
        <v>61.156890160269413</v>
      </c>
      <c r="E410" s="64">
        <f>DI!$H$66</f>
        <v>76.170774037979569</v>
      </c>
      <c r="F410" s="64">
        <f>DI!$H$113</f>
        <v>58.099045652255938</v>
      </c>
      <c r="G410" s="64">
        <f>DI!$H$159</f>
        <v>58.781984088057591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DI!$I$21</f>
        <v>61.146219087490564</v>
      </c>
      <c r="E411" s="64">
        <f>DI!$I$66</f>
        <v>76.287534670951146</v>
      </c>
      <c r="F411" s="64">
        <f>DI!$I$113</f>
        <v>58.088908133116036</v>
      </c>
      <c r="G411" s="64">
        <f>DI!$I$159</f>
        <v>58.755563380674737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DI!$J$21</f>
        <v>61.120636431508927</v>
      </c>
      <c r="E412" s="64">
        <f>DI!$J$66</f>
        <v>76.434984281085846</v>
      </c>
      <c r="F412" s="64">
        <f>DI!$J$113</f>
        <v>58.064604609933475</v>
      </c>
      <c r="G412" s="64">
        <f>DI!$J$159</f>
        <v>58.721392975342816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DI!$K$21</f>
        <v>61.132115015239918</v>
      </c>
      <c r="E413" s="64">
        <f>DI!$K$66</f>
        <v>76.625823340083272</v>
      </c>
      <c r="F413" s="64">
        <f>DI!$K$113</f>
        <v>58.075509264477922</v>
      </c>
      <c r="G413" s="64">
        <f>DI!$K$159</f>
        <v>58.737914697681504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DI!$L$21</f>
        <v>61.216622858011419</v>
      </c>
      <c r="E414" s="64">
        <f>DI!$L$66</f>
        <v>76.907481592174804</v>
      </c>
      <c r="F414" s="64">
        <f>DI!$L$113</f>
        <v>58.155791715110844</v>
      </c>
      <c r="G414" s="64">
        <f>DI!$L$159</f>
        <v>58.797320004234486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DI!$M$21</f>
        <v>61.365266096118113</v>
      </c>
      <c r="E415" s="64">
        <f>DI!$M$66</f>
        <v>77.269612709471403</v>
      </c>
      <c r="F415" s="64">
        <f>DI!$M$113</f>
        <v>58.297002791312202</v>
      </c>
      <c r="G415" s="64">
        <f>DI!$M$159</f>
        <v>58.946967345655132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DI!$N$21</f>
        <v>61.474514880989645</v>
      </c>
      <c r="E416" s="64">
        <f>DI!$N$66</f>
        <v>77.574561943644852</v>
      </c>
      <c r="F416" s="64">
        <f>DI!$N$113</f>
        <v>58.400789136940162</v>
      </c>
      <c r="G416" s="64">
        <f>DI!$N$159</f>
        <v>59.053248734319318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DI!$O$21</f>
        <v>61.546522928146111</v>
      </c>
      <c r="E417" s="64">
        <f>DI!$O$66</f>
        <v>77.833100547589126</v>
      </c>
      <c r="F417" s="64">
        <f>DI!$O$113</f>
        <v>58.469196781738802</v>
      </c>
      <c r="G417" s="64">
        <f>DI!$O$159</f>
        <v>59.128016415972276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DI!$P$21</f>
        <v>61.623524481792337</v>
      </c>
      <c r="E418" s="64">
        <f>DI!$P$66</f>
        <v>78.099199824365428</v>
      </c>
      <c r="F418" s="64">
        <f>DI!$P$113</f>
        <v>58.54234825770272</v>
      </c>
      <c r="G418" s="64">
        <f>DI!$P$159</f>
        <v>59.207487789728255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DI!$Q$21</f>
        <v>61.7248177124061</v>
      </c>
      <c r="E419" s="64">
        <f>DI!$Q$66</f>
        <v>78.396582010280127</v>
      </c>
      <c r="F419" s="64">
        <f>DI!$Q$113</f>
        <v>58.638576826785794</v>
      </c>
      <c r="G419" s="64">
        <f>DI!$Q$159</f>
        <v>59.31359564621777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DI!$R$21</f>
        <v>61.821385465097869</v>
      </c>
      <c r="E420" s="64">
        <f>DI!$R$66</f>
        <v>78.690200774045266</v>
      </c>
      <c r="F420" s="64">
        <f>DI!$R$113</f>
        <v>58.730316191842974</v>
      </c>
      <c r="G420" s="64">
        <f>DI!$R$159</f>
        <v>59.412486650929637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DI!$S$21</f>
        <v>61.92792465640666</v>
      </c>
      <c r="E421" s="64">
        <f>DI!$S$66</f>
        <v>78.996270245401377</v>
      </c>
      <c r="F421" s="64">
        <f>DI!$S$113</f>
        <v>58.831528423586327</v>
      </c>
      <c r="G421" s="64">
        <f>DI!$S$159</f>
        <v>59.514802096673172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DI!$T$21</f>
        <v>62.067573968916662</v>
      </c>
      <c r="E422" s="64">
        <f>DI!$T$66</f>
        <v>79.34718490133605</v>
      </c>
      <c r="F422" s="64">
        <f>DI!$T$113</f>
        <v>58.964195270470825</v>
      </c>
      <c r="G422" s="64">
        <f>DI!$T$159</f>
        <v>59.649534938058544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DI!$U$21</f>
        <v>62.187909291406307</v>
      </c>
      <c r="E423" s="64">
        <f>DI!$U$66</f>
        <v>79.673284698243322</v>
      </c>
      <c r="F423" s="64">
        <f>DI!$U$113</f>
        <v>59.078513826835987</v>
      </c>
      <c r="G423" s="64">
        <f>DI!$U$159</f>
        <v>59.775177409570396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DI!$V$21</f>
        <v>62.327080453206484</v>
      </c>
      <c r="E424" s="64">
        <f>DI!$V$66</f>
        <v>80.025094940912425</v>
      </c>
      <c r="F424" s="64">
        <f>DI!$V$113</f>
        <v>59.21072643054616</v>
      </c>
      <c r="G424" s="64">
        <f>DI!$V$159</f>
        <v>59.909627049470437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DI!$W$21</f>
        <v>62.451265220266819</v>
      </c>
      <c r="E425" s="64">
        <f>DI!$W$66</f>
        <v>80.358062159145362</v>
      </c>
      <c r="F425" s="64">
        <f>DI!$W$113</f>
        <v>59.328701959253479</v>
      </c>
      <c r="G425" s="64">
        <f>DI!$W$159</f>
        <v>60.033452447896195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DI!$X$21</f>
        <v>62.578723842385159</v>
      </c>
      <c r="E426" s="64">
        <f>DI!$X$66</f>
        <v>80.696675146708913</v>
      </c>
      <c r="F426" s="64">
        <f>DI!$X$113</f>
        <v>59.449787650265897</v>
      </c>
      <c r="G426" s="64">
        <f>DI!$X$159</f>
        <v>60.169968678922984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DI!$Y$21</f>
        <v>62.715076960659367</v>
      </c>
      <c r="E427" s="64">
        <f>DI!$Y$66</f>
        <v>81.048293447967239</v>
      </c>
      <c r="F427" s="64">
        <f>DI!$Y$113</f>
        <v>59.579323112626398</v>
      </c>
      <c r="G427" s="64">
        <f>DI!$Y$159</f>
        <v>60.305677631126343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DI!$Z$21</f>
        <v>62.843224746165703</v>
      </c>
      <c r="E428" s="64">
        <f>DI!$Z$66</f>
        <v>81.38951816588731</v>
      </c>
      <c r="F428" s="64">
        <f>DI!$Z$113</f>
        <v>59.701063508857416</v>
      </c>
      <c r="G428" s="64">
        <f>DI!$Z$159</f>
        <v>60.434971168574748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DI!$AA$21</f>
        <v>62.968714281627214</v>
      </c>
      <c r="E429" s="64">
        <f>DI!$AA$66</f>
        <v>81.727721977769363</v>
      </c>
      <c r="F429" s="64">
        <f>DI!$AA$113</f>
        <v>59.820278567545849</v>
      </c>
      <c r="G429" s="64">
        <f>DI!$AA$159</f>
        <v>60.569129465533408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DI!$AB$21</f>
        <v>63.124157069284891</v>
      </c>
      <c r="E430" s="64">
        <f>DI!$AB$66</f>
        <v>82.107404603542236</v>
      </c>
      <c r="F430" s="64">
        <f>DI!$AB$113</f>
        <v>59.967949215820646</v>
      </c>
      <c r="G430" s="64">
        <f>DI!$AB$159</f>
        <v>60.721031815716813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DI!$AC$21</f>
        <v>63.268123301180964</v>
      </c>
      <c r="E431" s="64">
        <f>DI!$AC$66</f>
        <v>82.47352287477986</v>
      </c>
      <c r="F431" s="64">
        <f>DI!$AC$113</f>
        <v>60.104717136121913</v>
      </c>
      <c r="G431" s="64">
        <f>DI!$AC$159</f>
        <v>60.874466338041756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DI!$AD$21</f>
        <v>63.421427904999639</v>
      </c>
      <c r="E432" s="64">
        <f>DI!$AD$66</f>
        <v>82.85328261366476</v>
      </c>
      <c r="F432" s="64">
        <f>DI!$AD$113</f>
        <v>60.250356509749658</v>
      </c>
      <c r="G432" s="64">
        <f>DI!$AD$159</f>
        <v>61.022025493071872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DI!$AE$21</f>
        <v>63.579128870929303</v>
      </c>
      <c r="E433" s="64">
        <f>DI!$AE$66</f>
        <v>83.240508778206475</v>
      </c>
      <c r="F433" s="64">
        <f>DI!$AE$113</f>
        <v>60.400172427382834</v>
      </c>
      <c r="G433" s="64">
        <f>DI!$AE$159</f>
        <v>61.176070093893287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DI!$AF$21</f>
        <v>63.74207320730865</v>
      </c>
      <c r="E434" s="64">
        <f>DI!$AF$66</f>
        <v>83.635568508624857</v>
      </c>
      <c r="F434" s="64">
        <f>DI!$AF$113</f>
        <v>60.554969546943212</v>
      </c>
      <c r="G434" s="64">
        <f>DI!$AF$159</f>
        <v>61.3489260489294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DI!$AG$21</f>
        <v>63.851391844270559</v>
      </c>
      <c r="E435" s="64">
        <f>DI!$AG$66</f>
        <v>83.956900100877576</v>
      </c>
      <c r="F435" s="64">
        <f>DI!$AG$113</f>
        <v>60.658822252057028</v>
      </c>
      <c r="G435" s="64">
        <f>DI!$AG$159</f>
        <v>61.46268283266275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DI!$E$22</f>
        <v>40.612030471082122</v>
      </c>
      <c r="E436" s="64">
        <f>DI!$E$67</f>
        <v>48.903709145853938</v>
      </c>
      <c r="F436" s="64">
        <f>DI!$E$114</f>
        <v>38.581428947528011</v>
      </c>
      <c r="G436" s="64">
        <f>DI!$E$160</f>
        <v>38.6797921949982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DI!$F$22</f>
        <v>40.276480472816459</v>
      </c>
      <c r="E437" s="64">
        <f>DI!$F$67</f>
        <v>48.673782412971143</v>
      </c>
      <c r="F437" s="64">
        <f>DI!$F$114</f>
        <v>38.262656449175637</v>
      </c>
      <c r="G437" s="64">
        <f>DI!$F$160</f>
        <v>38.390408529185287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DI!$G$22</f>
        <v>39.968701687595129</v>
      </c>
      <c r="E438" s="64">
        <f>DI!$G$67</f>
        <v>48.478964065668883</v>
      </c>
      <c r="F438" s="64">
        <f>DI!$G$114</f>
        <v>37.970266603215372</v>
      </c>
      <c r="G438" s="64">
        <f>DI!$G$160</f>
        <v>38.132793952189303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DI!$H$22</f>
        <v>39.734230651471727</v>
      </c>
      <c r="E439" s="64">
        <f>DI!$H$67</f>
        <v>48.377324092324464</v>
      </c>
      <c r="F439" s="64">
        <f>DI!$H$114</f>
        <v>37.74751911889814</v>
      </c>
      <c r="G439" s="64">
        <f>DI!$H$160</f>
        <v>37.952012528804744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DI!$I$22</f>
        <v>39.832983518259717</v>
      </c>
      <c r="E440" s="64">
        <f>DI!$I$67</f>
        <v>48.581284414437839</v>
      </c>
      <c r="F440" s="64">
        <f>DI!$I$114</f>
        <v>37.841334342346727</v>
      </c>
      <c r="G440" s="64">
        <f>DI!$I$160</f>
        <v>38.048848957300244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DI!$J$22</f>
        <v>39.871393798433139</v>
      </c>
      <c r="E441" s="64">
        <f>DI!$J$67</f>
        <v>48.74199803388359</v>
      </c>
      <c r="F441" s="64">
        <f>DI!$J$114</f>
        <v>37.877824108511483</v>
      </c>
      <c r="G441" s="64">
        <f>DI!$J$160</f>
        <v>38.068773726607056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DI!$K$22</f>
        <v>39.930739939270772</v>
      </c>
      <c r="E442" s="64">
        <f>DI!$K$67</f>
        <v>48.930328236989752</v>
      </c>
      <c r="F442" s="64">
        <f>DI!$K$114</f>
        <v>37.93420294230723</v>
      </c>
      <c r="G442" s="64">
        <f>DI!$K$160</f>
        <v>38.122775800206121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DI!$L$22</f>
        <v>39.989896376351382</v>
      </c>
      <c r="E443" s="64">
        <f>DI!$L$67</f>
        <v>49.119816995199173</v>
      </c>
      <c r="F443" s="64">
        <f>DI!$L$114</f>
        <v>37.990401557533808</v>
      </c>
      <c r="G443" s="64">
        <f>DI!$L$160</f>
        <v>38.160455311347242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DI!$M$22</f>
        <v>40.122058581220671</v>
      </c>
      <c r="E444" s="64">
        <f>DI!$M$67</f>
        <v>49.402476599361592</v>
      </c>
      <c r="F444" s="64">
        <f>DI!$M$114</f>
        <v>38.115955652159634</v>
      </c>
      <c r="G444" s="64">
        <f>DI!$M$160</f>
        <v>38.280999467970148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DI!$N$22</f>
        <v>40.246337492188744</v>
      </c>
      <c r="E445" s="64">
        <f>DI!$N$67</f>
        <v>49.674234886352956</v>
      </c>
      <c r="F445" s="64">
        <f>DI!$N$114</f>
        <v>38.234020617579304</v>
      </c>
      <c r="G445" s="64">
        <f>DI!$N$160</f>
        <v>38.402505694072211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DI!$O$22</f>
        <v>40.344895785836478</v>
      </c>
      <c r="E446" s="64">
        <f>DI!$O$67</f>
        <v>49.914248568042467</v>
      </c>
      <c r="F446" s="64">
        <f>DI!$O$114</f>
        <v>38.327650996544655</v>
      </c>
      <c r="G446" s="64">
        <f>DI!$O$160</f>
        <v>38.501625929478728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DI!$P$22</f>
        <v>40.432078938299476</v>
      </c>
      <c r="E447" s="64">
        <f>DI!$P$67</f>
        <v>50.1406917943875</v>
      </c>
      <c r="F447" s="64">
        <f>DI!$P$114</f>
        <v>38.410474991384497</v>
      </c>
      <c r="G447" s="64">
        <f>DI!$P$160</f>
        <v>38.594251757152243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DI!$Q$22</f>
        <v>40.526254326509694</v>
      </c>
      <c r="E448" s="64">
        <f>DI!$Q$67</f>
        <v>50.376597267925391</v>
      </c>
      <c r="F448" s="64">
        <f>DI!$Q$114</f>
        <v>38.499941610184209</v>
      </c>
      <c r="G448" s="64">
        <f>DI!$Q$160</f>
        <v>38.690330963716491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DI!$R$22</f>
        <v>40.635940912828197</v>
      </c>
      <c r="E449" s="64">
        <f>DI!$R$67</f>
        <v>50.634138819921077</v>
      </c>
      <c r="F449" s="64">
        <f>DI!$R$114</f>
        <v>38.604143867186785</v>
      </c>
      <c r="G449" s="64">
        <f>DI!$R$160</f>
        <v>38.797855880242203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DI!$S$22</f>
        <v>40.72405851429329</v>
      </c>
      <c r="E450" s="64">
        <f>DI!$S$67</f>
        <v>50.863574856140275</v>
      </c>
      <c r="F450" s="64">
        <f>DI!$S$114</f>
        <v>38.687855588578621</v>
      </c>
      <c r="G450" s="64">
        <f>DI!$S$160</f>
        <v>38.8886231447093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DI!$T$22</f>
        <v>40.815687829706306</v>
      </c>
      <c r="E451" s="64">
        <f>DI!$T$67</f>
        <v>51.098538516880851</v>
      </c>
      <c r="F451" s="64">
        <f>DI!$T$114</f>
        <v>38.774903438220989</v>
      </c>
      <c r="G451" s="64">
        <f>DI!$T$160</f>
        <v>38.978431948606101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DI!$U$22</f>
        <v>40.910673967832807</v>
      </c>
      <c r="E452" s="64">
        <f>DI!$U$67</f>
        <v>51.339050841940789</v>
      </c>
      <c r="F452" s="64">
        <f>DI!$U$114</f>
        <v>38.865140269441163</v>
      </c>
      <c r="G452" s="64">
        <f>DI!$U$160</f>
        <v>39.082804503882599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DI!$V$22</f>
        <v>41.008282674868447</v>
      </c>
      <c r="E453" s="64">
        <f>DI!$V$67</f>
        <v>51.583236234261911</v>
      </c>
      <c r="F453" s="64">
        <f>DI!$V$114</f>
        <v>38.957868541125023</v>
      </c>
      <c r="G453" s="64">
        <f>DI!$V$160</f>
        <v>39.173312102054176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DI!$W$22</f>
        <v>41.097408372474035</v>
      </c>
      <c r="E454" s="64">
        <f>DI!$W$67</f>
        <v>51.817408824474185</v>
      </c>
      <c r="F454" s="64">
        <f>DI!$W$114</f>
        <v>39.042537953850335</v>
      </c>
      <c r="G454" s="64">
        <f>DI!$W$160</f>
        <v>39.262734318820158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DI!$X$22</f>
        <v>41.20394850051084</v>
      </c>
      <c r="E455" s="64">
        <f>DI!$X$67</f>
        <v>52.076174479052789</v>
      </c>
      <c r="F455" s="64">
        <f>DI!$X$114</f>
        <v>39.143751075485298</v>
      </c>
      <c r="G455" s="64">
        <f>DI!$X$160</f>
        <v>39.376975140667838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DI!$Y$22</f>
        <v>41.294559255887293</v>
      </c>
      <c r="E456" s="64">
        <f>DI!$Y$67</f>
        <v>52.314907230575805</v>
      </c>
      <c r="F456" s="64">
        <f>DI!$Y$114</f>
        <v>39.229831293092928</v>
      </c>
      <c r="G456" s="64">
        <f>DI!$Y$160</f>
        <v>39.471371004838588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DI!$Z$22</f>
        <v>41.389733710423521</v>
      </c>
      <c r="E457" s="64">
        <f>DI!$Z$67</f>
        <v>52.560088448826406</v>
      </c>
      <c r="F457" s="64">
        <f>DI!$Z$114</f>
        <v>39.320247024902343</v>
      </c>
      <c r="G457" s="64">
        <f>DI!$Z$160</f>
        <v>39.568000560494077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DI!$AA$22</f>
        <v>41.485292249235549</v>
      </c>
      <c r="E458" s="64">
        <f>DI!$AA$67</f>
        <v>52.806795032870809</v>
      </c>
      <c r="F458" s="64">
        <f>DI!$AA$114</f>
        <v>39.411027636773767</v>
      </c>
      <c r="G458" s="64">
        <f>DI!$AA$160</f>
        <v>39.672089039870457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DI!$AB$22</f>
        <v>41.580821587144925</v>
      </c>
      <c r="E459" s="64">
        <f>DI!$AB$67</f>
        <v>53.053669970716562</v>
      </c>
      <c r="F459" s="64">
        <f>DI!$AB$114</f>
        <v>39.501780507787679</v>
      </c>
      <c r="G459" s="64">
        <f>DI!$AB$160</f>
        <v>39.760181896669614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DI!$AC$22</f>
        <v>41.678987917041027</v>
      </c>
      <c r="E460" s="64">
        <f>DI!$AC$67</f>
        <v>53.305211729292978</v>
      </c>
      <c r="F460" s="64">
        <f>DI!$AC$114</f>
        <v>39.595038521188975</v>
      </c>
      <c r="G460" s="64">
        <f>DI!$AC$160</f>
        <v>39.86402728461087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DI!$AD$22</f>
        <v>41.781746345392889</v>
      </c>
      <c r="E461" s="64">
        <f>DI!$AD$67</f>
        <v>53.563530098013779</v>
      </c>
      <c r="F461" s="64">
        <f>DI!$AD$114</f>
        <v>39.692659028123245</v>
      </c>
      <c r="G461" s="64">
        <f>DI!$AD$160</f>
        <v>39.97543684908095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DI!$AE$22</f>
        <v>41.885883029282013</v>
      </c>
      <c r="E462" s="64">
        <f>DI!$AE$67</f>
        <v>53.824930893357553</v>
      </c>
      <c r="F462" s="64">
        <f>DI!$AE$114</f>
        <v>39.791588877817908</v>
      </c>
      <c r="G462" s="64">
        <f>DI!$AE$160</f>
        <v>40.081101742050137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DI!$AF$22</f>
        <v>41.991232703293278</v>
      </c>
      <c r="E463" s="64">
        <f>DI!$AF$67</f>
        <v>54.088750074095948</v>
      </c>
      <c r="F463" s="64">
        <f>DI!$AF$114</f>
        <v>39.891671068128609</v>
      </c>
      <c r="G463" s="64">
        <f>DI!$AF$160</f>
        <v>40.189931624951534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DI!$AG$22</f>
        <v>42.084890023529226</v>
      </c>
      <c r="E464" s="64">
        <f>DI!$AG$67</f>
        <v>54.338450775203953</v>
      </c>
      <c r="F464" s="64">
        <f>DI!$AG$114</f>
        <v>39.980645522352766</v>
      </c>
      <c r="G464" s="64">
        <f>DI!$AG$160</f>
        <v>40.287638686267947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DI!$E$23</f>
        <v>65.728442948386558</v>
      </c>
      <c r="E465" s="64">
        <f>DI!$E$68</f>
        <v>78.414352700230921</v>
      </c>
      <c r="F465" s="64">
        <f>DI!$E$115</f>
        <v>62.442020800967228</v>
      </c>
      <c r="G465" s="64">
        <f>DI!$E$161</f>
        <v>61.011593746757633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DI!$F$23</f>
        <v>65.32714893553937</v>
      </c>
      <c r="E466" s="64">
        <f>DI!$F$68</f>
        <v>77.833697282533763</v>
      </c>
      <c r="F466" s="64">
        <f>DI!$F$115</f>
        <v>62.060791488762398</v>
      </c>
      <c r="G466" s="64">
        <f>DI!$F$161</f>
        <v>60.499983493775588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DI!$G$23</f>
        <v>65.098539326690499</v>
      </c>
      <c r="E467" s="64">
        <f>DI!$G$68</f>
        <v>77.451951652053538</v>
      </c>
      <c r="F467" s="64">
        <f>DI!$G$115</f>
        <v>61.843612360355969</v>
      </c>
      <c r="G467" s="64">
        <f>DI!$G$161</f>
        <v>60.159302607654901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DI!$H$23</f>
        <v>64.88616575955551</v>
      </c>
      <c r="E468" s="64">
        <f>DI!$H$68</f>
        <v>77.081578976917555</v>
      </c>
      <c r="F468" s="64">
        <f>DI!$H$115</f>
        <v>61.64185747157773</v>
      </c>
      <c r="G468" s="64">
        <f>DI!$H$161</f>
        <v>59.814401203329098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DI!$I$23</f>
        <v>64.849466520126498</v>
      </c>
      <c r="E469" s="64">
        <f>DI!$I$68</f>
        <v>77.076204050276417</v>
      </c>
      <c r="F469" s="64">
        <f>DI!$I$115</f>
        <v>61.606993194120172</v>
      </c>
      <c r="G469" s="64">
        <f>DI!$I$161</f>
        <v>59.623863248419354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DI!$J$23</f>
        <v>64.845812936401217</v>
      </c>
      <c r="E470" s="64">
        <f>DI!$J$68</f>
        <v>77.148704913941756</v>
      </c>
      <c r="F470" s="64">
        <f>DI!$J$115</f>
        <v>61.60352228958115</v>
      </c>
      <c r="G470" s="64">
        <f>DI!$J$161</f>
        <v>59.468622020859428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DI!$K$23</f>
        <v>64.909413202480906</v>
      </c>
      <c r="E471" s="64">
        <f>DI!$K$68</f>
        <v>77.301881902713234</v>
      </c>
      <c r="F471" s="64">
        <f>DI!$K$115</f>
        <v>61.663942542356857</v>
      </c>
      <c r="G471" s="64">
        <f>DI!$K$161</f>
        <v>59.367144877430505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DI!$L$23</f>
        <v>65.072183988243935</v>
      </c>
      <c r="E472" s="64">
        <f>DI!$L$68</f>
        <v>77.57648327927086</v>
      </c>
      <c r="F472" s="64">
        <f>DI!$L$115</f>
        <v>61.818574788831732</v>
      </c>
      <c r="G472" s="64">
        <f>DI!$L$161</f>
        <v>59.362414376946489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DI!$M$23</f>
        <v>65.307417220989493</v>
      </c>
      <c r="E473" s="64">
        <f>DI!$M$68</f>
        <v>77.940634675737215</v>
      </c>
      <c r="F473" s="64">
        <f>DI!$M$115</f>
        <v>62.042046359940016</v>
      </c>
      <c r="G473" s="64">
        <f>DI!$M$161</f>
        <v>59.429456679788721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DI!$N$23</f>
        <v>65.748415236736065</v>
      </c>
      <c r="E474" s="64">
        <f>DI!$N$68</f>
        <v>78.651577677857773</v>
      </c>
      <c r="F474" s="64">
        <f>DI!$N$115</f>
        <v>62.460994474899259</v>
      </c>
      <c r="G474" s="64">
        <f>DI!$N$161</f>
        <v>59.716601301690119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DI!$O$23</f>
        <v>66.087364911251882</v>
      </c>
      <c r="E475" s="64">
        <f>DI!$O$68</f>
        <v>79.236323890044574</v>
      </c>
      <c r="F475" s="64">
        <f>DI!$O$115</f>
        <v>62.782996665689282</v>
      </c>
      <c r="G475" s="64">
        <f>DI!$O$161</f>
        <v>59.883761129532047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DI!$P$23</f>
        <v>66.430776844366534</v>
      </c>
      <c r="E476" s="64">
        <f>DI!$P$68</f>
        <v>79.827653412936584</v>
      </c>
      <c r="F476" s="64">
        <f>DI!$P$115</f>
        <v>63.109238002148203</v>
      </c>
      <c r="G476" s="64">
        <f>DI!$P$161</f>
        <v>60.054668292267905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DI!$Q$23</f>
        <v>66.79401425092226</v>
      </c>
      <c r="E477" s="64">
        <f>DI!$Q$68</f>
        <v>80.446081757011001</v>
      </c>
      <c r="F477" s="64">
        <f>DI!$Q$115</f>
        <v>63.454313538376141</v>
      </c>
      <c r="G477" s="64">
        <f>DI!$Q$161</f>
        <v>60.246835957675145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DI!$R$23</f>
        <v>67.144163326083643</v>
      </c>
      <c r="E478" s="64">
        <f>DI!$R$68</f>
        <v>81.04901688725289</v>
      </c>
      <c r="F478" s="64">
        <f>DI!$R$115</f>
        <v>63.78695515977946</v>
      </c>
      <c r="G478" s="64">
        <f>DI!$R$161</f>
        <v>60.430644896644239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DI!$S$23</f>
        <v>67.493425083162776</v>
      </c>
      <c r="E479" s="64">
        <f>DI!$S$68</f>
        <v>81.650615059282217</v>
      </c>
      <c r="F479" s="64">
        <f>DI!$S$115</f>
        <v>64.118753829004632</v>
      </c>
      <c r="G479" s="64">
        <f>DI!$S$161</f>
        <v>60.603940793406323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DI!$T$23</f>
        <v>67.853453666918014</v>
      </c>
      <c r="E480" s="64">
        <f>DI!$T$68</f>
        <v>82.269022004252534</v>
      </c>
      <c r="F480" s="64">
        <f>DI!$T$115</f>
        <v>64.460780983572107</v>
      </c>
      <c r="G480" s="64">
        <f>DI!$T$161</f>
        <v>60.791913151944307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DI!$U$23</f>
        <v>68.212747975786527</v>
      </c>
      <c r="E481" s="64">
        <f>DI!$U$68</f>
        <v>82.887063720691586</v>
      </c>
      <c r="F481" s="64">
        <f>DI!$U$115</f>
        <v>64.802110576997194</v>
      </c>
      <c r="G481" s="64">
        <f>DI!$U$161</f>
        <v>60.975925083313967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DI!$V$23</f>
        <v>68.558913625119501</v>
      </c>
      <c r="E482" s="64">
        <f>DI!$V$68</f>
        <v>83.489122318585004</v>
      </c>
      <c r="F482" s="64">
        <f>DI!$V$115</f>
        <v>65.130967943863524</v>
      </c>
      <c r="G482" s="64">
        <f>DI!$V$161</f>
        <v>61.144657136313043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DI!$W$23</f>
        <v>68.916049439395991</v>
      </c>
      <c r="E483" s="64">
        <f>DI!$W$68</f>
        <v>84.106976087838021</v>
      </c>
      <c r="F483" s="64">
        <f>DI!$W$115</f>
        <v>65.470246967426192</v>
      </c>
      <c r="G483" s="64">
        <f>DI!$W$161</f>
        <v>61.317577423296122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DI!$X$23</f>
        <v>69.278234529005175</v>
      </c>
      <c r="E484" s="64">
        <f>DI!$X$68</f>
        <v>84.732364971491791</v>
      </c>
      <c r="F484" s="64">
        <f>DI!$X$115</f>
        <v>65.814322802554912</v>
      </c>
      <c r="G484" s="64">
        <f>DI!$X$161</f>
        <v>61.499310124571167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DI!$Y$23</f>
        <v>69.631374450620029</v>
      </c>
      <c r="E485" s="64">
        <f>DI!$Y$68</f>
        <v>85.34689273049419</v>
      </c>
      <c r="F485" s="64">
        <f>DI!$Y$115</f>
        <v>66.149805728089021</v>
      </c>
      <c r="G485" s="64">
        <f>DI!$Y$161</f>
        <v>61.680309939329206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DI!$Z$23</f>
        <v>69.988376218534597</v>
      </c>
      <c r="E486" s="64">
        <f>DI!$Z$68</f>
        <v>85.967726695955676</v>
      </c>
      <c r="F486" s="64">
        <f>DI!$Z$115</f>
        <v>66.48895740760787</v>
      </c>
      <c r="G486" s="64">
        <f>DI!$Z$161</f>
        <v>61.84674409944423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DI!$AA$23</f>
        <v>70.349053988338113</v>
      </c>
      <c r="E487" s="64">
        <f>DI!$AA$68</f>
        <v>86.594769264115143</v>
      </c>
      <c r="F487" s="64">
        <f>DI!$AA$115</f>
        <v>66.831601288921206</v>
      </c>
      <c r="G487" s="64">
        <f>DI!$AA$161</f>
        <v>62.025082431925256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DI!$AB$23</f>
        <v>70.706464715928945</v>
      </c>
      <c r="E488" s="64">
        <f>DI!$AB$68</f>
        <v>87.218176088190717</v>
      </c>
      <c r="F488" s="64">
        <f>DI!$AB$115</f>
        <v>67.171141480132491</v>
      </c>
      <c r="G488" s="64">
        <f>DI!$AB$161</f>
        <v>62.198189541572148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DI!$AC$23</f>
        <v>71.080380151502695</v>
      </c>
      <c r="E489" s="64">
        <f>DI!$AC$68</f>
        <v>87.864341370069923</v>
      </c>
      <c r="F489" s="64">
        <f>DI!$AC$115</f>
        <v>67.526361143927559</v>
      </c>
      <c r="G489" s="64">
        <f>DI!$AC$161</f>
        <v>62.38908528695498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DI!$AD$23</f>
        <v>71.450790191788528</v>
      </c>
      <c r="E490" s="64">
        <f>DI!$AD$68</f>
        <v>88.5072311684536</v>
      </c>
      <c r="F490" s="64">
        <f>DI!$AD$115</f>
        <v>67.878250682199095</v>
      </c>
      <c r="G490" s="64">
        <f>DI!$AD$161</f>
        <v>62.556730105699017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DI!$AE$23</f>
        <v>71.815386992716412</v>
      </c>
      <c r="E491" s="64">
        <f>DI!$AE$68</f>
        <v>89.143266567036008</v>
      </c>
      <c r="F491" s="64">
        <f>DI!$AE$115</f>
        <v>68.224617643080592</v>
      </c>
      <c r="G491" s="64">
        <f>DI!$AE$161</f>
        <v>62.739071115357881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DI!$AF$23</f>
        <v>72.175677596741281</v>
      </c>
      <c r="E492" s="64">
        <f>DI!$AF$68</f>
        <v>89.775065030701981</v>
      </c>
      <c r="F492" s="64">
        <f>DI!$AF$115</f>
        <v>68.566893716904218</v>
      </c>
      <c r="G492" s="64">
        <f>DI!$AF$161</f>
        <v>62.910894267928619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DI!$AG$23</f>
        <v>72.469463380403553</v>
      </c>
      <c r="E493" s="64">
        <f>DI!$AG$68</f>
        <v>90.325936157548895</v>
      </c>
      <c r="F493" s="64">
        <f>DI!$AG$115</f>
        <v>68.845990211383366</v>
      </c>
      <c r="G493" s="64">
        <f>DI!$AG$161</f>
        <v>63.005083669550999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DI!$E$24</f>
        <v>21.580963581668314</v>
      </c>
      <c r="E494" s="64">
        <f>DI!$E$69</f>
        <v>27.124639257348949</v>
      </c>
      <c r="F494" s="64">
        <f>DI!$E$116</f>
        <v>20.501915402584899</v>
      </c>
      <c r="G494" s="64">
        <f>DI!$E$162</f>
        <v>20.026450465159652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DI!$F$24</f>
        <v>21.412466623373859</v>
      </c>
      <c r="E495" s="64">
        <f>DI!$F$69</f>
        <v>26.884277991415225</v>
      </c>
      <c r="F495" s="64">
        <f>DI!$F$116</f>
        <v>20.341843292205166</v>
      </c>
      <c r="G495" s="64">
        <f>DI!$F$162</f>
        <v>19.874919180062015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DI!$G$24</f>
        <v>21.305207855983848</v>
      </c>
      <c r="E496" s="64">
        <f>DI!$G$69</f>
        <v>26.715076227427215</v>
      </c>
      <c r="F496" s="64">
        <f>DI!$G$116</f>
        <v>20.239947463184656</v>
      </c>
      <c r="G496" s="64">
        <f>DI!$G$162</f>
        <v>19.783997425826406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DI!$H$24</f>
        <v>21.192685369402184</v>
      </c>
      <c r="E497" s="64">
        <f>DI!$H$69</f>
        <v>26.534584559958429</v>
      </c>
      <c r="F497" s="64">
        <f>DI!$H$116</f>
        <v>20.133051100932075</v>
      </c>
      <c r="G497" s="64">
        <f>DI!$H$162</f>
        <v>19.68372710519882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DI!$I$24</f>
        <v>21.165293359299142</v>
      </c>
      <c r="E498" s="64">
        <f>DI!$I$69</f>
        <v>26.504046370109258</v>
      </c>
      <c r="F498" s="64">
        <f>DI!$I$116</f>
        <v>20.107028691334182</v>
      </c>
      <c r="G498" s="64">
        <f>DI!$I$162</f>
        <v>19.655914527511499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DI!$J$24</f>
        <v>21.129769970568429</v>
      </c>
      <c r="E499" s="64">
        <f>DI!$J$69</f>
        <v>26.475492466570305</v>
      </c>
      <c r="F499" s="64">
        <f>DI!$J$116</f>
        <v>20.073281472040005</v>
      </c>
      <c r="G499" s="64">
        <f>DI!$J$162</f>
        <v>19.619915631092432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DI!$K$24</f>
        <v>21.07910550088955</v>
      </c>
      <c r="E500" s="64">
        <f>DI!$K$69</f>
        <v>26.426467896859332</v>
      </c>
      <c r="F500" s="64">
        <f>DI!$K$116</f>
        <v>20.025150225845071</v>
      </c>
      <c r="G500" s="64">
        <f>DI!$K$162</f>
        <v>19.566002651446691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DI!$L$24</f>
        <v>21.075701196225289</v>
      </c>
      <c r="E501" s="64">
        <f>DI!$L$69</f>
        <v>26.435721183193369</v>
      </c>
      <c r="F501" s="64">
        <f>DI!$L$116</f>
        <v>20.021916136414024</v>
      </c>
      <c r="G501" s="64">
        <f>DI!$L$162</f>
        <v>19.567715693658702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DI!$M$24</f>
        <v>21.108621669775484</v>
      </c>
      <c r="E502" s="64">
        <f>DI!$M$69</f>
        <v>26.489705130293096</v>
      </c>
      <c r="F502" s="64">
        <f>DI!$M$116</f>
        <v>20.053190586286711</v>
      </c>
      <c r="G502" s="64">
        <f>DI!$M$162</f>
        <v>19.608328678353409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DI!$N$24</f>
        <v>21.167850002595369</v>
      </c>
      <c r="E503" s="64">
        <f>DI!$N$69</f>
        <v>26.619933188401362</v>
      </c>
      <c r="F503" s="64">
        <f>DI!$N$116</f>
        <v>20.109457502465599</v>
      </c>
      <c r="G503" s="64">
        <f>DI!$N$162</f>
        <v>19.665266273389463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DI!$O$24</f>
        <v>21.184040918318185</v>
      </c>
      <c r="E504" s="64">
        <f>DI!$O$69</f>
        <v>26.696823574404938</v>
      </c>
      <c r="F504" s="64">
        <f>DI!$O$116</f>
        <v>20.124838872402275</v>
      </c>
      <c r="G504" s="64">
        <f>DI!$O$162</f>
        <v>19.68079136741877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DI!$P$24</f>
        <v>21.228444278018518</v>
      </c>
      <c r="E505" s="64">
        <f>DI!$P$69</f>
        <v>26.809423193082914</v>
      </c>
      <c r="F505" s="64">
        <f>DI!$P$116</f>
        <v>20.167022064117592</v>
      </c>
      <c r="G505" s="64">
        <f>DI!$P$162</f>
        <v>19.720812390239264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DI!$Q$24</f>
        <v>21.260661593775431</v>
      </c>
      <c r="E506" s="64">
        <f>DI!$Q$69</f>
        <v>26.906979239614007</v>
      </c>
      <c r="F506" s="64">
        <f>DI!$Q$116</f>
        <v>20.197628514086659</v>
      </c>
      <c r="G506" s="64">
        <f>DI!$Q$162</f>
        <v>19.748801055627517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DI!$R$24</f>
        <v>21.286128433971587</v>
      </c>
      <c r="E507" s="64">
        <f>DI!$R$69</f>
        <v>26.995550753535003</v>
      </c>
      <c r="F507" s="64">
        <f>DI!$R$116</f>
        <v>20.221822012273005</v>
      </c>
      <c r="G507" s="64">
        <f>DI!$R$162</f>
        <v>19.769899077893601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DI!$S$24</f>
        <v>21.33534602011316</v>
      </c>
      <c r="E508" s="64">
        <f>DI!$S$69</f>
        <v>27.114968932061654</v>
      </c>
      <c r="F508" s="64">
        <f>DI!$S$116</f>
        <v>20.268578719107502</v>
      </c>
      <c r="G508" s="64">
        <f>DI!$S$162</f>
        <v>19.809807998717165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DI!$T$24</f>
        <v>21.374490884108464</v>
      </c>
      <c r="E509" s="64">
        <f>DI!$T$69</f>
        <v>27.221641006235387</v>
      </c>
      <c r="F509" s="64">
        <f>DI!$T$116</f>
        <v>20.305766339903041</v>
      </c>
      <c r="G509" s="64">
        <f>DI!$T$162</f>
        <v>19.852472856791668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DI!$U$24</f>
        <v>21.41420569005189</v>
      </c>
      <c r="E510" s="64">
        <f>DI!$U$69</f>
        <v>27.329240661097646</v>
      </c>
      <c r="F510" s="64">
        <f>DI!$U$116</f>
        <v>20.343495405549294</v>
      </c>
      <c r="G510" s="64">
        <f>DI!$U$162</f>
        <v>19.888340312195687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DI!$V$24</f>
        <v>21.455354683421699</v>
      </c>
      <c r="E511" s="64">
        <f>DI!$V$69</f>
        <v>27.439207320033262</v>
      </c>
      <c r="F511" s="64">
        <f>DI!$V$116</f>
        <v>20.382586949250612</v>
      </c>
      <c r="G511" s="64">
        <f>DI!$V$162</f>
        <v>19.9191626871227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DI!$W$24</f>
        <v>21.504865205255904</v>
      </c>
      <c r="E512" s="64">
        <f>DI!$W$69</f>
        <v>27.560329582517163</v>
      </c>
      <c r="F512" s="64">
        <f>DI!$W$116</f>
        <v>20.429621944993109</v>
      </c>
      <c r="G512" s="64">
        <f>DI!$W$162</f>
        <v>19.967576340686559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DI!$X$24</f>
        <v>21.550506983171022</v>
      </c>
      <c r="E513" s="64">
        <f>DI!$X$69</f>
        <v>27.67607747707682</v>
      </c>
      <c r="F513" s="64">
        <f>DI!$X$116</f>
        <v>20.47298163401247</v>
      </c>
      <c r="G513" s="64">
        <f>DI!$X$162</f>
        <v>20.016552330121641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DI!$Y$24</f>
        <v>21.589502414620437</v>
      </c>
      <c r="E514" s="64">
        <f>DI!$Y$69</f>
        <v>27.783142887805557</v>
      </c>
      <c r="F514" s="64">
        <f>DI!$Y$116</f>
        <v>20.510027293889415</v>
      </c>
      <c r="G514" s="64">
        <f>DI!$Y$162</f>
        <v>20.056615239324149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DI!$Z$24</f>
        <v>21.635376216625964</v>
      </c>
      <c r="E515" s="64">
        <f>DI!$Z$69</f>
        <v>27.899442959394872</v>
      </c>
      <c r="F515" s="64">
        <f>DI!$Z$116</f>
        <v>20.553607405794665</v>
      </c>
      <c r="G515" s="64">
        <f>DI!$Z$162</f>
        <v>20.087584731168931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DI!$AA$24</f>
        <v>21.679896023241533</v>
      </c>
      <c r="E516" s="64">
        <f>DI!$AA$69</f>
        <v>28.01407065319798</v>
      </c>
      <c r="F516" s="64">
        <f>DI!$AA$116</f>
        <v>20.595901222079455</v>
      </c>
      <c r="G516" s="64">
        <f>DI!$AA$162</f>
        <v>20.139715041712947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DI!$AB$24</f>
        <v>21.724676012212011</v>
      </c>
      <c r="E517" s="64">
        <f>DI!$AB$69</f>
        <v>28.129093961217656</v>
      </c>
      <c r="F517" s="64">
        <f>DI!$AB$116</f>
        <v>20.638442211601411</v>
      </c>
      <c r="G517" s="64">
        <f>DI!$AB$162</f>
        <v>20.178222039043131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DI!$AC$24</f>
        <v>21.772608479264033</v>
      </c>
      <c r="E518" s="64">
        <f>DI!$AC$69</f>
        <v>28.248683542414472</v>
      </c>
      <c r="F518" s="64">
        <f>DI!$AC$116</f>
        <v>20.68397805530083</v>
      </c>
      <c r="G518" s="64">
        <f>DI!$AC$162</f>
        <v>20.223301955167205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DI!$AD$24</f>
        <v>21.822412254422378</v>
      </c>
      <c r="E519" s="64">
        <f>DI!$AD$69</f>
        <v>28.370975764034281</v>
      </c>
      <c r="F519" s="64">
        <f>DI!$AD$116</f>
        <v>20.731291641701258</v>
      </c>
      <c r="G519" s="64">
        <f>DI!$AD$162</f>
        <v>20.271177552322797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DI!$AE$24</f>
        <v>21.874946060947199</v>
      </c>
      <c r="E520" s="64">
        <f>DI!$AE$69</f>
        <v>28.497193651577131</v>
      </c>
      <c r="F520" s="64">
        <f>DI!$AE$116</f>
        <v>20.781198757899837</v>
      </c>
      <c r="G520" s="64">
        <f>DI!$AE$162</f>
        <v>20.320866261894373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DI!$AF$24</f>
        <v>21.929103262705883</v>
      </c>
      <c r="E521" s="64">
        <f>DI!$AF$69</f>
        <v>28.62586493985966</v>
      </c>
      <c r="F521" s="64">
        <f>DI!$AF$116</f>
        <v>20.832648099570587</v>
      </c>
      <c r="G521" s="64">
        <f>DI!$AF$162</f>
        <v>20.371974744048483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DI!$AG$24</f>
        <v>21.976462229652583</v>
      </c>
      <c r="E522" s="64">
        <f>DI!$AG$69</f>
        <v>28.744834459649887</v>
      </c>
      <c r="F522" s="64">
        <f>DI!$AG$116</f>
        <v>20.877639118169952</v>
      </c>
      <c r="G522" s="64">
        <f>DI!$AG$162</f>
        <v>20.414814137575391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DI!$E$25</f>
        <v>85.35304144182939</v>
      </c>
      <c r="E523" s="64">
        <f>DI!$E$70</f>
        <v>108.49324676560448</v>
      </c>
      <c r="F523" s="64">
        <f>DI!$E$117</f>
        <v>81.085389369737911</v>
      </c>
      <c r="G523" s="64">
        <f>DI!$E$163</f>
        <v>79.78688835947662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DI!$F$25</f>
        <v>85.443629129094859</v>
      </c>
      <c r="E524" s="64">
        <f>DI!$F$70</f>
        <v>108.84952443807815</v>
      </c>
      <c r="F524" s="64">
        <f>DI!$F$117</f>
        <v>81.171447672640113</v>
      </c>
      <c r="G524" s="64">
        <f>DI!$F$163</f>
        <v>79.737043976654689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DI!$G$25</f>
        <v>85.734483379741562</v>
      </c>
      <c r="E525" s="64">
        <f>DI!$G$70</f>
        <v>109.44132506250246</v>
      </c>
      <c r="F525" s="64">
        <f>DI!$G$117</f>
        <v>81.447759210754484</v>
      </c>
      <c r="G525" s="64">
        <f>DI!$G$163</f>
        <v>79.888471823574605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DI!$H$25</f>
        <v>86.028175067555921</v>
      </c>
      <c r="E526" s="64">
        <f>DI!$H$70</f>
        <v>110.0339229398231</v>
      </c>
      <c r="F526" s="64">
        <f>DI!$H$117</f>
        <v>81.726766314178121</v>
      </c>
      <c r="G526" s="64">
        <f>DI!$H$163</f>
        <v>80.037985666082974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DI!$I$25</f>
        <v>86.128104450180601</v>
      </c>
      <c r="E527" s="64">
        <f>DI!$I$70</f>
        <v>110.198162693938</v>
      </c>
      <c r="F527" s="64">
        <f>DI!$I$117</f>
        <v>81.821699227671573</v>
      </c>
      <c r="G527" s="64">
        <f>DI!$I$163</f>
        <v>80.053163258075557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DI!$J$25</f>
        <v>86.162650134369997</v>
      </c>
      <c r="E528" s="64">
        <f>DI!$J$70</f>
        <v>110.2759818943935</v>
      </c>
      <c r="F528" s="64">
        <f>DI!$J$117</f>
        <v>81.854517627651489</v>
      </c>
      <c r="G528" s="64">
        <f>DI!$J$163</f>
        <v>79.992754922769208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DI!$K$25</f>
        <v>86.290801257338899</v>
      </c>
      <c r="E529" s="64">
        <f>DI!$K$70</f>
        <v>110.42652163665416</v>
      </c>
      <c r="F529" s="64">
        <f>DI!$K$117</f>
        <v>81.976261194471945</v>
      </c>
      <c r="G529" s="64">
        <f>DI!$K$163</f>
        <v>80.025117703735745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DI!$L$25</f>
        <v>86.523201484341641</v>
      </c>
      <c r="E530" s="64">
        <f>DI!$L$70</f>
        <v>110.6646984409667</v>
      </c>
      <c r="F530" s="64">
        <f>DI!$L$117</f>
        <v>82.197041410124555</v>
      </c>
      <c r="G530" s="64">
        <f>DI!$L$163</f>
        <v>80.167124973385597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DI!$M$25</f>
        <v>86.939334297984772</v>
      </c>
      <c r="E531" s="64">
        <f>DI!$M$70</f>
        <v>111.09072176404263</v>
      </c>
      <c r="F531" s="64">
        <f>DI!$M$117</f>
        <v>82.592367583085533</v>
      </c>
      <c r="G531" s="64">
        <f>DI!$M$163</f>
        <v>80.486199530808832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DI!$N$25</f>
        <v>87.521077359119175</v>
      </c>
      <c r="E532" s="64">
        <f>DI!$N$70</f>
        <v>112.11582287227752</v>
      </c>
      <c r="F532" s="64">
        <f>DI!$N$117</f>
        <v>83.145023491163215</v>
      </c>
      <c r="G532" s="64">
        <f>DI!$N$163</f>
        <v>80.923339254476389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DI!$O$25</f>
        <v>88.034912680719259</v>
      </c>
      <c r="E533" s="64">
        <f>DI!$O$70</f>
        <v>113.0603643447801</v>
      </c>
      <c r="F533" s="64">
        <f>DI!$O$117</f>
        <v>83.633167046683297</v>
      </c>
      <c r="G533" s="64">
        <f>DI!$O$163</f>
        <v>81.294489292898774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DI!$P$25</f>
        <v>88.537388498344498</v>
      </c>
      <c r="E534" s="64">
        <f>DI!$P$70</f>
        <v>113.99413554728325</v>
      </c>
      <c r="F534" s="64">
        <f>DI!$P$117</f>
        <v>84.11051907342727</v>
      </c>
      <c r="G534" s="64">
        <f>DI!$P$163</f>
        <v>81.655160368178514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DI!$Q$25</f>
        <v>89.046739394162174</v>
      </c>
      <c r="E535" s="64">
        <f>DI!$Q$70</f>
        <v>114.94020844815587</v>
      </c>
      <c r="F535" s="64">
        <f>DI!$Q$117</f>
        <v>84.59440242445406</v>
      </c>
      <c r="G535" s="64">
        <f>DI!$Q$163</f>
        <v>82.017370520321762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DI!$R$25</f>
        <v>89.560070723594592</v>
      </c>
      <c r="E536" s="64">
        <f>DI!$R$70</f>
        <v>115.89346775165818</v>
      </c>
      <c r="F536" s="64">
        <f>DI!$R$117</f>
        <v>85.082067187414864</v>
      </c>
      <c r="G536" s="64">
        <f>DI!$R$163</f>
        <v>82.370893970677017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DI!$S$25</f>
        <v>90.081927433536521</v>
      </c>
      <c r="E537" s="64">
        <f>DI!$S$70</f>
        <v>116.8577783860042</v>
      </c>
      <c r="F537" s="64">
        <f>DI!$S$117</f>
        <v>85.577831061859698</v>
      </c>
      <c r="G537" s="64">
        <f>DI!$S$163</f>
        <v>82.737327110006248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DI!$T$25</f>
        <v>90.586977755758952</v>
      </c>
      <c r="E538" s="64">
        <f>DI!$T$70</f>
        <v>117.80540830814896</v>
      </c>
      <c r="F538" s="64">
        <f>DI!$T$117</f>
        <v>86.057628867971005</v>
      </c>
      <c r="G538" s="64">
        <f>DI!$T$163</f>
        <v>83.088141364905624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DI!$U$25</f>
        <v>91.117475281572439</v>
      </c>
      <c r="E539" s="64">
        <f>DI!$U$70</f>
        <v>118.78922492436759</v>
      </c>
      <c r="F539" s="64">
        <f>DI!$U$117</f>
        <v>86.561601517493813</v>
      </c>
      <c r="G539" s="64">
        <f>DI!$U$163</f>
        <v>83.448296518305824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DI!$V$25</f>
        <v>91.634686477049001</v>
      </c>
      <c r="E540" s="64">
        <f>DI!$V$70</f>
        <v>119.75951531236511</v>
      </c>
      <c r="F540" s="64">
        <f>DI!$V$117</f>
        <v>87.052952153196543</v>
      </c>
      <c r="G540" s="64">
        <f>DI!$V$163</f>
        <v>83.807194240621925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DI!$W$25</f>
        <v>92.174260982021437</v>
      </c>
      <c r="E541" s="64">
        <f>DI!$W$70</f>
        <v>120.76157262745753</v>
      </c>
      <c r="F541" s="64">
        <f>DI!$W$117</f>
        <v>87.565547932920367</v>
      </c>
      <c r="G541" s="64">
        <f>DI!$W$163</f>
        <v>84.17231146486931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DI!$X$25</f>
        <v>92.722970629424637</v>
      </c>
      <c r="E542" s="64">
        <f>DI!$X$70</f>
        <v>121.77386648313157</v>
      </c>
      <c r="F542" s="64">
        <f>DI!$X$117</f>
        <v>88.086822097953402</v>
      </c>
      <c r="G542" s="64">
        <f>DI!$X$163</f>
        <v>84.549787399149068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DI!$Y$25</f>
        <v>93.257923000435753</v>
      </c>
      <c r="E543" s="64">
        <f>DI!$Y$70</f>
        <v>122.77212919088286</v>
      </c>
      <c r="F543" s="64">
        <f>DI!$Y$117</f>
        <v>88.595026850413959</v>
      </c>
      <c r="G543" s="64">
        <f>DI!$Y$163</f>
        <v>84.913192993107799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DI!$Z$25</f>
        <v>93.819387276559766</v>
      </c>
      <c r="E544" s="64">
        <f>DI!$Z$70</f>
        <v>123.80789554711913</v>
      </c>
      <c r="F544" s="64">
        <f>DI!$Z$117</f>
        <v>89.128417912731777</v>
      </c>
      <c r="G544" s="64">
        <f>DI!$Z$163</f>
        <v>85.30391776989471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DI!$AA$25</f>
        <v>94.34973230416044</v>
      </c>
      <c r="E545" s="64">
        <f>DI!$AA$70</f>
        <v>124.8053330911699</v>
      </c>
      <c r="F545" s="64">
        <f>DI!$AA$117</f>
        <v>89.632245688952409</v>
      </c>
      <c r="G545" s="64">
        <f>DI!$AA$163</f>
        <v>85.657379523335791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DI!$AB$25</f>
        <v>94.914459073278294</v>
      </c>
      <c r="E546" s="64">
        <f>DI!$AB$70</f>
        <v>125.85263807560834</v>
      </c>
      <c r="F546" s="64">
        <f>DI!$AB$117</f>
        <v>90.16873611961438</v>
      </c>
      <c r="G546" s="64">
        <f>DI!$AB$163</f>
        <v>86.040115376692114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DI!$AC$25</f>
        <v>95.505813936040909</v>
      </c>
      <c r="E547" s="64">
        <f>DI!$AC$70</f>
        <v>126.93433795258528</v>
      </c>
      <c r="F547" s="64">
        <f>DI!$AC$117</f>
        <v>90.730523239238863</v>
      </c>
      <c r="G547" s="64">
        <f>DI!$AC$163</f>
        <v>86.446494384643572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DI!$AD$25</f>
        <v>96.089040461431608</v>
      </c>
      <c r="E548" s="64">
        <f>DI!$AD$70</f>
        <v>128.00982669979103</v>
      </c>
      <c r="F548" s="64">
        <f>DI!$AD$117</f>
        <v>91.284588438360018</v>
      </c>
      <c r="G548" s="64">
        <f>DI!$AD$163</f>
        <v>86.84334458821975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DI!$AE$25</f>
        <v>96.688552851627591</v>
      </c>
      <c r="E549" s="64">
        <f>DI!$AE$70</f>
        <v>129.11031870508384</v>
      </c>
      <c r="F549" s="64">
        <f>DI!$AE$117</f>
        <v>91.854125209046202</v>
      </c>
      <c r="G549" s="64">
        <f>DI!$AE$163</f>
        <v>87.241923311390906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DI!$AF$25</f>
        <v>97.300603201770883</v>
      </c>
      <c r="E550" s="64">
        <f>DI!$AF$70</f>
        <v>130.23087128914159</v>
      </c>
      <c r="F550" s="64">
        <f>DI!$AF$117</f>
        <v>92.435573041682332</v>
      </c>
      <c r="G550" s="64">
        <f>DI!$AF$163</f>
        <v>87.663217599350446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DI!$AG$25</f>
        <v>97.866889260857107</v>
      </c>
      <c r="E551" s="64">
        <f>DI!$AG$70</f>
        <v>131.28271502930548</v>
      </c>
      <c r="F551" s="64">
        <f>DI!$AG$117</f>
        <v>92.973544797814242</v>
      </c>
      <c r="G551" s="64">
        <f>DI!$AG$163</f>
        <v>88.037230566546953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DI!$E$26</f>
        <v>41.118074458287275</v>
      </c>
      <c r="E552" s="64">
        <f>DI!$E$71</f>
        <v>47.043921788491275</v>
      </c>
      <c r="F552" s="64">
        <f>DI!$E$118</f>
        <v>39.062170735372909</v>
      </c>
      <c r="G552" s="64">
        <f>DI!$E$164</f>
        <v>38.793921812643603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DI!$F$26</f>
        <v>41.480866938285445</v>
      </c>
      <c r="E553" s="64">
        <f>DI!$F$71</f>
        <v>49.378634377378049</v>
      </c>
      <c r="F553" s="64">
        <f>DI!$F$118</f>
        <v>39.406823591371172</v>
      </c>
      <c r="G553" s="64">
        <f>DI!$F$164</f>
        <v>39.127303859156982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DI!$G$26</f>
        <v>41.560992418810073</v>
      </c>
      <c r="E554" s="64">
        <f>DI!$G$71</f>
        <v>49.477796843047308</v>
      </c>
      <c r="F554" s="64">
        <f>DI!$G$118</f>
        <v>39.482942797869569</v>
      </c>
      <c r="G554" s="64">
        <f>DI!$G$164</f>
        <v>39.20157179754338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DI!$H$26</f>
        <v>41.668055072292915</v>
      </c>
      <c r="E555" s="64">
        <f>DI!$H$71</f>
        <v>49.611367904668171</v>
      </c>
      <c r="F555" s="64">
        <f>DI!$H$118</f>
        <v>39.584652318678266</v>
      </c>
      <c r="G555" s="64">
        <f>DI!$H$164</f>
        <v>39.300527178365314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DI!$I$26</f>
        <v>41.788926842346804</v>
      </c>
      <c r="E556" s="64">
        <f>DI!$I$71</f>
        <v>49.762665468605348</v>
      </c>
      <c r="F556" s="64">
        <f>DI!$I$118</f>
        <v>39.699480500229463</v>
      </c>
      <c r="G556" s="64">
        <f>DI!$I$164</f>
        <v>39.412115535279959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DI!$J$26</f>
        <v>41.917200935546447</v>
      </c>
      <c r="E557" s="64">
        <f>DI!$J$71</f>
        <v>49.923668748487479</v>
      </c>
      <c r="F557" s="64">
        <f>DI!$J$118</f>
        <v>39.821340888769122</v>
      </c>
      <c r="G557" s="64">
        <f>DI!$J$164</f>
        <v>39.530422475478623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DI!$K$26</f>
        <v>42.071349016632716</v>
      </c>
      <c r="E558" s="64">
        <f>DI!$K$71</f>
        <v>50.117755502603721</v>
      </c>
      <c r="F558" s="64">
        <f>DI!$K$118</f>
        <v>39.967781565801076</v>
      </c>
      <c r="G558" s="64">
        <f>DI!$K$164</f>
        <v>39.67243384063184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DI!$L$26</f>
        <v>42.245422120327426</v>
      </c>
      <c r="E559" s="64">
        <f>DI!$L$71</f>
        <v>50.337630156433079</v>
      </c>
      <c r="F559" s="64">
        <f>DI!$L$118</f>
        <v>40.133151014311053</v>
      </c>
      <c r="G559" s="64">
        <f>DI!$L$164</f>
        <v>39.832618073218242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DI!$M$26</f>
        <v>42.393634011645744</v>
      </c>
      <c r="E560" s="64">
        <f>DI!$M$71</f>
        <v>50.524855619287642</v>
      </c>
      <c r="F560" s="64">
        <f>DI!$M$118</f>
        <v>40.273952311063454</v>
      </c>
      <c r="G560" s="64">
        <f>DI!$M$164</f>
        <v>39.969000166825985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DI!$N$26</f>
        <v>42.44815299450822</v>
      </c>
      <c r="E561" s="64">
        <f>DI!$N$71</f>
        <v>50.591746016727427</v>
      </c>
      <c r="F561" s="64">
        <f>DI!$N$118</f>
        <v>40.32574534478281</v>
      </c>
      <c r="G561" s="64">
        <f>DI!$N$164</f>
        <v>40.019685857280805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DI!$O$26</f>
        <v>42.515519627943988</v>
      </c>
      <c r="E562" s="64">
        <f>DI!$O$71</f>
        <v>50.6750338077767</v>
      </c>
      <c r="F562" s="64">
        <f>DI!$O$118</f>
        <v>40.389743646546783</v>
      </c>
      <c r="G562" s="64">
        <f>DI!$O$164</f>
        <v>40.082149790007016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DI!$P$26</f>
        <v>42.54523047340065</v>
      </c>
      <c r="E563" s="64">
        <f>DI!$P$71</f>
        <v>50.710463187069713</v>
      </c>
      <c r="F563" s="64">
        <f>DI!$P$118</f>
        <v>40.417968949730614</v>
      </c>
      <c r="G563" s="64">
        <f>DI!$P$164</f>
        <v>40.110039565348018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DI!$Q$26</f>
        <v>42.567151836884541</v>
      </c>
      <c r="E564" s="64">
        <f>DI!$Q$71</f>
        <v>50.736035939355155</v>
      </c>
      <c r="F564" s="64">
        <f>DI!$Q$118</f>
        <v>40.438794245040313</v>
      </c>
      <c r="G564" s="64">
        <f>DI!$Q$164</f>
        <v>40.130765970741294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DI!$R$26</f>
        <v>42.593860237853931</v>
      </c>
      <c r="E565" s="64">
        <f>DI!$R$71</f>
        <v>50.767997008423109</v>
      </c>
      <c r="F565" s="64">
        <f>DI!$R$118</f>
        <v>40.464167225961233</v>
      </c>
      <c r="G565" s="64">
        <f>DI!$R$164</f>
        <v>40.155808003112313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DI!$S$26</f>
        <v>42.586974366529276</v>
      </c>
      <c r="E566" s="64">
        <f>DI!$S$71</f>
        <v>50.756944916635831</v>
      </c>
      <c r="F566" s="64">
        <f>DI!$S$118</f>
        <v>40.457625648202807</v>
      </c>
      <c r="G566" s="64">
        <f>DI!$S$164</f>
        <v>40.150087926383186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DI!$T$26</f>
        <v>42.601187517903952</v>
      </c>
      <c r="E567" s="64">
        <f>DI!$T$71</f>
        <v>50.772956665215943</v>
      </c>
      <c r="F567" s="64">
        <f>DI!$T$118</f>
        <v>40.471128142008752</v>
      </c>
      <c r="G567" s="64">
        <f>DI!$T$164</f>
        <v>40.163675228054906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DI!$U$26</f>
        <v>42.588290809534783</v>
      </c>
      <c r="E568" s="64">
        <f>DI!$U$71</f>
        <v>50.754435779027396</v>
      </c>
      <c r="F568" s="64">
        <f>DI!$U$118</f>
        <v>40.458876269058045</v>
      </c>
      <c r="G568" s="64">
        <f>DI!$U$164</f>
        <v>40.152391547487717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DI!$V$26</f>
        <v>42.56649471580684</v>
      </c>
      <c r="E569" s="64">
        <f>DI!$V$71</f>
        <v>50.724737816271606</v>
      </c>
      <c r="F569" s="64">
        <f>DI!$V$118</f>
        <v>40.438169980016497</v>
      </c>
      <c r="G569" s="64">
        <f>DI!$V$164</f>
        <v>40.13290181662525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DI!$W$26</f>
        <v>42.549489825135936</v>
      </c>
      <c r="E570" s="64">
        <f>DI!$W$71</f>
        <v>50.701206274000448</v>
      </c>
      <c r="F570" s="64">
        <f>DI!$W$118</f>
        <v>40.422015333879138</v>
      </c>
      <c r="G570" s="64">
        <f>DI!$W$164</f>
        <v>40.117791015621599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DI!$X$26</f>
        <v>42.529490404460361</v>
      </c>
      <c r="E571" s="64">
        <f>DI!$X$71</f>
        <v>50.673995575819845</v>
      </c>
      <c r="F571" s="64">
        <f>DI!$X$118</f>
        <v>40.403015884237341</v>
      </c>
      <c r="G571" s="64">
        <f>DI!$X$164</f>
        <v>40.099897570985192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DI!$Y$26</f>
        <v>42.516411342693104</v>
      </c>
      <c r="E572" s="64">
        <f>DI!$Y$71</f>
        <v>50.655743452569283</v>
      </c>
      <c r="F572" s="64">
        <f>DI!$Y$118</f>
        <v>40.390590775558444</v>
      </c>
      <c r="G572" s="64">
        <f>DI!$Y$164</f>
        <v>40.088315423662614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DI!$Z$26</f>
        <v>42.50797089265339</v>
      </c>
      <c r="E573" s="64">
        <f>DI!$Z$71</f>
        <v>50.643460589683954</v>
      </c>
      <c r="F573" s="64">
        <f>DI!$Z$118</f>
        <v>40.382572348020716</v>
      </c>
      <c r="G573" s="64">
        <f>DI!$Z$164</f>
        <v>40.080972946769734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DI!$AA$26</f>
        <v>42.502149168661902</v>
      </c>
      <c r="E574" s="64">
        <f>DI!$AA$71</f>
        <v>50.634585571632364</v>
      </c>
      <c r="F574" s="64">
        <f>DI!$AA$118</f>
        <v>40.377041710228802</v>
      </c>
      <c r="G574" s="64">
        <f>DI!$AA$164</f>
        <v>40.076014051176898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DI!$AB$26</f>
        <v>42.499112166300193</v>
      </c>
      <c r="E575" s="64">
        <f>DI!$AB$71</f>
        <v>50.629329027394007</v>
      </c>
      <c r="F575" s="64">
        <f>DI!$AB$118</f>
        <v>40.374156557985181</v>
      </c>
      <c r="G575" s="64">
        <f>DI!$AB$164</f>
        <v>40.073591237492096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DI!$AC$26</f>
        <v>42.500894594443295</v>
      </c>
      <c r="E576" s="64">
        <f>DI!$AC$71</f>
        <v>50.630289771767593</v>
      </c>
      <c r="F576" s="64">
        <f>DI!$AC$118</f>
        <v>40.375849864721125</v>
      </c>
      <c r="G576" s="64">
        <f>DI!$AC$164</f>
        <v>40.075569346020849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DI!$AD$26</f>
        <v>42.505865266429396</v>
      </c>
      <c r="E577" s="64">
        <f>DI!$AD$71</f>
        <v>50.635359744355789</v>
      </c>
      <c r="F577" s="64">
        <f>DI!$AD$118</f>
        <v>40.380572003107922</v>
      </c>
      <c r="G577" s="64">
        <f>DI!$AD$164</f>
        <v>40.080459821412653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DI!$AE$26</f>
        <v>42.513620018757983</v>
      </c>
      <c r="E578" s="64">
        <f>DI!$AE$71</f>
        <v>50.644034155105601</v>
      </c>
      <c r="F578" s="64">
        <f>DI!$AE$118</f>
        <v>40.387939017820081</v>
      </c>
      <c r="G578" s="64">
        <f>DI!$AE$164</f>
        <v>40.087889251046526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DI!$AF$26</f>
        <v>42.523366558026574</v>
      </c>
      <c r="E579" s="64">
        <f>DI!$AF$71</f>
        <v>50.655378349081801</v>
      </c>
      <c r="F579" s="64">
        <f>DI!$AF$118</f>
        <v>40.397198230125241</v>
      </c>
      <c r="G579" s="64">
        <f>DI!$AF$164</f>
        <v>40.097111250705751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DI!$AG$26</f>
        <v>42.537514307696533</v>
      </c>
      <c r="E580" s="64">
        <f>DI!$AG$71</f>
        <v>50.672323231239069</v>
      </c>
      <c r="F580" s="64">
        <f>DI!$AG$118</f>
        <v>40.410638592311706</v>
      </c>
      <c r="G580" s="64">
        <f>DI!$AG$164</f>
        <v>40.110372448449546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DI!$E$27</f>
        <v>77.989070430068125</v>
      </c>
      <c r="E581" s="64">
        <f>DI!$E$72</f>
        <v>107.67033552145935</v>
      </c>
      <c r="F581" s="64">
        <f>DI!$E$119</f>
        <v>72.750226703688753</v>
      </c>
      <c r="G581" s="64">
        <f>DI!$E$165</f>
        <v>72.750226703688753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DI!$F$27</f>
        <v>78.264242567005752</v>
      </c>
      <c r="E582" s="64">
        <f>DI!$F$72</f>
        <v>107.89169622700915</v>
      </c>
      <c r="F582" s="64">
        <f>DI!$F$119</f>
        <v>72.945046651192911</v>
      </c>
      <c r="G582" s="64">
        <f>DI!$F$165</f>
        <v>72.945046651192911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DI!$G$27</f>
        <v>78.553660761631903</v>
      </c>
      <c r="E583" s="64">
        <f>DI!$G$72</f>
        <v>108.24251194009564</v>
      </c>
      <c r="F583" s="64">
        <f>DI!$G$119</f>
        <v>73.216110077825363</v>
      </c>
      <c r="G583" s="64">
        <f>DI!$G$165</f>
        <v>73.216110077825363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DI!$H$27</f>
        <v>78.972792083483256</v>
      </c>
      <c r="E584" s="64">
        <f>DI!$H$72</f>
        <v>108.82961176312529</v>
      </c>
      <c r="F584" s="64">
        <f>DI!$H$119</f>
        <v>73.597765227155861</v>
      </c>
      <c r="G584" s="64">
        <f>DI!$H$165</f>
        <v>73.597765227155861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DI!$I$27</f>
        <v>79.480669743015994</v>
      </c>
      <c r="E585" s="64">
        <f>DI!$I$72</f>
        <v>109.53759020750964</v>
      </c>
      <c r="F585" s="64">
        <f>DI!$I$119</f>
        <v>74.065380616608309</v>
      </c>
      <c r="G585" s="64">
        <f>DI!$I$165</f>
        <v>74.065380616608309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DI!$J$27</f>
        <v>80.056768798545562</v>
      </c>
      <c r="E586" s="64">
        <f>DI!$J$72</f>
        <v>110.33179205900889</v>
      </c>
      <c r="F586" s="64">
        <f>DI!$J$119</f>
        <v>74.594792725619968</v>
      </c>
      <c r="G586" s="64">
        <f>DI!$J$165</f>
        <v>74.594792725619968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DI!$K$27</f>
        <v>80.63256296281844</v>
      </c>
      <c r="E587" s="64">
        <f>DI!$K$72</f>
        <v>111.1124608240728</v>
      </c>
      <c r="F587" s="64">
        <f>DI!$K$119</f>
        <v>75.12174649392918</v>
      </c>
      <c r="G587" s="64">
        <f>DI!$K$165</f>
        <v>75.12174649392918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DI!$L$27</f>
        <v>81.222966571235887</v>
      </c>
      <c r="E588" s="64">
        <f>DI!$L$72</f>
        <v>111.91355405378688</v>
      </c>
      <c r="F588" s="64">
        <f>DI!$L$119</f>
        <v>75.662504986472356</v>
      </c>
      <c r="G588" s="64">
        <f>DI!$L$165</f>
        <v>75.662504986472356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DI!$M$27</f>
        <v>81.809521248135866</v>
      </c>
      <c r="E589" s="64">
        <f>DI!$M$72</f>
        <v>112.7080801927337</v>
      </c>
      <c r="F589" s="64">
        <f>DI!$M$119</f>
        <v>76.198843015413161</v>
      </c>
      <c r="G589" s="64">
        <f>DI!$M$165</f>
        <v>76.198843015413161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DI!$N$27</f>
        <v>82.40392664733281</v>
      </c>
      <c r="E590" s="64">
        <f>DI!$N$72</f>
        <v>113.51321569002748</v>
      </c>
      <c r="F590" s="64">
        <f>DI!$N$119</f>
        <v>76.742376193075785</v>
      </c>
      <c r="G590" s="64">
        <f>DI!$N$165</f>
        <v>76.742376193075785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DI!$O$27</f>
        <v>83.014512966017506</v>
      </c>
      <c r="E591" s="64">
        <f>DI!$O$72</f>
        <v>114.34141645636917</v>
      </c>
      <c r="F591" s="64">
        <f>DI!$O$119</f>
        <v>77.301492793159312</v>
      </c>
      <c r="G591" s="64">
        <f>DI!$O$165</f>
        <v>77.301492793159312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DI!$P$27</f>
        <v>83.61281120179197</v>
      </c>
      <c r="E592" s="64">
        <f>DI!$P$72</f>
        <v>115.1517888245067</v>
      </c>
      <c r="F592" s="64">
        <f>DI!$P$119</f>
        <v>77.848562542985775</v>
      </c>
      <c r="G592" s="64">
        <f>DI!$P$165</f>
        <v>77.848562542985775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DI!$Q$27</f>
        <v>84.19621762824373</v>
      </c>
      <c r="E593" s="64">
        <f>DI!$Q$72</f>
        <v>115.94152136437623</v>
      </c>
      <c r="F593" s="64">
        <f>DI!$Q$119</f>
        <v>78.381693207327601</v>
      </c>
      <c r="G593" s="64">
        <f>DI!$Q$165</f>
        <v>78.381693207327601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DI!$R$27</f>
        <v>84.773013273151477</v>
      </c>
      <c r="E594" s="64">
        <f>DI!$R$72</f>
        <v>116.72268180055003</v>
      </c>
      <c r="F594" s="64">
        <f>DI!$R$119</f>
        <v>78.909038518584552</v>
      </c>
      <c r="G594" s="64">
        <f>DI!$R$165</f>
        <v>78.909038518584552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DI!$S$27</f>
        <v>85.345736403525308</v>
      </c>
      <c r="E595" s="64">
        <f>DI!$S$72</f>
        <v>117.49670992118772</v>
      </c>
      <c r="F595" s="64">
        <f>DI!$S$119</f>
        <v>79.431568052822342</v>
      </c>
      <c r="G595" s="64">
        <f>DI!$S$165</f>
        <v>79.431568052822342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DI!$T$27</f>
        <v>85.912018747114359</v>
      </c>
      <c r="E596" s="64">
        <f>DI!$T$72</f>
        <v>118.25882290028576</v>
      </c>
      <c r="F596" s="64">
        <f>DI!$T$119</f>
        <v>79.946050916510188</v>
      </c>
      <c r="G596" s="64">
        <f>DI!$T$165</f>
        <v>79.946050916510188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DI!$U$27</f>
        <v>86.467415089224247</v>
      </c>
      <c r="E597" s="64">
        <f>DI!$U$72</f>
        <v>119.00427341049109</v>
      </c>
      <c r="F597" s="64">
        <f>DI!$U$119</f>
        <v>80.449286802435225</v>
      </c>
      <c r="G597" s="64">
        <f>DI!$U$165</f>
        <v>80.449286802435225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DI!$V$27</f>
        <v>87.016041354702153</v>
      </c>
      <c r="E598" s="64">
        <f>DI!$V$72</f>
        <v>119.7419002630936</v>
      </c>
      <c r="F598" s="64">
        <f>DI!$V$119</f>
        <v>80.947240547689887</v>
      </c>
      <c r="G598" s="64">
        <f>DI!$V$165</f>
        <v>80.947240547689887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DI!$W$27</f>
        <v>87.556532815811735</v>
      </c>
      <c r="E599" s="64">
        <f>DI!$W$72</f>
        <v>120.46862048525753</v>
      </c>
      <c r="F599" s="64">
        <f>DI!$W$119</f>
        <v>81.437828733012125</v>
      </c>
      <c r="G599" s="64">
        <f>DI!$W$165</f>
        <v>81.437828733012125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DI!$X$27</f>
        <v>88.094304611113088</v>
      </c>
      <c r="E600" s="64">
        <f>DI!$X$72</f>
        <v>121.19178163620225</v>
      </c>
      <c r="F600" s="64">
        <f>DI!$X$119</f>
        <v>81.926021837050854</v>
      </c>
      <c r="G600" s="64">
        <f>DI!$X$165</f>
        <v>81.926021837050854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DI!$Y$27</f>
        <v>88.638720137763698</v>
      </c>
      <c r="E601" s="64">
        <f>DI!$Y$72</f>
        <v>121.92590185863379</v>
      </c>
      <c r="F601" s="64">
        <f>DI!$Y$119</f>
        <v>82.421614019599716</v>
      </c>
      <c r="G601" s="64">
        <f>DI!$Y$165</f>
        <v>82.421614019599716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DI!$Z$27</f>
        <v>89.173820988588773</v>
      </c>
      <c r="E602" s="64">
        <f>DI!$Z$72</f>
        <v>122.6455133440696</v>
      </c>
      <c r="F602" s="64">
        <f>DI!$Z$119</f>
        <v>82.907403872856563</v>
      </c>
      <c r="G602" s="64">
        <f>DI!$Z$165</f>
        <v>82.907403872856563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DI!$AA$27</f>
        <v>89.698025812195425</v>
      </c>
      <c r="E603" s="64">
        <f>DI!$AA$72</f>
        <v>123.3500147697097</v>
      </c>
      <c r="F603" s="64">
        <f>DI!$AA$119</f>
        <v>83.382990576917422</v>
      </c>
      <c r="G603" s="64">
        <f>DI!$AA$165</f>
        <v>83.382990576917422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DI!$AB$27</f>
        <v>90.219344245435167</v>
      </c>
      <c r="E604" s="64">
        <f>DI!$AB$72</f>
        <v>124.05148878984178</v>
      </c>
      <c r="F604" s="64">
        <f>DI!$AB$119</f>
        <v>83.856535623417315</v>
      </c>
      <c r="G604" s="64">
        <f>DI!$AB$165</f>
        <v>83.856535623417315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DI!$AC$27</f>
        <v>90.741384111730028</v>
      </c>
      <c r="E605" s="64">
        <f>DI!$AC$72</f>
        <v>124.75394449269196</v>
      </c>
      <c r="F605" s="64">
        <f>DI!$AC$119</f>
        <v>84.33075047113185</v>
      </c>
      <c r="G605" s="64">
        <f>DI!$AC$165</f>
        <v>84.33075047113185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DI!$AD$27</f>
        <v>91.270772357513891</v>
      </c>
      <c r="E606" s="64">
        <f>DI!$AD$72</f>
        <v>125.46729472393869</v>
      </c>
      <c r="F606" s="64">
        <f>DI!$AD$119</f>
        <v>84.812327654761987</v>
      </c>
      <c r="G606" s="64">
        <f>DI!$AD$165</f>
        <v>84.812327654761987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DI!$AE$27</f>
        <v>91.803790391107029</v>
      </c>
      <c r="E607" s="64">
        <f>DI!$AE$72</f>
        <v>126.18511376964022</v>
      </c>
      <c r="F607" s="64">
        <f>DI!$AE$119</f>
        <v>85.29692592549172</v>
      </c>
      <c r="G607" s="64">
        <f>DI!$AE$165</f>
        <v>85.29692592549172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DI!$AF$27</f>
        <v>92.337957067919504</v>
      </c>
      <c r="E608" s="64">
        <f>DI!$AF$72</f>
        <v>126.90412517928827</v>
      </c>
      <c r="F608" s="64">
        <f>DI!$AF$119</f>
        <v>85.782333560168851</v>
      </c>
      <c r="G608" s="64">
        <f>DI!$AF$165</f>
        <v>85.782333560168851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DI!$AG$27</f>
        <v>92.848995863320695</v>
      </c>
      <c r="E609" s="64">
        <f>DI!$AG$72</f>
        <v>127.60201132013248</v>
      </c>
      <c r="F609" s="64">
        <f>DI!$AG$119</f>
        <v>86.244552464534067</v>
      </c>
      <c r="G609" s="64">
        <f>DI!$AG$165</f>
        <v>86.244552464534067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DI!$E$28</f>
        <v>96.942462510988065</v>
      </c>
      <c r="E610" s="64">
        <f>DI!$E$73</f>
        <v>138.1363576619984</v>
      </c>
      <c r="F610" s="64">
        <f>DI!$E$120</f>
        <v>90.879182672367392</v>
      </c>
      <c r="G610" s="64">
        <f>DI!$E$166</f>
        <v>90.879182672367392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DI!$F$28</f>
        <v>98.395155036848337</v>
      </c>
      <c r="E611" s="64">
        <f>DI!$F$73</f>
        <v>140.16166497637198</v>
      </c>
      <c r="F611" s="64">
        <f>DI!$F$120</f>
        <v>92.250950427385192</v>
      </c>
      <c r="G611" s="64">
        <f>DI!$F$166</f>
        <v>92.250950427385192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DI!$G$28</f>
        <v>98.517659196834686</v>
      </c>
      <c r="E612" s="64">
        <f>DI!$G$73</f>
        <v>140.29360948099924</v>
      </c>
      <c r="F612" s="64">
        <f>DI!$G$120</f>
        <v>92.367291621390805</v>
      </c>
      <c r="G612" s="64">
        <f>DI!$G$166</f>
        <v>92.367291621390805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DI!$H$28</f>
        <v>98.710299566222403</v>
      </c>
      <c r="E613" s="64">
        <f>DI!$H$73</f>
        <v>140.58017390451906</v>
      </c>
      <c r="F613" s="64">
        <f>DI!$H$120</f>
        <v>92.542725466689006</v>
      </c>
      <c r="G613" s="64">
        <f>DI!$H$166</f>
        <v>92.542725466689006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DI!$I$28</f>
        <v>98.989519939457139</v>
      </c>
      <c r="E614" s="64">
        <f>DI!$I$73</f>
        <v>140.98424455717873</v>
      </c>
      <c r="F614" s="64">
        <f>DI!$I$120</f>
        <v>92.804704782948377</v>
      </c>
      <c r="G614" s="64">
        <f>DI!$I$166</f>
        <v>92.804704782948377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DI!$J$28</f>
        <v>99.356792610336882</v>
      </c>
      <c r="E615" s="64">
        <f>DI!$J$73</f>
        <v>141.50538502719803</v>
      </c>
      <c r="F615" s="64">
        <f>DI!$J$120</f>
        <v>93.146728476003304</v>
      </c>
      <c r="G615" s="64">
        <f>DI!$J$166</f>
        <v>93.146728476003304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DI!$K$28</f>
        <v>99.739984929800897</v>
      </c>
      <c r="E616" s="64">
        <f>DI!$K$73</f>
        <v>142.04039472749665</v>
      </c>
      <c r="F616" s="64">
        <f>DI!$K$120</f>
        <v>93.498165006814787</v>
      </c>
      <c r="G616" s="64">
        <f>DI!$K$166</f>
        <v>93.498165006814787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DI!$L$28</f>
        <v>100.13863466466785</v>
      </c>
      <c r="E617" s="64">
        <f>DI!$L$73</f>
        <v>142.5972178796834</v>
      </c>
      <c r="F617" s="64">
        <f>DI!$L$120</f>
        <v>93.86395921216689</v>
      </c>
      <c r="G617" s="64">
        <f>DI!$L$166</f>
        <v>93.86395921216689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DI!$M$28</f>
        <v>100.53769304677959</v>
      </c>
      <c r="E618" s="64">
        <f>DI!$M$73</f>
        <v>143.15381448275241</v>
      </c>
      <c r="F618" s="64">
        <f>DI!$M$120</f>
        <v>94.229624665265902</v>
      </c>
      <c r="G618" s="64">
        <f>DI!$M$166</f>
        <v>94.229624665265902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DI!$N$28</f>
        <v>100.9587968381269</v>
      </c>
      <c r="E619" s="64">
        <f>DI!$N$73</f>
        <v>143.74194003552884</v>
      </c>
      <c r="F619" s="64">
        <f>DI!$N$120</f>
        <v>94.616051840211128</v>
      </c>
      <c r="G619" s="64">
        <f>DI!$N$166</f>
        <v>94.616051840211128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DI!$O$28</f>
        <v>101.40104568218288</v>
      </c>
      <c r="E620" s="64">
        <f>DI!$O$73</f>
        <v>144.36043984485917</v>
      </c>
      <c r="F620" s="64">
        <f>DI!$O$120</f>
        <v>95.022455256088293</v>
      </c>
      <c r="G620" s="64">
        <f>DI!$O$166</f>
        <v>95.022455256088293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DI!$P$28</f>
        <v>101.83573550611837</v>
      </c>
      <c r="E621" s="64">
        <f>DI!$P$73</f>
        <v>144.96706402317733</v>
      </c>
      <c r="F621" s="64">
        <f>DI!$P$120</f>
        <v>95.421045627162215</v>
      </c>
      <c r="G621" s="64">
        <f>DI!$P$166</f>
        <v>95.421045627162215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DI!$Q$28</f>
        <v>102.25547214164641</v>
      </c>
      <c r="E622" s="64">
        <f>DI!$Q$73</f>
        <v>145.55144180590537</v>
      </c>
      <c r="F622" s="64">
        <f>DI!$Q$120</f>
        <v>95.80500866781712</v>
      </c>
      <c r="G622" s="64">
        <f>DI!$Q$166</f>
        <v>95.80500866781712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DI!$R$28</f>
        <v>102.66362408829957</v>
      </c>
      <c r="E623" s="64">
        <f>DI!$R$73</f>
        <v>146.12063009517763</v>
      </c>
      <c r="F623" s="64">
        <f>DI!$R$120</f>
        <v>96.178978776888599</v>
      </c>
      <c r="G623" s="64">
        <f>DI!$R$166</f>
        <v>96.178978776888599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DI!$S$28</f>
        <v>103.0661798203794</v>
      </c>
      <c r="E624" s="64">
        <f>DI!$S$73</f>
        <v>146.68124507891974</v>
      </c>
      <c r="F624" s="64">
        <f>DI!$S$120</f>
        <v>96.547309569844145</v>
      </c>
      <c r="G624" s="64">
        <f>DI!$S$166</f>
        <v>96.547309569844145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DI!$T$28</f>
        <v>103.46616831677557</v>
      </c>
      <c r="E625" s="64">
        <f>DI!$T$73</f>
        <v>147.23499034816876</v>
      </c>
      <c r="F625" s="64">
        <f>DI!$T$120</f>
        <v>96.911128362064517</v>
      </c>
      <c r="G625" s="64">
        <f>DI!$T$166</f>
        <v>96.911128362064517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DI!$U$28</f>
        <v>103.85858730637406</v>
      </c>
      <c r="E626" s="64">
        <f>DI!$U$73</f>
        <v>147.77757359448537</v>
      </c>
      <c r="F626" s="64">
        <f>DI!$U$120</f>
        <v>97.267602904898297</v>
      </c>
      <c r="G626" s="64">
        <f>DI!$U$166</f>
        <v>97.267602904898297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DI!$V$28</f>
        <v>104.23578424677724</v>
      </c>
      <c r="E627" s="64">
        <f>DI!$V$73</f>
        <v>148.29817715978231</v>
      </c>
      <c r="F627" s="64">
        <f>DI!$V$120</f>
        <v>97.609627071948807</v>
      </c>
      <c r="G627" s="64">
        <f>DI!$V$166</f>
        <v>97.609627071948807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DI!$W$28</f>
        <v>104.60851062330767</v>
      </c>
      <c r="E628" s="64">
        <f>DI!$W$73</f>
        <v>148.81353299173895</v>
      </c>
      <c r="F628" s="64">
        <f>DI!$W$120</f>
        <v>97.948206313504016</v>
      </c>
      <c r="G628" s="64">
        <f>DI!$W$166</f>
        <v>97.948206313504016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DI!$X$28</f>
        <v>104.97923571856818</v>
      </c>
      <c r="E629" s="64">
        <f>DI!$X$73</f>
        <v>149.32751320466039</v>
      </c>
      <c r="F629" s="64">
        <f>DI!$X$120</f>
        <v>98.285876248455551</v>
      </c>
      <c r="G629" s="64">
        <f>DI!$X$166</f>
        <v>98.285876248455551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DI!$Y$28</f>
        <v>105.33849576048388</v>
      </c>
      <c r="E630" s="64">
        <f>DI!$Y$73</f>
        <v>149.82392245169947</v>
      </c>
      <c r="F630" s="64">
        <f>DI!$Y$120</f>
        <v>98.611993124635745</v>
      </c>
      <c r="G630" s="64">
        <f>DI!$Y$166</f>
        <v>98.611993124635745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DI!$Z$28</f>
        <v>105.69001416691245</v>
      </c>
      <c r="E631" s="64">
        <f>DI!$Z$73</f>
        <v>150.30994202116437</v>
      </c>
      <c r="F631" s="64">
        <f>DI!$Z$120</f>
        <v>98.931278849179151</v>
      </c>
      <c r="G631" s="64">
        <f>DI!$Z$166</f>
        <v>98.931278849179151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DI!$AA$28</f>
        <v>106.03258666370019</v>
      </c>
      <c r="E632" s="64">
        <f>DI!$AA$73</f>
        <v>150.78348214589764</v>
      </c>
      <c r="F632" s="64">
        <f>DI!$AA$120</f>
        <v>99.242359957199042</v>
      </c>
      <c r="G632" s="64">
        <f>DI!$AA$166</f>
        <v>99.242359957199042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DI!$AB$28</f>
        <v>106.373308476413</v>
      </c>
      <c r="E633" s="64">
        <f>DI!$AB$73</f>
        <v>151.25498801759167</v>
      </c>
      <c r="F633" s="64">
        <f>DI!$AB$120</f>
        <v>99.552111120579383</v>
      </c>
      <c r="G633" s="64">
        <f>DI!$AB$166</f>
        <v>99.552111120579383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DI!$AC$28</f>
        <v>106.72149734787982</v>
      </c>
      <c r="E634" s="64">
        <f>DI!$AC$73</f>
        <v>151.73860439982644</v>
      </c>
      <c r="F634" s="64">
        <f>DI!$AC$120</f>
        <v>99.869826490493395</v>
      </c>
      <c r="G634" s="64">
        <f>DI!$AC$166</f>
        <v>99.869826490493395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DI!$AD$28</f>
        <v>107.06774567500003</v>
      </c>
      <c r="E635" s="64">
        <f>DI!$AD$73</f>
        <v>152.21824057885681</v>
      </c>
      <c r="F635" s="64">
        <f>DI!$AD$120</f>
        <v>100.18492552313919</v>
      </c>
      <c r="G635" s="64">
        <f>DI!$AD$166</f>
        <v>100.18492552313919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DI!$AE$28</f>
        <v>107.41237772446276</v>
      </c>
      <c r="E636" s="64">
        <f>DI!$AE$73</f>
        <v>152.69557136526473</v>
      </c>
      <c r="F636" s="64">
        <f>DI!$AE$120</f>
        <v>100.49851118094924</v>
      </c>
      <c r="G636" s="64">
        <f>DI!$AE$166</f>
        <v>100.49851118094924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DI!$AF$28</f>
        <v>107.75697272471871</v>
      </c>
      <c r="E637" s="64">
        <f>DI!$AF$73</f>
        <v>153.17305781270869</v>
      </c>
      <c r="F637" s="64">
        <f>DI!$AF$120</f>
        <v>100.81220150599358</v>
      </c>
      <c r="G637" s="64">
        <f>DI!$AF$166</f>
        <v>100.81220150599358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DI!$AG$28</f>
        <v>108.10142673142495</v>
      </c>
      <c r="E638" s="64">
        <f>DI!$AG$73</f>
        <v>153.64997241218691</v>
      </c>
      <c r="F638" s="64">
        <f>DI!$AG$120</f>
        <v>101.12552148870421</v>
      </c>
      <c r="G638" s="64">
        <f>DI!$AG$166</f>
        <v>101.12552148870421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DI!$E$29</f>
        <v>2022.5221538831699</v>
      </c>
      <c r="E639" s="64">
        <f>DI!$E$74</f>
        <v>2022.5221538831699</v>
      </c>
      <c r="F639" s="64">
        <f>DI!$E$121</f>
        <v>2022.5221538831699</v>
      </c>
      <c r="G639" s="64">
        <f>DI!$E$167</f>
        <v>2000.0721579750668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DI!$F$29</f>
        <v>2026.4423789100099</v>
      </c>
      <c r="E640" s="64">
        <f>DI!$F$74</f>
        <v>2026.4423789100099</v>
      </c>
      <c r="F640" s="64">
        <f>DI!$F$121</f>
        <v>2026.4423789100099</v>
      </c>
      <c r="G640" s="64">
        <f>DI!$F$167</f>
        <v>2003.9488685041088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DI!$G$29</f>
        <v>2029.9196344560401</v>
      </c>
      <c r="E641" s="64">
        <f>DI!$G$74</f>
        <v>2029.9196344560401</v>
      </c>
      <c r="F641" s="64">
        <f>DI!$G$121</f>
        <v>2029.9196344560401</v>
      </c>
      <c r="G641" s="64">
        <f>DI!$G$167</f>
        <v>2007.387526513578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DI!$H$29</f>
        <v>2034.56166194249</v>
      </c>
      <c r="E642" s="64">
        <f>DI!$H$74</f>
        <v>2034.56166194249</v>
      </c>
      <c r="F642" s="64">
        <f>DI!$H$121</f>
        <v>2034.56166194249</v>
      </c>
      <c r="G642" s="64">
        <f>DI!$H$167</f>
        <v>2011.8234014137299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DI!$I$29</f>
        <v>2040.1034893190199</v>
      </c>
      <c r="E643" s="64">
        <f>DI!$I$74</f>
        <v>2040.1034893190199</v>
      </c>
      <c r="F643" s="64">
        <f>DI!$I$121</f>
        <v>2040.1034893190199</v>
      </c>
      <c r="G643" s="64">
        <f>DI!$I$167</f>
        <v>2017.3611511445199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DI!$J$29</f>
        <v>2046.3405995994999</v>
      </c>
      <c r="E644" s="64">
        <f>DI!$J$74</f>
        <v>2046.3405995994999</v>
      </c>
      <c r="F644" s="64">
        <f>DI!$J$121</f>
        <v>2046.3405995994999</v>
      </c>
      <c r="G644" s="64">
        <f>DI!$J$167</f>
        <v>2023.59440696866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DI!$K$29</f>
        <v>2052.76800600773</v>
      </c>
      <c r="E645" s="64">
        <f>DI!$K$74</f>
        <v>2052.76800600773</v>
      </c>
      <c r="F645" s="64">
        <f>DI!$K$121</f>
        <v>2052.76800600773</v>
      </c>
      <c r="G645" s="64">
        <f>DI!$K$167</f>
        <v>2030.0179556314899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DI!$L$29</f>
        <v>2059.4071239274399</v>
      </c>
      <c r="E646" s="64">
        <f>DI!$L$74</f>
        <v>2059.4071239274399</v>
      </c>
      <c r="F646" s="64">
        <f>DI!$L$121</f>
        <v>2059.4071239274399</v>
      </c>
      <c r="G646" s="64">
        <f>DI!$L$167</f>
        <v>2036.6531977464699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DI!$M$29</f>
        <v>2066.2423853976402</v>
      </c>
      <c r="E647" s="64">
        <f>DI!$M$74</f>
        <v>2066.2423853976402</v>
      </c>
      <c r="F647" s="64">
        <f>DI!$M$121</f>
        <v>2066.2423853976402</v>
      </c>
      <c r="G647" s="64">
        <f>DI!$M$167</f>
        <v>2043.48456587331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DI!$N$29</f>
        <v>2073.0899687913202</v>
      </c>
      <c r="E648" s="64">
        <f>DI!$N$74</f>
        <v>2073.0899687913202</v>
      </c>
      <c r="F648" s="64">
        <f>DI!$N$121</f>
        <v>2073.0899687913202</v>
      </c>
      <c r="G648" s="64">
        <f>DI!$N$167</f>
        <v>2050.3282288795399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DI!$O$29</f>
        <v>2079.9772003829898</v>
      </c>
      <c r="E649" s="64">
        <f>DI!$O$74</f>
        <v>2079.9772003829898</v>
      </c>
      <c r="F649" s="64">
        <f>DI!$O$121</f>
        <v>2079.9772003829898</v>
      </c>
      <c r="G649" s="64">
        <f>DI!$O$167</f>
        <v>2057.2115545370002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DI!$P$29</f>
        <v>2087.0976330595799</v>
      </c>
      <c r="E650" s="64">
        <f>DI!$P$74</f>
        <v>2087.0976330595799</v>
      </c>
      <c r="F650" s="64">
        <f>DI!$P$121</f>
        <v>2087.0976330595799</v>
      </c>
      <c r="G650" s="64">
        <f>DI!$P$167</f>
        <v>2064.3280631313501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DI!$Q$29</f>
        <v>2094.4282451177301</v>
      </c>
      <c r="E651" s="64">
        <f>DI!$Q$74</f>
        <v>2094.4282451177301</v>
      </c>
      <c r="F651" s="64">
        <f>DI!$Q$121</f>
        <v>2094.4282451177301</v>
      </c>
      <c r="G651" s="64">
        <f>DI!$Q$167</f>
        <v>2071.6547556783898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DI!$R$29</f>
        <v>2101.9091869044601</v>
      </c>
      <c r="E652" s="64">
        <f>DI!$R$74</f>
        <v>2101.9091869044601</v>
      </c>
      <c r="F652" s="64">
        <f>DI!$R$121</f>
        <v>2101.9091869044601</v>
      </c>
      <c r="G652" s="64">
        <f>DI!$R$167</f>
        <v>2079.13180517297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DI!$S$29</f>
        <v>2109.5168956175098</v>
      </c>
      <c r="E653" s="64">
        <f>DI!$S$74</f>
        <v>2109.5168956175098</v>
      </c>
      <c r="F653" s="64">
        <f>DI!$S$121</f>
        <v>2109.5168956175098</v>
      </c>
      <c r="G653" s="64">
        <f>DI!$S$167</f>
        <v>2086.7356219931198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DI!$T$29</f>
        <v>2117.3762435284102</v>
      </c>
      <c r="E654" s="64">
        <f>DI!$T$74</f>
        <v>2117.3762435284102</v>
      </c>
      <c r="F654" s="64">
        <f>DI!$T$121</f>
        <v>2117.3762435284102</v>
      </c>
      <c r="G654" s="64">
        <f>DI!$T$167</f>
        <v>2094.5910667431799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DI!$U$29</f>
        <v>2125.4956152343002</v>
      </c>
      <c r="E655" s="64">
        <f>DI!$U$74</f>
        <v>2125.4956152343002</v>
      </c>
      <c r="F655" s="64">
        <f>DI!$U$121</f>
        <v>2125.4956152343002</v>
      </c>
      <c r="G655" s="64">
        <f>DI!$U$167</f>
        <v>2102.70653365214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DI!$V$29</f>
        <v>2133.84680379058</v>
      </c>
      <c r="E656" s="64">
        <f>DI!$V$74</f>
        <v>2133.84680379058</v>
      </c>
      <c r="F656" s="64">
        <f>DI!$V$121</f>
        <v>2133.84680379058</v>
      </c>
      <c r="G656" s="64">
        <f>DI!$V$167</f>
        <v>2111.05384515475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DI!$W$29</f>
        <v>2142.38000232182</v>
      </c>
      <c r="E657" s="64">
        <f>DI!$W$74</f>
        <v>2142.38000232182</v>
      </c>
      <c r="F657" s="64">
        <f>DI!$W$121</f>
        <v>2142.38000232182</v>
      </c>
      <c r="G657" s="64">
        <f>DI!$W$167</f>
        <v>2119.5832066800699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DI!$X$29</f>
        <v>2151.1081945466699</v>
      </c>
      <c r="E658" s="64">
        <f>DI!$X$74</f>
        <v>2151.1081945466699</v>
      </c>
      <c r="F658" s="64">
        <f>DI!$X$121</f>
        <v>2151.1081945466699</v>
      </c>
      <c r="G658" s="64">
        <f>DI!$X$167</f>
        <v>2128.3075922643402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DI!$Y$29</f>
        <v>2160.0233123463599</v>
      </c>
      <c r="E659" s="64">
        <f>DI!$Y$74</f>
        <v>2160.0233123463599</v>
      </c>
      <c r="F659" s="64">
        <f>DI!$Y$121</f>
        <v>2160.0233123463599</v>
      </c>
      <c r="G659" s="64">
        <f>DI!$Y$167</f>
        <v>2137.2189220914101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DI!$Z$29</f>
        <v>2169.1115186424099</v>
      </c>
      <c r="E660" s="64">
        <f>DI!$Z$74</f>
        <v>2169.1115186424099</v>
      </c>
      <c r="F660" s="64">
        <f>DI!$Z$121</f>
        <v>2169.1115186424099</v>
      </c>
      <c r="G660" s="64">
        <f>DI!$Z$167</f>
        <v>2146.3033355634302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DI!$AA$29</f>
        <v>2178.34699896136</v>
      </c>
      <c r="E661" s="64">
        <f>DI!$AA$74</f>
        <v>2178.34699896136</v>
      </c>
      <c r="F661" s="64">
        <f>DI!$AA$121</f>
        <v>2178.34699896136</v>
      </c>
      <c r="G661" s="64">
        <f>DI!$AA$167</f>
        <v>2155.5350250404599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DI!$AB$29</f>
        <v>2187.73566375267</v>
      </c>
      <c r="E662" s="64">
        <f>DI!$AB$74</f>
        <v>2187.73566375267</v>
      </c>
      <c r="F662" s="64">
        <f>DI!$AB$121</f>
        <v>2187.73566375267</v>
      </c>
      <c r="G662" s="64">
        <f>DI!$AB$167</f>
        <v>2164.9198936376101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DI!$AC$29</f>
        <v>2197.3056823879301</v>
      </c>
      <c r="E663" s="64">
        <f>DI!$AC$74</f>
        <v>2197.3056823879301</v>
      </c>
      <c r="F663" s="64">
        <f>DI!$AC$121</f>
        <v>2197.3056823879301</v>
      </c>
      <c r="G663" s="64">
        <f>DI!$AC$167</f>
        <v>2174.4861183344001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DI!$AD$29</f>
        <v>2206.99032681775</v>
      </c>
      <c r="E664" s="64">
        <f>DI!$AD$74</f>
        <v>2206.99032681775</v>
      </c>
      <c r="F664" s="64">
        <f>DI!$AD$121</f>
        <v>2206.99032681775</v>
      </c>
      <c r="G664" s="64">
        <f>DI!$AD$167</f>
        <v>2184.1669690202598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DI!$AE$29</f>
        <v>2216.7942451209701</v>
      </c>
      <c r="E665" s="64">
        <f>DI!$AE$74</f>
        <v>2216.7942451209701</v>
      </c>
      <c r="F665" s="64">
        <f>DI!$AE$121</f>
        <v>2216.7942451209701</v>
      </c>
      <c r="G665" s="64">
        <f>DI!$AE$167</f>
        <v>2193.9670935582399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DI!$AF$29</f>
        <v>2226.7496255624901</v>
      </c>
      <c r="E666" s="64">
        <f>DI!$AF$74</f>
        <v>2226.7496255624901</v>
      </c>
      <c r="F666" s="64">
        <f>DI!$AF$121</f>
        <v>2226.7496255624901</v>
      </c>
      <c r="G666" s="64">
        <f>DI!$AF$167</f>
        <v>2203.9186794017901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DI!$AG$29</f>
        <v>2238.2305227740098</v>
      </c>
      <c r="E667" s="64">
        <f>DI!$AG$74</f>
        <v>2238.2305227740098</v>
      </c>
      <c r="F667" s="64">
        <f>DI!$AG$121</f>
        <v>2238.2305227740098</v>
      </c>
      <c r="G667" s="64">
        <f>DI!$AG$167</f>
        <v>2215.3963304969202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DI!$E$30</f>
        <v>263.82921176714098</v>
      </c>
      <c r="E668" s="64">
        <f>DI!$E$75</f>
        <v>319.12184586076302</v>
      </c>
      <c r="F668" s="64">
        <f>DI!$E$122</f>
        <v>263.82921176714098</v>
      </c>
      <c r="G668" s="64">
        <f>DI!$E$168</f>
        <v>260.9007075165257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DI!$F$30</f>
        <v>263.32415420007402</v>
      </c>
      <c r="E669" s="64">
        <f>DI!$F$75</f>
        <v>318.34731602130302</v>
      </c>
      <c r="F669" s="64">
        <f>DI!$F$122</f>
        <v>263.32415420007402</v>
      </c>
      <c r="G669" s="64">
        <f>DI!$F$168</f>
        <v>260.40125608845318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DI!$G$30</f>
        <v>263.85086349251901</v>
      </c>
      <c r="E670" s="64">
        <f>DI!$G$75</f>
        <v>319.22296638318898</v>
      </c>
      <c r="F670" s="64">
        <f>DI!$G$122</f>
        <v>263.85086349251901</v>
      </c>
      <c r="G670" s="64">
        <f>DI!$G$168</f>
        <v>260.92211890775206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DI!$H$30</f>
        <v>264.64839729331902</v>
      </c>
      <c r="E671" s="64">
        <f>DI!$H$75</f>
        <v>320.422556641575</v>
      </c>
      <c r="F671" s="64">
        <f>DI!$H$122</f>
        <v>264.64839729331902</v>
      </c>
      <c r="G671" s="64">
        <f>DI!$H$168</f>
        <v>261.66621814762101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DI!$I$30</f>
        <v>265.53297274431998</v>
      </c>
      <c r="E672" s="64">
        <f>DI!$I$75</f>
        <v>321.774387550379</v>
      </c>
      <c r="F672" s="64">
        <f>DI!$I$122</f>
        <v>265.53297274431998</v>
      </c>
      <c r="G672" s="64">
        <f>DI!$I$168</f>
        <v>262.55011617969001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DI!$J$30</f>
        <v>266.53489658254199</v>
      </c>
      <c r="E673" s="64">
        <f>DI!$J$75</f>
        <v>323.32688516629702</v>
      </c>
      <c r="F673" s="64">
        <f>DI!$J$122</f>
        <v>266.53489658254199</v>
      </c>
      <c r="G673" s="64">
        <f>DI!$J$168</f>
        <v>263.551434586114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DI!$K$30</f>
        <v>267.69722902904499</v>
      </c>
      <c r="E674" s="64">
        <f>DI!$K$75</f>
        <v>325.09323470442399</v>
      </c>
      <c r="F674" s="64">
        <f>DI!$K$122</f>
        <v>267.69722902904499</v>
      </c>
      <c r="G674" s="64">
        <f>DI!$K$168</f>
        <v>264.71315455590201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DI!$L$30</f>
        <v>268.97453288277001</v>
      </c>
      <c r="E675" s="64">
        <f>DI!$L$75</f>
        <v>327.015005888019</v>
      </c>
      <c r="F675" s="64">
        <f>DI!$L$122</f>
        <v>268.97453288277001</v>
      </c>
      <c r="G675" s="64">
        <f>DI!$L$168</f>
        <v>265.989829589914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DI!$M$30</f>
        <v>270.23514282894598</v>
      </c>
      <c r="E676" s="64">
        <f>DI!$M$75</f>
        <v>328.91613725317399</v>
      </c>
      <c r="F676" s="64">
        <f>DI!$M$122</f>
        <v>270.23514282894598</v>
      </c>
      <c r="G676" s="64">
        <f>DI!$M$168</f>
        <v>267.24977610802699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DI!$N$30</f>
        <v>271.41221974985802</v>
      </c>
      <c r="E677" s="64">
        <f>DI!$N$75</f>
        <v>330.71257392274998</v>
      </c>
      <c r="F677" s="64">
        <f>DI!$N$122</f>
        <v>271.41221974985802</v>
      </c>
      <c r="G677" s="64">
        <f>DI!$N$168</f>
        <v>268.42620250808102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DI!$O$30</f>
        <v>272.51818079834197</v>
      </c>
      <c r="E678" s="64">
        <f>DI!$O$75</f>
        <v>332.41796434232799</v>
      </c>
      <c r="F678" s="64">
        <f>DI!$O$122</f>
        <v>272.51818079834197</v>
      </c>
      <c r="G678" s="64">
        <f>DI!$O$168</f>
        <v>269.53153249425998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DI!$P$30</f>
        <v>273.54323702208399</v>
      </c>
      <c r="E679" s="64">
        <f>DI!$P$75</f>
        <v>334.01776836612902</v>
      </c>
      <c r="F679" s="64">
        <f>DI!$P$122</f>
        <v>273.54323702208399</v>
      </c>
      <c r="G679" s="64">
        <f>DI!$P$168</f>
        <v>270.55595956669498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DI!$Q$30</f>
        <v>274.47629880879202</v>
      </c>
      <c r="E680" s="64">
        <f>DI!$Q$75</f>
        <v>335.49553675668301</v>
      </c>
      <c r="F680" s="64">
        <f>DI!$Q$122</f>
        <v>274.47629880879202</v>
      </c>
      <c r="G680" s="64">
        <f>DI!$Q$168</f>
        <v>271.48839105720498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DI!$R$30</f>
        <v>275.32527571578498</v>
      </c>
      <c r="E681" s="64">
        <f>DI!$R$75</f>
        <v>336.86554687679597</v>
      </c>
      <c r="F681" s="64">
        <f>DI!$R$122</f>
        <v>275.32527571578498</v>
      </c>
      <c r="G681" s="64">
        <f>DI!$R$168</f>
        <v>272.33674820190299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DI!$S$30</f>
        <v>276.06207053081999</v>
      </c>
      <c r="E682" s="64">
        <f>DI!$S$75</f>
        <v>338.09020867986197</v>
      </c>
      <c r="F682" s="64">
        <f>DI!$S$122</f>
        <v>276.06207053081999</v>
      </c>
      <c r="G682" s="64">
        <f>DI!$S$168</f>
        <v>273.072925469805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DI!$T$30</f>
        <v>276.69660313341598</v>
      </c>
      <c r="E683" s="64">
        <f>DI!$T$75</f>
        <v>339.17498981917902</v>
      </c>
      <c r="F683" s="64">
        <f>DI!$T$122</f>
        <v>276.69660313341598</v>
      </c>
      <c r="G683" s="64">
        <f>DI!$T$168</f>
        <v>273.70684078410699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DI!$U$30</f>
        <v>277.28108844100899</v>
      </c>
      <c r="E684" s="64">
        <f>DI!$U$75</f>
        <v>340.18799488399202</v>
      </c>
      <c r="F684" s="64">
        <f>DI!$U$122</f>
        <v>277.28108844100899</v>
      </c>
      <c r="G684" s="64">
        <f>DI!$U$168</f>
        <v>274.290715325733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DI!$V$30</f>
        <v>277.81972262681302</v>
      </c>
      <c r="E685" s="64">
        <f>DI!$V$75</f>
        <v>341.133893009183</v>
      </c>
      <c r="F685" s="64">
        <f>DI!$V$122</f>
        <v>277.81972262681302</v>
      </c>
      <c r="G685" s="64">
        <f>DI!$V$168</f>
        <v>274.82873123287499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DI!$W$30</f>
        <v>278.35201053193902</v>
      </c>
      <c r="E686" s="64">
        <f>DI!$W$75</f>
        <v>342.07639698252899</v>
      </c>
      <c r="F686" s="64">
        <f>DI!$W$122</f>
        <v>278.35201053193902</v>
      </c>
      <c r="G686" s="64">
        <f>DI!$W$168</f>
        <v>275.36042053151101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DI!$X$30</f>
        <v>278.906506408045</v>
      </c>
      <c r="E687" s="64">
        <f>DI!$X$75</f>
        <v>343.04424478740299</v>
      </c>
      <c r="F687" s="64">
        <f>DI!$X$122</f>
        <v>278.906506408045</v>
      </c>
      <c r="G687" s="64">
        <f>DI!$X$168</f>
        <v>275.914318391096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DI!$Y$30</f>
        <v>279.45913440702202</v>
      </c>
      <c r="E688" s="64">
        <f>DI!$Y$75</f>
        <v>344.01328669334703</v>
      </c>
      <c r="F688" s="64">
        <f>DI!$Y$122</f>
        <v>279.45913440702202</v>
      </c>
      <c r="G688" s="64">
        <f>DI!$Y$168</f>
        <v>276.466352893872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DI!$Z$30</f>
        <v>280.05555148045198</v>
      </c>
      <c r="E689" s="64">
        <f>DI!$Z$75</f>
        <v>345.03331417303798</v>
      </c>
      <c r="F689" s="64">
        <f>DI!$Z$122</f>
        <v>280.05555148045198</v>
      </c>
      <c r="G689" s="64">
        <f>DI!$Z$168</f>
        <v>277.06218413146399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DI!$AA$30</f>
        <v>280.65020664532301</v>
      </c>
      <c r="E690" s="64">
        <f>DI!$AA$75</f>
        <v>346.05506598879202</v>
      </c>
      <c r="F690" s="64">
        <f>DI!$AA$122</f>
        <v>280.65020664532301</v>
      </c>
      <c r="G690" s="64">
        <f>DI!$AA$168</f>
        <v>277.65625161744703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DI!$AB$30</f>
        <v>281.25551658242898</v>
      </c>
      <c r="E691" s="64">
        <f>DI!$AB$75</f>
        <v>347.091397391459</v>
      </c>
      <c r="F691" s="64">
        <f>DI!$AB$122</f>
        <v>281.25551658242898</v>
      </c>
      <c r="G691" s="64">
        <f>DI!$AB$168</f>
        <v>278.26097591547801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DI!$AC$30</f>
        <v>281.889426165229</v>
      </c>
      <c r="E692" s="64">
        <f>DI!$AC$75</f>
        <v>348.160713116767</v>
      </c>
      <c r="F692" s="64">
        <f>DI!$AC$122</f>
        <v>281.889426165229</v>
      </c>
      <c r="G692" s="64">
        <f>DI!$AC$168</f>
        <v>278.89430150295499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DI!$AD$30</f>
        <v>282.52637850689399</v>
      </c>
      <c r="E693" s="64">
        <f>DI!$AD$75</f>
        <v>349.23683336160099</v>
      </c>
      <c r="F693" s="64">
        <f>DI!$AD$122</f>
        <v>282.52637850689399</v>
      </c>
      <c r="G693" s="64">
        <f>DI!$AD$168</f>
        <v>279.53067151136599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DI!$AE$30</f>
        <v>283.17932328499001</v>
      </c>
      <c r="E694" s="64">
        <f>DI!$AE$75</f>
        <v>350.33148729868998</v>
      </c>
      <c r="F694" s="64">
        <f>DI!$AE$122</f>
        <v>283.17932328499001</v>
      </c>
      <c r="G694" s="64">
        <f>DI!$AE$168</f>
        <v>280.18303541497897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DI!$AF$30</f>
        <v>283.844549106263</v>
      </c>
      <c r="E695" s="64">
        <f>DI!$AF$75</f>
        <v>351.43831309144502</v>
      </c>
      <c r="F695" s="64">
        <f>DI!$AF$122</f>
        <v>283.844549106263</v>
      </c>
      <c r="G695" s="64">
        <f>DI!$AF$168</f>
        <v>280.84768148736202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DI!$AG$30</f>
        <v>285.24800996616102</v>
      </c>
      <c r="E696" s="64">
        <f>DI!$AG$75</f>
        <v>353.55076234255898</v>
      </c>
      <c r="F696" s="64">
        <f>DI!$AG$122</f>
        <v>285.24800996616102</v>
      </c>
      <c r="G696" s="64">
        <f>DI!$AG$168</f>
        <v>282.25101762127701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DI!$E$31</f>
        <v>134.287535925539</v>
      </c>
      <c r="E697" s="64">
        <f>DI!$E$76</f>
        <v>166.142673900543</v>
      </c>
      <c r="F697" s="64">
        <f>DI!$E$123</f>
        <v>134.287535925539</v>
      </c>
      <c r="G697" s="64">
        <f>DI!$E$169</f>
        <v>132.79694427676552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DI!$F$31</f>
        <v>134.61123090665501</v>
      </c>
      <c r="E698" s="64">
        <f>DI!$F$76</f>
        <v>166.58823851063499</v>
      </c>
      <c r="F698" s="64">
        <f>DI!$F$123</f>
        <v>134.61123090665501</v>
      </c>
      <c r="G698" s="64">
        <f>DI!$F$169</f>
        <v>133.11704624359115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DI!$G$31</f>
        <v>134.857496959755</v>
      </c>
      <c r="E699" s="64">
        <f>DI!$G$76</f>
        <v>167.01111473902299</v>
      </c>
      <c r="F699" s="64">
        <f>DI!$G$123</f>
        <v>134.857496959755</v>
      </c>
      <c r="G699" s="64">
        <f>DI!$G$169</f>
        <v>133.36057874350172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DI!$H$31</f>
        <v>135.19327632080501</v>
      </c>
      <c r="E700" s="64">
        <f>DI!$H$76</f>
        <v>167.56029775636199</v>
      </c>
      <c r="F700" s="64">
        <f>DI!$H$123</f>
        <v>135.19327632080501</v>
      </c>
      <c r="G700" s="64">
        <f>DI!$H$169</f>
        <v>134.17435783023799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DI!$I$31</f>
        <v>135.597833138581</v>
      </c>
      <c r="E701" s="64">
        <f>DI!$I$76</f>
        <v>168.209027896956</v>
      </c>
      <c r="F701" s="64">
        <f>DI!$I$123</f>
        <v>135.597833138581</v>
      </c>
      <c r="G701" s="64">
        <f>DI!$I$169</f>
        <v>134.57869599556099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DI!$J$31</f>
        <v>135.96213199671701</v>
      </c>
      <c r="E702" s="64">
        <f>DI!$J$76</f>
        <v>168.81345511624201</v>
      </c>
      <c r="F702" s="64">
        <f>DI!$J$123</f>
        <v>135.96213199671701</v>
      </c>
      <c r="G702" s="64">
        <f>DI!$J$169</f>
        <v>134.94277449546101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DI!$K$31</f>
        <v>136.28095186310401</v>
      </c>
      <c r="E703" s="64">
        <f>DI!$K$76</f>
        <v>169.357771912304</v>
      </c>
      <c r="F703" s="64">
        <f>DI!$K$123</f>
        <v>136.28095186310401</v>
      </c>
      <c r="G703" s="64">
        <f>DI!$K$169</f>
        <v>135.26137523089699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DI!$L$31</f>
        <v>136.57878553020001</v>
      </c>
      <c r="E704" s="64">
        <f>DI!$L$76</f>
        <v>169.872982987017</v>
      </c>
      <c r="F704" s="64">
        <f>DI!$L$123</f>
        <v>136.57878553020001</v>
      </c>
      <c r="G704" s="64">
        <f>DI!$L$169</f>
        <v>135.55899019836801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DI!$M$31</f>
        <v>136.86114785596499</v>
      </c>
      <c r="E705" s="64">
        <f>DI!$M$76</f>
        <v>170.36808367673399</v>
      </c>
      <c r="F705" s="64">
        <f>DI!$M$123</f>
        <v>136.86114785596499</v>
      </c>
      <c r="G705" s="64">
        <f>DI!$M$169</f>
        <v>135.841134648783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DI!$N$31</f>
        <v>137.12424604743401</v>
      </c>
      <c r="E706" s="64">
        <f>DI!$N$76</f>
        <v>170.83972282154801</v>
      </c>
      <c r="F706" s="64">
        <f>DI!$N$123</f>
        <v>137.12424604743401</v>
      </c>
      <c r="G706" s="64">
        <f>DI!$N$169</f>
        <v>136.104015592275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DI!$O$31</f>
        <v>137.37937034155701</v>
      </c>
      <c r="E707" s="64">
        <f>DI!$O$76</f>
        <v>171.303352963002</v>
      </c>
      <c r="F707" s="64">
        <f>DI!$O$123</f>
        <v>137.37937034155701</v>
      </c>
      <c r="G707" s="64">
        <f>DI!$O$169</f>
        <v>136.3589242932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DI!$P$31</f>
        <v>137.64364767580699</v>
      </c>
      <c r="E708" s="64">
        <f>DI!$P$76</f>
        <v>171.77893733783301</v>
      </c>
      <c r="F708" s="64">
        <f>DI!$P$123</f>
        <v>137.64364767580699</v>
      </c>
      <c r="G708" s="64">
        <f>DI!$P$169</f>
        <v>136.62298626964099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DI!$Q$31</f>
        <v>137.92321819417199</v>
      </c>
      <c r="E709" s="64">
        <f>DI!$Q$76</f>
        <v>172.27711945068901</v>
      </c>
      <c r="F709" s="64">
        <f>DI!$Q$123</f>
        <v>137.92321819417199</v>
      </c>
      <c r="G709" s="64">
        <f>DI!$Q$169</f>
        <v>136.902341460912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DI!$R$31</f>
        <v>138.224465224032</v>
      </c>
      <c r="E710" s="64">
        <f>DI!$R$76</f>
        <v>172.80735567616301</v>
      </c>
      <c r="F710" s="64">
        <f>DI!$R$123</f>
        <v>138.224465224032</v>
      </c>
      <c r="G710" s="64">
        <f>DI!$R$169</f>
        <v>137.20337397107701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DI!$S$31</f>
        <v>138.54344829659499</v>
      </c>
      <c r="E711" s="64">
        <f>DI!$S$76</f>
        <v>173.36385531514199</v>
      </c>
      <c r="F711" s="64">
        <f>DI!$S$123</f>
        <v>138.54344829659499</v>
      </c>
      <c r="G711" s="64">
        <f>DI!$S$169</f>
        <v>137.52214311093101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DI!$T$31</f>
        <v>138.86920601186699</v>
      </c>
      <c r="E712" s="64">
        <f>DI!$T$76</f>
        <v>173.926310479873</v>
      </c>
      <c r="F712" s="64">
        <f>DI!$T$123</f>
        <v>138.86920601186699</v>
      </c>
      <c r="G712" s="64">
        <f>DI!$T$169</f>
        <v>137.84768494346201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DI!$U$31</f>
        <v>139.19724955347399</v>
      </c>
      <c r="E713" s="64">
        <f>DI!$U$76</f>
        <v>174.48917962084201</v>
      </c>
      <c r="F713" s="64">
        <f>DI!$U$123</f>
        <v>139.19724955347399</v>
      </c>
      <c r="G713" s="64">
        <f>DI!$U$169</f>
        <v>138.17551160792101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DI!$V$31</f>
        <v>139.54515477725701</v>
      </c>
      <c r="E714" s="64">
        <f>DI!$V$76</f>
        <v>175.07975035532701</v>
      </c>
      <c r="F714" s="64">
        <f>DI!$V$123</f>
        <v>139.54515477725701</v>
      </c>
      <c r="G714" s="64">
        <f>DI!$V$169</f>
        <v>138.52320107857199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DI!$W$31</f>
        <v>139.90086390914601</v>
      </c>
      <c r="E715" s="64">
        <f>DI!$W$76</f>
        <v>175.68198633244899</v>
      </c>
      <c r="F715" s="64">
        <f>DI!$W$123</f>
        <v>139.90086390914601</v>
      </c>
      <c r="G715" s="64">
        <f>DI!$W$169</f>
        <v>138.87869466021701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DI!$X$31</f>
        <v>140.26378821595799</v>
      </c>
      <c r="E716" s="64">
        <f>DI!$X$76</f>
        <v>176.29379311013099</v>
      </c>
      <c r="F716" s="64">
        <f>DI!$X$123</f>
        <v>140.26378821595799</v>
      </c>
      <c r="G716" s="64">
        <f>DI!$X$169</f>
        <v>139.24140509231401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DI!$Y$31</f>
        <v>140.63102403057101</v>
      </c>
      <c r="E717" s="64">
        <f>DI!$Y$76</f>
        <v>176.91113556734399</v>
      </c>
      <c r="F717" s="64">
        <f>DI!$Y$123</f>
        <v>140.63102403057101</v>
      </c>
      <c r="G717" s="64">
        <f>DI!$Y$169</f>
        <v>139.60842768846101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DI!$Z$31</f>
        <v>141.01514352851399</v>
      </c>
      <c r="E718" s="64">
        <f>DI!$Z$76</f>
        <v>177.55067225236101</v>
      </c>
      <c r="F718" s="64">
        <f>DI!$Z$123</f>
        <v>141.01514352851399</v>
      </c>
      <c r="G718" s="64">
        <f>DI!$Z$169</f>
        <v>139.99233423456499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DI!$AA$31</f>
        <v>141.40476919601301</v>
      </c>
      <c r="E719" s="64">
        <f>DI!$AA$76</f>
        <v>178.19926764377399</v>
      </c>
      <c r="F719" s="64">
        <f>DI!$AA$123</f>
        <v>141.40476919601301</v>
      </c>
      <c r="G719" s="64">
        <f>DI!$AA$169</f>
        <v>140.381745903492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DI!$AB$31</f>
        <v>141.80316515611699</v>
      </c>
      <c r="E720" s="64">
        <f>DI!$AB$76</f>
        <v>178.85835568332899</v>
      </c>
      <c r="F720" s="64">
        <f>DI!$AB$123</f>
        <v>141.80316515611699</v>
      </c>
      <c r="G720" s="64">
        <f>DI!$AB$169</f>
        <v>140.77992867892399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DI!$AC$31</f>
        <v>142.20560211350201</v>
      </c>
      <c r="E721" s="64">
        <f>DI!$AC$76</f>
        <v>179.52317388896299</v>
      </c>
      <c r="F721" s="64">
        <f>DI!$AC$123</f>
        <v>142.20560211350201</v>
      </c>
      <c r="G721" s="64">
        <f>DI!$AC$169</f>
        <v>141.18215280185299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DI!$AD$31</f>
        <v>142.613115073979</v>
      </c>
      <c r="E722" s="64">
        <f>DI!$AD$76</f>
        <v>180.195216695483</v>
      </c>
      <c r="F722" s="64">
        <f>DI!$AD$123</f>
        <v>142.613115073979</v>
      </c>
      <c r="G722" s="64">
        <f>DI!$AD$169</f>
        <v>141.58945292742999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DI!$AE$31</f>
        <v>143.026787252292</v>
      </c>
      <c r="E723" s="64">
        <f>DI!$AE$76</f>
        <v>180.87598736630699</v>
      </c>
      <c r="F723" s="64">
        <f>DI!$AE$123</f>
        <v>143.026787252292</v>
      </c>
      <c r="G723" s="64">
        <f>DI!$AE$169</f>
        <v>142.00291237737599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DI!$AF$31</f>
        <v>143.44744971105899</v>
      </c>
      <c r="E724" s="64">
        <f>DI!$AF$76</f>
        <v>181.56634383619101</v>
      </c>
      <c r="F724" s="64">
        <f>DI!$AF$123</f>
        <v>143.44744971105899</v>
      </c>
      <c r="G724" s="64">
        <f>DI!$AF$169</f>
        <v>142.42336208121901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DI!$AG$31</f>
        <v>144.07474921435701</v>
      </c>
      <c r="E725" s="64">
        <f>DI!$AG$76</f>
        <v>182.54712426769299</v>
      </c>
      <c r="F725" s="64">
        <f>DI!$AG$123</f>
        <v>144.07474921435701</v>
      </c>
      <c r="G725" s="64">
        <f>DI!$AG$169</f>
        <v>143.050479418582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DI!$E$32</f>
        <v>100.079163144158</v>
      </c>
      <c r="E726" s="64">
        <f>DI!$E$77</f>
        <v>118.724398556363</v>
      </c>
      <c r="F726" s="64">
        <f>DI!$E$124</f>
        <v>100.079163144158</v>
      </c>
      <c r="G726" s="64">
        <f>DI!$E$170</f>
        <v>98.96828443325785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DI!$F$32</f>
        <v>100.181587251312</v>
      </c>
      <c r="E727" s="64">
        <f>DI!$F$77</f>
        <v>118.848399947095</v>
      </c>
      <c r="F727" s="64">
        <f>DI!$F$124</f>
        <v>100.181587251312</v>
      </c>
      <c r="G727" s="64">
        <f>DI!$F$170</f>
        <v>99.069571632822431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DI!$G$32</f>
        <v>100.56580884895401</v>
      </c>
      <c r="E728" s="64">
        <f>DI!$G$77</f>
        <v>119.41148024103801</v>
      </c>
      <c r="F728" s="64">
        <f>DI!$G$124</f>
        <v>100.56580884895401</v>
      </c>
      <c r="G728" s="64">
        <f>DI!$G$170</f>
        <v>99.449528370730619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DI!$H$32</f>
        <v>101.022434309631</v>
      </c>
      <c r="E729" s="64">
        <f>DI!$H$77</f>
        <v>120.06666547281</v>
      </c>
      <c r="F729" s="64">
        <f>DI!$H$124</f>
        <v>101.022434309631</v>
      </c>
      <c r="G729" s="64">
        <f>DI!$H$170</f>
        <v>99.656010623614605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DI!$I$32</f>
        <v>101.46907282538299</v>
      </c>
      <c r="E730" s="64">
        <f>DI!$I$77</f>
        <v>120.711746291306</v>
      </c>
      <c r="F730" s="64">
        <f>DI!$I$124</f>
        <v>101.46907282538299</v>
      </c>
      <c r="G730" s="64">
        <f>DI!$I$170</f>
        <v>100.102393200188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DI!$J$32</f>
        <v>101.891738951832</v>
      </c>
      <c r="E731" s="64">
        <f>DI!$J$77</f>
        <v>121.330234434315</v>
      </c>
      <c r="F731" s="64">
        <f>DI!$J$124</f>
        <v>101.891738951832</v>
      </c>
      <c r="G731" s="64">
        <f>DI!$J$170</f>
        <v>100.524821541465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DI!$K$32</f>
        <v>102.319566469485</v>
      </c>
      <c r="E732" s="64">
        <f>DI!$K$77</f>
        <v>121.955906938184</v>
      </c>
      <c r="F732" s="64">
        <f>DI!$K$124</f>
        <v>102.319566469485</v>
      </c>
      <c r="G732" s="64">
        <f>DI!$K$170</f>
        <v>100.952419449305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DI!$L$32</f>
        <v>102.736599799153</v>
      </c>
      <c r="E733" s="64">
        <f>DI!$L$77</f>
        <v>122.568029220466</v>
      </c>
      <c r="F733" s="64">
        <f>DI!$L$124</f>
        <v>102.736599799153</v>
      </c>
      <c r="G733" s="64">
        <f>DI!$L$170</f>
        <v>101.369215032868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DI!$M$32</f>
        <v>103.147079584908</v>
      </c>
      <c r="E734" s="64">
        <f>DI!$M$77</f>
        <v>123.17266141699599</v>
      </c>
      <c r="F734" s="64">
        <f>DI!$M$124</f>
        <v>103.147079584908</v>
      </c>
      <c r="G734" s="64">
        <f>DI!$M$170</f>
        <v>101.779464151547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DI!$N$32</f>
        <v>103.54132858889</v>
      </c>
      <c r="E735" s="64">
        <f>DI!$N$77</f>
        <v>123.756906203868</v>
      </c>
      <c r="F735" s="64">
        <f>DI!$N$124</f>
        <v>103.54132858889</v>
      </c>
      <c r="G735" s="64">
        <f>DI!$N$170</f>
        <v>102.173481063721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DI!$O$32</f>
        <v>103.92184774647799</v>
      </c>
      <c r="E736" s="64">
        <f>DI!$O$77</f>
        <v>124.326804850196</v>
      </c>
      <c r="F736" s="64">
        <f>DI!$O$124</f>
        <v>103.92184774647799</v>
      </c>
      <c r="G736" s="64">
        <f>DI!$O$170</f>
        <v>102.553782597664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DI!$P$32</f>
        <v>104.288419769889</v>
      </c>
      <c r="E737" s="64">
        <f>DI!$P$77</f>
        <v>124.877433008323</v>
      </c>
      <c r="F737" s="64">
        <f>DI!$P$124</f>
        <v>104.288419769889</v>
      </c>
      <c r="G737" s="64">
        <f>DI!$P$170</f>
        <v>102.920133621651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DI!$Q$32</f>
        <v>104.630789063329</v>
      </c>
      <c r="E738" s="64">
        <f>DI!$Q$77</f>
        <v>125.398425382379</v>
      </c>
      <c r="F738" s="64">
        <f>DI!$Q$124</f>
        <v>104.630789063329</v>
      </c>
      <c r="G738" s="64">
        <f>DI!$Q$170</f>
        <v>103.262286814115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DI!$R$32</f>
        <v>104.97183282856101</v>
      </c>
      <c r="E739" s="64">
        <f>DI!$R$77</f>
        <v>125.918206790542</v>
      </c>
      <c r="F739" s="64">
        <f>DI!$R$124</f>
        <v>104.97183282856101</v>
      </c>
      <c r="G739" s="64">
        <f>DI!$R$170</f>
        <v>103.603124907961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DI!$S$32</f>
        <v>105.308308714842</v>
      </c>
      <c r="E740" s="64">
        <f>DI!$S$77</f>
        <v>126.43404280533601</v>
      </c>
      <c r="F740" s="64">
        <f>DI!$S$124</f>
        <v>105.308308714842</v>
      </c>
      <c r="G740" s="64">
        <f>DI!$S$170</f>
        <v>103.939393446067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DI!$T$32</f>
        <v>105.64684046263299</v>
      </c>
      <c r="E741" s="64">
        <f>DI!$T$77</f>
        <v>126.951836888963</v>
      </c>
      <c r="F741" s="64">
        <f>DI!$T$124</f>
        <v>105.64684046263299</v>
      </c>
      <c r="G741" s="64">
        <f>DI!$T$170</f>
        <v>104.277715677778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DI!$U$32</f>
        <v>105.987584299787</v>
      </c>
      <c r="E742" s="64">
        <f>DI!$U$77</f>
        <v>127.47198100650699</v>
      </c>
      <c r="F742" s="64">
        <f>DI!$U$124</f>
        <v>105.987584299787</v>
      </c>
      <c r="G742" s="64">
        <f>DI!$U$170</f>
        <v>104.618246831533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DI!$V$32</f>
        <v>106.330598074199</v>
      </c>
      <c r="E743" s="64">
        <f>DI!$V$77</f>
        <v>127.995093398701</v>
      </c>
      <c r="F743" s="64">
        <f>DI!$V$124</f>
        <v>106.330598074199</v>
      </c>
      <c r="G743" s="64">
        <f>DI!$V$170</f>
        <v>104.961040299245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DI!$W$32</f>
        <v>106.677519718612</v>
      </c>
      <c r="E744" s="64">
        <f>DI!$W$77</f>
        <v>128.52293065465</v>
      </c>
      <c r="F744" s="64">
        <f>DI!$W$124</f>
        <v>106.677519718612</v>
      </c>
      <c r="G744" s="64">
        <f>DI!$W$170</f>
        <v>105.307745096312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DI!$X$32</f>
        <v>107.028321777763</v>
      </c>
      <c r="E745" s="64">
        <f>DI!$X$77</f>
        <v>129.05406880082</v>
      </c>
      <c r="F745" s="64">
        <f>DI!$X$124</f>
        <v>107.028321777763</v>
      </c>
      <c r="G745" s="64">
        <f>DI!$X$170</f>
        <v>105.658330540469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DI!$Y$32</f>
        <v>107.381146995714</v>
      </c>
      <c r="E746" s="64">
        <f>DI!$Y$77</f>
        <v>129.58921271220601</v>
      </c>
      <c r="F746" s="64">
        <f>DI!$Y$124</f>
        <v>107.381146995714</v>
      </c>
      <c r="G746" s="64">
        <f>DI!$Y$170</f>
        <v>106.010939601413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DI!$Z$32</f>
        <v>107.741555484784</v>
      </c>
      <c r="E747" s="64">
        <f>DI!$Z$77</f>
        <v>130.13408156937399</v>
      </c>
      <c r="F747" s="64">
        <f>DI!$Z$124</f>
        <v>107.741555484784</v>
      </c>
      <c r="G747" s="64">
        <f>DI!$Z$170</f>
        <v>106.37113089552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DI!$AA$32</f>
        <v>108.106661706037</v>
      </c>
      <c r="E748" s="64">
        <f>DI!$AA$77</f>
        <v>130.684798114068</v>
      </c>
      <c r="F748" s="64">
        <f>DI!$AA$124</f>
        <v>108.106661706037</v>
      </c>
      <c r="G748" s="64">
        <f>DI!$AA$170</f>
        <v>106.736018489318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DI!$AB$32</f>
        <v>108.477012426386</v>
      </c>
      <c r="E749" s="64">
        <f>DI!$AB$77</f>
        <v>131.242066146778</v>
      </c>
      <c r="F749" s="64">
        <f>DI!$AB$124</f>
        <v>108.477012426386</v>
      </c>
      <c r="G749" s="64">
        <f>DI!$AB$170</f>
        <v>107.106156281802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DI!$AC$32</f>
        <v>108.855182006299</v>
      </c>
      <c r="E750" s="64">
        <f>DI!$AC$77</f>
        <v>131.80730328796801</v>
      </c>
      <c r="F750" s="64">
        <f>DI!$AC$124</f>
        <v>108.855182006299</v>
      </c>
      <c r="G750" s="64">
        <f>DI!$AC$170</f>
        <v>107.484111627774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DI!$AD$32</f>
        <v>109.23107498105399</v>
      </c>
      <c r="E751" s="64">
        <f>DI!$AD$77</f>
        <v>132.37146065656199</v>
      </c>
      <c r="F751" s="64">
        <f>DI!$AD$124</f>
        <v>109.23107498105399</v>
      </c>
      <c r="G751" s="64">
        <f>DI!$AD$170</f>
        <v>107.859791276328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DI!$AE$32</f>
        <v>109.616028724225</v>
      </c>
      <c r="E752" s="64">
        <f>DI!$AE$77</f>
        <v>132.94642078558601</v>
      </c>
      <c r="F752" s="64">
        <f>DI!$AE$124</f>
        <v>109.616028724225</v>
      </c>
      <c r="G752" s="64">
        <f>DI!$AE$170</f>
        <v>108.244532295677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DI!$AF$32</f>
        <v>110.00271364395201</v>
      </c>
      <c r="E753" s="64">
        <f>DI!$AF$77</f>
        <v>133.52474252118401</v>
      </c>
      <c r="F753" s="64">
        <f>DI!$AF$124</f>
        <v>110.00271364395201</v>
      </c>
      <c r="G753" s="64">
        <f>DI!$AF$170</f>
        <v>108.631005168108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DI!$AG$32</f>
        <v>110.606221358147</v>
      </c>
      <c r="E754" s="64">
        <f>DI!$AG$77</f>
        <v>134.393217682385</v>
      </c>
      <c r="F754" s="64">
        <f>DI!$AG$124</f>
        <v>110.606221358147</v>
      </c>
      <c r="G754" s="64">
        <f>DI!$AG$170</f>
        <v>109.23450895129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DI!$E$33</f>
        <v>13.006533234020999</v>
      </c>
      <c r="E755" s="64">
        <f>DI!$E$78</f>
        <v>19.047031131254698</v>
      </c>
      <c r="F755" s="64">
        <f>DI!$E$125</f>
        <v>13.006533234020999</v>
      </c>
      <c r="G755" s="64">
        <f>DI!$E$171</f>
        <v>12.862160715123366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DI!$F$33</f>
        <v>13.050749420571901</v>
      </c>
      <c r="E756" s="64">
        <f>DI!$F$78</f>
        <v>19.1055709584159</v>
      </c>
      <c r="F756" s="64">
        <f>DI!$F$125</f>
        <v>13.050749420571901</v>
      </c>
      <c r="G756" s="64">
        <f>DI!$F$171</f>
        <v>12.905886102003553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DI!$G$33</f>
        <v>13.109757620595801</v>
      </c>
      <c r="E757" s="64">
        <f>DI!$G$78</f>
        <v>19.204338952856801</v>
      </c>
      <c r="F757" s="64">
        <f>DI!$G$125</f>
        <v>13.109757620595801</v>
      </c>
      <c r="G757" s="64">
        <f>DI!$G$171</f>
        <v>12.964239311007187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DI!$H$33</f>
        <v>13.1908012514738</v>
      </c>
      <c r="E758" s="64">
        <f>DI!$H$78</f>
        <v>19.3370473056201</v>
      </c>
      <c r="F758" s="64">
        <f>DI!$H$125</f>
        <v>13.1908012514738</v>
      </c>
      <c r="G758" s="64">
        <f>DI!$H$171</f>
        <v>13.0076009446292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DI!$I$33</f>
        <v>13.259438126615899</v>
      </c>
      <c r="E759" s="64">
        <f>DI!$I$78</f>
        <v>19.4507171691879</v>
      </c>
      <c r="F759" s="64">
        <f>DI!$I$125</f>
        <v>13.259438126615899</v>
      </c>
      <c r="G759" s="64">
        <f>DI!$I$171</f>
        <v>13.0761933068818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DI!$J$33</f>
        <v>13.320918306163099</v>
      </c>
      <c r="E760" s="64">
        <f>DI!$J$78</f>
        <v>19.553976919907001</v>
      </c>
      <c r="F760" s="64">
        <f>DI!$J$125</f>
        <v>13.320918306163099</v>
      </c>
      <c r="G760" s="64">
        <f>DI!$J$171</f>
        <v>13.137632915847499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DI!$K$33</f>
        <v>13.3784230503278</v>
      </c>
      <c r="E761" s="64">
        <f>DI!$K$78</f>
        <v>19.650944469758901</v>
      </c>
      <c r="F761" s="64">
        <f>DI!$K$125</f>
        <v>13.3784230503278</v>
      </c>
      <c r="G761" s="64">
        <f>DI!$K$171</f>
        <v>13.195097305934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DI!$L$33</f>
        <v>13.431544920986299</v>
      </c>
      <c r="E762" s="64">
        <f>DI!$L$78</f>
        <v>19.741154395247701</v>
      </c>
      <c r="F762" s="64">
        <f>DI!$L$125</f>
        <v>13.431544920986299</v>
      </c>
      <c r="G762" s="64">
        <f>DI!$L$171</f>
        <v>13.248179316162799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DI!$M$33</f>
        <v>13.4794655292153</v>
      </c>
      <c r="E763" s="64">
        <f>DI!$M$78</f>
        <v>19.823354501313201</v>
      </c>
      <c r="F763" s="64">
        <f>DI!$M$125</f>
        <v>13.4794655292153</v>
      </c>
      <c r="G763" s="64">
        <f>DI!$M$171</f>
        <v>13.296060288370301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DI!$N$33</f>
        <v>13.525556255907199</v>
      </c>
      <c r="E764" s="64">
        <f>DI!$N$78</f>
        <v>19.902656031264598</v>
      </c>
      <c r="F764" s="64">
        <f>DI!$N$125</f>
        <v>13.525556255907199</v>
      </c>
      <c r="G764" s="64">
        <f>DI!$N$171</f>
        <v>13.342111757773599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DI!$O$33</f>
        <v>13.5639356885602</v>
      </c>
      <c r="E765" s="64">
        <f>DI!$O$78</f>
        <v>19.970458608806702</v>
      </c>
      <c r="F765" s="64">
        <f>DI!$O$125</f>
        <v>13.5639356885602</v>
      </c>
      <c r="G765" s="64">
        <f>DI!$O$171</f>
        <v>13.380450787633899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DI!$P$33</f>
        <v>13.5966214635445</v>
      </c>
      <c r="E766" s="64">
        <f>DI!$P$78</f>
        <v>20.028847414286499</v>
      </c>
      <c r="F766" s="64">
        <f>DI!$P$125</f>
        <v>13.5966214635445</v>
      </c>
      <c r="G766" s="64">
        <f>DI!$P$171</f>
        <v>13.413096284526601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DI!$Q$33</f>
        <v>13.623274403978</v>
      </c>
      <c r="E767" s="64">
        <f>DI!$Q$78</f>
        <v>20.0780976060949</v>
      </c>
      <c r="F767" s="64">
        <f>DI!$Q$125</f>
        <v>13.623274403978</v>
      </c>
      <c r="G767" s="64">
        <f>DI!$Q$171</f>
        <v>13.439709489261601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DI!$R$33</f>
        <v>13.6436898503317</v>
      </c>
      <c r="E768" s="64">
        <f>DI!$R$78</f>
        <v>20.117434986833999</v>
      </c>
      <c r="F768" s="64">
        <f>DI!$R$125</f>
        <v>13.6436898503317</v>
      </c>
      <c r="G768" s="64">
        <f>DI!$R$171</f>
        <v>13.460085093339799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DI!$S$33</f>
        <v>13.656720239841</v>
      </c>
      <c r="E769" s="64">
        <f>DI!$S$78</f>
        <v>20.1454390681861</v>
      </c>
      <c r="F769" s="64">
        <f>DI!$S$125</f>
        <v>13.656720239841</v>
      </c>
      <c r="G769" s="64">
        <f>DI!$S$171</f>
        <v>13.4730757595071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DI!$T$33</f>
        <v>13.668394426408399</v>
      </c>
      <c r="E770" s="64">
        <f>DI!$T$78</f>
        <v>20.170962202910498</v>
      </c>
      <c r="F770" s="64">
        <f>DI!$T$125</f>
        <v>13.668394426408399</v>
      </c>
      <c r="G770" s="64">
        <f>DI!$T$171</f>
        <v>13.484710945434999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DI!$U$33</f>
        <v>13.677612012966801</v>
      </c>
      <c r="E771" s="64">
        <f>DI!$U$78</f>
        <v>20.192294246581302</v>
      </c>
      <c r="F771" s="64">
        <f>DI!$U$125</f>
        <v>13.677612012966801</v>
      </c>
      <c r="G771" s="64">
        <f>DI!$U$171</f>
        <v>13.4938898881742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DI!$V$33</f>
        <v>13.686155189349501</v>
      </c>
      <c r="E772" s="64">
        <f>DI!$V$78</f>
        <v>20.212515685908901</v>
      </c>
      <c r="F772" s="64">
        <f>DI!$V$125</f>
        <v>13.686155189349501</v>
      </c>
      <c r="G772" s="64">
        <f>DI!$V$171</f>
        <v>13.5023947464411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DI!$W$33</f>
        <v>13.6996616137311</v>
      </c>
      <c r="E773" s="64">
        <f>DI!$W$78</f>
        <v>20.240561916775899</v>
      </c>
      <c r="F773" s="64">
        <f>DI!$W$125</f>
        <v>13.6996616137311</v>
      </c>
      <c r="G773" s="64">
        <f>DI!$W$171</f>
        <v>13.515862592552599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DI!$X$33</f>
        <v>13.7199650478537</v>
      </c>
      <c r="E774" s="64">
        <f>DI!$X$78</f>
        <v>20.279086487084101</v>
      </c>
      <c r="F774" s="64">
        <f>DI!$X$125</f>
        <v>13.7199650478537</v>
      </c>
      <c r="G774" s="64">
        <f>DI!$X$171</f>
        <v>13.5361266543489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DI!$Y$33</f>
        <v>13.733257365392699</v>
      </c>
      <c r="E775" s="64">
        <f>DI!$Y$78</f>
        <v>20.306593760951799</v>
      </c>
      <c r="F775" s="64">
        <f>DI!$Y$125</f>
        <v>13.733257365392699</v>
      </c>
      <c r="G775" s="64">
        <f>DI!$Y$171</f>
        <v>13.549378314726001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DI!$Z$33</f>
        <v>13.7487270520678</v>
      </c>
      <c r="E776" s="64">
        <f>DI!$Z$78</f>
        <v>20.337445676654902</v>
      </c>
      <c r="F776" s="64">
        <f>DI!$Z$125</f>
        <v>13.7487270520678</v>
      </c>
      <c r="G776" s="64">
        <f>DI!$Z$171</f>
        <v>13.5648092819585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DI!$AA$33</f>
        <v>13.7658128166333</v>
      </c>
      <c r="E777" s="64">
        <f>DI!$AA$78</f>
        <v>20.370614742139299</v>
      </c>
      <c r="F777" s="64">
        <f>DI!$AA$125</f>
        <v>13.7658128166333</v>
      </c>
      <c r="G777" s="64">
        <f>DI!$AA$171</f>
        <v>13.581855477580399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DI!$AB$33</f>
        <v>13.7836706118226</v>
      </c>
      <c r="E778" s="64">
        <f>DI!$AB$78</f>
        <v>20.405042253064799</v>
      </c>
      <c r="F778" s="64">
        <f>DI!$AB$125</f>
        <v>13.7836706118226</v>
      </c>
      <c r="G778" s="64">
        <f>DI!$AB$171</f>
        <v>13.5996738644392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DI!$AC$33</f>
        <v>13.802929204342201</v>
      </c>
      <c r="E779" s="64">
        <f>DI!$AC$78</f>
        <v>20.441203997748701</v>
      </c>
      <c r="F779" s="64">
        <f>DI!$AC$125</f>
        <v>13.802929204342201</v>
      </c>
      <c r="G779" s="64">
        <f>DI!$AC$171</f>
        <v>13.6188931310993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DI!$AD$33</f>
        <v>13.8217271262693</v>
      </c>
      <c r="E780" s="64">
        <f>DI!$AD$78</f>
        <v>20.4765874422521</v>
      </c>
      <c r="F780" s="64">
        <f>DI!$AD$125</f>
        <v>13.8217271262693</v>
      </c>
      <c r="G780" s="64">
        <f>DI!$AD$171</f>
        <v>13.637651685042201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DI!$AE$33</f>
        <v>13.840915730019001</v>
      </c>
      <c r="E781" s="64">
        <f>DI!$AE$78</f>
        <v>20.511774683447399</v>
      </c>
      <c r="F781" s="64">
        <f>DI!$AE$125</f>
        <v>13.840915730019001</v>
      </c>
      <c r="G781" s="64">
        <f>DI!$AE$171</f>
        <v>13.656801048258799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DI!$AF$33</f>
        <v>13.8605170976507</v>
      </c>
      <c r="E782" s="64">
        <f>DI!$AF$78</f>
        <v>20.5474495523431</v>
      </c>
      <c r="F782" s="64">
        <f>DI!$AF$125</f>
        <v>13.8605170976507</v>
      </c>
      <c r="G782" s="64">
        <f>DI!$AF$171</f>
        <v>13.676363085737799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DI!$AG$33</f>
        <v>13.8965763603598</v>
      </c>
      <c r="E783" s="64">
        <f>DI!$AG$78</f>
        <v>20.609213535737599</v>
      </c>
      <c r="F783" s="64">
        <f>DI!$AG$125</f>
        <v>13.8965763603598</v>
      </c>
      <c r="G783" s="64">
        <f>DI!$AG$171</f>
        <v>13.7123875095123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DI!$E$34</f>
        <v>44.829689711868298</v>
      </c>
      <c r="E784" s="64">
        <f>DI!$E$79</f>
        <v>61.555293271134097</v>
      </c>
      <c r="F784" s="64">
        <f>DI!$E$126</f>
        <v>44.829689711868298</v>
      </c>
      <c r="G784" s="64">
        <f>DI!$E$172</f>
        <v>44.33208015606656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DI!$F$34</f>
        <v>44.723990752325001</v>
      </c>
      <c r="E785" s="64">
        <f>DI!$F$79</f>
        <v>61.3329204289575</v>
      </c>
      <c r="F785" s="64">
        <f>DI!$F$126</f>
        <v>44.723990752325001</v>
      </c>
      <c r="G785" s="64">
        <f>DI!$F$172</f>
        <v>44.227554454974197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DI!$G$34</f>
        <v>44.782886088543002</v>
      </c>
      <c r="E786" s="64">
        <f>DI!$G$79</f>
        <v>61.444964519729297</v>
      </c>
      <c r="F786" s="64">
        <f>DI!$G$126</f>
        <v>44.782886088543002</v>
      </c>
      <c r="G786" s="64">
        <f>DI!$G$172</f>
        <v>44.285796052960173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DI!$H$34</f>
        <v>44.845299130015</v>
      </c>
      <c r="E787" s="64">
        <f>DI!$H$79</f>
        <v>61.564018749245399</v>
      </c>
      <c r="F787" s="64">
        <f>DI!$H$126</f>
        <v>44.845299130015</v>
      </c>
      <c r="G787" s="64">
        <f>DI!$H$172</f>
        <v>44.304267156517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DI!$I$34</f>
        <v>44.905100765009998</v>
      </c>
      <c r="E788" s="64">
        <f>DI!$I$79</f>
        <v>61.680638117140496</v>
      </c>
      <c r="F788" s="64">
        <f>DI!$I$126</f>
        <v>44.905100765009998</v>
      </c>
      <c r="G788" s="64">
        <f>DI!$I$172</f>
        <v>44.363955424347303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DI!$J$34</f>
        <v>44.967396023827497</v>
      </c>
      <c r="E789" s="64">
        <f>DI!$J$79</f>
        <v>61.803830307245001</v>
      </c>
      <c r="F789" s="64">
        <f>DI!$J$126</f>
        <v>44.967396023827497</v>
      </c>
      <c r="G789" s="64">
        <f>DI!$J$172</f>
        <v>44.4261381871897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DI!$K$34</f>
        <v>45.037055595410699</v>
      </c>
      <c r="E790" s="64">
        <f>DI!$K$79</f>
        <v>61.938923432222502</v>
      </c>
      <c r="F790" s="64">
        <f>DI!$K$126</f>
        <v>45.037055595410699</v>
      </c>
      <c r="G790" s="64">
        <f>DI!$K$172</f>
        <v>44.495681911889903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DI!$L$34</f>
        <v>45.115505083328003</v>
      </c>
      <c r="E791" s="64">
        <f>DI!$L$79</f>
        <v>62.087460575398502</v>
      </c>
      <c r="F791" s="64">
        <f>DI!$L$126</f>
        <v>45.115505083328003</v>
      </c>
      <c r="G791" s="64">
        <f>DI!$L$172</f>
        <v>44.574016495118599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DI!$M$34</f>
        <v>45.197216951807299</v>
      </c>
      <c r="E792" s="64">
        <f>DI!$M$79</f>
        <v>62.241679832838102</v>
      </c>
      <c r="F792" s="64">
        <f>DI!$M$126</f>
        <v>45.197216951807299</v>
      </c>
      <c r="G792" s="64">
        <f>DI!$M$172</f>
        <v>44.6556141204317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DI!$N$34</f>
        <v>45.283463505705001</v>
      </c>
      <c r="E793" s="64">
        <f>DI!$N$79</f>
        <v>62.404249795734103</v>
      </c>
      <c r="F793" s="64">
        <f>DI!$N$126</f>
        <v>45.283463505705001</v>
      </c>
      <c r="G793" s="64">
        <f>DI!$N$172</f>
        <v>44.741747539961302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DI!$O$34</f>
        <v>45.367731283823296</v>
      </c>
      <c r="E794" s="64">
        <f>DI!$O$79</f>
        <v>62.5650076680949</v>
      </c>
      <c r="F794" s="64">
        <f>DI!$O$126</f>
        <v>45.367731283823296</v>
      </c>
      <c r="G794" s="64">
        <f>DI!$O$172</f>
        <v>44.825901855302099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DI!$P$34</f>
        <v>45.453614691136202</v>
      </c>
      <c r="E795" s="64">
        <f>DI!$P$79</f>
        <v>62.727266271870199</v>
      </c>
      <c r="F795" s="64">
        <f>DI!$P$126</f>
        <v>45.453614691136202</v>
      </c>
      <c r="G795" s="64">
        <f>DI!$P$172</f>
        <v>44.911672676417602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DI!$Q$34</f>
        <v>45.5468552706377</v>
      </c>
      <c r="E796" s="64">
        <f>DI!$Q$79</f>
        <v>62.901288099428903</v>
      </c>
      <c r="F796" s="64">
        <f>DI!$Q$126</f>
        <v>45.5468552706377</v>
      </c>
      <c r="G796" s="64">
        <f>DI!$Q$172</f>
        <v>45.0048011220196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DI!$R$34</f>
        <v>45.646760120344403</v>
      </c>
      <c r="E797" s="64">
        <f>DI!$R$79</f>
        <v>63.086787300899303</v>
      </c>
      <c r="F797" s="64">
        <f>DI!$R$126</f>
        <v>45.646760120344403</v>
      </c>
      <c r="G797" s="64">
        <f>DI!$R$172</f>
        <v>45.104594863711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DI!$S$34</f>
        <v>45.7445250226179</v>
      </c>
      <c r="E798" s="64">
        <f>DI!$S$79</f>
        <v>63.269717220721901</v>
      </c>
      <c r="F798" s="64">
        <f>DI!$S$126</f>
        <v>45.7445250226179</v>
      </c>
      <c r="G798" s="64">
        <f>DI!$S$172</f>
        <v>45.202248485468402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DI!$T$34</f>
        <v>45.843670377427799</v>
      </c>
      <c r="E799" s="64">
        <f>DI!$T$79</f>
        <v>63.454534342020203</v>
      </c>
      <c r="F799" s="64">
        <f>DI!$T$126</f>
        <v>45.843670377427799</v>
      </c>
      <c r="G799" s="64">
        <f>DI!$T$172</f>
        <v>45.3012825160651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DI!$U$34</f>
        <v>45.943532867175101</v>
      </c>
      <c r="E800" s="64">
        <f>DI!$U$79</f>
        <v>63.637861228223699</v>
      </c>
      <c r="F800" s="64">
        <f>DI!$U$126</f>
        <v>45.943532867175101</v>
      </c>
      <c r="G800" s="64">
        <f>DI!$U$172</f>
        <v>45.401034092233502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DI!$V$34</f>
        <v>46.044676715482602</v>
      </c>
      <c r="E801" s="64">
        <f>DI!$V$79</f>
        <v>63.8216413413762</v>
      </c>
      <c r="F801" s="64">
        <f>DI!$V$126</f>
        <v>46.044676715482602</v>
      </c>
      <c r="G801" s="64">
        <f>DI!$V$172</f>
        <v>45.502066729053404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DI!$W$34</f>
        <v>46.142217046905898</v>
      </c>
      <c r="E802" s="64">
        <f>DI!$W$79</f>
        <v>63.999848667035302</v>
      </c>
      <c r="F802" s="64">
        <f>DI!$W$126</f>
        <v>46.142217046905898</v>
      </c>
      <c r="G802" s="64">
        <f>DI!$W$172</f>
        <v>45.599494867523198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DI!$X$34</f>
        <v>46.245025238947903</v>
      </c>
      <c r="E803" s="64">
        <f>DI!$X$79</f>
        <v>64.186278644127796</v>
      </c>
      <c r="F803" s="64">
        <f>DI!$X$126</f>
        <v>46.245025238947903</v>
      </c>
      <c r="G803" s="64">
        <f>DI!$X$172</f>
        <v>45.702192002133998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DI!$Y$34</f>
        <v>46.352704681395501</v>
      </c>
      <c r="E804" s="64">
        <f>DI!$Y$79</f>
        <v>64.380082241224002</v>
      </c>
      <c r="F804" s="64">
        <f>DI!$Y$126</f>
        <v>46.352704681395501</v>
      </c>
      <c r="G804" s="64">
        <f>DI!$Y$172</f>
        <v>45.809759537077099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DI!$Z$34</f>
        <v>46.463651323606797</v>
      </c>
      <c r="E805" s="64">
        <f>DI!$Z$79</f>
        <v>64.578166822899803</v>
      </c>
      <c r="F805" s="64">
        <f>DI!$Z$126</f>
        <v>46.463651323606797</v>
      </c>
      <c r="G805" s="64">
        <f>DI!$Z$172</f>
        <v>45.920595571630201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DI!$AA$34</f>
        <v>46.572884258753099</v>
      </c>
      <c r="E806" s="64">
        <f>DI!$AA$79</f>
        <v>64.774326510596694</v>
      </c>
      <c r="F806" s="64">
        <f>DI!$AA$126</f>
        <v>46.572884258753099</v>
      </c>
      <c r="G806" s="64">
        <f>DI!$AA$172</f>
        <v>46.029717554639802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DI!$AB$34</f>
        <v>46.686453150517004</v>
      </c>
      <c r="E807" s="64">
        <f>DI!$AB$79</f>
        <v>64.976083175937902</v>
      </c>
      <c r="F807" s="64">
        <f>DI!$AB$126</f>
        <v>46.686453150517004</v>
      </c>
      <c r="G807" s="64">
        <f>DI!$AB$172</f>
        <v>46.143175394737298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DI!$AC$34</f>
        <v>46.802797802844601</v>
      </c>
      <c r="E808" s="64">
        <f>DI!$AC$79</f>
        <v>65.182282279516798</v>
      </c>
      <c r="F808" s="64">
        <f>DI!$AC$126</f>
        <v>46.802797802844601</v>
      </c>
      <c r="G808" s="64">
        <f>DI!$AC$172</f>
        <v>46.259409070099998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DI!$AD$34</f>
        <v>46.919631785231999</v>
      </c>
      <c r="E809" s="64">
        <f>DI!$AD$79</f>
        <v>65.389043442963597</v>
      </c>
      <c r="F809" s="64">
        <f>DI!$AD$126</f>
        <v>46.919631785231999</v>
      </c>
      <c r="G809" s="64">
        <f>DI!$AD$172</f>
        <v>46.376132176761899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DI!$AE$34</f>
        <v>47.037836556528497</v>
      </c>
      <c r="E810" s="64">
        <f>DI!$AE$79</f>
        <v>65.597621600466297</v>
      </c>
      <c r="F810" s="64">
        <f>DI!$AE$126</f>
        <v>47.037836556528497</v>
      </c>
      <c r="G810" s="64">
        <f>DI!$AE$172</f>
        <v>46.494226290835499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DI!$AF$34</f>
        <v>47.158148629613798</v>
      </c>
      <c r="E811" s="64">
        <f>DI!$AF$79</f>
        <v>65.808275726026196</v>
      </c>
      <c r="F811" s="64">
        <f>DI!$AF$126</f>
        <v>47.158148629613798</v>
      </c>
      <c r="G811" s="64">
        <f>DI!$AF$172</f>
        <v>46.6144275865095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DI!$AG$34</f>
        <v>47.423142913462002</v>
      </c>
      <c r="E812" s="64">
        <f>DI!$AG$79</f>
        <v>66.248757950863407</v>
      </c>
      <c r="F812" s="64">
        <f>DI!$AG$126</f>
        <v>47.423142913462002</v>
      </c>
      <c r="G812" s="64">
        <f>DI!$AG$172</f>
        <v>46.879356804037698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DI!$E$35</f>
        <v>97.097242438003832</v>
      </c>
      <c r="E813" s="64">
        <f>DI!$E$80</f>
        <v>120.04994606850317</v>
      </c>
      <c r="F813" s="64">
        <f>DI!$E$127</f>
        <v>92.242380316103635</v>
      </c>
      <c r="G813" s="64">
        <f>DI!$E$173</f>
        <v>88.986393215459074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DI!$F$35</f>
        <v>97.120265204951536</v>
      </c>
      <c r="E814" s="64">
        <f>DI!$F$80</f>
        <v>119.99306918976772</v>
      </c>
      <c r="F814" s="64">
        <f>DI!$F$127</f>
        <v>92.264251944703958</v>
      </c>
      <c r="G814" s="64">
        <f>DI!$F$173</f>
        <v>89.026823657407419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DI!$G$35</f>
        <v>96.944198650864934</v>
      </c>
      <c r="E815" s="64">
        <f>DI!$G$80</f>
        <v>119.68862974266401</v>
      </c>
      <c r="F815" s="64">
        <f>DI!$G$127</f>
        <v>92.096988718321683</v>
      </c>
      <c r="G815" s="64">
        <f>DI!$G$173</f>
        <v>88.88557023541567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DI!$H$35</f>
        <v>96.832673716304754</v>
      </c>
      <c r="E816" s="64">
        <f>DI!$H$80</f>
        <v>119.46546190750809</v>
      </c>
      <c r="F816" s="64">
        <f>DI!$H$127</f>
        <v>91.991040030489515</v>
      </c>
      <c r="G816" s="64">
        <f>DI!$H$173</f>
        <v>88.802985159319221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DI!$I$35</f>
        <v>96.752513039719787</v>
      </c>
      <c r="E817" s="64">
        <f>DI!$I$80</f>
        <v>119.29991123491914</v>
      </c>
      <c r="F817" s="64">
        <f>DI!$I$127</f>
        <v>91.914887387733799</v>
      </c>
      <c r="G817" s="64">
        <f>DI!$I$173</f>
        <v>88.74479401590574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DI!$J$35</f>
        <v>96.616512109533247</v>
      </c>
      <c r="E818" s="64">
        <f>DI!$J$80</f>
        <v>119.0729303660023</v>
      </c>
      <c r="F818" s="64">
        <f>DI!$J$127</f>
        <v>91.785686504056585</v>
      </c>
      <c r="G818" s="64">
        <f>DI!$J$173</f>
        <v>88.633826156853743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DI!$K$35</f>
        <v>96.532783089578075</v>
      </c>
      <c r="E819" s="64">
        <f>DI!$K$80</f>
        <v>118.91154766537299</v>
      </c>
      <c r="F819" s="64">
        <f>DI!$K$127</f>
        <v>91.706143935099163</v>
      </c>
      <c r="G819" s="64">
        <f>DI!$K$173</f>
        <v>88.570424186420468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DI!$L$35</f>
        <v>96.442262072124848</v>
      </c>
      <c r="E820" s="64">
        <f>DI!$L$80</f>
        <v>118.74994110080863</v>
      </c>
      <c r="F820" s="64">
        <f>DI!$L$127</f>
        <v>91.620148968518606</v>
      </c>
      <c r="G820" s="64">
        <f>DI!$L$173</f>
        <v>88.498956622128063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DI!$M$35</f>
        <v>96.391211610636191</v>
      </c>
      <c r="E821" s="64">
        <f>DI!$M$80</f>
        <v>118.64022611116913</v>
      </c>
      <c r="F821" s="64">
        <f>DI!$M$127</f>
        <v>91.571651030104377</v>
      </c>
      <c r="G821" s="64">
        <f>DI!$M$173</f>
        <v>88.462870450077148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DI!$N$35</f>
        <v>96.230651141100424</v>
      </c>
      <c r="E822" s="64">
        <f>DI!$N$80</f>
        <v>118.38733556172838</v>
      </c>
      <c r="F822" s="64">
        <f>DI!$N$127</f>
        <v>91.419118584045393</v>
      </c>
      <c r="G822" s="64">
        <f>DI!$N$173</f>
        <v>88.328438700171446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DI!$O$35</f>
        <v>96.100816878050978</v>
      </c>
      <c r="E823" s="64">
        <f>DI!$O$80</f>
        <v>118.17429795306381</v>
      </c>
      <c r="F823" s="64">
        <f>DI!$O$127</f>
        <v>91.295776034148417</v>
      </c>
      <c r="G823" s="64">
        <f>DI!$O$173</f>
        <v>88.22167313097377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DI!$P$35</f>
        <v>95.980527977535544</v>
      </c>
      <c r="E824" s="64">
        <f>DI!$P$80</f>
        <v>117.97430079052231</v>
      </c>
      <c r="F824" s="64">
        <f>DI!$P$127</f>
        <v>91.181501578658768</v>
      </c>
      <c r="G824" s="64">
        <f>DI!$P$173</f>
        <v>88.123352446449019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DI!$Q$35</f>
        <v>95.897947902524578</v>
      </c>
      <c r="E825" s="64">
        <f>DI!$Q$80</f>
        <v>117.8240085061715</v>
      </c>
      <c r="F825" s="64">
        <f>DI!$Q$127</f>
        <v>91.103050507398351</v>
      </c>
      <c r="G825" s="64">
        <f>DI!$Q$173</f>
        <v>88.05880454176004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DI!$R$35</f>
        <v>95.82734203807054</v>
      </c>
      <c r="E826" s="64">
        <f>DI!$R$80</f>
        <v>117.69033591176105</v>
      </c>
      <c r="F826" s="64">
        <f>DI!$R$127</f>
        <v>91.035974936167008</v>
      </c>
      <c r="G826" s="64">
        <f>DI!$R$173</f>
        <v>88.004791055960524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DI!$S$35</f>
        <v>95.773937909492204</v>
      </c>
      <c r="E827" s="64">
        <f>DI!$S$80</f>
        <v>117.58889460274725</v>
      </c>
      <c r="F827" s="64">
        <f>DI!$S$127</f>
        <v>90.985241014017589</v>
      </c>
      <c r="G827" s="64">
        <f>DI!$S$173</f>
        <v>87.964013081531647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DI!$T$35</f>
        <v>95.731595892900359</v>
      </c>
      <c r="E828" s="64">
        <f>DI!$T$80</f>
        <v>117.5070349053975</v>
      </c>
      <c r="F828" s="64">
        <f>DI!$T$127</f>
        <v>90.945016098255337</v>
      </c>
      <c r="G828" s="64">
        <f>DI!$T$173</f>
        <v>87.932006837949828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DI!$U$35</f>
        <v>95.692794793474093</v>
      </c>
      <c r="E829" s="64">
        <f>DI!$U$80</f>
        <v>117.43088837499005</v>
      </c>
      <c r="F829" s="64">
        <f>DI!$U$127</f>
        <v>90.908155053800385</v>
      </c>
      <c r="G829" s="64">
        <f>DI!$U$173</f>
        <v>87.902934381772781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DI!$V$35</f>
        <v>95.684818018773868</v>
      </c>
      <c r="E830" s="64">
        <f>DI!$V$80</f>
        <v>117.39492262837982</v>
      </c>
      <c r="F830" s="64">
        <f>DI!$V$127</f>
        <v>90.900577117835169</v>
      </c>
      <c r="G830" s="64">
        <f>DI!$V$173</f>
        <v>87.90157089590052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DI!$W$35</f>
        <v>95.702240659425556</v>
      </c>
      <c r="E831" s="64">
        <f>DI!$W$80</f>
        <v>117.39780896431064</v>
      </c>
      <c r="F831" s="64">
        <f>DI!$W$127</f>
        <v>90.917128626454272</v>
      </c>
      <c r="G831" s="64">
        <f>DI!$W$173</f>
        <v>87.921735394702225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DI!$X$35</f>
        <v>95.735256053467339</v>
      </c>
      <c r="E832" s="64">
        <f>DI!$X$80</f>
        <v>117.42090230300667</v>
      </c>
      <c r="F832" s="64">
        <f>DI!$X$127</f>
        <v>90.948493250793973</v>
      </c>
      <c r="G832" s="64">
        <f>DI!$X$173</f>
        <v>87.955943699612192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DI!$Y$35</f>
        <v>95.764053221031645</v>
      </c>
      <c r="E833" s="64">
        <f>DI!$Y$80</f>
        <v>117.43875679270207</v>
      </c>
      <c r="F833" s="64">
        <f>DI!$Y$127</f>
        <v>90.97585055998006</v>
      </c>
      <c r="G833" s="64">
        <f>DI!$Y$173</f>
        <v>87.986301102249271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DI!$Z$35</f>
        <v>95.804118207330504</v>
      </c>
      <c r="E834" s="64">
        <f>DI!$Z$80</f>
        <v>117.47145875896318</v>
      </c>
      <c r="F834" s="64">
        <f>DI!$Z$127</f>
        <v>91.01391229696398</v>
      </c>
      <c r="G834" s="64">
        <f>DI!$Z$173</f>
        <v>88.026751301364882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DI!$AA$35</f>
        <v>95.86872909539062</v>
      </c>
      <c r="E835" s="64">
        <f>DI!$AA$80</f>
        <v>117.53669362873677</v>
      </c>
      <c r="F835" s="64">
        <f>DI!$AA$127</f>
        <v>91.075292640621086</v>
      </c>
      <c r="G835" s="64">
        <f>DI!$AA$173</f>
        <v>88.08914478710318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DI!$AB$35</f>
        <v>95.942517273795218</v>
      </c>
      <c r="E836" s="64">
        <f>DI!$AB$80</f>
        <v>117.61356091500055</v>
      </c>
      <c r="F836" s="64">
        <f>DI!$AB$127</f>
        <v>91.145391410105447</v>
      </c>
      <c r="G836" s="64">
        <f>DI!$AB$173</f>
        <v>88.159863111514156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DI!$AC$35</f>
        <v>96.034907524762332</v>
      </c>
      <c r="E837" s="64">
        <f>DI!$AC$80</f>
        <v>117.71719894406002</v>
      </c>
      <c r="F837" s="64">
        <f>DI!$AC$127</f>
        <v>91.233162148524215</v>
      </c>
      <c r="G837" s="64">
        <f>DI!$AC$173</f>
        <v>88.246730582250748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DI!$AD$35</f>
        <v>96.133285085436668</v>
      </c>
      <c r="E838" s="64">
        <f>DI!$AD$80</f>
        <v>117.82878508445492</v>
      </c>
      <c r="F838" s="64">
        <f>DI!$AD$127</f>
        <v>91.326620831164831</v>
      </c>
      <c r="G838" s="64">
        <f>DI!$AD$173</f>
        <v>88.338947665901614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DI!$AE$35</f>
        <v>96.244520859632644</v>
      </c>
      <c r="E839" s="64">
        <f>DI!$AE$80</f>
        <v>117.95847306625194</v>
      </c>
      <c r="F839" s="64">
        <f>DI!$AE$127</f>
        <v>91.432294816651009</v>
      </c>
      <c r="G839" s="64">
        <f>DI!$AE$173</f>
        <v>88.442418916878708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DI!$AF$35</f>
        <v>96.363038441323909</v>
      </c>
      <c r="E840" s="64">
        <f>DI!$AF$80</f>
        <v>118.09797051217713</v>
      </c>
      <c r="F840" s="64">
        <f>DI!$AF$127</f>
        <v>91.544886519257702</v>
      </c>
      <c r="G840" s="64">
        <f>DI!$AF$173</f>
        <v>88.552363944106077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DI!$AG$35</f>
        <v>96.489149900937988</v>
      </c>
      <c r="E841" s="64">
        <f>DI!$AG$80</f>
        <v>118.24592647420083</v>
      </c>
      <c r="F841" s="64">
        <f>DI!$AG$127</f>
        <v>91.664692405891088</v>
      </c>
      <c r="G841" s="64">
        <f>DI!$AG$173</f>
        <v>88.669462507505827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DI!$E$36</f>
        <v>125.81810747449406</v>
      </c>
      <c r="E842" s="64">
        <f>DI!$E$81</f>
        <v>147.9285814456677</v>
      </c>
      <c r="F842" s="64">
        <f>DI!$E$128</f>
        <v>119.52720210076934</v>
      </c>
      <c r="G842" s="64">
        <f>DI!$E$174</f>
        <v>118.1448762502751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DI!$F$36</f>
        <v>125.96146801023404</v>
      </c>
      <c r="E843" s="64">
        <f>DI!$F$81</f>
        <v>148.02452806723139</v>
      </c>
      <c r="F843" s="64">
        <f>DI!$F$128</f>
        <v>119.66339460972233</v>
      </c>
      <c r="G843" s="64">
        <f>DI!$F$174</f>
        <v>118.29367206686506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DI!$G$36</f>
        <v>125.90717617683688</v>
      </c>
      <c r="E844" s="64">
        <f>DI!$G$81</f>
        <v>147.88128765048651</v>
      </c>
      <c r="F844" s="64">
        <f>DI!$G$128</f>
        <v>119.61181736799503</v>
      </c>
      <c r="G844" s="64">
        <f>DI!$G$174</f>
        <v>118.25832908987277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DI!$H$36</f>
        <v>125.78079484637121</v>
      </c>
      <c r="E845" s="64">
        <f>DI!$H$81</f>
        <v>147.65428098852939</v>
      </c>
      <c r="F845" s="64">
        <f>DI!$H$128</f>
        <v>119.49175510405264</v>
      </c>
      <c r="G845" s="64">
        <f>DI!$H$174</f>
        <v>118.15514526568924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DI!$I$36</f>
        <v>125.58720820378487</v>
      </c>
      <c r="E846" s="64">
        <f>DI!$I$81</f>
        <v>147.36276016910358</v>
      </c>
      <c r="F846" s="64">
        <f>DI!$I$128</f>
        <v>119.30784779359561</v>
      </c>
      <c r="G846" s="64">
        <f>DI!$I$174</f>
        <v>117.98604930124937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DI!$J$36</f>
        <v>125.39202716818319</v>
      </c>
      <c r="E847" s="64">
        <f>DI!$J$81</f>
        <v>147.07693115090581</v>
      </c>
      <c r="F847" s="64">
        <f>DI!$J$128</f>
        <v>119.12242580977403</v>
      </c>
      <c r="G847" s="64">
        <f>DI!$J$174</f>
        <v>117.81397054512522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DI!$K$36</f>
        <v>125.30843402671292</v>
      </c>
      <c r="E848" s="64">
        <f>DI!$K$81</f>
        <v>146.92661802578098</v>
      </c>
      <c r="F848" s="64">
        <f>DI!$K$128</f>
        <v>119.04301232537726</v>
      </c>
      <c r="G848" s="64">
        <f>DI!$K$174</f>
        <v>117.74575305001152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DI!$L$36</f>
        <v>125.35166146744723</v>
      </c>
      <c r="E849" s="64">
        <f>DI!$L$81</f>
        <v>146.93518797545514</v>
      </c>
      <c r="F849" s="64">
        <f>DI!$L$128</f>
        <v>119.08407839407487</v>
      </c>
      <c r="G849" s="64">
        <f>DI!$L$174</f>
        <v>117.79461824424997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DI!$M$36</f>
        <v>125.40247800291965</v>
      </c>
      <c r="E850" s="64">
        <f>DI!$M$81</f>
        <v>146.95368828069033</v>
      </c>
      <c r="F850" s="64">
        <f>DI!$M$128</f>
        <v>119.13235410277366</v>
      </c>
      <c r="G850" s="64">
        <f>DI!$M$174</f>
        <v>117.85040677124749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DI!$N$36</f>
        <v>125.32698033471819</v>
      </c>
      <c r="E851" s="64">
        <f>DI!$N$81</f>
        <v>146.81601169217305</v>
      </c>
      <c r="F851" s="64">
        <f>DI!$N$128</f>
        <v>119.06063131798227</v>
      </c>
      <c r="G851" s="64">
        <f>DI!$N$174</f>
        <v>117.78917303279722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DI!$O$36</f>
        <v>125.26265130225508</v>
      </c>
      <c r="E852" s="64">
        <f>DI!$O$81</f>
        <v>146.69144863781386</v>
      </c>
      <c r="F852" s="64">
        <f>DI!$O$128</f>
        <v>118.99951873714232</v>
      </c>
      <c r="G852" s="64">
        <f>DI!$O$174</f>
        <v>117.7384230054473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DI!$P$36</f>
        <v>125.17928421616045</v>
      </c>
      <c r="E853" s="64">
        <f>DI!$P$81</f>
        <v>146.54531987480775</v>
      </c>
      <c r="F853" s="64">
        <f>DI!$P$128</f>
        <v>118.92032000535242</v>
      </c>
      <c r="G853" s="64">
        <f>DI!$P$174</f>
        <v>117.66964769218995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DI!$Q$36</f>
        <v>125.03631587447209</v>
      </c>
      <c r="E854" s="64">
        <f>DI!$Q$81</f>
        <v>146.32833502462586</v>
      </c>
      <c r="F854" s="64">
        <f>DI!$Q$128</f>
        <v>118.78450008074849</v>
      </c>
      <c r="G854" s="64">
        <f>DI!$Q$174</f>
        <v>117.54509831598691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DI!$R$36</f>
        <v>124.90374020161647</v>
      </c>
      <c r="E855" s="64">
        <f>DI!$R$81</f>
        <v>146.12496472818628</v>
      </c>
      <c r="F855" s="64">
        <f>DI!$R$128</f>
        <v>118.65855319153565</v>
      </c>
      <c r="G855" s="64">
        <f>DI!$R$174</f>
        <v>117.43002681270514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DI!$S$36</f>
        <v>124.79411268335163</v>
      </c>
      <c r="E856" s="64">
        <f>DI!$S$81</f>
        <v>145.96152971415702</v>
      </c>
      <c r="F856" s="64">
        <f>DI!$S$128</f>
        <v>118.55440704918404</v>
      </c>
      <c r="G856" s="64">
        <f>DI!$S$174</f>
        <v>117.33394363370439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DI!$T$36</f>
        <v>124.71873291515949</v>
      </c>
      <c r="E857" s="64">
        <f>DI!$T$81</f>
        <v>145.84410039825411</v>
      </c>
      <c r="F857" s="64">
        <f>DI!$T$128</f>
        <v>118.48279626940152</v>
      </c>
      <c r="G857" s="64">
        <f>DI!$T$174</f>
        <v>117.26886949324782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DI!$U$36</f>
        <v>124.66429445539501</v>
      </c>
      <c r="E858" s="64">
        <f>DI!$U$81</f>
        <v>145.75270524607936</v>
      </c>
      <c r="F858" s="64">
        <f>DI!$U$128</f>
        <v>118.43107973262525</v>
      </c>
      <c r="G858" s="64">
        <f>DI!$U$174</f>
        <v>117.22316827451282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DI!$V$36</f>
        <v>124.62328428330805</v>
      </c>
      <c r="E859" s="64">
        <f>DI!$V$81</f>
        <v>145.67916528157969</v>
      </c>
      <c r="F859" s="64">
        <f>DI!$V$128</f>
        <v>118.39212006914265</v>
      </c>
      <c r="G859" s="64">
        <f>DI!$V$174</f>
        <v>117.1896614851195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DI!$W$36</f>
        <v>124.6273290834789</v>
      </c>
      <c r="E860" s="64">
        <f>DI!$W$81</f>
        <v>145.66605555063859</v>
      </c>
      <c r="F860" s="64">
        <f>DI!$W$128</f>
        <v>118.39596262930495</v>
      </c>
      <c r="G860" s="64">
        <f>DI!$W$174</f>
        <v>117.19696722650764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DI!$X$36</f>
        <v>124.65499944341551</v>
      </c>
      <c r="E861" s="64">
        <f>DI!$X$81</f>
        <v>145.68184211301178</v>
      </c>
      <c r="F861" s="64">
        <f>DI!$X$128</f>
        <v>118.42224947124473</v>
      </c>
      <c r="G861" s="64">
        <f>DI!$X$174</f>
        <v>117.22622242039861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DI!$Y$36</f>
        <v>124.67943620163004</v>
      </c>
      <c r="E862" s="64">
        <f>DI!$Y$81</f>
        <v>145.69458139602582</v>
      </c>
      <c r="F862" s="64">
        <f>DI!$Y$128</f>
        <v>118.44546439154853</v>
      </c>
      <c r="G862" s="64">
        <f>DI!$Y$174</f>
        <v>117.2522950663551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DI!$Z$36</f>
        <v>124.71239096392802</v>
      </c>
      <c r="E863" s="64">
        <f>DI!$Z$81</f>
        <v>145.71717420360341</v>
      </c>
      <c r="F863" s="64">
        <f>DI!$Z$128</f>
        <v>118.4767714157316</v>
      </c>
      <c r="G863" s="64">
        <f>DI!$Z$174</f>
        <v>117.28639238379756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DI!$AA$36</f>
        <v>124.77217461805905</v>
      </c>
      <c r="E864" s="64">
        <f>DI!$AA$81</f>
        <v>145.77354881469236</v>
      </c>
      <c r="F864" s="64">
        <f>DI!$AA$128</f>
        <v>118.5335658871561</v>
      </c>
      <c r="G864" s="64">
        <f>DI!$AA$174</f>
        <v>117.34522512161921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DI!$AB$36</f>
        <v>124.83933622232932</v>
      </c>
      <c r="E865" s="64">
        <f>DI!$AB$81</f>
        <v>145.83880755875009</v>
      </c>
      <c r="F865" s="64">
        <f>DI!$AB$128</f>
        <v>118.59736941121285</v>
      </c>
      <c r="G865" s="64">
        <f>DI!$AB$174</f>
        <v>117.41093985146551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DI!$AC$36</f>
        <v>124.92317665637376</v>
      </c>
      <c r="E866" s="64">
        <f>DI!$AC$81</f>
        <v>145.92722046115472</v>
      </c>
      <c r="F866" s="64">
        <f>DI!$AC$128</f>
        <v>118.67701782355506</v>
      </c>
      <c r="G866" s="64">
        <f>DI!$AC$174</f>
        <v>117.49160894622813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DI!$AD$36</f>
        <v>125.01925212019748</v>
      </c>
      <c r="E867" s="64">
        <f>DI!$AD$81</f>
        <v>146.0310423980423</v>
      </c>
      <c r="F867" s="64">
        <f>DI!$AD$128</f>
        <v>118.7682895141876</v>
      </c>
      <c r="G867" s="64">
        <f>DI!$AD$174</f>
        <v>117.5835577360115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DI!$AE$36</f>
        <v>125.12699344264472</v>
      </c>
      <c r="E868" s="64">
        <f>DI!$AE$81</f>
        <v>146.15071618208148</v>
      </c>
      <c r="F868" s="64">
        <f>DI!$AE$128</f>
        <v>118.87064377051247</v>
      </c>
      <c r="G868" s="64">
        <f>DI!$AE$174</f>
        <v>117.68603364100051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DI!$AF$36</f>
        <v>125.24710010558066</v>
      </c>
      <c r="E869" s="64">
        <f>DI!$AF$81</f>
        <v>146.28555703121327</v>
      </c>
      <c r="F869" s="64">
        <f>DI!$AF$128</f>
        <v>118.98474510030162</v>
      </c>
      <c r="G869" s="64">
        <f>DI!$AF$174</f>
        <v>117.79998916618129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DI!$AG$36</f>
        <v>125.374513828052</v>
      </c>
      <c r="E870" s="64">
        <f>DI!$AG$81</f>
        <v>146.4281836261878</v>
      </c>
      <c r="F870" s="64">
        <f>DI!$AG$128</f>
        <v>119.10578813664939</v>
      </c>
      <c r="G870" s="64">
        <f>DI!$AG$174</f>
        <v>117.92095960157057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DI!$E$37</f>
        <v>178.37786562532906</v>
      </c>
      <c r="E871" s="64">
        <f>DI!$E$82</f>
        <v>216.63379254236719</v>
      </c>
      <c r="F871" s="64">
        <f>DI!$E$129</f>
        <v>169.4589723440626</v>
      </c>
      <c r="G871" s="64">
        <f>DI!$E$175</f>
        <v>170.79728991994344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DI!$F$37</f>
        <v>178.94763420046979</v>
      </c>
      <c r="E872" s="64">
        <f>DI!$F$82</f>
        <v>217.2064768212291</v>
      </c>
      <c r="F872" s="64">
        <f>DI!$F$129</f>
        <v>170.00025249044629</v>
      </c>
      <c r="G872" s="64">
        <f>DI!$F$175</f>
        <v>171.35459299062714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DI!$G$37</f>
        <v>179.14000006602382</v>
      </c>
      <c r="E873" s="64">
        <f>DI!$G$82</f>
        <v>217.30713100337465</v>
      </c>
      <c r="F873" s="64">
        <f>DI!$G$129</f>
        <v>170.18300006272261</v>
      </c>
      <c r="G873" s="64">
        <f>DI!$G$175</f>
        <v>171.54496028635683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DI!$H$37</f>
        <v>179.45445500034563</v>
      </c>
      <c r="E874" s="64">
        <f>DI!$H$82</f>
        <v>217.56309422240363</v>
      </c>
      <c r="F874" s="64">
        <f>DI!$H$129</f>
        <v>170.48173225032835</v>
      </c>
      <c r="G874" s="64">
        <f>DI!$H$175</f>
        <v>171.85396843313467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DI!$I$37</f>
        <v>179.83452004211608</v>
      </c>
      <c r="E875" s="64">
        <f>DI!$I$82</f>
        <v>217.92884764995966</v>
      </c>
      <c r="F875" s="64">
        <f>DI!$I$129</f>
        <v>170.84279404001026</v>
      </c>
      <c r="G875" s="64">
        <f>DI!$I$175</f>
        <v>172.22610592625736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DI!$J$37</f>
        <v>180.28086713796276</v>
      </c>
      <c r="E876" s="64">
        <f>DI!$J$82</f>
        <v>218.39077632385445</v>
      </c>
      <c r="F876" s="64">
        <f>DI!$J$129</f>
        <v>171.2668237810646</v>
      </c>
      <c r="G876" s="64">
        <f>DI!$J$175</f>
        <v>172.66237071980638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DI!$K$37</f>
        <v>180.75100274089314</v>
      </c>
      <c r="E877" s="64">
        <f>DI!$K$82</f>
        <v>218.88581477469486</v>
      </c>
      <c r="F877" s="64">
        <f>DI!$K$129</f>
        <v>171.71345260384848</v>
      </c>
      <c r="G877" s="64">
        <f>DI!$K$175</f>
        <v>173.1216842369663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DI!$L$37</f>
        <v>181.27597190068801</v>
      </c>
      <c r="E878" s="64">
        <f>DI!$L$82</f>
        <v>219.46364888929125</v>
      </c>
      <c r="F878" s="64">
        <f>DI!$L$129</f>
        <v>172.21217330565361</v>
      </c>
      <c r="G878" s="64">
        <f>DI!$L$175</f>
        <v>173.63397167358934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DI!$M$37</f>
        <v>181.82831110608956</v>
      </c>
      <c r="E879" s="64">
        <f>DI!$M$82</f>
        <v>220.07751477908951</v>
      </c>
      <c r="F879" s="64">
        <f>DI!$M$129</f>
        <v>172.73689555078508</v>
      </c>
      <c r="G879" s="64">
        <f>DI!$M$175</f>
        <v>174.17282717640853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DI!$N$37</f>
        <v>182.1388240168821</v>
      </c>
      <c r="E880" s="64">
        <f>DI!$N$82</f>
        <v>220.38027322406785</v>
      </c>
      <c r="F880" s="64">
        <f>DI!$N$129</f>
        <v>173.03188281603798</v>
      </c>
      <c r="G880" s="64">
        <f>DI!$N$175</f>
        <v>174.4767693927553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DI!$O$37</f>
        <v>182.52439473067466</v>
      </c>
      <c r="E881" s="64">
        <f>DI!$O$82</f>
        <v>220.77852737890407</v>
      </c>
      <c r="F881" s="64">
        <f>DI!$O$129</f>
        <v>173.39817499414093</v>
      </c>
      <c r="G881" s="64">
        <f>DI!$O$175</f>
        <v>174.85364916323306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DI!$P$37</f>
        <v>182.87375689234716</v>
      </c>
      <c r="E882" s="64">
        <f>DI!$P$82</f>
        <v>221.1351163119767</v>
      </c>
      <c r="F882" s="64">
        <f>DI!$P$129</f>
        <v>173.73006904772978</v>
      </c>
      <c r="G882" s="64">
        <f>DI!$P$175</f>
        <v>175.19523823857182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DI!$Q$37</f>
        <v>183.30877715608008</v>
      </c>
      <c r="E883" s="64">
        <f>DI!$Q$82</f>
        <v>221.60213847254585</v>
      </c>
      <c r="F883" s="64">
        <f>DI!$Q$129</f>
        <v>174.14333829827606</v>
      </c>
      <c r="G883" s="64">
        <f>DI!$Q$175</f>
        <v>175.62003113772113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DI!$R$37</f>
        <v>183.75175107202421</v>
      </c>
      <c r="E884" s="64">
        <f>DI!$R$82</f>
        <v>222.08085944961729</v>
      </c>
      <c r="F884" s="64">
        <f>DI!$R$129</f>
        <v>174.56416351842299</v>
      </c>
      <c r="G884" s="64">
        <f>DI!$R$175</f>
        <v>176.05251535630453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DI!$S$37</f>
        <v>184.23092702197849</v>
      </c>
      <c r="E885" s="64">
        <f>DI!$S$82</f>
        <v>222.62530179404197</v>
      </c>
      <c r="F885" s="64">
        <f>DI!$S$129</f>
        <v>175.01938067087954</v>
      </c>
      <c r="G885" s="64">
        <f>DI!$S$175</f>
        <v>176.51971019512237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DI!$T$37</f>
        <v>184.71132074373941</v>
      </c>
      <c r="E886" s="64">
        <f>DI!$T$82</f>
        <v>223.18014372178237</v>
      </c>
      <c r="F886" s="64">
        <f>DI!$T$129</f>
        <v>175.47575470655244</v>
      </c>
      <c r="G886" s="64">
        <f>DI!$T$175</f>
        <v>176.98787740023874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DI!$U$37</f>
        <v>185.21734817920787</v>
      </c>
      <c r="E887" s="64">
        <f>DI!$U$82</f>
        <v>223.76819407983183</v>
      </c>
      <c r="F887" s="64">
        <f>DI!$U$129</f>
        <v>175.95648077024748</v>
      </c>
      <c r="G887" s="64">
        <f>DI!$U$175</f>
        <v>177.48094003201354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DI!$V$37</f>
        <v>185.76288040359066</v>
      </c>
      <c r="E888" s="64">
        <f>DI!$V$82</f>
        <v>224.40703424872845</v>
      </c>
      <c r="F888" s="64">
        <f>DI!$V$129</f>
        <v>176.47473638341111</v>
      </c>
      <c r="G888" s="64">
        <f>DI!$V$175</f>
        <v>178.01237892344881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DI!$W$37</f>
        <v>186.35215676815892</v>
      </c>
      <c r="E889" s="64">
        <f>DI!$W$82</f>
        <v>225.11095853271956</v>
      </c>
      <c r="F889" s="64">
        <f>DI!$W$129</f>
        <v>177.03454892975097</v>
      </c>
      <c r="G889" s="64">
        <f>DI!$W$175</f>
        <v>178.58610146496113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DI!$X$37</f>
        <v>186.95839313563491</v>
      </c>
      <c r="E890" s="64">
        <f>DI!$X$82</f>
        <v>225.83783911760818</v>
      </c>
      <c r="F890" s="64">
        <f>DI!$X$129</f>
        <v>177.61047347885315</v>
      </c>
      <c r="G890" s="64">
        <f>DI!$X$175</f>
        <v>179.17627206159244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DI!$Y$37</f>
        <v>187.58737442562756</v>
      </c>
      <c r="E891" s="64">
        <f>DI!$Y$82</f>
        <v>226.59371621825136</v>
      </c>
      <c r="F891" s="64">
        <f>DI!$Y$129</f>
        <v>178.20800570434616</v>
      </c>
      <c r="G891" s="64">
        <f>DI!$Y$175</f>
        <v>179.78854368847635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DI!$Z$37</f>
        <v>188.22909631506408</v>
      </c>
      <c r="E892" s="64">
        <f>DI!$Z$82</f>
        <v>227.36597708456492</v>
      </c>
      <c r="F892" s="64">
        <f>DI!$Z$129</f>
        <v>178.81764149931087</v>
      </c>
      <c r="G892" s="64">
        <f>DI!$Z$175</f>
        <v>180.41319186815656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DI!$AA$37</f>
        <v>188.92635054383467</v>
      </c>
      <c r="E893" s="64">
        <f>DI!$AA$82</f>
        <v>228.21090839943264</v>
      </c>
      <c r="F893" s="64">
        <f>DI!$AA$129</f>
        <v>179.48003301664292</v>
      </c>
      <c r="G893" s="64">
        <f>DI!$AA$175</f>
        <v>181.0917556111433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DI!$AB$37</f>
        <v>189.64644033206741</v>
      </c>
      <c r="E894" s="64">
        <f>DI!$AB$82</f>
        <v>229.085521765203</v>
      </c>
      <c r="F894" s="64">
        <f>DI!$AB$129</f>
        <v>180.16411831546404</v>
      </c>
      <c r="G894" s="64">
        <f>DI!$AB$175</f>
        <v>181.79249486593599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DI!$AC$37</f>
        <v>190.39742988054783</v>
      </c>
      <c r="E895" s="64">
        <f>DI!$AC$82</f>
        <v>230.00430756487413</v>
      </c>
      <c r="F895" s="64">
        <f>DI!$AC$129</f>
        <v>180.87755838652043</v>
      </c>
      <c r="G895" s="64">
        <f>DI!$AC$175</f>
        <v>182.52314517498053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DI!$AD$37</f>
        <v>191.1696220617244</v>
      </c>
      <c r="E896" s="64">
        <f>DI!$AD$82</f>
        <v>230.95080111691144</v>
      </c>
      <c r="F896" s="64">
        <f>DI!$AD$129</f>
        <v>181.61114095863817</v>
      </c>
      <c r="G896" s="64">
        <f>DI!$AD$175</f>
        <v>183.27438173425367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DI!$AE$37</f>
        <v>191.96891697968533</v>
      </c>
      <c r="E897" s="64">
        <f>DI!$AE$82</f>
        <v>231.93468100138332</v>
      </c>
      <c r="F897" s="64">
        <f>DI!$AE$129</f>
        <v>182.37047113070105</v>
      </c>
      <c r="G897" s="64">
        <f>DI!$AE$175</f>
        <v>184.05188619822027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DI!$AF$37</f>
        <v>192.79001143753212</v>
      </c>
      <c r="E898" s="64">
        <f>DI!$AF$82</f>
        <v>232.9466923359567</v>
      </c>
      <c r="F898" s="64">
        <f>DI!$AF$129</f>
        <v>183.15051086565549</v>
      </c>
      <c r="G898" s="64">
        <f>DI!$AF$175</f>
        <v>184.85056496281908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DI!$AG$37</f>
        <v>193.62977379801035</v>
      </c>
      <c r="E899" s="64">
        <f>DI!$AG$82</f>
        <v>233.98013556246752</v>
      </c>
      <c r="F899" s="64">
        <f>DI!$AG$129</f>
        <v>183.94828510810981</v>
      </c>
      <c r="G899" s="64">
        <f>DI!$AG$175</f>
        <v>185.66743958912744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DI!$E$38</f>
        <v>254.47812542739999</v>
      </c>
      <c r="E900" s="64">
        <f>DI!$E$83</f>
        <v>305.45696373912722</v>
      </c>
      <c r="F900" s="64">
        <f>DI!$E$130</f>
        <v>241.75421915602999</v>
      </c>
      <c r="G900" s="64">
        <f>DI!$E$176</f>
        <v>243.73964037348739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DI!$F$38</f>
        <v>254.91118415839713</v>
      </c>
      <c r="E901" s="64">
        <f>DI!$F$83</f>
        <v>305.79099623032516</v>
      </c>
      <c r="F901" s="64">
        <f>DI!$F$130</f>
        <v>242.16562495047728</v>
      </c>
      <c r="G901" s="64">
        <f>DI!$F$176</f>
        <v>244.17108031583754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DI!$G$38</f>
        <v>255.0441758008435</v>
      </c>
      <c r="E902" s="64">
        <f>DI!$G$83</f>
        <v>305.76112526708152</v>
      </c>
      <c r="F902" s="64">
        <f>DI!$G$130</f>
        <v>242.29196701080133</v>
      </c>
      <c r="G902" s="64">
        <f>DI!$G$176</f>
        <v>244.31497816584928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DI!$H$38</f>
        <v>255.28650538801841</v>
      </c>
      <c r="E903" s="64">
        <f>DI!$H$83</f>
        <v>305.86690886042169</v>
      </c>
      <c r="F903" s="64">
        <f>DI!$H$130</f>
        <v>242.52218011861748</v>
      </c>
      <c r="G903" s="64">
        <f>DI!$H$176</f>
        <v>244.56338701742717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DI!$I$38</f>
        <v>255.49641791699963</v>
      </c>
      <c r="E904" s="64">
        <f>DI!$I$83</f>
        <v>305.97702504984454</v>
      </c>
      <c r="F904" s="64">
        <f>DI!$I$130</f>
        <v>242.72159702114965</v>
      </c>
      <c r="G904" s="64">
        <f>DI!$I$176</f>
        <v>244.77697424568214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DI!$J$38</f>
        <v>255.82938600509723</v>
      </c>
      <c r="E905" s="64">
        <f>DI!$J$83</f>
        <v>306.24954793652711</v>
      </c>
      <c r="F905" s="64">
        <f>DI!$J$130</f>
        <v>243.03791670484236</v>
      </c>
      <c r="G905" s="64">
        <f>DI!$J$176</f>
        <v>245.1073465581963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DI!$K$38</f>
        <v>256.15157200237337</v>
      </c>
      <c r="E906" s="64">
        <f>DI!$K$83</f>
        <v>306.51435648641615</v>
      </c>
      <c r="F906" s="64">
        <f>DI!$K$130</f>
        <v>243.34399340225468</v>
      </c>
      <c r="G906" s="64">
        <f>DI!$K$176</f>
        <v>245.42692523384736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DI!$L$38</f>
        <v>256.47979782708364</v>
      </c>
      <c r="E907" s="64">
        <f>DI!$L$83</f>
        <v>306.80075106260688</v>
      </c>
      <c r="F907" s="64">
        <f>DI!$L$130</f>
        <v>243.65580793572946</v>
      </c>
      <c r="G907" s="64">
        <f>DI!$L$176</f>
        <v>245.75106381645779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DI!$M$38</f>
        <v>256.86786471800701</v>
      </c>
      <c r="E908" s="64">
        <f>DI!$M$83</f>
        <v>307.15652700619307</v>
      </c>
      <c r="F908" s="64">
        <f>DI!$M$130</f>
        <v>244.02447148210666</v>
      </c>
      <c r="G908" s="64">
        <f>DI!$M$176</f>
        <v>246.13282032700027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DI!$N$38</f>
        <v>257.01550973121016</v>
      </c>
      <c r="E909" s="64">
        <f>DI!$N$83</f>
        <v>307.2146951034573</v>
      </c>
      <c r="F909" s="64">
        <f>DI!$N$130</f>
        <v>244.16473424464965</v>
      </c>
      <c r="G909" s="64">
        <f>DI!$N$176</f>
        <v>246.28471020967703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DI!$O$38</f>
        <v>257.18379178313711</v>
      </c>
      <c r="E910" s="64">
        <f>DI!$O$83</f>
        <v>307.29776751875158</v>
      </c>
      <c r="F910" s="64">
        <f>DI!$O$130</f>
        <v>244.32460219398024</v>
      </c>
      <c r="G910" s="64">
        <f>DI!$O$176</f>
        <v>246.45638632156337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DI!$P$38</f>
        <v>257.4372219397797</v>
      </c>
      <c r="E911" s="64">
        <f>DI!$P$83</f>
        <v>307.48466901572777</v>
      </c>
      <c r="F911" s="64">
        <f>DI!$P$130</f>
        <v>244.56536084279071</v>
      </c>
      <c r="G911" s="64">
        <f>DI!$P$176</f>
        <v>246.70960762462775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DI!$Q$38</f>
        <v>257.71056657035251</v>
      </c>
      <c r="E912" s="64">
        <f>DI!$Q$83</f>
        <v>307.7009787683449</v>
      </c>
      <c r="F912" s="64">
        <f>DI!$Q$130</f>
        <v>244.82503824183487</v>
      </c>
      <c r="G912" s="64">
        <f>DI!$Q$176</f>
        <v>246.98145954649712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DI!$R$38</f>
        <v>258.01721890657501</v>
      </c>
      <c r="E913" s="64">
        <f>DI!$R$83</f>
        <v>307.96167287344929</v>
      </c>
      <c r="F913" s="64">
        <f>DI!$R$130</f>
        <v>245.11635796124625</v>
      </c>
      <c r="G913" s="64">
        <f>DI!$R$176</f>
        <v>247.2848853076795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DI!$S$38</f>
        <v>258.42833056025148</v>
      </c>
      <c r="E914" s="64">
        <f>DI!$S$83</f>
        <v>308.37089328990515</v>
      </c>
      <c r="F914" s="64">
        <f>DI!$S$130</f>
        <v>245.50691403223888</v>
      </c>
      <c r="G914" s="64">
        <f>DI!$S$176</f>
        <v>247.68652951941237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DI!$T$38</f>
        <v>258.88499715652478</v>
      </c>
      <c r="E915" s="64">
        <f>DI!$T$83</f>
        <v>308.85102366305659</v>
      </c>
      <c r="F915" s="64">
        <f>DI!$T$130</f>
        <v>245.94074729869851</v>
      </c>
      <c r="G915" s="64">
        <f>DI!$T$176</f>
        <v>248.13047863169763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DI!$U$38</f>
        <v>259.41225166133614</v>
      </c>
      <c r="E916" s="64">
        <f>DI!$U$83</f>
        <v>309.4179335492467</v>
      </c>
      <c r="F916" s="64">
        <f>DI!$U$130</f>
        <v>246.44163907826933</v>
      </c>
      <c r="G916" s="64">
        <f>DI!$U$176</f>
        <v>248.64196813131193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DI!$V$38</f>
        <v>260.00778343725267</v>
      </c>
      <c r="E917" s="64">
        <f>DI!$V$83</f>
        <v>310.07124238883881</v>
      </c>
      <c r="F917" s="64">
        <f>DI!$V$130</f>
        <v>247.00739426539002</v>
      </c>
      <c r="G917" s="64">
        <f>DI!$V$176</f>
        <v>249.21857533882655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DI!$W$38</f>
        <v>260.67379727779479</v>
      </c>
      <c r="E918" s="64">
        <f>DI!$W$83</f>
        <v>310.82342979826393</v>
      </c>
      <c r="F918" s="64">
        <f>DI!$W$130</f>
        <v>247.64010741390504</v>
      </c>
      <c r="G918" s="64">
        <f>DI!$W$176</f>
        <v>249.86156879773586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DI!$X$38</f>
        <v>261.4111300773277</v>
      </c>
      <c r="E919" s="64">
        <f>DI!$X$83</f>
        <v>311.66312482825043</v>
      </c>
      <c r="F919" s="64">
        <f>DI!$X$130</f>
        <v>248.34057357346131</v>
      </c>
      <c r="G919" s="64">
        <f>DI!$X$176</f>
        <v>250.57281682298174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DI!$Y$38</f>
        <v>262.17025295176029</v>
      </c>
      <c r="E920" s="64">
        <f>DI!$Y$83</f>
        <v>312.53166460716903</v>
      </c>
      <c r="F920" s="64">
        <f>DI!$Y$130</f>
        <v>249.06174030417228</v>
      </c>
      <c r="G920" s="64">
        <f>DI!$Y$176</f>
        <v>251.30473712523244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DI!$Z$38</f>
        <v>262.95991311562307</v>
      </c>
      <c r="E921" s="64">
        <f>DI!$Z$83</f>
        <v>313.43824250204267</v>
      </c>
      <c r="F921" s="64">
        <f>DI!$Z$130</f>
        <v>249.81191745984191</v>
      </c>
      <c r="G921" s="64">
        <f>DI!$Z$176</f>
        <v>252.06583360487662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DI!$AA$38</f>
        <v>263.78359483584916</v>
      </c>
      <c r="E922" s="64">
        <f>DI!$AA$83</f>
        <v>314.38692210266561</v>
      </c>
      <c r="F922" s="64">
        <f>DI!$AA$130</f>
        <v>250.5944150940567</v>
      </c>
      <c r="G922" s="64">
        <f>DI!$AA$176</f>
        <v>252.85945903374761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DI!$AB$38</f>
        <v>264.64032673039986</v>
      </c>
      <c r="E923" s="64">
        <f>DI!$AB$83</f>
        <v>315.37673445498945</v>
      </c>
      <c r="F923" s="64">
        <f>DI!$AB$130</f>
        <v>251.40831039387984</v>
      </c>
      <c r="G923" s="64">
        <f>DI!$AB$176</f>
        <v>253.68466457533822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DI!$AC$38</f>
        <v>265.53434638522162</v>
      </c>
      <c r="E924" s="64">
        <f>DI!$AC$83</f>
        <v>316.41849452849868</v>
      </c>
      <c r="F924" s="64">
        <f>DI!$AC$130</f>
        <v>252.25762906596054</v>
      </c>
      <c r="G924" s="64">
        <f>DI!$AC$176</f>
        <v>254.54502227568429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DI!$AD$38</f>
        <v>266.45437821273219</v>
      </c>
      <c r="E925" s="64">
        <f>DI!$AD$83</f>
        <v>317.49210752337467</v>
      </c>
      <c r="F925" s="64">
        <f>DI!$AD$130</f>
        <v>253.13165930209558</v>
      </c>
      <c r="G925" s="64">
        <f>DI!$AD$176</f>
        <v>255.43027996038623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DI!$AE$38</f>
        <v>267.41398873618397</v>
      </c>
      <c r="E926" s="64">
        <f>DI!$AE$83</f>
        <v>318.61843377126644</v>
      </c>
      <c r="F926" s="64">
        <f>DI!$AE$130</f>
        <v>254.04328929937475</v>
      </c>
      <c r="G926" s="64">
        <f>DI!$AE$176</f>
        <v>256.35305840293324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DI!$AF$38</f>
        <v>268.40527439332124</v>
      </c>
      <c r="E927" s="64">
        <f>DI!$AF$83</f>
        <v>319.7835386254344</v>
      </c>
      <c r="F927" s="64">
        <f>DI!$AF$130</f>
        <v>254.98501067365515</v>
      </c>
      <c r="G927" s="64">
        <f>DI!$AF$176</f>
        <v>257.30615842307088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DI!$AG$38</f>
        <v>269.41822558659322</v>
      </c>
      <c r="E928" s="64">
        <f>DI!$AG$83</f>
        <v>320.9723675610507</v>
      </c>
      <c r="F928" s="64">
        <f>DI!$AG$130</f>
        <v>255.94731430726355</v>
      </c>
      <c r="G928" s="64">
        <f>DI!$AG$176</f>
        <v>258.28023923656775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DI!$E$39</f>
        <v>91.198944656746463</v>
      </c>
      <c r="E929" s="64">
        <f>DI!$E$84</f>
        <v>110.10320339107854</v>
      </c>
      <c r="F929" s="64">
        <f>DI!$E$131</f>
        <v>86.638997423909132</v>
      </c>
      <c r="G929" s="64">
        <f>DI!$E$177</f>
        <v>80.991615159664704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DI!$F$39</f>
        <v>91.079928112561049</v>
      </c>
      <c r="E930" s="64">
        <f>DI!$F$84</f>
        <v>109.89264939968108</v>
      </c>
      <c r="F930" s="64">
        <f>DI!$F$131</f>
        <v>86.525931706932994</v>
      </c>
      <c r="G930" s="64">
        <f>DI!$F$177</f>
        <v>80.911443001614956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DI!$G$39</f>
        <v>91.040655860862188</v>
      </c>
      <c r="E931" s="64">
        <f>DI!$G$84</f>
        <v>109.7797825308994</v>
      </c>
      <c r="F931" s="64">
        <f>DI!$G$131</f>
        <v>86.488623067819077</v>
      </c>
      <c r="G931" s="64">
        <f>DI!$G$177</f>
        <v>80.901038502396261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DI!$H$39</f>
        <v>91.074180958568093</v>
      </c>
      <c r="E932" s="64">
        <f>DI!$H$84</f>
        <v>109.75903194157051</v>
      </c>
      <c r="F932" s="64">
        <f>DI!$H$131</f>
        <v>86.520471910639685</v>
      </c>
      <c r="G932" s="64">
        <f>DI!$H$177</f>
        <v>80.953236608156971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DI!$I$39</f>
        <v>91.175320646420133</v>
      </c>
      <c r="E933" s="64">
        <f>DI!$I$84</f>
        <v>109.83479976060831</v>
      </c>
      <c r="F933" s="64">
        <f>DI!$I$131</f>
        <v>86.616554614099115</v>
      </c>
      <c r="G933" s="64">
        <f>DI!$I$177</f>
        <v>81.059526083919778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DI!$J$39</f>
        <v>91.223673450314863</v>
      </c>
      <c r="E934" s="64">
        <f>DI!$J$84</f>
        <v>109.85192583728906</v>
      </c>
      <c r="F934" s="64">
        <f>DI!$J$131</f>
        <v>86.662489777799109</v>
      </c>
      <c r="G934" s="64">
        <f>DI!$J$177</f>
        <v>81.117404989068802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DI!$K$39</f>
        <v>91.251665253762326</v>
      </c>
      <c r="E935" s="64">
        <f>DI!$K$84</f>
        <v>109.84507482482843</v>
      </c>
      <c r="F935" s="64">
        <f>DI!$K$131</f>
        <v>86.689081991074204</v>
      </c>
      <c r="G935" s="64">
        <f>DI!$K$177</f>
        <v>81.157113169047122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DI!$L$39</f>
        <v>91.291433247697853</v>
      </c>
      <c r="E936" s="64">
        <f>DI!$L$84</f>
        <v>109.85834618515071</v>
      </c>
      <c r="F936" s="64">
        <f>DI!$L$131</f>
        <v>86.72686158531296</v>
      </c>
      <c r="G936" s="64">
        <f>DI!$L$177</f>
        <v>81.205017077744358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DI!$M$39</f>
        <v>91.437832785701374</v>
      </c>
      <c r="E937" s="64">
        <f>DI!$M$84</f>
        <v>110.00546063124138</v>
      </c>
      <c r="F937" s="64">
        <f>DI!$M$131</f>
        <v>86.865941146416304</v>
      </c>
      <c r="G937" s="64">
        <f>DI!$M$177</f>
        <v>81.345021377824992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DI!$N$39</f>
        <v>91.480375723547013</v>
      </c>
      <c r="E938" s="64">
        <f>DI!$N$84</f>
        <v>110.01974332932944</v>
      </c>
      <c r="F938" s="64">
        <f>DI!$N$131</f>
        <v>86.906356937369665</v>
      </c>
      <c r="G938" s="64">
        <f>DI!$N$177</f>
        <v>81.396236393605108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DI!$O$39</f>
        <v>91.47399544204616</v>
      </c>
      <c r="E939" s="64">
        <f>DI!$O$84</f>
        <v>109.97536049410166</v>
      </c>
      <c r="F939" s="64">
        <f>DI!$O$131</f>
        <v>86.900295669943844</v>
      </c>
      <c r="G939" s="64">
        <f>DI!$O$177</f>
        <v>81.404180700286659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DI!$P$39</f>
        <v>91.473945212233644</v>
      </c>
      <c r="E940" s="64">
        <f>DI!$P$84</f>
        <v>109.93966142504897</v>
      </c>
      <c r="F940" s="64">
        <f>DI!$P$131</f>
        <v>86.900247951621964</v>
      </c>
      <c r="G940" s="64">
        <f>DI!$P$177</f>
        <v>81.417319319591826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DI!$Q$39</f>
        <v>91.479403665210185</v>
      </c>
      <c r="E941" s="64">
        <f>DI!$Q$84</f>
        <v>109.91128403820134</v>
      </c>
      <c r="F941" s="64">
        <f>DI!$Q$131</f>
        <v>86.905433481949672</v>
      </c>
      <c r="G941" s="64">
        <f>DI!$Q$177</f>
        <v>81.435065293316725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DI!$R$39</f>
        <v>91.519676266769096</v>
      </c>
      <c r="E942" s="64">
        <f>DI!$R$84</f>
        <v>109.92667426308121</v>
      </c>
      <c r="F942" s="64">
        <f>DI!$R$131</f>
        <v>86.943692453430643</v>
      </c>
      <c r="G942" s="64">
        <f>DI!$R$177</f>
        <v>81.482855553623793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DI!$S$39</f>
        <v>91.576033914438597</v>
      </c>
      <c r="E943" s="64">
        <f>DI!$S$84</f>
        <v>109.97075076650498</v>
      </c>
      <c r="F943" s="64">
        <f>DI!$S$131</f>
        <v>86.997232218716661</v>
      </c>
      <c r="G943" s="64">
        <f>DI!$S$177</f>
        <v>81.541395984186209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DI!$T$39</f>
        <v>91.647134228060366</v>
      </c>
      <c r="E944" s="64">
        <f>DI!$T$84</f>
        <v>110.03696961041582</v>
      </c>
      <c r="F944" s="64">
        <f>DI!$T$131</f>
        <v>87.064777516657344</v>
      </c>
      <c r="G944" s="64">
        <f>DI!$T$177</f>
        <v>81.611324511124366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DI!$U$39</f>
        <v>91.727882753155527</v>
      </c>
      <c r="E945" s="64">
        <f>DI!$U$84</f>
        <v>110.11695643243495</v>
      </c>
      <c r="F945" s="64">
        <f>DI!$U$131</f>
        <v>87.141488615497749</v>
      </c>
      <c r="G945" s="64">
        <f>DI!$U$177</f>
        <v>81.688973280970899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DI!$V$39</f>
        <v>91.833768792866678</v>
      </c>
      <c r="E946" s="64">
        <f>DI!$V$84</f>
        <v>110.22889839404867</v>
      </c>
      <c r="F946" s="64">
        <f>DI!$V$131</f>
        <v>87.242080353223344</v>
      </c>
      <c r="G946" s="64">
        <f>DI!$V$177</f>
        <v>81.788184993752793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DI!$W$39</f>
        <v>91.95803609804851</v>
      </c>
      <c r="E947" s="64">
        <f>DI!$W$84</f>
        <v>110.36870338384406</v>
      </c>
      <c r="F947" s="64">
        <f>DI!$W$131</f>
        <v>87.360134293146075</v>
      </c>
      <c r="G947" s="64">
        <f>DI!$W$177</f>
        <v>81.901500849986192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DI!$X$39</f>
        <v>92.100254555327481</v>
      </c>
      <c r="E948" s="64">
        <f>DI!$X$84</f>
        <v>110.53133327887006</v>
      </c>
      <c r="F948" s="64">
        <f>DI!$X$131</f>
        <v>87.495241827561102</v>
      </c>
      <c r="G948" s="64">
        <f>DI!$X$177</f>
        <v>82.030213281965729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DI!$Y$39</f>
        <v>92.250599798777472</v>
      </c>
      <c r="E949" s="64">
        <f>DI!$Y$84</f>
        <v>110.70433439194548</v>
      </c>
      <c r="F949" s="64">
        <f>DI!$Y$131</f>
        <v>87.638069808838594</v>
      </c>
      <c r="G949" s="64">
        <f>DI!$Y$177</f>
        <v>82.165881943388172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DI!$Z$39</f>
        <v>92.407977564118411</v>
      </c>
      <c r="E950" s="64">
        <f>DI!$Z$84</f>
        <v>110.8864262505646</v>
      </c>
      <c r="F950" s="64">
        <f>DI!$Z$131</f>
        <v>87.787578685912493</v>
      </c>
      <c r="G950" s="64">
        <f>DI!$Z$177</f>
        <v>82.307527274268352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DI!$AA$39</f>
        <v>92.586329549580668</v>
      </c>
      <c r="E951" s="64">
        <f>DI!$AA$84</f>
        <v>111.0956871478834</v>
      </c>
      <c r="F951" s="64">
        <f>DI!$AA$131</f>
        <v>87.957013072101631</v>
      </c>
      <c r="G951" s="64">
        <f>DI!$AA$177</f>
        <v>82.46697698058415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DI!$AB$39</f>
        <v>92.771914312136829</v>
      </c>
      <c r="E952" s="64">
        <f>DI!$AB$84</f>
        <v>111.31399038665712</v>
      </c>
      <c r="F952" s="64">
        <f>DI!$AB$131</f>
        <v>88.133318596529989</v>
      </c>
      <c r="G952" s="64">
        <f>DI!$AB$177</f>
        <v>82.632687206198824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DI!$AC$39</f>
        <v>92.970208747179029</v>
      </c>
      <c r="E953" s="64">
        <f>DI!$AC$84</f>
        <v>111.55046707093099</v>
      </c>
      <c r="F953" s="64">
        <f>DI!$AC$131</f>
        <v>88.321698309820079</v>
      </c>
      <c r="G953" s="64">
        <f>DI!$AC$177</f>
        <v>82.808553773606675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DI!$AD$39</f>
        <v>93.178477881048693</v>
      </c>
      <c r="E954" s="64">
        <f>DI!$AD$84</f>
        <v>111.79940348225561</v>
      </c>
      <c r="F954" s="64">
        <f>DI!$AD$131</f>
        <v>88.519553986996257</v>
      </c>
      <c r="G954" s="64">
        <f>DI!$AD$177</f>
        <v>82.993058099676517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DI!$AE$39</f>
        <v>93.396757961378995</v>
      </c>
      <c r="E955" s="64">
        <f>DI!$AE$84</f>
        <v>112.06258488179098</v>
      </c>
      <c r="F955" s="64">
        <f>DI!$AE$131</f>
        <v>88.726920063310047</v>
      </c>
      <c r="G955" s="64">
        <f>DI!$AE$177</f>
        <v>83.185587942216898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DI!$AF$39</f>
        <v>93.624413873717998</v>
      </c>
      <c r="E956" s="64">
        <f>DI!$AF$84</f>
        <v>112.33768545052874</v>
      </c>
      <c r="F956" s="64">
        <f>DI!$AF$131</f>
        <v>88.943193180032097</v>
      </c>
      <c r="G956" s="64">
        <f>DI!$AF$177</f>
        <v>83.38616018652759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DI!$AG$39</f>
        <v>93.860207381583919</v>
      </c>
      <c r="E957" s="64">
        <f>DI!$AG$84</f>
        <v>112.6218752705071</v>
      </c>
      <c r="F957" s="64">
        <f>DI!$AG$131</f>
        <v>89.167197012504715</v>
      </c>
      <c r="G957" s="64">
        <f>DI!$AG$177</f>
        <v>83.594177223579436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DI!$E$40</f>
        <v>163.02971437802668</v>
      </c>
      <c r="E958" s="64">
        <f>DI!$E$85</f>
        <v>218.82751281325622</v>
      </c>
      <c r="F958" s="64">
        <f>DI!$E$132</f>
        <v>154.87822865912534</v>
      </c>
      <c r="G958" s="64">
        <f>DI!$E$178</f>
        <v>142.34018508117035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DI!$F$40</f>
        <v>163.17628590918321</v>
      </c>
      <c r="E959" s="64">
        <f>DI!$F$85</f>
        <v>218.83971283271288</v>
      </c>
      <c r="F959" s="64">
        <f>DI!$F$132</f>
        <v>155.01747161372404</v>
      </c>
      <c r="G959" s="64">
        <f>DI!$F$178</f>
        <v>142.51330943248729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DI!$G$40</f>
        <v>163.11195283166273</v>
      </c>
      <c r="E960" s="64">
        <f>DI!$G$85</f>
        <v>218.55895695266679</v>
      </c>
      <c r="F960" s="64">
        <f>DI!$G$132</f>
        <v>154.95635519007959</v>
      </c>
      <c r="G960" s="64">
        <f>DI!$G$178</f>
        <v>142.50641095560729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DI!$H$40</f>
        <v>163.08180795756118</v>
      </c>
      <c r="E961" s="64">
        <f>DI!$H$85</f>
        <v>218.32895061231403</v>
      </c>
      <c r="F961" s="64">
        <f>DI!$H$132</f>
        <v>154.92771755968312</v>
      </c>
      <c r="G961" s="64">
        <f>DI!$H$178</f>
        <v>142.52787668393552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DI!$I$40</f>
        <v>163.10522708790117</v>
      </c>
      <c r="E962" s="64">
        <f>DI!$I$85</f>
        <v>218.22026810325266</v>
      </c>
      <c r="F962" s="64">
        <f>DI!$I$132</f>
        <v>154.9499657335061</v>
      </c>
      <c r="G962" s="64">
        <f>DI!$I$178</f>
        <v>142.58329232894084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DI!$J$40</f>
        <v>163.13169714896475</v>
      </c>
      <c r="E963" s="64">
        <f>DI!$J$85</f>
        <v>218.13250193014531</v>
      </c>
      <c r="F963" s="64">
        <f>DI!$J$132</f>
        <v>154.9751122915165</v>
      </c>
      <c r="G963" s="64">
        <f>DI!$J$178</f>
        <v>142.63712808989592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DI!$K$40</f>
        <v>163.1926425550964</v>
      </c>
      <c r="E964" s="64">
        <f>DI!$K$85</f>
        <v>218.09486094208319</v>
      </c>
      <c r="F964" s="64">
        <f>DI!$K$132</f>
        <v>155.03301042734157</v>
      </c>
      <c r="G964" s="64">
        <f>DI!$K$178</f>
        <v>142.71982984222018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DI!$L$40</f>
        <v>163.29220603437781</v>
      </c>
      <c r="E965" s="64">
        <f>DI!$L$85</f>
        <v>218.13004861178507</v>
      </c>
      <c r="F965" s="64">
        <f>DI!$L$132</f>
        <v>155.1275957326589</v>
      </c>
      <c r="G965" s="64">
        <f>DI!$L$178</f>
        <v>142.83068175231671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DI!$M$40</f>
        <v>163.46526006160872</v>
      </c>
      <c r="E966" s="64">
        <f>DI!$M$85</f>
        <v>218.27019607627912</v>
      </c>
      <c r="F966" s="64">
        <f>DI!$M$132</f>
        <v>155.29199705852827</v>
      </c>
      <c r="G966" s="64">
        <f>DI!$M$178</f>
        <v>143.00354129765913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DI!$N$40</f>
        <v>163.47947633591673</v>
      </c>
      <c r="E967" s="64">
        <f>DI!$N$85</f>
        <v>218.17693668109027</v>
      </c>
      <c r="F967" s="64">
        <f>DI!$N$132</f>
        <v>155.30550251912089</v>
      </c>
      <c r="G967" s="64">
        <f>DI!$N$178</f>
        <v>143.04402557916316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DI!$O$40</f>
        <v>163.4964073633405</v>
      </c>
      <c r="E968" s="64">
        <f>DI!$O$85</f>
        <v>218.09117069463318</v>
      </c>
      <c r="F968" s="64">
        <f>DI!$O$132</f>
        <v>155.32158699517348</v>
      </c>
      <c r="G968" s="64">
        <f>DI!$O$178</f>
        <v>143.08589325230653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DI!$P$40</f>
        <v>163.56913359109856</v>
      </c>
      <c r="E969" s="64">
        <f>DI!$P$85</f>
        <v>218.08744281849482</v>
      </c>
      <c r="F969" s="64">
        <f>DI!$P$132</f>
        <v>155.39067691154364</v>
      </c>
      <c r="G969" s="64">
        <f>DI!$P$178</f>
        <v>143.17424833692567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DI!$Q$40</f>
        <v>163.68827468620105</v>
      </c>
      <c r="E970" s="64">
        <f>DI!$Q$85</f>
        <v>218.15019047859772</v>
      </c>
      <c r="F970" s="64">
        <f>DI!$Q$132</f>
        <v>155.503860951891</v>
      </c>
      <c r="G970" s="64">
        <f>DI!$Q$178</f>
        <v>143.30171943394456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DI!$R$40</f>
        <v>163.83938038859412</v>
      </c>
      <c r="E971" s="64">
        <f>DI!$R$85</f>
        <v>218.2593950876998</v>
      </c>
      <c r="F971" s="64">
        <f>DI!$R$132</f>
        <v>155.64741136916442</v>
      </c>
      <c r="G971" s="64">
        <f>DI!$R$178</f>
        <v>143.45595875430055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DI!$S$40</f>
        <v>164.06866159083049</v>
      </c>
      <c r="E972" s="64">
        <f>DI!$S$85</f>
        <v>218.50453714067032</v>
      </c>
      <c r="F972" s="64">
        <f>DI!$S$132</f>
        <v>155.86522851128896</v>
      </c>
      <c r="G972" s="64">
        <f>DI!$S$178</f>
        <v>143.67006593026662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DI!$T$40</f>
        <v>164.30661594482544</v>
      </c>
      <c r="E973" s="64">
        <f>DI!$T$85</f>
        <v>218.77563136180123</v>
      </c>
      <c r="F973" s="64">
        <f>DI!$T$132</f>
        <v>156.09128514758416</v>
      </c>
      <c r="G973" s="64">
        <f>DI!$T$178</f>
        <v>143.88808803427784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DI!$U$40</f>
        <v>164.55798622789632</v>
      </c>
      <c r="E974" s="64">
        <f>DI!$U$85</f>
        <v>219.06515681783682</v>
      </c>
      <c r="F974" s="64">
        <f>DI!$U$132</f>
        <v>156.3300869165015</v>
      </c>
      <c r="G974" s="64">
        <f>DI!$U$178</f>
        <v>144.11761283442374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DI!$V$40</f>
        <v>164.84775479179666</v>
      </c>
      <c r="E975" s="64">
        <f>DI!$V$85</f>
        <v>219.41235978634015</v>
      </c>
      <c r="F975" s="64">
        <f>DI!$V$132</f>
        <v>156.60536705220682</v>
      </c>
      <c r="G975" s="64">
        <f>DI!$V$178</f>
        <v>144.37882452145124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DI!$W$40</f>
        <v>165.18416345359529</v>
      </c>
      <c r="E976" s="64">
        <f>DI!$W$85</f>
        <v>219.838497327939</v>
      </c>
      <c r="F976" s="64">
        <f>DI!$W$132</f>
        <v>156.92495528091553</v>
      </c>
      <c r="G976" s="64">
        <f>DI!$W$178</f>
        <v>144.6762973909897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DI!$X$40</f>
        <v>165.51436570285128</v>
      </c>
      <c r="E977" s="64">
        <f>DI!$X$85</f>
        <v>220.25848204512369</v>
      </c>
      <c r="F977" s="64">
        <f>DI!$X$132</f>
        <v>157.23864741770871</v>
      </c>
      <c r="G977" s="64">
        <f>DI!$X$178</f>
        <v>144.96785344342362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DI!$Y$40</f>
        <v>165.88213966560505</v>
      </c>
      <c r="E978" s="64">
        <f>DI!$Y$85</f>
        <v>220.73052032322974</v>
      </c>
      <c r="F978" s="64">
        <f>DI!$Y$132</f>
        <v>157.58803268232478</v>
      </c>
      <c r="G978" s="64">
        <f>DI!$Y$178</f>
        <v>145.29151368130383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DI!$Z$40</f>
        <v>166.24985259264477</v>
      </c>
      <c r="E979" s="64">
        <f>DI!$Z$85</f>
        <v>221.20350465981599</v>
      </c>
      <c r="F979" s="64">
        <f>DI!$Z$132</f>
        <v>157.93735996301251</v>
      </c>
      <c r="G979" s="64">
        <f>DI!$Z$178</f>
        <v>145.61486321654442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DI!$AA$40</f>
        <v>166.65532050365209</v>
      </c>
      <c r="E980" s="64">
        <f>DI!$AA$85</f>
        <v>221.73154840417746</v>
      </c>
      <c r="F980" s="64">
        <f>DI!$AA$132</f>
        <v>158.32255447846947</v>
      </c>
      <c r="G980" s="64">
        <f>DI!$AA$178</f>
        <v>145.96978316680372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DI!$AB$40</f>
        <v>167.07196523732904</v>
      </c>
      <c r="E981" s="64">
        <f>DI!$AB$85</f>
        <v>222.27650487484559</v>
      </c>
      <c r="F981" s="64">
        <f>DI!$AB$132</f>
        <v>158.71836697546257</v>
      </c>
      <c r="G981" s="64">
        <f>DI!$AB$178</f>
        <v>146.33389526058178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DI!$AC$40</f>
        <v>167.51318510056748</v>
      </c>
      <c r="E982" s="64">
        <f>DI!$AC$85</f>
        <v>222.86278293040456</v>
      </c>
      <c r="F982" s="64">
        <f>DI!$AC$132</f>
        <v>159.1375258455391</v>
      </c>
      <c r="G982" s="64">
        <f>DI!$AC$178</f>
        <v>146.71718142052723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DI!$AD$40</f>
        <v>167.97685107386542</v>
      </c>
      <c r="E983" s="64">
        <f>DI!$AD$85</f>
        <v>223.48107127372208</v>
      </c>
      <c r="F983" s="64">
        <f>DI!$AD$132</f>
        <v>159.57800852017215</v>
      </c>
      <c r="G983" s="64">
        <f>DI!$AD$178</f>
        <v>147.11941837954853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DI!$AE$40</f>
        <v>168.47023972915957</v>
      </c>
      <c r="E984" s="64">
        <f>DI!$AE$85</f>
        <v>224.1458039718745</v>
      </c>
      <c r="F984" s="64">
        <f>DI!$AE$132</f>
        <v>160.04672774270159</v>
      </c>
      <c r="G984" s="64">
        <f>DI!$AE$178</f>
        <v>147.54573183603588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DI!$AF$40</f>
        <v>168.98108185173734</v>
      </c>
      <c r="E985" s="64">
        <f>DI!$AF$85</f>
        <v>224.83542960802461</v>
      </c>
      <c r="F985" s="64">
        <f>DI!$AF$132</f>
        <v>160.53202775915048</v>
      </c>
      <c r="G985" s="64">
        <f>DI!$AF$178</f>
        <v>147.98678024305815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DI!$AG$40</f>
        <v>169.50513254513106</v>
      </c>
      <c r="E986" s="64">
        <f>DI!$AG$85</f>
        <v>225.54063915882062</v>
      </c>
      <c r="F986" s="64">
        <f>DI!$AG$132</f>
        <v>161.02987591787451</v>
      </c>
      <c r="G986" s="64">
        <f>DI!$AG$178</f>
        <v>148.43979639298519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DI!$E$41</f>
        <v>0</v>
      </c>
      <c r="E987" s="64">
        <f>DI!$E$86</f>
        <v>0</v>
      </c>
      <c r="F987" s="64">
        <f>DI!$E$133</f>
        <v>0</v>
      </c>
      <c r="G987" s="64">
        <f>DI!$E$179</f>
        <v>0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DI!$F$41</f>
        <v>0</v>
      </c>
      <c r="E988" s="64">
        <f>DI!$F$86</f>
        <v>0</v>
      </c>
      <c r="F988" s="64">
        <f>DI!$F$133</f>
        <v>0</v>
      </c>
      <c r="G988" s="64">
        <f>DI!$F$179</f>
        <v>0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DI!$G$41</f>
        <v>0</v>
      </c>
      <c r="E989" s="64">
        <f>DI!$G$86</f>
        <v>0</v>
      </c>
      <c r="F989" s="64">
        <f>DI!$G$133</f>
        <v>0</v>
      </c>
      <c r="G989" s="64">
        <f>DI!$G$179</f>
        <v>0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DI!$H$41</f>
        <v>0</v>
      </c>
      <c r="E990" s="64">
        <f>DI!$H$86</f>
        <v>0</v>
      </c>
      <c r="F990" s="64">
        <f>DI!$H$133</f>
        <v>0</v>
      </c>
      <c r="G990" s="64">
        <f>DI!$H$179</f>
        <v>0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DI!$I$41</f>
        <v>0</v>
      </c>
      <c r="E991" s="64">
        <f>DI!$I$86</f>
        <v>0</v>
      </c>
      <c r="F991" s="64">
        <f>DI!$I$133</f>
        <v>0</v>
      </c>
      <c r="G991" s="64">
        <f>DI!$I$179</f>
        <v>0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DI!$J$41</f>
        <v>0</v>
      </c>
      <c r="E992" s="64">
        <f>DI!$J$86</f>
        <v>0</v>
      </c>
      <c r="F992" s="64">
        <f>DI!$J$133</f>
        <v>0</v>
      </c>
      <c r="G992" s="64">
        <f>DI!$J$179</f>
        <v>0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DI!$K$41</f>
        <v>0</v>
      </c>
      <c r="E993" s="64">
        <f>DI!$K$86</f>
        <v>0</v>
      </c>
      <c r="F993" s="64">
        <f>DI!$K$133</f>
        <v>0</v>
      </c>
      <c r="G993" s="64">
        <f>DI!$K$179</f>
        <v>0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DI!$L$41</f>
        <v>0</v>
      </c>
      <c r="E994" s="64">
        <f>DI!$L$86</f>
        <v>0</v>
      </c>
      <c r="F994" s="64">
        <f>DI!$L$133</f>
        <v>0</v>
      </c>
      <c r="G994" s="64">
        <f>DI!$L$179</f>
        <v>0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DI!$M$41</f>
        <v>0</v>
      </c>
      <c r="E995" s="64">
        <f>DI!$M$86</f>
        <v>0</v>
      </c>
      <c r="F995" s="64">
        <f>DI!$M$133</f>
        <v>0</v>
      </c>
      <c r="G995" s="64">
        <f>DI!$M$179</f>
        <v>0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DI!$N$41</f>
        <v>0</v>
      </c>
      <c r="E996" s="64">
        <f>DI!$N$86</f>
        <v>0</v>
      </c>
      <c r="F996" s="64">
        <f>DI!$N$133</f>
        <v>0</v>
      </c>
      <c r="G996" s="64">
        <f>DI!$N$179</f>
        <v>0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DI!$O$41</f>
        <v>0</v>
      </c>
      <c r="E997" s="64">
        <f>DI!$O$86</f>
        <v>0</v>
      </c>
      <c r="F997" s="64">
        <f>DI!$O$133</f>
        <v>0</v>
      </c>
      <c r="G997" s="64">
        <f>DI!$O$179</f>
        <v>0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DI!$P$41</f>
        <v>0</v>
      </c>
      <c r="E998" s="64">
        <f>DI!$P$86</f>
        <v>0</v>
      </c>
      <c r="F998" s="64">
        <f>DI!$P$133</f>
        <v>0</v>
      </c>
      <c r="G998" s="64">
        <f>DI!$P$179</f>
        <v>0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DI!$Q$41</f>
        <v>0</v>
      </c>
      <c r="E999" s="64">
        <f>DI!$Q$86</f>
        <v>0</v>
      </c>
      <c r="F999" s="64">
        <f>DI!$Q$133</f>
        <v>0</v>
      </c>
      <c r="G999" s="64">
        <f>DI!$Q$179</f>
        <v>0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DI!$R$41</f>
        <v>0</v>
      </c>
      <c r="E1000" s="64">
        <f>DI!$R$86</f>
        <v>0</v>
      </c>
      <c r="F1000" s="64">
        <f>DI!$R$133</f>
        <v>0</v>
      </c>
      <c r="G1000" s="64">
        <f>DI!$R$179</f>
        <v>0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DI!$S$41</f>
        <v>0</v>
      </c>
      <c r="E1001" s="64">
        <f>DI!$S$86</f>
        <v>0</v>
      </c>
      <c r="F1001" s="64">
        <f>DI!$S$133</f>
        <v>0</v>
      </c>
      <c r="G1001" s="64">
        <f>DI!$S$179</f>
        <v>0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DI!$T$41</f>
        <v>0</v>
      </c>
      <c r="E1002" s="64">
        <f>DI!$T$86</f>
        <v>0</v>
      </c>
      <c r="F1002" s="64">
        <f>DI!$T$133</f>
        <v>0</v>
      </c>
      <c r="G1002" s="64">
        <f>DI!$T$179</f>
        <v>0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DI!$U$41</f>
        <v>0</v>
      </c>
      <c r="E1003" s="64">
        <f>DI!$U$86</f>
        <v>0</v>
      </c>
      <c r="F1003" s="64">
        <f>DI!$U$133</f>
        <v>0</v>
      </c>
      <c r="G1003" s="64">
        <f>DI!$U$179</f>
        <v>0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DI!$V$41</f>
        <v>0</v>
      </c>
      <c r="E1004" s="64">
        <f>DI!$V$86</f>
        <v>0</v>
      </c>
      <c r="F1004" s="64">
        <f>DI!$V$133</f>
        <v>0</v>
      </c>
      <c r="G1004" s="64">
        <f>DI!$V$179</f>
        <v>0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DI!$W$41</f>
        <v>0</v>
      </c>
      <c r="E1005" s="64">
        <f>DI!$W$86</f>
        <v>0</v>
      </c>
      <c r="F1005" s="64">
        <f>DI!$W$133</f>
        <v>0</v>
      </c>
      <c r="G1005" s="64">
        <f>DI!$W$179</f>
        <v>0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DI!$X$41</f>
        <v>0</v>
      </c>
      <c r="E1006" s="64">
        <f>DI!$X$86</f>
        <v>0</v>
      </c>
      <c r="F1006" s="64">
        <f>DI!$X$133</f>
        <v>0</v>
      </c>
      <c r="G1006" s="64">
        <f>DI!$X$179</f>
        <v>0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DI!$Y$41</f>
        <v>0</v>
      </c>
      <c r="E1007" s="64">
        <f>DI!$Y$86</f>
        <v>0</v>
      </c>
      <c r="F1007" s="64">
        <f>DI!$Y$133</f>
        <v>0</v>
      </c>
      <c r="G1007" s="64">
        <f>DI!$Y$179</f>
        <v>0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DI!$Z$41</f>
        <v>0</v>
      </c>
      <c r="E1008" s="64">
        <f>DI!$Z$86</f>
        <v>0</v>
      </c>
      <c r="F1008" s="64">
        <f>DI!$Z$133</f>
        <v>0</v>
      </c>
      <c r="G1008" s="64">
        <f>DI!$Z$179</f>
        <v>0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DI!$AA$41</f>
        <v>0</v>
      </c>
      <c r="E1009" s="64">
        <f>DI!$AA$86</f>
        <v>0</v>
      </c>
      <c r="F1009" s="64">
        <f>DI!$AA$133</f>
        <v>0</v>
      </c>
      <c r="G1009" s="64">
        <f>DI!$AA$179</f>
        <v>0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DI!$AB$41</f>
        <v>0</v>
      </c>
      <c r="E1010" s="64">
        <f>DI!$AB$86</f>
        <v>0</v>
      </c>
      <c r="F1010" s="64">
        <f>DI!$AB$133</f>
        <v>0</v>
      </c>
      <c r="G1010" s="64">
        <f>DI!$AB$179</f>
        <v>0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DI!$AC$41</f>
        <v>0</v>
      </c>
      <c r="E1011" s="64">
        <f>DI!$AC$86</f>
        <v>0</v>
      </c>
      <c r="F1011" s="64">
        <f>DI!$AC$133</f>
        <v>0</v>
      </c>
      <c r="G1011" s="64">
        <f>DI!$AC$179</f>
        <v>0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DI!$AD$41</f>
        <v>0</v>
      </c>
      <c r="E1012" s="64">
        <f>DI!$AD$86</f>
        <v>0</v>
      </c>
      <c r="F1012" s="64">
        <f>DI!$AD$133</f>
        <v>0</v>
      </c>
      <c r="G1012" s="64">
        <f>DI!$AD$179</f>
        <v>0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DI!$AE$41</f>
        <v>0</v>
      </c>
      <c r="E1013" s="64">
        <f>DI!$AE$86</f>
        <v>0</v>
      </c>
      <c r="F1013" s="64">
        <f>DI!$AE$133</f>
        <v>0</v>
      </c>
      <c r="G1013" s="64">
        <f>DI!$AE$179</f>
        <v>0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DI!$AF$41</f>
        <v>0</v>
      </c>
      <c r="E1014" s="64">
        <f>DI!$AF$86</f>
        <v>0</v>
      </c>
      <c r="F1014" s="64">
        <f>DI!$AF$133</f>
        <v>0</v>
      </c>
      <c r="G1014" s="64">
        <f>DI!$AF$179</f>
        <v>0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DI!$AG$41</f>
        <v>0</v>
      </c>
      <c r="E1015" s="64">
        <f>DI!$AG$86</f>
        <v>0</v>
      </c>
      <c r="F1015" s="64">
        <f>DI!$AG$133</f>
        <v>0</v>
      </c>
      <c r="G1015" s="64">
        <f>DI!$AG$179</f>
        <v>0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DI!$E$42</f>
        <v>0</v>
      </c>
      <c r="E1016" s="64">
        <f>DI!$E$87</f>
        <v>0</v>
      </c>
      <c r="F1016" s="64">
        <f>DI!$E$134</f>
        <v>0</v>
      </c>
      <c r="G1016" s="64">
        <f>DI!$E$180</f>
        <v>0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DI!$F$42</f>
        <v>0</v>
      </c>
      <c r="E1017" s="64">
        <f>DI!$F$87</f>
        <v>0</v>
      </c>
      <c r="F1017" s="64">
        <f>DI!$F$134</f>
        <v>0</v>
      </c>
      <c r="G1017" s="64">
        <f>DI!$F$180</f>
        <v>0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DI!$G$42</f>
        <v>0</v>
      </c>
      <c r="E1018" s="64">
        <f>DI!$G$87</f>
        <v>0</v>
      </c>
      <c r="F1018" s="64">
        <f>DI!$G$134</f>
        <v>0</v>
      </c>
      <c r="G1018" s="64">
        <f>DI!$G$180</f>
        <v>0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DI!$H$42</f>
        <v>0</v>
      </c>
      <c r="E1019" s="64">
        <f>DI!$H$87</f>
        <v>0</v>
      </c>
      <c r="F1019" s="64">
        <f>DI!$H$134</f>
        <v>0</v>
      </c>
      <c r="G1019" s="64">
        <f>DI!$H$180</f>
        <v>0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DI!$I$42</f>
        <v>0</v>
      </c>
      <c r="E1020" s="64">
        <f>DI!$I$87</f>
        <v>0</v>
      </c>
      <c r="F1020" s="64">
        <f>DI!$I$134</f>
        <v>0</v>
      </c>
      <c r="G1020" s="64">
        <f>DI!$I$180</f>
        <v>0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DI!$J$42</f>
        <v>0</v>
      </c>
      <c r="E1021" s="64">
        <f>DI!$J$87</f>
        <v>0</v>
      </c>
      <c r="F1021" s="64">
        <f>DI!$J$134</f>
        <v>0</v>
      </c>
      <c r="G1021" s="64">
        <f>DI!$J$180</f>
        <v>0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DI!$K$42</f>
        <v>0</v>
      </c>
      <c r="E1022" s="64">
        <f>DI!$K$87</f>
        <v>0</v>
      </c>
      <c r="F1022" s="64">
        <f>DI!$K$134</f>
        <v>0</v>
      </c>
      <c r="G1022" s="64">
        <f>DI!$K$180</f>
        <v>0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DI!$L$42</f>
        <v>0</v>
      </c>
      <c r="E1023" s="64">
        <f>DI!$L$87</f>
        <v>0</v>
      </c>
      <c r="F1023" s="64">
        <f>DI!$L$134</f>
        <v>0</v>
      </c>
      <c r="G1023" s="64">
        <f>DI!$L$180</f>
        <v>0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DI!$M$42</f>
        <v>0</v>
      </c>
      <c r="E1024" s="64">
        <f>DI!$M$87</f>
        <v>0</v>
      </c>
      <c r="F1024" s="64">
        <f>DI!$M$134</f>
        <v>0</v>
      </c>
      <c r="G1024" s="64">
        <f>DI!$M$180</f>
        <v>0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DI!$N$42</f>
        <v>0</v>
      </c>
      <c r="E1025" s="64">
        <f>DI!$N$87</f>
        <v>0</v>
      </c>
      <c r="F1025" s="64">
        <f>DI!$N$134</f>
        <v>0</v>
      </c>
      <c r="G1025" s="64">
        <f>DI!$N$180</f>
        <v>0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DI!$O$42</f>
        <v>0</v>
      </c>
      <c r="E1026" s="64">
        <f>DI!$O$87</f>
        <v>0</v>
      </c>
      <c r="F1026" s="64">
        <f>DI!$O$134</f>
        <v>0</v>
      </c>
      <c r="G1026" s="64">
        <f>DI!$O$180</f>
        <v>0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DI!$P$42</f>
        <v>0</v>
      </c>
      <c r="E1027" s="64">
        <f>DI!$P$87</f>
        <v>0</v>
      </c>
      <c r="F1027" s="64">
        <f>DI!$P$134</f>
        <v>0</v>
      </c>
      <c r="G1027" s="64">
        <f>DI!$P$180</f>
        <v>0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DI!$Q$42</f>
        <v>0</v>
      </c>
      <c r="E1028" s="64">
        <f>DI!$Q$87</f>
        <v>0</v>
      </c>
      <c r="F1028" s="64">
        <f>DI!$Q$134</f>
        <v>0</v>
      </c>
      <c r="G1028" s="64">
        <f>DI!$Q$180</f>
        <v>0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DI!$R$42</f>
        <v>0</v>
      </c>
      <c r="E1029" s="64">
        <f>DI!$R$87</f>
        <v>0</v>
      </c>
      <c r="F1029" s="64">
        <f>DI!$R$134</f>
        <v>0</v>
      </c>
      <c r="G1029" s="64">
        <f>DI!$R$180</f>
        <v>0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DI!$S$42</f>
        <v>0</v>
      </c>
      <c r="E1030" s="64">
        <f>DI!$S$87</f>
        <v>0</v>
      </c>
      <c r="F1030" s="64">
        <f>DI!$S$134</f>
        <v>0</v>
      </c>
      <c r="G1030" s="64">
        <f>DI!$S$180</f>
        <v>0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DI!$T$42</f>
        <v>0</v>
      </c>
      <c r="E1031" s="64">
        <f>DI!$T$87</f>
        <v>0</v>
      </c>
      <c r="F1031" s="64">
        <f>DI!$T$134</f>
        <v>0</v>
      </c>
      <c r="G1031" s="64">
        <f>DI!$T$180</f>
        <v>0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DI!$U$42</f>
        <v>0</v>
      </c>
      <c r="E1032" s="64">
        <f>DI!$U$87</f>
        <v>0</v>
      </c>
      <c r="F1032" s="64">
        <f>DI!$U$134</f>
        <v>0</v>
      </c>
      <c r="G1032" s="64">
        <f>DI!$U$180</f>
        <v>0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DI!$V$42</f>
        <v>0</v>
      </c>
      <c r="E1033" s="64">
        <f>DI!$V$87</f>
        <v>0</v>
      </c>
      <c r="F1033" s="64">
        <f>DI!$V$134</f>
        <v>0</v>
      </c>
      <c r="G1033" s="64">
        <f>DI!$V$180</f>
        <v>0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DI!$W$42</f>
        <v>0</v>
      </c>
      <c r="E1034" s="64">
        <f>DI!$W$87</f>
        <v>0</v>
      </c>
      <c r="F1034" s="64">
        <f>DI!$W$134</f>
        <v>0</v>
      </c>
      <c r="G1034" s="64">
        <f>DI!$W$180</f>
        <v>0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DI!$X$42</f>
        <v>0</v>
      </c>
      <c r="E1035" s="64">
        <f>DI!$X$87</f>
        <v>0</v>
      </c>
      <c r="F1035" s="64">
        <f>DI!$X$134</f>
        <v>0</v>
      </c>
      <c r="G1035" s="64">
        <f>DI!$X$180</f>
        <v>0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DI!$Y$42</f>
        <v>0</v>
      </c>
      <c r="E1036" s="64">
        <f>DI!$Y$87</f>
        <v>0</v>
      </c>
      <c r="F1036" s="64">
        <f>DI!$Y$134</f>
        <v>0</v>
      </c>
      <c r="G1036" s="64">
        <f>DI!$Y$180</f>
        <v>0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DI!$Z$42</f>
        <v>0</v>
      </c>
      <c r="E1037" s="64">
        <f>DI!$Z$87</f>
        <v>0</v>
      </c>
      <c r="F1037" s="64">
        <f>DI!$Z$134</f>
        <v>0</v>
      </c>
      <c r="G1037" s="64">
        <f>DI!$Z$180</f>
        <v>0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DI!$AA$42</f>
        <v>0</v>
      </c>
      <c r="E1038" s="64">
        <f>DI!$AA$87</f>
        <v>0</v>
      </c>
      <c r="F1038" s="64">
        <f>DI!$AA$134</f>
        <v>0</v>
      </c>
      <c r="G1038" s="64">
        <f>DI!$AA$180</f>
        <v>0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DI!$AB$42</f>
        <v>0</v>
      </c>
      <c r="E1039" s="64">
        <f>DI!$AB$87</f>
        <v>0</v>
      </c>
      <c r="F1039" s="64">
        <f>DI!$AB$134</f>
        <v>0</v>
      </c>
      <c r="G1039" s="64">
        <f>DI!$AB$180</f>
        <v>0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DI!$AC$42</f>
        <v>0</v>
      </c>
      <c r="E1040" s="64">
        <f>DI!$AC$87</f>
        <v>0</v>
      </c>
      <c r="F1040" s="64">
        <f>DI!$AC$134</f>
        <v>0</v>
      </c>
      <c r="G1040" s="64">
        <f>DI!$AC$180</f>
        <v>0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DI!$AD$42</f>
        <v>0</v>
      </c>
      <c r="E1041" s="64">
        <f>DI!$AD$87</f>
        <v>0</v>
      </c>
      <c r="F1041" s="64">
        <f>DI!$AD$134</f>
        <v>0</v>
      </c>
      <c r="G1041" s="64">
        <f>DI!$AD$180</f>
        <v>0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DI!$AE$42</f>
        <v>0</v>
      </c>
      <c r="E1042" s="64">
        <f>DI!$AE$87</f>
        <v>0</v>
      </c>
      <c r="F1042" s="64">
        <f>DI!$AE$134</f>
        <v>0</v>
      </c>
      <c r="G1042" s="64">
        <f>DI!$AE$180</f>
        <v>0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DI!$AF$42</f>
        <v>0</v>
      </c>
      <c r="E1043" s="64">
        <f>DI!$AF$87</f>
        <v>0</v>
      </c>
      <c r="F1043" s="64">
        <f>DI!$AF$134</f>
        <v>0</v>
      </c>
      <c r="G1043" s="64">
        <f>DI!$AF$180</f>
        <v>0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DI!$AG$42</f>
        <v>0</v>
      </c>
      <c r="E1044" s="64">
        <f>DI!$AG$87</f>
        <v>0</v>
      </c>
      <c r="F1044" s="64">
        <f>DI!$AG$134</f>
        <v>0</v>
      </c>
      <c r="G1044" s="64">
        <f>DI!$AG$180</f>
        <v>0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DI!$E$43</f>
        <v>0</v>
      </c>
      <c r="E1045" s="64">
        <f>DI!$E$88</f>
        <v>0</v>
      </c>
      <c r="F1045" s="64">
        <f>DI!$E$135</f>
        <v>0</v>
      </c>
      <c r="G1045" s="64">
        <f>DI!$E$181</f>
        <v>0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DI!$F$43</f>
        <v>0</v>
      </c>
      <c r="E1046" s="64">
        <f>DI!$F$88</f>
        <v>0</v>
      </c>
      <c r="F1046" s="64">
        <f>DI!$F$135</f>
        <v>0</v>
      </c>
      <c r="G1046" s="64">
        <f>DI!$F$181</f>
        <v>0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DI!$G$43</f>
        <v>0</v>
      </c>
      <c r="E1047" s="64">
        <f>DI!$G$88</f>
        <v>0</v>
      </c>
      <c r="F1047" s="64">
        <f>DI!$G$135</f>
        <v>0</v>
      </c>
      <c r="G1047" s="64">
        <f>DI!$G$181</f>
        <v>0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DI!$H$43</f>
        <v>0</v>
      </c>
      <c r="E1048" s="64">
        <f>DI!$H$88</f>
        <v>0</v>
      </c>
      <c r="F1048" s="64">
        <f>DI!$H$135</f>
        <v>0</v>
      </c>
      <c r="G1048" s="64">
        <f>DI!$H$181</f>
        <v>0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DI!$I$43</f>
        <v>0</v>
      </c>
      <c r="E1049" s="64">
        <f>DI!$I$88</f>
        <v>0</v>
      </c>
      <c r="F1049" s="64">
        <f>DI!$I$135</f>
        <v>0</v>
      </c>
      <c r="G1049" s="64">
        <f>DI!$I$181</f>
        <v>0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DI!$J$43</f>
        <v>0</v>
      </c>
      <c r="E1050" s="64">
        <f>DI!$J$88</f>
        <v>0</v>
      </c>
      <c r="F1050" s="64">
        <f>DI!$J$135</f>
        <v>0</v>
      </c>
      <c r="G1050" s="64">
        <f>DI!$J$181</f>
        <v>0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DI!$K$43</f>
        <v>0</v>
      </c>
      <c r="E1051" s="64">
        <f>DI!$K$88</f>
        <v>0</v>
      </c>
      <c r="F1051" s="64">
        <f>DI!$K$135</f>
        <v>0</v>
      </c>
      <c r="G1051" s="64">
        <f>DI!$K$181</f>
        <v>0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DI!$L$43</f>
        <v>0</v>
      </c>
      <c r="E1052" s="64">
        <f>DI!$L$88</f>
        <v>0</v>
      </c>
      <c r="F1052" s="64">
        <f>DI!$L$135</f>
        <v>0</v>
      </c>
      <c r="G1052" s="64">
        <f>DI!$L$181</f>
        <v>0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DI!$M$43</f>
        <v>0</v>
      </c>
      <c r="E1053" s="64">
        <f>DI!$M$88</f>
        <v>0</v>
      </c>
      <c r="F1053" s="64">
        <f>DI!$M$135</f>
        <v>0</v>
      </c>
      <c r="G1053" s="64">
        <f>DI!$M$181</f>
        <v>0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DI!$N$43</f>
        <v>0</v>
      </c>
      <c r="E1054" s="64">
        <f>DI!$N$88</f>
        <v>0</v>
      </c>
      <c r="F1054" s="64">
        <f>DI!$N$135</f>
        <v>0</v>
      </c>
      <c r="G1054" s="64">
        <f>DI!$N$181</f>
        <v>0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DI!$O$43</f>
        <v>0</v>
      </c>
      <c r="E1055" s="64">
        <f>DI!$O$88</f>
        <v>0</v>
      </c>
      <c r="F1055" s="64">
        <f>DI!$O$135</f>
        <v>0</v>
      </c>
      <c r="G1055" s="64">
        <f>DI!$O$181</f>
        <v>0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DI!$P$43</f>
        <v>0</v>
      </c>
      <c r="E1056" s="64">
        <f>DI!$P$88</f>
        <v>0</v>
      </c>
      <c r="F1056" s="64">
        <f>DI!$P$135</f>
        <v>0</v>
      </c>
      <c r="G1056" s="64">
        <f>DI!$P$181</f>
        <v>0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DI!$Q$43</f>
        <v>0</v>
      </c>
      <c r="E1057" s="64">
        <f>DI!$Q$88</f>
        <v>0</v>
      </c>
      <c r="F1057" s="64">
        <f>DI!$Q$135</f>
        <v>0</v>
      </c>
      <c r="G1057" s="64">
        <f>DI!$Q$181</f>
        <v>0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DI!$R$43</f>
        <v>0</v>
      </c>
      <c r="E1058" s="64">
        <f>DI!$R$88</f>
        <v>0</v>
      </c>
      <c r="F1058" s="64">
        <f>DI!$R$135</f>
        <v>0</v>
      </c>
      <c r="G1058" s="64">
        <f>DI!$R$181</f>
        <v>0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DI!$S$43</f>
        <v>0</v>
      </c>
      <c r="E1059" s="64">
        <f>DI!$S$88</f>
        <v>0</v>
      </c>
      <c r="F1059" s="64">
        <f>DI!$S$135</f>
        <v>0</v>
      </c>
      <c r="G1059" s="64">
        <f>DI!$S$181</f>
        <v>0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DI!$T$43</f>
        <v>0</v>
      </c>
      <c r="E1060" s="64">
        <f>DI!$T$88</f>
        <v>0</v>
      </c>
      <c r="F1060" s="64">
        <f>DI!$T$135</f>
        <v>0</v>
      </c>
      <c r="G1060" s="64">
        <f>DI!$T$181</f>
        <v>0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DI!$U$43</f>
        <v>0</v>
      </c>
      <c r="E1061" s="64">
        <f>DI!$U$88</f>
        <v>0</v>
      </c>
      <c r="F1061" s="64">
        <f>DI!$U$135</f>
        <v>0</v>
      </c>
      <c r="G1061" s="64">
        <f>DI!$U$181</f>
        <v>0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DI!$V$43</f>
        <v>0</v>
      </c>
      <c r="E1062" s="64">
        <f>DI!$V$88</f>
        <v>0</v>
      </c>
      <c r="F1062" s="64">
        <f>DI!$V$135</f>
        <v>0</v>
      </c>
      <c r="G1062" s="64">
        <f>DI!$V$181</f>
        <v>0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DI!$W$43</f>
        <v>0</v>
      </c>
      <c r="E1063" s="64">
        <f>DI!$W$88</f>
        <v>0</v>
      </c>
      <c r="F1063" s="64">
        <f>DI!$W$135</f>
        <v>0</v>
      </c>
      <c r="G1063" s="64">
        <f>DI!$W$181</f>
        <v>0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DI!$X$43</f>
        <v>0</v>
      </c>
      <c r="E1064" s="64">
        <f>DI!$X$88</f>
        <v>0</v>
      </c>
      <c r="F1064" s="64">
        <f>DI!$X$135</f>
        <v>0</v>
      </c>
      <c r="G1064" s="64">
        <f>DI!$X$181</f>
        <v>0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DI!$Y$43</f>
        <v>0</v>
      </c>
      <c r="E1065" s="64">
        <f>DI!$Y$88</f>
        <v>0</v>
      </c>
      <c r="F1065" s="64">
        <f>DI!$Y$135</f>
        <v>0</v>
      </c>
      <c r="G1065" s="64">
        <f>DI!$Y$181</f>
        <v>0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DI!$Z$43</f>
        <v>0</v>
      </c>
      <c r="E1066" s="64">
        <f>DI!$Z$88</f>
        <v>0</v>
      </c>
      <c r="F1066" s="64">
        <f>DI!$Z$135</f>
        <v>0</v>
      </c>
      <c r="G1066" s="64">
        <f>DI!$Z$181</f>
        <v>0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DI!$AA$43</f>
        <v>0</v>
      </c>
      <c r="E1067" s="64">
        <f>DI!$AA$88</f>
        <v>0</v>
      </c>
      <c r="F1067" s="64">
        <f>DI!$AA$135</f>
        <v>0</v>
      </c>
      <c r="G1067" s="64">
        <f>DI!$AA$181</f>
        <v>0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DI!$AB$43</f>
        <v>0</v>
      </c>
      <c r="E1068" s="64">
        <f>DI!$AB$88</f>
        <v>0</v>
      </c>
      <c r="F1068" s="64">
        <f>DI!$AB$135</f>
        <v>0</v>
      </c>
      <c r="G1068" s="64">
        <f>DI!$AB$181</f>
        <v>0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DI!$AC$43</f>
        <v>0</v>
      </c>
      <c r="E1069" s="64">
        <f>DI!$AC$88</f>
        <v>0</v>
      </c>
      <c r="F1069" s="64">
        <f>DI!$AC$135</f>
        <v>0</v>
      </c>
      <c r="G1069" s="64">
        <f>DI!$AC$181</f>
        <v>0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DI!$AD$43</f>
        <v>0</v>
      </c>
      <c r="E1070" s="64">
        <f>DI!$AD$88</f>
        <v>0</v>
      </c>
      <c r="F1070" s="64">
        <f>DI!$AD$135</f>
        <v>0</v>
      </c>
      <c r="G1070" s="64">
        <f>DI!$AD$181</f>
        <v>0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DI!$AE$43</f>
        <v>0</v>
      </c>
      <c r="E1071" s="64">
        <f>DI!$AE$88</f>
        <v>0</v>
      </c>
      <c r="F1071" s="64">
        <f>DI!$AE$135</f>
        <v>0</v>
      </c>
      <c r="G1071" s="64">
        <f>DI!$AE$181</f>
        <v>0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DI!$AF$43</f>
        <v>0</v>
      </c>
      <c r="E1072" s="64">
        <f>DI!$AF$88</f>
        <v>0</v>
      </c>
      <c r="F1072" s="64">
        <f>DI!$AF$135</f>
        <v>0</v>
      </c>
      <c r="G1072" s="64">
        <f>DI!$AF$181</f>
        <v>0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DI!$AG$43</f>
        <v>0</v>
      </c>
      <c r="E1073" s="64">
        <f>DI!$AG$88</f>
        <v>0</v>
      </c>
      <c r="F1073" s="64">
        <f>DI!$AG$135</f>
        <v>0</v>
      </c>
      <c r="G1073" s="64">
        <f>DI!$AG$181</f>
        <v>0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DI!$E$44</f>
        <v>0</v>
      </c>
      <c r="E1074" s="64">
        <f>DI!$E$89</f>
        <v>0</v>
      </c>
      <c r="F1074" s="64">
        <f>DI!$E$136</f>
        <v>0</v>
      </c>
      <c r="G1074" s="64">
        <f>DI!$E$182</f>
        <v>0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DI!$F$44</f>
        <v>0</v>
      </c>
      <c r="E1075" s="64">
        <f>DI!$F$89</f>
        <v>0</v>
      </c>
      <c r="F1075" s="64">
        <f>DI!$F$136</f>
        <v>0</v>
      </c>
      <c r="G1075" s="64">
        <f>DI!$F$182</f>
        <v>0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DI!$G$44</f>
        <v>0</v>
      </c>
      <c r="E1076" s="64">
        <f>DI!$G$89</f>
        <v>0</v>
      </c>
      <c r="F1076" s="64">
        <f>DI!$G$136</f>
        <v>0</v>
      </c>
      <c r="G1076" s="64">
        <f>DI!$G$182</f>
        <v>0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DI!$H$44</f>
        <v>0</v>
      </c>
      <c r="E1077" s="64">
        <f>DI!$H$89</f>
        <v>0</v>
      </c>
      <c r="F1077" s="64">
        <f>DI!$H$136</f>
        <v>0</v>
      </c>
      <c r="G1077" s="64">
        <f>DI!$H$182</f>
        <v>0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DI!$I$44</f>
        <v>0</v>
      </c>
      <c r="E1078" s="64">
        <f>DI!$I$89</f>
        <v>0</v>
      </c>
      <c r="F1078" s="64">
        <f>DI!$I$136</f>
        <v>0</v>
      </c>
      <c r="G1078" s="64">
        <f>DI!$I$182</f>
        <v>0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DI!$J$44</f>
        <v>0</v>
      </c>
      <c r="E1079" s="64">
        <f>DI!$J$89</f>
        <v>0</v>
      </c>
      <c r="F1079" s="64">
        <f>DI!$J$136</f>
        <v>0</v>
      </c>
      <c r="G1079" s="64">
        <f>DI!$J$182</f>
        <v>0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DI!$K$44</f>
        <v>0</v>
      </c>
      <c r="E1080" s="64">
        <f>DI!$K$89</f>
        <v>0</v>
      </c>
      <c r="F1080" s="64">
        <f>DI!$K$136</f>
        <v>0</v>
      </c>
      <c r="G1080" s="64">
        <f>DI!$K$182</f>
        <v>0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DI!$L$44</f>
        <v>0</v>
      </c>
      <c r="E1081" s="64">
        <f>DI!$L$89</f>
        <v>0</v>
      </c>
      <c r="F1081" s="64">
        <f>DI!$L$136</f>
        <v>0</v>
      </c>
      <c r="G1081" s="64">
        <f>DI!$L$182</f>
        <v>0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DI!$M$44</f>
        <v>0</v>
      </c>
      <c r="E1082" s="64">
        <f>DI!$M$89</f>
        <v>0</v>
      </c>
      <c r="F1082" s="64">
        <f>DI!$M$136</f>
        <v>0</v>
      </c>
      <c r="G1082" s="64">
        <f>DI!$M$182</f>
        <v>0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DI!$N$44</f>
        <v>0</v>
      </c>
      <c r="E1083" s="64">
        <f>DI!$N$89</f>
        <v>0</v>
      </c>
      <c r="F1083" s="64">
        <f>DI!$N$136</f>
        <v>0</v>
      </c>
      <c r="G1083" s="64">
        <f>DI!$N$182</f>
        <v>0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DI!$O$44</f>
        <v>0</v>
      </c>
      <c r="E1084" s="64">
        <f>DI!$O$89</f>
        <v>0</v>
      </c>
      <c r="F1084" s="64">
        <f>DI!$O$136</f>
        <v>0</v>
      </c>
      <c r="G1084" s="64">
        <f>DI!$O$182</f>
        <v>0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DI!$P$44</f>
        <v>0</v>
      </c>
      <c r="E1085" s="64">
        <f>DI!$P$89</f>
        <v>0</v>
      </c>
      <c r="F1085" s="64">
        <f>DI!$P$136</f>
        <v>0</v>
      </c>
      <c r="G1085" s="64">
        <f>DI!$P$182</f>
        <v>0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DI!$Q$44</f>
        <v>0</v>
      </c>
      <c r="E1086" s="64">
        <f>DI!$Q$89</f>
        <v>0</v>
      </c>
      <c r="F1086" s="64">
        <f>DI!$Q$136</f>
        <v>0</v>
      </c>
      <c r="G1086" s="64">
        <f>DI!$Q$182</f>
        <v>0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DI!$R$44</f>
        <v>0</v>
      </c>
      <c r="E1087" s="64">
        <f>DI!$R$89</f>
        <v>0</v>
      </c>
      <c r="F1087" s="64">
        <f>DI!$R$136</f>
        <v>0</v>
      </c>
      <c r="G1087" s="64">
        <f>DI!$R$182</f>
        <v>0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DI!$S$44</f>
        <v>0</v>
      </c>
      <c r="E1088" s="64">
        <f>DI!$S$89</f>
        <v>0</v>
      </c>
      <c r="F1088" s="64">
        <f>DI!$S$136</f>
        <v>0</v>
      </c>
      <c r="G1088" s="64">
        <f>DI!$S$182</f>
        <v>0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DI!$T$44</f>
        <v>0</v>
      </c>
      <c r="E1089" s="64">
        <f>DI!$T$89</f>
        <v>0</v>
      </c>
      <c r="F1089" s="64">
        <f>DI!$T$136</f>
        <v>0</v>
      </c>
      <c r="G1089" s="64">
        <f>DI!$T$182</f>
        <v>0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DI!$U$44</f>
        <v>0</v>
      </c>
      <c r="E1090" s="64">
        <f>DI!$U$89</f>
        <v>0</v>
      </c>
      <c r="F1090" s="64">
        <f>DI!$U$136</f>
        <v>0</v>
      </c>
      <c r="G1090" s="64">
        <f>DI!$U$182</f>
        <v>0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DI!$V$44</f>
        <v>0</v>
      </c>
      <c r="E1091" s="64">
        <f>DI!$V$89</f>
        <v>0</v>
      </c>
      <c r="F1091" s="64">
        <f>DI!$V$136</f>
        <v>0</v>
      </c>
      <c r="G1091" s="64">
        <f>DI!$V$182</f>
        <v>0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DI!$W$44</f>
        <v>0</v>
      </c>
      <c r="E1092" s="64">
        <f>DI!$W$89</f>
        <v>0</v>
      </c>
      <c r="F1092" s="64">
        <f>DI!$W$136</f>
        <v>0</v>
      </c>
      <c r="G1092" s="64">
        <f>DI!$W$182</f>
        <v>0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DI!$X$44</f>
        <v>0</v>
      </c>
      <c r="E1093" s="64">
        <f>DI!$X$89</f>
        <v>0</v>
      </c>
      <c r="F1093" s="64">
        <f>DI!$X$136</f>
        <v>0</v>
      </c>
      <c r="G1093" s="64">
        <f>DI!$X$182</f>
        <v>0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DI!$Y$44</f>
        <v>0</v>
      </c>
      <c r="E1094" s="64">
        <f>DI!$Y$89</f>
        <v>0</v>
      </c>
      <c r="F1094" s="64">
        <f>DI!$Y$136</f>
        <v>0</v>
      </c>
      <c r="G1094" s="64">
        <f>DI!$Y$182</f>
        <v>0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DI!$Z$44</f>
        <v>0</v>
      </c>
      <c r="E1095" s="64">
        <f>DI!$Z$89</f>
        <v>0</v>
      </c>
      <c r="F1095" s="64">
        <f>DI!$Z$136</f>
        <v>0</v>
      </c>
      <c r="G1095" s="64">
        <f>DI!$Z$182</f>
        <v>0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DI!$AA$44</f>
        <v>0</v>
      </c>
      <c r="E1096" s="64">
        <f>DI!$AA$89</f>
        <v>0</v>
      </c>
      <c r="F1096" s="64">
        <f>DI!$AA$136</f>
        <v>0</v>
      </c>
      <c r="G1096" s="64">
        <f>DI!$AA$182</f>
        <v>0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DI!$AB$44</f>
        <v>0</v>
      </c>
      <c r="E1097" s="64">
        <f>DI!$AB$89</f>
        <v>0</v>
      </c>
      <c r="F1097" s="64">
        <f>DI!$AB$136</f>
        <v>0</v>
      </c>
      <c r="G1097" s="64">
        <f>DI!$AB$182</f>
        <v>0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DI!$AC$44</f>
        <v>0</v>
      </c>
      <c r="E1098" s="64">
        <f>DI!$AC$89</f>
        <v>0</v>
      </c>
      <c r="F1098" s="64">
        <f>DI!$AC$136</f>
        <v>0</v>
      </c>
      <c r="G1098" s="64">
        <f>DI!$AC$182</f>
        <v>0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DI!$AD$44</f>
        <v>0</v>
      </c>
      <c r="E1099" s="64">
        <f>DI!$AD$89</f>
        <v>0</v>
      </c>
      <c r="F1099" s="64">
        <f>DI!$AD$136</f>
        <v>0</v>
      </c>
      <c r="G1099" s="64">
        <f>DI!$AD$182</f>
        <v>0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DI!$AE$44</f>
        <v>0</v>
      </c>
      <c r="E1100" s="64">
        <f>DI!$AE$89</f>
        <v>0</v>
      </c>
      <c r="F1100" s="64">
        <f>DI!$AE$136</f>
        <v>0</v>
      </c>
      <c r="G1100" s="64">
        <f>DI!$AE$182</f>
        <v>0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DI!$AF$44</f>
        <v>0</v>
      </c>
      <c r="E1101" s="64">
        <f>DI!$AF$89</f>
        <v>0</v>
      </c>
      <c r="F1101" s="64">
        <f>DI!$AF$136</f>
        <v>0</v>
      </c>
      <c r="G1101" s="64">
        <f>DI!$AF$182</f>
        <v>0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DI!$AG$44</f>
        <v>0</v>
      </c>
      <c r="E1102" s="64">
        <f>DI!$AG$89</f>
        <v>0</v>
      </c>
      <c r="F1102" s="64">
        <f>DI!$AG$136</f>
        <v>0</v>
      </c>
      <c r="G1102" s="64">
        <f>DI!$AG$182</f>
        <v>0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DI!$E$45</f>
        <v>0</v>
      </c>
      <c r="E1103" s="64">
        <f>DI!$E$90</f>
        <v>0</v>
      </c>
      <c r="F1103" s="64">
        <f>DI!$E$137</f>
        <v>0</v>
      </c>
      <c r="G1103" s="64">
        <f>DI!$E$183</f>
        <v>0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DI!$F$45</f>
        <v>0</v>
      </c>
      <c r="E1104" s="64">
        <f>DI!$F$90</f>
        <v>0</v>
      </c>
      <c r="F1104" s="64">
        <f>DI!$F$137</f>
        <v>0</v>
      </c>
      <c r="G1104" s="64">
        <f>DI!$F$183</f>
        <v>0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DI!$G$45</f>
        <v>0</v>
      </c>
      <c r="E1105" s="64">
        <f>DI!$G$90</f>
        <v>0</v>
      </c>
      <c r="F1105" s="64">
        <f>DI!$G$137</f>
        <v>0</v>
      </c>
      <c r="G1105" s="64">
        <f>DI!$G$183</f>
        <v>0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DI!$H$45</f>
        <v>0</v>
      </c>
      <c r="E1106" s="64">
        <f>DI!$H$90</f>
        <v>0</v>
      </c>
      <c r="F1106" s="64">
        <f>DI!$H$137</f>
        <v>0</v>
      </c>
      <c r="G1106" s="64">
        <f>DI!$H$183</f>
        <v>0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DI!$I$45</f>
        <v>0</v>
      </c>
      <c r="E1107" s="64">
        <f>DI!$I$90</f>
        <v>0</v>
      </c>
      <c r="F1107" s="64">
        <f>DI!$I$137</f>
        <v>0</v>
      </c>
      <c r="G1107" s="64">
        <f>DI!$I$183</f>
        <v>0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DI!$J$45</f>
        <v>0</v>
      </c>
      <c r="E1108" s="64">
        <f>DI!$J$90</f>
        <v>0</v>
      </c>
      <c r="F1108" s="64">
        <f>DI!$J$137</f>
        <v>0</v>
      </c>
      <c r="G1108" s="64">
        <f>DI!$J$183</f>
        <v>0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DI!$K$45</f>
        <v>0</v>
      </c>
      <c r="E1109" s="64">
        <f>DI!$K$90</f>
        <v>0</v>
      </c>
      <c r="F1109" s="64">
        <f>DI!$K$137</f>
        <v>0</v>
      </c>
      <c r="G1109" s="64">
        <f>DI!$K$183</f>
        <v>0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DI!$L$45</f>
        <v>0</v>
      </c>
      <c r="E1110" s="64">
        <f>DI!$L$90</f>
        <v>0</v>
      </c>
      <c r="F1110" s="64">
        <f>DI!$L$137</f>
        <v>0</v>
      </c>
      <c r="G1110" s="64">
        <f>DI!$L$183</f>
        <v>0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DI!$M$45</f>
        <v>0</v>
      </c>
      <c r="E1111" s="64">
        <f>DI!$M$90</f>
        <v>0</v>
      </c>
      <c r="F1111" s="64">
        <f>DI!$M$137</f>
        <v>0</v>
      </c>
      <c r="G1111" s="64">
        <f>DI!$M$183</f>
        <v>0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DI!$N$45</f>
        <v>0</v>
      </c>
      <c r="E1112" s="64">
        <f>DI!$N$90</f>
        <v>0</v>
      </c>
      <c r="F1112" s="64">
        <f>DI!$N$137</f>
        <v>0</v>
      </c>
      <c r="G1112" s="64">
        <f>DI!$N$183</f>
        <v>0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DI!$O$45</f>
        <v>0</v>
      </c>
      <c r="E1113" s="64">
        <f>DI!$O$90</f>
        <v>0</v>
      </c>
      <c r="F1113" s="64">
        <f>DI!$O$137</f>
        <v>0</v>
      </c>
      <c r="G1113" s="64">
        <f>DI!$O$183</f>
        <v>0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DI!$P$45</f>
        <v>0</v>
      </c>
      <c r="E1114" s="64">
        <f>DI!$P$90</f>
        <v>0</v>
      </c>
      <c r="F1114" s="64">
        <f>DI!$P$137</f>
        <v>0</v>
      </c>
      <c r="G1114" s="64">
        <f>DI!$P$183</f>
        <v>0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DI!$Q$45</f>
        <v>0</v>
      </c>
      <c r="E1115" s="64">
        <f>DI!$Q$90</f>
        <v>0</v>
      </c>
      <c r="F1115" s="64">
        <f>DI!$Q$137</f>
        <v>0</v>
      </c>
      <c r="G1115" s="64">
        <f>DI!$Q$183</f>
        <v>0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DI!$R$45</f>
        <v>0</v>
      </c>
      <c r="E1116" s="64">
        <f>DI!$R$90</f>
        <v>0</v>
      </c>
      <c r="F1116" s="64">
        <f>DI!$R$137</f>
        <v>0</v>
      </c>
      <c r="G1116" s="64">
        <f>DI!$R$183</f>
        <v>0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DI!$S$45</f>
        <v>0</v>
      </c>
      <c r="E1117" s="64">
        <f>DI!$S$90</f>
        <v>0</v>
      </c>
      <c r="F1117" s="64">
        <f>DI!$S$137</f>
        <v>0</v>
      </c>
      <c r="G1117" s="64">
        <f>DI!$S$183</f>
        <v>0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DI!$T$45</f>
        <v>0</v>
      </c>
      <c r="E1118" s="64">
        <f>DI!$T$90</f>
        <v>0</v>
      </c>
      <c r="F1118" s="64">
        <f>DI!$T$137</f>
        <v>0</v>
      </c>
      <c r="G1118" s="64">
        <f>DI!$T$183</f>
        <v>0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DI!$U$45</f>
        <v>0</v>
      </c>
      <c r="E1119" s="64">
        <f>DI!$U$90</f>
        <v>0</v>
      </c>
      <c r="F1119" s="64">
        <f>DI!$U$137</f>
        <v>0</v>
      </c>
      <c r="G1119" s="64">
        <f>DI!$U$183</f>
        <v>0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DI!$V$45</f>
        <v>0</v>
      </c>
      <c r="E1120" s="64">
        <f>DI!$V$90</f>
        <v>0</v>
      </c>
      <c r="F1120" s="64">
        <f>DI!$V$137</f>
        <v>0</v>
      </c>
      <c r="G1120" s="64">
        <f>DI!$V$183</f>
        <v>0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DI!$W$45</f>
        <v>0</v>
      </c>
      <c r="E1121" s="64">
        <f>DI!$W$90</f>
        <v>0</v>
      </c>
      <c r="F1121" s="64">
        <f>DI!$W$137</f>
        <v>0</v>
      </c>
      <c r="G1121" s="64">
        <f>DI!$W$183</f>
        <v>0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DI!$X$45</f>
        <v>0</v>
      </c>
      <c r="E1122" s="64">
        <f>DI!$X$90</f>
        <v>0</v>
      </c>
      <c r="F1122" s="64">
        <f>DI!$X$137</f>
        <v>0</v>
      </c>
      <c r="G1122" s="64">
        <f>DI!$X$183</f>
        <v>0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DI!$Y$45</f>
        <v>0</v>
      </c>
      <c r="E1123" s="64">
        <f>DI!$Y$90</f>
        <v>0</v>
      </c>
      <c r="F1123" s="64">
        <f>DI!$Y$137</f>
        <v>0</v>
      </c>
      <c r="G1123" s="64">
        <f>DI!$Y$183</f>
        <v>0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DI!$Z$45</f>
        <v>0</v>
      </c>
      <c r="E1124" s="64">
        <f>DI!$Z$90</f>
        <v>0</v>
      </c>
      <c r="F1124" s="64">
        <f>DI!$Z$137</f>
        <v>0</v>
      </c>
      <c r="G1124" s="64">
        <f>DI!$Z$183</f>
        <v>0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DI!$AA$45</f>
        <v>0</v>
      </c>
      <c r="E1125" s="64">
        <f>DI!$AA$90</f>
        <v>0</v>
      </c>
      <c r="F1125" s="64">
        <f>DI!$AA$137</f>
        <v>0</v>
      </c>
      <c r="G1125" s="64">
        <f>DI!$AA$183</f>
        <v>0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DI!$AB$45</f>
        <v>0</v>
      </c>
      <c r="E1126" s="64">
        <f>DI!$AB$90</f>
        <v>0</v>
      </c>
      <c r="F1126" s="64">
        <f>DI!$AB$137</f>
        <v>0</v>
      </c>
      <c r="G1126" s="64">
        <f>DI!$AB$183</f>
        <v>0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DI!$AC$45</f>
        <v>0</v>
      </c>
      <c r="E1127" s="64">
        <f>DI!$AC$90</f>
        <v>0</v>
      </c>
      <c r="F1127" s="64">
        <f>DI!$AC$137</f>
        <v>0</v>
      </c>
      <c r="G1127" s="64">
        <f>DI!$AC$183</f>
        <v>0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DI!$AD$45</f>
        <v>0</v>
      </c>
      <c r="E1128" s="64">
        <f>DI!$AD$90</f>
        <v>0</v>
      </c>
      <c r="F1128" s="64">
        <f>DI!$AD$137</f>
        <v>0</v>
      </c>
      <c r="G1128" s="64">
        <f>DI!$AD$183</f>
        <v>0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DI!$AE$45</f>
        <v>0</v>
      </c>
      <c r="E1129" s="64">
        <f>DI!$AE$90</f>
        <v>0</v>
      </c>
      <c r="F1129" s="64">
        <f>DI!$AE$137</f>
        <v>0</v>
      </c>
      <c r="G1129" s="64">
        <f>DI!$AE$183</f>
        <v>0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DI!$AF$45</f>
        <v>0</v>
      </c>
      <c r="E1130" s="64">
        <f>DI!$AF$90</f>
        <v>0</v>
      </c>
      <c r="F1130" s="64">
        <f>DI!$AF$137</f>
        <v>0</v>
      </c>
      <c r="G1130" s="64">
        <f>DI!$AF$183</f>
        <v>0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DI!$AG$45</f>
        <v>0</v>
      </c>
      <c r="E1131" s="64">
        <f>DI!$AG$90</f>
        <v>0</v>
      </c>
      <c r="F1131" s="64">
        <f>DI!$AG$137</f>
        <v>0</v>
      </c>
      <c r="G1131" s="64">
        <f>DI!$AG$183</f>
        <v>0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DI!$E$46</f>
        <v>0</v>
      </c>
      <c r="E1132" s="64">
        <f>DI!$E$91</f>
        <v>0</v>
      </c>
      <c r="F1132" s="64">
        <f>DI!$E$138</f>
        <v>0</v>
      </c>
      <c r="G1132" s="64">
        <f>DI!$E$184</f>
        <v>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DI!$F$46</f>
        <v>0</v>
      </c>
      <c r="E1133" s="64">
        <f>DI!$F$91</f>
        <v>0</v>
      </c>
      <c r="F1133" s="64">
        <f>DI!$F$138</f>
        <v>0</v>
      </c>
      <c r="G1133" s="64">
        <f>DI!$F$184</f>
        <v>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DI!$G$46</f>
        <v>0</v>
      </c>
      <c r="E1134" s="64">
        <f>DI!$G$91</f>
        <v>0</v>
      </c>
      <c r="F1134" s="64">
        <f>DI!$G$138</f>
        <v>0</v>
      </c>
      <c r="G1134" s="64">
        <f>DI!$G$184</f>
        <v>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DI!$H$46</f>
        <v>0</v>
      </c>
      <c r="E1135" s="64">
        <f>DI!$H$91</f>
        <v>0</v>
      </c>
      <c r="F1135" s="64">
        <f>DI!$H$138</f>
        <v>0</v>
      </c>
      <c r="G1135" s="64">
        <f>DI!$H$184</f>
        <v>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DI!$I$46</f>
        <v>0</v>
      </c>
      <c r="E1136" s="64">
        <f>DI!$I$91</f>
        <v>0</v>
      </c>
      <c r="F1136" s="64">
        <f>DI!$I$138</f>
        <v>0</v>
      </c>
      <c r="G1136" s="64">
        <f>DI!$I$184</f>
        <v>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DI!$J$46</f>
        <v>0</v>
      </c>
      <c r="E1137" s="64">
        <f>DI!$J$91</f>
        <v>0</v>
      </c>
      <c r="F1137" s="64">
        <f>DI!$J$138</f>
        <v>0</v>
      </c>
      <c r="G1137" s="64">
        <f>DI!$J$184</f>
        <v>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DI!$K$46</f>
        <v>0</v>
      </c>
      <c r="E1138" s="64">
        <f>DI!$K$91</f>
        <v>0</v>
      </c>
      <c r="F1138" s="64">
        <f>DI!$K$138</f>
        <v>0</v>
      </c>
      <c r="G1138" s="64">
        <f>DI!$K$184</f>
        <v>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DI!$L$46</f>
        <v>0</v>
      </c>
      <c r="E1139" s="64">
        <f>DI!$L$91</f>
        <v>0</v>
      </c>
      <c r="F1139" s="64">
        <f>DI!$L$138</f>
        <v>0</v>
      </c>
      <c r="G1139" s="64">
        <f>DI!$L$184</f>
        <v>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DI!$M$46</f>
        <v>0</v>
      </c>
      <c r="E1140" s="64">
        <f>DI!$M$91</f>
        <v>0</v>
      </c>
      <c r="F1140" s="64">
        <f>DI!$M$138</f>
        <v>0</v>
      </c>
      <c r="G1140" s="64">
        <f>DI!$M$184</f>
        <v>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DI!$N$46</f>
        <v>0</v>
      </c>
      <c r="E1141" s="64">
        <f>DI!$N$91</f>
        <v>0</v>
      </c>
      <c r="F1141" s="64">
        <f>DI!$N$138</f>
        <v>0</v>
      </c>
      <c r="G1141" s="64">
        <f>DI!$N$184</f>
        <v>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DI!$O$46</f>
        <v>0</v>
      </c>
      <c r="E1142" s="64">
        <f>DI!$O$91</f>
        <v>0</v>
      </c>
      <c r="F1142" s="64">
        <f>DI!$O$138</f>
        <v>0</v>
      </c>
      <c r="G1142" s="64">
        <f>DI!$O$184</f>
        <v>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DI!$P$46</f>
        <v>0</v>
      </c>
      <c r="E1143" s="64">
        <f>DI!$P$91</f>
        <v>0</v>
      </c>
      <c r="F1143" s="64">
        <f>DI!$P$138</f>
        <v>0</v>
      </c>
      <c r="G1143" s="64">
        <f>DI!$P$184</f>
        <v>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DI!$Q$46</f>
        <v>0</v>
      </c>
      <c r="E1144" s="64">
        <f>DI!$Q$91</f>
        <v>0</v>
      </c>
      <c r="F1144" s="64">
        <f>DI!$Q$138</f>
        <v>0</v>
      </c>
      <c r="G1144" s="64">
        <f>DI!$Q$184</f>
        <v>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DI!$R$46</f>
        <v>0</v>
      </c>
      <c r="E1145" s="64">
        <f>DI!$R$91</f>
        <v>0</v>
      </c>
      <c r="F1145" s="64">
        <f>DI!$R$138</f>
        <v>0</v>
      </c>
      <c r="G1145" s="64">
        <f>DI!$R$184</f>
        <v>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DI!$S$46</f>
        <v>0</v>
      </c>
      <c r="E1146" s="64">
        <f>DI!$S$91</f>
        <v>0</v>
      </c>
      <c r="F1146" s="64">
        <f>DI!$S$138</f>
        <v>0</v>
      </c>
      <c r="G1146" s="64">
        <f>DI!$S$184</f>
        <v>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DI!$T$46</f>
        <v>0</v>
      </c>
      <c r="E1147" s="64">
        <f>DI!$T$91</f>
        <v>0</v>
      </c>
      <c r="F1147" s="64">
        <f>DI!$T$138</f>
        <v>0</v>
      </c>
      <c r="G1147" s="64">
        <f>DI!$T$184</f>
        <v>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DI!$U$46</f>
        <v>0</v>
      </c>
      <c r="E1148" s="64">
        <f>DI!$U$91</f>
        <v>0</v>
      </c>
      <c r="F1148" s="64">
        <f>DI!$U$138</f>
        <v>0</v>
      </c>
      <c r="G1148" s="64">
        <f>DI!$U$184</f>
        <v>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DI!$V$46</f>
        <v>0</v>
      </c>
      <c r="E1149" s="64">
        <f>DI!$V$91</f>
        <v>0</v>
      </c>
      <c r="F1149" s="64">
        <f>DI!$V$138</f>
        <v>0</v>
      </c>
      <c r="G1149" s="64">
        <f>DI!$V$184</f>
        <v>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DI!$W$46</f>
        <v>0</v>
      </c>
      <c r="E1150" s="64">
        <f>DI!$W$91</f>
        <v>0</v>
      </c>
      <c r="F1150" s="64">
        <f>DI!$W$138</f>
        <v>0</v>
      </c>
      <c r="G1150" s="64">
        <f>DI!$W$184</f>
        <v>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DI!$X$46</f>
        <v>0</v>
      </c>
      <c r="E1151" s="64">
        <f>DI!$X$91</f>
        <v>0</v>
      </c>
      <c r="F1151" s="64">
        <f>DI!$X$138</f>
        <v>0</v>
      </c>
      <c r="G1151" s="64">
        <f>DI!$X$184</f>
        <v>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DI!$Y$46</f>
        <v>0</v>
      </c>
      <c r="E1152" s="64">
        <f>DI!$Y$91</f>
        <v>0</v>
      </c>
      <c r="F1152" s="64">
        <f>DI!$Y$138</f>
        <v>0</v>
      </c>
      <c r="G1152" s="64">
        <f>DI!$Y$184</f>
        <v>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DI!$Z$46</f>
        <v>0</v>
      </c>
      <c r="E1153" s="64">
        <f>DI!$Z$91</f>
        <v>0</v>
      </c>
      <c r="F1153" s="64">
        <f>DI!$Z$138</f>
        <v>0</v>
      </c>
      <c r="G1153" s="64">
        <f>DI!$Z$184</f>
        <v>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DI!$AA$46</f>
        <v>0</v>
      </c>
      <c r="E1154" s="64">
        <f>DI!$AA$91</f>
        <v>0</v>
      </c>
      <c r="F1154" s="64">
        <f>DI!$AA$138</f>
        <v>0</v>
      </c>
      <c r="G1154" s="64">
        <f>DI!$AA$184</f>
        <v>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DI!$AB$46</f>
        <v>0</v>
      </c>
      <c r="E1155" s="64">
        <f>DI!$AB$91</f>
        <v>0</v>
      </c>
      <c r="F1155" s="64">
        <f>DI!$AB$138</f>
        <v>0</v>
      </c>
      <c r="G1155" s="64">
        <f>DI!$AB$184</f>
        <v>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DI!$AC$46</f>
        <v>0</v>
      </c>
      <c r="E1156" s="64">
        <f>DI!$AC$91</f>
        <v>0</v>
      </c>
      <c r="F1156" s="64">
        <f>DI!$AC$138</f>
        <v>0</v>
      </c>
      <c r="G1156" s="64">
        <f>DI!$AC$184</f>
        <v>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DI!$AD$46</f>
        <v>0</v>
      </c>
      <c r="E1157" s="64">
        <f>DI!$AD$91</f>
        <v>0</v>
      </c>
      <c r="F1157" s="64">
        <f>DI!$AD$138</f>
        <v>0</v>
      </c>
      <c r="G1157" s="64">
        <f>DI!$AD$184</f>
        <v>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DI!$AE$46</f>
        <v>0</v>
      </c>
      <c r="E1158" s="64">
        <f>DI!$AE$91</f>
        <v>0</v>
      </c>
      <c r="F1158" s="64">
        <f>DI!$AE$138</f>
        <v>0</v>
      </c>
      <c r="G1158" s="64">
        <f>DI!$AE$184</f>
        <v>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DI!$AF$46</f>
        <v>0</v>
      </c>
      <c r="E1159" s="64">
        <f>DI!$AF$91</f>
        <v>0</v>
      </c>
      <c r="F1159" s="64">
        <f>DI!$AF$138</f>
        <v>0</v>
      </c>
      <c r="G1159" s="64">
        <f>DI!$AF$184</f>
        <v>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DI!$AG$46</f>
        <v>0</v>
      </c>
      <c r="E1160" s="64">
        <f>DI!$AG$91</f>
        <v>0</v>
      </c>
      <c r="F1160" s="64">
        <f>DI!$AG$138</f>
        <v>0</v>
      </c>
      <c r="G1160" s="64">
        <f>DI!$AG$184</f>
        <v>0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A1:IV192"/>
  <sheetViews>
    <sheetView workbookViewId="0">
      <selection sqref="A1:XFD1048576"/>
    </sheetView>
  </sheetViews>
  <sheetFormatPr defaultRowHeight="15"/>
  <cols>
    <col min="1" max="1" width="21.5703125" style="9" customWidth="1"/>
    <col min="2" max="2" width="13.28515625" style="9" customWidth="1"/>
    <col min="3" max="3" width="25.28515625" style="9" bestFit="1" customWidth="1"/>
    <col min="4" max="4" width="7.28515625" style="7" customWidth="1"/>
    <col min="5" max="5" width="9.5703125" style="9" bestFit="1" customWidth="1"/>
    <col min="6" max="6" width="9.28515625" style="9" bestFit="1" customWidth="1"/>
    <col min="7" max="12" width="9.140625" style="9"/>
    <col min="13" max="15" width="9.5703125" style="9" bestFit="1" customWidth="1"/>
    <col min="16" max="23" width="10" style="9" bestFit="1" customWidth="1"/>
    <col min="24" max="25" width="9.5703125" style="9" bestFit="1" customWidth="1"/>
    <col min="26" max="28" width="10" style="9" bestFit="1" customWidth="1"/>
    <col min="29" max="30" width="10.7109375" style="9" customWidth="1"/>
    <col min="31" max="31" width="10" style="9" bestFit="1" customWidth="1"/>
    <col min="32" max="33" width="10.42578125" style="9" customWidth="1"/>
    <col min="34" max="34" width="9.140625" style="9"/>
    <col min="35" max="35" width="9.140625" style="84"/>
    <col min="36" max="36" width="14.28515625" style="84" customWidth="1"/>
    <col min="37" max="37" width="14.42578125" style="84" customWidth="1"/>
    <col min="38" max="38" width="12" style="84" customWidth="1"/>
    <col min="39" max="39" width="21" style="13" customWidth="1"/>
    <col min="40" max="66" width="9.140625" style="13"/>
    <col min="67" max="67" width="26.85546875" style="13" customWidth="1"/>
    <col min="68" max="16384" width="9.140625" style="13"/>
  </cols>
  <sheetData>
    <row r="1" spans="1:256" ht="15.75">
      <c r="A1" s="4" t="s">
        <v>207</v>
      </c>
      <c r="B1" s="66" t="s">
        <v>208</v>
      </c>
      <c r="C1" s="6"/>
      <c r="E1" s="6"/>
      <c r="F1" s="5"/>
      <c r="G1" s="6"/>
      <c r="H1" s="5"/>
      <c r="I1" s="6"/>
      <c r="J1" s="5"/>
      <c r="L1" s="5"/>
      <c r="N1" s="5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>
      <c r="A2" s="6"/>
      <c r="C2" s="14"/>
      <c r="D2" s="15"/>
      <c r="G2" s="9" t="s">
        <v>126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</row>
    <row r="3" spans="1:256">
      <c r="A3" s="6"/>
      <c r="C3" s="14"/>
      <c r="D3" s="15"/>
      <c r="H3" s="17" t="s">
        <v>126</v>
      </c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</row>
    <row r="4" spans="1:256">
      <c r="B4" s="5"/>
      <c r="C4" s="5"/>
      <c r="D4" s="18"/>
      <c r="G4" s="9" t="s">
        <v>126</v>
      </c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</row>
    <row r="5" spans="1:256">
      <c r="B5" s="19" t="s">
        <v>128</v>
      </c>
      <c r="C5" s="20" t="s">
        <v>126</v>
      </c>
      <c r="D5" s="21" t="s">
        <v>129</v>
      </c>
      <c r="E5" s="22">
        <f>SUM(E7:E46)</f>
        <v>208.20665594911162</v>
      </c>
      <c r="F5" s="22">
        <f t="shared" ref="F5:AG5" si="0">SUM(F7:F46)</f>
        <v>234.09144780503141</v>
      </c>
      <c r="G5" s="22">
        <f t="shared" si="0"/>
        <v>243.20154363039023</v>
      </c>
      <c r="H5" s="22">
        <f t="shared" si="0"/>
        <v>249.05519931368579</v>
      </c>
      <c r="I5" s="22">
        <f t="shared" si="0"/>
        <v>236.04765279854308</v>
      </c>
      <c r="J5" s="22">
        <f t="shared" si="0"/>
        <v>245.84159459084793</v>
      </c>
      <c r="K5" s="22">
        <f t="shared" si="0"/>
        <v>258.91864525787241</v>
      </c>
      <c r="L5" s="22">
        <f t="shared" si="0"/>
        <v>274.94014929151763</v>
      </c>
      <c r="M5" s="22">
        <f t="shared" si="0"/>
        <v>298.69912947407164</v>
      </c>
      <c r="N5" s="22">
        <f t="shared" si="0"/>
        <v>279.53616154474929</v>
      </c>
      <c r="O5" s="22">
        <f t="shared" si="0"/>
        <v>292.46176833789929</v>
      </c>
      <c r="P5" s="22">
        <f t="shared" si="0"/>
        <v>308.93899365792635</v>
      </c>
      <c r="Q5" s="22">
        <f t="shared" si="0"/>
        <v>319.17768454078214</v>
      </c>
      <c r="R5" s="22">
        <f t="shared" si="0"/>
        <v>339.61679803480934</v>
      </c>
      <c r="S5" s="22">
        <f t="shared" si="0"/>
        <v>309.61553774963778</v>
      </c>
      <c r="T5" s="22">
        <f t="shared" si="0"/>
        <v>323.07368991644722</v>
      </c>
      <c r="U5" s="22">
        <f t="shared" si="0"/>
        <v>338.15283717202982</v>
      </c>
      <c r="V5" s="22">
        <f t="shared" si="0"/>
        <v>345.44127532824683</v>
      </c>
      <c r="W5" s="22">
        <f t="shared" si="0"/>
        <v>367.9426630402545</v>
      </c>
      <c r="X5" s="22">
        <f t="shared" si="0"/>
        <v>328.75912619597244</v>
      </c>
      <c r="Y5" s="22">
        <f t="shared" si="0"/>
        <v>344.38289706144121</v>
      </c>
      <c r="Z5" s="22">
        <f t="shared" si="0"/>
        <v>348.25046813405254</v>
      </c>
      <c r="AA5" s="22">
        <f t="shared" si="0"/>
        <v>369.74480297877699</v>
      </c>
      <c r="AB5" s="22">
        <f t="shared" si="0"/>
        <v>371.54851248049505</v>
      </c>
      <c r="AC5" s="22">
        <f t="shared" si="0"/>
        <v>340.94788227635087</v>
      </c>
      <c r="AD5" s="22">
        <f t="shared" si="0"/>
        <v>344.85123795056404</v>
      </c>
      <c r="AE5" s="22">
        <f t="shared" si="0"/>
        <v>349.80169894920982</v>
      </c>
      <c r="AF5" s="22">
        <f t="shared" si="0"/>
        <v>361.09576338221734</v>
      </c>
      <c r="AG5" s="22">
        <f t="shared" si="0"/>
        <v>378.55540764058043</v>
      </c>
      <c r="AI5" s="11"/>
      <c r="AJ5" s="11"/>
      <c r="AK5" s="11"/>
      <c r="AL5" s="11"/>
      <c r="AM5" s="23">
        <v>2011</v>
      </c>
      <c r="AN5" s="23">
        <v>2012</v>
      </c>
      <c r="AO5" s="23">
        <v>2013</v>
      </c>
      <c r="AP5" s="23">
        <v>2014</v>
      </c>
      <c r="AQ5" s="23">
        <v>2015</v>
      </c>
      <c r="AR5" s="23">
        <v>2016</v>
      </c>
      <c r="AS5" s="23">
        <v>2017</v>
      </c>
      <c r="AT5" s="23">
        <v>2018</v>
      </c>
      <c r="AU5" s="23">
        <v>2019</v>
      </c>
      <c r="AV5" s="23">
        <v>2020</v>
      </c>
      <c r="AW5" s="23">
        <v>2021</v>
      </c>
      <c r="AX5" s="23">
        <v>2022</v>
      </c>
      <c r="AY5" s="23">
        <v>2023</v>
      </c>
      <c r="AZ5" s="23">
        <v>2024</v>
      </c>
      <c r="BA5" s="23">
        <v>2025</v>
      </c>
      <c r="BB5" s="23">
        <v>2026</v>
      </c>
      <c r="BC5" s="23">
        <v>2027</v>
      </c>
      <c r="BD5" s="23">
        <v>2028</v>
      </c>
      <c r="BE5" s="23">
        <v>2029</v>
      </c>
      <c r="BF5" s="23">
        <v>2030</v>
      </c>
      <c r="BG5" s="23">
        <v>2031</v>
      </c>
      <c r="BH5" s="23">
        <v>2032</v>
      </c>
      <c r="BI5" s="23">
        <v>2033</v>
      </c>
      <c r="BJ5" s="23">
        <v>2034</v>
      </c>
      <c r="BK5" s="23">
        <v>2035</v>
      </c>
      <c r="BL5" s="23">
        <v>2036</v>
      </c>
      <c r="BM5" s="23">
        <v>2037</v>
      </c>
      <c r="BN5" s="23">
        <v>2038</v>
      </c>
      <c r="BO5" s="23">
        <v>2039</v>
      </c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</row>
    <row r="6" spans="1:256" ht="39">
      <c r="A6" s="16"/>
      <c r="B6" s="24" t="s">
        <v>130</v>
      </c>
      <c r="C6" s="24" t="s">
        <v>131</v>
      </c>
      <c r="D6" s="24" t="s">
        <v>132</v>
      </c>
      <c r="E6" s="24" t="s">
        <v>133</v>
      </c>
      <c r="F6" s="24" t="s">
        <v>134</v>
      </c>
      <c r="G6" s="24" t="s">
        <v>135</v>
      </c>
      <c r="H6" s="24" t="s">
        <v>136</v>
      </c>
      <c r="I6" s="24" t="s">
        <v>137</v>
      </c>
      <c r="J6" s="24" t="s">
        <v>138</v>
      </c>
      <c r="K6" s="24" t="s">
        <v>139</v>
      </c>
      <c r="L6" s="24" t="s">
        <v>140</v>
      </c>
      <c r="M6" s="24" t="s">
        <v>141</v>
      </c>
      <c r="N6" s="24" t="s">
        <v>142</v>
      </c>
      <c r="O6" s="24" t="s">
        <v>143</v>
      </c>
      <c r="P6" s="24" t="s">
        <v>144</v>
      </c>
      <c r="Q6" s="24" t="s">
        <v>145</v>
      </c>
      <c r="R6" s="24" t="s">
        <v>146</v>
      </c>
      <c r="S6" s="24" t="s">
        <v>147</v>
      </c>
      <c r="T6" s="24" t="s">
        <v>148</v>
      </c>
      <c r="U6" s="24" t="s">
        <v>149</v>
      </c>
      <c r="V6" s="24" t="s">
        <v>150</v>
      </c>
      <c r="W6" s="24" t="s">
        <v>151</v>
      </c>
      <c r="X6" s="24" t="s">
        <v>152</v>
      </c>
      <c r="Y6" s="24" t="s">
        <v>153</v>
      </c>
      <c r="Z6" s="24" t="s">
        <v>154</v>
      </c>
      <c r="AA6" s="24" t="s">
        <v>155</v>
      </c>
      <c r="AB6" s="24" t="s">
        <v>156</v>
      </c>
      <c r="AC6" s="24" t="s">
        <v>157</v>
      </c>
      <c r="AD6" s="24" t="s">
        <v>158</v>
      </c>
      <c r="AE6" s="24" t="s">
        <v>159</v>
      </c>
      <c r="AF6" s="24" t="s">
        <v>160</v>
      </c>
      <c r="AG6" s="24" t="s">
        <v>161</v>
      </c>
      <c r="AI6" s="87" t="s">
        <v>162</v>
      </c>
      <c r="AJ6" s="26" t="s">
        <v>163</v>
      </c>
      <c r="AK6" s="27" t="s">
        <v>164</v>
      </c>
      <c r="AL6" s="26" t="s">
        <v>165</v>
      </c>
      <c r="AM6" s="28" t="s">
        <v>166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</row>
    <row r="7" spans="1:256" s="36" customFormat="1">
      <c r="A7" s="9"/>
      <c r="B7" s="53" t="s">
        <v>173</v>
      </c>
      <c r="C7" s="53" t="s">
        <v>11</v>
      </c>
      <c r="D7" s="54" t="s">
        <v>12</v>
      </c>
      <c r="E7" s="32">
        <v>5.4900686403668075E-2</v>
      </c>
      <c r="F7" s="32">
        <v>4.9608553666237988E-2</v>
      </c>
      <c r="G7" s="32">
        <v>4.4316420928807901E-2</v>
      </c>
      <c r="H7" s="32">
        <v>3.9024288191377821E-2</v>
      </c>
      <c r="I7" s="32">
        <v>4.0366132027916099E-2</v>
      </c>
      <c r="J7" s="32">
        <v>4.1707975864454377E-2</v>
      </c>
      <c r="K7" s="32">
        <v>4.3049819700992656E-2</v>
      </c>
      <c r="L7" s="32">
        <v>4.4391663537530934E-2</v>
      </c>
      <c r="M7" s="32">
        <v>4.5733507374069227E-2</v>
      </c>
      <c r="N7" s="32">
        <v>4.8945516154654631E-2</v>
      </c>
      <c r="O7" s="32">
        <v>5.2157524935240035E-2</v>
      </c>
      <c r="P7" s="32">
        <v>5.5369533715825439E-2</v>
      </c>
      <c r="Q7" s="32">
        <v>5.8581542496410843E-2</v>
      </c>
      <c r="R7" s="32">
        <v>6.1793551276996261E-2</v>
      </c>
      <c r="S7" s="32">
        <v>6.7949174554976649E-2</v>
      </c>
      <c r="T7" s="32">
        <v>7.4104797832957037E-2</v>
      </c>
      <c r="U7" s="32">
        <v>8.0260421110937424E-2</v>
      </c>
      <c r="V7" s="32">
        <v>8.6416044388917812E-2</v>
      </c>
      <c r="W7" s="32">
        <v>9.2571667666898172E-2</v>
      </c>
      <c r="X7" s="32">
        <v>9.8053108312517873E-2</v>
      </c>
      <c r="Y7" s="32">
        <v>0.10353454895813757</v>
      </c>
      <c r="Z7" s="32">
        <v>0.10901598960375727</v>
      </c>
      <c r="AA7" s="32">
        <v>0.11449743024937697</v>
      </c>
      <c r="AB7" s="32">
        <v>0.1199788708949967</v>
      </c>
      <c r="AC7" s="32">
        <v>0.1271979781752286</v>
      </c>
      <c r="AD7" s="32">
        <v>0.13441708545546049</v>
      </c>
      <c r="AE7" s="32">
        <v>0.14163619273569239</v>
      </c>
      <c r="AF7" s="32">
        <v>0.14885530001592429</v>
      </c>
      <c r="AG7" s="32">
        <v>0.15607440729615618</v>
      </c>
      <c r="AI7" s="34" t="str">
        <f>B7</f>
        <v>WRZ01A</v>
      </c>
      <c r="AJ7" s="34">
        <v>3032</v>
      </c>
      <c r="AK7" s="34">
        <v>9</v>
      </c>
      <c r="AL7" s="35">
        <f>VLOOKUP(AI7,[2]DB_lookup!$E$201:$F$305,2,FALSE)</f>
        <v>26</v>
      </c>
      <c r="AM7" s="34" t="str">
        <f t="shared" ref="AM7:BB22" si="1">"("&amp;$AL7&amp;",  '"&amp;AM$5&amp;"', "&amp;ROUND(E7,2)&amp;","&amp;$AJ$7&amp;","&amp;$AK$7&amp;"),"</f>
        <v>(26,  '2011', 0.05,3032,9),</v>
      </c>
      <c r="AN7" s="34" t="str">
        <f t="shared" si="1"/>
        <v>(26,  '2012', 0.05,3032,9),</v>
      </c>
      <c r="AO7" s="34" t="str">
        <f t="shared" si="1"/>
        <v>(26,  '2013', 0.04,3032,9),</v>
      </c>
      <c r="AP7" s="34" t="str">
        <f t="shared" si="1"/>
        <v>(26,  '2014', 0.04,3032,9),</v>
      </c>
      <c r="AQ7" s="34" t="str">
        <f t="shared" si="1"/>
        <v>(26,  '2015', 0.04,3032,9),</v>
      </c>
      <c r="AR7" s="34" t="str">
        <f t="shared" si="1"/>
        <v>(26,  '2016', 0.04,3032,9),</v>
      </c>
      <c r="AS7" s="34" t="str">
        <f t="shared" si="1"/>
        <v>(26,  '2017', 0.04,3032,9),</v>
      </c>
      <c r="AT7" s="34" t="str">
        <f t="shared" si="1"/>
        <v>(26,  '2018', 0.04,3032,9),</v>
      </c>
      <c r="AU7" s="34" t="str">
        <f t="shared" si="1"/>
        <v>(26,  '2019', 0.05,3032,9),</v>
      </c>
      <c r="AV7" s="34" t="str">
        <f t="shared" si="1"/>
        <v>(26,  '2020', 0.05,3032,9),</v>
      </c>
      <c r="AW7" s="34" t="str">
        <f t="shared" si="1"/>
        <v>(26,  '2021', 0.05,3032,9),</v>
      </c>
      <c r="AX7" s="34" t="str">
        <f t="shared" si="1"/>
        <v>(26,  '2022', 0.06,3032,9),</v>
      </c>
      <c r="AY7" s="34" t="str">
        <f t="shared" si="1"/>
        <v>(26,  '2023', 0.06,3032,9),</v>
      </c>
      <c r="AZ7" s="34" t="str">
        <f t="shared" si="1"/>
        <v>(26,  '2024', 0.06,3032,9),</v>
      </c>
      <c r="BA7" s="34" t="str">
        <f t="shared" si="1"/>
        <v>(26,  '2025', 0.07,3032,9),</v>
      </c>
      <c r="BB7" s="34" t="str">
        <f t="shared" si="1"/>
        <v>(26,  '2026', 0.07,3032,9),</v>
      </c>
      <c r="BC7" s="34" t="str">
        <f t="shared" ref="BC7:BO26" si="2">"("&amp;$AL7&amp;",  '"&amp;BC$5&amp;"', "&amp;ROUND(U7,2)&amp;","&amp;$AJ$7&amp;","&amp;$AK$7&amp;"),"</f>
        <v>(26,  '2027', 0.08,3032,9),</v>
      </c>
      <c r="BD7" s="34" t="str">
        <f t="shared" si="2"/>
        <v>(26,  '2028', 0.09,3032,9),</v>
      </c>
      <c r="BE7" s="34" t="str">
        <f t="shared" si="2"/>
        <v>(26,  '2029', 0.09,3032,9),</v>
      </c>
      <c r="BF7" s="34" t="str">
        <f t="shared" si="2"/>
        <v>(26,  '2030', 0.1,3032,9),</v>
      </c>
      <c r="BG7" s="34" t="str">
        <f t="shared" si="2"/>
        <v>(26,  '2031', 0.1,3032,9),</v>
      </c>
      <c r="BH7" s="34" t="str">
        <f t="shared" si="2"/>
        <v>(26,  '2032', 0.11,3032,9),</v>
      </c>
      <c r="BI7" s="34" t="str">
        <f t="shared" si="2"/>
        <v>(26,  '2033', 0.11,3032,9),</v>
      </c>
      <c r="BJ7" s="34" t="str">
        <f t="shared" si="2"/>
        <v>(26,  '2034', 0.12,3032,9),</v>
      </c>
      <c r="BK7" s="34" t="str">
        <f t="shared" si="2"/>
        <v>(26,  '2035', 0.13,3032,9),</v>
      </c>
      <c r="BL7" s="34" t="str">
        <f t="shared" si="2"/>
        <v>(26,  '2036', 0.13,3032,9),</v>
      </c>
      <c r="BM7" s="34" t="str">
        <f t="shared" si="2"/>
        <v>(26,  '2037', 0.14,3032,9),</v>
      </c>
      <c r="BN7" s="34" t="str">
        <f t="shared" si="2"/>
        <v>(26,  '2038', 0.15,3032,9),</v>
      </c>
      <c r="BO7" s="34" t="str">
        <f t="shared" si="2"/>
        <v>(26,  '2039', 0.16,3032,9),</v>
      </c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</row>
    <row r="8" spans="1:256">
      <c r="B8" s="53" t="s">
        <v>174</v>
      </c>
      <c r="C8" s="53" t="s">
        <v>14</v>
      </c>
      <c r="D8" s="54" t="s">
        <v>15</v>
      </c>
      <c r="E8" s="32">
        <v>0.25504227629640042</v>
      </c>
      <c r="F8" s="32">
        <v>0.25434745304822687</v>
      </c>
      <c r="G8" s="32">
        <v>0.25365262980005332</v>
      </c>
      <c r="H8" s="32">
        <v>0.25295780655187983</v>
      </c>
      <c r="I8" s="32">
        <v>0.2589550271433147</v>
      </c>
      <c r="J8" s="32">
        <v>0.26495224773474957</v>
      </c>
      <c r="K8" s="32">
        <v>0.27094946832618444</v>
      </c>
      <c r="L8" s="32">
        <v>0.27694668891761931</v>
      </c>
      <c r="M8" s="32">
        <v>0.28294390950905424</v>
      </c>
      <c r="N8" s="32">
        <v>0.30129578932691314</v>
      </c>
      <c r="O8" s="32">
        <v>0.31964766914477205</v>
      </c>
      <c r="P8" s="32">
        <v>0.33799954896263096</v>
      </c>
      <c r="Q8" s="32">
        <v>0.35635142878048987</v>
      </c>
      <c r="R8" s="32">
        <v>0.37470330859834888</v>
      </c>
      <c r="S8" s="32">
        <v>0.40111633114711581</v>
      </c>
      <c r="T8" s="32">
        <v>0.42752935369588274</v>
      </c>
      <c r="U8" s="32">
        <v>0.45394237624464967</v>
      </c>
      <c r="V8" s="32">
        <v>0.4803553987934166</v>
      </c>
      <c r="W8" s="32">
        <v>0.50676842134218347</v>
      </c>
      <c r="X8" s="32">
        <v>0.5438141855887153</v>
      </c>
      <c r="Y8" s="32">
        <v>0.58085994983524714</v>
      </c>
      <c r="Z8" s="32">
        <v>0.61790571408177897</v>
      </c>
      <c r="AA8" s="32">
        <v>0.6549514783283108</v>
      </c>
      <c r="AB8" s="32">
        <v>0.69199724257484263</v>
      </c>
      <c r="AC8" s="32">
        <v>0.73500857094083472</v>
      </c>
      <c r="AD8" s="32">
        <v>0.7780198993068268</v>
      </c>
      <c r="AE8" s="32">
        <v>0.82103122767281889</v>
      </c>
      <c r="AF8" s="32">
        <v>0.86404255603881097</v>
      </c>
      <c r="AG8" s="32">
        <v>0.90705388440480306</v>
      </c>
      <c r="AI8" s="34" t="str">
        <f t="shared" ref="AI8:AI40" si="3">B8</f>
        <v>WRZ01B</v>
      </c>
      <c r="AJ8" s="37"/>
      <c r="AK8" s="37"/>
      <c r="AL8" s="35">
        <f>VLOOKUP(AI8,[2]DB_lookup!$E$201:$F$305,2,FALSE)</f>
        <v>27</v>
      </c>
      <c r="AM8" s="34" t="str">
        <f t="shared" si="1"/>
        <v>(27,  '2011', 0.26,3032,9),</v>
      </c>
      <c r="AN8" s="34" t="str">
        <f t="shared" si="1"/>
        <v>(27,  '2012', 0.25,3032,9),</v>
      </c>
      <c r="AO8" s="34" t="str">
        <f t="shared" si="1"/>
        <v>(27,  '2013', 0.25,3032,9),</v>
      </c>
      <c r="AP8" s="34" t="str">
        <f t="shared" si="1"/>
        <v>(27,  '2014', 0.25,3032,9),</v>
      </c>
      <c r="AQ8" s="34" t="str">
        <f t="shared" si="1"/>
        <v>(27,  '2015', 0.26,3032,9),</v>
      </c>
      <c r="AR8" s="34" t="str">
        <f t="shared" si="1"/>
        <v>(27,  '2016', 0.26,3032,9),</v>
      </c>
      <c r="AS8" s="34" t="str">
        <f t="shared" si="1"/>
        <v>(27,  '2017', 0.27,3032,9),</v>
      </c>
      <c r="AT8" s="34" t="str">
        <f t="shared" si="1"/>
        <v>(27,  '2018', 0.28,3032,9),</v>
      </c>
      <c r="AU8" s="34" t="str">
        <f t="shared" si="1"/>
        <v>(27,  '2019', 0.28,3032,9),</v>
      </c>
      <c r="AV8" s="34" t="str">
        <f t="shared" si="1"/>
        <v>(27,  '2020', 0.3,3032,9),</v>
      </c>
      <c r="AW8" s="34" t="str">
        <f t="shared" si="1"/>
        <v>(27,  '2021', 0.32,3032,9),</v>
      </c>
      <c r="AX8" s="34" t="str">
        <f t="shared" si="1"/>
        <v>(27,  '2022', 0.34,3032,9),</v>
      </c>
      <c r="AY8" s="34" t="str">
        <f t="shared" si="1"/>
        <v>(27,  '2023', 0.36,3032,9),</v>
      </c>
      <c r="AZ8" s="34" t="str">
        <f t="shared" si="1"/>
        <v>(27,  '2024', 0.37,3032,9),</v>
      </c>
      <c r="BA8" s="34" t="str">
        <f t="shared" si="1"/>
        <v>(27,  '2025', 0.4,3032,9),</v>
      </c>
      <c r="BB8" s="34" t="str">
        <f t="shared" si="1"/>
        <v>(27,  '2026', 0.43,3032,9),</v>
      </c>
      <c r="BC8" s="34" t="str">
        <f t="shared" si="2"/>
        <v>(27,  '2027', 0.45,3032,9),</v>
      </c>
      <c r="BD8" s="34" t="str">
        <f t="shared" si="2"/>
        <v>(27,  '2028', 0.48,3032,9),</v>
      </c>
      <c r="BE8" s="34" t="str">
        <f t="shared" si="2"/>
        <v>(27,  '2029', 0.51,3032,9),</v>
      </c>
      <c r="BF8" s="34" t="str">
        <f t="shared" si="2"/>
        <v>(27,  '2030', 0.54,3032,9),</v>
      </c>
      <c r="BG8" s="34" t="str">
        <f t="shared" si="2"/>
        <v>(27,  '2031', 0.58,3032,9),</v>
      </c>
      <c r="BH8" s="34" t="str">
        <f t="shared" si="2"/>
        <v>(27,  '2032', 0.62,3032,9),</v>
      </c>
      <c r="BI8" s="34" t="str">
        <f t="shared" si="2"/>
        <v>(27,  '2033', 0.65,3032,9),</v>
      </c>
      <c r="BJ8" s="34" t="str">
        <f t="shared" si="2"/>
        <v>(27,  '2034', 0.69,3032,9),</v>
      </c>
      <c r="BK8" s="34" t="str">
        <f t="shared" si="2"/>
        <v>(27,  '2035', 0.74,3032,9),</v>
      </c>
      <c r="BL8" s="34" t="str">
        <f t="shared" si="2"/>
        <v>(27,  '2036', 0.78,3032,9),</v>
      </c>
      <c r="BM8" s="34" t="str">
        <f t="shared" si="2"/>
        <v>(27,  '2037', 0.82,3032,9),</v>
      </c>
      <c r="BN8" s="34" t="str">
        <f t="shared" si="2"/>
        <v>(27,  '2038', 0.86,3032,9),</v>
      </c>
      <c r="BO8" s="34" t="str">
        <f t="shared" si="2"/>
        <v>(27,  '2039', 0.91,3032,9),</v>
      </c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</row>
    <row r="9" spans="1:256" s="36" customFormat="1">
      <c r="A9" s="9"/>
      <c r="B9" s="53" t="s">
        <v>175</v>
      </c>
      <c r="C9" s="53" t="s">
        <v>17</v>
      </c>
      <c r="D9" s="54" t="s">
        <v>18</v>
      </c>
      <c r="E9" s="32">
        <v>4.0313683579844621</v>
      </c>
      <c r="F9" s="32">
        <v>3.9396652257969627</v>
      </c>
      <c r="G9" s="32">
        <v>3.8479620936094632</v>
      </c>
      <c r="H9" s="32">
        <v>3.7562589614219632</v>
      </c>
      <c r="I9" s="32">
        <v>3.7919470820472894</v>
      </c>
      <c r="J9" s="32">
        <v>3.8276352026726155</v>
      </c>
      <c r="K9" s="32">
        <v>3.8633233232979416</v>
      </c>
      <c r="L9" s="32">
        <v>3.8990114439232677</v>
      </c>
      <c r="M9" s="32">
        <v>3.9346995645485947</v>
      </c>
      <c r="N9" s="32">
        <v>4.0512756476202414</v>
      </c>
      <c r="O9" s="32">
        <v>4.1678517306918881</v>
      </c>
      <c r="P9" s="32">
        <v>4.2844278137635348</v>
      </c>
      <c r="Q9" s="32">
        <v>4.4010038968351815</v>
      </c>
      <c r="R9" s="32">
        <v>4.5175799799068272</v>
      </c>
      <c r="S9" s="32">
        <v>4.6530679040549332</v>
      </c>
      <c r="T9" s="32">
        <v>4.7885558282030392</v>
      </c>
      <c r="U9" s="32">
        <v>4.9240437523511451</v>
      </c>
      <c r="V9" s="32">
        <v>5.0595316764992511</v>
      </c>
      <c r="W9" s="32">
        <v>5.1950196006473561</v>
      </c>
      <c r="X9" s="32">
        <v>5.3669924117983614</v>
      </c>
      <c r="Y9" s="32">
        <v>5.5389652229493667</v>
      </c>
      <c r="Z9" s="32">
        <v>5.7109380341003719</v>
      </c>
      <c r="AA9" s="32">
        <v>5.8829108452513772</v>
      </c>
      <c r="AB9" s="32">
        <v>6.0548836564023816</v>
      </c>
      <c r="AC9" s="32">
        <v>6.297751971117191</v>
      </c>
      <c r="AD9" s="32">
        <v>6.5406202858320004</v>
      </c>
      <c r="AE9" s="32">
        <v>6.7834886005468098</v>
      </c>
      <c r="AF9" s="32">
        <v>7.0263569152616192</v>
      </c>
      <c r="AG9" s="32">
        <v>7.2692252299764277</v>
      </c>
      <c r="AI9" s="34" t="str">
        <f t="shared" si="3"/>
        <v>WRZ01C</v>
      </c>
      <c r="AJ9" s="34"/>
      <c r="AK9" s="34"/>
      <c r="AL9" s="35">
        <f>VLOOKUP(AI9,[2]DB_lookup!$E$201:$F$305,2,FALSE)</f>
        <v>34</v>
      </c>
      <c r="AM9" s="34" t="str">
        <f t="shared" si="1"/>
        <v>(34,  '2011', 4.03,3032,9),</v>
      </c>
      <c r="AN9" s="34" t="str">
        <f t="shared" si="1"/>
        <v>(34,  '2012', 3.94,3032,9),</v>
      </c>
      <c r="AO9" s="34" t="str">
        <f t="shared" si="1"/>
        <v>(34,  '2013', 3.85,3032,9),</v>
      </c>
      <c r="AP9" s="34" t="str">
        <f t="shared" si="1"/>
        <v>(34,  '2014', 3.76,3032,9),</v>
      </c>
      <c r="AQ9" s="34" t="str">
        <f t="shared" si="1"/>
        <v>(34,  '2015', 3.79,3032,9),</v>
      </c>
      <c r="AR9" s="34" t="str">
        <f t="shared" si="1"/>
        <v>(34,  '2016', 3.83,3032,9),</v>
      </c>
      <c r="AS9" s="34" t="str">
        <f t="shared" si="1"/>
        <v>(34,  '2017', 3.86,3032,9),</v>
      </c>
      <c r="AT9" s="34" t="str">
        <f t="shared" si="1"/>
        <v>(34,  '2018', 3.9,3032,9),</v>
      </c>
      <c r="AU9" s="34" t="str">
        <f t="shared" si="1"/>
        <v>(34,  '2019', 3.93,3032,9),</v>
      </c>
      <c r="AV9" s="34" t="str">
        <f t="shared" si="1"/>
        <v>(34,  '2020', 4.05,3032,9),</v>
      </c>
      <c r="AW9" s="34" t="str">
        <f t="shared" si="1"/>
        <v>(34,  '2021', 4.17,3032,9),</v>
      </c>
      <c r="AX9" s="34" t="str">
        <f t="shared" si="1"/>
        <v>(34,  '2022', 4.28,3032,9),</v>
      </c>
      <c r="AY9" s="34" t="str">
        <f t="shared" si="1"/>
        <v>(34,  '2023', 4.4,3032,9),</v>
      </c>
      <c r="AZ9" s="34" t="str">
        <f t="shared" si="1"/>
        <v>(34,  '2024', 4.52,3032,9),</v>
      </c>
      <c r="BA9" s="34" t="str">
        <f t="shared" si="1"/>
        <v>(34,  '2025', 4.65,3032,9),</v>
      </c>
      <c r="BB9" s="34" t="str">
        <f t="shared" si="1"/>
        <v>(34,  '2026', 4.79,3032,9),</v>
      </c>
      <c r="BC9" s="34" t="str">
        <f t="shared" si="2"/>
        <v>(34,  '2027', 4.92,3032,9),</v>
      </c>
      <c r="BD9" s="34" t="str">
        <f t="shared" si="2"/>
        <v>(34,  '2028', 5.06,3032,9),</v>
      </c>
      <c r="BE9" s="34" t="str">
        <f t="shared" si="2"/>
        <v>(34,  '2029', 5.2,3032,9),</v>
      </c>
      <c r="BF9" s="34" t="str">
        <f t="shared" si="2"/>
        <v>(34,  '2030', 5.37,3032,9),</v>
      </c>
      <c r="BG9" s="34" t="str">
        <f t="shared" si="2"/>
        <v>(34,  '2031', 5.54,3032,9),</v>
      </c>
      <c r="BH9" s="34" t="str">
        <f t="shared" si="2"/>
        <v>(34,  '2032', 5.71,3032,9),</v>
      </c>
      <c r="BI9" s="34" t="str">
        <f t="shared" si="2"/>
        <v>(34,  '2033', 5.88,3032,9),</v>
      </c>
      <c r="BJ9" s="34" t="str">
        <f t="shared" si="2"/>
        <v>(34,  '2034', 6.05,3032,9),</v>
      </c>
      <c r="BK9" s="34" t="str">
        <f t="shared" si="2"/>
        <v>(34,  '2035', 6.3,3032,9),</v>
      </c>
      <c r="BL9" s="34" t="str">
        <f t="shared" si="2"/>
        <v>(34,  '2036', 6.54,3032,9),</v>
      </c>
      <c r="BM9" s="34" t="str">
        <f t="shared" si="2"/>
        <v>(34,  '2037', 6.78,3032,9),</v>
      </c>
      <c r="BN9" s="34" t="str">
        <f t="shared" si="2"/>
        <v>(34,  '2038', 7.03,3032,9),</v>
      </c>
      <c r="BO9" s="34" t="str">
        <f t="shared" si="2"/>
        <v>(34,  '2039', 7.27,3032,9),</v>
      </c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</row>
    <row r="10" spans="1:256" s="36" customFormat="1">
      <c r="A10" s="9"/>
      <c r="B10" s="53" t="s">
        <v>176</v>
      </c>
      <c r="C10" s="53" t="s">
        <v>20</v>
      </c>
      <c r="D10" s="54" t="s">
        <v>21</v>
      </c>
      <c r="E10" s="32">
        <v>0.42347072664007257</v>
      </c>
      <c r="F10" s="32">
        <v>0.42214444721072891</v>
      </c>
      <c r="G10" s="32">
        <v>0.42081816778138526</v>
      </c>
      <c r="H10" s="32">
        <v>0.41949188835204154</v>
      </c>
      <c r="I10" s="32">
        <v>0.43917604017167233</v>
      </c>
      <c r="J10" s="32">
        <v>0.45886019199130312</v>
      </c>
      <c r="K10" s="32">
        <v>0.47854434381093391</v>
      </c>
      <c r="L10" s="32">
        <v>0.49822849563056471</v>
      </c>
      <c r="M10" s="32">
        <v>0.51791264745019561</v>
      </c>
      <c r="N10" s="32">
        <v>0.54264122943453119</v>
      </c>
      <c r="O10" s="32">
        <v>0.56736981141886678</v>
      </c>
      <c r="P10" s="32">
        <v>0.59209839340320236</v>
      </c>
      <c r="Q10" s="32">
        <v>0.61682697538753795</v>
      </c>
      <c r="R10" s="32">
        <v>0.64155555737187342</v>
      </c>
      <c r="S10" s="32">
        <v>0.68158345512299834</v>
      </c>
      <c r="T10" s="32">
        <v>0.72161135287412326</v>
      </c>
      <c r="U10" s="32">
        <v>0.76163925062524818</v>
      </c>
      <c r="V10" s="32">
        <v>0.8016671483763731</v>
      </c>
      <c r="W10" s="32">
        <v>0.8416950461274979</v>
      </c>
      <c r="X10" s="32">
        <v>0.88636903447058724</v>
      </c>
      <c r="Y10" s="32">
        <v>0.93104302281367657</v>
      </c>
      <c r="Z10" s="32">
        <v>0.9757170111567659</v>
      </c>
      <c r="AA10" s="32">
        <v>1.0203909994998552</v>
      </c>
      <c r="AB10" s="32">
        <v>1.0650649878429448</v>
      </c>
      <c r="AC10" s="32">
        <v>1.1230508474292691</v>
      </c>
      <c r="AD10" s="32">
        <v>1.1810367070155934</v>
      </c>
      <c r="AE10" s="32">
        <v>1.2390225666019177</v>
      </c>
      <c r="AF10" s="32">
        <v>1.297008426188242</v>
      </c>
      <c r="AG10" s="32">
        <v>1.3549942857745663</v>
      </c>
      <c r="AI10" s="34" t="str">
        <f t="shared" si="3"/>
        <v>WRZ02</v>
      </c>
      <c r="AJ10" s="34"/>
      <c r="AK10" s="34"/>
      <c r="AL10" s="35">
        <f>VLOOKUP(AI10,[2]DB_lookup!$E$201:$F$305,2,FALSE)</f>
        <v>2</v>
      </c>
      <c r="AM10" s="34" t="str">
        <f t="shared" si="1"/>
        <v>(2,  '2011', 0.42,3032,9),</v>
      </c>
      <c r="AN10" s="34" t="str">
        <f t="shared" si="1"/>
        <v>(2,  '2012', 0.42,3032,9),</v>
      </c>
      <c r="AO10" s="34" t="str">
        <f t="shared" si="1"/>
        <v>(2,  '2013', 0.42,3032,9),</v>
      </c>
      <c r="AP10" s="34" t="str">
        <f t="shared" si="1"/>
        <v>(2,  '2014', 0.42,3032,9),</v>
      </c>
      <c r="AQ10" s="34" t="str">
        <f t="shared" si="1"/>
        <v>(2,  '2015', 0.44,3032,9),</v>
      </c>
      <c r="AR10" s="34" t="str">
        <f t="shared" si="1"/>
        <v>(2,  '2016', 0.46,3032,9),</v>
      </c>
      <c r="AS10" s="34" t="str">
        <f t="shared" si="1"/>
        <v>(2,  '2017', 0.48,3032,9),</v>
      </c>
      <c r="AT10" s="34" t="str">
        <f t="shared" si="1"/>
        <v>(2,  '2018', 0.5,3032,9),</v>
      </c>
      <c r="AU10" s="34" t="str">
        <f t="shared" si="1"/>
        <v>(2,  '2019', 0.52,3032,9),</v>
      </c>
      <c r="AV10" s="34" t="str">
        <f t="shared" si="1"/>
        <v>(2,  '2020', 0.54,3032,9),</v>
      </c>
      <c r="AW10" s="34" t="str">
        <f t="shared" si="1"/>
        <v>(2,  '2021', 0.57,3032,9),</v>
      </c>
      <c r="AX10" s="34" t="str">
        <f t="shared" si="1"/>
        <v>(2,  '2022', 0.59,3032,9),</v>
      </c>
      <c r="AY10" s="34" t="str">
        <f t="shared" si="1"/>
        <v>(2,  '2023', 0.62,3032,9),</v>
      </c>
      <c r="AZ10" s="34" t="str">
        <f t="shared" si="1"/>
        <v>(2,  '2024', 0.64,3032,9),</v>
      </c>
      <c r="BA10" s="34" t="str">
        <f t="shared" si="1"/>
        <v>(2,  '2025', 0.68,3032,9),</v>
      </c>
      <c r="BB10" s="34" t="str">
        <f t="shared" si="1"/>
        <v>(2,  '2026', 0.72,3032,9),</v>
      </c>
      <c r="BC10" s="34" t="str">
        <f t="shared" si="2"/>
        <v>(2,  '2027', 0.76,3032,9),</v>
      </c>
      <c r="BD10" s="34" t="str">
        <f t="shared" si="2"/>
        <v>(2,  '2028', 0.8,3032,9),</v>
      </c>
      <c r="BE10" s="34" t="str">
        <f t="shared" si="2"/>
        <v>(2,  '2029', 0.84,3032,9),</v>
      </c>
      <c r="BF10" s="34" t="str">
        <f t="shared" si="2"/>
        <v>(2,  '2030', 0.89,3032,9),</v>
      </c>
      <c r="BG10" s="34" t="str">
        <f t="shared" si="2"/>
        <v>(2,  '2031', 0.93,3032,9),</v>
      </c>
      <c r="BH10" s="34" t="str">
        <f t="shared" si="2"/>
        <v>(2,  '2032', 0.98,3032,9),</v>
      </c>
      <c r="BI10" s="34" t="str">
        <f t="shared" si="2"/>
        <v>(2,  '2033', 1.02,3032,9),</v>
      </c>
      <c r="BJ10" s="34" t="str">
        <f t="shared" si="2"/>
        <v>(2,  '2034', 1.07,3032,9),</v>
      </c>
      <c r="BK10" s="34" t="str">
        <f t="shared" si="2"/>
        <v>(2,  '2035', 1.12,3032,9),</v>
      </c>
      <c r="BL10" s="34" t="str">
        <f t="shared" si="2"/>
        <v>(2,  '2036', 1.18,3032,9),</v>
      </c>
      <c r="BM10" s="34" t="str">
        <f t="shared" si="2"/>
        <v>(2,  '2037', 1.24,3032,9),</v>
      </c>
      <c r="BN10" s="34" t="str">
        <f t="shared" si="2"/>
        <v>(2,  '2038', 1.3,3032,9),</v>
      </c>
      <c r="BO10" s="34" t="str">
        <f t="shared" si="2"/>
        <v>(2,  '2039', 1.35,3032,9),</v>
      </c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</row>
    <row r="11" spans="1:256" s="36" customFormat="1">
      <c r="A11" s="9"/>
      <c r="B11" s="53" t="s">
        <v>177</v>
      </c>
      <c r="C11" s="53" t="s">
        <v>23</v>
      </c>
      <c r="D11" s="54" t="s">
        <v>24</v>
      </c>
      <c r="E11" s="32">
        <v>1.9419893294639152</v>
      </c>
      <c r="F11" s="32">
        <v>1.8622940854084835</v>
      </c>
      <c r="G11" s="32">
        <v>1.7825988413530518</v>
      </c>
      <c r="H11" s="32">
        <v>1.7029035972976203</v>
      </c>
      <c r="I11" s="32">
        <v>1.8315575092404202</v>
      </c>
      <c r="J11" s="32">
        <v>1.96021142118322</v>
      </c>
      <c r="K11" s="32">
        <v>2.0888653331260199</v>
      </c>
      <c r="L11" s="32">
        <v>2.2175192450688197</v>
      </c>
      <c r="M11" s="32">
        <v>2.34617315701162</v>
      </c>
      <c r="N11" s="32">
        <v>2.3535365841709632</v>
      </c>
      <c r="O11" s="32">
        <v>2.3609000113303065</v>
      </c>
      <c r="P11" s="32">
        <v>2.3682634384896497</v>
      </c>
      <c r="Q11" s="32">
        <v>2.3756268656489929</v>
      </c>
      <c r="R11" s="32">
        <v>2.3829902928083371</v>
      </c>
      <c r="S11" s="32">
        <v>2.510580154233081</v>
      </c>
      <c r="T11" s="32">
        <v>2.6381700156578249</v>
      </c>
      <c r="U11" s="32">
        <v>2.7657598770825689</v>
      </c>
      <c r="V11" s="32">
        <v>2.8933497385073128</v>
      </c>
      <c r="W11" s="32">
        <v>3.0209395999320563</v>
      </c>
      <c r="X11" s="32">
        <v>3.1148624390159751</v>
      </c>
      <c r="Y11" s="32">
        <v>3.208785278099894</v>
      </c>
      <c r="Z11" s="32">
        <v>3.3027081171838129</v>
      </c>
      <c r="AA11" s="32">
        <v>3.3966309562677317</v>
      </c>
      <c r="AB11" s="32">
        <v>3.4905537953516514</v>
      </c>
      <c r="AC11" s="32">
        <v>3.5856238229656143</v>
      </c>
      <c r="AD11" s="32">
        <v>3.6806938505795772</v>
      </c>
      <c r="AE11" s="32">
        <v>3.7757638781935401</v>
      </c>
      <c r="AF11" s="32">
        <v>3.870833905807503</v>
      </c>
      <c r="AG11" s="32">
        <v>3.9659039334214654</v>
      </c>
      <c r="AI11" s="34" t="str">
        <f t="shared" si="3"/>
        <v>WRZ03</v>
      </c>
      <c r="AJ11" s="34"/>
      <c r="AK11" s="34"/>
      <c r="AL11" s="35">
        <f>VLOOKUP(AI11,[2]DB_lookup!$E$201:$F$305,2,FALSE)</f>
        <v>3</v>
      </c>
      <c r="AM11" s="34" t="str">
        <f t="shared" si="1"/>
        <v>(3,  '2011', 1.94,3032,9),</v>
      </c>
      <c r="AN11" s="34" t="str">
        <f t="shared" si="1"/>
        <v>(3,  '2012', 1.86,3032,9),</v>
      </c>
      <c r="AO11" s="34" t="str">
        <f t="shared" si="1"/>
        <v>(3,  '2013', 1.78,3032,9),</v>
      </c>
      <c r="AP11" s="34" t="str">
        <f t="shared" si="1"/>
        <v>(3,  '2014', 1.7,3032,9),</v>
      </c>
      <c r="AQ11" s="34" t="str">
        <f t="shared" si="1"/>
        <v>(3,  '2015', 1.83,3032,9),</v>
      </c>
      <c r="AR11" s="34" t="str">
        <f t="shared" si="1"/>
        <v>(3,  '2016', 1.96,3032,9),</v>
      </c>
      <c r="AS11" s="34" t="str">
        <f t="shared" si="1"/>
        <v>(3,  '2017', 2.09,3032,9),</v>
      </c>
      <c r="AT11" s="34" t="str">
        <f t="shared" si="1"/>
        <v>(3,  '2018', 2.22,3032,9),</v>
      </c>
      <c r="AU11" s="34" t="str">
        <f t="shared" si="1"/>
        <v>(3,  '2019', 2.35,3032,9),</v>
      </c>
      <c r="AV11" s="34" t="str">
        <f t="shared" si="1"/>
        <v>(3,  '2020', 2.35,3032,9),</v>
      </c>
      <c r="AW11" s="34" t="str">
        <f t="shared" si="1"/>
        <v>(3,  '2021', 2.36,3032,9),</v>
      </c>
      <c r="AX11" s="34" t="str">
        <f t="shared" si="1"/>
        <v>(3,  '2022', 2.37,3032,9),</v>
      </c>
      <c r="AY11" s="34" t="str">
        <f t="shared" si="1"/>
        <v>(3,  '2023', 2.38,3032,9),</v>
      </c>
      <c r="AZ11" s="34" t="str">
        <f t="shared" si="1"/>
        <v>(3,  '2024', 2.38,3032,9),</v>
      </c>
      <c r="BA11" s="34" t="str">
        <f t="shared" si="1"/>
        <v>(3,  '2025', 2.51,3032,9),</v>
      </c>
      <c r="BB11" s="34" t="str">
        <f t="shared" si="1"/>
        <v>(3,  '2026', 2.64,3032,9),</v>
      </c>
      <c r="BC11" s="34" t="str">
        <f t="shared" si="2"/>
        <v>(3,  '2027', 2.77,3032,9),</v>
      </c>
      <c r="BD11" s="34" t="str">
        <f t="shared" si="2"/>
        <v>(3,  '2028', 2.89,3032,9),</v>
      </c>
      <c r="BE11" s="34" t="str">
        <f t="shared" si="2"/>
        <v>(3,  '2029', 3.02,3032,9),</v>
      </c>
      <c r="BF11" s="34" t="str">
        <f t="shared" si="2"/>
        <v>(3,  '2030', 3.11,3032,9),</v>
      </c>
      <c r="BG11" s="34" t="str">
        <f t="shared" si="2"/>
        <v>(3,  '2031', 3.21,3032,9),</v>
      </c>
      <c r="BH11" s="34" t="str">
        <f t="shared" si="2"/>
        <v>(3,  '2032', 3.3,3032,9),</v>
      </c>
      <c r="BI11" s="34" t="str">
        <f t="shared" si="2"/>
        <v>(3,  '2033', 3.4,3032,9),</v>
      </c>
      <c r="BJ11" s="34" t="str">
        <f t="shared" si="2"/>
        <v>(3,  '2034', 3.49,3032,9),</v>
      </c>
      <c r="BK11" s="34" t="str">
        <f t="shared" si="2"/>
        <v>(3,  '2035', 3.59,3032,9),</v>
      </c>
      <c r="BL11" s="34" t="str">
        <f t="shared" si="2"/>
        <v>(3,  '2036', 3.68,3032,9),</v>
      </c>
      <c r="BM11" s="34" t="str">
        <f t="shared" si="2"/>
        <v>(3,  '2037', 3.78,3032,9),</v>
      </c>
      <c r="BN11" s="34" t="str">
        <f t="shared" si="2"/>
        <v>(3,  '2038', 3.87,3032,9),</v>
      </c>
      <c r="BO11" s="34" t="str">
        <f t="shared" si="2"/>
        <v>(3,  '2039', 3.97,3032,9),</v>
      </c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</row>
    <row r="12" spans="1:256" s="36" customFormat="1">
      <c r="A12" s="9"/>
      <c r="B12" s="53" t="s">
        <v>178</v>
      </c>
      <c r="C12" s="53" t="s">
        <v>26</v>
      </c>
      <c r="D12" s="54" t="s">
        <v>27</v>
      </c>
      <c r="E12" s="32">
        <v>3.1045473050786541</v>
      </c>
      <c r="F12" s="32">
        <v>3.0483748248781004</v>
      </c>
      <c r="G12" s="32">
        <v>2.9922023446775468</v>
      </c>
      <c r="H12" s="32">
        <v>2.9360298644769927</v>
      </c>
      <c r="I12" s="32">
        <v>3.0593721777632026</v>
      </c>
      <c r="J12" s="32">
        <v>3.1827144910494125</v>
      </c>
      <c r="K12" s="32">
        <v>3.3060568043356224</v>
      </c>
      <c r="L12" s="32">
        <v>3.4293991176218324</v>
      </c>
      <c r="M12" s="32">
        <v>3.5527414309080427</v>
      </c>
      <c r="N12" s="32">
        <v>3.6798748769460445</v>
      </c>
      <c r="O12" s="32">
        <v>3.8070083229840463</v>
      </c>
      <c r="P12" s="32">
        <v>3.9341417690220482</v>
      </c>
      <c r="Q12" s="32">
        <v>4.06127521506005</v>
      </c>
      <c r="R12" s="32">
        <v>4.1884086610980518</v>
      </c>
      <c r="S12" s="32">
        <v>4.3532282081667457</v>
      </c>
      <c r="T12" s="32">
        <v>4.5180477552354397</v>
      </c>
      <c r="U12" s="32">
        <v>4.6828673023041336</v>
      </c>
      <c r="V12" s="32">
        <v>4.8476868493728276</v>
      </c>
      <c r="W12" s="32">
        <v>5.0125063964415233</v>
      </c>
      <c r="X12" s="32">
        <v>5.2643093006882733</v>
      </c>
      <c r="Y12" s="32">
        <v>5.5161122049350233</v>
      </c>
      <c r="Z12" s="32">
        <v>5.7679151091817733</v>
      </c>
      <c r="AA12" s="32">
        <v>6.0197180134285233</v>
      </c>
      <c r="AB12" s="32">
        <v>6.2715209176752751</v>
      </c>
      <c r="AC12" s="32">
        <v>6.7412733066220856</v>
      </c>
      <c r="AD12" s="32">
        <v>7.2110256955688961</v>
      </c>
      <c r="AE12" s="32">
        <v>7.6807780845157065</v>
      </c>
      <c r="AF12" s="32">
        <v>8.150530473462517</v>
      </c>
      <c r="AG12" s="32">
        <v>8.6202828624093257</v>
      </c>
      <c r="AI12" s="34" t="str">
        <f t="shared" si="3"/>
        <v>WRZ04A</v>
      </c>
      <c r="AJ12" s="34"/>
      <c r="AK12" s="34"/>
      <c r="AL12" s="35">
        <f>VLOOKUP(AI12,[2]DB_lookup!$E$201:$F$305,2,FALSE)</f>
        <v>4</v>
      </c>
      <c r="AM12" s="34" t="str">
        <f t="shared" si="1"/>
        <v>(4,  '2011', 3.1,3032,9),</v>
      </c>
      <c r="AN12" s="34" t="str">
        <f t="shared" si="1"/>
        <v>(4,  '2012', 3.05,3032,9),</v>
      </c>
      <c r="AO12" s="34" t="str">
        <f t="shared" si="1"/>
        <v>(4,  '2013', 2.99,3032,9),</v>
      </c>
      <c r="AP12" s="34" t="str">
        <f t="shared" si="1"/>
        <v>(4,  '2014', 2.94,3032,9),</v>
      </c>
      <c r="AQ12" s="34" t="str">
        <f t="shared" si="1"/>
        <v>(4,  '2015', 3.06,3032,9),</v>
      </c>
      <c r="AR12" s="34" t="str">
        <f t="shared" si="1"/>
        <v>(4,  '2016', 3.18,3032,9),</v>
      </c>
      <c r="AS12" s="34" t="str">
        <f t="shared" si="1"/>
        <v>(4,  '2017', 3.31,3032,9),</v>
      </c>
      <c r="AT12" s="34" t="str">
        <f t="shared" si="1"/>
        <v>(4,  '2018', 3.43,3032,9),</v>
      </c>
      <c r="AU12" s="34" t="str">
        <f t="shared" si="1"/>
        <v>(4,  '2019', 3.55,3032,9),</v>
      </c>
      <c r="AV12" s="34" t="str">
        <f t="shared" si="1"/>
        <v>(4,  '2020', 3.68,3032,9),</v>
      </c>
      <c r="AW12" s="34" t="str">
        <f t="shared" si="1"/>
        <v>(4,  '2021', 3.81,3032,9),</v>
      </c>
      <c r="AX12" s="34" t="str">
        <f t="shared" si="1"/>
        <v>(4,  '2022', 3.93,3032,9),</v>
      </c>
      <c r="AY12" s="34" t="str">
        <f t="shared" si="1"/>
        <v>(4,  '2023', 4.06,3032,9),</v>
      </c>
      <c r="AZ12" s="34" t="str">
        <f t="shared" si="1"/>
        <v>(4,  '2024', 4.19,3032,9),</v>
      </c>
      <c r="BA12" s="34" t="str">
        <f t="shared" si="1"/>
        <v>(4,  '2025', 4.35,3032,9),</v>
      </c>
      <c r="BB12" s="34" t="str">
        <f t="shared" si="1"/>
        <v>(4,  '2026', 4.52,3032,9),</v>
      </c>
      <c r="BC12" s="34" t="str">
        <f t="shared" si="2"/>
        <v>(4,  '2027', 4.68,3032,9),</v>
      </c>
      <c r="BD12" s="34" t="str">
        <f t="shared" si="2"/>
        <v>(4,  '2028', 4.85,3032,9),</v>
      </c>
      <c r="BE12" s="34" t="str">
        <f t="shared" si="2"/>
        <v>(4,  '2029', 5.01,3032,9),</v>
      </c>
      <c r="BF12" s="34" t="str">
        <f t="shared" si="2"/>
        <v>(4,  '2030', 5.26,3032,9),</v>
      </c>
      <c r="BG12" s="34" t="str">
        <f t="shared" si="2"/>
        <v>(4,  '2031', 5.52,3032,9),</v>
      </c>
      <c r="BH12" s="34" t="str">
        <f t="shared" si="2"/>
        <v>(4,  '2032', 5.77,3032,9),</v>
      </c>
      <c r="BI12" s="34" t="str">
        <f t="shared" si="2"/>
        <v>(4,  '2033', 6.02,3032,9),</v>
      </c>
      <c r="BJ12" s="34" t="str">
        <f t="shared" si="2"/>
        <v>(4,  '2034', 6.27,3032,9),</v>
      </c>
      <c r="BK12" s="34" t="str">
        <f t="shared" si="2"/>
        <v>(4,  '2035', 6.74,3032,9),</v>
      </c>
      <c r="BL12" s="34" t="str">
        <f t="shared" si="2"/>
        <v>(4,  '2036', 7.21,3032,9),</v>
      </c>
      <c r="BM12" s="34" t="str">
        <f t="shared" si="2"/>
        <v>(4,  '2037', 7.68,3032,9),</v>
      </c>
      <c r="BN12" s="34" t="str">
        <f t="shared" si="2"/>
        <v>(4,  '2038', 8.15,3032,9),</v>
      </c>
      <c r="BO12" s="34" t="str">
        <f t="shared" si="2"/>
        <v>(4,  '2039', 8.62,3032,9),</v>
      </c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</row>
    <row r="13" spans="1:256" s="36" customFormat="1">
      <c r="A13" s="9"/>
      <c r="B13" s="53" t="s">
        <v>179</v>
      </c>
      <c r="C13" s="53" t="s">
        <v>29</v>
      </c>
      <c r="D13" s="54" t="s">
        <v>30</v>
      </c>
      <c r="E13" s="32">
        <v>1.7861555127769222</v>
      </c>
      <c r="F13" s="32">
        <v>1.7670177690180964</v>
      </c>
      <c r="G13" s="32">
        <v>1.7478800252592706</v>
      </c>
      <c r="H13" s="32">
        <v>1.7287422815004447</v>
      </c>
      <c r="I13" s="32">
        <v>1.8222036459299702</v>
      </c>
      <c r="J13" s="32">
        <v>1.9156650103594957</v>
      </c>
      <c r="K13" s="32">
        <v>2.0091263747890209</v>
      </c>
      <c r="L13" s="32">
        <v>2.1025877392185461</v>
      </c>
      <c r="M13" s="32">
        <v>2.1960491036480718</v>
      </c>
      <c r="N13" s="32">
        <v>2.2630469485222617</v>
      </c>
      <c r="O13" s="32">
        <v>2.3300447933964517</v>
      </c>
      <c r="P13" s="32">
        <v>2.3970426382706416</v>
      </c>
      <c r="Q13" s="32">
        <v>2.4640404831448315</v>
      </c>
      <c r="R13" s="32">
        <v>2.5310383280190223</v>
      </c>
      <c r="S13" s="32">
        <v>2.6588546228267633</v>
      </c>
      <c r="T13" s="32">
        <v>2.7866709176345044</v>
      </c>
      <c r="U13" s="32">
        <v>2.9144872124422454</v>
      </c>
      <c r="V13" s="32">
        <v>3.0423035072499864</v>
      </c>
      <c r="W13" s="32">
        <v>3.1701198020577266</v>
      </c>
      <c r="X13" s="32">
        <v>3.3142537648047847</v>
      </c>
      <c r="Y13" s="32">
        <v>3.4583877275518429</v>
      </c>
      <c r="Z13" s="32">
        <v>3.602521690298901</v>
      </c>
      <c r="AA13" s="32">
        <v>3.7466556530459592</v>
      </c>
      <c r="AB13" s="32">
        <v>3.8907896157930182</v>
      </c>
      <c r="AC13" s="32">
        <v>4.0599173583275299</v>
      </c>
      <c r="AD13" s="32">
        <v>4.2290451008620416</v>
      </c>
      <c r="AE13" s="32">
        <v>4.3981728433965532</v>
      </c>
      <c r="AF13" s="32">
        <v>4.5673005859310649</v>
      </c>
      <c r="AG13" s="32">
        <v>4.7364283284655784</v>
      </c>
      <c r="AI13" s="34" t="str">
        <f t="shared" si="3"/>
        <v>WRZ04B</v>
      </c>
      <c r="AJ13" s="34"/>
      <c r="AK13" s="34"/>
      <c r="AL13" s="35">
        <f>VLOOKUP(AI13,[2]DB_lookup!$E$201:$F$305,2,FALSE)</f>
        <v>5</v>
      </c>
      <c r="AM13" s="34" t="str">
        <f t="shared" si="1"/>
        <v>(5,  '2011', 1.79,3032,9),</v>
      </c>
      <c r="AN13" s="34" t="str">
        <f t="shared" si="1"/>
        <v>(5,  '2012', 1.77,3032,9),</v>
      </c>
      <c r="AO13" s="34" t="str">
        <f t="shared" si="1"/>
        <v>(5,  '2013', 1.75,3032,9),</v>
      </c>
      <c r="AP13" s="34" t="str">
        <f t="shared" si="1"/>
        <v>(5,  '2014', 1.73,3032,9),</v>
      </c>
      <c r="AQ13" s="34" t="str">
        <f t="shared" si="1"/>
        <v>(5,  '2015', 1.82,3032,9),</v>
      </c>
      <c r="AR13" s="34" t="str">
        <f t="shared" si="1"/>
        <v>(5,  '2016', 1.92,3032,9),</v>
      </c>
      <c r="AS13" s="34" t="str">
        <f t="shared" si="1"/>
        <v>(5,  '2017', 2.01,3032,9),</v>
      </c>
      <c r="AT13" s="34" t="str">
        <f t="shared" si="1"/>
        <v>(5,  '2018', 2.1,3032,9),</v>
      </c>
      <c r="AU13" s="34" t="str">
        <f t="shared" si="1"/>
        <v>(5,  '2019', 2.2,3032,9),</v>
      </c>
      <c r="AV13" s="34" t="str">
        <f t="shared" si="1"/>
        <v>(5,  '2020', 2.26,3032,9),</v>
      </c>
      <c r="AW13" s="34" t="str">
        <f t="shared" si="1"/>
        <v>(5,  '2021', 2.33,3032,9),</v>
      </c>
      <c r="AX13" s="34" t="str">
        <f t="shared" si="1"/>
        <v>(5,  '2022', 2.4,3032,9),</v>
      </c>
      <c r="AY13" s="34" t="str">
        <f t="shared" si="1"/>
        <v>(5,  '2023', 2.46,3032,9),</v>
      </c>
      <c r="AZ13" s="34" t="str">
        <f t="shared" si="1"/>
        <v>(5,  '2024', 2.53,3032,9),</v>
      </c>
      <c r="BA13" s="34" t="str">
        <f t="shared" si="1"/>
        <v>(5,  '2025', 2.66,3032,9),</v>
      </c>
      <c r="BB13" s="34" t="str">
        <f t="shared" si="1"/>
        <v>(5,  '2026', 2.79,3032,9),</v>
      </c>
      <c r="BC13" s="34" t="str">
        <f t="shared" si="2"/>
        <v>(5,  '2027', 2.91,3032,9),</v>
      </c>
      <c r="BD13" s="34" t="str">
        <f t="shared" si="2"/>
        <v>(5,  '2028', 3.04,3032,9),</v>
      </c>
      <c r="BE13" s="34" t="str">
        <f t="shared" si="2"/>
        <v>(5,  '2029', 3.17,3032,9),</v>
      </c>
      <c r="BF13" s="34" t="str">
        <f t="shared" si="2"/>
        <v>(5,  '2030', 3.31,3032,9),</v>
      </c>
      <c r="BG13" s="34" t="str">
        <f t="shared" si="2"/>
        <v>(5,  '2031', 3.46,3032,9),</v>
      </c>
      <c r="BH13" s="34" t="str">
        <f t="shared" si="2"/>
        <v>(5,  '2032', 3.6,3032,9),</v>
      </c>
      <c r="BI13" s="34" t="str">
        <f t="shared" si="2"/>
        <v>(5,  '2033', 3.75,3032,9),</v>
      </c>
      <c r="BJ13" s="34" t="str">
        <f t="shared" si="2"/>
        <v>(5,  '2034', 3.89,3032,9),</v>
      </c>
      <c r="BK13" s="34" t="str">
        <f t="shared" si="2"/>
        <v>(5,  '2035', 4.06,3032,9),</v>
      </c>
      <c r="BL13" s="34" t="str">
        <f t="shared" si="2"/>
        <v>(5,  '2036', 4.23,3032,9),</v>
      </c>
      <c r="BM13" s="34" t="str">
        <f t="shared" si="2"/>
        <v>(5,  '2037', 4.4,3032,9),</v>
      </c>
      <c r="BN13" s="34" t="str">
        <f t="shared" si="2"/>
        <v>(5,  '2038', 4.57,3032,9),</v>
      </c>
      <c r="BO13" s="34" t="str">
        <f t="shared" si="2"/>
        <v>(5,  '2039', 4.74,3032,9),</v>
      </c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</row>
    <row r="14" spans="1:256" s="36" customFormat="1">
      <c r="A14" s="9"/>
      <c r="B14" s="53" t="s">
        <v>180</v>
      </c>
      <c r="C14" s="53" t="s">
        <v>32</v>
      </c>
      <c r="D14" s="54" t="s">
        <v>33</v>
      </c>
      <c r="E14" s="32">
        <v>0.61852971313855676</v>
      </c>
      <c r="F14" s="32">
        <v>0.66505928388637037</v>
      </c>
      <c r="G14" s="32">
        <v>0.71158885463418398</v>
      </c>
      <c r="H14" s="32">
        <v>0.7581184253819977</v>
      </c>
      <c r="I14" s="32">
        <v>0.73643124031595808</v>
      </c>
      <c r="J14" s="32">
        <v>0.71474405524991846</v>
      </c>
      <c r="K14" s="32">
        <v>0.69305687018387885</v>
      </c>
      <c r="L14" s="32">
        <v>0.67136968511783923</v>
      </c>
      <c r="M14" s="32">
        <v>0.64968250005179939</v>
      </c>
      <c r="N14" s="32">
        <v>0.70773425469072959</v>
      </c>
      <c r="O14" s="32">
        <v>0.76578600932965979</v>
      </c>
      <c r="P14" s="32">
        <v>0.82383776396858999</v>
      </c>
      <c r="Q14" s="32">
        <v>0.88188951860752018</v>
      </c>
      <c r="R14" s="32">
        <v>0.93994127324645049</v>
      </c>
      <c r="S14" s="32">
        <v>0.91610826564855397</v>
      </c>
      <c r="T14" s="32">
        <v>0.89227525805065744</v>
      </c>
      <c r="U14" s="32">
        <v>0.86844225045276091</v>
      </c>
      <c r="V14" s="32">
        <v>0.84460924285486438</v>
      </c>
      <c r="W14" s="32">
        <v>0.82077623525696808</v>
      </c>
      <c r="X14" s="32">
        <v>0.85930197979359657</v>
      </c>
      <c r="Y14" s="32">
        <v>0.89782772433022506</v>
      </c>
      <c r="Z14" s="32">
        <v>0.93635346886685356</v>
      </c>
      <c r="AA14" s="32">
        <v>0.97487921340348205</v>
      </c>
      <c r="AB14" s="32">
        <v>1.0134049579401108</v>
      </c>
      <c r="AC14" s="32">
        <v>1.0629250427092658</v>
      </c>
      <c r="AD14" s="32">
        <v>1.1124451274784208</v>
      </c>
      <c r="AE14" s="32">
        <v>1.1619652122475759</v>
      </c>
      <c r="AF14" s="32">
        <v>1.2114852970167309</v>
      </c>
      <c r="AG14" s="32">
        <v>1.2610053817858855</v>
      </c>
      <c r="AI14" s="34" t="str">
        <f t="shared" si="3"/>
        <v>WRZ05</v>
      </c>
      <c r="AJ14" s="34"/>
      <c r="AK14" s="34"/>
      <c r="AL14" s="35">
        <f>VLOOKUP(AI14,[2]DB_lookup!$E$201:$F$305,2,FALSE)</f>
        <v>6</v>
      </c>
      <c r="AM14" s="34" t="str">
        <f t="shared" si="1"/>
        <v>(6,  '2011', 0.62,3032,9),</v>
      </c>
      <c r="AN14" s="34" t="str">
        <f t="shared" si="1"/>
        <v>(6,  '2012', 0.67,3032,9),</v>
      </c>
      <c r="AO14" s="34" t="str">
        <f t="shared" si="1"/>
        <v>(6,  '2013', 0.71,3032,9),</v>
      </c>
      <c r="AP14" s="34" t="str">
        <f t="shared" si="1"/>
        <v>(6,  '2014', 0.76,3032,9),</v>
      </c>
      <c r="AQ14" s="34" t="str">
        <f t="shared" si="1"/>
        <v>(6,  '2015', 0.74,3032,9),</v>
      </c>
      <c r="AR14" s="34" t="str">
        <f t="shared" si="1"/>
        <v>(6,  '2016', 0.71,3032,9),</v>
      </c>
      <c r="AS14" s="34" t="str">
        <f t="shared" si="1"/>
        <v>(6,  '2017', 0.69,3032,9),</v>
      </c>
      <c r="AT14" s="34" t="str">
        <f t="shared" si="1"/>
        <v>(6,  '2018', 0.67,3032,9),</v>
      </c>
      <c r="AU14" s="34" t="str">
        <f t="shared" si="1"/>
        <v>(6,  '2019', 0.65,3032,9),</v>
      </c>
      <c r="AV14" s="34" t="str">
        <f t="shared" si="1"/>
        <v>(6,  '2020', 0.71,3032,9),</v>
      </c>
      <c r="AW14" s="34" t="str">
        <f t="shared" si="1"/>
        <v>(6,  '2021', 0.77,3032,9),</v>
      </c>
      <c r="AX14" s="34" t="str">
        <f t="shared" si="1"/>
        <v>(6,  '2022', 0.82,3032,9),</v>
      </c>
      <c r="AY14" s="34" t="str">
        <f t="shared" si="1"/>
        <v>(6,  '2023', 0.88,3032,9),</v>
      </c>
      <c r="AZ14" s="34" t="str">
        <f t="shared" si="1"/>
        <v>(6,  '2024', 0.94,3032,9),</v>
      </c>
      <c r="BA14" s="34" t="str">
        <f t="shared" si="1"/>
        <v>(6,  '2025', 0.92,3032,9),</v>
      </c>
      <c r="BB14" s="34" t="str">
        <f t="shared" si="1"/>
        <v>(6,  '2026', 0.89,3032,9),</v>
      </c>
      <c r="BC14" s="34" t="str">
        <f t="shared" si="2"/>
        <v>(6,  '2027', 0.87,3032,9),</v>
      </c>
      <c r="BD14" s="34" t="str">
        <f t="shared" si="2"/>
        <v>(6,  '2028', 0.84,3032,9),</v>
      </c>
      <c r="BE14" s="34" t="str">
        <f t="shared" si="2"/>
        <v>(6,  '2029', 0.82,3032,9),</v>
      </c>
      <c r="BF14" s="34" t="str">
        <f t="shared" si="2"/>
        <v>(6,  '2030', 0.86,3032,9),</v>
      </c>
      <c r="BG14" s="34" t="str">
        <f t="shared" si="2"/>
        <v>(6,  '2031', 0.9,3032,9),</v>
      </c>
      <c r="BH14" s="34" t="str">
        <f t="shared" si="2"/>
        <v>(6,  '2032', 0.94,3032,9),</v>
      </c>
      <c r="BI14" s="34" t="str">
        <f t="shared" si="2"/>
        <v>(6,  '2033', 0.97,3032,9),</v>
      </c>
      <c r="BJ14" s="34" t="str">
        <f t="shared" si="2"/>
        <v>(6,  '2034', 1.01,3032,9),</v>
      </c>
      <c r="BK14" s="34" t="str">
        <f t="shared" si="2"/>
        <v>(6,  '2035', 1.06,3032,9),</v>
      </c>
      <c r="BL14" s="34" t="str">
        <f t="shared" si="2"/>
        <v>(6,  '2036', 1.11,3032,9),</v>
      </c>
      <c r="BM14" s="34" t="str">
        <f t="shared" si="2"/>
        <v>(6,  '2037', 1.16,3032,9),</v>
      </c>
      <c r="BN14" s="34" t="str">
        <f t="shared" si="2"/>
        <v>(6,  '2038', 1.21,3032,9),</v>
      </c>
      <c r="BO14" s="34" t="str">
        <f t="shared" si="2"/>
        <v>(6,  '2039', 1.26,3032,9),</v>
      </c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</row>
    <row r="15" spans="1:256" s="36" customFormat="1">
      <c r="A15" s="9"/>
      <c r="B15" s="53" t="s">
        <v>181</v>
      </c>
      <c r="C15" s="53" t="s">
        <v>35</v>
      </c>
      <c r="D15" s="54" t="s">
        <v>36</v>
      </c>
      <c r="E15" s="32">
        <v>3.4805762936758669</v>
      </c>
      <c r="F15" s="32">
        <v>3.3366914332780957</v>
      </c>
      <c r="G15" s="32">
        <v>3.1928065728803245</v>
      </c>
      <c r="H15" s="32">
        <v>3.0489217124825529</v>
      </c>
      <c r="I15" s="32">
        <v>3.0046697339781332</v>
      </c>
      <c r="J15" s="32">
        <v>2.9604177554737134</v>
      </c>
      <c r="K15" s="32">
        <v>2.9161657769692937</v>
      </c>
      <c r="L15" s="32">
        <v>2.8719137984648739</v>
      </c>
      <c r="M15" s="32">
        <v>2.8276618199604542</v>
      </c>
      <c r="N15" s="32">
        <v>3.0671534834202108</v>
      </c>
      <c r="O15" s="32">
        <v>3.3066451468799674</v>
      </c>
      <c r="P15" s="32">
        <v>3.5461368103397239</v>
      </c>
      <c r="Q15" s="32">
        <v>3.7856284737994805</v>
      </c>
      <c r="R15" s="32">
        <v>4.0251201372592362</v>
      </c>
      <c r="S15" s="32">
        <v>4.0647474374006549</v>
      </c>
      <c r="T15" s="32">
        <v>4.1043747375420736</v>
      </c>
      <c r="U15" s="32">
        <v>4.1440020376834923</v>
      </c>
      <c r="V15" s="32">
        <v>4.183629337824911</v>
      </c>
      <c r="W15" s="32">
        <v>4.2232566379663297</v>
      </c>
      <c r="X15" s="32">
        <v>4.6872059995286266</v>
      </c>
      <c r="Y15" s="32">
        <v>5.1511553610909235</v>
      </c>
      <c r="Z15" s="32">
        <v>5.6151047226532205</v>
      </c>
      <c r="AA15" s="32">
        <v>6.0790540842155174</v>
      </c>
      <c r="AB15" s="32">
        <v>6.5430034457778135</v>
      </c>
      <c r="AC15" s="32">
        <v>6.8984447382634446</v>
      </c>
      <c r="AD15" s="32">
        <v>7.2538860307490758</v>
      </c>
      <c r="AE15" s="32">
        <v>7.609327323234707</v>
      </c>
      <c r="AF15" s="32">
        <v>7.9647686157203381</v>
      </c>
      <c r="AG15" s="32">
        <v>8.3202099082059675</v>
      </c>
      <c r="AI15" s="34" t="str">
        <f t="shared" si="3"/>
        <v>WRZ06</v>
      </c>
      <c r="AJ15" s="34"/>
      <c r="AK15" s="34"/>
      <c r="AL15" s="35">
        <f>VLOOKUP(AI15,[2]DB_lookup!$E$201:$F$305,2,FALSE)</f>
        <v>7</v>
      </c>
      <c r="AM15" s="34" t="str">
        <f t="shared" si="1"/>
        <v>(7,  '2011', 3.48,3032,9),</v>
      </c>
      <c r="AN15" s="34" t="str">
        <f t="shared" si="1"/>
        <v>(7,  '2012', 3.34,3032,9),</v>
      </c>
      <c r="AO15" s="34" t="str">
        <f t="shared" si="1"/>
        <v>(7,  '2013', 3.19,3032,9),</v>
      </c>
      <c r="AP15" s="34" t="str">
        <f t="shared" si="1"/>
        <v>(7,  '2014', 3.05,3032,9),</v>
      </c>
      <c r="AQ15" s="34" t="str">
        <f t="shared" si="1"/>
        <v>(7,  '2015', 3,3032,9),</v>
      </c>
      <c r="AR15" s="34" t="str">
        <f t="shared" si="1"/>
        <v>(7,  '2016', 2.96,3032,9),</v>
      </c>
      <c r="AS15" s="34" t="str">
        <f t="shared" si="1"/>
        <v>(7,  '2017', 2.92,3032,9),</v>
      </c>
      <c r="AT15" s="34" t="str">
        <f t="shared" si="1"/>
        <v>(7,  '2018', 2.87,3032,9),</v>
      </c>
      <c r="AU15" s="34" t="str">
        <f t="shared" si="1"/>
        <v>(7,  '2019', 2.83,3032,9),</v>
      </c>
      <c r="AV15" s="34" t="str">
        <f t="shared" si="1"/>
        <v>(7,  '2020', 3.07,3032,9),</v>
      </c>
      <c r="AW15" s="34" t="str">
        <f t="shared" si="1"/>
        <v>(7,  '2021', 3.31,3032,9),</v>
      </c>
      <c r="AX15" s="34" t="str">
        <f t="shared" si="1"/>
        <v>(7,  '2022', 3.55,3032,9),</v>
      </c>
      <c r="AY15" s="34" t="str">
        <f t="shared" si="1"/>
        <v>(7,  '2023', 3.79,3032,9),</v>
      </c>
      <c r="AZ15" s="34" t="str">
        <f t="shared" si="1"/>
        <v>(7,  '2024', 4.03,3032,9),</v>
      </c>
      <c r="BA15" s="34" t="str">
        <f t="shared" si="1"/>
        <v>(7,  '2025', 4.06,3032,9),</v>
      </c>
      <c r="BB15" s="34" t="str">
        <f t="shared" si="1"/>
        <v>(7,  '2026', 4.1,3032,9),</v>
      </c>
      <c r="BC15" s="34" t="str">
        <f t="shared" si="2"/>
        <v>(7,  '2027', 4.14,3032,9),</v>
      </c>
      <c r="BD15" s="34" t="str">
        <f t="shared" si="2"/>
        <v>(7,  '2028', 4.18,3032,9),</v>
      </c>
      <c r="BE15" s="34" t="str">
        <f t="shared" si="2"/>
        <v>(7,  '2029', 4.22,3032,9),</v>
      </c>
      <c r="BF15" s="34" t="str">
        <f t="shared" si="2"/>
        <v>(7,  '2030', 4.69,3032,9),</v>
      </c>
      <c r="BG15" s="34" t="str">
        <f t="shared" si="2"/>
        <v>(7,  '2031', 5.15,3032,9),</v>
      </c>
      <c r="BH15" s="34" t="str">
        <f t="shared" si="2"/>
        <v>(7,  '2032', 5.62,3032,9),</v>
      </c>
      <c r="BI15" s="34" t="str">
        <f t="shared" si="2"/>
        <v>(7,  '2033', 6.08,3032,9),</v>
      </c>
      <c r="BJ15" s="34" t="str">
        <f t="shared" si="2"/>
        <v>(7,  '2034', 6.54,3032,9),</v>
      </c>
      <c r="BK15" s="34" t="str">
        <f t="shared" si="2"/>
        <v>(7,  '2035', 6.9,3032,9),</v>
      </c>
      <c r="BL15" s="34" t="str">
        <f t="shared" si="2"/>
        <v>(7,  '2036', 7.25,3032,9),</v>
      </c>
      <c r="BM15" s="34" t="str">
        <f t="shared" si="2"/>
        <v>(7,  '2037', 7.61,3032,9),</v>
      </c>
      <c r="BN15" s="34" t="str">
        <f t="shared" si="2"/>
        <v>(7,  '2038', 7.96,3032,9),</v>
      </c>
      <c r="BO15" s="34" t="str">
        <f t="shared" si="2"/>
        <v>(7,  '2039', 8.32,3032,9),</v>
      </c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</row>
    <row r="16" spans="1:256" s="36" customFormat="1">
      <c r="A16" s="9"/>
      <c r="B16" s="53" t="s">
        <v>182</v>
      </c>
      <c r="C16" s="53" t="s">
        <v>38</v>
      </c>
      <c r="D16" s="54" t="s">
        <v>39</v>
      </c>
      <c r="E16" s="32">
        <v>1.5561392519622501</v>
      </c>
      <c r="F16" s="32">
        <v>1.5725990153430967</v>
      </c>
      <c r="G16" s="32">
        <v>1.5890587787239432</v>
      </c>
      <c r="H16" s="32">
        <v>1.6055185421047895</v>
      </c>
      <c r="I16" s="32">
        <v>1.6503441009444146</v>
      </c>
      <c r="J16" s="32">
        <v>1.6951696597840398</v>
      </c>
      <c r="K16" s="32">
        <v>1.7399952186236649</v>
      </c>
      <c r="L16" s="32">
        <v>1.78482077746329</v>
      </c>
      <c r="M16" s="32">
        <v>1.8296463363029147</v>
      </c>
      <c r="N16" s="32">
        <v>1.9083867980642679</v>
      </c>
      <c r="O16" s="32">
        <v>1.9871272598256211</v>
      </c>
      <c r="P16" s="32">
        <v>2.0658677215869745</v>
      </c>
      <c r="Q16" s="32">
        <v>2.1446081833483279</v>
      </c>
      <c r="R16" s="32">
        <v>2.2233486451096809</v>
      </c>
      <c r="S16" s="32">
        <v>2.3242356500985464</v>
      </c>
      <c r="T16" s="32">
        <v>2.4251226550874119</v>
      </c>
      <c r="U16" s="32">
        <v>2.5260096600762774</v>
      </c>
      <c r="V16" s="32">
        <v>2.6268966650651429</v>
      </c>
      <c r="W16" s="32">
        <v>2.7277836700540092</v>
      </c>
      <c r="X16" s="32">
        <v>2.8738536433967368</v>
      </c>
      <c r="Y16" s="32">
        <v>3.0199236167394643</v>
      </c>
      <c r="Z16" s="32">
        <v>3.1659935900821918</v>
      </c>
      <c r="AA16" s="32">
        <v>3.3120635634249194</v>
      </c>
      <c r="AB16" s="32">
        <v>3.4581335367676473</v>
      </c>
      <c r="AC16" s="32">
        <v>3.5940982445365592</v>
      </c>
      <c r="AD16" s="32">
        <v>3.7300629523054711</v>
      </c>
      <c r="AE16" s="32">
        <v>3.866027660074383</v>
      </c>
      <c r="AF16" s="32">
        <v>4.0019923678432949</v>
      </c>
      <c r="AG16" s="32">
        <v>4.1379570756122064</v>
      </c>
      <c r="AI16" s="34" t="str">
        <f t="shared" si="3"/>
        <v>WRZ07</v>
      </c>
      <c r="AJ16" s="34"/>
      <c r="AK16" s="34"/>
      <c r="AL16" s="35">
        <f>VLOOKUP(AI16,[2]DB_lookup!$E$201:$F$305,2,FALSE)</f>
        <v>8</v>
      </c>
      <c r="AM16" s="34" t="str">
        <f t="shared" si="1"/>
        <v>(8,  '2011', 1.56,3032,9),</v>
      </c>
      <c r="AN16" s="34" t="str">
        <f t="shared" si="1"/>
        <v>(8,  '2012', 1.57,3032,9),</v>
      </c>
      <c r="AO16" s="34" t="str">
        <f t="shared" si="1"/>
        <v>(8,  '2013', 1.59,3032,9),</v>
      </c>
      <c r="AP16" s="34" t="str">
        <f t="shared" si="1"/>
        <v>(8,  '2014', 1.61,3032,9),</v>
      </c>
      <c r="AQ16" s="34" t="str">
        <f t="shared" si="1"/>
        <v>(8,  '2015', 1.65,3032,9),</v>
      </c>
      <c r="AR16" s="34" t="str">
        <f t="shared" si="1"/>
        <v>(8,  '2016', 1.7,3032,9),</v>
      </c>
      <c r="AS16" s="34" t="str">
        <f t="shared" si="1"/>
        <v>(8,  '2017', 1.74,3032,9),</v>
      </c>
      <c r="AT16" s="34" t="str">
        <f t="shared" si="1"/>
        <v>(8,  '2018', 1.78,3032,9),</v>
      </c>
      <c r="AU16" s="34" t="str">
        <f t="shared" si="1"/>
        <v>(8,  '2019', 1.83,3032,9),</v>
      </c>
      <c r="AV16" s="34" t="str">
        <f t="shared" si="1"/>
        <v>(8,  '2020', 1.91,3032,9),</v>
      </c>
      <c r="AW16" s="34" t="str">
        <f t="shared" si="1"/>
        <v>(8,  '2021', 1.99,3032,9),</v>
      </c>
      <c r="AX16" s="34" t="str">
        <f t="shared" si="1"/>
        <v>(8,  '2022', 2.07,3032,9),</v>
      </c>
      <c r="AY16" s="34" t="str">
        <f t="shared" si="1"/>
        <v>(8,  '2023', 2.14,3032,9),</v>
      </c>
      <c r="AZ16" s="34" t="str">
        <f t="shared" si="1"/>
        <v>(8,  '2024', 2.22,3032,9),</v>
      </c>
      <c r="BA16" s="34" t="str">
        <f t="shared" si="1"/>
        <v>(8,  '2025', 2.32,3032,9),</v>
      </c>
      <c r="BB16" s="34" t="str">
        <f t="shared" si="1"/>
        <v>(8,  '2026', 2.43,3032,9),</v>
      </c>
      <c r="BC16" s="34" t="str">
        <f t="shared" si="2"/>
        <v>(8,  '2027', 2.53,3032,9),</v>
      </c>
      <c r="BD16" s="34" t="str">
        <f t="shared" si="2"/>
        <v>(8,  '2028', 2.63,3032,9),</v>
      </c>
      <c r="BE16" s="34" t="str">
        <f t="shared" si="2"/>
        <v>(8,  '2029', 2.73,3032,9),</v>
      </c>
      <c r="BF16" s="34" t="str">
        <f t="shared" si="2"/>
        <v>(8,  '2030', 2.87,3032,9),</v>
      </c>
      <c r="BG16" s="34" t="str">
        <f t="shared" si="2"/>
        <v>(8,  '2031', 3.02,3032,9),</v>
      </c>
      <c r="BH16" s="34" t="str">
        <f t="shared" si="2"/>
        <v>(8,  '2032', 3.17,3032,9),</v>
      </c>
      <c r="BI16" s="34" t="str">
        <f t="shared" si="2"/>
        <v>(8,  '2033', 3.31,3032,9),</v>
      </c>
      <c r="BJ16" s="34" t="str">
        <f t="shared" si="2"/>
        <v>(8,  '2034', 3.46,3032,9),</v>
      </c>
      <c r="BK16" s="34" t="str">
        <f t="shared" si="2"/>
        <v>(8,  '2035', 3.59,3032,9),</v>
      </c>
      <c r="BL16" s="34" t="str">
        <f t="shared" si="2"/>
        <v>(8,  '2036', 3.73,3032,9),</v>
      </c>
      <c r="BM16" s="34" t="str">
        <f t="shared" si="2"/>
        <v>(8,  '2037', 3.87,3032,9),</v>
      </c>
      <c r="BN16" s="34" t="str">
        <f t="shared" si="2"/>
        <v>(8,  '2038', 4,3032,9),</v>
      </c>
      <c r="BO16" s="34" t="str">
        <f t="shared" si="2"/>
        <v>(8,  '2039', 4.14,3032,9),</v>
      </c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</row>
    <row r="17" spans="1:256" s="36" customFormat="1">
      <c r="A17" s="9"/>
      <c r="B17" s="53" t="s">
        <v>183</v>
      </c>
      <c r="C17" s="53" t="s">
        <v>41</v>
      </c>
      <c r="D17" s="54" t="s">
        <v>42</v>
      </c>
      <c r="E17" s="32">
        <v>10.24</v>
      </c>
      <c r="F17" s="32">
        <v>10.24</v>
      </c>
      <c r="G17" s="32">
        <v>10.46</v>
      </c>
      <c r="H17" s="32">
        <v>10.039999999999999</v>
      </c>
      <c r="I17" s="32">
        <v>10.42</v>
      </c>
      <c r="J17" s="32">
        <v>10.4</v>
      </c>
      <c r="K17" s="32">
        <v>10.45</v>
      </c>
      <c r="L17" s="32">
        <v>10.17</v>
      </c>
      <c r="M17" s="32">
        <v>10.33</v>
      </c>
      <c r="N17" s="32">
        <v>9.4</v>
      </c>
      <c r="O17" s="32">
        <v>9.3000000000000007</v>
      </c>
      <c r="P17" s="32">
        <v>9.1999999999999993</v>
      </c>
      <c r="Q17" s="32">
        <v>9.3000000000000007</v>
      </c>
      <c r="R17" s="32">
        <v>9.5</v>
      </c>
      <c r="S17" s="32">
        <v>8.6</v>
      </c>
      <c r="T17" s="32">
        <v>8.9</v>
      </c>
      <c r="U17" s="32">
        <v>9</v>
      </c>
      <c r="V17" s="32">
        <v>9</v>
      </c>
      <c r="W17" s="32">
        <v>9.1999999999999993</v>
      </c>
      <c r="X17" s="32">
        <v>8.6999999999999993</v>
      </c>
      <c r="Y17" s="32">
        <v>8.6999999999999993</v>
      </c>
      <c r="Z17" s="32">
        <v>8.6</v>
      </c>
      <c r="AA17" s="32">
        <v>8.6999999999999993</v>
      </c>
      <c r="AB17" s="32">
        <v>8.9</v>
      </c>
      <c r="AC17" s="32">
        <v>8.4</v>
      </c>
      <c r="AD17" s="32">
        <v>8.3000000000000007</v>
      </c>
      <c r="AE17" s="32">
        <v>8.5</v>
      </c>
      <c r="AF17" s="32">
        <v>8.6999999999999993</v>
      </c>
      <c r="AG17" s="32">
        <v>8.6</v>
      </c>
      <c r="AI17" s="34" t="str">
        <f t="shared" si="3"/>
        <v>WRZ08</v>
      </c>
      <c r="AJ17" s="34"/>
      <c r="AK17" s="34"/>
      <c r="AL17" s="35">
        <f>VLOOKUP(AI17,[2]DB_lookup!$E$201:$F$305,2,FALSE)</f>
        <v>9</v>
      </c>
      <c r="AM17" s="34" t="str">
        <f t="shared" si="1"/>
        <v>(9,  '2011', 10.24,3032,9),</v>
      </c>
      <c r="AN17" s="34" t="str">
        <f t="shared" si="1"/>
        <v>(9,  '2012', 10.24,3032,9),</v>
      </c>
      <c r="AO17" s="34" t="str">
        <f t="shared" si="1"/>
        <v>(9,  '2013', 10.46,3032,9),</v>
      </c>
      <c r="AP17" s="34" t="str">
        <f t="shared" si="1"/>
        <v>(9,  '2014', 10.04,3032,9),</v>
      </c>
      <c r="AQ17" s="34" t="str">
        <f t="shared" si="1"/>
        <v>(9,  '2015', 10.42,3032,9),</v>
      </c>
      <c r="AR17" s="34" t="str">
        <f t="shared" si="1"/>
        <v>(9,  '2016', 10.4,3032,9),</v>
      </c>
      <c r="AS17" s="34" t="str">
        <f t="shared" si="1"/>
        <v>(9,  '2017', 10.45,3032,9),</v>
      </c>
      <c r="AT17" s="34" t="str">
        <f t="shared" si="1"/>
        <v>(9,  '2018', 10.17,3032,9),</v>
      </c>
      <c r="AU17" s="34" t="str">
        <f t="shared" si="1"/>
        <v>(9,  '2019', 10.33,3032,9),</v>
      </c>
      <c r="AV17" s="34" t="str">
        <f t="shared" si="1"/>
        <v>(9,  '2020', 9.4,3032,9),</v>
      </c>
      <c r="AW17" s="34" t="str">
        <f t="shared" si="1"/>
        <v>(9,  '2021', 9.3,3032,9),</v>
      </c>
      <c r="AX17" s="34" t="str">
        <f t="shared" si="1"/>
        <v>(9,  '2022', 9.2,3032,9),</v>
      </c>
      <c r="AY17" s="34" t="str">
        <f t="shared" si="1"/>
        <v>(9,  '2023', 9.3,3032,9),</v>
      </c>
      <c r="AZ17" s="34" t="str">
        <f t="shared" si="1"/>
        <v>(9,  '2024', 9.5,3032,9),</v>
      </c>
      <c r="BA17" s="34" t="str">
        <f t="shared" si="1"/>
        <v>(9,  '2025', 8.6,3032,9),</v>
      </c>
      <c r="BB17" s="34" t="str">
        <f t="shared" si="1"/>
        <v>(9,  '2026', 8.9,3032,9),</v>
      </c>
      <c r="BC17" s="34" t="str">
        <f t="shared" si="2"/>
        <v>(9,  '2027', 9,3032,9),</v>
      </c>
      <c r="BD17" s="34" t="str">
        <f t="shared" si="2"/>
        <v>(9,  '2028', 9,3032,9),</v>
      </c>
      <c r="BE17" s="34" t="str">
        <f t="shared" si="2"/>
        <v>(9,  '2029', 9.2,3032,9),</v>
      </c>
      <c r="BF17" s="34" t="str">
        <f t="shared" si="2"/>
        <v>(9,  '2030', 8.7,3032,9),</v>
      </c>
      <c r="BG17" s="34" t="str">
        <f t="shared" si="2"/>
        <v>(9,  '2031', 8.7,3032,9),</v>
      </c>
      <c r="BH17" s="34" t="str">
        <f t="shared" si="2"/>
        <v>(9,  '2032', 8.6,3032,9),</v>
      </c>
      <c r="BI17" s="34" t="str">
        <f t="shared" si="2"/>
        <v>(9,  '2033', 8.7,3032,9),</v>
      </c>
      <c r="BJ17" s="34" t="str">
        <f t="shared" si="2"/>
        <v>(9,  '2034', 8.9,3032,9),</v>
      </c>
      <c r="BK17" s="34" t="str">
        <f t="shared" si="2"/>
        <v>(9,  '2035', 8.4,3032,9),</v>
      </c>
      <c r="BL17" s="34" t="str">
        <f t="shared" si="2"/>
        <v>(9,  '2036', 8.3,3032,9),</v>
      </c>
      <c r="BM17" s="34" t="str">
        <f t="shared" si="2"/>
        <v>(9,  '2037', 8.5,3032,9),</v>
      </c>
      <c r="BN17" s="34" t="str">
        <f t="shared" si="2"/>
        <v>(9,  '2038', 8.7,3032,9),</v>
      </c>
      <c r="BO17" s="34" t="str">
        <f t="shared" si="2"/>
        <v>(9,  '2039', 8.6,3032,9),</v>
      </c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</row>
    <row r="18" spans="1:256" s="36" customFormat="1">
      <c r="A18" s="9"/>
      <c r="B18" s="53" t="s">
        <v>184</v>
      </c>
      <c r="C18" s="53" t="s">
        <v>44</v>
      </c>
      <c r="D18" s="54" t="s">
        <v>45</v>
      </c>
      <c r="E18" s="88">
        <v>3.0939573201131747</v>
      </c>
      <c r="F18" s="88">
        <v>3.6180409166009553</v>
      </c>
      <c r="G18" s="88">
        <v>4.1421245130887359</v>
      </c>
      <c r="H18" s="88">
        <v>4.6662081095765169</v>
      </c>
      <c r="I18" s="88">
        <v>5.1465500634014125</v>
      </c>
      <c r="J18" s="88">
        <v>5.6268920172263082</v>
      </c>
      <c r="K18" s="88">
        <v>6.1072339710512038</v>
      </c>
      <c r="L18" s="88">
        <v>6.5875759248760994</v>
      </c>
      <c r="M18" s="88">
        <v>7.0679178787009942</v>
      </c>
      <c r="N18" s="88">
        <v>7.3706283495612173</v>
      </c>
      <c r="O18" s="88">
        <v>7.6733388204214403</v>
      </c>
      <c r="P18" s="88">
        <v>7.9760492912816634</v>
      </c>
      <c r="Q18" s="88">
        <v>8.2787597621418865</v>
      </c>
      <c r="R18" s="88">
        <v>8.5814702330021078</v>
      </c>
      <c r="S18" s="88">
        <v>8.9210142831597032</v>
      </c>
      <c r="T18" s="88">
        <v>9.2605583333172987</v>
      </c>
      <c r="U18" s="88">
        <v>9.6001023834748942</v>
      </c>
      <c r="V18" s="88">
        <v>9.9396464336324897</v>
      </c>
      <c r="W18" s="88">
        <v>10.279190483790087</v>
      </c>
      <c r="X18" s="88">
        <v>10.645404513475995</v>
      </c>
      <c r="Y18" s="88">
        <v>11.011618543161903</v>
      </c>
      <c r="Z18" s="88">
        <v>11.377832572847812</v>
      </c>
      <c r="AA18" s="88">
        <v>11.74404660253372</v>
      </c>
      <c r="AB18" s="88">
        <v>12.110260632219632</v>
      </c>
      <c r="AC18" s="88">
        <v>12.385092371626129</v>
      </c>
      <c r="AD18" s="88">
        <v>12.659924111032627</v>
      </c>
      <c r="AE18" s="88">
        <v>12.934755850439124</v>
      </c>
      <c r="AF18" s="88">
        <v>13.209587589845622</v>
      </c>
      <c r="AG18" s="88">
        <v>13.484419329252116</v>
      </c>
      <c r="AI18" s="34" t="str">
        <f t="shared" si="3"/>
        <v>WRZ11</v>
      </c>
      <c r="AJ18" s="34"/>
      <c r="AK18" s="34"/>
      <c r="AL18" s="35">
        <f>VLOOKUP(AI18,[2]DB_lookup!$E$201:$F$305,2,FALSE)</f>
        <v>10</v>
      </c>
      <c r="AM18" s="34" t="str">
        <f t="shared" si="1"/>
        <v>(10,  '2011', 3.09,3032,9),</v>
      </c>
      <c r="AN18" s="34" t="str">
        <f t="shared" si="1"/>
        <v>(10,  '2012', 3.62,3032,9),</v>
      </c>
      <c r="AO18" s="34" t="str">
        <f t="shared" si="1"/>
        <v>(10,  '2013', 4.14,3032,9),</v>
      </c>
      <c r="AP18" s="34" t="str">
        <f t="shared" si="1"/>
        <v>(10,  '2014', 4.67,3032,9),</v>
      </c>
      <c r="AQ18" s="34" t="str">
        <f t="shared" si="1"/>
        <v>(10,  '2015', 5.15,3032,9),</v>
      </c>
      <c r="AR18" s="34" t="str">
        <f t="shared" si="1"/>
        <v>(10,  '2016', 5.63,3032,9),</v>
      </c>
      <c r="AS18" s="34" t="str">
        <f t="shared" si="1"/>
        <v>(10,  '2017', 6.11,3032,9),</v>
      </c>
      <c r="AT18" s="34" t="str">
        <f t="shared" si="1"/>
        <v>(10,  '2018', 6.59,3032,9),</v>
      </c>
      <c r="AU18" s="34" t="str">
        <f t="shared" si="1"/>
        <v>(10,  '2019', 7.07,3032,9),</v>
      </c>
      <c r="AV18" s="34" t="str">
        <f t="shared" si="1"/>
        <v>(10,  '2020', 7.37,3032,9),</v>
      </c>
      <c r="AW18" s="34" t="str">
        <f t="shared" si="1"/>
        <v>(10,  '2021', 7.67,3032,9),</v>
      </c>
      <c r="AX18" s="34" t="str">
        <f t="shared" si="1"/>
        <v>(10,  '2022', 7.98,3032,9),</v>
      </c>
      <c r="AY18" s="34" t="str">
        <f t="shared" si="1"/>
        <v>(10,  '2023', 8.28,3032,9),</v>
      </c>
      <c r="AZ18" s="34" t="str">
        <f t="shared" si="1"/>
        <v>(10,  '2024', 8.58,3032,9),</v>
      </c>
      <c r="BA18" s="34" t="str">
        <f t="shared" si="1"/>
        <v>(10,  '2025', 8.92,3032,9),</v>
      </c>
      <c r="BB18" s="34" t="str">
        <f t="shared" si="1"/>
        <v>(10,  '2026', 9.26,3032,9),</v>
      </c>
      <c r="BC18" s="34" t="str">
        <f t="shared" si="2"/>
        <v>(10,  '2027', 9.6,3032,9),</v>
      </c>
      <c r="BD18" s="34" t="str">
        <f t="shared" si="2"/>
        <v>(10,  '2028', 9.94,3032,9),</v>
      </c>
      <c r="BE18" s="34" t="str">
        <f t="shared" si="2"/>
        <v>(10,  '2029', 10.28,3032,9),</v>
      </c>
      <c r="BF18" s="34" t="str">
        <f t="shared" si="2"/>
        <v>(10,  '2030', 10.65,3032,9),</v>
      </c>
      <c r="BG18" s="34" t="str">
        <f t="shared" si="2"/>
        <v>(10,  '2031', 11.01,3032,9),</v>
      </c>
      <c r="BH18" s="34" t="str">
        <f t="shared" si="2"/>
        <v>(10,  '2032', 11.38,3032,9),</v>
      </c>
      <c r="BI18" s="34" t="str">
        <f t="shared" si="2"/>
        <v>(10,  '2033', 11.74,3032,9),</v>
      </c>
      <c r="BJ18" s="34" t="str">
        <f t="shared" si="2"/>
        <v>(10,  '2034', 12.11,3032,9),</v>
      </c>
      <c r="BK18" s="34" t="str">
        <f t="shared" si="2"/>
        <v>(10,  '2035', 12.39,3032,9),</v>
      </c>
      <c r="BL18" s="34" t="str">
        <f t="shared" si="2"/>
        <v>(10,  '2036', 12.66,3032,9),</v>
      </c>
      <c r="BM18" s="34" t="str">
        <f t="shared" si="2"/>
        <v>(10,  '2037', 12.93,3032,9),</v>
      </c>
      <c r="BN18" s="34" t="str">
        <f t="shared" si="2"/>
        <v>(10,  '2038', 13.21,3032,9),</v>
      </c>
      <c r="BO18" s="34" t="str">
        <f t="shared" si="2"/>
        <v>(10,  '2039', 13.48,3032,9),</v>
      </c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</row>
    <row r="19" spans="1:256" s="36" customFormat="1">
      <c r="A19" s="9"/>
      <c r="B19" s="53" t="s">
        <v>185</v>
      </c>
      <c r="C19" s="53" t="s">
        <v>47</v>
      </c>
      <c r="D19" s="54" t="s">
        <v>48</v>
      </c>
      <c r="E19" s="88">
        <v>0.62120329904274352</v>
      </c>
      <c r="F19" s="88">
        <v>0.66044190296909289</v>
      </c>
      <c r="G19" s="88">
        <v>0.69968050689544226</v>
      </c>
      <c r="H19" s="88">
        <v>0.73891911082179174</v>
      </c>
      <c r="I19" s="88">
        <v>0.92487992624912896</v>
      </c>
      <c r="J19" s="88">
        <v>1.1108407416764663</v>
      </c>
      <c r="K19" s="88">
        <v>1.2968015571038036</v>
      </c>
      <c r="L19" s="88">
        <v>1.482762372531141</v>
      </c>
      <c r="M19" s="88">
        <v>1.6687231879584781</v>
      </c>
      <c r="N19" s="88">
        <v>1.7646698258098359</v>
      </c>
      <c r="O19" s="88">
        <v>1.8606164636611937</v>
      </c>
      <c r="P19" s="88">
        <v>1.9565631015125515</v>
      </c>
      <c r="Q19" s="88">
        <v>2.0525097393639093</v>
      </c>
      <c r="R19" s="88">
        <v>2.1484563772152669</v>
      </c>
      <c r="S19" s="88">
        <v>2.2713485676382166</v>
      </c>
      <c r="T19" s="88">
        <v>2.3942407580611662</v>
      </c>
      <c r="U19" s="88">
        <v>2.5171329484841158</v>
      </c>
      <c r="V19" s="88">
        <v>2.6400251389070655</v>
      </c>
      <c r="W19" s="88">
        <v>2.7629173293300142</v>
      </c>
      <c r="X19" s="88">
        <v>2.8457036642831102</v>
      </c>
      <c r="Y19" s="88">
        <v>2.9284899992362061</v>
      </c>
      <c r="Z19" s="88">
        <v>3.0112763341893021</v>
      </c>
      <c r="AA19" s="88">
        <v>3.094062669142398</v>
      </c>
      <c r="AB19" s="88">
        <v>3.1768490040954931</v>
      </c>
      <c r="AC19" s="88">
        <v>3.3432907569652848</v>
      </c>
      <c r="AD19" s="88">
        <v>3.5097325098350765</v>
      </c>
      <c r="AE19" s="88">
        <v>3.6761742627048681</v>
      </c>
      <c r="AF19" s="88">
        <v>3.8426160155746598</v>
      </c>
      <c r="AG19" s="88">
        <v>4.0090577684444524</v>
      </c>
      <c r="AI19" s="34" t="str">
        <f t="shared" si="3"/>
        <v>WRZ12</v>
      </c>
      <c r="AJ19" s="34"/>
      <c r="AK19" s="34"/>
      <c r="AL19" s="35">
        <f>VLOOKUP(AI19,[2]DB_lookup!$E$201:$F$305,2,FALSE)</f>
        <v>11</v>
      </c>
      <c r="AM19" s="34" t="str">
        <f t="shared" si="1"/>
        <v>(11,  '2011', 0.62,3032,9),</v>
      </c>
      <c r="AN19" s="34" t="str">
        <f t="shared" si="1"/>
        <v>(11,  '2012', 0.66,3032,9),</v>
      </c>
      <c r="AO19" s="34" t="str">
        <f t="shared" si="1"/>
        <v>(11,  '2013', 0.7,3032,9),</v>
      </c>
      <c r="AP19" s="34" t="str">
        <f t="shared" si="1"/>
        <v>(11,  '2014', 0.74,3032,9),</v>
      </c>
      <c r="AQ19" s="34" t="str">
        <f t="shared" si="1"/>
        <v>(11,  '2015', 0.92,3032,9),</v>
      </c>
      <c r="AR19" s="34" t="str">
        <f t="shared" si="1"/>
        <v>(11,  '2016', 1.11,3032,9),</v>
      </c>
      <c r="AS19" s="34" t="str">
        <f t="shared" si="1"/>
        <v>(11,  '2017', 1.3,3032,9),</v>
      </c>
      <c r="AT19" s="34" t="str">
        <f t="shared" si="1"/>
        <v>(11,  '2018', 1.48,3032,9),</v>
      </c>
      <c r="AU19" s="34" t="str">
        <f t="shared" si="1"/>
        <v>(11,  '2019', 1.67,3032,9),</v>
      </c>
      <c r="AV19" s="34" t="str">
        <f t="shared" si="1"/>
        <v>(11,  '2020', 1.76,3032,9),</v>
      </c>
      <c r="AW19" s="34" t="str">
        <f t="shared" si="1"/>
        <v>(11,  '2021', 1.86,3032,9),</v>
      </c>
      <c r="AX19" s="34" t="str">
        <f t="shared" si="1"/>
        <v>(11,  '2022', 1.96,3032,9),</v>
      </c>
      <c r="AY19" s="34" t="str">
        <f t="shared" si="1"/>
        <v>(11,  '2023', 2.05,3032,9),</v>
      </c>
      <c r="AZ19" s="34" t="str">
        <f t="shared" si="1"/>
        <v>(11,  '2024', 2.15,3032,9),</v>
      </c>
      <c r="BA19" s="34" t="str">
        <f t="shared" si="1"/>
        <v>(11,  '2025', 2.27,3032,9),</v>
      </c>
      <c r="BB19" s="34" t="str">
        <f t="shared" si="1"/>
        <v>(11,  '2026', 2.39,3032,9),</v>
      </c>
      <c r="BC19" s="34" t="str">
        <f t="shared" si="2"/>
        <v>(11,  '2027', 2.52,3032,9),</v>
      </c>
      <c r="BD19" s="34" t="str">
        <f t="shared" si="2"/>
        <v>(11,  '2028', 2.64,3032,9),</v>
      </c>
      <c r="BE19" s="34" t="str">
        <f t="shared" si="2"/>
        <v>(11,  '2029', 2.76,3032,9),</v>
      </c>
      <c r="BF19" s="34" t="str">
        <f t="shared" si="2"/>
        <v>(11,  '2030', 2.85,3032,9),</v>
      </c>
      <c r="BG19" s="34" t="str">
        <f t="shared" si="2"/>
        <v>(11,  '2031', 2.93,3032,9),</v>
      </c>
      <c r="BH19" s="34" t="str">
        <f t="shared" si="2"/>
        <v>(11,  '2032', 3.01,3032,9),</v>
      </c>
      <c r="BI19" s="34" t="str">
        <f t="shared" si="2"/>
        <v>(11,  '2033', 3.09,3032,9),</v>
      </c>
      <c r="BJ19" s="34" t="str">
        <f t="shared" si="2"/>
        <v>(11,  '2034', 3.18,3032,9),</v>
      </c>
      <c r="BK19" s="34" t="str">
        <f t="shared" si="2"/>
        <v>(11,  '2035', 3.34,3032,9),</v>
      </c>
      <c r="BL19" s="34" t="str">
        <f t="shared" si="2"/>
        <v>(11,  '2036', 3.51,3032,9),</v>
      </c>
      <c r="BM19" s="34" t="str">
        <f t="shared" si="2"/>
        <v>(11,  '2037', 3.68,3032,9),</v>
      </c>
      <c r="BN19" s="34" t="str">
        <f t="shared" si="2"/>
        <v>(11,  '2038', 3.84,3032,9),</v>
      </c>
      <c r="BO19" s="34" t="str">
        <f t="shared" si="2"/>
        <v>(11,  '2039', 4.01,3032,9),</v>
      </c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</row>
    <row r="20" spans="1:256" s="36" customFormat="1">
      <c r="A20" s="9"/>
      <c r="B20" s="53" t="s">
        <v>186</v>
      </c>
      <c r="C20" s="53" t="s">
        <v>50</v>
      </c>
      <c r="D20" s="54" t="s">
        <v>51</v>
      </c>
      <c r="E20" s="88">
        <v>1.4127084523383315</v>
      </c>
      <c r="F20" s="88">
        <v>1.7455468102665719</v>
      </c>
      <c r="G20" s="88">
        <v>2.0783851681948122</v>
      </c>
      <c r="H20" s="88">
        <v>2.4112235261230528</v>
      </c>
      <c r="I20" s="88">
        <v>3.1396687194963402</v>
      </c>
      <c r="J20" s="88">
        <v>3.8681139128696271</v>
      </c>
      <c r="K20" s="88">
        <v>4.5965591062429141</v>
      </c>
      <c r="L20" s="88">
        <v>5.325004299616201</v>
      </c>
      <c r="M20" s="88">
        <v>6.0534494929894889</v>
      </c>
      <c r="N20" s="88">
        <v>6.3282337197238743</v>
      </c>
      <c r="O20" s="88">
        <v>6.6030179464582597</v>
      </c>
      <c r="P20" s="88">
        <v>6.8778021731926451</v>
      </c>
      <c r="Q20" s="88">
        <v>7.1525863999270305</v>
      </c>
      <c r="R20" s="88">
        <v>7.4273706266614141</v>
      </c>
      <c r="S20" s="88">
        <v>7.6253359624391885</v>
      </c>
      <c r="T20" s="88">
        <v>7.823301298216963</v>
      </c>
      <c r="U20" s="88">
        <v>8.0212666339947365</v>
      </c>
      <c r="V20" s="88">
        <v>8.21923196977251</v>
      </c>
      <c r="W20" s="88">
        <v>8.4171973055502853</v>
      </c>
      <c r="X20" s="88">
        <v>8.5728208768252987</v>
      </c>
      <c r="Y20" s="88">
        <v>8.7284444481003121</v>
      </c>
      <c r="Z20" s="88">
        <v>8.8840680193753254</v>
      </c>
      <c r="AA20" s="88">
        <v>9.0396915906503388</v>
      </c>
      <c r="AB20" s="88">
        <v>9.1953151619253504</v>
      </c>
      <c r="AC20" s="88">
        <v>9.4743320364766319</v>
      </c>
      <c r="AD20" s="88">
        <v>9.7533489110279135</v>
      </c>
      <c r="AE20" s="88">
        <v>10.032365785579195</v>
      </c>
      <c r="AF20" s="88">
        <v>10.311382660130477</v>
      </c>
      <c r="AG20" s="88">
        <v>10.590399534681756</v>
      </c>
      <c r="AI20" s="34" t="str">
        <f t="shared" si="3"/>
        <v>WRZ13</v>
      </c>
      <c r="AJ20" s="34"/>
      <c r="AK20" s="34"/>
      <c r="AL20" s="35">
        <f>VLOOKUP(AI20,[2]DB_lookup!$E$201:$F$305,2,FALSE)</f>
        <v>12</v>
      </c>
      <c r="AM20" s="34" t="str">
        <f t="shared" si="1"/>
        <v>(12,  '2011', 1.41,3032,9),</v>
      </c>
      <c r="AN20" s="34" t="str">
        <f t="shared" si="1"/>
        <v>(12,  '2012', 1.75,3032,9),</v>
      </c>
      <c r="AO20" s="34" t="str">
        <f t="shared" si="1"/>
        <v>(12,  '2013', 2.08,3032,9),</v>
      </c>
      <c r="AP20" s="34" t="str">
        <f t="shared" si="1"/>
        <v>(12,  '2014', 2.41,3032,9),</v>
      </c>
      <c r="AQ20" s="34" t="str">
        <f t="shared" si="1"/>
        <v>(12,  '2015', 3.14,3032,9),</v>
      </c>
      <c r="AR20" s="34" t="str">
        <f t="shared" si="1"/>
        <v>(12,  '2016', 3.87,3032,9),</v>
      </c>
      <c r="AS20" s="34" t="str">
        <f t="shared" si="1"/>
        <v>(12,  '2017', 4.6,3032,9),</v>
      </c>
      <c r="AT20" s="34" t="str">
        <f t="shared" si="1"/>
        <v>(12,  '2018', 5.33,3032,9),</v>
      </c>
      <c r="AU20" s="34" t="str">
        <f t="shared" si="1"/>
        <v>(12,  '2019', 6.05,3032,9),</v>
      </c>
      <c r="AV20" s="34" t="str">
        <f t="shared" si="1"/>
        <v>(12,  '2020', 6.33,3032,9),</v>
      </c>
      <c r="AW20" s="34" t="str">
        <f t="shared" si="1"/>
        <v>(12,  '2021', 6.6,3032,9),</v>
      </c>
      <c r="AX20" s="34" t="str">
        <f t="shared" si="1"/>
        <v>(12,  '2022', 6.88,3032,9),</v>
      </c>
      <c r="AY20" s="34" t="str">
        <f t="shared" si="1"/>
        <v>(12,  '2023', 7.15,3032,9),</v>
      </c>
      <c r="AZ20" s="34" t="str">
        <f t="shared" si="1"/>
        <v>(12,  '2024', 7.43,3032,9),</v>
      </c>
      <c r="BA20" s="34" t="str">
        <f t="shared" si="1"/>
        <v>(12,  '2025', 7.63,3032,9),</v>
      </c>
      <c r="BB20" s="34" t="str">
        <f t="shared" si="1"/>
        <v>(12,  '2026', 7.82,3032,9),</v>
      </c>
      <c r="BC20" s="34" t="str">
        <f t="shared" si="2"/>
        <v>(12,  '2027', 8.02,3032,9),</v>
      </c>
      <c r="BD20" s="34" t="str">
        <f t="shared" si="2"/>
        <v>(12,  '2028', 8.22,3032,9),</v>
      </c>
      <c r="BE20" s="34" t="str">
        <f t="shared" si="2"/>
        <v>(12,  '2029', 8.42,3032,9),</v>
      </c>
      <c r="BF20" s="34" t="str">
        <f t="shared" si="2"/>
        <v>(12,  '2030', 8.57,3032,9),</v>
      </c>
      <c r="BG20" s="34" t="str">
        <f t="shared" si="2"/>
        <v>(12,  '2031', 8.73,3032,9),</v>
      </c>
      <c r="BH20" s="34" t="str">
        <f t="shared" si="2"/>
        <v>(12,  '2032', 8.88,3032,9),</v>
      </c>
      <c r="BI20" s="34" t="str">
        <f t="shared" si="2"/>
        <v>(12,  '2033', 9.04,3032,9),</v>
      </c>
      <c r="BJ20" s="34" t="str">
        <f t="shared" si="2"/>
        <v>(12,  '2034', 9.2,3032,9),</v>
      </c>
      <c r="BK20" s="34" t="str">
        <f t="shared" si="2"/>
        <v>(12,  '2035', 9.47,3032,9),</v>
      </c>
      <c r="BL20" s="34" t="str">
        <f t="shared" si="2"/>
        <v>(12,  '2036', 9.75,3032,9),</v>
      </c>
      <c r="BM20" s="34" t="str">
        <f t="shared" si="2"/>
        <v>(12,  '2037', 10.03,3032,9),</v>
      </c>
      <c r="BN20" s="34" t="str">
        <f t="shared" si="2"/>
        <v>(12,  '2038', 10.31,3032,9),</v>
      </c>
      <c r="BO20" s="34" t="str">
        <f t="shared" si="2"/>
        <v>(12,  '2039', 10.59,3032,9),</v>
      </c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</row>
    <row r="21" spans="1:256" s="36" customFormat="1">
      <c r="A21" s="9"/>
      <c r="B21" s="53" t="s">
        <v>187</v>
      </c>
      <c r="C21" s="53" t="s">
        <v>53</v>
      </c>
      <c r="D21" s="54" t="s">
        <v>54</v>
      </c>
      <c r="E21" s="88">
        <v>1.8823196243656355</v>
      </c>
      <c r="F21" s="88">
        <v>1.9336990014873956</v>
      </c>
      <c r="G21" s="88">
        <v>1.9850783786091557</v>
      </c>
      <c r="H21" s="88">
        <v>2.036457755730916</v>
      </c>
      <c r="I21" s="88">
        <v>2.4553438513985943</v>
      </c>
      <c r="J21" s="88">
        <v>2.8742299470662727</v>
      </c>
      <c r="K21" s="88">
        <v>3.293116042733951</v>
      </c>
      <c r="L21" s="88">
        <v>3.7120021384016293</v>
      </c>
      <c r="M21" s="88">
        <v>4.1308882340693067</v>
      </c>
      <c r="N21" s="88">
        <v>4.4147635203066029</v>
      </c>
      <c r="O21" s="88">
        <v>4.6986388065438991</v>
      </c>
      <c r="P21" s="88">
        <v>4.9825140927811953</v>
      </c>
      <c r="Q21" s="88">
        <v>5.2663893790184915</v>
      </c>
      <c r="R21" s="88">
        <v>5.5502646652557859</v>
      </c>
      <c r="S21" s="88">
        <v>5.9680032404716217</v>
      </c>
      <c r="T21" s="88">
        <v>6.3857418156874575</v>
      </c>
      <c r="U21" s="88">
        <v>6.8034803909032933</v>
      </c>
      <c r="V21" s="88">
        <v>7.2212189661191291</v>
      </c>
      <c r="W21" s="88">
        <v>7.638957541334964</v>
      </c>
      <c r="X21" s="88">
        <v>7.9696091078680418</v>
      </c>
      <c r="Y21" s="88">
        <v>8.3002606744011196</v>
      </c>
      <c r="Z21" s="88">
        <v>8.6309122409341974</v>
      </c>
      <c r="AA21" s="88">
        <v>8.9615638074672752</v>
      </c>
      <c r="AB21" s="88">
        <v>9.2922153740003512</v>
      </c>
      <c r="AC21" s="88">
        <v>9.6947176423332078</v>
      </c>
      <c r="AD21" s="88">
        <v>10.097219910666064</v>
      </c>
      <c r="AE21" s="88">
        <v>10.499722178998921</v>
      </c>
      <c r="AF21" s="88">
        <v>10.902224447331777</v>
      </c>
      <c r="AG21" s="88">
        <v>11.30472671566463</v>
      </c>
      <c r="AI21" s="34" t="str">
        <f t="shared" si="3"/>
        <v>WRZ14</v>
      </c>
      <c r="AJ21" s="34"/>
      <c r="AK21" s="34"/>
      <c r="AL21" s="35">
        <f>VLOOKUP(AI21,[2]DB_lookup!$E$201:$F$305,2,FALSE)</f>
        <v>13</v>
      </c>
      <c r="AM21" s="34" t="str">
        <f t="shared" si="1"/>
        <v>(13,  '2011', 1.88,3032,9),</v>
      </c>
      <c r="AN21" s="34" t="str">
        <f t="shared" si="1"/>
        <v>(13,  '2012', 1.93,3032,9),</v>
      </c>
      <c r="AO21" s="34" t="str">
        <f t="shared" si="1"/>
        <v>(13,  '2013', 1.99,3032,9),</v>
      </c>
      <c r="AP21" s="34" t="str">
        <f t="shared" si="1"/>
        <v>(13,  '2014', 2.04,3032,9),</v>
      </c>
      <c r="AQ21" s="34" t="str">
        <f t="shared" si="1"/>
        <v>(13,  '2015', 2.46,3032,9),</v>
      </c>
      <c r="AR21" s="34" t="str">
        <f t="shared" si="1"/>
        <v>(13,  '2016', 2.87,3032,9),</v>
      </c>
      <c r="AS21" s="34" t="str">
        <f t="shared" si="1"/>
        <v>(13,  '2017', 3.29,3032,9),</v>
      </c>
      <c r="AT21" s="34" t="str">
        <f t="shared" si="1"/>
        <v>(13,  '2018', 3.71,3032,9),</v>
      </c>
      <c r="AU21" s="34" t="str">
        <f t="shared" si="1"/>
        <v>(13,  '2019', 4.13,3032,9),</v>
      </c>
      <c r="AV21" s="34" t="str">
        <f t="shared" si="1"/>
        <v>(13,  '2020', 4.41,3032,9),</v>
      </c>
      <c r="AW21" s="34" t="str">
        <f t="shared" si="1"/>
        <v>(13,  '2021', 4.7,3032,9),</v>
      </c>
      <c r="AX21" s="34" t="str">
        <f t="shared" si="1"/>
        <v>(13,  '2022', 4.98,3032,9),</v>
      </c>
      <c r="AY21" s="34" t="str">
        <f t="shared" si="1"/>
        <v>(13,  '2023', 5.27,3032,9),</v>
      </c>
      <c r="AZ21" s="34" t="str">
        <f t="shared" si="1"/>
        <v>(13,  '2024', 5.55,3032,9),</v>
      </c>
      <c r="BA21" s="34" t="str">
        <f t="shared" si="1"/>
        <v>(13,  '2025', 5.97,3032,9),</v>
      </c>
      <c r="BB21" s="34" t="str">
        <f t="shared" si="1"/>
        <v>(13,  '2026', 6.39,3032,9),</v>
      </c>
      <c r="BC21" s="34" t="str">
        <f t="shared" si="2"/>
        <v>(13,  '2027', 6.8,3032,9),</v>
      </c>
      <c r="BD21" s="34" t="str">
        <f t="shared" si="2"/>
        <v>(13,  '2028', 7.22,3032,9),</v>
      </c>
      <c r="BE21" s="34" t="str">
        <f t="shared" si="2"/>
        <v>(13,  '2029', 7.64,3032,9),</v>
      </c>
      <c r="BF21" s="34" t="str">
        <f t="shared" si="2"/>
        <v>(13,  '2030', 7.97,3032,9),</v>
      </c>
      <c r="BG21" s="34" t="str">
        <f t="shared" si="2"/>
        <v>(13,  '2031', 8.3,3032,9),</v>
      </c>
      <c r="BH21" s="34" t="str">
        <f t="shared" si="2"/>
        <v>(13,  '2032', 8.63,3032,9),</v>
      </c>
      <c r="BI21" s="34" t="str">
        <f t="shared" si="2"/>
        <v>(13,  '2033', 8.96,3032,9),</v>
      </c>
      <c r="BJ21" s="34" t="str">
        <f t="shared" si="2"/>
        <v>(13,  '2034', 9.29,3032,9),</v>
      </c>
      <c r="BK21" s="34" t="str">
        <f t="shared" si="2"/>
        <v>(13,  '2035', 9.69,3032,9),</v>
      </c>
      <c r="BL21" s="34" t="str">
        <f t="shared" si="2"/>
        <v>(13,  '2036', 10.1,3032,9),</v>
      </c>
      <c r="BM21" s="34" t="str">
        <f t="shared" si="2"/>
        <v>(13,  '2037', 10.5,3032,9),</v>
      </c>
      <c r="BN21" s="34" t="str">
        <f t="shared" si="2"/>
        <v>(13,  '2038', 10.9,3032,9),</v>
      </c>
      <c r="BO21" s="34" t="str">
        <f t="shared" si="2"/>
        <v>(13,  '2039', 11.3,3032,9),</v>
      </c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</row>
    <row r="22" spans="1:256" s="36" customFormat="1">
      <c r="A22" s="9"/>
      <c r="B22" s="53" t="s">
        <v>188</v>
      </c>
      <c r="C22" s="53" t="s">
        <v>56</v>
      </c>
      <c r="D22" s="54" t="s">
        <v>57</v>
      </c>
      <c r="E22" s="88">
        <v>0.87691370615419173</v>
      </c>
      <c r="F22" s="88">
        <v>0.89348696004954165</v>
      </c>
      <c r="G22" s="88">
        <v>0.91006021394489156</v>
      </c>
      <c r="H22" s="88">
        <v>0.92663346784024136</v>
      </c>
      <c r="I22" s="88">
        <v>1.2274155235679436</v>
      </c>
      <c r="J22" s="88">
        <v>1.5281975792956457</v>
      </c>
      <c r="K22" s="88">
        <v>1.8289796350233478</v>
      </c>
      <c r="L22" s="88">
        <v>2.1297616907510499</v>
      </c>
      <c r="M22" s="88">
        <v>2.4305437464787523</v>
      </c>
      <c r="N22" s="88">
        <v>2.5448272071554752</v>
      </c>
      <c r="O22" s="88">
        <v>2.6591106678321981</v>
      </c>
      <c r="P22" s="88">
        <v>2.773394128508921</v>
      </c>
      <c r="Q22" s="88">
        <v>2.8876775891856439</v>
      </c>
      <c r="R22" s="88">
        <v>3.0019610498623668</v>
      </c>
      <c r="S22" s="88">
        <v>3.158056359994363</v>
      </c>
      <c r="T22" s="88">
        <v>3.3141516701263591</v>
      </c>
      <c r="U22" s="88">
        <v>3.4702469802583553</v>
      </c>
      <c r="V22" s="88">
        <v>3.6263422903903515</v>
      </c>
      <c r="W22" s="88">
        <v>3.7824376005223468</v>
      </c>
      <c r="X22" s="88">
        <v>3.9607374418057493</v>
      </c>
      <c r="Y22" s="88">
        <v>4.1390372830891522</v>
      </c>
      <c r="Z22" s="88">
        <v>4.3173371243725551</v>
      </c>
      <c r="AA22" s="88">
        <v>4.4956369656559581</v>
      </c>
      <c r="AB22" s="88">
        <v>4.6739368069393601</v>
      </c>
      <c r="AC22" s="88">
        <v>4.8424955369525247</v>
      </c>
      <c r="AD22" s="88">
        <v>5.0110542669656892</v>
      </c>
      <c r="AE22" s="88">
        <v>5.1796129969788538</v>
      </c>
      <c r="AF22" s="88">
        <v>5.3481717269920184</v>
      </c>
      <c r="AG22" s="88">
        <v>5.5167304570051829</v>
      </c>
      <c r="AI22" s="34" t="str">
        <f t="shared" si="3"/>
        <v>WRZ15</v>
      </c>
      <c r="AJ22" s="34"/>
      <c r="AK22" s="34"/>
      <c r="AL22" s="35">
        <f>VLOOKUP(AI22,[2]DB_lookup!$E$201:$F$305,2,FALSE)</f>
        <v>14</v>
      </c>
      <c r="AM22" s="34" t="str">
        <f t="shared" si="1"/>
        <v>(14,  '2011', 0.88,3032,9),</v>
      </c>
      <c r="AN22" s="34" t="str">
        <f t="shared" si="1"/>
        <v>(14,  '2012', 0.89,3032,9),</v>
      </c>
      <c r="AO22" s="34" t="str">
        <f t="shared" si="1"/>
        <v>(14,  '2013', 0.91,3032,9),</v>
      </c>
      <c r="AP22" s="34" t="str">
        <f t="shared" si="1"/>
        <v>(14,  '2014', 0.93,3032,9),</v>
      </c>
      <c r="AQ22" s="34" t="str">
        <f t="shared" si="1"/>
        <v>(14,  '2015', 1.23,3032,9),</v>
      </c>
      <c r="AR22" s="34" t="str">
        <f t="shared" si="1"/>
        <v>(14,  '2016', 1.53,3032,9),</v>
      </c>
      <c r="AS22" s="34" t="str">
        <f t="shared" si="1"/>
        <v>(14,  '2017', 1.83,3032,9),</v>
      </c>
      <c r="AT22" s="34" t="str">
        <f t="shared" si="1"/>
        <v>(14,  '2018', 2.13,3032,9),</v>
      </c>
      <c r="AU22" s="34" t="str">
        <f t="shared" si="1"/>
        <v>(14,  '2019', 2.43,3032,9),</v>
      </c>
      <c r="AV22" s="34" t="str">
        <f t="shared" si="1"/>
        <v>(14,  '2020', 2.54,3032,9),</v>
      </c>
      <c r="AW22" s="34" t="str">
        <f t="shared" si="1"/>
        <v>(14,  '2021', 2.66,3032,9),</v>
      </c>
      <c r="AX22" s="34" t="str">
        <f t="shared" si="1"/>
        <v>(14,  '2022', 2.77,3032,9),</v>
      </c>
      <c r="AY22" s="34" t="str">
        <f t="shared" si="1"/>
        <v>(14,  '2023', 2.89,3032,9),</v>
      </c>
      <c r="AZ22" s="34" t="str">
        <f t="shared" si="1"/>
        <v>(14,  '2024', 3,3032,9),</v>
      </c>
      <c r="BA22" s="34" t="str">
        <f t="shared" si="1"/>
        <v>(14,  '2025', 3.16,3032,9),</v>
      </c>
      <c r="BB22" s="34" t="str">
        <f t="shared" ref="BB22:BJ37" si="4">"("&amp;$AL22&amp;",  '"&amp;BB$5&amp;"', "&amp;ROUND(T22,2)&amp;","&amp;$AJ$7&amp;","&amp;$AK$7&amp;"),"</f>
        <v>(14,  '2026', 3.31,3032,9),</v>
      </c>
      <c r="BC22" s="34" t="str">
        <f t="shared" si="2"/>
        <v>(14,  '2027', 3.47,3032,9),</v>
      </c>
      <c r="BD22" s="34" t="str">
        <f t="shared" si="2"/>
        <v>(14,  '2028', 3.63,3032,9),</v>
      </c>
      <c r="BE22" s="34" t="str">
        <f t="shared" si="2"/>
        <v>(14,  '2029', 3.78,3032,9),</v>
      </c>
      <c r="BF22" s="34" t="str">
        <f t="shared" si="2"/>
        <v>(14,  '2030', 3.96,3032,9),</v>
      </c>
      <c r="BG22" s="34" t="str">
        <f t="shared" si="2"/>
        <v>(14,  '2031', 4.14,3032,9),</v>
      </c>
      <c r="BH22" s="34" t="str">
        <f t="shared" si="2"/>
        <v>(14,  '2032', 4.32,3032,9),</v>
      </c>
      <c r="BI22" s="34" t="str">
        <f t="shared" si="2"/>
        <v>(14,  '2033', 4.5,3032,9),</v>
      </c>
      <c r="BJ22" s="34" t="str">
        <f t="shared" si="2"/>
        <v>(14,  '2034', 4.67,3032,9),</v>
      </c>
      <c r="BK22" s="34" t="str">
        <f t="shared" si="2"/>
        <v>(14,  '2035', 4.84,3032,9),</v>
      </c>
      <c r="BL22" s="34" t="str">
        <f t="shared" si="2"/>
        <v>(14,  '2036', 5.01,3032,9),</v>
      </c>
      <c r="BM22" s="34" t="str">
        <f t="shared" si="2"/>
        <v>(14,  '2037', 5.18,3032,9),</v>
      </c>
      <c r="BN22" s="34" t="str">
        <f t="shared" si="2"/>
        <v>(14,  '2038', 5.35,3032,9),</v>
      </c>
      <c r="BO22" s="34" t="str">
        <f t="shared" si="2"/>
        <v>(14,  '2039', 5.52,3032,9),</v>
      </c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</row>
    <row r="23" spans="1:256" s="36" customFormat="1">
      <c r="A23" s="9"/>
      <c r="B23" s="53" t="s">
        <v>189</v>
      </c>
      <c r="C23" s="53" t="s">
        <v>59</v>
      </c>
      <c r="D23" s="54" t="s">
        <v>60</v>
      </c>
      <c r="E23" s="88">
        <v>1.6146783393694299</v>
      </c>
      <c r="F23" s="88">
        <v>1.5791248751362221</v>
      </c>
      <c r="G23" s="88">
        <v>1.5435714109030143</v>
      </c>
      <c r="H23" s="88">
        <v>1.5080179466698065</v>
      </c>
      <c r="I23" s="88">
        <v>1.5935178268918493</v>
      </c>
      <c r="J23" s="88">
        <v>1.6790177071138921</v>
      </c>
      <c r="K23" s="88">
        <v>1.7645175873359349</v>
      </c>
      <c r="L23" s="88">
        <v>1.8500174675579777</v>
      </c>
      <c r="M23" s="88">
        <v>1.93551734778002</v>
      </c>
      <c r="N23" s="88">
        <v>2.0481463918608762</v>
      </c>
      <c r="O23" s="88">
        <v>2.1607754359417326</v>
      </c>
      <c r="P23" s="88">
        <v>2.273404480022589</v>
      </c>
      <c r="Q23" s="88">
        <v>2.3860335241034454</v>
      </c>
      <c r="R23" s="88">
        <v>2.4986625681843009</v>
      </c>
      <c r="S23" s="88">
        <v>2.6154283182065705</v>
      </c>
      <c r="T23" s="88">
        <v>2.7321940682288401</v>
      </c>
      <c r="U23" s="88">
        <v>2.8489598182511098</v>
      </c>
      <c r="V23" s="88">
        <v>2.9657255682733794</v>
      </c>
      <c r="W23" s="88">
        <v>3.0824913182956499</v>
      </c>
      <c r="X23" s="88">
        <v>3.2400115194548476</v>
      </c>
      <c r="Y23" s="88">
        <v>3.3975317206140452</v>
      </c>
      <c r="Z23" s="88">
        <v>3.5550519217732428</v>
      </c>
      <c r="AA23" s="88">
        <v>3.7125721229324404</v>
      </c>
      <c r="AB23" s="88">
        <v>3.8700923240916381</v>
      </c>
      <c r="AC23" s="88">
        <v>4.0460472872499187</v>
      </c>
      <c r="AD23" s="88">
        <v>4.2220022504081998</v>
      </c>
      <c r="AE23" s="88">
        <v>4.3979572135664808</v>
      </c>
      <c r="AF23" s="88">
        <v>4.5739121767247619</v>
      </c>
      <c r="AG23" s="88">
        <v>4.749867139883043</v>
      </c>
      <c r="AI23" s="34" t="str">
        <f t="shared" si="3"/>
        <v>WRZ16A</v>
      </c>
      <c r="AJ23" s="34"/>
      <c r="AK23" s="34"/>
      <c r="AL23" s="35">
        <f>VLOOKUP(AI23,[2]DB_lookup!$E$201:$F$305,2,FALSE)</f>
        <v>15</v>
      </c>
      <c r="AM23" s="34" t="str">
        <f t="shared" ref="AM23:BB39" si="5">"("&amp;$AL23&amp;",  '"&amp;AM$5&amp;"', "&amp;ROUND(E23,2)&amp;","&amp;$AJ$7&amp;","&amp;$AK$7&amp;"),"</f>
        <v>(15,  '2011', 1.61,3032,9),</v>
      </c>
      <c r="AN23" s="34" t="str">
        <f t="shared" si="5"/>
        <v>(15,  '2012', 1.58,3032,9),</v>
      </c>
      <c r="AO23" s="34" t="str">
        <f t="shared" si="5"/>
        <v>(15,  '2013', 1.54,3032,9),</v>
      </c>
      <c r="AP23" s="34" t="str">
        <f t="shared" si="5"/>
        <v>(15,  '2014', 1.51,3032,9),</v>
      </c>
      <c r="AQ23" s="34" t="str">
        <f t="shared" si="5"/>
        <v>(15,  '2015', 1.59,3032,9),</v>
      </c>
      <c r="AR23" s="34" t="str">
        <f t="shared" si="5"/>
        <v>(15,  '2016', 1.68,3032,9),</v>
      </c>
      <c r="AS23" s="34" t="str">
        <f t="shared" si="5"/>
        <v>(15,  '2017', 1.76,3032,9),</v>
      </c>
      <c r="AT23" s="34" t="str">
        <f t="shared" si="5"/>
        <v>(15,  '2018', 1.85,3032,9),</v>
      </c>
      <c r="AU23" s="34" t="str">
        <f t="shared" si="5"/>
        <v>(15,  '2019', 1.94,3032,9),</v>
      </c>
      <c r="AV23" s="34" t="str">
        <f t="shared" si="5"/>
        <v>(15,  '2020', 2.05,3032,9),</v>
      </c>
      <c r="AW23" s="34" t="str">
        <f t="shared" si="5"/>
        <v>(15,  '2021', 2.16,3032,9),</v>
      </c>
      <c r="AX23" s="34" t="str">
        <f t="shared" si="5"/>
        <v>(15,  '2022', 2.27,3032,9),</v>
      </c>
      <c r="AY23" s="34" t="str">
        <f t="shared" si="5"/>
        <v>(15,  '2023', 2.39,3032,9),</v>
      </c>
      <c r="AZ23" s="34" t="str">
        <f t="shared" si="5"/>
        <v>(15,  '2024', 2.5,3032,9),</v>
      </c>
      <c r="BA23" s="34" t="str">
        <f t="shared" si="5"/>
        <v>(15,  '2025', 2.62,3032,9),</v>
      </c>
      <c r="BB23" s="34" t="str">
        <f t="shared" si="4"/>
        <v>(15,  '2026', 2.73,3032,9),</v>
      </c>
      <c r="BC23" s="34" t="str">
        <f t="shared" si="2"/>
        <v>(15,  '2027', 2.85,3032,9),</v>
      </c>
      <c r="BD23" s="34" t="str">
        <f t="shared" si="2"/>
        <v>(15,  '2028', 2.97,3032,9),</v>
      </c>
      <c r="BE23" s="34" t="str">
        <f t="shared" si="2"/>
        <v>(15,  '2029', 3.08,3032,9),</v>
      </c>
      <c r="BF23" s="34" t="str">
        <f t="shared" si="2"/>
        <v>(15,  '2030', 3.24,3032,9),</v>
      </c>
      <c r="BG23" s="34" t="str">
        <f t="shared" si="2"/>
        <v>(15,  '2031', 3.4,3032,9),</v>
      </c>
      <c r="BH23" s="34" t="str">
        <f t="shared" si="2"/>
        <v>(15,  '2032', 3.56,3032,9),</v>
      </c>
      <c r="BI23" s="34" t="str">
        <f t="shared" si="2"/>
        <v>(15,  '2033', 3.71,3032,9),</v>
      </c>
      <c r="BJ23" s="34" t="str">
        <f t="shared" si="2"/>
        <v>(15,  '2034', 3.87,3032,9),</v>
      </c>
      <c r="BK23" s="34" t="str">
        <f t="shared" si="2"/>
        <v>(15,  '2035', 4.05,3032,9),</v>
      </c>
      <c r="BL23" s="34" t="str">
        <f t="shared" si="2"/>
        <v>(15,  '2036', 4.22,3032,9),</v>
      </c>
      <c r="BM23" s="34" t="str">
        <f t="shared" si="2"/>
        <v>(15,  '2037', 4.4,3032,9),</v>
      </c>
      <c r="BN23" s="34" t="str">
        <f t="shared" si="2"/>
        <v>(15,  '2038', 4.57,3032,9),</v>
      </c>
      <c r="BO23" s="34" t="str">
        <f t="shared" si="2"/>
        <v>(15,  '2039', 4.75,3032,9),</v>
      </c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</row>
    <row r="24" spans="1:256" s="36" customFormat="1">
      <c r="A24" s="9"/>
      <c r="B24" s="53" t="s">
        <v>190</v>
      </c>
      <c r="C24" s="53" t="s">
        <v>62</v>
      </c>
      <c r="D24" s="54" t="s">
        <v>63</v>
      </c>
      <c r="E24" s="88">
        <v>0.41982957808988597</v>
      </c>
      <c r="F24" s="88">
        <v>0.73997722072164707</v>
      </c>
      <c r="G24" s="88">
        <v>1.0601248633534082</v>
      </c>
      <c r="H24" s="88">
        <v>1.3802725059851695</v>
      </c>
      <c r="I24" s="88">
        <v>1.6326465800389931</v>
      </c>
      <c r="J24" s="88">
        <v>1.8850206540928167</v>
      </c>
      <c r="K24" s="88">
        <v>2.1373947281466403</v>
      </c>
      <c r="L24" s="88">
        <v>2.3897688022004639</v>
      </c>
      <c r="M24" s="88">
        <v>2.642142876254288</v>
      </c>
      <c r="N24" s="88">
        <v>2.6743436187066547</v>
      </c>
      <c r="O24" s="88">
        <v>2.7065443611590214</v>
      </c>
      <c r="P24" s="88">
        <v>2.7387451036113881</v>
      </c>
      <c r="Q24" s="88">
        <v>2.7709458460637548</v>
      </c>
      <c r="R24" s="88">
        <v>2.8031465885161206</v>
      </c>
      <c r="S24" s="88">
        <v>2.848756264200071</v>
      </c>
      <c r="T24" s="88">
        <v>2.8943659398840214</v>
      </c>
      <c r="U24" s="88">
        <v>2.9399756155679717</v>
      </c>
      <c r="V24" s="88">
        <v>2.9855852912519221</v>
      </c>
      <c r="W24" s="88">
        <v>3.031194966935872</v>
      </c>
      <c r="X24" s="88">
        <v>3.0566763370255217</v>
      </c>
      <c r="Y24" s="88">
        <v>3.0821577071151713</v>
      </c>
      <c r="Z24" s="88">
        <v>3.107639077204821</v>
      </c>
      <c r="AA24" s="88">
        <v>3.1331204472944707</v>
      </c>
      <c r="AB24" s="88">
        <v>3.1586018173841213</v>
      </c>
      <c r="AC24" s="88">
        <v>3.2038849806068366</v>
      </c>
      <c r="AD24" s="88">
        <v>3.2491681438295519</v>
      </c>
      <c r="AE24" s="88">
        <v>3.2944513070522672</v>
      </c>
      <c r="AF24" s="88">
        <v>3.3397344702749825</v>
      </c>
      <c r="AG24" s="88">
        <v>3.3850176334976969</v>
      </c>
      <c r="AI24" s="34" t="str">
        <f t="shared" si="3"/>
        <v>WRZ16B</v>
      </c>
      <c r="AJ24" s="34"/>
      <c r="AK24" s="34"/>
      <c r="AL24" s="35">
        <f>VLOOKUP(AI24,[2]DB_lookup!$E$201:$F$305,2,FALSE)</f>
        <v>16</v>
      </c>
      <c r="AM24" s="34" t="str">
        <f t="shared" si="5"/>
        <v>(16,  '2011', 0.42,3032,9),</v>
      </c>
      <c r="AN24" s="34" t="str">
        <f t="shared" si="5"/>
        <v>(16,  '2012', 0.74,3032,9),</v>
      </c>
      <c r="AO24" s="34" t="str">
        <f t="shared" si="5"/>
        <v>(16,  '2013', 1.06,3032,9),</v>
      </c>
      <c r="AP24" s="34" t="str">
        <f t="shared" si="5"/>
        <v>(16,  '2014', 1.38,3032,9),</v>
      </c>
      <c r="AQ24" s="34" t="str">
        <f t="shared" si="5"/>
        <v>(16,  '2015', 1.63,3032,9),</v>
      </c>
      <c r="AR24" s="34" t="str">
        <f t="shared" si="5"/>
        <v>(16,  '2016', 1.89,3032,9),</v>
      </c>
      <c r="AS24" s="34" t="str">
        <f t="shared" si="5"/>
        <v>(16,  '2017', 2.14,3032,9),</v>
      </c>
      <c r="AT24" s="34" t="str">
        <f t="shared" si="5"/>
        <v>(16,  '2018', 2.39,3032,9),</v>
      </c>
      <c r="AU24" s="34" t="str">
        <f t="shared" si="5"/>
        <v>(16,  '2019', 2.64,3032,9),</v>
      </c>
      <c r="AV24" s="34" t="str">
        <f t="shared" si="5"/>
        <v>(16,  '2020', 2.67,3032,9),</v>
      </c>
      <c r="AW24" s="34" t="str">
        <f t="shared" si="5"/>
        <v>(16,  '2021', 2.71,3032,9),</v>
      </c>
      <c r="AX24" s="34" t="str">
        <f t="shared" si="5"/>
        <v>(16,  '2022', 2.74,3032,9),</v>
      </c>
      <c r="AY24" s="34" t="str">
        <f t="shared" si="5"/>
        <v>(16,  '2023', 2.77,3032,9),</v>
      </c>
      <c r="AZ24" s="34" t="str">
        <f t="shared" si="5"/>
        <v>(16,  '2024', 2.8,3032,9),</v>
      </c>
      <c r="BA24" s="34" t="str">
        <f t="shared" si="5"/>
        <v>(16,  '2025', 2.85,3032,9),</v>
      </c>
      <c r="BB24" s="34" t="str">
        <f t="shared" si="4"/>
        <v>(16,  '2026', 2.89,3032,9),</v>
      </c>
      <c r="BC24" s="34" t="str">
        <f t="shared" si="2"/>
        <v>(16,  '2027', 2.94,3032,9),</v>
      </c>
      <c r="BD24" s="34" t="str">
        <f t="shared" si="2"/>
        <v>(16,  '2028', 2.99,3032,9),</v>
      </c>
      <c r="BE24" s="34" t="str">
        <f t="shared" si="2"/>
        <v>(16,  '2029', 3.03,3032,9),</v>
      </c>
      <c r="BF24" s="34" t="str">
        <f t="shared" si="2"/>
        <v>(16,  '2030', 3.06,3032,9),</v>
      </c>
      <c r="BG24" s="34" t="str">
        <f t="shared" si="2"/>
        <v>(16,  '2031', 3.08,3032,9),</v>
      </c>
      <c r="BH24" s="34" t="str">
        <f t="shared" si="2"/>
        <v>(16,  '2032', 3.11,3032,9),</v>
      </c>
      <c r="BI24" s="34" t="str">
        <f t="shared" si="2"/>
        <v>(16,  '2033', 3.13,3032,9),</v>
      </c>
      <c r="BJ24" s="34" t="str">
        <f t="shared" si="2"/>
        <v>(16,  '2034', 3.16,3032,9),</v>
      </c>
      <c r="BK24" s="34" t="str">
        <f t="shared" si="2"/>
        <v>(16,  '2035', 3.2,3032,9),</v>
      </c>
      <c r="BL24" s="34" t="str">
        <f t="shared" si="2"/>
        <v>(16,  '2036', 3.25,3032,9),</v>
      </c>
      <c r="BM24" s="34" t="str">
        <f t="shared" si="2"/>
        <v>(16,  '2037', 3.29,3032,9),</v>
      </c>
      <c r="BN24" s="34" t="str">
        <f t="shared" si="2"/>
        <v>(16,  '2038', 3.34,3032,9),</v>
      </c>
      <c r="BO24" s="34" t="str">
        <f t="shared" si="2"/>
        <v>(16,  '2039', 3.39,3032,9),</v>
      </c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</row>
    <row r="25" spans="1:256" s="36" customFormat="1">
      <c r="A25" s="9"/>
      <c r="B25" s="53" t="s">
        <v>191</v>
      </c>
      <c r="C25" s="53" t="s">
        <v>65</v>
      </c>
      <c r="D25" s="54" t="s">
        <v>66</v>
      </c>
      <c r="E25" s="88">
        <v>0.47411859261481648</v>
      </c>
      <c r="F25" s="88">
        <v>0.61619972632696163</v>
      </c>
      <c r="G25" s="88">
        <v>0.75828086003910677</v>
      </c>
      <c r="H25" s="88">
        <v>0.90036199375125203</v>
      </c>
      <c r="I25" s="88">
        <v>1.2270901081045396</v>
      </c>
      <c r="J25" s="88">
        <v>1.553818222457827</v>
      </c>
      <c r="K25" s="88">
        <v>1.8805463368111144</v>
      </c>
      <c r="L25" s="88">
        <v>2.2072744511644018</v>
      </c>
      <c r="M25" s="88">
        <v>2.5340025655176892</v>
      </c>
      <c r="N25" s="88">
        <v>2.7527254730402544</v>
      </c>
      <c r="O25" s="88">
        <v>2.9714483805628196</v>
      </c>
      <c r="P25" s="88">
        <v>3.1901712880853847</v>
      </c>
      <c r="Q25" s="88">
        <v>3.4088941956079499</v>
      </c>
      <c r="R25" s="88">
        <v>3.627617103130516</v>
      </c>
      <c r="S25" s="88">
        <v>3.8540268727511333</v>
      </c>
      <c r="T25" s="88">
        <v>4.0804366423717511</v>
      </c>
      <c r="U25" s="88">
        <v>4.3068464119923684</v>
      </c>
      <c r="V25" s="88">
        <v>4.5332561816129857</v>
      </c>
      <c r="W25" s="88">
        <v>4.759665951233603</v>
      </c>
      <c r="X25" s="88">
        <v>5.0440260971116926</v>
      </c>
      <c r="Y25" s="88">
        <v>5.3283862429897821</v>
      </c>
      <c r="Z25" s="88">
        <v>5.6127463888678717</v>
      </c>
      <c r="AA25" s="88">
        <v>5.8971065347459612</v>
      </c>
      <c r="AB25" s="88">
        <v>6.1814666806240526</v>
      </c>
      <c r="AC25" s="88">
        <v>6.46774519443166</v>
      </c>
      <c r="AD25" s="88">
        <v>6.7540237082392673</v>
      </c>
      <c r="AE25" s="88">
        <v>7.0403022220468747</v>
      </c>
      <c r="AF25" s="88">
        <v>7.3265807358544821</v>
      </c>
      <c r="AG25" s="88">
        <v>7.6128592496620886</v>
      </c>
      <c r="AI25" s="34" t="str">
        <f t="shared" si="3"/>
        <v>WRZ17</v>
      </c>
      <c r="AJ25" s="34"/>
      <c r="AK25" s="34"/>
      <c r="AL25" s="35">
        <f>VLOOKUP(AI25,[2]DB_lookup!$E$201:$F$305,2,FALSE)</f>
        <v>17</v>
      </c>
      <c r="AM25" s="34" t="str">
        <f t="shared" si="5"/>
        <v>(17,  '2011', 0.47,3032,9),</v>
      </c>
      <c r="AN25" s="34" t="str">
        <f t="shared" si="5"/>
        <v>(17,  '2012', 0.62,3032,9),</v>
      </c>
      <c r="AO25" s="34" t="str">
        <f t="shared" si="5"/>
        <v>(17,  '2013', 0.76,3032,9),</v>
      </c>
      <c r="AP25" s="34" t="str">
        <f t="shared" si="5"/>
        <v>(17,  '2014', 0.9,3032,9),</v>
      </c>
      <c r="AQ25" s="34" t="str">
        <f t="shared" si="5"/>
        <v>(17,  '2015', 1.23,3032,9),</v>
      </c>
      <c r="AR25" s="34" t="str">
        <f t="shared" si="5"/>
        <v>(17,  '2016', 1.55,3032,9),</v>
      </c>
      <c r="AS25" s="34" t="str">
        <f t="shared" si="5"/>
        <v>(17,  '2017', 1.88,3032,9),</v>
      </c>
      <c r="AT25" s="34" t="str">
        <f t="shared" si="5"/>
        <v>(17,  '2018', 2.21,3032,9),</v>
      </c>
      <c r="AU25" s="34" t="str">
        <f t="shared" si="5"/>
        <v>(17,  '2019', 2.53,3032,9),</v>
      </c>
      <c r="AV25" s="34" t="str">
        <f t="shared" si="5"/>
        <v>(17,  '2020', 2.75,3032,9),</v>
      </c>
      <c r="AW25" s="34" t="str">
        <f t="shared" si="5"/>
        <v>(17,  '2021', 2.97,3032,9),</v>
      </c>
      <c r="AX25" s="34" t="str">
        <f t="shared" si="5"/>
        <v>(17,  '2022', 3.19,3032,9),</v>
      </c>
      <c r="AY25" s="34" t="str">
        <f t="shared" si="5"/>
        <v>(17,  '2023', 3.41,3032,9),</v>
      </c>
      <c r="AZ25" s="34" t="str">
        <f t="shared" si="5"/>
        <v>(17,  '2024', 3.63,3032,9),</v>
      </c>
      <c r="BA25" s="34" t="str">
        <f t="shared" si="5"/>
        <v>(17,  '2025', 3.85,3032,9),</v>
      </c>
      <c r="BB25" s="34" t="str">
        <f t="shared" si="4"/>
        <v>(17,  '2026', 4.08,3032,9),</v>
      </c>
      <c r="BC25" s="34" t="str">
        <f t="shared" si="2"/>
        <v>(17,  '2027', 4.31,3032,9),</v>
      </c>
      <c r="BD25" s="34" t="str">
        <f t="shared" si="2"/>
        <v>(17,  '2028', 4.53,3032,9),</v>
      </c>
      <c r="BE25" s="34" t="str">
        <f t="shared" si="2"/>
        <v>(17,  '2029', 4.76,3032,9),</v>
      </c>
      <c r="BF25" s="34" t="str">
        <f t="shared" si="2"/>
        <v>(17,  '2030', 5.04,3032,9),</v>
      </c>
      <c r="BG25" s="34" t="str">
        <f t="shared" si="2"/>
        <v>(17,  '2031', 5.33,3032,9),</v>
      </c>
      <c r="BH25" s="34" t="str">
        <f t="shared" si="2"/>
        <v>(17,  '2032', 5.61,3032,9),</v>
      </c>
      <c r="BI25" s="34" t="str">
        <f t="shared" si="2"/>
        <v>(17,  '2033', 5.9,3032,9),</v>
      </c>
      <c r="BJ25" s="34" t="str">
        <f t="shared" si="2"/>
        <v>(17,  '2034', 6.18,3032,9),</v>
      </c>
      <c r="BK25" s="34" t="str">
        <f t="shared" si="2"/>
        <v>(17,  '2035', 6.47,3032,9),</v>
      </c>
      <c r="BL25" s="34" t="str">
        <f t="shared" si="2"/>
        <v>(17,  '2036', 6.75,3032,9),</v>
      </c>
      <c r="BM25" s="34" t="str">
        <f t="shared" si="2"/>
        <v>(17,  '2037', 7.04,3032,9),</v>
      </c>
      <c r="BN25" s="34" t="str">
        <f t="shared" si="2"/>
        <v>(17,  '2038', 7.33,3032,9),</v>
      </c>
      <c r="BO25" s="34" t="str">
        <f t="shared" si="2"/>
        <v>(17,  '2039', 7.61,3032,9),</v>
      </c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</row>
    <row r="26" spans="1:256" s="36" customFormat="1">
      <c r="A26" s="9"/>
      <c r="B26" s="53" t="s">
        <v>192</v>
      </c>
      <c r="C26" s="53" t="s">
        <v>68</v>
      </c>
      <c r="D26" s="54" t="s">
        <v>69</v>
      </c>
      <c r="E26" s="89">
        <v>4.3415423058</v>
      </c>
      <c r="F26" s="89">
        <v>4.3713812012000002</v>
      </c>
      <c r="G26" s="89">
        <v>4.4012200966000004</v>
      </c>
      <c r="H26" s="89">
        <v>4.4310589920000005</v>
      </c>
      <c r="I26" s="89">
        <v>4.4608978874000007</v>
      </c>
      <c r="J26" s="89">
        <v>4.4907367828000009</v>
      </c>
      <c r="K26" s="89">
        <v>4.5205756782000011</v>
      </c>
      <c r="L26" s="89">
        <v>4.5504145736000012</v>
      </c>
      <c r="M26" s="89">
        <v>4.5802534690000014</v>
      </c>
      <c r="N26" s="89">
        <v>4.6100923644000016</v>
      </c>
      <c r="O26" s="89">
        <v>4.6399312598000018</v>
      </c>
      <c r="P26" s="89">
        <v>4.6697701552000019</v>
      </c>
      <c r="Q26" s="89">
        <v>4.6996090506000021</v>
      </c>
      <c r="R26" s="89">
        <v>4.7294479460000023</v>
      </c>
      <c r="S26" s="89">
        <v>4.7592868414000025</v>
      </c>
      <c r="T26" s="89">
        <v>4.7891257368000026</v>
      </c>
      <c r="U26" s="89">
        <v>4.8189646322000028</v>
      </c>
      <c r="V26" s="89">
        <v>4.848803527600003</v>
      </c>
      <c r="W26" s="89">
        <v>4.8786424230000032</v>
      </c>
      <c r="X26" s="89">
        <v>4.9084813184000033</v>
      </c>
      <c r="Y26" s="89">
        <v>4.9383202138000035</v>
      </c>
      <c r="Z26" s="89">
        <v>4.9681591092000037</v>
      </c>
      <c r="AA26" s="89">
        <v>4.9979980046000039</v>
      </c>
      <c r="AB26" s="89">
        <v>5.0278369000000041</v>
      </c>
      <c r="AC26" s="89">
        <v>5.0576757954000042</v>
      </c>
      <c r="AD26" s="89">
        <v>5.0875146908000044</v>
      </c>
      <c r="AE26" s="89">
        <v>5.1173535862000046</v>
      </c>
      <c r="AF26" s="89">
        <v>5.1471924816000048</v>
      </c>
      <c r="AG26" s="89">
        <v>5.1770313769999996</v>
      </c>
      <c r="AI26" s="34" t="str">
        <f t="shared" si="3"/>
        <v>WRZ18</v>
      </c>
      <c r="AJ26" s="34"/>
      <c r="AK26" s="34"/>
      <c r="AL26" s="35">
        <f>VLOOKUP(AI26,[2]DB_lookup!$E$201:$F$305,2,FALSE)</f>
        <v>18</v>
      </c>
      <c r="AM26" s="34" t="str">
        <f t="shared" si="5"/>
        <v>(18,  '2011', 4.34,3032,9),</v>
      </c>
      <c r="AN26" s="34" t="str">
        <f t="shared" si="5"/>
        <v>(18,  '2012', 4.37,3032,9),</v>
      </c>
      <c r="AO26" s="34" t="str">
        <f t="shared" si="5"/>
        <v>(18,  '2013', 4.4,3032,9),</v>
      </c>
      <c r="AP26" s="34" t="str">
        <f t="shared" si="5"/>
        <v>(18,  '2014', 4.43,3032,9),</v>
      </c>
      <c r="AQ26" s="34" t="str">
        <f t="shared" si="5"/>
        <v>(18,  '2015', 4.46,3032,9),</v>
      </c>
      <c r="AR26" s="34" t="str">
        <f t="shared" si="5"/>
        <v>(18,  '2016', 4.49,3032,9),</v>
      </c>
      <c r="AS26" s="34" t="str">
        <f t="shared" si="5"/>
        <v>(18,  '2017', 4.52,3032,9),</v>
      </c>
      <c r="AT26" s="34" t="str">
        <f t="shared" si="5"/>
        <v>(18,  '2018', 4.55,3032,9),</v>
      </c>
      <c r="AU26" s="34" t="str">
        <f t="shared" si="5"/>
        <v>(18,  '2019', 4.58,3032,9),</v>
      </c>
      <c r="AV26" s="34" t="str">
        <f t="shared" si="5"/>
        <v>(18,  '2020', 4.61,3032,9),</v>
      </c>
      <c r="AW26" s="34" t="str">
        <f t="shared" si="5"/>
        <v>(18,  '2021', 4.64,3032,9),</v>
      </c>
      <c r="AX26" s="34" t="str">
        <f t="shared" si="5"/>
        <v>(18,  '2022', 4.67,3032,9),</v>
      </c>
      <c r="AY26" s="34" t="str">
        <f t="shared" si="5"/>
        <v>(18,  '2023', 4.7,3032,9),</v>
      </c>
      <c r="AZ26" s="34" t="str">
        <f t="shared" si="5"/>
        <v>(18,  '2024', 4.73,3032,9),</v>
      </c>
      <c r="BA26" s="34" t="str">
        <f t="shared" si="5"/>
        <v>(18,  '2025', 4.76,3032,9),</v>
      </c>
      <c r="BB26" s="34" t="str">
        <f t="shared" si="4"/>
        <v>(18,  '2026', 4.79,3032,9),</v>
      </c>
      <c r="BC26" s="34" t="str">
        <f t="shared" si="2"/>
        <v>(18,  '2027', 4.82,3032,9),</v>
      </c>
      <c r="BD26" s="34" t="str">
        <f t="shared" si="2"/>
        <v>(18,  '2028', 4.85,3032,9),</v>
      </c>
      <c r="BE26" s="34" t="str">
        <f t="shared" si="2"/>
        <v>(18,  '2029', 4.88,3032,9),</v>
      </c>
      <c r="BF26" s="34" t="str">
        <f t="shared" si="2"/>
        <v>(18,  '2030', 4.91,3032,9),</v>
      </c>
      <c r="BG26" s="34" t="str">
        <f t="shared" si="2"/>
        <v>(18,  '2031', 4.94,3032,9),</v>
      </c>
      <c r="BH26" s="34" t="str">
        <f t="shared" si="2"/>
        <v>(18,  '2032', 4.97,3032,9),</v>
      </c>
      <c r="BI26" s="34" t="str">
        <f t="shared" si="2"/>
        <v>(18,  '2033', 5,3032,9),</v>
      </c>
      <c r="BJ26" s="34" t="str">
        <f t="shared" si="2"/>
        <v>(18,  '2034', 5.03,3032,9),</v>
      </c>
      <c r="BK26" s="34" t="str">
        <f t="shared" ref="BK26:BO40" si="6">"("&amp;$AL26&amp;",  '"&amp;BK$5&amp;"', "&amp;ROUND(AC26,2)&amp;","&amp;$AJ$7&amp;","&amp;$AK$7&amp;"),"</f>
        <v>(18,  '2035', 5.06,3032,9),</v>
      </c>
      <c r="BL26" s="34" t="str">
        <f t="shared" si="6"/>
        <v>(18,  '2036', 5.09,3032,9),</v>
      </c>
      <c r="BM26" s="34" t="str">
        <f t="shared" si="6"/>
        <v>(18,  '2037', 5.12,3032,9),</v>
      </c>
      <c r="BN26" s="34" t="str">
        <f t="shared" si="6"/>
        <v>(18,  '2038', 5.15,3032,9),</v>
      </c>
      <c r="BO26" s="34" t="str">
        <f t="shared" si="6"/>
        <v>(18,  '2039', 5.18,3032,9),</v>
      </c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</row>
    <row r="27" spans="1:256" s="36" customFormat="1">
      <c r="A27" s="9"/>
      <c r="B27" s="53" t="s">
        <v>193</v>
      </c>
      <c r="C27" s="53" t="s">
        <v>71</v>
      </c>
      <c r="D27" s="54" t="s">
        <v>72</v>
      </c>
      <c r="E27" s="71">
        <v>4.4892451944690333</v>
      </c>
      <c r="F27" s="71">
        <v>4.6610930206048682</v>
      </c>
      <c r="G27" s="71">
        <v>4.8329408467407031</v>
      </c>
      <c r="H27" s="71">
        <v>5.0047886728765372</v>
      </c>
      <c r="I27" s="71">
        <v>5.1597549526882114</v>
      </c>
      <c r="J27" s="71">
        <v>5.3147212324998856</v>
      </c>
      <c r="K27" s="71">
        <v>5.4696875123115598</v>
      </c>
      <c r="L27" s="71">
        <v>5.6246537921232349</v>
      </c>
      <c r="M27" s="71">
        <v>5.7796200719349109</v>
      </c>
      <c r="N27" s="71">
        <v>5.9348465426006207</v>
      </c>
      <c r="O27" s="71">
        <v>6.0900730132663305</v>
      </c>
      <c r="P27" s="71">
        <v>6.2452994839320395</v>
      </c>
      <c r="Q27" s="71">
        <v>6.4005259545977493</v>
      </c>
      <c r="R27" s="71">
        <v>6.5557524252634582</v>
      </c>
      <c r="S27" s="71">
        <v>6.7722250254447864</v>
      </c>
      <c r="T27" s="71">
        <v>6.9886976256261146</v>
      </c>
      <c r="U27" s="71">
        <v>7.2051702258074428</v>
      </c>
      <c r="V27" s="71">
        <v>7.421642825988771</v>
      </c>
      <c r="W27" s="71">
        <v>7.638115426170101</v>
      </c>
      <c r="X27" s="71">
        <v>7.7817609240417358</v>
      </c>
      <c r="Y27" s="71">
        <v>7.9254064219133706</v>
      </c>
      <c r="Z27" s="71">
        <v>8.0690519197850055</v>
      </c>
      <c r="AA27" s="71">
        <v>8.2126974176566403</v>
      </c>
      <c r="AB27" s="71">
        <v>8.3563429155282734</v>
      </c>
      <c r="AC27" s="71">
        <v>8.5019221798057529</v>
      </c>
      <c r="AD27" s="71">
        <v>8.6475014440832325</v>
      </c>
      <c r="AE27" s="71">
        <v>8.7930807083607121</v>
      </c>
      <c r="AF27" s="71">
        <v>8.9386599726381917</v>
      </c>
      <c r="AG27" s="71">
        <v>9.0842392369156713</v>
      </c>
      <c r="AI27" s="34" t="str">
        <f t="shared" si="3"/>
        <v>WRZ19A</v>
      </c>
      <c r="AJ27" s="34"/>
      <c r="AK27" s="34"/>
      <c r="AL27" s="35">
        <f>VLOOKUP(AI27,[2]DB_lookup!$E$201:$F$305,2,FALSE)</f>
        <v>24</v>
      </c>
      <c r="AM27" s="34" t="str">
        <f t="shared" si="5"/>
        <v>(24,  '2011', 4.49,3032,9),</v>
      </c>
      <c r="AN27" s="34" t="str">
        <f t="shared" si="5"/>
        <v>(24,  '2012', 4.66,3032,9),</v>
      </c>
      <c r="AO27" s="34" t="str">
        <f t="shared" si="5"/>
        <v>(24,  '2013', 4.83,3032,9),</v>
      </c>
      <c r="AP27" s="34" t="str">
        <f t="shared" si="5"/>
        <v>(24,  '2014', 5,3032,9),</v>
      </c>
      <c r="AQ27" s="34" t="str">
        <f t="shared" si="5"/>
        <v>(24,  '2015', 5.16,3032,9),</v>
      </c>
      <c r="AR27" s="34" t="str">
        <f t="shared" si="5"/>
        <v>(24,  '2016', 5.31,3032,9),</v>
      </c>
      <c r="AS27" s="34" t="str">
        <f t="shared" si="5"/>
        <v>(24,  '2017', 5.47,3032,9),</v>
      </c>
      <c r="AT27" s="34" t="str">
        <f t="shared" si="5"/>
        <v>(24,  '2018', 5.62,3032,9),</v>
      </c>
      <c r="AU27" s="34" t="str">
        <f t="shared" si="5"/>
        <v>(24,  '2019', 5.78,3032,9),</v>
      </c>
      <c r="AV27" s="34" t="str">
        <f t="shared" si="5"/>
        <v>(24,  '2020', 5.93,3032,9),</v>
      </c>
      <c r="AW27" s="34" t="str">
        <f t="shared" si="5"/>
        <v>(24,  '2021', 6.09,3032,9),</v>
      </c>
      <c r="AX27" s="34" t="str">
        <f t="shared" si="5"/>
        <v>(24,  '2022', 6.25,3032,9),</v>
      </c>
      <c r="AY27" s="34" t="str">
        <f t="shared" si="5"/>
        <v>(24,  '2023', 6.4,3032,9),</v>
      </c>
      <c r="AZ27" s="34" t="str">
        <f t="shared" si="5"/>
        <v>(24,  '2024', 6.56,3032,9),</v>
      </c>
      <c r="BA27" s="34" t="str">
        <f t="shared" si="5"/>
        <v>(24,  '2025', 6.77,3032,9),</v>
      </c>
      <c r="BB27" s="34" t="str">
        <f t="shared" si="4"/>
        <v>(24,  '2026', 6.99,3032,9),</v>
      </c>
      <c r="BC27" s="34" t="str">
        <f t="shared" si="4"/>
        <v>(24,  '2027', 7.21,3032,9),</v>
      </c>
      <c r="BD27" s="34" t="str">
        <f t="shared" si="4"/>
        <v>(24,  '2028', 7.42,3032,9),</v>
      </c>
      <c r="BE27" s="34" t="str">
        <f t="shared" si="4"/>
        <v>(24,  '2029', 7.64,3032,9),</v>
      </c>
      <c r="BF27" s="34" t="str">
        <f t="shared" si="4"/>
        <v>(24,  '2030', 7.78,3032,9),</v>
      </c>
      <c r="BG27" s="34" t="str">
        <f t="shared" si="4"/>
        <v>(24,  '2031', 7.93,3032,9),</v>
      </c>
      <c r="BH27" s="34" t="str">
        <f t="shared" si="4"/>
        <v>(24,  '2032', 8.07,3032,9),</v>
      </c>
      <c r="BI27" s="34" t="str">
        <f t="shared" si="4"/>
        <v>(24,  '2033', 8.21,3032,9),</v>
      </c>
      <c r="BJ27" s="34" t="str">
        <f t="shared" si="4"/>
        <v>(24,  '2034', 8.36,3032,9),</v>
      </c>
      <c r="BK27" s="34" t="str">
        <f t="shared" si="6"/>
        <v>(24,  '2035', 8.5,3032,9),</v>
      </c>
      <c r="BL27" s="34" t="str">
        <f t="shared" si="6"/>
        <v>(24,  '2036', 8.65,3032,9),</v>
      </c>
      <c r="BM27" s="34" t="str">
        <f t="shared" si="6"/>
        <v>(24,  '2037', 8.79,3032,9),</v>
      </c>
      <c r="BN27" s="34" t="str">
        <f t="shared" si="6"/>
        <v>(24,  '2038', 8.94,3032,9),</v>
      </c>
      <c r="BO27" s="34" t="str">
        <f t="shared" si="6"/>
        <v>(24,  '2039', 9.08,3032,9),</v>
      </c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</row>
    <row r="28" spans="1:256" s="36" customFormat="1">
      <c r="A28" s="9"/>
      <c r="B28" s="53" t="s">
        <v>194</v>
      </c>
      <c r="C28" s="53" t="s">
        <v>74</v>
      </c>
      <c r="D28" s="54" t="s">
        <v>75</v>
      </c>
      <c r="E28" s="71">
        <v>11.488637058583036</v>
      </c>
      <c r="F28" s="71">
        <v>11.557616822541501</v>
      </c>
      <c r="G28" s="71">
        <v>11.626596586499966</v>
      </c>
      <c r="H28" s="71">
        <v>11.695576350458431</v>
      </c>
      <c r="I28" s="71">
        <v>11.663454582675559</v>
      </c>
      <c r="J28" s="71">
        <v>11.631332814892687</v>
      </c>
      <c r="K28" s="71">
        <v>11.599211047109815</v>
      </c>
      <c r="L28" s="71">
        <v>11.567089279326943</v>
      </c>
      <c r="M28" s="71">
        <v>11.534967511544071</v>
      </c>
      <c r="N28" s="71">
        <v>11.534398527705619</v>
      </c>
      <c r="O28" s="71">
        <v>11.533829543867167</v>
      </c>
      <c r="P28" s="71">
        <v>11.533260560028715</v>
      </c>
      <c r="Q28" s="71">
        <v>11.532691576190263</v>
      </c>
      <c r="R28" s="71">
        <v>11.532122592351815</v>
      </c>
      <c r="S28" s="71">
        <v>11.543960039981684</v>
      </c>
      <c r="T28" s="71">
        <v>11.555797487611553</v>
      </c>
      <c r="U28" s="71">
        <v>11.567634935241422</v>
      </c>
      <c r="V28" s="71">
        <v>11.579472382871291</v>
      </c>
      <c r="W28" s="71">
        <v>11.591309830501157</v>
      </c>
      <c r="X28" s="71">
        <v>11.673159819875469</v>
      </c>
      <c r="Y28" s="71">
        <v>11.755009809249781</v>
      </c>
      <c r="Z28" s="71">
        <v>11.836859798624094</v>
      </c>
      <c r="AA28" s="71">
        <v>11.918709787998406</v>
      </c>
      <c r="AB28" s="71">
        <v>12.000559777372715</v>
      </c>
      <c r="AC28" s="71">
        <v>12.004236567185753</v>
      </c>
      <c r="AD28" s="71">
        <v>12.007913356998792</v>
      </c>
      <c r="AE28" s="71">
        <v>12.01159014681183</v>
      </c>
      <c r="AF28" s="71">
        <v>12.015266936624869</v>
      </c>
      <c r="AG28" s="71">
        <v>12.018943726437907</v>
      </c>
      <c r="AI28" s="34" t="str">
        <f t="shared" si="3"/>
        <v>WRZ19B</v>
      </c>
      <c r="AJ28" s="34"/>
      <c r="AK28" s="34"/>
      <c r="AL28" s="35">
        <f>VLOOKUP(AI28,[2]DB_lookup!$E$201:$F$305,2,FALSE)</f>
        <v>25</v>
      </c>
      <c r="AM28" s="34" t="str">
        <f t="shared" si="5"/>
        <v>(25,  '2011', 11.49,3032,9),</v>
      </c>
      <c r="AN28" s="34" t="str">
        <f t="shared" si="5"/>
        <v>(25,  '2012', 11.56,3032,9),</v>
      </c>
      <c r="AO28" s="34" t="str">
        <f t="shared" si="5"/>
        <v>(25,  '2013', 11.63,3032,9),</v>
      </c>
      <c r="AP28" s="34" t="str">
        <f t="shared" si="5"/>
        <v>(25,  '2014', 11.7,3032,9),</v>
      </c>
      <c r="AQ28" s="34" t="str">
        <f t="shared" si="5"/>
        <v>(25,  '2015', 11.66,3032,9),</v>
      </c>
      <c r="AR28" s="34" t="str">
        <f t="shared" si="5"/>
        <v>(25,  '2016', 11.63,3032,9),</v>
      </c>
      <c r="AS28" s="34" t="str">
        <f t="shared" si="5"/>
        <v>(25,  '2017', 11.6,3032,9),</v>
      </c>
      <c r="AT28" s="34" t="str">
        <f t="shared" si="5"/>
        <v>(25,  '2018', 11.57,3032,9),</v>
      </c>
      <c r="AU28" s="34" t="str">
        <f t="shared" si="5"/>
        <v>(25,  '2019', 11.53,3032,9),</v>
      </c>
      <c r="AV28" s="34" t="str">
        <f t="shared" si="5"/>
        <v>(25,  '2020', 11.53,3032,9),</v>
      </c>
      <c r="AW28" s="34" t="str">
        <f t="shared" si="5"/>
        <v>(25,  '2021', 11.53,3032,9),</v>
      </c>
      <c r="AX28" s="34" t="str">
        <f t="shared" si="5"/>
        <v>(25,  '2022', 11.53,3032,9),</v>
      </c>
      <c r="AY28" s="34" t="str">
        <f t="shared" si="5"/>
        <v>(25,  '2023', 11.53,3032,9),</v>
      </c>
      <c r="AZ28" s="34" t="str">
        <f t="shared" si="5"/>
        <v>(25,  '2024', 11.53,3032,9),</v>
      </c>
      <c r="BA28" s="34" t="str">
        <f t="shared" si="5"/>
        <v>(25,  '2025', 11.54,3032,9),</v>
      </c>
      <c r="BB28" s="34" t="str">
        <f t="shared" si="4"/>
        <v>(25,  '2026', 11.56,3032,9),</v>
      </c>
      <c r="BC28" s="34" t="str">
        <f t="shared" si="4"/>
        <v>(25,  '2027', 11.57,3032,9),</v>
      </c>
      <c r="BD28" s="34" t="str">
        <f t="shared" si="4"/>
        <v>(25,  '2028', 11.58,3032,9),</v>
      </c>
      <c r="BE28" s="34" t="str">
        <f t="shared" si="4"/>
        <v>(25,  '2029', 11.59,3032,9),</v>
      </c>
      <c r="BF28" s="34" t="str">
        <f t="shared" si="4"/>
        <v>(25,  '2030', 11.67,3032,9),</v>
      </c>
      <c r="BG28" s="34" t="str">
        <f t="shared" si="4"/>
        <v>(25,  '2031', 11.76,3032,9),</v>
      </c>
      <c r="BH28" s="34" t="str">
        <f t="shared" si="4"/>
        <v>(25,  '2032', 11.84,3032,9),</v>
      </c>
      <c r="BI28" s="34" t="str">
        <f t="shared" si="4"/>
        <v>(25,  '2033', 11.92,3032,9),</v>
      </c>
      <c r="BJ28" s="34" t="str">
        <f t="shared" si="4"/>
        <v>(25,  '2034', 12,3032,9),</v>
      </c>
      <c r="BK28" s="34" t="str">
        <f t="shared" si="6"/>
        <v>(25,  '2035', 12,3032,9),</v>
      </c>
      <c r="BL28" s="34" t="str">
        <f t="shared" si="6"/>
        <v>(25,  '2036', 12.01,3032,9),</v>
      </c>
      <c r="BM28" s="34" t="str">
        <f t="shared" si="6"/>
        <v>(25,  '2037', 12.01,3032,9),</v>
      </c>
      <c r="BN28" s="34" t="str">
        <f t="shared" si="6"/>
        <v>(25,  '2038', 12.02,3032,9),</v>
      </c>
      <c r="BO28" s="34" t="str">
        <f t="shared" si="6"/>
        <v>(25,  '2039', 12.02,3032,9),</v>
      </c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</row>
    <row r="29" spans="1:256" s="36" customFormat="1">
      <c r="A29" s="9"/>
      <c r="B29" s="53" t="s">
        <v>195</v>
      </c>
      <c r="C29" s="53" t="s">
        <v>77</v>
      </c>
      <c r="D29" s="54" t="s">
        <v>78</v>
      </c>
      <c r="E29" s="32">
        <v>59.46578406089327</v>
      </c>
      <c r="F29" s="32">
        <v>81.287955516552643</v>
      </c>
      <c r="G29" s="32">
        <v>88.248453907938313</v>
      </c>
      <c r="H29" s="32">
        <v>89.979478574432505</v>
      </c>
      <c r="I29" s="32">
        <v>78.252021236775249</v>
      </c>
      <c r="J29" s="32">
        <v>83.210273483380263</v>
      </c>
      <c r="K29" s="32">
        <v>90.820901594270367</v>
      </c>
      <c r="L29" s="32">
        <v>101.14731801469009</v>
      </c>
      <c r="M29" s="32">
        <v>117.33768237563919</v>
      </c>
      <c r="N29" s="32">
        <v>101.3308141005071</v>
      </c>
      <c r="O29" s="32">
        <v>110.03844734303129</v>
      </c>
      <c r="P29" s="32">
        <v>122.18700536047686</v>
      </c>
      <c r="Q29" s="32">
        <v>128.08021458748033</v>
      </c>
      <c r="R29" s="32">
        <v>142.68234762980222</v>
      </c>
      <c r="S29" s="32">
        <v>116.05006912782028</v>
      </c>
      <c r="T29" s="32">
        <v>125.1743816900198</v>
      </c>
      <c r="U29" s="32">
        <v>134.46963293560501</v>
      </c>
      <c r="V29" s="32">
        <v>136.97655254872711</v>
      </c>
      <c r="W29" s="32">
        <v>154.70334111475898</v>
      </c>
      <c r="X29" s="32">
        <v>118.54741787949666</v>
      </c>
      <c r="Y29" s="32">
        <v>129.80541058311573</v>
      </c>
      <c r="Z29" s="32">
        <v>128.68061723949066</v>
      </c>
      <c r="AA29" s="32">
        <v>145.01242443121913</v>
      </c>
      <c r="AB29" s="32">
        <v>141.47055406347795</v>
      </c>
      <c r="AC29" s="32">
        <v>113.79887053256824</v>
      </c>
      <c r="AD29" s="32">
        <v>112.22329262960697</v>
      </c>
      <c r="AE29" s="32">
        <v>112.69668371143597</v>
      </c>
      <c r="AF29" s="32">
        <v>118.88730039780819</v>
      </c>
      <c r="AG29" s="32">
        <v>130.49804646045567</v>
      </c>
      <c r="AI29" s="34" t="str">
        <f t="shared" si="3"/>
        <v>WRZ22</v>
      </c>
      <c r="AJ29" s="34"/>
      <c r="AK29" s="34"/>
      <c r="AL29" s="35">
        <f>VLOOKUP(AI29,[2]DB_lookup!$E$201:$F$305,2,FALSE)</f>
        <v>22</v>
      </c>
      <c r="AM29" s="34" t="str">
        <f t="shared" si="5"/>
        <v>(22,  '2011', 59.47,3032,9),</v>
      </c>
      <c r="AN29" s="34" t="str">
        <f t="shared" si="5"/>
        <v>(22,  '2012', 81.29,3032,9),</v>
      </c>
      <c r="AO29" s="34" t="str">
        <f t="shared" si="5"/>
        <v>(22,  '2013', 88.25,3032,9),</v>
      </c>
      <c r="AP29" s="34" t="str">
        <f t="shared" si="5"/>
        <v>(22,  '2014', 89.98,3032,9),</v>
      </c>
      <c r="AQ29" s="34" t="str">
        <f t="shared" si="5"/>
        <v>(22,  '2015', 78.25,3032,9),</v>
      </c>
      <c r="AR29" s="34" t="str">
        <f t="shared" si="5"/>
        <v>(22,  '2016', 83.21,3032,9),</v>
      </c>
      <c r="AS29" s="34" t="str">
        <f t="shared" si="5"/>
        <v>(22,  '2017', 90.82,3032,9),</v>
      </c>
      <c r="AT29" s="34" t="str">
        <f t="shared" si="5"/>
        <v>(22,  '2018', 101.15,3032,9),</v>
      </c>
      <c r="AU29" s="34" t="str">
        <f t="shared" si="5"/>
        <v>(22,  '2019', 117.34,3032,9),</v>
      </c>
      <c r="AV29" s="34" t="str">
        <f t="shared" si="5"/>
        <v>(22,  '2020', 101.33,3032,9),</v>
      </c>
      <c r="AW29" s="34" t="str">
        <f t="shared" si="5"/>
        <v>(22,  '2021', 110.04,3032,9),</v>
      </c>
      <c r="AX29" s="34" t="str">
        <f t="shared" si="5"/>
        <v>(22,  '2022', 122.19,3032,9),</v>
      </c>
      <c r="AY29" s="34" t="str">
        <f t="shared" si="5"/>
        <v>(22,  '2023', 128.08,3032,9),</v>
      </c>
      <c r="AZ29" s="34" t="str">
        <f t="shared" si="5"/>
        <v>(22,  '2024', 142.68,3032,9),</v>
      </c>
      <c r="BA29" s="34" t="str">
        <f t="shared" si="5"/>
        <v>(22,  '2025', 116.05,3032,9),</v>
      </c>
      <c r="BB29" s="34" t="str">
        <f t="shared" si="4"/>
        <v>(22,  '2026', 125.17,3032,9),</v>
      </c>
      <c r="BC29" s="34" t="str">
        <f t="shared" si="4"/>
        <v>(22,  '2027', 134.47,3032,9),</v>
      </c>
      <c r="BD29" s="34" t="str">
        <f t="shared" si="4"/>
        <v>(22,  '2028', 136.98,3032,9),</v>
      </c>
      <c r="BE29" s="34" t="str">
        <f t="shared" si="4"/>
        <v>(22,  '2029', 154.7,3032,9),</v>
      </c>
      <c r="BF29" s="34" t="str">
        <f t="shared" si="4"/>
        <v>(22,  '2030', 118.55,3032,9),</v>
      </c>
      <c r="BG29" s="34" t="str">
        <f t="shared" si="4"/>
        <v>(22,  '2031', 129.81,3032,9),</v>
      </c>
      <c r="BH29" s="34" t="str">
        <f t="shared" si="4"/>
        <v>(22,  '2032', 128.68,3032,9),</v>
      </c>
      <c r="BI29" s="34" t="str">
        <f t="shared" si="4"/>
        <v>(22,  '2033', 145.01,3032,9),</v>
      </c>
      <c r="BJ29" s="34" t="str">
        <f t="shared" si="4"/>
        <v>(22,  '2034', 141.47,3032,9),</v>
      </c>
      <c r="BK29" s="34" t="str">
        <f t="shared" si="6"/>
        <v>(22,  '2035', 113.8,3032,9),</v>
      </c>
      <c r="BL29" s="34" t="str">
        <f t="shared" si="6"/>
        <v>(22,  '2036', 112.22,3032,9),</v>
      </c>
      <c r="BM29" s="34" t="str">
        <f t="shared" si="6"/>
        <v>(22,  '2037', 112.7,3032,9),</v>
      </c>
      <c r="BN29" s="34" t="str">
        <f t="shared" si="6"/>
        <v>(22,  '2038', 118.89,3032,9),</v>
      </c>
      <c r="BO29" s="34" t="str">
        <f t="shared" si="6"/>
        <v>(22,  '2039', 130.5,3032,9),</v>
      </c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</row>
    <row r="30" spans="1:256" s="36" customFormat="1">
      <c r="A30" s="9"/>
      <c r="B30" s="53" t="s">
        <v>196</v>
      </c>
      <c r="C30" s="53" t="s">
        <v>80</v>
      </c>
      <c r="D30" s="54" t="s">
        <v>81</v>
      </c>
      <c r="E30" s="32">
        <v>6.69</v>
      </c>
      <c r="F30" s="32">
        <v>8.260159928930209</v>
      </c>
      <c r="G30" s="32">
        <v>8.2131445135975856</v>
      </c>
      <c r="H30" s="32">
        <v>9.2718862330719265</v>
      </c>
      <c r="I30" s="32">
        <v>6.8497467563882015</v>
      </c>
      <c r="J30" s="32">
        <v>7.3981429422564577</v>
      </c>
      <c r="K30" s="32">
        <v>8.1589929500232632</v>
      </c>
      <c r="L30" s="32">
        <v>9.1808642483025995</v>
      </c>
      <c r="M30" s="32">
        <v>11.520956836840542</v>
      </c>
      <c r="N30" s="32">
        <v>8.8098909797313656</v>
      </c>
      <c r="O30" s="32">
        <v>9.9793542573962402</v>
      </c>
      <c r="P30" s="32">
        <v>10.395806343720837</v>
      </c>
      <c r="Q30" s="32">
        <v>11.180206067277794</v>
      </c>
      <c r="R30" s="32">
        <v>12.917312935730509</v>
      </c>
      <c r="S30" s="32">
        <v>9.5989936928823916</v>
      </c>
      <c r="T30" s="32">
        <v>10.334756234620018</v>
      </c>
      <c r="U30" s="32">
        <v>11.605400871284148</v>
      </c>
      <c r="V30" s="32">
        <v>13.392802020509794</v>
      </c>
      <c r="W30" s="32">
        <v>13.602043341562492</v>
      </c>
      <c r="X30" s="32">
        <v>10.381358872196518</v>
      </c>
      <c r="Y30" s="32">
        <v>10.33618743729399</v>
      </c>
      <c r="Z30" s="32">
        <v>11.182010009288053</v>
      </c>
      <c r="AA30" s="32">
        <v>11.67593309587757</v>
      </c>
      <c r="AB30" s="32">
        <v>12.516664522303788</v>
      </c>
      <c r="AC30" s="32">
        <v>8.8418613362798197</v>
      </c>
      <c r="AD30" s="32">
        <v>10.411113394455047</v>
      </c>
      <c r="AE30" s="32">
        <v>9.3324447737071683</v>
      </c>
      <c r="AF30" s="32">
        <v>10.713777414434901</v>
      </c>
      <c r="AG30" s="32">
        <v>11.024428655105524</v>
      </c>
      <c r="AI30" s="34" t="str">
        <f t="shared" si="3"/>
        <v>WRZ23</v>
      </c>
      <c r="AJ30" s="34"/>
      <c r="AK30" s="34"/>
      <c r="AL30" s="35">
        <f>VLOOKUP(AI30,[2]DB_lookup!$E$201:$F$305,2,FALSE)</f>
        <v>23</v>
      </c>
      <c r="AM30" s="34" t="str">
        <f t="shared" si="5"/>
        <v>(23,  '2011', 6.69,3032,9),</v>
      </c>
      <c r="AN30" s="34" t="str">
        <f t="shared" si="5"/>
        <v>(23,  '2012', 8.26,3032,9),</v>
      </c>
      <c r="AO30" s="34" t="str">
        <f t="shared" si="5"/>
        <v>(23,  '2013', 8.21,3032,9),</v>
      </c>
      <c r="AP30" s="34" t="str">
        <f t="shared" si="5"/>
        <v>(23,  '2014', 9.27,3032,9),</v>
      </c>
      <c r="AQ30" s="34" t="str">
        <f t="shared" si="5"/>
        <v>(23,  '2015', 6.85,3032,9),</v>
      </c>
      <c r="AR30" s="34" t="str">
        <f t="shared" si="5"/>
        <v>(23,  '2016', 7.4,3032,9),</v>
      </c>
      <c r="AS30" s="34" t="str">
        <f t="shared" si="5"/>
        <v>(23,  '2017', 8.16,3032,9),</v>
      </c>
      <c r="AT30" s="34" t="str">
        <f t="shared" si="5"/>
        <v>(23,  '2018', 9.18,3032,9),</v>
      </c>
      <c r="AU30" s="34" t="str">
        <f t="shared" si="5"/>
        <v>(23,  '2019', 11.52,3032,9),</v>
      </c>
      <c r="AV30" s="34" t="str">
        <f t="shared" si="5"/>
        <v>(23,  '2020', 8.81,3032,9),</v>
      </c>
      <c r="AW30" s="34" t="str">
        <f t="shared" si="5"/>
        <v>(23,  '2021', 9.98,3032,9),</v>
      </c>
      <c r="AX30" s="34" t="str">
        <f t="shared" si="5"/>
        <v>(23,  '2022', 10.4,3032,9),</v>
      </c>
      <c r="AY30" s="34" t="str">
        <f t="shared" si="5"/>
        <v>(23,  '2023', 11.18,3032,9),</v>
      </c>
      <c r="AZ30" s="34" t="str">
        <f t="shared" si="5"/>
        <v>(23,  '2024', 12.92,3032,9),</v>
      </c>
      <c r="BA30" s="34" t="str">
        <f t="shared" si="5"/>
        <v>(23,  '2025', 9.6,3032,9),</v>
      </c>
      <c r="BB30" s="34" t="str">
        <f t="shared" si="4"/>
        <v>(23,  '2026', 10.33,3032,9),</v>
      </c>
      <c r="BC30" s="34" t="str">
        <f t="shared" si="4"/>
        <v>(23,  '2027', 11.61,3032,9),</v>
      </c>
      <c r="BD30" s="34" t="str">
        <f t="shared" si="4"/>
        <v>(23,  '2028', 13.39,3032,9),</v>
      </c>
      <c r="BE30" s="34" t="str">
        <f t="shared" si="4"/>
        <v>(23,  '2029', 13.6,3032,9),</v>
      </c>
      <c r="BF30" s="34" t="str">
        <f t="shared" si="4"/>
        <v>(23,  '2030', 10.38,3032,9),</v>
      </c>
      <c r="BG30" s="34" t="str">
        <f t="shared" si="4"/>
        <v>(23,  '2031', 10.34,3032,9),</v>
      </c>
      <c r="BH30" s="34" t="str">
        <f t="shared" si="4"/>
        <v>(23,  '2032', 11.18,3032,9),</v>
      </c>
      <c r="BI30" s="34" t="str">
        <f t="shared" si="4"/>
        <v>(23,  '2033', 11.68,3032,9),</v>
      </c>
      <c r="BJ30" s="34" t="str">
        <f t="shared" si="4"/>
        <v>(23,  '2034', 12.52,3032,9),</v>
      </c>
      <c r="BK30" s="34" t="str">
        <f t="shared" si="6"/>
        <v>(23,  '2035', 8.84,3032,9),</v>
      </c>
      <c r="BL30" s="34" t="str">
        <f t="shared" si="6"/>
        <v>(23,  '2036', 10.41,3032,9),</v>
      </c>
      <c r="BM30" s="34" t="str">
        <f t="shared" si="6"/>
        <v>(23,  '2037', 9.33,3032,9),</v>
      </c>
      <c r="BN30" s="34" t="str">
        <f t="shared" si="6"/>
        <v>(23,  '2038', 10.71,3032,9),</v>
      </c>
      <c r="BO30" s="34" t="str">
        <f t="shared" si="6"/>
        <v>(23,  '2039', 11.02,3032,9),</v>
      </c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</row>
    <row r="31" spans="1:256" s="36" customFormat="1">
      <c r="A31" s="9"/>
      <c r="B31" s="53" t="s">
        <v>197</v>
      </c>
      <c r="C31" s="53" t="s">
        <v>83</v>
      </c>
      <c r="D31" s="54" t="s">
        <v>84</v>
      </c>
      <c r="E31" s="32">
        <v>6.9496130507718021</v>
      </c>
      <c r="F31" s="32">
        <v>6.1697687465895115</v>
      </c>
      <c r="G31" s="32">
        <v>6.1922145979644654</v>
      </c>
      <c r="H31" s="32">
        <v>6.8134223406050864</v>
      </c>
      <c r="I31" s="32">
        <v>6.0176259155119567</v>
      </c>
      <c r="J31" s="32">
        <v>5.8584935199693025</v>
      </c>
      <c r="K31" s="32">
        <v>6.2763306856600414</v>
      </c>
      <c r="L31" s="32">
        <v>6.9017752420228371</v>
      </c>
      <c r="M31" s="32">
        <v>7.4453182305880716</v>
      </c>
      <c r="N31" s="32">
        <v>6.2415704905220935</v>
      </c>
      <c r="O31" s="32">
        <v>6.5405336237834035</v>
      </c>
      <c r="P31" s="32">
        <v>7.2564477771447855</v>
      </c>
      <c r="Q31" s="32">
        <v>7.1832139896103211</v>
      </c>
      <c r="R31" s="32">
        <v>8.1453133067402632</v>
      </c>
      <c r="S31" s="32">
        <v>7.2751168879234731</v>
      </c>
      <c r="T31" s="32">
        <v>6.7867026388546208</v>
      </c>
      <c r="U31" s="32">
        <v>7.666421678724932</v>
      </c>
      <c r="V31" s="32">
        <v>7.4663679007023234</v>
      </c>
      <c r="W31" s="32">
        <v>7.9253013189150456</v>
      </c>
      <c r="X31" s="32">
        <v>6.9305513350026899</v>
      </c>
      <c r="Y31" s="32">
        <v>6.9576509952835881</v>
      </c>
      <c r="Z31" s="32">
        <v>7.1115235140391908</v>
      </c>
      <c r="AA31" s="32">
        <v>7.6570421533470201</v>
      </c>
      <c r="AB31" s="32">
        <v>8.3576379845727331</v>
      </c>
      <c r="AC31" s="32">
        <v>6.9788096821046395</v>
      </c>
      <c r="AD31" s="32">
        <v>6.5925985371502236</v>
      </c>
      <c r="AE31" s="32">
        <v>7.1686115922394151</v>
      </c>
      <c r="AF31" s="32">
        <v>6.9084206878361556</v>
      </c>
      <c r="AG31" s="32">
        <v>7.5265846923656463</v>
      </c>
      <c r="AI31" s="34" t="str">
        <f t="shared" si="3"/>
        <v>WRZ24</v>
      </c>
      <c r="AJ31" s="34"/>
      <c r="AK31" s="34"/>
      <c r="AL31" s="35">
        <f>VLOOKUP(AI31,[2]DB_lookup!$E$201:$F$305,2,FALSE)</f>
        <v>28</v>
      </c>
      <c r="AM31" s="34" t="str">
        <f t="shared" si="5"/>
        <v>(28,  '2011', 6.95,3032,9),</v>
      </c>
      <c r="AN31" s="34" t="str">
        <f t="shared" si="5"/>
        <v>(28,  '2012', 6.17,3032,9),</v>
      </c>
      <c r="AO31" s="34" t="str">
        <f t="shared" si="5"/>
        <v>(28,  '2013', 6.19,3032,9),</v>
      </c>
      <c r="AP31" s="34" t="str">
        <f t="shared" si="5"/>
        <v>(28,  '2014', 6.81,3032,9),</v>
      </c>
      <c r="AQ31" s="34" t="str">
        <f t="shared" si="5"/>
        <v>(28,  '2015', 6.02,3032,9),</v>
      </c>
      <c r="AR31" s="34" t="str">
        <f t="shared" si="5"/>
        <v>(28,  '2016', 5.86,3032,9),</v>
      </c>
      <c r="AS31" s="34" t="str">
        <f t="shared" si="5"/>
        <v>(28,  '2017', 6.28,3032,9),</v>
      </c>
      <c r="AT31" s="34" t="str">
        <f t="shared" si="5"/>
        <v>(28,  '2018', 6.9,3032,9),</v>
      </c>
      <c r="AU31" s="34" t="str">
        <f t="shared" si="5"/>
        <v>(28,  '2019', 7.45,3032,9),</v>
      </c>
      <c r="AV31" s="34" t="str">
        <f t="shared" si="5"/>
        <v>(28,  '2020', 6.24,3032,9),</v>
      </c>
      <c r="AW31" s="34" t="str">
        <f t="shared" si="5"/>
        <v>(28,  '2021', 6.54,3032,9),</v>
      </c>
      <c r="AX31" s="34" t="str">
        <f t="shared" si="5"/>
        <v>(28,  '2022', 7.26,3032,9),</v>
      </c>
      <c r="AY31" s="34" t="str">
        <f t="shared" si="5"/>
        <v>(28,  '2023', 7.18,3032,9),</v>
      </c>
      <c r="AZ31" s="34" t="str">
        <f t="shared" si="5"/>
        <v>(28,  '2024', 8.15,3032,9),</v>
      </c>
      <c r="BA31" s="34" t="str">
        <f t="shared" si="5"/>
        <v>(28,  '2025', 7.28,3032,9),</v>
      </c>
      <c r="BB31" s="34" t="str">
        <f t="shared" si="4"/>
        <v>(28,  '2026', 6.79,3032,9),</v>
      </c>
      <c r="BC31" s="34" t="str">
        <f t="shared" si="4"/>
        <v>(28,  '2027', 7.67,3032,9),</v>
      </c>
      <c r="BD31" s="34" t="str">
        <f t="shared" si="4"/>
        <v>(28,  '2028', 7.47,3032,9),</v>
      </c>
      <c r="BE31" s="34" t="str">
        <f t="shared" si="4"/>
        <v>(28,  '2029', 7.93,3032,9),</v>
      </c>
      <c r="BF31" s="34" t="str">
        <f t="shared" si="4"/>
        <v>(28,  '2030', 6.93,3032,9),</v>
      </c>
      <c r="BG31" s="34" t="str">
        <f t="shared" si="4"/>
        <v>(28,  '2031', 6.96,3032,9),</v>
      </c>
      <c r="BH31" s="34" t="str">
        <f t="shared" si="4"/>
        <v>(28,  '2032', 7.11,3032,9),</v>
      </c>
      <c r="BI31" s="34" t="str">
        <f t="shared" si="4"/>
        <v>(28,  '2033', 7.66,3032,9),</v>
      </c>
      <c r="BJ31" s="34" t="str">
        <f t="shared" si="4"/>
        <v>(28,  '2034', 8.36,3032,9),</v>
      </c>
      <c r="BK31" s="34" t="str">
        <f t="shared" si="6"/>
        <v>(28,  '2035', 6.98,3032,9),</v>
      </c>
      <c r="BL31" s="34" t="str">
        <f t="shared" si="6"/>
        <v>(28,  '2036', 6.59,3032,9),</v>
      </c>
      <c r="BM31" s="34" t="str">
        <f t="shared" si="6"/>
        <v>(28,  '2037', 7.17,3032,9),</v>
      </c>
      <c r="BN31" s="34" t="str">
        <f t="shared" si="6"/>
        <v>(28,  '2038', 6.91,3032,9),</v>
      </c>
      <c r="BO31" s="34" t="str">
        <f t="shared" si="6"/>
        <v>(28,  '2039', 7.53,3032,9),</v>
      </c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</row>
    <row r="32" spans="1:256" s="36" customFormat="1">
      <c r="A32" s="9"/>
      <c r="B32" s="53" t="s">
        <v>198</v>
      </c>
      <c r="C32" s="53" t="s">
        <v>86</v>
      </c>
      <c r="D32" s="54" t="s">
        <v>87</v>
      </c>
      <c r="E32" s="32">
        <v>4.178116188736297</v>
      </c>
      <c r="F32" s="32">
        <v>4.9634110832916321</v>
      </c>
      <c r="G32" s="32">
        <v>4.9720753095604238</v>
      </c>
      <c r="H32" s="32">
        <v>5.8985169034899059</v>
      </c>
      <c r="I32" s="32">
        <v>4.4492434914594412</v>
      </c>
      <c r="J32" s="32">
        <v>4.6797249180489757</v>
      </c>
      <c r="K32" s="32">
        <v>4.8552747099307254</v>
      </c>
      <c r="L32" s="32">
        <v>5.2779401830017454</v>
      </c>
      <c r="M32" s="32">
        <v>5.7713869387410739</v>
      </c>
      <c r="N32" s="32">
        <v>5.1761523579402535</v>
      </c>
      <c r="O32" s="32">
        <v>5.164321502938293</v>
      </c>
      <c r="P32" s="32">
        <v>5.3527449374064702</v>
      </c>
      <c r="Q32" s="32">
        <v>5.9069018371118895</v>
      </c>
      <c r="R32" s="32">
        <v>5.8411464679084713</v>
      </c>
      <c r="S32" s="32">
        <v>4.9835218287029193</v>
      </c>
      <c r="T32" s="32">
        <v>5.5517568342743022</v>
      </c>
      <c r="U32" s="32">
        <v>5.761758196936114</v>
      </c>
      <c r="V32" s="32">
        <v>5.8607579750317038</v>
      </c>
      <c r="W32" s="32">
        <v>6.4678826585947746</v>
      </c>
      <c r="X32" s="32">
        <v>5.2132712873632983</v>
      </c>
      <c r="Y32" s="32">
        <v>5.557859385314317</v>
      </c>
      <c r="Z32" s="32">
        <v>5.9824167027445441</v>
      </c>
      <c r="AA32" s="32">
        <v>6.1573468644040332</v>
      </c>
      <c r="AB32" s="32">
        <v>5.9195718656254002</v>
      </c>
      <c r="AC32" s="32">
        <v>5.0308985207489627</v>
      </c>
      <c r="AD32" s="32">
        <v>5.2013889933234898</v>
      </c>
      <c r="AE32" s="32">
        <v>5.840105146761231</v>
      </c>
      <c r="AF32" s="32">
        <v>5.5074021847538983</v>
      </c>
      <c r="AG32" s="32">
        <v>6.1165827249271434</v>
      </c>
      <c r="AI32" s="34" t="str">
        <f t="shared" si="3"/>
        <v>WRZ25</v>
      </c>
      <c r="AJ32" s="34"/>
      <c r="AK32" s="34"/>
      <c r="AL32" s="35">
        <f>VLOOKUP(AI32,[2]DB_lookup!$E$201:$F$305,2,FALSE)</f>
        <v>29</v>
      </c>
      <c r="AM32" s="34" t="str">
        <f t="shared" si="5"/>
        <v>(29,  '2011', 4.18,3032,9),</v>
      </c>
      <c r="AN32" s="34" t="str">
        <f t="shared" si="5"/>
        <v>(29,  '2012', 4.96,3032,9),</v>
      </c>
      <c r="AO32" s="34" t="str">
        <f t="shared" si="5"/>
        <v>(29,  '2013', 4.97,3032,9),</v>
      </c>
      <c r="AP32" s="34" t="str">
        <f t="shared" si="5"/>
        <v>(29,  '2014', 5.9,3032,9),</v>
      </c>
      <c r="AQ32" s="34" t="str">
        <f t="shared" si="5"/>
        <v>(29,  '2015', 4.45,3032,9),</v>
      </c>
      <c r="AR32" s="34" t="str">
        <f t="shared" si="5"/>
        <v>(29,  '2016', 4.68,3032,9),</v>
      </c>
      <c r="AS32" s="34" t="str">
        <f t="shared" si="5"/>
        <v>(29,  '2017', 4.86,3032,9),</v>
      </c>
      <c r="AT32" s="34" t="str">
        <f t="shared" si="5"/>
        <v>(29,  '2018', 5.28,3032,9),</v>
      </c>
      <c r="AU32" s="34" t="str">
        <f t="shared" si="5"/>
        <v>(29,  '2019', 5.77,3032,9),</v>
      </c>
      <c r="AV32" s="34" t="str">
        <f t="shared" si="5"/>
        <v>(29,  '2020', 5.18,3032,9),</v>
      </c>
      <c r="AW32" s="34" t="str">
        <f t="shared" si="5"/>
        <v>(29,  '2021', 5.16,3032,9),</v>
      </c>
      <c r="AX32" s="34" t="str">
        <f t="shared" si="5"/>
        <v>(29,  '2022', 5.35,3032,9),</v>
      </c>
      <c r="AY32" s="34" t="str">
        <f t="shared" si="5"/>
        <v>(29,  '2023', 5.91,3032,9),</v>
      </c>
      <c r="AZ32" s="34" t="str">
        <f t="shared" si="5"/>
        <v>(29,  '2024', 5.84,3032,9),</v>
      </c>
      <c r="BA32" s="34" t="str">
        <f t="shared" si="5"/>
        <v>(29,  '2025', 4.98,3032,9),</v>
      </c>
      <c r="BB32" s="34" t="str">
        <f t="shared" si="4"/>
        <v>(29,  '2026', 5.55,3032,9),</v>
      </c>
      <c r="BC32" s="34" t="str">
        <f t="shared" si="4"/>
        <v>(29,  '2027', 5.76,3032,9),</v>
      </c>
      <c r="BD32" s="34" t="str">
        <f t="shared" si="4"/>
        <v>(29,  '2028', 5.86,3032,9),</v>
      </c>
      <c r="BE32" s="34" t="str">
        <f t="shared" si="4"/>
        <v>(29,  '2029', 6.47,3032,9),</v>
      </c>
      <c r="BF32" s="34" t="str">
        <f t="shared" si="4"/>
        <v>(29,  '2030', 5.21,3032,9),</v>
      </c>
      <c r="BG32" s="34" t="str">
        <f t="shared" si="4"/>
        <v>(29,  '2031', 5.56,3032,9),</v>
      </c>
      <c r="BH32" s="34" t="str">
        <f t="shared" si="4"/>
        <v>(29,  '2032', 5.98,3032,9),</v>
      </c>
      <c r="BI32" s="34" t="str">
        <f t="shared" si="4"/>
        <v>(29,  '2033', 6.16,3032,9),</v>
      </c>
      <c r="BJ32" s="34" t="str">
        <f t="shared" si="4"/>
        <v>(29,  '2034', 5.92,3032,9),</v>
      </c>
      <c r="BK32" s="34" t="str">
        <f t="shared" si="6"/>
        <v>(29,  '2035', 5.03,3032,9),</v>
      </c>
      <c r="BL32" s="34" t="str">
        <f t="shared" si="6"/>
        <v>(29,  '2036', 5.2,3032,9),</v>
      </c>
      <c r="BM32" s="34" t="str">
        <f t="shared" si="6"/>
        <v>(29,  '2037', 5.84,3032,9),</v>
      </c>
      <c r="BN32" s="34" t="str">
        <f t="shared" si="6"/>
        <v>(29,  '2038', 5.51,3032,9),</v>
      </c>
      <c r="BO32" s="34" t="str">
        <f t="shared" si="6"/>
        <v>(29,  '2039', 6.12,3032,9),</v>
      </c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</row>
    <row r="33" spans="1:256" s="36" customFormat="1">
      <c r="A33" s="9"/>
      <c r="B33" s="53" t="s">
        <v>199</v>
      </c>
      <c r="C33" s="53" t="s">
        <v>89</v>
      </c>
      <c r="D33" s="54" t="s">
        <v>90</v>
      </c>
      <c r="E33" s="32">
        <v>0.34775813488554164</v>
      </c>
      <c r="F33" s="32">
        <v>0.51965818977119582</v>
      </c>
      <c r="G33" s="32">
        <v>0.61063962481554224</v>
      </c>
      <c r="H33" s="32">
        <v>0.53639521471960983</v>
      </c>
      <c r="I33" s="32">
        <v>0.40228102455427717</v>
      </c>
      <c r="J33" s="32">
        <v>0.41907284735685835</v>
      </c>
      <c r="K33" s="32">
        <v>0.50292432735882819</v>
      </c>
      <c r="L33" s="32">
        <v>0.55234794427422074</v>
      </c>
      <c r="M33" s="32">
        <v>0.57433156350412773</v>
      </c>
      <c r="N33" s="32">
        <v>0.4980674651481572</v>
      </c>
      <c r="O33" s="32">
        <v>0.47498023055773159</v>
      </c>
      <c r="P33" s="32">
        <v>0.53831413474703815</v>
      </c>
      <c r="Q33" s="32">
        <v>0.71368886970470424</v>
      </c>
      <c r="R33" s="32">
        <v>0.61150439242963017</v>
      </c>
      <c r="S33" s="32">
        <v>0.48616833458499531</v>
      </c>
      <c r="T33" s="32">
        <v>0.52947758903374087</v>
      </c>
      <c r="U33" s="32">
        <v>0.54758369956434017</v>
      </c>
      <c r="V33" s="32">
        <v>0.55811603204085891</v>
      </c>
      <c r="W33" s="32">
        <v>0.60584382228689115</v>
      </c>
      <c r="X33" s="32">
        <v>0.45140386215023476</v>
      </c>
      <c r="Y33" s="32">
        <v>0.52701643072718685</v>
      </c>
      <c r="Z33" s="32">
        <v>0.55814507104630451</v>
      </c>
      <c r="AA33" s="32">
        <v>0.52584806810159179</v>
      </c>
      <c r="AB33" s="32">
        <v>0.57520626815871978</v>
      </c>
      <c r="AC33" s="32">
        <v>0.45081276328050629</v>
      </c>
      <c r="AD33" s="32">
        <v>0.45286454383432684</v>
      </c>
      <c r="AE33" s="32">
        <v>0.46770439607712616</v>
      </c>
      <c r="AF33" s="32">
        <v>0.4659179803401301</v>
      </c>
      <c r="AG33" s="32">
        <v>0.56440947252430007</v>
      </c>
      <c r="AI33" s="34" t="str">
        <f t="shared" si="3"/>
        <v>WRZ26</v>
      </c>
      <c r="AJ33" s="34"/>
      <c r="AK33" s="34"/>
      <c r="AL33" s="35">
        <f>VLOOKUP(AI33,[2]DB_lookup!$E$201:$F$305,2,FALSE)</f>
        <v>30</v>
      </c>
      <c r="AM33" s="34" t="str">
        <f t="shared" si="5"/>
        <v>(30,  '2011', 0.35,3032,9),</v>
      </c>
      <c r="AN33" s="34" t="str">
        <f t="shared" si="5"/>
        <v>(30,  '2012', 0.52,3032,9),</v>
      </c>
      <c r="AO33" s="34" t="str">
        <f t="shared" si="5"/>
        <v>(30,  '2013', 0.61,3032,9),</v>
      </c>
      <c r="AP33" s="34" t="str">
        <f t="shared" si="5"/>
        <v>(30,  '2014', 0.54,3032,9),</v>
      </c>
      <c r="AQ33" s="34" t="str">
        <f t="shared" si="5"/>
        <v>(30,  '2015', 0.4,3032,9),</v>
      </c>
      <c r="AR33" s="34" t="str">
        <f t="shared" si="5"/>
        <v>(30,  '2016', 0.42,3032,9),</v>
      </c>
      <c r="AS33" s="34" t="str">
        <f t="shared" si="5"/>
        <v>(30,  '2017', 0.5,3032,9),</v>
      </c>
      <c r="AT33" s="34" t="str">
        <f t="shared" si="5"/>
        <v>(30,  '2018', 0.55,3032,9),</v>
      </c>
      <c r="AU33" s="34" t="str">
        <f t="shared" si="5"/>
        <v>(30,  '2019', 0.57,3032,9),</v>
      </c>
      <c r="AV33" s="34" t="str">
        <f t="shared" si="5"/>
        <v>(30,  '2020', 0.5,3032,9),</v>
      </c>
      <c r="AW33" s="34" t="str">
        <f t="shared" si="5"/>
        <v>(30,  '2021', 0.47,3032,9),</v>
      </c>
      <c r="AX33" s="34" t="str">
        <f t="shared" si="5"/>
        <v>(30,  '2022', 0.54,3032,9),</v>
      </c>
      <c r="AY33" s="34" t="str">
        <f t="shared" si="5"/>
        <v>(30,  '2023', 0.71,3032,9),</v>
      </c>
      <c r="AZ33" s="34" t="str">
        <f t="shared" si="5"/>
        <v>(30,  '2024', 0.61,3032,9),</v>
      </c>
      <c r="BA33" s="34" t="str">
        <f t="shared" si="5"/>
        <v>(30,  '2025', 0.49,3032,9),</v>
      </c>
      <c r="BB33" s="34" t="str">
        <f t="shared" si="4"/>
        <v>(30,  '2026', 0.53,3032,9),</v>
      </c>
      <c r="BC33" s="34" t="str">
        <f t="shared" si="4"/>
        <v>(30,  '2027', 0.55,3032,9),</v>
      </c>
      <c r="BD33" s="34" t="str">
        <f t="shared" si="4"/>
        <v>(30,  '2028', 0.56,3032,9),</v>
      </c>
      <c r="BE33" s="34" t="str">
        <f t="shared" si="4"/>
        <v>(30,  '2029', 0.61,3032,9),</v>
      </c>
      <c r="BF33" s="34" t="str">
        <f t="shared" si="4"/>
        <v>(30,  '2030', 0.45,3032,9),</v>
      </c>
      <c r="BG33" s="34" t="str">
        <f t="shared" si="4"/>
        <v>(30,  '2031', 0.53,3032,9),</v>
      </c>
      <c r="BH33" s="34" t="str">
        <f t="shared" si="4"/>
        <v>(30,  '2032', 0.56,3032,9),</v>
      </c>
      <c r="BI33" s="34" t="str">
        <f t="shared" si="4"/>
        <v>(30,  '2033', 0.53,3032,9),</v>
      </c>
      <c r="BJ33" s="34" t="str">
        <f t="shared" si="4"/>
        <v>(30,  '2034', 0.58,3032,9),</v>
      </c>
      <c r="BK33" s="34" t="str">
        <f t="shared" si="6"/>
        <v>(30,  '2035', 0.45,3032,9),</v>
      </c>
      <c r="BL33" s="34" t="str">
        <f t="shared" si="6"/>
        <v>(30,  '2036', 0.45,3032,9),</v>
      </c>
      <c r="BM33" s="34" t="str">
        <f t="shared" si="6"/>
        <v>(30,  '2037', 0.47,3032,9),</v>
      </c>
      <c r="BN33" s="34" t="str">
        <f t="shared" si="6"/>
        <v>(30,  '2038', 0.47,3032,9),</v>
      </c>
      <c r="BO33" s="34" t="str">
        <f t="shared" si="6"/>
        <v>(30,  '2039', 0.56,3032,9),</v>
      </c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</row>
    <row r="34" spans="1:256" s="36" customFormat="1">
      <c r="A34" s="9"/>
      <c r="B34" s="53" t="s">
        <v>200</v>
      </c>
      <c r="C34" s="53" t="s">
        <v>92</v>
      </c>
      <c r="D34" s="54" t="s">
        <v>93</v>
      </c>
      <c r="E34" s="32">
        <v>3.4306704077302683</v>
      </c>
      <c r="F34" s="32">
        <v>3.9586720898570533</v>
      </c>
      <c r="G34" s="32">
        <v>4.0260852825298912</v>
      </c>
      <c r="H34" s="32">
        <v>4.2494615094379782</v>
      </c>
      <c r="I34" s="32">
        <v>3.6113684051791424</v>
      </c>
      <c r="J34" s="32">
        <v>4.0511934804150513</v>
      </c>
      <c r="K34" s="32">
        <v>4.2502001604619792</v>
      </c>
      <c r="L34" s="32">
        <v>4.3265553983127631</v>
      </c>
      <c r="M34" s="32">
        <v>4.5567778370991121</v>
      </c>
      <c r="N34" s="32">
        <v>4.0961236301451507</v>
      </c>
      <c r="O34" s="32">
        <v>4.1597220303414062</v>
      </c>
      <c r="P34" s="32">
        <v>4.3833989254838244</v>
      </c>
      <c r="Q34" s="32">
        <v>4.3673161815547914</v>
      </c>
      <c r="R34" s="32">
        <v>4.6521634650602834</v>
      </c>
      <c r="S34" s="32">
        <v>4.2679264529153187</v>
      </c>
      <c r="T34" s="32">
        <v>4.3561419171659495</v>
      </c>
      <c r="U34" s="32">
        <v>4.5748351897660768</v>
      </c>
      <c r="V34" s="32">
        <v>4.572742663415589</v>
      </c>
      <c r="W34" s="32">
        <v>4.7375830086464328</v>
      </c>
      <c r="X34" s="32">
        <v>4.1400344319973783</v>
      </c>
      <c r="Y34" s="32">
        <v>4.4092629496649849</v>
      </c>
      <c r="Z34" s="32">
        <v>4.3518255651266955</v>
      </c>
      <c r="AA34" s="32">
        <v>4.5378575812349666</v>
      </c>
      <c r="AB34" s="32">
        <v>4.6361062394880017</v>
      </c>
      <c r="AC34" s="32">
        <v>4.209363576714594</v>
      </c>
      <c r="AD34" s="32">
        <v>4.3682196597543026</v>
      </c>
      <c r="AE34" s="32">
        <v>4.4298948087633931</v>
      </c>
      <c r="AF34" s="32">
        <v>4.4821958690328287</v>
      </c>
      <c r="AG34" s="32">
        <v>4.7301124594053627</v>
      </c>
      <c r="AI34" s="34" t="str">
        <f t="shared" si="3"/>
        <v>WRZ27</v>
      </c>
      <c r="AJ34" s="34"/>
      <c r="AK34" s="34"/>
      <c r="AL34" s="35">
        <f>VLOOKUP(AI34,[2]DB_lookup!$E$201:$F$305,2,FALSE)</f>
        <v>31</v>
      </c>
      <c r="AM34" s="34" t="str">
        <f t="shared" si="5"/>
        <v>(31,  '2011', 3.43,3032,9),</v>
      </c>
      <c r="AN34" s="34" t="str">
        <f t="shared" si="5"/>
        <v>(31,  '2012', 3.96,3032,9),</v>
      </c>
      <c r="AO34" s="34" t="str">
        <f t="shared" si="5"/>
        <v>(31,  '2013', 4.03,3032,9),</v>
      </c>
      <c r="AP34" s="34" t="str">
        <f t="shared" si="5"/>
        <v>(31,  '2014', 4.25,3032,9),</v>
      </c>
      <c r="AQ34" s="34" t="str">
        <f t="shared" si="5"/>
        <v>(31,  '2015', 3.61,3032,9),</v>
      </c>
      <c r="AR34" s="34" t="str">
        <f t="shared" si="5"/>
        <v>(31,  '2016', 4.05,3032,9),</v>
      </c>
      <c r="AS34" s="34" t="str">
        <f t="shared" si="5"/>
        <v>(31,  '2017', 4.25,3032,9),</v>
      </c>
      <c r="AT34" s="34" t="str">
        <f t="shared" si="5"/>
        <v>(31,  '2018', 4.33,3032,9),</v>
      </c>
      <c r="AU34" s="34" t="str">
        <f t="shared" si="5"/>
        <v>(31,  '2019', 4.56,3032,9),</v>
      </c>
      <c r="AV34" s="34" t="str">
        <f t="shared" si="5"/>
        <v>(31,  '2020', 4.1,3032,9),</v>
      </c>
      <c r="AW34" s="34" t="str">
        <f t="shared" si="5"/>
        <v>(31,  '2021', 4.16,3032,9),</v>
      </c>
      <c r="AX34" s="34" t="str">
        <f t="shared" si="5"/>
        <v>(31,  '2022', 4.38,3032,9),</v>
      </c>
      <c r="AY34" s="34" t="str">
        <f t="shared" si="5"/>
        <v>(31,  '2023', 4.37,3032,9),</v>
      </c>
      <c r="AZ34" s="34" t="str">
        <f t="shared" si="5"/>
        <v>(31,  '2024', 4.65,3032,9),</v>
      </c>
      <c r="BA34" s="34" t="str">
        <f t="shared" si="5"/>
        <v>(31,  '2025', 4.27,3032,9),</v>
      </c>
      <c r="BB34" s="34" t="str">
        <f t="shared" si="4"/>
        <v>(31,  '2026', 4.36,3032,9),</v>
      </c>
      <c r="BC34" s="34" t="str">
        <f t="shared" si="4"/>
        <v>(31,  '2027', 4.57,3032,9),</v>
      </c>
      <c r="BD34" s="34" t="str">
        <f t="shared" si="4"/>
        <v>(31,  '2028', 4.57,3032,9),</v>
      </c>
      <c r="BE34" s="34" t="str">
        <f t="shared" si="4"/>
        <v>(31,  '2029', 4.74,3032,9),</v>
      </c>
      <c r="BF34" s="34" t="str">
        <f t="shared" si="4"/>
        <v>(31,  '2030', 4.14,3032,9),</v>
      </c>
      <c r="BG34" s="34" t="str">
        <f t="shared" si="4"/>
        <v>(31,  '2031', 4.41,3032,9),</v>
      </c>
      <c r="BH34" s="34" t="str">
        <f t="shared" si="4"/>
        <v>(31,  '2032', 4.35,3032,9),</v>
      </c>
      <c r="BI34" s="34" t="str">
        <f t="shared" si="4"/>
        <v>(31,  '2033', 4.54,3032,9),</v>
      </c>
      <c r="BJ34" s="34" t="str">
        <f t="shared" si="4"/>
        <v>(31,  '2034', 4.64,3032,9),</v>
      </c>
      <c r="BK34" s="34" t="str">
        <f t="shared" si="6"/>
        <v>(31,  '2035', 4.21,3032,9),</v>
      </c>
      <c r="BL34" s="34" t="str">
        <f t="shared" si="6"/>
        <v>(31,  '2036', 4.37,3032,9),</v>
      </c>
      <c r="BM34" s="34" t="str">
        <f t="shared" si="6"/>
        <v>(31,  '2037', 4.43,3032,9),</v>
      </c>
      <c r="BN34" s="34" t="str">
        <f t="shared" si="6"/>
        <v>(31,  '2038', 4.48,3032,9),</v>
      </c>
      <c r="BO34" s="34" t="str">
        <f t="shared" si="6"/>
        <v>(31,  '2039', 4.73,3032,9),</v>
      </c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</row>
    <row r="35" spans="1:256" s="36" customFormat="1">
      <c r="A35" s="9"/>
      <c r="B35" s="53" t="s">
        <v>201</v>
      </c>
      <c r="C35" s="53" t="s">
        <v>95</v>
      </c>
      <c r="D35" s="54" t="s">
        <v>95</v>
      </c>
      <c r="E35" s="89">
        <v>8.0592993942666666</v>
      </c>
      <c r="F35" s="89">
        <v>8.1934961759</v>
      </c>
      <c r="G35" s="89">
        <v>8.3276929575333334</v>
      </c>
      <c r="H35" s="89">
        <v>8.4618897391666668</v>
      </c>
      <c r="I35" s="89">
        <v>8.5960865208000001</v>
      </c>
      <c r="J35" s="89">
        <v>8.7302833024333335</v>
      </c>
      <c r="K35" s="89">
        <v>8.8644800840666669</v>
      </c>
      <c r="L35" s="89">
        <v>8.9986768657000002</v>
      </c>
      <c r="M35" s="89">
        <v>9.1328736473333336</v>
      </c>
      <c r="N35" s="89">
        <v>9.267070428966667</v>
      </c>
      <c r="O35" s="89">
        <v>9.4012672106000004</v>
      </c>
      <c r="P35" s="89">
        <v>9.5354639922333337</v>
      </c>
      <c r="Q35" s="89">
        <v>9.6696607738666671</v>
      </c>
      <c r="R35" s="89">
        <v>9.8038575555000005</v>
      </c>
      <c r="S35" s="89">
        <v>9.9380543371333339</v>
      </c>
      <c r="T35" s="89">
        <v>10.072251118766667</v>
      </c>
      <c r="U35" s="89">
        <v>10.206447900400001</v>
      </c>
      <c r="V35" s="89">
        <v>10.340644682033334</v>
      </c>
      <c r="W35" s="89">
        <v>10.474841463666667</v>
      </c>
      <c r="X35" s="89">
        <v>10.609038245300001</v>
      </c>
      <c r="Y35" s="89">
        <v>10.743235026933334</v>
      </c>
      <c r="Z35" s="89">
        <v>10.877431808566667</v>
      </c>
      <c r="AA35" s="89">
        <v>11.011628590200001</v>
      </c>
      <c r="AB35" s="89">
        <v>11.145825371833334</v>
      </c>
      <c r="AC35" s="89">
        <v>11.280022153466668</v>
      </c>
      <c r="AD35" s="89">
        <v>11.414218935100001</v>
      </c>
      <c r="AE35" s="89">
        <v>11.548415716733334</v>
      </c>
      <c r="AF35" s="89">
        <v>11.682612498366668</v>
      </c>
      <c r="AG35" s="89">
        <v>11.816809279999999</v>
      </c>
      <c r="AI35" s="34" t="str">
        <f t="shared" si="3"/>
        <v>WRZ31</v>
      </c>
      <c r="AJ35" s="34"/>
      <c r="AK35" s="34"/>
      <c r="AL35" s="35">
        <f>VLOOKUP(AI35,[2]DB_lookup!$E$201:$F$305,2,FALSE)</f>
        <v>35</v>
      </c>
      <c r="AM35" s="34" t="str">
        <f t="shared" si="5"/>
        <v>(35,  '2011', 8.06,3032,9),</v>
      </c>
      <c r="AN35" s="34" t="str">
        <f t="shared" si="5"/>
        <v>(35,  '2012', 8.19,3032,9),</v>
      </c>
      <c r="AO35" s="34" t="str">
        <f t="shared" si="5"/>
        <v>(35,  '2013', 8.33,3032,9),</v>
      </c>
      <c r="AP35" s="34" t="str">
        <f t="shared" si="5"/>
        <v>(35,  '2014', 8.46,3032,9),</v>
      </c>
      <c r="AQ35" s="34" t="str">
        <f t="shared" si="5"/>
        <v>(35,  '2015', 8.6,3032,9),</v>
      </c>
      <c r="AR35" s="34" t="str">
        <f t="shared" si="5"/>
        <v>(35,  '2016', 8.73,3032,9),</v>
      </c>
      <c r="AS35" s="34" t="str">
        <f t="shared" si="5"/>
        <v>(35,  '2017', 8.86,3032,9),</v>
      </c>
      <c r="AT35" s="34" t="str">
        <f t="shared" si="5"/>
        <v>(35,  '2018', 9,3032,9),</v>
      </c>
      <c r="AU35" s="34" t="str">
        <f t="shared" si="5"/>
        <v>(35,  '2019', 9.13,3032,9),</v>
      </c>
      <c r="AV35" s="34" t="str">
        <f t="shared" si="5"/>
        <v>(35,  '2020', 9.27,3032,9),</v>
      </c>
      <c r="AW35" s="34" t="str">
        <f t="shared" si="5"/>
        <v>(35,  '2021', 9.4,3032,9),</v>
      </c>
      <c r="AX35" s="34" t="str">
        <f t="shared" si="5"/>
        <v>(35,  '2022', 9.54,3032,9),</v>
      </c>
      <c r="AY35" s="34" t="str">
        <f t="shared" si="5"/>
        <v>(35,  '2023', 9.67,3032,9),</v>
      </c>
      <c r="AZ35" s="34" t="str">
        <f t="shared" si="5"/>
        <v>(35,  '2024', 9.8,3032,9),</v>
      </c>
      <c r="BA35" s="34" t="str">
        <f t="shared" si="5"/>
        <v>(35,  '2025', 9.94,3032,9),</v>
      </c>
      <c r="BB35" s="34" t="str">
        <f t="shared" si="4"/>
        <v>(35,  '2026', 10.07,3032,9),</v>
      </c>
      <c r="BC35" s="34" t="str">
        <f t="shared" si="4"/>
        <v>(35,  '2027', 10.21,3032,9),</v>
      </c>
      <c r="BD35" s="34" t="str">
        <f t="shared" si="4"/>
        <v>(35,  '2028', 10.34,3032,9),</v>
      </c>
      <c r="BE35" s="34" t="str">
        <f t="shared" si="4"/>
        <v>(35,  '2029', 10.47,3032,9),</v>
      </c>
      <c r="BF35" s="34" t="str">
        <f t="shared" si="4"/>
        <v>(35,  '2030', 10.61,3032,9),</v>
      </c>
      <c r="BG35" s="34" t="str">
        <f t="shared" si="4"/>
        <v>(35,  '2031', 10.74,3032,9),</v>
      </c>
      <c r="BH35" s="34" t="str">
        <f t="shared" si="4"/>
        <v>(35,  '2032', 10.88,3032,9),</v>
      </c>
      <c r="BI35" s="34" t="str">
        <f t="shared" si="4"/>
        <v>(35,  '2033', 11.01,3032,9),</v>
      </c>
      <c r="BJ35" s="34" t="str">
        <f t="shared" si="4"/>
        <v>(35,  '2034', 11.15,3032,9),</v>
      </c>
      <c r="BK35" s="34" t="str">
        <f t="shared" si="6"/>
        <v>(35,  '2035', 11.28,3032,9),</v>
      </c>
      <c r="BL35" s="34" t="str">
        <f t="shared" si="6"/>
        <v>(35,  '2036', 11.41,3032,9),</v>
      </c>
      <c r="BM35" s="34" t="str">
        <f t="shared" si="6"/>
        <v>(35,  '2037', 11.55,3032,9),</v>
      </c>
      <c r="BN35" s="34" t="str">
        <f t="shared" si="6"/>
        <v>(35,  '2038', 11.68,3032,9),</v>
      </c>
      <c r="BO35" s="34" t="str">
        <f t="shared" si="6"/>
        <v>(35,  '2039', 11.82,3032,9),</v>
      </c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</row>
    <row r="36" spans="1:256" s="36" customFormat="1">
      <c r="A36" s="9"/>
      <c r="B36" s="53" t="s">
        <v>202</v>
      </c>
      <c r="C36" s="53" t="s">
        <v>97</v>
      </c>
      <c r="D36" s="54" t="s">
        <v>97</v>
      </c>
      <c r="E36" s="89">
        <v>13.264530440666666</v>
      </c>
      <c r="F36" s="89">
        <v>13.376524536</v>
      </c>
      <c r="G36" s="89">
        <v>13.488518631333333</v>
      </c>
      <c r="H36" s="89">
        <v>13.600512726666667</v>
      </c>
      <c r="I36" s="89">
        <v>13.712506822</v>
      </c>
      <c r="J36" s="89">
        <v>13.824500917333333</v>
      </c>
      <c r="K36" s="89">
        <v>13.936495012666667</v>
      </c>
      <c r="L36" s="89">
        <v>14.048489108</v>
      </c>
      <c r="M36" s="89">
        <v>14.160483203333333</v>
      </c>
      <c r="N36" s="89">
        <v>14.272477298666667</v>
      </c>
      <c r="O36" s="89">
        <v>14.384471394</v>
      </c>
      <c r="P36" s="89">
        <v>14.496465489333334</v>
      </c>
      <c r="Q36" s="89">
        <v>14.608459584666667</v>
      </c>
      <c r="R36" s="89">
        <v>14.72045368</v>
      </c>
      <c r="S36" s="89">
        <v>14.832447775333334</v>
      </c>
      <c r="T36" s="89">
        <v>14.944441870666667</v>
      </c>
      <c r="U36" s="89">
        <v>15.056435966</v>
      </c>
      <c r="V36" s="89">
        <v>15.168430061333334</v>
      </c>
      <c r="W36" s="89">
        <v>15.280424156666667</v>
      </c>
      <c r="X36" s="89">
        <v>15.392418252000001</v>
      </c>
      <c r="Y36" s="89">
        <v>15.504412347333334</v>
      </c>
      <c r="Z36" s="89">
        <v>15.616406442666667</v>
      </c>
      <c r="AA36" s="89">
        <v>15.728400538000001</v>
      </c>
      <c r="AB36" s="89">
        <v>15.840394633333334</v>
      </c>
      <c r="AC36" s="89">
        <v>15.952388728666667</v>
      </c>
      <c r="AD36" s="89">
        <v>16.064382823999999</v>
      </c>
      <c r="AE36" s="89">
        <v>16.176376919333332</v>
      </c>
      <c r="AF36" s="89">
        <v>16.288371014666666</v>
      </c>
      <c r="AG36" s="89">
        <v>16.400365109999999</v>
      </c>
      <c r="AI36" s="34" t="str">
        <f t="shared" si="3"/>
        <v>WRZ32</v>
      </c>
      <c r="AJ36" s="34"/>
      <c r="AK36" s="34"/>
      <c r="AL36" s="35">
        <f>VLOOKUP(AI36,[2]DB_lookup!$E$201:$F$305,2,FALSE)</f>
        <v>36</v>
      </c>
      <c r="AM36" s="34" t="str">
        <f t="shared" si="5"/>
        <v>(36,  '2011', 13.26,3032,9),</v>
      </c>
      <c r="AN36" s="34" t="str">
        <f t="shared" si="5"/>
        <v>(36,  '2012', 13.38,3032,9),</v>
      </c>
      <c r="AO36" s="34" t="str">
        <f t="shared" si="5"/>
        <v>(36,  '2013', 13.49,3032,9),</v>
      </c>
      <c r="AP36" s="34" t="str">
        <f t="shared" si="5"/>
        <v>(36,  '2014', 13.6,3032,9),</v>
      </c>
      <c r="AQ36" s="34" t="str">
        <f t="shared" si="5"/>
        <v>(36,  '2015', 13.71,3032,9),</v>
      </c>
      <c r="AR36" s="34" t="str">
        <f t="shared" si="5"/>
        <v>(36,  '2016', 13.82,3032,9),</v>
      </c>
      <c r="AS36" s="34" t="str">
        <f t="shared" si="5"/>
        <v>(36,  '2017', 13.94,3032,9),</v>
      </c>
      <c r="AT36" s="34" t="str">
        <f t="shared" si="5"/>
        <v>(36,  '2018', 14.05,3032,9),</v>
      </c>
      <c r="AU36" s="34" t="str">
        <f t="shared" si="5"/>
        <v>(36,  '2019', 14.16,3032,9),</v>
      </c>
      <c r="AV36" s="34" t="str">
        <f t="shared" si="5"/>
        <v>(36,  '2020', 14.27,3032,9),</v>
      </c>
      <c r="AW36" s="34" t="str">
        <f t="shared" si="5"/>
        <v>(36,  '2021', 14.38,3032,9),</v>
      </c>
      <c r="AX36" s="34" t="str">
        <f t="shared" si="5"/>
        <v>(36,  '2022', 14.5,3032,9),</v>
      </c>
      <c r="AY36" s="34" t="str">
        <f t="shared" si="5"/>
        <v>(36,  '2023', 14.61,3032,9),</v>
      </c>
      <c r="AZ36" s="34" t="str">
        <f t="shared" si="5"/>
        <v>(36,  '2024', 14.72,3032,9),</v>
      </c>
      <c r="BA36" s="34" t="str">
        <f t="shared" si="5"/>
        <v>(36,  '2025', 14.83,3032,9),</v>
      </c>
      <c r="BB36" s="34" t="str">
        <f t="shared" si="4"/>
        <v>(36,  '2026', 14.94,3032,9),</v>
      </c>
      <c r="BC36" s="34" t="str">
        <f t="shared" si="4"/>
        <v>(36,  '2027', 15.06,3032,9),</v>
      </c>
      <c r="BD36" s="34" t="str">
        <f t="shared" si="4"/>
        <v>(36,  '2028', 15.17,3032,9),</v>
      </c>
      <c r="BE36" s="34" t="str">
        <f t="shared" si="4"/>
        <v>(36,  '2029', 15.28,3032,9),</v>
      </c>
      <c r="BF36" s="34" t="str">
        <f t="shared" si="4"/>
        <v>(36,  '2030', 15.39,3032,9),</v>
      </c>
      <c r="BG36" s="34" t="str">
        <f t="shared" si="4"/>
        <v>(36,  '2031', 15.5,3032,9),</v>
      </c>
      <c r="BH36" s="34" t="str">
        <f t="shared" si="4"/>
        <v>(36,  '2032', 15.62,3032,9),</v>
      </c>
      <c r="BI36" s="34" t="str">
        <f t="shared" si="4"/>
        <v>(36,  '2033', 15.73,3032,9),</v>
      </c>
      <c r="BJ36" s="34" t="str">
        <f t="shared" si="4"/>
        <v>(36,  '2034', 15.84,3032,9),</v>
      </c>
      <c r="BK36" s="34" t="str">
        <f t="shared" si="6"/>
        <v>(36,  '2035', 15.95,3032,9),</v>
      </c>
      <c r="BL36" s="34" t="str">
        <f t="shared" si="6"/>
        <v>(36,  '2036', 16.06,3032,9),</v>
      </c>
      <c r="BM36" s="34" t="str">
        <f t="shared" si="6"/>
        <v>(36,  '2037', 16.18,3032,9),</v>
      </c>
      <c r="BN36" s="34" t="str">
        <f t="shared" si="6"/>
        <v>(36,  '2038', 16.29,3032,9),</v>
      </c>
      <c r="BO36" s="34" t="str">
        <f t="shared" si="6"/>
        <v>(36,  '2039', 16.4,3032,9),</v>
      </c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</row>
    <row r="37" spans="1:256" s="36" customFormat="1">
      <c r="A37" s="9"/>
      <c r="B37" s="53" t="s">
        <v>203</v>
      </c>
      <c r="C37" s="53" t="s">
        <v>99</v>
      </c>
      <c r="D37" s="54" t="s">
        <v>99</v>
      </c>
      <c r="E37" s="89">
        <v>19.252196044000002</v>
      </c>
      <c r="F37" s="89">
        <v>19.257920396000003</v>
      </c>
      <c r="G37" s="89">
        <v>19.263644748000004</v>
      </c>
      <c r="H37" s="89">
        <v>19.269369100000006</v>
      </c>
      <c r="I37" s="89">
        <v>19.275093452000007</v>
      </c>
      <c r="J37" s="89">
        <v>19.280817804000009</v>
      </c>
      <c r="K37" s="89">
        <v>19.28654215600001</v>
      </c>
      <c r="L37" s="89">
        <v>19.292266508000012</v>
      </c>
      <c r="M37" s="89">
        <v>19.297990860000013</v>
      </c>
      <c r="N37" s="89">
        <v>19.303715212000014</v>
      </c>
      <c r="O37" s="89">
        <v>19.309439564000016</v>
      </c>
      <c r="P37" s="89">
        <v>19.315163916000017</v>
      </c>
      <c r="Q37" s="89">
        <v>19.320888268000019</v>
      </c>
      <c r="R37" s="89">
        <v>19.32661262000002</v>
      </c>
      <c r="S37" s="89">
        <v>19.332336972000022</v>
      </c>
      <c r="T37" s="89">
        <v>19.338061324000023</v>
      </c>
      <c r="U37" s="89">
        <v>19.343785676000024</v>
      </c>
      <c r="V37" s="89">
        <v>19.349510028000026</v>
      </c>
      <c r="W37" s="89">
        <v>19.355234380000027</v>
      </c>
      <c r="X37" s="89">
        <v>19.360958732000029</v>
      </c>
      <c r="Y37" s="89">
        <v>19.36668308400003</v>
      </c>
      <c r="Z37" s="89">
        <v>19.372407436000032</v>
      </c>
      <c r="AA37" s="89">
        <v>19.378131788000033</v>
      </c>
      <c r="AB37" s="89">
        <v>19.383856140000034</v>
      </c>
      <c r="AC37" s="89">
        <v>19.389580492000036</v>
      </c>
      <c r="AD37" s="89">
        <v>19.395304844000037</v>
      </c>
      <c r="AE37" s="89">
        <v>19.401029196000039</v>
      </c>
      <c r="AF37" s="89">
        <v>19.40675354800004</v>
      </c>
      <c r="AG37" s="89">
        <v>19.412477899999999</v>
      </c>
      <c r="AI37" s="34" t="str">
        <f t="shared" si="3"/>
        <v>WRZ33</v>
      </c>
      <c r="AJ37" s="34"/>
      <c r="AK37" s="34"/>
      <c r="AL37" s="35">
        <f>VLOOKUP(AI37,[2]DB_lookup!$E$201:$F$305,2,FALSE)</f>
        <v>37</v>
      </c>
      <c r="AM37" s="34" t="str">
        <f t="shared" si="5"/>
        <v>(37,  '2011', 19.25,3032,9),</v>
      </c>
      <c r="AN37" s="34" t="str">
        <f t="shared" si="5"/>
        <v>(37,  '2012', 19.26,3032,9),</v>
      </c>
      <c r="AO37" s="34" t="str">
        <f t="shared" si="5"/>
        <v>(37,  '2013', 19.26,3032,9),</v>
      </c>
      <c r="AP37" s="34" t="str">
        <f t="shared" si="5"/>
        <v>(37,  '2014', 19.27,3032,9),</v>
      </c>
      <c r="AQ37" s="34" t="str">
        <f t="shared" si="5"/>
        <v>(37,  '2015', 19.28,3032,9),</v>
      </c>
      <c r="AR37" s="34" t="str">
        <f t="shared" si="5"/>
        <v>(37,  '2016', 19.28,3032,9),</v>
      </c>
      <c r="AS37" s="34" t="str">
        <f t="shared" si="5"/>
        <v>(37,  '2017', 19.29,3032,9),</v>
      </c>
      <c r="AT37" s="34" t="str">
        <f t="shared" si="5"/>
        <v>(37,  '2018', 19.29,3032,9),</v>
      </c>
      <c r="AU37" s="34" t="str">
        <f t="shared" si="5"/>
        <v>(37,  '2019', 19.3,3032,9),</v>
      </c>
      <c r="AV37" s="34" t="str">
        <f t="shared" si="5"/>
        <v>(37,  '2020', 19.3,3032,9),</v>
      </c>
      <c r="AW37" s="34" t="str">
        <f t="shared" si="5"/>
        <v>(37,  '2021', 19.31,3032,9),</v>
      </c>
      <c r="AX37" s="34" t="str">
        <f t="shared" si="5"/>
        <v>(37,  '2022', 19.32,3032,9),</v>
      </c>
      <c r="AY37" s="34" t="str">
        <f t="shared" si="5"/>
        <v>(37,  '2023', 19.32,3032,9),</v>
      </c>
      <c r="AZ37" s="34" t="str">
        <f t="shared" si="5"/>
        <v>(37,  '2024', 19.33,3032,9),</v>
      </c>
      <c r="BA37" s="34" t="str">
        <f t="shared" si="5"/>
        <v>(37,  '2025', 19.33,3032,9),</v>
      </c>
      <c r="BB37" s="34" t="str">
        <f t="shared" si="4"/>
        <v>(37,  '2026', 19.34,3032,9),</v>
      </c>
      <c r="BC37" s="34" t="str">
        <f t="shared" si="4"/>
        <v>(37,  '2027', 19.34,3032,9),</v>
      </c>
      <c r="BD37" s="34" t="str">
        <f t="shared" si="4"/>
        <v>(37,  '2028', 19.35,3032,9),</v>
      </c>
      <c r="BE37" s="34" t="str">
        <f t="shared" si="4"/>
        <v>(37,  '2029', 19.36,3032,9),</v>
      </c>
      <c r="BF37" s="34" t="str">
        <f t="shared" si="4"/>
        <v>(37,  '2030', 19.36,3032,9),</v>
      </c>
      <c r="BG37" s="34" t="str">
        <f t="shared" si="4"/>
        <v>(37,  '2031', 19.37,3032,9),</v>
      </c>
      <c r="BH37" s="34" t="str">
        <f t="shared" si="4"/>
        <v>(37,  '2032', 19.37,3032,9),</v>
      </c>
      <c r="BI37" s="34" t="str">
        <f t="shared" si="4"/>
        <v>(37,  '2033', 19.38,3032,9),</v>
      </c>
      <c r="BJ37" s="34" t="str">
        <f t="shared" si="4"/>
        <v>(37,  '2034', 19.38,3032,9),</v>
      </c>
      <c r="BK37" s="34" t="str">
        <f t="shared" si="6"/>
        <v>(37,  '2035', 19.39,3032,9),</v>
      </c>
      <c r="BL37" s="34" t="str">
        <f t="shared" si="6"/>
        <v>(37,  '2036', 19.4,3032,9),</v>
      </c>
      <c r="BM37" s="34" t="str">
        <f t="shared" si="6"/>
        <v>(37,  '2037', 19.4,3032,9),</v>
      </c>
      <c r="BN37" s="34" t="str">
        <f t="shared" si="6"/>
        <v>(37,  '2038', 19.41,3032,9),</v>
      </c>
      <c r="BO37" s="34" t="str">
        <f t="shared" si="6"/>
        <v>(37,  '2039', 19.41,3032,9),</v>
      </c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</row>
    <row r="38" spans="1:256" s="36" customFormat="1">
      <c r="A38" s="9"/>
      <c r="B38" s="53" t="s">
        <v>204</v>
      </c>
      <c r="C38" s="53" t="s">
        <v>101</v>
      </c>
      <c r="D38" s="54" t="s">
        <v>101</v>
      </c>
      <c r="E38" s="89">
        <v>10.376284125999998</v>
      </c>
      <c r="F38" s="89">
        <v>10.417984883999997</v>
      </c>
      <c r="G38" s="89">
        <v>10.459685641999997</v>
      </c>
      <c r="H38" s="89">
        <v>10.501386399999996</v>
      </c>
      <c r="I38" s="89">
        <v>10.543087157999995</v>
      </c>
      <c r="J38" s="89">
        <v>10.584787915999994</v>
      </c>
      <c r="K38" s="89">
        <v>10.626488673999994</v>
      </c>
      <c r="L38" s="89">
        <v>10.668189431999993</v>
      </c>
      <c r="M38" s="89">
        <v>10.709890189999992</v>
      </c>
      <c r="N38" s="89">
        <v>10.751590947999992</v>
      </c>
      <c r="O38" s="89">
        <v>10.793291705999991</v>
      </c>
      <c r="P38" s="89">
        <v>10.83499246399999</v>
      </c>
      <c r="Q38" s="89">
        <v>10.876693221999989</v>
      </c>
      <c r="R38" s="89">
        <v>10.918393979999989</v>
      </c>
      <c r="S38" s="89">
        <v>10.960094737999988</v>
      </c>
      <c r="T38" s="89">
        <v>11.001795495999987</v>
      </c>
      <c r="U38" s="89">
        <v>11.043496253999987</v>
      </c>
      <c r="V38" s="89">
        <v>11.085197011999986</v>
      </c>
      <c r="W38" s="89">
        <v>11.126897769999985</v>
      </c>
      <c r="X38" s="89">
        <v>11.168598527999984</v>
      </c>
      <c r="Y38" s="89">
        <v>11.210299285999984</v>
      </c>
      <c r="Z38" s="89">
        <v>11.252000043999983</v>
      </c>
      <c r="AA38" s="89">
        <v>11.293700801999982</v>
      </c>
      <c r="AB38" s="89">
        <v>11.335401559999982</v>
      </c>
      <c r="AC38" s="89">
        <v>11.377102317999981</v>
      </c>
      <c r="AD38" s="89">
        <v>11.41880307599998</v>
      </c>
      <c r="AE38" s="89">
        <v>11.460503833999979</v>
      </c>
      <c r="AF38" s="89">
        <v>11.502204591999979</v>
      </c>
      <c r="AG38" s="89">
        <v>11.543905349999999</v>
      </c>
      <c r="AI38" s="34" t="str">
        <f t="shared" si="3"/>
        <v>WRZ34</v>
      </c>
      <c r="AJ38" s="34"/>
      <c r="AK38" s="34"/>
      <c r="AL38" s="35">
        <f>VLOOKUP(AI38,[2]DB_lookup!$E$201:$F$305,2,FALSE)</f>
        <v>38</v>
      </c>
      <c r="AM38" s="34" t="str">
        <f t="shared" si="5"/>
        <v>(38,  '2011', 10.38,3032,9),</v>
      </c>
      <c r="AN38" s="34" t="str">
        <f t="shared" si="5"/>
        <v>(38,  '2012', 10.42,3032,9),</v>
      </c>
      <c r="AO38" s="34" t="str">
        <f t="shared" si="5"/>
        <v>(38,  '2013', 10.46,3032,9),</v>
      </c>
      <c r="AP38" s="34" t="str">
        <f t="shared" si="5"/>
        <v>(38,  '2014', 10.5,3032,9),</v>
      </c>
      <c r="AQ38" s="34" t="str">
        <f t="shared" si="5"/>
        <v>(38,  '2015', 10.54,3032,9),</v>
      </c>
      <c r="AR38" s="34" t="str">
        <f t="shared" si="5"/>
        <v>(38,  '2016', 10.58,3032,9),</v>
      </c>
      <c r="AS38" s="34" t="str">
        <f t="shared" si="5"/>
        <v>(38,  '2017', 10.63,3032,9),</v>
      </c>
      <c r="AT38" s="34" t="str">
        <f t="shared" si="5"/>
        <v>(38,  '2018', 10.67,3032,9),</v>
      </c>
      <c r="AU38" s="34" t="str">
        <f t="shared" si="5"/>
        <v>(38,  '2019', 10.71,3032,9),</v>
      </c>
      <c r="AV38" s="34" t="str">
        <f t="shared" si="5"/>
        <v>(38,  '2020', 10.75,3032,9),</v>
      </c>
      <c r="AW38" s="34" t="str">
        <f t="shared" si="5"/>
        <v>(38,  '2021', 10.79,3032,9),</v>
      </c>
      <c r="AX38" s="34" t="str">
        <f t="shared" si="5"/>
        <v>(38,  '2022', 10.83,3032,9),</v>
      </c>
      <c r="AY38" s="34" t="str">
        <f t="shared" si="5"/>
        <v>(38,  '2023', 10.88,3032,9),</v>
      </c>
      <c r="AZ38" s="34" t="str">
        <f t="shared" si="5"/>
        <v>(38,  '2024', 10.92,3032,9),</v>
      </c>
      <c r="BA38" s="34" t="str">
        <f t="shared" si="5"/>
        <v>(38,  '2025', 10.96,3032,9),</v>
      </c>
      <c r="BB38" s="34" t="str">
        <f t="shared" si="5"/>
        <v>(38,  '2026', 11,3032,9),</v>
      </c>
      <c r="BC38" s="34" t="str">
        <f t="shared" ref="BC38:BJ40" si="7">"("&amp;$AL38&amp;",  '"&amp;BC$5&amp;"', "&amp;ROUND(U38,2)&amp;","&amp;$AJ$7&amp;","&amp;$AK$7&amp;"),"</f>
        <v>(38,  '2027', 11.04,3032,9),</v>
      </c>
      <c r="BD38" s="34" t="str">
        <f t="shared" si="7"/>
        <v>(38,  '2028', 11.09,3032,9),</v>
      </c>
      <c r="BE38" s="34" t="str">
        <f t="shared" si="7"/>
        <v>(38,  '2029', 11.13,3032,9),</v>
      </c>
      <c r="BF38" s="34" t="str">
        <f t="shared" si="7"/>
        <v>(38,  '2030', 11.17,3032,9),</v>
      </c>
      <c r="BG38" s="34" t="str">
        <f t="shared" si="7"/>
        <v>(38,  '2031', 11.21,3032,9),</v>
      </c>
      <c r="BH38" s="34" t="str">
        <f t="shared" si="7"/>
        <v>(38,  '2032', 11.25,3032,9),</v>
      </c>
      <c r="BI38" s="34" t="str">
        <f t="shared" si="7"/>
        <v>(38,  '2033', 11.29,3032,9),</v>
      </c>
      <c r="BJ38" s="34" t="str">
        <f t="shared" si="7"/>
        <v>(38,  '2034', 11.34,3032,9),</v>
      </c>
      <c r="BK38" s="34" t="str">
        <f t="shared" si="6"/>
        <v>(38,  '2035', 11.38,3032,9),</v>
      </c>
      <c r="BL38" s="34" t="str">
        <f t="shared" si="6"/>
        <v>(38,  '2036', 11.42,3032,9),</v>
      </c>
      <c r="BM38" s="34" t="str">
        <f t="shared" si="6"/>
        <v>(38,  '2037', 11.46,3032,9),</v>
      </c>
      <c r="BN38" s="34" t="str">
        <f t="shared" si="6"/>
        <v>(38,  '2038', 11.5,3032,9),</v>
      </c>
      <c r="BO38" s="34" t="str">
        <f t="shared" si="6"/>
        <v>(38,  '2039', 11.54,3032,9),</v>
      </c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</row>
    <row r="39" spans="1:256" s="36" customFormat="1">
      <c r="A39" s="9"/>
      <c r="B39" s="53" t="s">
        <v>205</v>
      </c>
      <c r="C39" s="53" t="s">
        <v>103</v>
      </c>
      <c r="D39" s="54" t="s">
        <v>103</v>
      </c>
      <c r="E39" s="89">
        <v>5.5886066194666668</v>
      </c>
      <c r="F39" s="89">
        <v>5.6774569977000002</v>
      </c>
      <c r="G39" s="89">
        <v>5.7663073759333336</v>
      </c>
      <c r="H39" s="89">
        <v>5.8551577541666671</v>
      </c>
      <c r="I39" s="89">
        <v>5.9440081324000005</v>
      </c>
      <c r="J39" s="89">
        <v>6.0328585106333339</v>
      </c>
      <c r="K39" s="89">
        <v>6.1217088888666673</v>
      </c>
      <c r="L39" s="89">
        <v>6.2105592671000007</v>
      </c>
      <c r="M39" s="89">
        <v>6.2994096453333341</v>
      </c>
      <c r="N39" s="89">
        <v>6.3882600235666676</v>
      </c>
      <c r="O39" s="89">
        <v>6.477110401800001</v>
      </c>
      <c r="P39" s="89">
        <v>6.5659607800333344</v>
      </c>
      <c r="Q39" s="89">
        <v>6.6548111582666678</v>
      </c>
      <c r="R39" s="89">
        <v>6.7436615365000012</v>
      </c>
      <c r="S39" s="89">
        <v>6.8325119147333346</v>
      </c>
      <c r="T39" s="89">
        <v>6.9213622929666681</v>
      </c>
      <c r="U39" s="89">
        <v>7.0102126712000015</v>
      </c>
      <c r="V39" s="89">
        <v>7.0990630494333349</v>
      </c>
      <c r="W39" s="89">
        <v>7.1879134276666683</v>
      </c>
      <c r="X39" s="89">
        <v>7.2767638059000017</v>
      </c>
      <c r="Y39" s="89">
        <v>7.3656141841333351</v>
      </c>
      <c r="Z39" s="89">
        <v>7.4544645623666685</v>
      </c>
      <c r="AA39" s="89">
        <v>7.543314940600002</v>
      </c>
      <c r="AB39" s="89">
        <v>7.6321653188333354</v>
      </c>
      <c r="AC39" s="89">
        <v>7.7210156970666688</v>
      </c>
      <c r="AD39" s="89">
        <v>7.8098660753000022</v>
      </c>
      <c r="AE39" s="89">
        <v>7.8987164535333356</v>
      </c>
      <c r="AF39" s="89">
        <v>7.987566831766669</v>
      </c>
      <c r="AG39" s="89">
        <v>8.0764172100000007</v>
      </c>
      <c r="AI39" s="34" t="str">
        <f t="shared" si="3"/>
        <v>WRZ35</v>
      </c>
      <c r="AJ39" s="34"/>
      <c r="AK39" s="34"/>
      <c r="AL39" s="35">
        <f>VLOOKUP(AI39,[2]DB_lookup!$E$201:$F$305,2,FALSE)</f>
        <v>39</v>
      </c>
      <c r="AM39" s="34" t="str">
        <f t="shared" si="5"/>
        <v>(39,  '2011', 5.59,3032,9),</v>
      </c>
      <c r="AN39" s="34" t="str">
        <f t="shared" si="5"/>
        <v>(39,  '2012', 5.68,3032,9),</v>
      </c>
      <c r="AO39" s="34" t="str">
        <f t="shared" si="5"/>
        <v>(39,  '2013', 5.77,3032,9),</v>
      </c>
      <c r="AP39" s="34" t="str">
        <f t="shared" si="5"/>
        <v>(39,  '2014', 5.86,3032,9),</v>
      </c>
      <c r="AQ39" s="34" t="str">
        <f t="shared" si="5"/>
        <v>(39,  '2015', 5.94,3032,9),</v>
      </c>
      <c r="AR39" s="34" t="str">
        <f t="shared" si="5"/>
        <v>(39,  '2016', 6.03,3032,9),</v>
      </c>
      <c r="AS39" s="34" t="str">
        <f t="shared" si="5"/>
        <v>(39,  '2017', 6.12,3032,9),</v>
      </c>
      <c r="AT39" s="34" t="str">
        <f t="shared" si="5"/>
        <v>(39,  '2018', 6.21,3032,9),</v>
      </c>
      <c r="AU39" s="34" t="str">
        <f t="shared" si="5"/>
        <v>(39,  '2019', 6.3,3032,9),</v>
      </c>
      <c r="AV39" s="34" t="str">
        <f t="shared" si="5"/>
        <v>(39,  '2020', 6.39,3032,9),</v>
      </c>
      <c r="AW39" s="34" t="str">
        <f t="shared" si="5"/>
        <v>(39,  '2021', 6.48,3032,9),</v>
      </c>
      <c r="AX39" s="34" t="str">
        <f t="shared" si="5"/>
        <v>(39,  '2022', 6.57,3032,9),</v>
      </c>
      <c r="AY39" s="34" t="str">
        <f t="shared" si="5"/>
        <v>(39,  '2023', 6.65,3032,9),</v>
      </c>
      <c r="AZ39" s="34" t="str">
        <f t="shared" si="5"/>
        <v>(39,  '2024', 6.74,3032,9),</v>
      </c>
      <c r="BA39" s="34" t="str">
        <f t="shared" ref="BA39:BB40" si="8">"("&amp;$AL39&amp;",  '"&amp;BA$5&amp;"', "&amp;ROUND(S39,2)&amp;","&amp;$AJ$7&amp;","&amp;$AK$7&amp;"),"</f>
        <v>(39,  '2025', 6.83,3032,9),</v>
      </c>
      <c r="BB39" s="34" t="str">
        <f t="shared" si="8"/>
        <v>(39,  '2026', 6.92,3032,9),</v>
      </c>
      <c r="BC39" s="34" t="str">
        <f t="shared" si="7"/>
        <v>(39,  '2027', 7.01,3032,9),</v>
      </c>
      <c r="BD39" s="34" t="str">
        <f t="shared" si="7"/>
        <v>(39,  '2028', 7.1,3032,9),</v>
      </c>
      <c r="BE39" s="34" t="str">
        <f t="shared" si="7"/>
        <v>(39,  '2029', 7.19,3032,9),</v>
      </c>
      <c r="BF39" s="34" t="str">
        <f t="shared" si="7"/>
        <v>(39,  '2030', 7.28,3032,9),</v>
      </c>
      <c r="BG39" s="34" t="str">
        <f t="shared" si="7"/>
        <v>(39,  '2031', 7.37,3032,9),</v>
      </c>
      <c r="BH39" s="34" t="str">
        <f t="shared" si="7"/>
        <v>(39,  '2032', 7.45,3032,9),</v>
      </c>
      <c r="BI39" s="34" t="str">
        <f t="shared" si="7"/>
        <v>(39,  '2033', 7.54,3032,9),</v>
      </c>
      <c r="BJ39" s="34" t="str">
        <f t="shared" si="7"/>
        <v>(39,  '2034', 7.63,3032,9),</v>
      </c>
      <c r="BK39" s="34" t="str">
        <f t="shared" si="6"/>
        <v>(39,  '2035', 7.72,3032,9),</v>
      </c>
      <c r="BL39" s="34" t="str">
        <f t="shared" si="6"/>
        <v>(39,  '2036', 7.81,3032,9),</v>
      </c>
      <c r="BM39" s="34" t="str">
        <f t="shared" si="6"/>
        <v>(39,  '2037', 7.9,3032,9),</v>
      </c>
      <c r="BN39" s="34" t="str">
        <f t="shared" si="6"/>
        <v>(39,  '2038', 7.99,3032,9),</v>
      </c>
      <c r="BO39" s="34" t="str">
        <f t="shared" si="6"/>
        <v>(39,  '2039', 8.08,3032,9),</v>
      </c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</row>
    <row r="40" spans="1:256" s="36" customFormat="1">
      <c r="A40" s="9"/>
      <c r="B40" s="53" t="s">
        <v>206</v>
      </c>
      <c r="C40" s="53" t="s">
        <v>105</v>
      </c>
      <c r="D40" s="54" t="s">
        <v>105</v>
      </c>
      <c r="E40" s="89">
        <v>12.395924557333334</v>
      </c>
      <c r="F40" s="89">
        <v>12.474028711000001</v>
      </c>
      <c r="G40" s="89">
        <v>12.552132864666667</v>
      </c>
      <c r="H40" s="89">
        <v>12.630237018333334</v>
      </c>
      <c r="I40" s="89">
        <v>12.708341172000001</v>
      </c>
      <c r="J40" s="89">
        <v>12.786445325666667</v>
      </c>
      <c r="K40" s="89">
        <v>12.864549479333334</v>
      </c>
      <c r="L40" s="89">
        <v>12.942653633000001</v>
      </c>
      <c r="M40" s="89">
        <v>13.020757786666667</v>
      </c>
      <c r="N40" s="89">
        <v>13.098861940333334</v>
      </c>
      <c r="O40" s="89">
        <v>13.176966094000001</v>
      </c>
      <c r="P40" s="89">
        <v>13.255070247666668</v>
      </c>
      <c r="Q40" s="89">
        <v>13.333174401333334</v>
      </c>
      <c r="R40" s="89">
        <v>13.411278555000001</v>
      </c>
      <c r="S40" s="89">
        <v>13.489382708666668</v>
      </c>
      <c r="T40" s="89">
        <v>13.567486862333334</v>
      </c>
      <c r="U40" s="89">
        <v>13.645591016000001</v>
      </c>
      <c r="V40" s="89">
        <v>13.723695169666668</v>
      </c>
      <c r="W40" s="89">
        <v>13.801799323333334</v>
      </c>
      <c r="X40" s="89">
        <v>13.879903477000001</v>
      </c>
      <c r="Y40" s="89">
        <v>13.958007630666668</v>
      </c>
      <c r="Z40" s="89">
        <v>14.036111784333334</v>
      </c>
      <c r="AA40" s="89">
        <v>14.114215938000001</v>
      </c>
      <c r="AB40" s="89">
        <v>14.192320091666668</v>
      </c>
      <c r="AC40" s="89">
        <v>14.270424245333334</v>
      </c>
      <c r="AD40" s="89">
        <v>14.348528399000001</v>
      </c>
      <c r="AE40" s="89">
        <v>14.426632552666668</v>
      </c>
      <c r="AF40" s="89">
        <v>14.504736706333334</v>
      </c>
      <c r="AG40" s="89">
        <v>14.582840859999999</v>
      </c>
      <c r="AI40" s="34" t="str">
        <f t="shared" si="3"/>
        <v>WRZ36</v>
      </c>
      <c r="AJ40" s="34"/>
      <c r="AK40" s="34"/>
      <c r="AL40" s="35">
        <f>VLOOKUP(AI40,[2]DB_lookup!$E$201:$F$305,2,FALSE)</f>
        <v>40</v>
      </c>
      <c r="AM40" s="34" t="str">
        <f t="shared" ref="AM40:BA40" si="9">"("&amp;$AL40&amp;",  '"&amp;AM$5&amp;"', "&amp;ROUND(E40,2)&amp;","&amp;$AJ$7&amp;","&amp;$AK$7&amp;"),"</f>
        <v>(40,  '2011', 12.4,3032,9),</v>
      </c>
      <c r="AN40" s="34" t="str">
        <f t="shared" si="9"/>
        <v>(40,  '2012', 12.47,3032,9),</v>
      </c>
      <c r="AO40" s="34" t="str">
        <f t="shared" si="9"/>
        <v>(40,  '2013', 12.55,3032,9),</v>
      </c>
      <c r="AP40" s="34" t="str">
        <f t="shared" si="9"/>
        <v>(40,  '2014', 12.63,3032,9),</v>
      </c>
      <c r="AQ40" s="34" t="str">
        <f t="shared" si="9"/>
        <v>(40,  '2015', 12.71,3032,9),</v>
      </c>
      <c r="AR40" s="34" t="str">
        <f t="shared" si="9"/>
        <v>(40,  '2016', 12.79,3032,9),</v>
      </c>
      <c r="AS40" s="34" t="str">
        <f t="shared" si="9"/>
        <v>(40,  '2017', 12.86,3032,9),</v>
      </c>
      <c r="AT40" s="34" t="str">
        <f t="shared" si="9"/>
        <v>(40,  '2018', 12.94,3032,9),</v>
      </c>
      <c r="AU40" s="34" t="str">
        <f t="shared" si="9"/>
        <v>(40,  '2019', 13.02,3032,9),</v>
      </c>
      <c r="AV40" s="34" t="str">
        <f t="shared" si="9"/>
        <v>(40,  '2020', 13.1,3032,9),</v>
      </c>
      <c r="AW40" s="34" t="str">
        <f t="shared" si="9"/>
        <v>(40,  '2021', 13.18,3032,9),</v>
      </c>
      <c r="AX40" s="34" t="str">
        <f t="shared" si="9"/>
        <v>(40,  '2022', 13.26,3032,9),</v>
      </c>
      <c r="AY40" s="34" t="str">
        <f t="shared" si="9"/>
        <v>(40,  '2023', 13.33,3032,9),</v>
      </c>
      <c r="AZ40" s="34" t="str">
        <f t="shared" si="9"/>
        <v>(40,  '2024', 13.41,3032,9),</v>
      </c>
      <c r="BA40" s="34" t="str">
        <f t="shared" si="9"/>
        <v>(40,  '2025', 13.49,3032,9),</v>
      </c>
      <c r="BB40" s="34" t="str">
        <f t="shared" si="8"/>
        <v>(40,  '2026', 13.57,3032,9),</v>
      </c>
      <c r="BC40" s="34" t="str">
        <f t="shared" si="7"/>
        <v>(40,  '2027', 13.65,3032,9),</v>
      </c>
      <c r="BD40" s="34" t="str">
        <f t="shared" si="7"/>
        <v>(40,  '2028', 13.72,3032,9),</v>
      </c>
      <c r="BE40" s="34" t="str">
        <f t="shared" si="7"/>
        <v>(40,  '2029', 13.8,3032,9),</v>
      </c>
      <c r="BF40" s="34" t="str">
        <f t="shared" si="7"/>
        <v>(40,  '2030', 13.88,3032,9),</v>
      </c>
      <c r="BG40" s="34" t="str">
        <f t="shared" si="7"/>
        <v>(40,  '2031', 13.96,3032,9),</v>
      </c>
      <c r="BH40" s="34" t="str">
        <f t="shared" si="7"/>
        <v>(40,  '2032', 14.04,3032,9),</v>
      </c>
      <c r="BI40" s="34" t="str">
        <f t="shared" si="7"/>
        <v>(40,  '2033', 14.11,3032,9),</v>
      </c>
      <c r="BJ40" s="34" t="str">
        <f t="shared" si="7"/>
        <v>(40,  '2034', 14.19,3032,9),</v>
      </c>
      <c r="BK40" s="34" t="str">
        <f t="shared" si="6"/>
        <v>(40,  '2035', 14.27,3032,9),</v>
      </c>
      <c r="BL40" s="34" t="str">
        <f t="shared" si="6"/>
        <v>(40,  '2036', 14.35,3032,9),</v>
      </c>
      <c r="BM40" s="34" t="str">
        <f t="shared" si="6"/>
        <v>(40,  '2037', 14.43,3032,9),</v>
      </c>
      <c r="BN40" s="34" t="str">
        <f t="shared" si="6"/>
        <v>(40,  '2038', 14.5,3032,9),</v>
      </c>
      <c r="BO40" s="34" t="str">
        <f t="shared" si="6"/>
        <v>(40,  '2039', 14.58,3032,9),</v>
      </c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</row>
    <row r="41" spans="1:256" s="36" customFormat="1">
      <c r="B41" s="53"/>
      <c r="C41" s="53"/>
      <c r="D41" s="54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53"/>
      <c r="AD41" s="53"/>
      <c r="AE41" s="53"/>
      <c r="AF41" s="53"/>
      <c r="AG41" s="53"/>
      <c r="AI41" s="34"/>
      <c r="AJ41" s="34"/>
      <c r="AK41" s="34"/>
      <c r="AL41" s="74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</row>
    <row r="42" spans="1:256" s="36" customFormat="1">
      <c r="B42" s="53"/>
      <c r="C42" s="53"/>
      <c r="D42" s="54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53"/>
      <c r="AD42" s="53"/>
      <c r="AE42" s="53"/>
      <c r="AF42" s="53"/>
      <c r="AG42" s="53"/>
      <c r="AI42" s="34"/>
      <c r="AJ42" s="34"/>
      <c r="AK42" s="34"/>
      <c r="AL42" s="74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</row>
    <row r="43" spans="1:256" s="36" customFormat="1">
      <c r="B43" s="53"/>
      <c r="C43" s="53"/>
      <c r="D43" s="54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53"/>
      <c r="AD43" s="53"/>
      <c r="AE43" s="53"/>
      <c r="AF43" s="53"/>
      <c r="AG43" s="53"/>
      <c r="AI43" s="34"/>
      <c r="AJ43" s="34"/>
      <c r="AK43" s="34"/>
      <c r="AL43" s="74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</row>
    <row r="44" spans="1:256" s="36" customFormat="1">
      <c r="B44" s="53"/>
      <c r="C44" s="53"/>
      <c r="D44" s="54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53"/>
      <c r="AD44" s="53"/>
      <c r="AE44" s="53"/>
      <c r="AF44" s="53"/>
      <c r="AG44" s="53"/>
      <c r="AI44" s="34"/>
      <c r="AJ44" s="34"/>
      <c r="AK44" s="34"/>
      <c r="AL44" s="74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</row>
    <row r="45" spans="1:256" s="36" customFormat="1">
      <c r="B45" s="53"/>
      <c r="C45" s="53"/>
      <c r="D45" s="54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53"/>
      <c r="AD45" s="53"/>
      <c r="AE45" s="53"/>
      <c r="AF45" s="53"/>
      <c r="AG45" s="53"/>
      <c r="AI45" s="34"/>
      <c r="AJ45" s="34"/>
      <c r="AK45" s="34"/>
      <c r="AL45" s="74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</row>
    <row r="46" spans="1:256" s="36" customFormat="1">
      <c r="B46" s="53"/>
      <c r="C46" s="53"/>
      <c r="D46" s="54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53"/>
      <c r="AD46" s="53"/>
      <c r="AE46" s="53"/>
      <c r="AF46" s="53"/>
      <c r="AG46" s="53"/>
      <c r="AI46" s="34"/>
      <c r="AJ46" s="34"/>
      <c r="AK46" s="34"/>
      <c r="AL46" s="74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</row>
    <row r="47" spans="1:256" s="36" customFormat="1">
      <c r="D47" s="58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</row>
    <row r="48" spans="1:256" s="36" customFormat="1">
      <c r="A48" s="6"/>
      <c r="D48" s="58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</row>
    <row r="49" spans="1:256" s="36" customFormat="1">
      <c r="A49" s="6"/>
      <c r="D49" s="58"/>
      <c r="AC49" s="9"/>
      <c r="AI49" s="34"/>
      <c r="AJ49" s="34"/>
      <c r="AK49" s="34"/>
      <c r="AL49" s="34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</row>
    <row r="50" spans="1:256" s="36" customFormat="1">
      <c r="A50" s="60"/>
      <c r="B50" s="19" t="s">
        <v>168</v>
      </c>
      <c r="C50" s="20"/>
      <c r="D50" s="21" t="s">
        <v>129</v>
      </c>
      <c r="E50" s="22">
        <f>SUM(E52:E91)</f>
        <v>262.83853354195918</v>
      </c>
      <c r="F50" s="22">
        <f t="shared" ref="F50:AG50" si="10">SUM(F52:F91)</f>
        <v>287.54484017920953</v>
      </c>
      <c r="G50" s="22">
        <f t="shared" si="10"/>
        <v>296.88947678967429</v>
      </c>
      <c r="H50" s="22">
        <f t="shared" si="10"/>
        <v>301.76281798672227</v>
      </c>
      <c r="I50" s="22">
        <f t="shared" si="10"/>
        <v>288.09808199065299</v>
      </c>
      <c r="J50" s="22">
        <f t="shared" si="10"/>
        <v>300.27839598784902</v>
      </c>
      <c r="K50" s="22">
        <f t="shared" si="10"/>
        <v>312.92336399965518</v>
      </c>
      <c r="L50" s="22">
        <f t="shared" si="10"/>
        <v>330.71117555939708</v>
      </c>
      <c r="M50" s="22">
        <f t="shared" si="10"/>
        <v>352.39773974793775</v>
      </c>
      <c r="N50" s="22">
        <f t="shared" si="10"/>
        <v>333.99442484854114</v>
      </c>
      <c r="O50" s="22">
        <f t="shared" si="10"/>
        <v>349.28719462927984</v>
      </c>
      <c r="P50" s="22">
        <f t="shared" si="10"/>
        <v>365.86585659896463</v>
      </c>
      <c r="Q50" s="22">
        <f t="shared" si="10"/>
        <v>379.21052698952252</v>
      </c>
      <c r="R50" s="22">
        <f t="shared" si="10"/>
        <v>399.45743329920691</v>
      </c>
      <c r="S50" s="22">
        <f t="shared" si="10"/>
        <v>369.71963932869272</v>
      </c>
      <c r="T50" s="22">
        <f t="shared" si="10"/>
        <v>384.97248936633781</v>
      </c>
      <c r="U50" s="22">
        <f t="shared" si="10"/>
        <v>399.05153549095536</v>
      </c>
      <c r="V50" s="22">
        <f t="shared" si="10"/>
        <v>408.88189261607374</v>
      </c>
      <c r="W50" s="22">
        <f t="shared" si="10"/>
        <v>430.7269693930856</v>
      </c>
      <c r="X50" s="22">
        <f t="shared" si="10"/>
        <v>394.25570915120369</v>
      </c>
      <c r="Y50" s="22">
        <f t="shared" si="10"/>
        <v>411.91070198271376</v>
      </c>
      <c r="Z50" s="22">
        <f t="shared" si="10"/>
        <v>415.76710409506114</v>
      </c>
      <c r="AA50" s="22">
        <f t="shared" si="10"/>
        <v>437.89438249960472</v>
      </c>
      <c r="AB50" s="22">
        <f t="shared" si="10"/>
        <v>441.5729846428743</v>
      </c>
      <c r="AC50" s="22">
        <f t="shared" si="10"/>
        <v>409.78293082269784</v>
      </c>
      <c r="AD50" s="22">
        <f t="shared" si="10"/>
        <v>414.08392991022538</v>
      </c>
      <c r="AE50" s="22">
        <f t="shared" si="10"/>
        <v>420.21495236664737</v>
      </c>
      <c r="AF50" s="22">
        <f t="shared" si="10"/>
        <v>432.66357931932271</v>
      </c>
      <c r="AG50" s="22">
        <f t="shared" si="10"/>
        <v>449.93277377538305</v>
      </c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</row>
    <row r="51" spans="1:256" s="36" customFormat="1" ht="39">
      <c r="A51" s="60"/>
      <c r="B51" s="24" t="s">
        <v>130</v>
      </c>
      <c r="C51" s="24" t="s">
        <v>131</v>
      </c>
      <c r="D51" s="24"/>
      <c r="E51" s="24" t="s">
        <v>133</v>
      </c>
      <c r="F51" s="24" t="s">
        <v>134</v>
      </c>
      <c r="G51" s="24" t="s">
        <v>135</v>
      </c>
      <c r="H51" s="24" t="s">
        <v>136</v>
      </c>
      <c r="I51" s="24" t="s">
        <v>137</v>
      </c>
      <c r="J51" s="24" t="s">
        <v>138</v>
      </c>
      <c r="K51" s="24" t="s">
        <v>139</v>
      </c>
      <c r="L51" s="24" t="s">
        <v>140</v>
      </c>
      <c r="M51" s="24" t="s">
        <v>141</v>
      </c>
      <c r="N51" s="24" t="s">
        <v>142</v>
      </c>
      <c r="O51" s="24" t="s">
        <v>143</v>
      </c>
      <c r="P51" s="24" t="s">
        <v>144</v>
      </c>
      <c r="Q51" s="24" t="s">
        <v>145</v>
      </c>
      <c r="R51" s="24" t="s">
        <v>146</v>
      </c>
      <c r="S51" s="24" t="s">
        <v>147</v>
      </c>
      <c r="T51" s="24" t="s">
        <v>148</v>
      </c>
      <c r="U51" s="24" t="s">
        <v>149</v>
      </c>
      <c r="V51" s="24" t="s">
        <v>150</v>
      </c>
      <c r="W51" s="24" t="s">
        <v>151</v>
      </c>
      <c r="X51" s="24" t="s">
        <v>152</v>
      </c>
      <c r="Y51" s="24" t="s">
        <v>153</v>
      </c>
      <c r="Z51" s="24" t="s">
        <v>154</v>
      </c>
      <c r="AA51" s="24" t="s">
        <v>155</v>
      </c>
      <c r="AB51" s="24" t="s">
        <v>156</v>
      </c>
      <c r="AC51" s="24" t="s">
        <v>157</v>
      </c>
      <c r="AD51" s="24" t="s">
        <v>158</v>
      </c>
      <c r="AE51" s="24" t="s">
        <v>159</v>
      </c>
      <c r="AF51" s="24" t="s">
        <v>160</v>
      </c>
      <c r="AG51" s="24" t="s">
        <v>161</v>
      </c>
      <c r="AI51" s="11" t="str">
        <f>C51</f>
        <v>WRZ_Name</v>
      </c>
      <c r="AJ51" s="26" t="s">
        <v>163</v>
      </c>
      <c r="AK51" s="27" t="s">
        <v>164</v>
      </c>
      <c r="AL51" s="26" t="s">
        <v>165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</row>
    <row r="52" spans="1:256" s="36" customFormat="1">
      <c r="A52" s="9"/>
      <c r="B52" s="53" t="s">
        <v>173</v>
      </c>
      <c r="C52" s="53" t="s">
        <v>11</v>
      </c>
      <c r="D52" s="54" t="s">
        <v>12</v>
      </c>
      <c r="E52" s="32">
        <v>4.8468157342366425E-2</v>
      </c>
      <c r="F52" s="32">
        <v>4.2601895708187364E-2</v>
      </c>
      <c r="G52" s="32">
        <v>3.6735634074008303E-2</v>
      </c>
      <c r="H52" s="32">
        <v>3.0869372439829235E-2</v>
      </c>
      <c r="I52" s="32">
        <v>3.1104200129159133E-2</v>
      </c>
      <c r="J52" s="32">
        <v>3.1339027818489032E-2</v>
      </c>
      <c r="K52" s="32">
        <v>3.1573855507818931E-2</v>
      </c>
      <c r="L52" s="32">
        <v>3.1808683197148829E-2</v>
      </c>
      <c r="M52" s="32">
        <v>3.2043510886478721E-2</v>
      </c>
      <c r="N52" s="32">
        <v>3.7896115110785014E-2</v>
      </c>
      <c r="O52" s="32">
        <v>4.3748719335091307E-2</v>
      </c>
      <c r="P52" s="32">
        <v>4.96013235593976E-2</v>
      </c>
      <c r="Q52" s="32">
        <v>5.5453927783703894E-2</v>
      </c>
      <c r="R52" s="32">
        <v>6.1306532008010173E-2</v>
      </c>
      <c r="S52" s="32">
        <v>7.1050231623686247E-2</v>
      </c>
      <c r="T52" s="32">
        <v>8.0793931239362321E-2</v>
      </c>
      <c r="U52" s="32">
        <v>9.0537630855038395E-2</v>
      </c>
      <c r="V52" s="32">
        <v>0.10028133047071447</v>
      </c>
      <c r="W52" s="32">
        <v>0.11002503008639053</v>
      </c>
      <c r="X52" s="32">
        <v>0.11752840944034589</v>
      </c>
      <c r="Y52" s="32">
        <v>0.12503178879430124</v>
      </c>
      <c r="Z52" s="32">
        <v>0.13253516814825658</v>
      </c>
      <c r="AA52" s="32">
        <v>0.14003854750221192</v>
      </c>
      <c r="AB52" s="32">
        <v>0.14754192685616729</v>
      </c>
      <c r="AC52" s="32">
        <v>0.1581816815648997</v>
      </c>
      <c r="AD52" s="32">
        <v>0.16882143627363211</v>
      </c>
      <c r="AE52" s="32">
        <v>0.17946119098236452</v>
      </c>
      <c r="AF52" s="32">
        <v>0.19010094569109692</v>
      </c>
      <c r="AG52" s="32">
        <v>0.20074070039982939</v>
      </c>
      <c r="AI52" s="34" t="str">
        <f t="shared" ref="AI52:AI85" si="11">B52</f>
        <v>WRZ01A</v>
      </c>
      <c r="AJ52" s="34">
        <f>AJ$7+1</f>
        <v>3033</v>
      </c>
      <c r="AK52" s="34">
        <v>9</v>
      </c>
      <c r="AL52" s="35">
        <f>VLOOKUP(AI52,[2]DB_lookup!$E$201:$F$305,2,FALSE)</f>
        <v>26</v>
      </c>
      <c r="AM52" s="34" t="str">
        <f t="shared" ref="AM52:BB67" si="12">"("&amp;$AL52&amp;",  '"&amp;AM$5&amp;"', "&amp;ROUND(E52,2)&amp;","&amp;$AJ$52&amp;","&amp;$AK$52&amp;"),"</f>
        <v>(26,  '2011', 0.05,3033,9),</v>
      </c>
      <c r="AN52" s="34" t="str">
        <f t="shared" si="12"/>
        <v>(26,  '2012', 0.04,3033,9),</v>
      </c>
      <c r="AO52" s="34" t="str">
        <f t="shared" si="12"/>
        <v>(26,  '2013', 0.04,3033,9),</v>
      </c>
      <c r="AP52" s="34" t="str">
        <f t="shared" si="12"/>
        <v>(26,  '2014', 0.03,3033,9),</v>
      </c>
      <c r="AQ52" s="34" t="str">
        <f t="shared" si="12"/>
        <v>(26,  '2015', 0.03,3033,9),</v>
      </c>
      <c r="AR52" s="34" t="str">
        <f t="shared" si="12"/>
        <v>(26,  '2016', 0.03,3033,9),</v>
      </c>
      <c r="AS52" s="34" t="str">
        <f t="shared" si="12"/>
        <v>(26,  '2017', 0.03,3033,9),</v>
      </c>
      <c r="AT52" s="34" t="str">
        <f t="shared" si="12"/>
        <v>(26,  '2018', 0.03,3033,9),</v>
      </c>
      <c r="AU52" s="34" t="str">
        <f t="shared" si="12"/>
        <v>(26,  '2019', 0.03,3033,9),</v>
      </c>
      <c r="AV52" s="34" t="str">
        <f t="shared" si="12"/>
        <v>(26,  '2020', 0.04,3033,9),</v>
      </c>
      <c r="AW52" s="34" t="str">
        <f t="shared" si="12"/>
        <v>(26,  '2021', 0.04,3033,9),</v>
      </c>
      <c r="AX52" s="34" t="str">
        <f t="shared" si="12"/>
        <v>(26,  '2022', 0.05,3033,9),</v>
      </c>
      <c r="AY52" s="34" t="str">
        <f t="shared" si="12"/>
        <v>(26,  '2023', 0.06,3033,9),</v>
      </c>
      <c r="AZ52" s="34" t="str">
        <f t="shared" si="12"/>
        <v>(26,  '2024', 0.06,3033,9),</v>
      </c>
      <c r="BA52" s="34" t="str">
        <f t="shared" si="12"/>
        <v>(26,  '2025', 0.07,3033,9),</v>
      </c>
      <c r="BB52" s="34" t="str">
        <f t="shared" si="12"/>
        <v>(26,  '2026', 0.08,3033,9),</v>
      </c>
      <c r="BC52" s="34" t="str">
        <f t="shared" ref="BC52:BO67" si="13">"("&amp;$AL52&amp;",  '"&amp;BC$5&amp;"', "&amp;ROUND(U52,2)&amp;","&amp;$AJ$52&amp;","&amp;$AK$52&amp;"),"</f>
        <v>(26,  '2027', 0.09,3033,9),</v>
      </c>
      <c r="BD52" s="34" t="str">
        <f t="shared" si="13"/>
        <v>(26,  '2028', 0.1,3033,9),</v>
      </c>
      <c r="BE52" s="34" t="str">
        <f t="shared" si="13"/>
        <v>(26,  '2029', 0.11,3033,9),</v>
      </c>
      <c r="BF52" s="34" t="str">
        <f t="shared" si="13"/>
        <v>(26,  '2030', 0.12,3033,9),</v>
      </c>
      <c r="BG52" s="34" t="str">
        <f t="shared" si="13"/>
        <v>(26,  '2031', 0.13,3033,9),</v>
      </c>
      <c r="BH52" s="34" t="str">
        <f t="shared" si="13"/>
        <v>(26,  '2032', 0.13,3033,9),</v>
      </c>
      <c r="BI52" s="34" t="str">
        <f t="shared" si="13"/>
        <v>(26,  '2033', 0.14,3033,9),</v>
      </c>
      <c r="BJ52" s="34" t="str">
        <f t="shared" si="13"/>
        <v>(26,  '2034', 0.15,3033,9),</v>
      </c>
      <c r="BK52" s="34" t="str">
        <f t="shared" si="13"/>
        <v>(26,  '2035', 0.16,3033,9),</v>
      </c>
      <c r="BL52" s="34" t="str">
        <f t="shared" si="13"/>
        <v>(26,  '2036', 0.17,3033,9),</v>
      </c>
      <c r="BM52" s="34" t="str">
        <f t="shared" si="13"/>
        <v>(26,  '2037', 0.18,3033,9),</v>
      </c>
      <c r="BN52" s="34" t="str">
        <f t="shared" si="13"/>
        <v>(26,  '2038', 0.19,3033,9),</v>
      </c>
      <c r="BO52" s="34" t="str">
        <f t="shared" si="13"/>
        <v>(26,  '2039', 0.2,3033,9),</v>
      </c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</row>
    <row r="53" spans="1:256" s="36" customFormat="1">
      <c r="A53" s="9"/>
      <c r="B53" s="53" t="s">
        <v>174</v>
      </c>
      <c r="C53" s="53" t="s">
        <v>14</v>
      </c>
      <c r="D53" s="54" t="s">
        <v>15</v>
      </c>
      <c r="E53" s="32">
        <v>0.32055641484215158</v>
      </c>
      <c r="F53" s="32">
        <v>0.31750321551657618</v>
      </c>
      <c r="G53" s="32">
        <v>0.31445001619100077</v>
      </c>
      <c r="H53" s="32">
        <v>0.31139681686542531</v>
      </c>
      <c r="I53" s="32">
        <v>0.31992379488921757</v>
      </c>
      <c r="J53" s="32">
        <v>0.32845077291300984</v>
      </c>
      <c r="K53" s="32">
        <v>0.3369777509368021</v>
      </c>
      <c r="L53" s="32">
        <v>0.34550472896059437</v>
      </c>
      <c r="M53" s="32">
        <v>0.35403170698438657</v>
      </c>
      <c r="N53" s="32">
        <v>0.37487745638021935</v>
      </c>
      <c r="O53" s="32">
        <v>0.39572320577605213</v>
      </c>
      <c r="P53" s="32">
        <v>0.41656895517188491</v>
      </c>
      <c r="Q53" s="32">
        <v>0.43741470456771769</v>
      </c>
      <c r="R53" s="32">
        <v>0.45826045396355042</v>
      </c>
      <c r="S53" s="32">
        <v>0.49421219803792765</v>
      </c>
      <c r="T53" s="32">
        <v>0.53016394211230489</v>
      </c>
      <c r="U53" s="32">
        <v>0.56611568618668218</v>
      </c>
      <c r="V53" s="32">
        <v>0.60206743026105947</v>
      </c>
      <c r="W53" s="32">
        <v>0.63801917433543665</v>
      </c>
      <c r="X53" s="32">
        <v>0.68328301186844131</v>
      </c>
      <c r="Y53" s="32">
        <v>0.72854684940144598</v>
      </c>
      <c r="Z53" s="32">
        <v>0.77381068693445065</v>
      </c>
      <c r="AA53" s="32">
        <v>0.81907452446745532</v>
      </c>
      <c r="AB53" s="32">
        <v>0.86433836200045988</v>
      </c>
      <c r="AC53" s="32">
        <v>0.91391483941306151</v>
      </c>
      <c r="AD53" s="32">
        <v>0.96349131682566314</v>
      </c>
      <c r="AE53" s="32">
        <v>1.0130677942382647</v>
      </c>
      <c r="AF53" s="32">
        <v>1.0626442716508662</v>
      </c>
      <c r="AG53" s="32">
        <v>1.1122207490634679</v>
      </c>
      <c r="AI53" s="34" t="str">
        <f t="shared" si="11"/>
        <v>WRZ01B</v>
      </c>
      <c r="AJ53" s="37"/>
      <c r="AK53" s="37"/>
      <c r="AL53" s="35">
        <f>VLOOKUP(AI53,[2]DB_lookup!$E$201:$F$305,2,FALSE)</f>
        <v>27</v>
      </c>
      <c r="AM53" s="34" t="str">
        <f t="shared" si="12"/>
        <v>(27,  '2011', 0.32,3033,9),</v>
      </c>
      <c r="AN53" s="34" t="str">
        <f t="shared" si="12"/>
        <v>(27,  '2012', 0.32,3033,9),</v>
      </c>
      <c r="AO53" s="34" t="str">
        <f t="shared" si="12"/>
        <v>(27,  '2013', 0.31,3033,9),</v>
      </c>
      <c r="AP53" s="34" t="str">
        <f t="shared" si="12"/>
        <v>(27,  '2014', 0.31,3033,9),</v>
      </c>
      <c r="AQ53" s="34" t="str">
        <f t="shared" si="12"/>
        <v>(27,  '2015', 0.32,3033,9),</v>
      </c>
      <c r="AR53" s="34" t="str">
        <f t="shared" si="12"/>
        <v>(27,  '2016', 0.33,3033,9),</v>
      </c>
      <c r="AS53" s="34" t="str">
        <f t="shared" si="12"/>
        <v>(27,  '2017', 0.34,3033,9),</v>
      </c>
      <c r="AT53" s="34" t="str">
        <f t="shared" si="12"/>
        <v>(27,  '2018', 0.35,3033,9),</v>
      </c>
      <c r="AU53" s="34" t="str">
        <f t="shared" si="12"/>
        <v>(27,  '2019', 0.35,3033,9),</v>
      </c>
      <c r="AV53" s="34" t="str">
        <f t="shared" si="12"/>
        <v>(27,  '2020', 0.37,3033,9),</v>
      </c>
      <c r="AW53" s="34" t="str">
        <f t="shared" si="12"/>
        <v>(27,  '2021', 0.4,3033,9),</v>
      </c>
      <c r="AX53" s="34" t="str">
        <f t="shared" si="12"/>
        <v>(27,  '2022', 0.42,3033,9),</v>
      </c>
      <c r="AY53" s="34" t="str">
        <f t="shared" si="12"/>
        <v>(27,  '2023', 0.44,3033,9),</v>
      </c>
      <c r="AZ53" s="34" t="str">
        <f t="shared" si="12"/>
        <v>(27,  '2024', 0.46,3033,9),</v>
      </c>
      <c r="BA53" s="34" t="str">
        <f t="shared" si="12"/>
        <v>(27,  '2025', 0.49,3033,9),</v>
      </c>
      <c r="BB53" s="34" t="str">
        <f t="shared" si="12"/>
        <v>(27,  '2026', 0.53,3033,9),</v>
      </c>
      <c r="BC53" s="34" t="str">
        <f t="shared" si="13"/>
        <v>(27,  '2027', 0.57,3033,9),</v>
      </c>
      <c r="BD53" s="34" t="str">
        <f t="shared" si="13"/>
        <v>(27,  '2028', 0.6,3033,9),</v>
      </c>
      <c r="BE53" s="34" t="str">
        <f t="shared" si="13"/>
        <v>(27,  '2029', 0.64,3033,9),</v>
      </c>
      <c r="BF53" s="34" t="str">
        <f t="shared" si="13"/>
        <v>(27,  '2030', 0.68,3033,9),</v>
      </c>
      <c r="BG53" s="34" t="str">
        <f t="shared" si="13"/>
        <v>(27,  '2031', 0.73,3033,9),</v>
      </c>
      <c r="BH53" s="34" t="str">
        <f t="shared" si="13"/>
        <v>(27,  '2032', 0.77,3033,9),</v>
      </c>
      <c r="BI53" s="34" t="str">
        <f t="shared" si="13"/>
        <v>(27,  '2033', 0.82,3033,9),</v>
      </c>
      <c r="BJ53" s="34" t="str">
        <f t="shared" si="13"/>
        <v>(27,  '2034', 0.86,3033,9),</v>
      </c>
      <c r="BK53" s="34" t="str">
        <f t="shared" si="13"/>
        <v>(27,  '2035', 0.91,3033,9),</v>
      </c>
      <c r="BL53" s="34" t="str">
        <f t="shared" si="13"/>
        <v>(27,  '2036', 0.96,3033,9),</v>
      </c>
      <c r="BM53" s="34" t="str">
        <f t="shared" si="13"/>
        <v>(27,  '2037', 1.01,3033,9),</v>
      </c>
      <c r="BN53" s="34" t="str">
        <f t="shared" si="13"/>
        <v>(27,  '2038', 1.06,3033,9),</v>
      </c>
      <c r="BO53" s="34" t="str">
        <f t="shared" si="13"/>
        <v>(27,  '2039', 1.11,3033,9),</v>
      </c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 s="36" customFormat="1">
      <c r="A54" s="9"/>
      <c r="B54" s="53" t="s">
        <v>175</v>
      </c>
      <c r="C54" s="53" t="s">
        <v>17</v>
      </c>
      <c r="D54" s="54" t="s">
        <v>18</v>
      </c>
      <c r="E54" s="32">
        <v>3.5572263119297531</v>
      </c>
      <c r="F54" s="32">
        <v>3.4663500955083464</v>
      </c>
      <c r="G54" s="32">
        <v>3.3754738790869396</v>
      </c>
      <c r="H54" s="32">
        <v>3.2845976626655329</v>
      </c>
      <c r="I54" s="32">
        <v>3.326597231564739</v>
      </c>
      <c r="J54" s="32">
        <v>3.3685968004639451</v>
      </c>
      <c r="K54" s="32">
        <v>3.4105963693631511</v>
      </c>
      <c r="L54" s="32">
        <v>3.4525959382623572</v>
      </c>
      <c r="M54" s="32">
        <v>3.4945955071615629</v>
      </c>
      <c r="N54" s="32">
        <v>3.6554502221583731</v>
      </c>
      <c r="O54" s="32">
        <v>3.8163049371551834</v>
      </c>
      <c r="P54" s="32">
        <v>3.9771596521519936</v>
      </c>
      <c r="Q54" s="32">
        <v>4.1380143671488039</v>
      </c>
      <c r="R54" s="32">
        <v>4.2988690821456146</v>
      </c>
      <c r="S54" s="32">
        <v>4.4814497289150435</v>
      </c>
      <c r="T54" s="32">
        <v>4.6640303756844723</v>
      </c>
      <c r="U54" s="32">
        <v>4.8466110224539012</v>
      </c>
      <c r="V54" s="32">
        <v>5.0291916692233301</v>
      </c>
      <c r="W54" s="32">
        <v>5.2117723159927607</v>
      </c>
      <c r="X54" s="32">
        <v>5.5148202940558466</v>
      </c>
      <c r="Y54" s="32">
        <v>5.8178682721189325</v>
      </c>
      <c r="Z54" s="32">
        <v>6.1209162501820185</v>
      </c>
      <c r="AA54" s="32">
        <v>6.4239642282451044</v>
      </c>
      <c r="AB54" s="32">
        <v>6.7270122063081885</v>
      </c>
      <c r="AC54" s="32">
        <v>7.0731087580547918</v>
      </c>
      <c r="AD54" s="32">
        <v>7.419205309801395</v>
      </c>
      <c r="AE54" s="32">
        <v>7.7653018615479983</v>
      </c>
      <c r="AF54" s="32">
        <v>8.1113984132946015</v>
      </c>
      <c r="AG54" s="32">
        <v>8.4574949650412066</v>
      </c>
      <c r="AI54" s="34" t="str">
        <f t="shared" si="11"/>
        <v>WRZ01C</v>
      </c>
      <c r="AJ54" s="34"/>
      <c r="AK54" s="34"/>
      <c r="AL54" s="35">
        <f>VLOOKUP(AI54,[2]DB_lookup!$E$201:$F$305,2,FALSE)</f>
        <v>34</v>
      </c>
      <c r="AM54" s="34" t="str">
        <f t="shared" si="12"/>
        <v>(34,  '2011', 3.56,3033,9),</v>
      </c>
      <c r="AN54" s="34" t="str">
        <f t="shared" si="12"/>
        <v>(34,  '2012', 3.47,3033,9),</v>
      </c>
      <c r="AO54" s="34" t="str">
        <f t="shared" si="12"/>
        <v>(34,  '2013', 3.38,3033,9),</v>
      </c>
      <c r="AP54" s="34" t="str">
        <f t="shared" si="12"/>
        <v>(34,  '2014', 3.28,3033,9),</v>
      </c>
      <c r="AQ54" s="34" t="str">
        <f t="shared" si="12"/>
        <v>(34,  '2015', 3.33,3033,9),</v>
      </c>
      <c r="AR54" s="34" t="str">
        <f t="shared" si="12"/>
        <v>(34,  '2016', 3.37,3033,9),</v>
      </c>
      <c r="AS54" s="34" t="str">
        <f t="shared" si="12"/>
        <v>(34,  '2017', 3.41,3033,9),</v>
      </c>
      <c r="AT54" s="34" t="str">
        <f t="shared" si="12"/>
        <v>(34,  '2018', 3.45,3033,9),</v>
      </c>
      <c r="AU54" s="34" t="str">
        <f t="shared" si="12"/>
        <v>(34,  '2019', 3.49,3033,9),</v>
      </c>
      <c r="AV54" s="34" t="str">
        <f t="shared" si="12"/>
        <v>(34,  '2020', 3.66,3033,9),</v>
      </c>
      <c r="AW54" s="34" t="str">
        <f t="shared" si="12"/>
        <v>(34,  '2021', 3.82,3033,9),</v>
      </c>
      <c r="AX54" s="34" t="str">
        <f t="shared" si="12"/>
        <v>(34,  '2022', 3.98,3033,9),</v>
      </c>
      <c r="AY54" s="34" t="str">
        <f t="shared" si="12"/>
        <v>(34,  '2023', 4.14,3033,9),</v>
      </c>
      <c r="AZ54" s="34" t="str">
        <f t="shared" si="12"/>
        <v>(34,  '2024', 4.3,3033,9),</v>
      </c>
      <c r="BA54" s="34" t="str">
        <f t="shared" si="12"/>
        <v>(34,  '2025', 4.48,3033,9),</v>
      </c>
      <c r="BB54" s="34" t="str">
        <f t="shared" si="12"/>
        <v>(34,  '2026', 4.66,3033,9),</v>
      </c>
      <c r="BC54" s="34" t="str">
        <f t="shared" si="13"/>
        <v>(34,  '2027', 4.85,3033,9),</v>
      </c>
      <c r="BD54" s="34" t="str">
        <f t="shared" si="13"/>
        <v>(34,  '2028', 5.03,3033,9),</v>
      </c>
      <c r="BE54" s="34" t="str">
        <f t="shared" si="13"/>
        <v>(34,  '2029', 5.21,3033,9),</v>
      </c>
      <c r="BF54" s="34" t="str">
        <f t="shared" si="13"/>
        <v>(34,  '2030', 5.51,3033,9),</v>
      </c>
      <c r="BG54" s="34" t="str">
        <f t="shared" si="13"/>
        <v>(34,  '2031', 5.82,3033,9),</v>
      </c>
      <c r="BH54" s="34" t="str">
        <f t="shared" si="13"/>
        <v>(34,  '2032', 6.12,3033,9),</v>
      </c>
      <c r="BI54" s="34" t="str">
        <f t="shared" si="13"/>
        <v>(34,  '2033', 6.42,3033,9),</v>
      </c>
      <c r="BJ54" s="34" t="str">
        <f t="shared" si="13"/>
        <v>(34,  '2034', 6.73,3033,9),</v>
      </c>
      <c r="BK54" s="34" t="str">
        <f t="shared" si="13"/>
        <v>(34,  '2035', 7.07,3033,9),</v>
      </c>
      <c r="BL54" s="34" t="str">
        <f t="shared" si="13"/>
        <v>(34,  '2036', 7.42,3033,9),</v>
      </c>
      <c r="BM54" s="34" t="str">
        <f t="shared" si="13"/>
        <v>(34,  '2037', 7.77,3033,9),</v>
      </c>
      <c r="BN54" s="34" t="str">
        <f t="shared" si="13"/>
        <v>(34,  '2038', 8.11,3033,9),</v>
      </c>
      <c r="BO54" s="34" t="str">
        <f t="shared" si="13"/>
        <v>(34,  '2039', 8.46,3033,9),</v>
      </c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</row>
    <row r="55" spans="1:256" s="36" customFormat="1">
      <c r="A55" s="9"/>
      <c r="B55" s="53" t="s">
        <v>176</v>
      </c>
      <c r="C55" s="53" t="s">
        <v>20</v>
      </c>
      <c r="D55" s="54" t="s">
        <v>21</v>
      </c>
      <c r="E55" s="32">
        <v>0.53572446371190097</v>
      </c>
      <c r="F55" s="32">
        <v>0.53721615907868647</v>
      </c>
      <c r="G55" s="32">
        <v>0.53870785444547198</v>
      </c>
      <c r="H55" s="32">
        <v>0.54019954981225737</v>
      </c>
      <c r="I55" s="32">
        <v>0.56473971644219323</v>
      </c>
      <c r="J55" s="32">
        <v>0.58927988307212908</v>
      </c>
      <c r="K55" s="32">
        <v>0.61382004970206494</v>
      </c>
      <c r="L55" s="32">
        <v>0.6383602163320008</v>
      </c>
      <c r="M55" s="32">
        <v>0.66290038296193643</v>
      </c>
      <c r="N55" s="32">
        <v>0.70464248975843158</v>
      </c>
      <c r="O55" s="32">
        <v>0.74638459655492673</v>
      </c>
      <c r="P55" s="32">
        <v>0.78812670335142188</v>
      </c>
      <c r="Q55" s="32">
        <v>0.82986881014791702</v>
      </c>
      <c r="R55" s="32">
        <v>0.87161091694441239</v>
      </c>
      <c r="S55" s="32">
        <v>0.91002157178831733</v>
      </c>
      <c r="T55" s="32">
        <v>0.94843222663222226</v>
      </c>
      <c r="U55" s="32">
        <v>0.9868428814761272</v>
      </c>
      <c r="V55" s="32">
        <v>1.0252535363200321</v>
      </c>
      <c r="W55" s="32">
        <v>1.0636641911639373</v>
      </c>
      <c r="X55" s="32">
        <v>1.1333855420342573</v>
      </c>
      <c r="Y55" s="32">
        <v>1.2031068929045774</v>
      </c>
      <c r="Z55" s="32">
        <v>1.2728282437748974</v>
      </c>
      <c r="AA55" s="32">
        <v>1.3425495946452175</v>
      </c>
      <c r="AB55" s="32">
        <v>1.4122709455155373</v>
      </c>
      <c r="AC55" s="32">
        <v>1.4909201928743343</v>
      </c>
      <c r="AD55" s="32">
        <v>1.5695694402331313</v>
      </c>
      <c r="AE55" s="32">
        <v>1.6482186875919282</v>
      </c>
      <c r="AF55" s="32">
        <v>1.7268679349507252</v>
      </c>
      <c r="AG55" s="32">
        <v>1.8055171823095222</v>
      </c>
      <c r="AI55" s="34" t="str">
        <f t="shared" si="11"/>
        <v>WRZ02</v>
      </c>
      <c r="AJ55" s="34"/>
      <c r="AK55" s="34"/>
      <c r="AL55" s="35">
        <f>VLOOKUP(AI55,[2]DB_lookup!$E$201:$F$305,2,FALSE)</f>
        <v>2</v>
      </c>
      <c r="AM55" s="34" t="str">
        <f t="shared" si="12"/>
        <v>(2,  '2011', 0.54,3033,9),</v>
      </c>
      <c r="AN55" s="34" t="str">
        <f t="shared" si="12"/>
        <v>(2,  '2012', 0.54,3033,9),</v>
      </c>
      <c r="AO55" s="34" t="str">
        <f t="shared" si="12"/>
        <v>(2,  '2013', 0.54,3033,9),</v>
      </c>
      <c r="AP55" s="34" t="str">
        <f t="shared" si="12"/>
        <v>(2,  '2014', 0.54,3033,9),</v>
      </c>
      <c r="AQ55" s="34" t="str">
        <f t="shared" si="12"/>
        <v>(2,  '2015', 0.56,3033,9),</v>
      </c>
      <c r="AR55" s="34" t="str">
        <f t="shared" si="12"/>
        <v>(2,  '2016', 0.59,3033,9),</v>
      </c>
      <c r="AS55" s="34" t="str">
        <f t="shared" si="12"/>
        <v>(2,  '2017', 0.61,3033,9),</v>
      </c>
      <c r="AT55" s="34" t="str">
        <f t="shared" si="12"/>
        <v>(2,  '2018', 0.64,3033,9),</v>
      </c>
      <c r="AU55" s="34" t="str">
        <f t="shared" si="12"/>
        <v>(2,  '2019', 0.66,3033,9),</v>
      </c>
      <c r="AV55" s="34" t="str">
        <f t="shared" si="12"/>
        <v>(2,  '2020', 0.7,3033,9),</v>
      </c>
      <c r="AW55" s="34" t="str">
        <f t="shared" si="12"/>
        <v>(2,  '2021', 0.75,3033,9),</v>
      </c>
      <c r="AX55" s="34" t="str">
        <f t="shared" si="12"/>
        <v>(2,  '2022', 0.79,3033,9),</v>
      </c>
      <c r="AY55" s="34" t="str">
        <f t="shared" si="12"/>
        <v>(2,  '2023', 0.83,3033,9),</v>
      </c>
      <c r="AZ55" s="34" t="str">
        <f t="shared" si="12"/>
        <v>(2,  '2024', 0.87,3033,9),</v>
      </c>
      <c r="BA55" s="34" t="str">
        <f t="shared" si="12"/>
        <v>(2,  '2025', 0.91,3033,9),</v>
      </c>
      <c r="BB55" s="34" t="str">
        <f t="shared" si="12"/>
        <v>(2,  '2026', 0.95,3033,9),</v>
      </c>
      <c r="BC55" s="34" t="str">
        <f t="shared" si="13"/>
        <v>(2,  '2027', 0.99,3033,9),</v>
      </c>
      <c r="BD55" s="34" t="str">
        <f t="shared" si="13"/>
        <v>(2,  '2028', 1.03,3033,9),</v>
      </c>
      <c r="BE55" s="34" t="str">
        <f t="shared" si="13"/>
        <v>(2,  '2029', 1.06,3033,9),</v>
      </c>
      <c r="BF55" s="34" t="str">
        <f t="shared" si="13"/>
        <v>(2,  '2030', 1.13,3033,9),</v>
      </c>
      <c r="BG55" s="34" t="str">
        <f t="shared" si="13"/>
        <v>(2,  '2031', 1.2,3033,9),</v>
      </c>
      <c r="BH55" s="34" t="str">
        <f t="shared" si="13"/>
        <v>(2,  '2032', 1.27,3033,9),</v>
      </c>
      <c r="BI55" s="34" t="str">
        <f t="shared" si="13"/>
        <v>(2,  '2033', 1.34,3033,9),</v>
      </c>
      <c r="BJ55" s="34" t="str">
        <f t="shared" si="13"/>
        <v>(2,  '2034', 1.41,3033,9),</v>
      </c>
      <c r="BK55" s="34" t="str">
        <f t="shared" si="13"/>
        <v>(2,  '2035', 1.49,3033,9),</v>
      </c>
      <c r="BL55" s="34" t="str">
        <f t="shared" si="13"/>
        <v>(2,  '2036', 1.57,3033,9),</v>
      </c>
      <c r="BM55" s="34" t="str">
        <f t="shared" si="13"/>
        <v>(2,  '2037', 1.65,3033,9),</v>
      </c>
      <c r="BN55" s="34" t="str">
        <f t="shared" si="13"/>
        <v>(2,  '2038', 1.73,3033,9),</v>
      </c>
      <c r="BO55" s="34" t="str">
        <f t="shared" si="13"/>
        <v>(2,  '2039', 1.81,3033,9),</v>
      </c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</row>
    <row r="56" spans="1:256" s="36" customFormat="1">
      <c r="A56" s="9"/>
      <c r="B56" s="53" t="s">
        <v>177</v>
      </c>
      <c r="C56" s="53" t="s">
        <v>23</v>
      </c>
      <c r="D56" s="54" t="s">
        <v>24</v>
      </c>
      <c r="E56" s="32">
        <v>2.0869026583698798</v>
      </c>
      <c r="F56" s="32">
        <v>1.9941009523220903</v>
      </c>
      <c r="G56" s="32">
        <v>1.9012992462743008</v>
      </c>
      <c r="H56" s="32">
        <v>1.8084975402265115</v>
      </c>
      <c r="I56" s="32">
        <v>1.7171115977934619</v>
      </c>
      <c r="J56" s="32">
        <v>1.6257256553604122</v>
      </c>
      <c r="K56" s="32">
        <v>1.5343397129273626</v>
      </c>
      <c r="L56" s="32">
        <v>1.4429537704943129</v>
      </c>
      <c r="M56" s="32">
        <v>1.3515678280612633</v>
      </c>
      <c r="N56" s="32">
        <v>1.3668365236723985</v>
      </c>
      <c r="O56" s="32">
        <v>1.3821052192835337</v>
      </c>
      <c r="P56" s="32">
        <v>1.3973739148946689</v>
      </c>
      <c r="Q56" s="32">
        <v>1.4126426105058041</v>
      </c>
      <c r="R56" s="32">
        <v>1.4279113061169397</v>
      </c>
      <c r="S56" s="32">
        <v>1.6026372829419757</v>
      </c>
      <c r="T56" s="32">
        <v>1.7773632597670117</v>
      </c>
      <c r="U56" s="32">
        <v>1.9520892365920477</v>
      </c>
      <c r="V56" s="32">
        <v>2.1268152134170837</v>
      </c>
      <c r="W56" s="32">
        <v>2.3015411902421192</v>
      </c>
      <c r="X56" s="32">
        <v>2.3982710971683048</v>
      </c>
      <c r="Y56" s="32">
        <v>2.4950010040944903</v>
      </c>
      <c r="Z56" s="32">
        <v>2.5917309110206759</v>
      </c>
      <c r="AA56" s="32">
        <v>2.6884608179468614</v>
      </c>
      <c r="AB56" s="32">
        <v>2.785190724873047</v>
      </c>
      <c r="AC56" s="32">
        <v>2.9546136369750116</v>
      </c>
      <c r="AD56" s="32">
        <v>3.1240365490769761</v>
      </c>
      <c r="AE56" s="32">
        <v>3.2934594611789407</v>
      </c>
      <c r="AF56" s="32">
        <v>3.4628823732809053</v>
      </c>
      <c r="AG56" s="32">
        <v>3.6323052853828699</v>
      </c>
      <c r="AI56" s="34" t="str">
        <f t="shared" si="11"/>
        <v>WRZ03</v>
      </c>
      <c r="AJ56" s="34"/>
      <c r="AK56" s="34"/>
      <c r="AL56" s="35">
        <f>VLOOKUP(AI56,[2]DB_lookup!$E$201:$F$305,2,FALSE)</f>
        <v>3</v>
      </c>
      <c r="AM56" s="34" t="str">
        <f t="shared" si="12"/>
        <v>(3,  '2011', 2.09,3033,9),</v>
      </c>
      <c r="AN56" s="34" t="str">
        <f t="shared" si="12"/>
        <v>(3,  '2012', 1.99,3033,9),</v>
      </c>
      <c r="AO56" s="34" t="str">
        <f t="shared" si="12"/>
        <v>(3,  '2013', 1.9,3033,9),</v>
      </c>
      <c r="AP56" s="34" t="str">
        <f t="shared" si="12"/>
        <v>(3,  '2014', 1.81,3033,9),</v>
      </c>
      <c r="AQ56" s="34" t="str">
        <f t="shared" si="12"/>
        <v>(3,  '2015', 1.72,3033,9),</v>
      </c>
      <c r="AR56" s="34" t="str">
        <f t="shared" si="12"/>
        <v>(3,  '2016', 1.63,3033,9),</v>
      </c>
      <c r="AS56" s="34" t="str">
        <f t="shared" si="12"/>
        <v>(3,  '2017', 1.53,3033,9),</v>
      </c>
      <c r="AT56" s="34" t="str">
        <f t="shared" si="12"/>
        <v>(3,  '2018', 1.44,3033,9),</v>
      </c>
      <c r="AU56" s="34" t="str">
        <f t="shared" si="12"/>
        <v>(3,  '2019', 1.35,3033,9),</v>
      </c>
      <c r="AV56" s="34" t="str">
        <f t="shared" si="12"/>
        <v>(3,  '2020', 1.37,3033,9),</v>
      </c>
      <c r="AW56" s="34" t="str">
        <f t="shared" si="12"/>
        <v>(3,  '2021', 1.38,3033,9),</v>
      </c>
      <c r="AX56" s="34" t="str">
        <f t="shared" si="12"/>
        <v>(3,  '2022', 1.4,3033,9),</v>
      </c>
      <c r="AY56" s="34" t="str">
        <f t="shared" si="12"/>
        <v>(3,  '2023', 1.41,3033,9),</v>
      </c>
      <c r="AZ56" s="34" t="str">
        <f t="shared" si="12"/>
        <v>(3,  '2024', 1.43,3033,9),</v>
      </c>
      <c r="BA56" s="34" t="str">
        <f t="shared" si="12"/>
        <v>(3,  '2025', 1.6,3033,9),</v>
      </c>
      <c r="BB56" s="34" t="str">
        <f t="shared" si="12"/>
        <v>(3,  '2026', 1.78,3033,9),</v>
      </c>
      <c r="BC56" s="34" t="str">
        <f t="shared" si="13"/>
        <v>(3,  '2027', 1.95,3033,9),</v>
      </c>
      <c r="BD56" s="34" t="str">
        <f t="shared" si="13"/>
        <v>(3,  '2028', 2.13,3033,9),</v>
      </c>
      <c r="BE56" s="34" t="str">
        <f t="shared" si="13"/>
        <v>(3,  '2029', 2.3,3033,9),</v>
      </c>
      <c r="BF56" s="34" t="str">
        <f t="shared" si="13"/>
        <v>(3,  '2030', 2.4,3033,9),</v>
      </c>
      <c r="BG56" s="34" t="str">
        <f t="shared" si="13"/>
        <v>(3,  '2031', 2.5,3033,9),</v>
      </c>
      <c r="BH56" s="34" t="str">
        <f t="shared" si="13"/>
        <v>(3,  '2032', 2.59,3033,9),</v>
      </c>
      <c r="BI56" s="34" t="str">
        <f t="shared" si="13"/>
        <v>(3,  '2033', 2.69,3033,9),</v>
      </c>
      <c r="BJ56" s="34" t="str">
        <f t="shared" si="13"/>
        <v>(3,  '2034', 2.79,3033,9),</v>
      </c>
      <c r="BK56" s="34" t="str">
        <f t="shared" si="13"/>
        <v>(3,  '2035', 2.95,3033,9),</v>
      </c>
      <c r="BL56" s="34" t="str">
        <f t="shared" si="13"/>
        <v>(3,  '2036', 3.12,3033,9),</v>
      </c>
      <c r="BM56" s="34" t="str">
        <f t="shared" si="13"/>
        <v>(3,  '2037', 3.29,3033,9),</v>
      </c>
      <c r="BN56" s="34" t="str">
        <f t="shared" si="13"/>
        <v>(3,  '2038', 3.46,3033,9),</v>
      </c>
      <c r="BO56" s="34" t="str">
        <f t="shared" si="13"/>
        <v>(3,  '2039', 3.63,3033,9),</v>
      </c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</row>
    <row r="57" spans="1:256" s="36" customFormat="1">
      <c r="A57" s="9"/>
      <c r="B57" s="53" t="s">
        <v>178</v>
      </c>
      <c r="C57" s="53" t="s">
        <v>26</v>
      </c>
      <c r="D57" s="54" t="s">
        <v>27</v>
      </c>
      <c r="E57" s="32">
        <v>4.3317513078761607</v>
      </c>
      <c r="F57" s="32">
        <v>4.3027700548441219</v>
      </c>
      <c r="G57" s="32">
        <v>4.2737888018120831</v>
      </c>
      <c r="H57" s="32">
        <v>4.2448075487800452</v>
      </c>
      <c r="I57" s="32">
        <v>4.4609593928706435</v>
      </c>
      <c r="J57" s="32">
        <v>4.6771112369612418</v>
      </c>
      <c r="K57" s="32">
        <v>4.89326308105184</v>
      </c>
      <c r="L57" s="32">
        <v>5.1094149251424383</v>
      </c>
      <c r="M57" s="32">
        <v>5.3255667692330348</v>
      </c>
      <c r="N57" s="32">
        <v>5.711359990685378</v>
      </c>
      <c r="O57" s="32">
        <v>6.0971532121377212</v>
      </c>
      <c r="P57" s="32">
        <v>6.4829464335900644</v>
      </c>
      <c r="Q57" s="32">
        <v>6.8687396550424076</v>
      </c>
      <c r="R57" s="32">
        <v>7.2545328764947499</v>
      </c>
      <c r="S57" s="32">
        <v>7.601707872537534</v>
      </c>
      <c r="T57" s="32">
        <v>7.9488828685803181</v>
      </c>
      <c r="U57" s="32">
        <v>8.2960578646231031</v>
      </c>
      <c r="V57" s="32">
        <v>8.6432328606658881</v>
      </c>
      <c r="W57" s="32">
        <v>8.9904078567086714</v>
      </c>
      <c r="X57" s="32">
        <v>9.581455629965415</v>
      </c>
      <c r="Y57" s="32">
        <v>10.172503403222159</v>
      </c>
      <c r="Z57" s="32">
        <v>10.763551176478902</v>
      </c>
      <c r="AA57" s="32">
        <v>11.354598949735646</v>
      </c>
      <c r="AB57" s="32">
        <v>11.945646722992393</v>
      </c>
      <c r="AC57" s="32">
        <v>12.579842496410924</v>
      </c>
      <c r="AD57" s="32">
        <v>13.214038269829455</v>
      </c>
      <c r="AE57" s="32">
        <v>13.848234043247986</v>
      </c>
      <c r="AF57" s="32">
        <v>14.482429816666517</v>
      </c>
      <c r="AG57" s="32">
        <v>15.11662559008505</v>
      </c>
      <c r="AI57" s="34" t="str">
        <f t="shared" si="11"/>
        <v>WRZ04A</v>
      </c>
      <c r="AJ57" s="34"/>
      <c r="AK57" s="34"/>
      <c r="AL57" s="35">
        <f>VLOOKUP(AI57,[2]DB_lookup!$E$201:$F$305,2,FALSE)</f>
        <v>4</v>
      </c>
      <c r="AM57" s="34" t="str">
        <f t="shared" si="12"/>
        <v>(4,  '2011', 4.33,3033,9),</v>
      </c>
      <c r="AN57" s="34" t="str">
        <f t="shared" si="12"/>
        <v>(4,  '2012', 4.3,3033,9),</v>
      </c>
      <c r="AO57" s="34" t="str">
        <f t="shared" si="12"/>
        <v>(4,  '2013', 4.27,3033,9),</v>
      </c>
      <c r="AP57" s="34" t="str">
        <f t="shared" si="12"/>
        <v>(4,  '2014', 4.24,3033,9),</v>
      </c>
      <c r="AQ57" s="34" t="str">
        <f t="shared" si="12"/>
        <v>(4,  '2015', 4.46,3033,9),</v>
      </c>
      <c r="AR57" s="34" t="str">
        <f t="shared" si="12"/>
        <v>(4,  '2016', 4.68,3033,9),</v>
      </c>
      <c r="AS57" s="34" t="str">
        <f t="shared" si="12"/>
        <v>(4,  '2017', 4.89,3033,9),</v>
      </c>
      <c r="AT57" s="34" t="str">
        <f t="shared" si="12"/>
        <v>(4,  '2018', 5.11,3033,9),</v>
      </c>
      <c r="AU57" s="34" t="str">
        <f t="shared" si="12"/>
        <v>(4,  '2019', 5.33,3033,9),</v>
      </c>
      <c r="AV57" s="34" t="str">
        <f t="shared" si="12"/>
        <v>(4,  '2020', 5.71,3033,9),</v>
      </c>
      <c r="AW57" s="34" t="str">
        <f t="shared" si="12"/>
        <v>(4,  '2021', 6.1,3033,9),</v>
      </c>
      <c r="AX57" s="34" t="str">
        <f t="shared" si="12"/>
        <v>(4,  '2022', 6.48,3033,9),</v>
      </c>
      <c r="AY57" s="34" t="str">
        <f t="shared" si="12"/>
        <v>(4,  '2023', 6.87,3033,9),</v>
      </c>
      <c r="AZ57" s="34" t="str">
        <f t="shared" si="12"/>
        <v>(4,  '2024', 7.25,3033,9),</v>
      </c>
      <c r="BA57" s="34" t="str">
        <f t="shared" si="12"/>
        <v>(4,  '2025', 7.6,3033,9),</v>
      </c>
      <c r="BB57" s="34" t="str">
        <f t="shared" si="12"/>
        <v>(4,  '2026', 7.95,3033,9),</v>
      </c>
      <c r="BC57" s="34" t="str">
        <f t="shared" si="13"/>
        <v>(4,  '2027', 8.3,3033,9),</v>
      </c>
      <c r="BD57" s="34" t="str">
        <f t="shared" si="13"/>
        <v>(4,  '2028', 8.64,3033,9),</v>
      </c>
      <c r="BE57" s="34" t="str">
        <f t="shared" si="13"/>
        <v>(4,  '2029', 8.99,3033,9),</v>
      </c>
      <c r="BF57" s="34" t="str">
        <f t="shared" si="13"/>
        <v>(4,  '2030', 9.58,3033,9),</v>
      </c>
      <c r="BG57" s="34" t="str">
        <f t="shared" si="13"/>
        <v>(4,  '2031', 10.17,3033,9),</v>
      </c>
      <c r="BH57" s="34" t="str">
        <f t="shared" si="13"/>
        <v>(4,  '2032', 10.76,3033,9),</v>
      </c>
      <c r="BI57" s="34" t="str">
        <f t="shared" si="13"/>
        <v>(4,  '2033', 11.35,3033,9),</v>
      </c>
      <c r="BJ57" s="34" t="str">
        <f t="shared" si="13"/>
        <v>(4,  '2034', 11.95,3033,9),</v>
      </c>
      <c r="BK57" s="34" t="str">
        <f t="shared" si="13"/>
        <v>(4,  '2035', 12.58,3033,9),</v>
      </c>
      <c r="BL57" s="34" t="str">
        <f t="shared" si="13"/>
        <v>(4,  '2036', 13.21,3033,9),</v>
      </c>
      <c r="BM57" s="34" t="str">
        <f t="shared" si="13"/>
        <v>(4,  '2037', 13.85,3033,9),</v>
      </c>
      <c r="BN57" s="34" t="str">
        <f t="shared" si="13"/>
        <v>(4,  '2038', 14.48,3033,9),</v>
      </c>
      <c r="BO57" s="34" t="str">
        <f t="shared" si="13"/>
        <v>(4,  '2039', 15.12,3033,9),</v>
      </c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</row>
    <row r="58" spans="1:256" s="36" customFormat="1">
      <c r="A58" s="9"/>
      <c r="B58" s="53" t="s">
        <v>179</v>
      </c>
      <c r="C58" s="53" t="s">
        <v>29</v>
      </c>
      <c r="D58" s="54" t="s">
        <v>30</v>
      </c>
      <c r="E58" s="32">
        <v>2.1054755730565091</v>
      </c>
      <c r="F58" s="32">
        <v>2.0945080170612491</v>
      </c>
      <c r="G58" s="32">
        <v>2.0835404610659891</v>
      </c>
      <c r="H58" s="32">
        <v>2.0725729050707287</v>
      </c>
      <c r="I58" s="32">
        <v>2.1432535385894482</v>
      </c>
      <c r="J58" s="32">
        <v>2.2139341721081678</v>
      </c>
      <c r="K58" s="32">
        <v>2.2846148056268873</v>
      </c>
      <c r="L58" s="32">
        <v>2.3552954391456069</v>
      </c>
      <c r="M58" s="32">
        <v>2.4259760726643265</v>
      </c>
      <c r="N58" s="32">
        <v>2.533805654030199</v>
      </c>
      <c r="O58" s="32">
        <v>2.6416352353960715</v>
      </c>
      <c r="P58" s="32">
        <v>2.749464816761944</v>
      </c>
      <c r="Q58" s="32">
        <v>2.8572943981278165</v>
      </c>
      <c r="R58" s="32">
        <v>2.9651239794936899</v>
      </c>
      <c r="S58" s="32">
        <v>3.1251578059386289</v>
      </c>
      <c r="T58" s="32">
        <v>3.2851916323835679</v>
      </c>
      <c r="U58" s="32">
        <v>3.4452254588285069</v>
      </c>
      <c r="V58" s="32">
        <v>3.605259285273446</v>
      </c>
      <c r="W58" s="32">
        <v>3.7652931117183854</v>
      </c>
      <c r="X58" s="32">
        <v>3.892606362011013</v>
      </c>
      <c r="Y58" s="32">
        <v>4.0199196123036405</v>
      </c>
      <c r="Z58" s="32">
        <v>4.147232862596268</v>
      </c>
      <c r="AA58" s="32">
        <v>4.2745461128888955</v>
      </c>
      <c r="AB58" s="32">
        <v>4.4018593631815222</v>
      </c>
      <c r="AC58" s="32">
        <v>4.6181945351251006</v>
      </c>
      <c r="AD58" s="32">
        <v>4.834529707068679</v>
      </c>
      <c r="AE58" s="32">
        <v>5.0508648790122574</v>
      </c>
      <c r="AF58" s="32">
        <v>5.2672000509558359</v>
      </c>
      <c r="AG58" s="32">
        <v>5.4835352228994125</v>
      </c>
      <c r="AI58" s="34" t="str">
        <f t="shared" si="11"/>
        <v>WRZ04B</v>
      </c>
      <c r="AJ58" s="34"/>
      <c r="AK58" s="34"/>
      <c r="AL58" s="35">
        <f>VLOOKUP(AI58,[2]DB_lookup!$E$201:$F$305,2,FALSE)</f>
        <v>5</v>
      </c>
      <c r="AM58" s="34" t="str">
        <f t="shared" si="12"/>
        <v>(5,  '2011', 2.11,3033,9),</v>
      </c>
      <c r="AN58" s="34" t="str">
        <f t="shared" si="12"/>
        <v>(5,  '2012', 2.09,3033,9),</v>
      </c>
      <c r="AO58" s="34" t="str">
        <f t="shared" si="12"/>
        <v>(5,  '2013', 2.08,3033,9),</v>
      </c>
      <c r="AP58" s="34" t="str">
        <f t="shared" si="12"/>
        <v>(5,  '2014', 2.07,3033,9),</v>
      </c>
      <c r="AQ58" s="34" t="str">
        <f t="shared" si="12"/>
        <v>(5,  '2015', 2.14,3033,9),</v>
      </c>
      <c r="AR58" s="34" t="str">
        <f t="shared" si="12"/>
        <v>(5,  '2016', 2.21,3033,9),</v>
      </c>
      <c r="AS58" s="34" t="str">
        <f t="shared" si="12"/>
        <v>(5,  '2017', 2.28,3033,9),</v>
      </c>
      <c r="AT58" s="34" t="str">
        <f t="shared" si="12"/>
        <v>(5,  '2018', 2.36,3033,9),</v>
      </c>
      <c r="AU58" s="34" t="str">
        <f t="shared" si="12"/>
        <v>(5,  '2019', 2.43,3033,9),</v>
      </c>
      <c r="AV58" s="34" t="str">
        <f t="shared" si="12"/>
        <v>(5,  '2020', 2.53,3033,9),</v>
      </c>
      <c r="AW58" s="34" t="str">
        <f t="shared" si="12"/>
        <v>(5,  '2021', 2.64,3033,9),</v>
      </c>
      <c r="AX58" s="34" t="str">
        <f t="shared" si="12"/>
        <v>(5,  '2022', 2.75,3033,9),</v>
      </c>
      <c r="AY58" s="34" t="str">
        <f t="shared" si="12"/>
        <v>(5,  '2023', 2.86,3033,9),</v>
      </c>
      <c r="AZ58" s="34" t="str">
        <f t="shared" si="12"/>
        <v>(5,  '2024', 2.97,3033,9),</v>
      </c>
      <c r="BA58" s="34" t="str">
        <f t="shared" si="12"/>
        <v>(5,  '2025', 3.13,3033,9),</v>
      </c>
      <c r="BB58" s="34" t="str">
        <f t="shared" si="12"/>
        <v>(5,  '2026', 3.29,3033,9),</v>
      </c>
      <c r="BC58" s="34" t="str">
        <f t="shared" si="13"/>
        <v>(5,  '2027', 3.45,3033,9),</v>
      </c>
      <c r="BD58" s="34" t="str">
        <f t="shared" si="13"/>
        <v>(5,  '2028', 3.61,3033,9),</v>
      </c>
      <c r="BE58" s="34" t="str">
        <f t="shared" si="13"/>
        <v>(5,  '2029', 3.77,3033,9),</v>
      </c>
      <c r="BF58" s="34" t="str">
        <f t="shared" si="13"/>
        <v>(5,  '2030', 3.89,3033,9),</v>
      </c>
      <c r="BG58" s="34" t="str">
        <f t="shared" si="13"/>
        <v>(5,  '2031', 4.02,3033,9),</v>
      </c>
      <c r="BH58" s="34" t="str">
        <f t="shared" si="13"/>
        <v>(5,  '2032', 4.15,3033,9),</v>
      </c>
      <c r="BI58" s="34" t="str">
        <f t="shared" si="13"/>
        <v>(5,  '2033', 4.27,3033,9),</v>
      </c>
      <c r="BJ58" s="34" t="str">
        <f t="shared" si="13"/>
        <v>(5,  '2034', 4.4,3033,9),</v>
      </c>
      <c r="BK58" s="34" t="str">
        <f t="shared" si="13"/>
        <v>(5,  '2035', 4.62,3033,9),</v>
      </c>
      <c r="BL58" s="34" t="str">
        <f t="shared" si="13"/>
        <v>(5,  '2036', 4.83,3033,9),</v>
      </c>
      <c r="BM58" s="34" t="str">
        <f t="shared" si="13"/>
        <v>(5,  '2037', 5.05,3033,9),</v>
      </c>
      <c r="BN58" s="34" t="str">
        <f t="shared" si="13"/>
        <v>(5,  '2038', 5.27,3033,9),</v>
      </c>
      <c r="BO58" s="34" t="str">
        <f t="shared" si="13"/>
        <v>(5,  '2039', 5.48,3033,9),</v>
      </c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</row>
    <row r="59" spans="1:256" s="36" customFormat="1">
      <c r="A59" s="9"/>
      <c r="B59" s="53" t="s">
        <v>180</v>
      </c>
      <c r="C59" s="53" t="s">
        <v>32</v>
      </c>
      <c r="D59" s="54" t="s">
        <v>33</v>
      </c>
      <c r="E59" s="32">
        <v>1.6109651968824394</v>
      </c>
      <c r="F59" s="32">
        <v>1.6203657227156423</v>
      </c>
      <c r="G59" s="32">
        <v>1.6297662485488451</v>
      </c>
      <c r="H59" s="32">
        <v>1.6391667743820477</v>
      </c>
      <c r="I59" s="32">
        <v>1.6596005128986966</v>
      </c>
      <c r="J59" s="32">
        <v>1.6800342514153455</v>
      </c>
      <c r="K59" s="32">
        <v>1.7004679899319943</v>
      </c>
      <c r="L59" s="32">
        <v>1.7209017284486432</v>
      </c>
      <c r="M59" s="32">
        <v>1.7413354669652925</v>
      </c>
      <c r="N59" s="32">
        <v>1.7776204438639489</v>
      </c>
      <c r="O59" s="32">
        <v>1.8139054207626053</v>
      </c>
      <c r="P59" s="32">
        <v>1.8501903976612617</v>
      </c>
      <c r="Q59" s="32">
        <v>1.8864753745599181</v>
      </c>
      <c r="R59" s="32">
        <v>1.9227603514585745</v>
      </c>
      <c r="S59" s="32">
        <v>1.9553940240134722</v>
      </c>
      <c r="T59" s="32">
        <v>1.9880276965683699</v>
      </c>
      <c r="U59" s="32">
        <v>2.0206613691232675</v>
      </c>
      <c r="V59" s="32">
        <v>2.0532950416781652</v>
      </c>
      <c r="W59" s="32">
        <v>2.0859287142330629</v>
      </c>
      <c r="X59" s="32">
        <v>2.1470991251272045</v>
      </c>
      <c r="Y59" s="32">
        <v>2.208269536021346</v>
      </c>
      <c r="Z59" s="32">
        <v>2.2694399469154876</v>
      </c>
      <c r="AA59" s="32">
        <v>2.3306103578096291</v>
      </c>
      <c r="AB59" s="32">
        <v>2.3917807687037715</v>
      </c>
      <c r="AC59" s="32">
        <v>2.4531487886526557</v>
      </c>
      <c r="AD59" s="32">
        <v>2.5145168086015399</v>
      </c>
      <c r="AE59" s="32">
        <v>2.5758848285504241</v>
      </c>
      <c r="AF59" s="32">
        <v>2.6372528484993083</v>
      </c>
      <c r="AG59" s="32">
        <v>2.6986208684481916</v>
      </c>
      <c r="AI59" s="34" t="str">
        <f t="shared" si="11"/>
        <v>WRZ05</v>
      </c>
      <c r="AJ59" s="34"/>
      <c r="AK59" s="34"/>
      <c r="AL59" s="35">
        <f>VLOOKUP(AI59,[2]DB_lookup!$E$201:$F$305,2,FALSE)</f>
        <v>6</v>
      </c>
      <c r="AM59" s="34" t="str">
        <f t="shared" si="12"/>
        <v>(6,  '2011', 1.61,3033,9),</v>
      </c>
      <c r="AN59" s="34" t="str">
        <f t="shared" si="12"/>
        <v>(6,  '2012', 1.62,3033,9),</v>
      </c>
      <c r="AO59" s="34" t="str">
        <f t="shared" si="12"/>
        <v>(6,  '2013', 1.63,3033,9),</v>
      </c>
      <c r="AP59" s="34" t="str">
        <f t="shared" si="12"/>
        <v>(6,  '2014', 1.64,3033,9),</v>
      </c>
      <c r="AQ59" s="34" t="str">
        <f t="shared" si="12"/>
        <v>(6,  '2015', 1.66,3033,9),</v>
      </c>
      <c r="AR59" s="34" t="str">
        <f t="shared" si="12"/>
        <v>(6,  '2016', 1.68,3033,9),</v>
      </c>
      <c r="AS59" s="34" t="str">
        <f t="shared" si="12"/>
        <v>(6,  '2017', 1.7,3033,9),</v>
      </c>
      <c r="AT59" s="34" t="str">
        <f t="shared" si="12"/>
        <v>(6,  '2018', 1.72,3033,9),</v>
      </c>
      <c r="AU59" s="34" t="str">
        <f t="shared" si="12"/>
        <v>(6,  '2019', 1.74,3033,9),</v>
      </c>
      <c r="AV59" s="34" t="str">
        <f t="shared" si="12"/>
        <v>(6,  '2020', 1.78,3033,9),</v>
      </c>
      <c r="AW59" s="34" t="str">
        <f t="shared" si="12"/>
        <v>(6,  '2021', 1.81,3033,9),</v>
      </c>
      <c r="AX59" s="34" t="str">
        <f t="shared" si="12"/>
        <v>(6,  '2022', 1.85,3033,9),</v>
      </c>
      <c r="AY59" s="34" t="str">
        <f t="shared" si="12"/>
        <v>(6,  '2023', 1.89,3033,9),</v>
      </c>
      <c r="AZ59" s="34" t="str">
        <f t="shared" si="12"/>
        <v>(6,  '2024', 1.92,3033,9),</v>
      </c>
      <c r="BA59" s="34" t="str">
        <f t="shared" si="12"/>
        <v>(6,  '2025', 1.96,3033,9),</v>
      </c>
      <c r="BB59" s="34" t="str">
        <f t="shared" si="12"/>
        <v>(6,  '2026', 1.99,3033,9),</v>
      </c>
      <c r="BC59" s="34" t="str">
        <f t="shared" si="13"/>
        <v>(6,  '2027', 2.02,3033,9),</v>
      </c>
      <c r="BD59" s="34" t="str">
        <f t="shared" si="13"/>
        <v>(6,  '2028', 2.05,3033,9),</v>
      </c>
      <c r="BE59" s="34" t="str">
        <f t="shared" si="13"/>
        <v>(6,  '2029', 2.09,3033,9),</v>
      </c>
      <c r="BF59" s="34" t="str">
        <f t="shared" si="13"/>
        <v>(6,  '2030', 2.15,3033,9),</v>
      </c>
      <c r="BG59" s="34" t="str">
        <f t="shared" si="13"/>
        <v>(6,  '2031', 2.21,3033,9),</v>
      </c>
      <c r="BH59" s="34" t="str">
        <f t="shared" si="13"/>
        <v>(6,  '2032', 2.27,3033,9),</v>
      </c>
      <c r="BI59" s="34" t="str">
        <f t="shared" si="13"/>
        <v>(6,  '2033', 2.33,3033,9),</v>
      </c>
      <c r="BJ59" s="34" t="str">
        <f t="shared" si="13"/>
        <v>(6,  '2034', 2.39,3033,9),</v>
      </c>
      <c r="BK59" s="34" t="str">
        <f t="shared" si="13"/>
        <v>(6,  '2035', 2.45,3033,9),</v>
      </c>
      <c r="BL59" s="34" t="str">
        <f t="shared" si="13"/>
        <v>(6,  '2036', 2.51,3033,9),</v>
      </c>
      <c r="BM59" s="34" t="str">
        <f t="shared" si="13"/>
        <v>(6,  '2037', 2.58,3033,9),</v>
      </c>
      <c r="BN59" s="34" t="str">
        <f t="shared" si="13"/>
        <v>(6,  '2038', 2.64,3033,9),</v>
      </c>
      <c r="BO59" s="34" t="str">
        <f t="shared" si="13"/>
        <v>(6,  '2039', 2.7,3033,9),</v>
      </c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</row>
    <row r="60" spans="1:256" s="36" customFormat="1">
      <c r="A60" s="9"/>
      <c r="B60" s="53" t="s">
        <v>181</v>
      </c>
      <c r="C60" s="53" t="s">
        <v>35</v>
      </c>
      <c r="D60" s="54" t="s">
        <v>36</v>
      </c>
      <c r="E60" s="32">
        <v>4.6753120397884516</v>
      </c>
      <c r="F60" s="32">
        <v>4.6611310288833465</v>
      </c>
      <c r="G60" s="32">
        <v>4.6469500179782415</v>
      </c>
      <c r="H60" s="32">
        <v>4.6327690070731364</v>
      </c>
      <c r="I60" s="32">
        <v>4.9178758949714396</v>
      </c>
      <c r="J60" s="32">
        <v>5.2029827828697428</v>
      </c>
      <c r="K60" s="32">
        <v>5.488089670768046</v>
      </c>
      <c r="L60" s="32">
        <v>5.7731965586663492</v>
      </c>
      <c r="M60" s="32">
        <v>6.0583034465646506</v>
      </c>
      <c r="N60" s="32">
        <v>6.568120527847606</v>
      </c>
      <c r="O60" s="32">
        <v>7.0779376091305615</v>
      </c>
      <c r="P60" s="32">
        <v>7.5877546904135169</v>
      </c>
      <c r="Q60" s="32">
        <v>8.0975717716964724</v>
      </c>
      <c r="R60" s="32">
        <v>8.607388852979426</v>
      </c>
      <c r="S60" s="32">
        <v>9.1667110273493115</v>
      </c>
      <c r="T60" s="32">
        <v>9.7260332017191971</v>
      </c>
      <c r="U60" s="32">
        <v>10.285355376089083</v>
      </c>
      <c r="V60" s="32">
        <v>10.844677550458968</v>
      </c>
      <c r="W60" s="32">
        <v>11.40399972482885</v>
      </c>
      <c r="X60" s="32">
        <v>12.097310603977565</v>
      </c>
      <c r="Y60" s="32">
        <v>12.79062148312628</v>
      </c>
      <c r="Z60" s="32">
        <v>13.483932362274995</v>
      </c>
      <c r="AA60" s="32">
        <v>14.17724324142371</v>
      </c>
      <c r="AB60" s="32">
        <v>14.870554120572422</v>
      </c>
      <c r="AC60" s="32">
        <v>15.626581419440759</v>
      </c>
      <c r="AD60" s="32">
        <v>16.382608718309097</v>
      </c>
      <c r="AE60" s="32">
        <v>17.138636017177436</v>
      </c>
      <c r="AF60" s="32">
        <v>17.894663316045776</v>
      </c>
      <c r="AG60" s="32">
        <v>18.650690614914112</v>
      </c>
      <c r="AI60" s="34" t="str">
        <f t="shared" si="11"/>
        <v>WRZ06</v>
      </c>
      <c r="AJ60" s="34"/>
      <c r="AK60" s="34"/>
      <c r="AL60" s="35">
        <f>VLOOKUP(AI60,[2]DB_lookup!$E$201:$F$305,2,FALSE)</f>
        <v>7</v>
      </c>
      <c r="AM60" s="34" t="str">
        <f t="shared" si="12"/>
        <v>(7,  '2011', 4.68,3033,9),</v>
      </c>
      <c r="AN60" s="34" t="str">
        <f t="shared" si="12"/>
        <v>(7,  '2012', 4.66,3033,9),</v>
      </c>
      <c r="AO60" s="34" t="str">
        <f t="shared" si="12"/>
        <v>(7,  '2013', 4.65,3033,9),</v>
      </c>
      <c r="AP60" s="34" t="str">
        <f t="shared" si="12"/>
        <v>(7,  '2014', 4.63,3033,9),</v>
      </c>
      <c r="AQ60" s="34" t="str">
        <f t="shared" si="12"/>
        <v>(7,  '2015', 4.92,3033,9),</v>
      </c>
      <c r="AR60" s="34" t="str">
        <f t="shared" si="12"/>
        <v>(7,  '2016', 5.2,3033,9),</v>
      </c>
      <c r="AS60" s="34" t="str">
        <f t="shared" si="12"/>
        <v>(7,  '2017', 5.49,3033,9),</v>
      </c>
      <c r="AT60" s="34" t="str">
        <f t="shared" si="12"/>
        <v>(7,  '2018', 5.77,3033,9),</v>
      </c>
      <c r="AU60" s="34" t="str">
        <f t="shared" si="12"/>
        <v>(7,  '2019', 6.06,3033,9),</v>
      </c>
      <c r="AV60" s="34" t="str">
        <f t="shared" si="12"/>
        <v>(7,  '2020', 6.57,3033,9),</v>
      </c>
      <c r="AW60" s="34" t="str">
        <f t="shared" si="12"/>
        <v>(7,  '2021', 7.08,3033,9),</v>
      </c>
      <c r="AX60" s="34" t="str">
        <f t="shared" si="12"/>
        <v>(7,  '2022', 7.59,3033,9),</v>
      </c>
      <c r="AY60" s="34" t="str">
        <f t="shared" si="12"/>
        <v>(7,  '2023', 8.1,3033,9),</v>
      </c>
      <c r="AZ60" s="34" t="str">
        <f t="shared" si="12"/>
        <v>(7,  '2024', 8.61,3033,9),</v>
      </c>
      <c r="BA60" s="34" t="str">
        <f t="shared" si="12"/>
        <v>(7,  '2025', 9.17,3033,9),</v>
      </c>
      <c r="BB60" s="34" t="str">
        <f t="shared" si="12"/>
        <v>(7,  '2026', 9.73,3033,9),</v>
      </c>
      <c r="BC60" s="34" t="str">
        <f t="shared" si="13"/>
        <v>(7,  '2027', 10.29,3033,9),</v>
      </c>
      <c r="BD60" s="34" t="str">
        <f t="shared" si="13"/>
        <v>(7,  '2028', 10.84,3033,9),</v>
      </c>
      <c r="BE60" s="34" t="str">
        <f t="shared" si="13"/>
        <v>(7,  '2029', 11.4,3033,9),</v>
      </c>
      <c r="BF60" s="34" t="str">
        <f t="shared" si="13"/>
        <v>(7,  '2030', 12.1,3033,9),</v>
      </c>
      <c r="BG60" s="34" t="str">
        <f t="shared" si="13"/>
        <v>(7,  '2031', 12.79,3033,9),</v>
      </c>
      <c r="BH60" s="34" t="str">
        <f t="shared" si="13"/>
        <v>(7,  '2032', 13.48,3033,9),</v>
      </c>
      <c r="BI60" s="34" t="str">
        <f t="shared" si="13"/>
        <v>(7,  '2033', 14.18,3033,9),</v>
      </c>
      <c r="BJ60" s="34" t="str">
        <f t="shared" si="13"/>
        <v>(7,  '2034', 14.87,3033,9),</v>
      </c>
      <c r="BK60" s="34" t="str">
        <f t="shared" si="13"/>
        <v>(7,  '2035', 15.63,3033,9),</v>
      </c>
      <c r="BL60" s="34" t="str">
        <f t="shared" si="13"/>
        <v>(7,  '2036', 16.38,3033,9),</v>
      </c>
      <c r="BM60" s="34" t="str">
        <f t="shared" si="13"/>
        <v>(7,  '2037', 17.14,3033,9),</v>
      </c>
      <c r="BN60" s="34" t="str">
        <f t="shared" si="13"/>
        <v>(7,  '2038', 17.89,3033,9),</v>
      </c>
      <c r="BO60" s="34" t="str">
        <f t="shared" si="13"/>
        <v>(7,  '2039', 18.65,3033,9),</v>
      </c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</row>
    <row r="61" spans="1:256" s="36" customFormat="1">
      <c r="A61" s="9"/>
      <c r="B61" s="53" t="s">
        <v>182</v>
      </c>
      <c r="C61" s="53" t="s">
        <v>38</v>
      </c>
      <c r="D61" s="54" t="s">
        <v>39</v>
      </c>
      <c r="E61" s="32">
        <v>2.1092791962831186</v>
      </c>
      <c r="F61" s="32">
        <v>2.1253100045970967</v>
      </c>
      <c r="G61" s="32">
        <v>2.1413408129110749</v>
      </c>
      <c r="H61" s="32">
        <v>2.1573716212250531</v>
      </c>
      <c r="I61" s="32">
        <v>2.2163570070874585</v>
      </c>
      <c r="J61" s="32">
        <v>2.275342392949864</v>
      </c>
      <c r="K61" s="32">
        <v>2.3343277788122694</v>
      </c>
      <c r="L61" s="32">
        <v>2.3933131646746748</v>
      </c>
      <c r="M61" s="32">
        <v>2.4522985505370798</v>
      </c>
      <c r="N61" s="32">
        <v>2.553131299261973</v>
      </c>
      <c r="O61" s="32">
        <v>2.6539640479868662</v>
      </c>
      <c r="P61" s="32">
        <v>2.7547967967117595</v>
      </c>
      <c r="Q61" s="32">
        <v>2.8556295454366527</v>
      </c>
      <c r="R61" s="32">
        <v>2.9564622941615468</v>
      </c>
      <c r="S61" s="32">
        <v>3.0780459695884801</v>
      </c>
      <c r="T61" s="32">
        <v>3.1996296450154134</v>
      </c>
      <c r="U61" s="32">
        <v>3.3212133204423466</v>
      </c>
      <c r="V61" s="32">
        <v>3.4427969958692799</v>
      </c>
      <c r="W61" s="32">
        <v>3.5643806712962132</v>
      </c>
      <c r="X61" s="32">
        <v>3.7561161108258192</v>
      </c>
      <c r="Y61" s="32">
        <v>3.9478515503554252</v>
      </c>
      <c r="Z61" s="32">
        <v>4.1395869898850313</v>
      </c>
      <c r="AA61" s="32">
        <v>4.3313224294146373</v>
      </c>
      <c r="AB61" s="32">
        <v>4.5230578689442424</v>
      </c>
      <c r="AC61" s="32">
        <v>4.6925190253674574</v>
      </c>
      <c r="AD61" s="32">
        <v>4.8619801817906723</v>
      </c>
      <c r="AE61" s="32">
        <v>5.0314413382138872</v>
      </c>
      <c r="AF61" s="32">
        <v>5.2009024946371021</v>
      </c>
      <c r="AG61" s="32">
        <v>5.3703636510603161</v>
      </c>
      <c r="AI61" s="34" t="str">
        <f t="shared" si="11"/>
        <v>WRZ07</v>
      </c>
      <c r="AJ61" s="34"/>
      <c r="AK61" s="34"/>
      <c r="AL61" s="35">
        <f>VLOOKUP(AI61,[2]DB_lookup!$E$201:$F$305,2,FALSE)</f>
        <v>8</v>
      </c>
      <c r="AM61" s="34" t="str">
        <f t="shared" si="12"/>
        <v>(8,  '2011', 2.11,3033,9),</v>
      </c>
      <c r="AN61" s="34" t="str">
        <f t="shared" si="12"/>
        <v>(8,  '2012', 2.13,3033,9),</v>
      </c>
      <c r="AO61" s="34" t="str">
        <f t="shared" si="12"/>
        <v>(8,  '2013', 2.14,3033,9),</v>
      </c>
      <c r="AP61" s="34" t="str">
        <f t="shared" si="12"/>
        <v>(8,  '2014', 2.16,3033,9),</v>
      </c>
      <c r="AQ61" s="34" t="str">
        <f t="shared" si="12"/>
        <v>(8,  '2015', 2.22,3033,9),</v>
      </c>
      <c r="AR61" s="34" t="str">
        <f t="shared" si="12"/>
        <v>(8,  '2016', 2.28,3033,9),</v>
      </c>
      <c r="AS61" s="34" t="str">
        <f t="shared" si="12"/>
        <v>(8,  '2017', 2.33,3033,9),</v>
      </c>
      <c r="AT61" s="34" t="str">
        <f t="shared" si="12"/>
        <v>(8,  '2018', 2.39,3033,9),</v>
      </c>
      <c r="AU61" s="34" t="str">
        <f t="shared" si="12"/>
        <v>(8,  '2019', 2.45,3033,9),</v>
      </c>
      <c r="AV61" s="34" t="str">
        <f t="shared" si="12"/>
        <v>(8,  '2020', 2.55,3033,9),</v>
      </c>
      <c r="AW61" s="34" t="str">
        <f t="shared" si="12"/>
        <v>(8,  '2021', 2.65,3033,9),</v>
      </c>
      <c r="AX61" s="34" t="str">
        <f t="shared" si="12"/>
        <v>(8,  '2022', 2.75,3033,9),</v>
      </c>
      <c r="AY61" s="34" t="str">
        <f t="shared" si="12"/>
        <v>(8,  '2023', 2.86,3033,9),</v>
      </c>
      <c r="AZ61" s="34" t="str">
        <f t="shared" si="12"/>
        <v>(8,  '2024', 2.96,3033,9),</v>
      </c>
      <c r="BA61" s="34" t="str">
        <f t="shared" si="12"/>
        <v>(8,  '2025', 3.08,3033,9),</v>
      </c>
      <c r="BB61" s="34" t="str">
        <f t="shared" si="12"/>
        <v>(8,  '2026', 3.2,3033,9),</v>
      </c>
      <c r="BC61" s="34" t="str">
        <f t="shared" si="13"/>
        <v>(8,  '2027', 3.32,3033,9),</v>
      </c>
      <c r="BD61" s="34" t="str">
        <f t="shared" si="13"/>
        <v>(8,  '2028', 3.44,3033,9),</v>
      </c>
      <c r="BE61" s="34" t="str">
        <f t="shared" si="13"/>
        <v>(8,  '2029', 3.56,3033,9),</v>
      </c>
      <c r="BF61" s="34" t="str">
        <f t="shared" si="13"/>
        <v>(8,  '2030', 3.76,3033,9),</v>
      </c>
      <c r="BG61" s="34" t="str">
        <f t="shared" si="13"/>
        <v>(8,  '2031', 3.95,3033,9),</v>
      </c>
      <c r="BH61" s="34" t="str">
        <f t="shared" si="13"/>
        <v>(8,  '2032', 4.14,3033,9),</v>
      </c>
      <c r="BI61" s="34" t="str">
        <f t="shared" si="13"/>
        <v>(8,  '2033', 4.33,3033,9),</v>
      </c>
      <c r="BJ61" s="34" t="str">
        <f t="shared" si="13"/>
        <v>(8,  '2034', 4.52,3033,9),</v>
      </c>
      <c r="BK61" s="34" t="str">
        <f t="shared" si="13"/>
        <v>(8,  '2035', 4.69,3033,9),</v>
      </c>
      <c r="BL61" s="34" t="str">
        <f t="shared" si="13"/>
        <v>(8,  '2036', 4.86,3033,9),</v>
      </c>
      <c r="BM61" s="34" t="str">
        <f t="shared" si="13"/>
        <v>(8,  '2037', 5.03,3033,9),</v>
      </c>
      <c r="BN61" s="34" t="str">
        <f t="shared" si="13"/>
        <v>(8,  '2038', 5.2,3033,9),</v>
      </c>
      <c r="BO61" s="34" t="str">
        <f t="shared" si="13"/>
        <v>(8,  '2039', 5.37,3033,9),</v>
      </c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</row>
    <row r="62" spans="1:256">
      <c r="B62" s="53" t="s">
        <v>183</v>
      </c>
      <c r="C62" s="53" t="s">
        <v>41</v>
      </c>
      <c r="D62" s="54" t="s">
        <v>42</v>
      </c>
      <c r="E62" s="32">
        <v>13.22</v>
      </c>
      <c r="F62" s="32">
        <v>13.21838</v>
      </c>
      <c r="G62" s="32">
        <v>13.62082</v>
      </c>
      <c r="H62" s="32">
        <v>13.773909999999999</v>
      </c>
      <c r="I62" s="32">
        <v>13.80217</v>
      </c>
      <c r="J62" s="32">
        <v>13.99995</v>
      </c>
      <c r="K62" s="32">
        <v>13.776439999999999</v>
      </c>
      <c r="L62" s="32">
        <v>13.709929999999998</v>
      </c>
      <c r="M62" s="32">
        <v>13.76878</v>
      </c>
      <c r="N62" s="32">
        <v>12.4</v>
      </c>
      <c r="O62" s="32">
        <v>13</v>
      </c>
      <c r="P62" s="32">
        <v>12.8</v>
      </c>
      <c r="Q62" s="32">
        <v>13</v>
      </c>
      <c r="R62" s="32">
        <v>13.399999999999999</v>
      </c>
      <c r="S62" s="32">
        <v>12.4</v>
      </c>
      <c r="T62" s="32">
        <v>12.7</v>
      </c>
      <c r="U62" s="32">
        <v>13</v>
      </c>
      <c r="V62" s="32">
        <v>13</v>
      </c>
      <c r="W62" s="32">
        <v>13.6</v>
      </c>
      <c r="X62" s="32">
        <v>12.9</v>
      </c>
      <c r="Y62" s="32">
        <v>13.2</v>
      </c>
      <c r="Z62" s="32">
        <v>13.1</v>
      </c>
      <c r="AA62" s="32">
        <v>13.499999999999998</v>
      </c>
      <c r="AB62" s="32">
        <v>13.3</v>
      </c>
      <c r="AC62" s="32">
        <v>13.1</v>
      </c>
      <c r="AD62" s="32">
        <v>13.1</v>
      </c>
      <c r="AE62" s="32">
        <v>13.1</v>
      </c>
      <c r="AF62" s="32">
        <v>13.3</v>
      </c>
      <c r="AG62" s="32">
        <v>13.399999999999999</v>
      </c>
      <c r="AI62" s="34" t="str">
        <f t="shared" si="11"/>
        <v>WRZ08</v>
      </c>
      <c r="AJ62" s="34"/>
      <c r="AK62" s="34"/>
      <c r="AL62" s="35">
        <f>VLOOKUP(AI62,[2]DB_lookup!$E$201:$F$305,2,FALSE)</f>
        <v>9</v>
      </c>
      <c r="AM62" s="34" t="str">
        <f t="shared" si="12"/>
        <v>(9,  '2011', 13.22,3033,9),</v>
      </c>
      <c r="AN62" s="34" t="str">
        <f t="shared" si="12"/>
        <v>(9,  '2012', 13.22,3033,9),</v>
      </c>
      <c r="AO62" s="34" t="str">
        <f t="shared" si="12"/>
        <v>(9,  '2013', 13.62,3033,9),</v>
      </c>
      <c r="AP62" s="34" t="str">
        <f t="shared" si="12"/>
        <v>(9,  '2014', 13.77,3033,9),</v>
      </c>
      <c r="AQ62" s="34" t="str">
        <f t="shared" si="12"/>
        <v>(9,  '2015', 13.8,3033,9),</v>
      </c>
      <c r="AR62" s="34" t="str">
        <f t="shared" si="12"/>
        <v>(9,  '2016', 14,3033,9),</v>
      </c>
      <c r="AS62" s="34" t="str">
        <f t="shared" si="12"/>
        <v>(9,  '2017', 13.78,3033,9),</v>
      </c>
      <c r="AT62" s="34" t="str">
        <f t="shared" si="12"/>
        <v>(9,  '2018', 13.71,3033,9),</v>
      </c>
      <c r="AU62" s="34" t="str">
        <f t="shared" si="12"/>
        <v>(9,  '2019', 13.77,3033,9),</v>
      </c>
      <c r="AV62" s="34" t="str">
        <f t="shared" si="12"/>
        <v>(9,  '2020', 12.4,3033,9),</v>
      </c>
      <c r="AW62" s="34" t="str">
        <f t="shared" si="12"/>
        <v>(9,  '2021', 13,3033,9),</v>
      </c>
      <c r="AX62" s="34" t="str">
        <f t="shared" si="12"/>
        <v>(9,  '2022', 12.8,3033,9),</v>
      </c>
      <c r="AY62" s="34" t="str">
        <f t="shared" si="12"/>
        <v>(9,  '2023', 13,3033,9),</v>
      </c>
      <c r="AZ62" s="34" t="str">
        <f t="shared" si="12"/>
        <v>(9,  '2024', 13.4,3033,9),</v>
      </c>
      <c r="BA62" s="34" t="str">
        <f t="shared" si="12"/>
        <v>(9,  '2025', 12.4,3033,9),</v>
      </c>
      <c r="BB62" s="34" t="str">
        <f t="shared" si="12"/>
        <v>(9,  '2026', 12.7,3033,9),</v>
      </c>
      <c r="BC62" s="34" t="str">
        <f t="shared" si="13"/>
        <v>(9,  '2027', 13,3033,9),</v>
      </c>
      <c r="BD62" s="34" t="str">
        <f t="shared" si="13"/>
        <v>(9,  '2028', 13,3033,9),</v>
      </c>
      <c r="BE62" s="34" t="str">
        <f t="shared" si="13"/>
        <v>(9,  '2029', 13.6,3033,9),</v>
      </c>
      <c r="BF62" s="34" t="str">
        <f t="shared" si="13"/>
        <v>(9,  '2030', 12.9,3033,9),</v>
      </c>
      <c r="BG62" s="34" t="str">
        <f t="shared" si="13"/>
        <v>(9,  '2031', 13.2,3033,9),</v>
      </c>
      <c r="BH62" s="34" t="str">
        <f t="shared" si="13"/>
        <v>(9,  '2032', 13.1,3033,9),</v>
      </c>
      <c r="BI62" s="34" t="str">
        <f t="shared" si="13"/>
        <v>(9,  '2033', 13.5,3033,9),</v>
      </c>
      <c r="BJ62" s="34" t="str">
        <f t="shared" si="13"/>
        <v>(9,  '2034', 13.3,3033,9),</v>
      </c>
      <c r="BK62" s="34" t="str">
        <f t="shared" si="13"/>
        <v>(9,  '2035', 13.1,3033,9),</v>
      </c>
      <c r="BL62" s="34" t="str">
        <f t="shared" si="13"/>
        <v>(9,  '2036', 13.1,3033,9),</v>
      </c>
      <c r="BM62" s="34" t="str">
        <f t="shared" si="13"/>
        <v>(9,  '2037', 13.1,3033,9),</v>
      </c>
      <c r="BN62" s="34" t="str">
        <f t="shared" si="13"/>
        <v>(9,  '2038', 13.3,3033,9),</v>
      </c>
      <c r="BO62" s="34" t="str">
        <f t="shared" si="13"/>
        <v>(9,  '2039', 13.4,3033,9),</v>
      </c>
    </row>
    <row r="63" spans="1:256">
      <c r="B63" s="53" t="s">
        <v>184</v>
      </c>
      <c r="C63" s="53" t="s">
        <v>44</v>
      </c>
      <c r="D63" s="54" t="s">
        <v>45</v>
      </c>
      <c r="E63" s="88">
        <v>5.1831590206919635</v>
      </c>
      <c r="F63" s="88">
        <v>5.2742574765827435</v>
      </c>
      <c r="G63" s="88">
        <v>5.3653559324735234</v>
      </c>
      <c r="H63" s="88">
        <v>5.4564543883643042</v>
      </c>
      <c r="I63" s="88">
        <v>6.0133955696228396</v>
      </c>
      <c r="J63" s="88">
        <v>6.570336750881375</v>
      </c>
      <c r="K63" s="88">
        <v>7.1272779321399105</v>
      </c>
      <c r="L63" s="88">
        <v>7.6842191133984459</v>
      </c>
      <c r="M63" s="88">
        <v>8.2411602946569804</v>
      </c>
      <c r="N63" s="88">
        <v>8.710028482602393</v>
      </c>
      <c r="O63" s="88">
        <v>9.1788966705478057</v>
      </c>
      <c r="P63" s="88">
        <v>9.6477648584932183</v>
      </c>
      <c r="Q63" s="88">
        <v>10.116633046438631</v>
      </c>
      <c r="R63" s="88">
        <v>10.58550123438404</v>
      </c>
      <c r="S63" s="88">
        <v>11.206622231704252</v>
      </c>
      <c r="T63" s="88">
        <v>11.827743229024463</v>
      </c>
      <c r="U63" s="88">
        <v>12.448864226344675</v>
      </c>
      <c r="V63" s="88">
        <v>13.069985223664887</v>
      </c>
      <c r="W63" s="88">
        <v>13.691106220985098</v>
      </c>
      <c r="X63" s="88">
        <v>14.251765540186806</v>
      </c>
      <c r="Y63" s="88">
        <v>14.812424859388514</v>
      </c>
      <c r="Z63" s="88">
        <v>15.373084178590222</v>
      </c>
      <c r="AA63" s="88">
        <v>15.93374349779193</v>
      </c>
      <c r="AB63" s="88">
        <v>16.494402816993642</v>
      </c>
      <c r="AC63" s="88">
        <v>17.099342037057731</v>
      </c>
      <c r="AD63" s="88">
        <v>17.704281257121821</v>
      </c>
      <c r="AE63" s="88">
        <v>18.30922047718591</v>
      </c>
      <c r="AF63" s="88">
        <v>18.91415969725</v>
      </c>
      <c r="AG63" s="88">
        <v>19.519098917314096</v>
      </c>
      <c r="AI63" s="34" t="str">
        <f t="shared" si="11"/>
        <v>WRZ11</v>
      </c>
      <c r="AJ63" s="34"/>
      <c r="AK63" s="34"/>
      <c r="AL63" s="35">
        <f>VLOOKUP(AI63,[2]DB_lookup!$E$201:$F$305,2,FALSE)</f>
        <v>10</v>
      </c>
      <c r="AM63" s="34" t="str">
        <f t="shared" si="12"/>
        <v>(10,  '2011', 5.18,3033,9),</v>
      </c>
      <c r="AN63" s="34" t="str">
        <f t="shared" si="12"/>
        <v>(10,  '2012', 5.27,3033,9),</v>
      </c>
      <c r="AO63" s="34" t="str">
        <f t="shared" si="12"/>
        <v>(10,  '2013', 5.37,3033,9),</v>
      </c>
      <c r="AP63" s="34" t="str">
        <f t="shared" si="12"/>
        <v>(10,  '2014', 5.46,3033,9),</v>
      </c>
      <c r="AQ63" s="34" t="str">
        <f t="shared" si="12"/>
        <v>(10,  '2015', 6.01,3033,9),</v>
      </c>
      <c r="AR63" s="34" t="str">
        <f t="shared" si="12"/>
        <v>(10,  '2016', 6.57,3033,9),</v>
      </c>
      <c r="AS63" s="34" t="str">
        <f t="shared" si="12"/>
        <v>(10,  '2017', 7.13,3033,9),</v>
      </c>
      <c r="AT63" s="34" t="str">
        <f t="shared" si="12"/>
        <v>(10,  '2018', 7.68,3033,9),</v>
      </c>
      <c r="AU63" s="34" t="str">
        <f t="shared" si="12"/>
        <v>(10,  '2019', 8.24,3033,9),</v>
      </c>
      <c r="AV63" s="34" t="str">
        <f t="shared" si="12"/>
        <v>(10,  '2020', 8.71,3033,9),</v>
      </c>
      <c r="AW63" s="34" t="str">
        <f t="shared" si="12"/>
        <v>(10,  '2021', 9.18,3033,9),</v>
      </c>
      <c r="AX63" s="34" t="str">
        <f t="shared" si="12"/>
        <v>(10,  '2022', 9.65,3033,9),</v>
      </c>
      <c r="AY63" s="34" t="str">
        <f t="shared" si="12"/>
        <v>(10,  '2023', 10.12,3033,9),</v>
      </c>
      <c r="AZ63" s="34" t="str">
        <f t="shared" si="12"/>
        <v>(10,  '2024', 10.59,3033,9),</v>
      </c>
      <c r="BA63" s="34" t="str">
        <f t="shared" si="12"/>
        <v>(10,  '2025', 11.21,3033,9),</v>
      </c>
      <c r="BB63" s="34" t="str">
        <f t="shared" si="12"/>
        <v>(10,  '2026', 11.83,3033,9),</v>
      </c>
      <c r="BC63" s="34" t="str">
        <f t="shared" si="13"/>
        <v>(10,  '2027', 12.45,3033,9),</v>
      </c>
      <c r="BD63" s="34" t="str">
        <f t="shared" si="13"/>
        <v>(10,  '2028', 13.07,3033,9),</v>
      </c>
      <c r="BE63" s="34" t="str">
        <f t="shared" si="13"/>
        <v>(10,  '2029', 13.69,3033,9),</v>
      </c>
      <c r="BF63" s="34" t="str">
        <f t="shared" si="13"/>
        <v>(10,  '2030', 14.25,3033,9),</v>
      </c>
      <c r="BG63" s="34" t="str">
        <f t="shared" si="13"/>
        <v>(10,  '2031', 14.81,3033,9),</v>
      </c>
      <c r="BH63" s="34" t="str">
        <f t="shared" si="13"/>
        <v>(10,  '2032', 15.37,3033,9),</v>
      </c>
      <c r="BI63" s="34" t="str">
        <f t="shared" si="13"/>
        <v>(10,  '2033', 15.93,3033,9),</v>
      </c>
      <c r="BJ63" s="34" t="str">
        <f t="shared" si="13"/>
        <v>(10,  '2034', 16.49,3033,9),</v>
      </c>
      <c r="BK63" s="34" t="str">
        <f t="shared" si="13"/>
        <v>(10,  '2035', 17.1,3033,9),</v>
      </c>
      <c r="BL63" s="34" t="str">
        <f t="shared" si="13"/>
        <v>(10,  '2036', 17.7,3033,9),</v>
      </c>
      <c r="BM63" s="34" t="str">
        <f t="shared" si="13"/>
        <v>(10,  '2037', 18.31,3033,9),</v>
      </c>
      <c r="BN63" s="34" t="str">
        <f t="shared" si="13"/>
        <v>(10,  '2038', 18.91,3033,9),</v>
      </c>
      <c r="BO63" s="34" t="str">
        <f t="shared" si="13"/>
        <v>(10,  '2039', 19.52,3033,9),</v>
      </c>
    </row>
    <row r="64" spans="1:256">
      <c r="B64" s="53" t="s">
        <v>185</v>
      </c>
      <c r="C64" s="53" t="s">
        <v>47</v>
      </c>
      <c r="D64" s="54" t="s">
        <v>48</v>
      </c>
      <c r="E64" s="88">
        <v>1.0764150061441187</v>
      </c>
      <c r="F64" s="88">
        <v>1.1134396031816036</v>
      </c>
      <c r="G64" s="88">
        <v>1.1504642002190886</v>
      </c>
      <c r="H64" s="88">
        <v>1.1874887972565733</v>
      </c>
      <c r="I64" s="88">
        <v>1.4786371143166261</v>
      </c>
      <c r="J64" s="88">
        <v>1.769785431376679</v>
      </c>
      <c r="K64" s="88">
        <v>2.060933748436732</v>
      </c>
      <c r="L64" s="88">
        <v>2.3520820654967851</v>
      </c>
      <c r="M64" s="88">
        <v>2.6432303825568377</v>
      </c>
      <c r="N64" s="88">
        <v>2.7498355958129723</v>
      </c>
      <c r="O64" s="88">
        <v>2.8564408090691069</v>
      </c>
      <c r="P64" s="88">
        <v>2.9630460223252415</v>
      </c>
      <c r="Q64" s="88">
        <v>3.0696512355813761</v>
      </c>
      <c r="R64" s="88">
        <v>3.1762564488375102</v>
      </c>
      <c r="S64" s="88">
        <v>3.362881733673166</v>
      </c>
      <c r="T64" s="88">
        <v>3.5495070185088218</v>
      </c>
      <c r="U64" s="88">
        <v>3.7361323033444775</v>
      </c>
      <c r="V64" s="88">
        <v>3.9227575881801333</v>
      </c>
      <c r="W64" s="88">
        <v>4.1093828730157895</v>
      </c>
      <c r="X64" s="88">
        <v>4.2986878877944834</v>
      </c>
      <c r="Y64" s="88">
        <v>4.4879929025731773</v>
      </c>
      <c r="Z64" s="88">
        <v>4.6772979173518712</v>
      </c>
      <c r="AA64" s="88">
        <v>4.8666029321305651</v>
      </c>
      <c r="AB64" s="88">
        <v>5.0559079469092572</v>
      </c>
      <c r="AC64" s="88">
        <v>5.1499154263827327</v>
      </c>
      <c r="AD64" s="88">
        <v>5.2439229058562082</v>
      </c>
      <c r="AE64" s="88">
        <v>5.3379303853296838</v>
      </c>
      <c r="AF64" s="88">
        <v>5.4319378648031593</v>
      </c>
      <c r="AG64" s="88">
        <v>5.5259453442766366</v>
      </c>
      <c r="AI64" s="34" t="str">
        <f t="shared" si="11"/>
        <v>WRZ12</v>
      </c>
      <c r="AJ64" s="34"/>
      <c r="AK64" s="34"/>
      <c r="AL64" s="35">
        <f>VLOOKUP(AI64,[2]DB_lookup!$E$201:$F$305,2,FALSE)</f>
        <v>11</v>
      </c>
      <c r="AM64" s="34" t="str">
        <f t="shared" si="12"/>
        <v>(11,  '2011', 1.08,3033,9),</v>
      </c>
      <c r="AN64" s="34" t="str">
        <f t="shared" si="12"/>
        <v>(11,  '2012', 1.11,3033,9),</v>
      </c>
      <c r="AO64" s="34" t="str">
        <f t="shared" si="12"/>
        <v>(11,  '2013', 1.15,3033,9),</v>
      </c>
      <c r="AP64" s="34" t="str">
        <f t="shared" si="12"/>
        <v>(11,  '2014', 1.19,3033,9),</v>
      </c>
      <c r="AQ64" s="34" t="str">
        <f t="shared" si="12"/>
        <v>(11,  '2015', 1.48,3033,9),</v>
      </c>
      <c r="AR64" s="34" t="str">
        <f t="shared" si="12"/>
        <v>(11,  '2016', 1.77,3033,9),</v>
      </c>
      <c r="AS64" s="34" t="str">
        <f t="shared" si="12"/>
        <v>(11,  '2017', 2.06,3033,9),</v>
      </c>
      <c r="AT64" s="34" t="str">
        <f t="shared" si="12"/>
        <v>(11,  '2018', 2.35,3033,9),</v>
      </c>
      <c r="AU64" s="34" t="str">
        <f t="shared" si="12"/>
        <v>(11,  '2019', 2.64,3033,9),</v>
      </c>
      <c r="AV64" s="34" t="str">
        <f t="shared" si="12"/>
        <v>(11,  '2020', 2.75,3033,9),</v>
      </c>
      <c r="AW64" s="34" t="str">
        <f t="shared" si="12"/>
        <v>(11,  '2021', 2.86,3033,9),</v>
      </c>
      <c r="AX64" s="34" t="str">
        <f t="shared" si="12"/>
        <v>(11,  '2022', 2.96,3033,9),</v>
      </c>
      <c r="AY64" s="34" t="str">
        <f t="shared" si="12"/>
        <v>(11,  '2023', 3.07,3033,9),</v>
      </c>
      <c r="AZ64" s="34" t="str">
        <f t="shared" si="12"/>
        <v>(11,  '2024', 3.18,3033,9),</v>
      </c>
      <c r="BA64" s="34" t="str">
        <f t="shared" si="12"/>
        <v>(11,  '2025', 3.36,3033,9),</v>
      </c>
      <c r="BB64" s="34" t="str">
        <f t="shared" si="12"/>
        <v>(11,  '2026', 3.55,3033,9),</v>
      </c>
      <c r="BC64" s="34" t="str">
        <f t="shared" si="13"/>
        <v>(11,  '2027', 3.74,3033,9),</v>
      </c>
      <c r="BD64" s="34" t="str">
        <f t="shared" si="13"/>
        <v>(11,  '2028', 3.92,3033,9),</v>
      </c>
      <c r="BE64" s="34" t="str">
        <f t="shared" si="13"/>
        <v>(11,  '2029', 4.11,3033,9),</v>
      </c>
      <c r="BF64" s="34" t="str">
        <f t="shared" si="13"/>
        <v>(11,  '2030', 4.3,3033,9),</v>
      </c>
      <c r="BG64" s="34" t="str">
        <f t="shared" si="13"/>
        <v>(11,  '2031', 4.49,3033,9),</v>
      </c>
      <c r="BH64" s="34" t="str">
        <f t="shared" si="13"/>
        <v>(11,  '2032', 4.68,3033,9),</v>
      </c>
      <c r="BI64" s="34" t="str">
        <f t="shared" si="13"/>
        <v>(11,  '2033', 4.87,3033,9),</v>
      </c>
      <c r="BJ64" s="34" t="str">
        <f t="shared" si="13"/>
        <v>(11,  '2034', 5.06,3033,9),</v>
      </c>
      <c r="BK64" s="34" t="str">
        <f t="shared" si="13"/>
        <v>(11,  '2035', 5.15,3033,9),</v>
      </c>
      <c r="BL64" s="34" t="str">
        <f t="shared" si="13"/>
        <v>(11,  '2036', 5.24,3033,9),</v>
      </c>
      <c r="BM64" s="34" t="str">
        <f t="shared" si="13"/>
        <v>(11,  '2037', 5.34,3033,9),</v>
      </c>
      <c r="BN64" s="34" t="str">
        <f t="shared" si="13"/>
        <v>(11,  '2038', 5.43,3033,9),</v>
      </c>
      <c r="BO64" s="34" t="str">
        <f t="shared" si="13"/>
        <v>(11,  '2039', 5.53,3033,9),</v>
      </c>
    </row>
    <row r="65" spans="2:67">
      <c r="B65" s="53" t="s">
        <v>186</v>
      </c>
      <c r="C65" s="53" t="s">
        <v>50</v>
      </c>
      <c r="D65" s="54" t="s">
        <v>51</v>
      </c>
      <c r="E65" s="88">
        <v>1.7477714635825856</v>
      </c>
      <c r="F65" s="88">
        <v>2.0506742186246263</v>
      </c>
      <c r="G65" s="88">
        <v>2.3535769736666667</v>
      </c>
      <c r="H65" s="88">
        <v>2.6564797287087072</v>
      </c>
      <c r="I65" s="88">
        <v>3.7306143852913576</v>
      </c>
      <c r="J65" s="88">
        <v>4.8047490418740075</v>
      </c>
      <c r="K65" s="88">
        <v>5.8788836984566579</v>
      </c>
      <c r="L65" s="88">
        <v>6.9530183550393083</v>
      </c>
      <c r="M65" s="88">
        <v>8.0271530116219587</v>
      </c>
      <c r="N65" s="88">
        <v>8.4292490740379975</v>
      </c>
      <c r="O65" s="88">
        <v>8.8313451364540363</v>
      </c>
      <c r="P65" s="88">
        <v>9.2334411988700751</v>
      </c>
      <c r="Q65" s="88">
        <v>9.6355372612861139</v>
      </c>
      <c r="R65" s="88">
        <v>10.037633323702151</v>
      </c>
      <c r="S65" s="88">
        <v>10.273642792873302</v>
      </c>
      <c r="T65" s="88">
        <v>10.509652262044453</v>
      </c>
      <c r="U65" s="88">
        <v>10.745661731215604</v>
      </c>
      <c r="V65" s="88">
        <v>10.981671200386755</v>
      </c>
      <c r="W65" s="88">
        <v>11.217680669557906</v>
      </c>
      <c r="X65" s="88">
        <v>11.415726298684609</v>
      </c>
      <c r="Y65" s="88">
        <v>11.613771927811312</v>
      </c>
      <c r="Z65" s="88">
        <v>11.811817556938015</v>
      </c>
      <c r="AA65" s="88">
        <v>12.009863186064718</v>
      </c>
      <c r="AB65" s="88">
        <v>12.20790881519142</v>
      </c>
      <c r="AC65" s="88">
        <v>12.486893907084729</v>
      </c>
      <c r="AD65" s="88">
        <v>12.765878998978039</v>
      </c>
      <c r="AE65" s="88">
        <v>13.044864090871348</v>
      </c>
      <c r="AF65" s="88">
        <v>13.323849182764658</v>
      </c>
      <c r="AG65" s="88">
        <v>13.602834274657969</v>
      </c>
      <c r="AI65" s="34" t="str">
        <f t="shared" si="11"/>
        <v>WRZ13</v>
      </c>
      <c r="AJ65" s="34"/>
      <c r="AK65" s="34"/>
      <c r="AL65" s="35">
        <f>VLOOKUP(AI65,[2]DB_lookup!$E$201:$F$305,2,FALSE)</f>
        <v>12</v>
      </c>
      <c r="AM65" s="34" t="str">
        <f t="shared" si="12"/>
        <v>(12,  '2011', 1.75,3033,9),</v>
      </c>
      <c r="AN65" s="34" t="str">
        <f t="shared" si="12"/>
        <v>(12,  '2012', 2.05,3033,9),</v>
      </c>
      <c r="AO65" s="34" t="str">
        <f t="shared" si="12"/>
        <v>(12,  '2013', 2.35,3033,9),</v>
      </c>
      <c r="AP65" s="34" t="str">
        <f t="shared" si="12"/>
        <v>(12,  '2014', 2.66,3033,9),</v>
      </c>
      <c r="AQ65" s="34" t="str">
        <f t="shared" si="12"/>
        <v>(12,  '2015', 3.73,3033,9),</v>
      </c>
      <c r="AR65" s="34" t="str">
        <f t="shared" si="12"/>
        <v>(12,  '2016', 4.8,3033,9),</v>
      </c>
      <c r="AS65" s="34" t="str">
        <f t="shared" si="12"/>
        <v>(12,  '2017', 5.88,3033,9),</v>
      </c>
      <c r="AT65" s="34" t="str">
        <f t="shared" si="12"/>
        <v>(12,  '2018', 6.95,3033,9),</v>
      </c>
      <c r="AU65" s="34" t="str">
        <f t="shared" si="12"/>
        <v>(12,  '2019', 8.03,3033,9),</v>
      </c>
      <c r="AV65" s="34" t="str">
        <f t="shared" si="12"/>
        <v>(12,  '2020', 8.43,3033,9),</v>
      </c>
      <c r="AW65" s="34" t="str">
        <f t="shared" si="12"/>
        <v>(12,  '2021', 8.83,3033,9),</v>
      </c>
      <c r="AX65" s="34" t="str">
        <f t="shared" si="12"/>
        <v>(12,  '2022', 9.23,3033,9),</v>
      </c>
      <c r="AY65" s="34" t="str">
        <f t="shared" si="12"/>
        <v>(12,  '2023', 9.64,3033,9),</v>
      </c>
      <c r="AZ65" s="34" t="str">
        <f t="shared" si="12"/>
        <v>(12,  '2024', 10.04,3033,9),</v>
      </c>
      <c r="BA65" s="34" t="str">
        <f t="shared" si="12"/>
        <v>(12,  '2025', 10.27,3033,9),</v>
      </c>
      <c r="BB65" s="34" t="str">
        <f t="shared" si="12"/>
        <v>(12,  '2026', 10.51,3033,9),</v>
      </c>
      <c r="BC65" s="34" t="str">
        <f t="shared" si="13"/>
        <v>(12,  '2027', 10.75,3033,9),</v>
      </c>
      <c r="BD65" s="34" t="str">
        <f t="shared" si="13"/>
        <v>(12,  '2028', 10.98,3033,9),</v>
      </c>
      <c r="BE65" s="34" t="str">
        <f t="shared" si="13"/>
        <v>(12,  '2029', 11.22,3033,9),</v>
      </c>
      <c r="BF65" s="34" t="str">
        <f t="shared" si="13"/>
        <v>(12,  '2030', 11.42,3033,9),</v>
      </c>
      <c r="BG65" s="34" t="str">
        <f t="shared" si="13"/>
        <v>(12,  '2031', 11.61,3033,9),</v>
      </c>
      <c r="BH65" s="34" t="str">
        <f t="shared" si="13"/>
        <v>(12,  '2032', 11.81,3033,9),</v>
      </c>
      <c r="BI65" s="34" t="str">
        <f t="shared" si="13"/>
        <v>(12,  '2033', 12.01,3033,9),</v>
      </c>
      <c r="BJ65" s="34" t="str">
        <f t="shared" si="13"/>
        <v>(12,  '2034', 12.21,3033,9),</v>
      </c>
      <c r="BK65" s="34" t="str">
        <f t="shared" si="13"/>
        <v>(12,  '2035', 12.49,3033,9),</v>
      </c>
      <c r="BL65" s="34" t="str">
        <f t="shared" si="13"/>
        <v>(12,  '2036', 12.77,3033,9),</v>
      </c>
      <c r="BM65" s="34" t="str">
        <f t="shared" si="13"/>
        <v>(12,  '2037', 13.04,3033,9),</v>
      </c>
      <c r="BN65" s="34" t="str">
        <f t="shared" si="13"/>
        <v>(12,  '2038', 13.32,3033,9),</v>
      </c>
      <c r="BO65" s="34" t="str">
        <f t="shared" si="13"/>
        <v>(12,  '2039', 13.6,3033,9),</v>
      </c>
    </row>
    <row r="66" spans="2:67">
      <c r="B66" s="53" t="s">
        <v>187</v>
      </c>
      <c r="C66" s="53" t="s">
        <v>53</v>
      </c>
      <c r="D66" s="54" t="s">
        <v>54</v>
      </c>
      <c r="E66" s="88">
        <v>1.453754284740524</v>
      </c>
      <c r="F66" s="88">
        <v>1.5135453170459825</v>
      </c>
      <c r="G66" s="88">
        <v>1.573336349351441</v>
      </c>
      <c r="H66" s="88">
        <v>1.6331273816568992</v>
      </c>
      <c r="I66" s="88">
        <v>2.2476258405719429</v>
      </c>
      <c r="J66" s="88">
        <v>2.8621242994869869</v>
      </c>
      <c r="K66" s="88">
        <v>3.4766227584020308</v>
      </c>
      <c r="L66" s="88">
        <v>4.0911212173170748</v>
      </c>
      <c r="M66" s="88">
        <v>4.7056196762321187</v>
      </c>
      <c r="N66" s="88">
        <v>5.091328942091935</v>
      </c>
      <c r="O66" s="88">
        <v>5.4770382079517512</v>
      </c>
      <c r="P66" s="88">
        <v>5.8627474738115675</v>
      </c>
      <c r="Q66" s="88">
        <v>6.2484567396713837</v>
      </c>
      <c r="R66" s="88">
        <v>6.6341660055312017</v>
      </c>
      <c r="S66" s="88">
        <v>7.1585557874895382</v>
      </c>
      <c r="T66" s="88">
        <v>7.6829455694478748</v>
      </c>
      <c r="U66" s="88">
        <v>8.2073353514062113</v>
      </c>
      <c r="V66" s="88">
        <v>8.7317251333645469</v>
      </c>
      <c r="W66" s="88">
        <v>9.2561149153228826</v>
      </c>
      <c r="X66" s="88">
        <v>9.7505985576811458</v>
      </c>
      <c r="Y66" s="88">
        <v>10.245082200039409</v>
      </c>
      <c r="Z66" s="88">
        <v>10.739565842397672</v>
      </c>
      <c r="AA66" s="88">
        <v>11.234049484755936</v>
      </c>
      <c r="AB66" s="88">
        <v>11.728533127114197</v>
      </c>
      <c r="AC66" s="88">
        <v>12.104692881289097</v>
      </c>
      <c r="AD66" s="88">
        <v>12.480852635463997</v>
      </c>
      <c r="AE66" s="88">
        <v>12.857012389638896</v>
      </c>
      <c r="AF66" s="88">
        <v>13.233172143813796</v>
      </c>
      <c r="AG66" s="88">
        <v>13.609331897988692</v>
      </c>
      <c r="AI66" s="34" t="str">
        <f t="shared" si="11"/>
        <v>WRZ14</v>
      </c>
      <c r="AJ66" s="34"/>
      <c r="AK66" s="34"/>
      <c r="AL66" s="35">
        <f>VLOOKUP(AI66,[2]DB_lookup!$E$201:$F$305,2,FALSE)</f>
        <v>13</v>
      </c>
      <c r="AM66" s="34" t="str">
        <f t="shared" si="12"/>
        <v>(13,  '2011', 1.45,3033,9),</v>
      </c>
      <c r="AN66" s="34" t="str">
        <f t="shared" si="12"/>
        <v>(13,  '2012', 1.51,3033,9),</v>
      </c>
      <c r="AO66" s="34" t="str">
        <f t="shared" si="12"/>
        <v>(13,  '2013', 1.57,3033,9),</v>
      </c>
      <c r="AP66" s="34" t="str">
        <f t="shared" si="12"/>
        <v>(13,  '2014', 1.63,3033,9),</v>
      </c>
      <c r="AQ66" s="34" t="str">
        <f t="shared" si="12"/>
        <v>(13,  '2015', 2.25,3033,9),</v>
      </c>
      <c r="AR66" s="34" t="str">
        <f t="shared" si="12"/>
        <v>(13,  '2016', 2.86,3033,9),</v>
      </c>
      <c r="AS66" s="34" t="str">
        <f t="shared" si="12"/>
        <v>(13,  '2017', 3.48,3033,9),</v>
      </c>
      <c r="AT66" s="34" t="str">
        <f t="shared" si="12"/>
        <v>(13,  '2018', 4.09,3033,9),</v>
      </c>
      <c r="AU66" s="34" t="str">
        <f t="shared" si="12"/>
        <v>(13,  '2019', 4.71,3033,9),</v>
      </c>
      <c r="AV66" s="34" t="str">
        <f t="shared" si="12"/>
        <v>(13,  '2020', 5.09,3033,9),</v>
      </c>
      <c r="AW66" s="34" t="str">
        <f t="shared" si="12"/>
        <v>(13,  '2021', 5.48,3033,9),</v>
      </c>
      <c r="AX66" s="34" t="str">
        <f t="shared" si="12"/>
        <v>(13,  '2022', 5.86,3033,9),</v>
      </c>
      <c r="AY66" s="34" t="str">
        <f t="shared" si="12"/>
        <v>(13,  '2023', 6.25,3033,9),</v>
      </c>
      <c r="AZ66" s="34" t="str">
        <f t="shared" si="12"/>
        <v>(13,  '2024', 6.63,3033,9),</v>
      </c>
      <c r="BA66" s="34" t="str">
        <f t="shared" si="12"/>
        <v>(13,  '2025', 7.16,3033,9),</v>
      </c>
      <c r="BB66" s="34" t="str">
        <f t="shared" si="12"/>
        <v>(13,  '2026', 7.68,3033,9),</v>
      </c>
      <c r="BC66" s="34" t="str">
        <f t="shared" si="13"/>
        <v>(13,  '2027', 8.21,3033,9),</v>
      </c>
      <c r="BD66" s="34" t="str">
        <f t="shared" si="13"/>
        <v>(13,  '2028', 8.73,3033,9),</v>
      </c>
      <c r="BE66" s="34" t="str">
        <f t="shared" si="13"/>
        <v>(13,  '2029', 9.26,3033,9),</v>
      </c>
      <c r="BF66" s="34" t="str">
        <f t="shared" si="13"/>
        <v>(13,  '2030', 9.75,3033,9),</v>
      </c>
      <c r="BG66" s="34" t="str">
        <f t="shared" si="13"/>
        <v>(13,  '2031', 10.25,3033,9),</v>
      </c>
      <c r="BH66" s="34" t="str">
        <f t="shared" si="13"/>
        <v>(13,  '2032', 10.74,3033,9),</v>
      </c>
      <c r="BI66" s="34" t="str">
        <f t="shared" si="13"/>
        <v>(13,  '2033', 11.23,3033,9),</v>
      </c>
      <c r="BJ66" s="34" t="str">
        <f t="shared" si="13"/>
        <v>(13,  '2034', 11.73,3033,9),</v>
      </c>
      <c r="BK66" s="34" t="str">
        <f t="shared" si="13"/>
        <v>(13,  '2035', 12.1,3033,9),</v>
      </c>
      <c r="BL66" s="34" t="str">
        <f t="shared" si="13"/>
        <v>(13,  '2036', 12.48,3033,9),</v>
      </c>
      <c r="BM66" s="34" t="str">
        <f t="shared" si="13"/>
        <v>(13,  '2037', 12.86,3033,9),</v>
      </c>
      <c r="BN66" s="34" t="str">
        <f t="shared" si="13"/>
        <v>(13,  '2038', 13.23,3033,9),</v>
      </c>
      <c r="BO66" s="34" t="str">
        <f t="shared" si="13"/>
        <v>(13,  '2039', 13.61,3033,9),</v>
      </c>
    </row>
    <row r="67" spans="2:67">
      <c r="B67" s="53" t="s">
        <v>188</v>
      </c>
      <c r="C67" s="53" t="s">
        <v>56</v>
      </c>
      <c r="D67" s="54" t="s">
        <v>57</v>
      </c>
      <c r="E67" s="88">
        <v>1.3905625589081712</v>
      </c>
      <c r="F67" s="88">
        <v>1.4301653093259912</v>
      </c>
      <c r="G67" s="88">
        <v>1.4697680597438112</v>
      </c>
      <c r="H67" s="88">
        <v>1.509370810161631</v>
      </c>
      <c r="I67" s="88">
        <v>1.8935608269564357</v>
      </c>
      <c r="J67" s="88">
        <v>2.2777508437512402</v>
      </c>
      <c r="K67" s="88">
        <v>2.6619408605460446</v>
      </c>
      <c r="L67" s="88">
        <v>3.0461308773408491</v>
      </c>
      <c r="M67" s="88">
        <v>3.430320894135654</v>
      </c>
      <c r="N67" s="88">
        <v>3.6096612742300609</v>
      </c>
      <c r="O67" s="88">
        <v>3.7890016543244678</v>
      </c>
      <c r="P67" s="88">
        <v>3.9683420344188747</v>
      </c>
      <c r="Q67" s="88">
        <v>4.147682414513282</v>
      </c>
      <c r="R67" s="88">
        <v>4.3270227946076885</v>
      </c>
      <c r="S67" s="88">
        <v>4.4911761098048855</v>
      </c>
      <c r="T67" s="88">
        <v>4.6553294250020825</v>
      </c>
      <c r="U67" s="88">
        <v>4.8194827401992795</v>
      </c>
      <c r="V67" s="88">
        <v>4.9836360553964765</v>
      </c>
      <c r="W67" s="88">
        <v>5.1477893705936744</v>
      </c>
      <c r="X67" s="88">
        <v>5.389910173244056</v>
      </c>
      <c r="Y67" s="88">
        <v>5.6320309758944376</v>
      </c>
      <c r="Z67" s="88">
        <v>5.8741517785448192</v>
      </c>
      <c r="AA67" s="88">
        <v>6.1162725811952008</v>
      </c>
      <c r="AB67" s="88">
        <v>6.3583933838455806</v>
      </c>
      <c r="AC67" s="88">
        <v>6.4842396063394956</v>
      </c>
      <c r="AD67" s="88">
        <v>6.6100858288334106</v>
      </c>
      <c r="AE67" s="88">
        <v>6.7359320513273255</v>
      </c>
      <c r="AF67" s="88">
        <v>6.8617782738212405</v>
      </c>
      <c r="AG67" s="88">
        <v>6.9876244963151564</v>
      </c>
      <c r="AI67" s="34" t="str">
        <f t="shared" si="11"/>
        <v>WRZ15</v>
      </c>
      <c r="AJ67" s="34"/>
      <c r="AK67" s="34"/>
      <c r="AL67" s="35">
        <f>VLOOKUP(AI67,[2]DB_lookup!$E$201:$F$305,2,FALSE)</f>
        <v>14</v>
      </c>
      <c r="AM67" s="34" t="str">
        <f t="shared" si="12"/>
        <v>(14,  '2011', 1.39,3033,9),</v>
      </c>
      <c r="AN67" s="34" t="str">
        <f t="shared" si="12"/>
        <v>(14,  '2012', 1.43,3033,9),</v>
      </c>
      <c r="AO67" s="34" t="str">
        <f t="shared" si="12"/>
        <v>(14,  '2013', 1.47,3033,9),</v>
      </c>
      <c r="AP67" s="34" t="str">
        <f t="shared" si="12"/>
        <v>(14,  '2014', 1.51,3033,9),</v>
      </c>
      <c r="AQ67" s="34" t="str">
        <f t="shared" si="12"/>
        <v>(14,  '2015', 1.89,3033,9),</v>
      </c>
      <c r="AR67" s="34" t="str">
        <f t="shared" si="12"/>
        <v>(14,  '2016', 2.28,3033,9),</v>
      </c>
      <c r="AS67" s="34" t="str">
        <f t="shared" si="12"/>
        <v>(14,  '2017', 2.66,3033,9),</v>
      </c>
      <c r="AT67" s="34" t="str">
        <f t="shared" si="12"/>
        <v>(14,  '2018', 3.05,3033,9),</v>
      </c>
      <c r="AU67" s="34" t="str">
        <f t="shared" si="12"/>
        <v>(14,  '2019', 3.43,3033,9),</v>
      </c>
      <c r="AV67" s="34" t="str">
        <f t="shared" si="12"/>
        <v>(14,  '2020', 3.61,3033,9),</v>
      </c>
      <c r="AW67" s="34" t="str">
        <f t="shared" si="12"/>
        <v>(14,  '2021', 3.79,3033,9),</v>
      </c>
      <c r="AX67" s="34" t="str">
        <f t="shared" si="12"/>
        <v>(14,  '2022', 3.97,3033,9),</v>
      </c>
      <c r="AY67" s="34" t="str">
        <f t="shared" si="12"/>
        <v>(14,  '2023', 4.15,3033,9),</v>
      </c>
      <c r="AZ67" s="34" t="str">
        <f t="shared" si="12"/>
        <v>(14,  '2024', 4.33,3033,9),</v>
      </c>
      <c r="BA67" s="34" t="str">
        <f t="shared" si="12"/>
        <v>(14,  '2025', 4.49,3033,9),</v>
      </c>
      <c r="BB67" s="34" t="str">
        <f t="shared" ref="BB67:BO82" si="14">"("&amp;$AL67&amp;",  '"&amp;BB$5&amp;"', "&amp;ROUND(T67,2)&amp;","&amp;$AJ$52&amp;","&amp;$AK$52&amp;"),"</f>
        <v>(14,  '2026', 4.66,3033,9),</v>
      </c>
      <c r="BC67" s="34" t="str">
        <f t="shared" si="14"/>
        <v>(14,  '2027', 4.82,3033,9),</v>
      </c>
      <c r="BD67" s="34" t="str">
        <f t="shared" si="13"/>
        <v>(14,  '2028', 4.98,3033,9),</v>
      </c>
      <c r="BE67" s="34" t="str">
        <f t="shared" si="13"/>
        <v>(14,  '2029', 5.15,3033,9),</v>
      </c>
      <c r="BF67" s="34" t="str">
        <f t="shared" si="13"/>
        <v>(14,  '2030', 5.39,3033,9),</v>
      </c>
      <c r="BG67" s="34" t="str">
        <f t="shared" si="13"/>
        <v>(14,  '2031', 5.63,3033,9),</v>
      </c>
      <c r="BH67" s="34" t="str">
        <f t="shared" si="13"/>
        <v>(14,  '2032', 5.87,3033,9),</v>
      </c>
      <c r="BI67" s="34" t="str">
        <f t="shared" si="13"/>
        <v>(14,  '2033', 6.12,3033,9),</v>
      </c>
      <c r="BJ67" s="34" t="str">
        <f t="shared" si="13"/>
        <v>(14,  '2034', 6.36,3033,9),</v>
      </c>
      <c r="BK67" s="34" t="str">
        <f t="shared" si="13"/>
        <v>(14,  '2035', 6.48,3033,9),</v>
      </c>
      <c r="BL67" s="34" t="str">
        <f t="shared" si="13"/>
        <v>(14,  '2036', 6.61,3033,9),</v>
      </c>
      <c r="BM67" s="34" t="str">
        <f t="shared" si="13"/>
        <v>(14,  '2037', 6.74,3033,9),</v>
      </c>
      <c r="BN67" s="34" t="str">
        <f t="shared" si="13"/>
        <v>(14,  '2038', 6.86,3033,9),</v>
      </c>
      <c r="BO67" s="34" t="str">
        <f t="shared" si="13"/>
        <v>(14,  '2039', 6.99,3033,9),</v>
      </c>
    </row>
    <row r="68" spans="2:67">
      <c r="B68" s="53" t="s">
        <v>189</v>
      </c>
      <c r="C68" s="53" t="s">
        <v>59</v>
      </c>
      <c r="D68" s="54" t="s">
        <v>60</v>
      </c>
      <c r="E68" s="88">
        <v>2.1465194741392315</v>
      </c>
      <c r="F68" s="88">
        <v>2.1324463578253239</v>
      </c>
      <c r="G68" s="88">
        <v>2.1183732415114163</v>
      </c>
      <c r="H68" s="88">
        <v>2.1043001251975086</v>
      </c>
      <c r="I68" s="88">
        <v>2.1652434206925979</v>
      </c>
      <c r="J68" s="88">
        <v>2.2261867161876872</v>
      </c>
      <c r="K68" s="88">
        <v>2.2871300116827764</v>
      </c>
      <c r="L68" s="88">
        <v>2.3480733071778657</v>
      </c>
      <c r="M68" s="88">
        <v>2.4090166026729554</v>
      </c>
      <c r="N68" s="88">
        <v>2.6057184841179115</v>
      </c>
      <c r="O68" s="88">
        <v>2.8024203655628677</v>
      </c>
      <c r="P68" s="88">
        <v>2.9991222470078238</v>
      </c>
      <c r="Q68" s="88">
        <v>3.19582412845278</v>
      </c>
      <c r="R68" s="88">
        <v>3.3925260098977352</v>
      </c>
      <c r="S68" s="88">
        <v>3.537686162796124</v>
      </c>
      <c r="T68" s="88">
        <v>3.6828463156945128</v>
      </c>
      <c r="U68" s="88">
        <v>3.8280064685929016</v>
      </c>
      <c r="V68" s="88">
        <v>3.9731666214912904</v>
      </c>
      <c r="W68" s="88">
        <v>4.1183267743896801</v>
      </c>
      <c r="X68" s="88">
        <v>4.2807045870058165</v>
      </c>
      <c r="Y68" s="88">
        <v>4.4430823996219528</v>
      </c>
      <c r="Z68" s="88">
        <v>4.6054602122380892</v>
      </c>
      <c r="AA68" s="88">
        <v>4.7678380248542256</v>
      </c>
      <c r="AB68" s="88">
        <v>4.9302158374703628</v>
      </c>
      <c r="AC68" s="88">
        <v>5.0987886829970561</v>
      </c>
      <c r="AD68" s="88">
        <v>5.2673615285237494</v>
      </c>
      <c r="AE68" s="88">
        <v>5.4359343740504427</v>
      </c>
      <c r="AF68" s="88">
        <v>5.6045072195771359</v>
      </c>
      <c r="AG68" s="88">
        <v>5.7730800651038301</v>
      </c>
      <c r="AI68" s="34" t="str">
        <f t="shared" si="11"/>
        <v>WRZ16A</v>
      </c>
      <c r="AJ68" s="34"/>
      <c r="AK68" s="34"/>
      <c r="AL68" s="35">
        <f>VLOOKUP(AI68,[2]DB_lookup!$E$201:$F$305,2,FALSE)</f>
        <v>15</v>
      </c>
      <c r="AM68" s="34" t="str">
        <f t="shared" ref="AM68:BB84" si="15">"("&amp;$AL68&amp;",  '"&amp;AM$5&amp;"', "&amp;ROUND(E68,2)&amp;","&amp;$AJ$52&amp;","&amp;$AK$52&amp;"),"</f>
        <v>(15,  '2011', 2.15,3033,9),</v>
      </c>
      <c r="AN68" s="34" t="str">
        <f t="shared" si="15"/>
        <v>(15,  '2012', 2.13,3033,9),</v>
      </c>
      <c r="AO68" s="34" t="str">
        <f t="shared" si="15"/>
        <v>(15,  '2013', 2.12,3033,9),</v>
      </c>
      <c r="AP68" s="34" t="str">
        <f t="shared" si="15"/>
        <v>(15,  '2014', 2.1,3033,9),</v>
      </c>
      <c r="AQ68" s="34" t="str">
        <f t="shared" si="15"/>
        <v>(15,  '2015', 2.17,3033,9),</v>
      </c>
      <c r="AR68" s="34" t="str">
        <f t="shared" si="15"/>
        <v>(15,  '2016', 2.23,3033,9),</v>
      </c>
      <c r="AS68" s="34" t="str">
        <f t="shared" si="15"/>
        <v>(15,  '2017', 2.29,3033,9),</v>
      </c>
      <c r="AT68" s="34" t="str">
        <f t="shared" si="15"/>
        <v>(15,  '2018', 2.35,3033,9),</v>
      </c>
      <c r="AU68" s="34" t="str">
        <f t="shared" si="15"/>
        <v>(15,  '2019', 2.41,3033,9),</v>
      </c>
      <c r="AV68" s="34" t="str">
        <f t="shared" si="15"/>
        <v>(15,  '2020', 2.61,3033,9),</v>
      </c>
      <c r="AW68" s="34" t="str">
        <f t="shared" si="15"/>
        <v>(15,  '2021', 2.8,3033,9),</v>
      </c>
      <c r="AX68" s="34" t="str">
        <f t="shared" si="15"/>
        <v>(15,  '2022', 3,3033,9),</v>
      </c>
      <c r="AY68" s="34" t="str">
        <f t="shared" si="15"/>
        <v>(15,  '2023', 3.2,3033,9),</v>
      </c>
      <c r="AZ68" s="34" t="str">
        <f t="shared" si="15"/>
        <v>(15,  '2024', 3.39,3033,9),</v>
      </c>
      <c r="BA68" s="34" t="str">
        <f t="shared" si="15"/>
        <v>(15,  '2025', 3.54,3033,9),</v>
      </c>
      <c r="BB68" s="34" t="str">
        <f t="shared" si="14"/>
        <v>(15,  '2026', 3.68,3033,9),</v>
      </c>
      <c r="BC68" s="34" t="str">
        <f t="shared" si="14"/>
        <v>(15,  '2027', 3.83,3033,9),</v>
      </c>
      <c r="BD68" s="34" t="str">
        <f t="shared" si="14"/>
        <v>(15,  '2028', 3.97,3033,9),</v>
      </c>
      <c r="BE68" s="34" t="str">
        <f t="shared" si="14"/>
        <v>(15,  '2029', 4.12,3033,9),</v>
      </c>
      <c r="BF68" s="34" t="str">
        <f t="shared" si="14"/>
        <v>(15,  '2030', 4.28,3033,9),</v>
      </c>
      <c r="BG68" s="34" t="str">
        <f t="shared" si="14"/>
        <v>(15,  '2031', 4.44,3033,9),</v>
      </c>
      <c r="BH68" s="34" t="str">
        <f t="shared" si="14"/>
        <v>(15,  '2032', 4.61,3033,9),</v>
      </c>
      <c r="BI68" s="34" t="str">
        <f t="shared" si="14"/>
        <v>(15,  '2033', 4.77,3033,9),</v>
      </c>
      <c r="BJ68" s="34" t="str">
        <f t="shared" si="14"/>
        <v>(15,  '2034', 4.93,3033,9),</v>
      </c>
      <c r="BK68" s="34" t="str">
        <f t="shared" si="14"/>
        <v>(15,  '2035', 5.1,3033,9),</v>
      </c>
      <c r="BL68" s="34" t="str">
        <f t="shared" si="14"/>
        <v>(15,  '2036', 5.27,3033,9),</v>
      </c>
      <c r="BM68" s="34" t="str">
        <f t="shared" si="14"/>
        <v>(15,  '2037', 5.44,3033,9),</v>
      </c>
      <c r="BN68" s="34" t="str">
        <f t="shared" si="14"/>
        <v>(15,  '2038', 5.6,3033,9),</v>
      </c>
      <c r="BO68" s="34" t="str">
        <f t="shared" si="14"/>
        <v>(15,  '2039', 5.77,3033,9),</v>
      </c>
    </row>
    <row r="69" spans="2:67">
      <c r="B69" s="53" t="s">
        <v>190</v>
      </c>
      <c r="C69" s="53" t="s">
        <v>62</v>
      </c>
      <c r="D69" s="54" t="s">
        <v>63</v>
      </c>
      <c r="E69" s="88">
        <v>0.18128011007584141</v>
      </c>
      <c r="F69" s="88">
        <v>0.51694577809496756</v>
      </c>
      <c r="G69" s="88">
        <v>0.85261144611409367</v>
      </c>
      <c r="H69" s="88">
        <v>1.18827711413322</v>
      </c>
      <c r="I69" s="88">
        <v>1.4574456766713813</v>
      </c>
      <c r="J69" s="88">
        <v>1.7266142392095425</v>
      </c>
      <c r="K69" s="88">
        <v>1.9957828017477037</v>
      </c>
      <c r="L69" s="88">
        <v>2.264951364285865</v>
      </c>
      <c r="M69" s="88">
        <v>2.5341199268240264</v>
      </c>
      <c r="N69" s="88">
        <v>2.5668373650925758</v>
      </c>
      <c r="O69" s="88">
        <v>2.5995548033611251</v>
      </c>
      <c r="P69" s="88">
        <v>2.6322722416296744</v>
      </c>
      <c r="Q69" s="88">
        <v>2.6649896798982238</v>
      </c>
      <c r="R69" s="88">
        <v>2.6977071181667722</v>
      </c>
      <c r="S69" s="88">
        <v>2.7447020331544278</v>
      </c>
      <c r="T69" s="88">
        <v>2.7916969481420835</v>
      </c>
      <c r="U69" s="88">
        <v>2.8386918631297391</v>
      </c>
      <c r="V69" s="88">
        <v>2.8856867781173947</v>
      </c>
      <c r="W69" s="88">
        <v>2.9326816931050499</v>
      </c>
      <c r="X69" s="88">
        <v>2.994466803094002</v>
      </c>
      <c r="Y69" s="88">
        <v>3.0562519130829542</v>
      </c>
      <c r="Z69" s="88">
        <v>3.1180370230719063</v>
      </c>
      <c r="AA69" s="88">
        <v>3.1798221330608585</v>
      </c>
      <c r="AB69" s="88">
        <v>3.2416072430498106</v>
      </c>
      <c r="AC69" s="88">
        <v>3.3072271957227111</v>
      </c>
      <c r="AD69" s="88">
        <v>3.3728471483956115</v>
      </c>
      <c r="AE69" s="88">
        <v>3.4384671010685119</v>
      </c>
      <c r="AF69" s="88">
        <v>3.5040870537414124</v>
      </c>
      <c r="AG69" s="88">
        <v>3.5697070064143137</v>
      </c>
      <c r="AI69" s="34" t="str">
        <f t="shared" si="11"/>
        <v>WRZ16B</v>
      </c>
      <c r="AJ69" s="34"/>
      <c r="AK69" s="34"/>
      <c r="AL69" s="35">
        <f>VLOOKUP(AI69,[2]DB_lookup!$E$201:$F$305,2,FALSE)</f>
        <v>16</v>
      </c>
      <c r="AM69" s="34" t="str">
        <f t="shared" si="15"/>
        <v>(16,  '2011', 0.18,3033,9),</v>
      </c>
      <c r="AN69" s="34" t="str">
        <f t="shared" si="15"/>
        <v>(16,  '2012', 0.52,3033,9),</v>
      </c>
      <c r="AO69" s="34" t="str">
        <f t="shared" si="15"/>
        <v>(16,  '2013', 0.85,3033,9),</v>
      </c>
      <c r="AP69" s="34" t="str">
        <f t="shared" si="15"/>
        <v>(16,  '2014', 1.19,3033,9),</v>
      </c>
      <c r="AQ69" s="34" t="str">
        <f t="shared" si="15"/>
        <v>(16,  '2015', 1.46,3033,9),</v>
      </c>
      <c r="AR69" s="34" t="str">
        <f t="shared" si="15"/>
        <v>(16,  '2016', 1.73,3033,9),</v>
      </c>
      <c r="AS69" s="34" t="str">
        <f t="shared" si="15"/>
        <v>(16,  '2017', 2,3033,9),</v>
      </c>
      <c r="AT69" s="34" t="str">
        <f t="shared" si="15"/>
        <v>(16,  '2018', 2.26,3033,9),</v>
      </c>
      <c r="AU69" s="34" t="str">
        <f t="shared" si="15"/>
        <v>(16,  '2019', 2.53,3033,9),</v>
      </c>
      <c r="AV69" s="34" t="str">
        <f t="shared" si="15"/>
        <v>(16,  '2020', 2.57,3033,9),</v>
      </c>
      <c r="AW69" s="34" t="str">
        <f t="shared" si="15"/>
        <v>(16,  '2021', 2.6,3033,9),</v>
      </c>
      <c r="AX69" s="34" t="str">
        <f t="shared" si="15"/>
        <v>(16,  '2022', 2.63,3033,9),</v>
      </c>
      <c r="AY69" s="34" t="str">
        <f t="shared" si="15"/>
        <v>(16,  '2023', 2.66,3033,9),</v>
      </c>
      <c r="AZ69" s="34" t="str">
        <f t="shared" si="15"/>
        <v>(16,  '2024', 2.7,3033,9),</v>
      </c>
      <c r="BA69" s="34" t="str">
        <f t="shared" si="15"/>
        <v>(16,  '2025', 2.74,3033,9),</v>
      </c>
      <c r="BB69" s="34" t="str">
        <f t="shared" si="14"/>
        <v>(16,  '2026', 2.79,3033,9),</v>
      </c>
      <c r="BC69" s="34" t="str">
        <f t="shared" si="14"/>
        <v>(16,  '2027', 2.84,3033,9),</v>
      </c>
      <c r="BD69" s="34" t="str">
        <f t="shared" si="14"/>
        <v>(16,  '2028', 2.89,3033,9),</v>
      </c>
      <c r="BE69" s="34" t="str">
        <f t="shared" si="14"/>
        <v>(16,  '2029', 2.93,3033,9),</v>
      </c>
      <c r="BF69" s="34" t="str">
        <f t="shared" si="14"/>
        <v>(16,  '2030', 2.99,3033,9),</v>
      </c>
      <c r="BG69" s="34" t="str">
        <f t="shared" si="14"/>
        <v>(16,  '2031', 3.06,3033,9),</v>
      </c>
      <c r="BH69" s="34" t="str">
        <f t="shared" si="14"/>
        <v>(16,  '2032', 3.12,3033,9),</v>
      </c>
      <c r="BI69" s="34" t="str">
        <f t="shared" si="14"/>
        <v>(16,  '2033', 3.18,3033,9),</v>
      </c>
      <c r="BJ69" s="34" t="str">
        <f t="shared" si="14"/>
        <v>(16,  '2034', 3.24,3033,9),</v>
      </c>
      <c r="BK69" s="34" t="str">
        <f t="shared" si="14"/>
        <v>(16,  '2035', 3.31,3033,9),</v>
      </c>
      <c r="BL69" s="34" t="str">
        <f t="shared" si="14"/>
        <v>(16,  '2036', 3.37,3033,9),</v>
      </c>
      <c r="BM69" s="34" t="str">
        <f t="shared" si="14"/>
        <v>(16,  '2037', 3.44,3033,9),</v>
      </c>
      <c r="BN69" s="34" t="str">
        <f t="shared" si="14"/>
        <v>(16,  '2038', 3.5,3033,9),</v>
      </c>
      <c r="BO69" s="34" t="str">
        <f t="shared" si="14"/>
        <v>(16,  '2039', 3.57,3033,9),</v>
      </c>
    </row>
    <row r="70" spans="2:67">
      <c r="B70" s="53" t="s">
        <v>191</v>
      </c>
      <c r="C70" s="53" t="s">
        <v>65</v>
      </c>
      <c r="D70" s="54" t="s">
        <v>66</v>
      </c>
      <c r="E70" s="88">
        <v>0.55407656215186685</v>
      </c>
      <c r="F70" s="88">
        <v>0.70743456577826758</v>
      </c>
      <c r="G70" s="88">
        <v>0.86079256940466831</v>
      </c>
      <c r="H70" s="88">
        <v>1.0141505730310691</v>
      </c>
      <c r="I70" s="88">
        <v>1.411339316023781</v>
      </c>
      <c r="J70" s="88">
        <v>1.8085280590164929</v>
      </c>
      <c r="K70" s="88">
        <v>2.2057168020092046</v>
      </c>
      <c r="L70" s="88">
        <v>2.6029055450019163</v>
      </c>
      <c r="M70" s="88">
        <v>3.0000942879946284</v>
      </c>
      <c r="N70" s="88">
        <v>3.2384467949391831</v>
      </c>
      <c r="O70" s="88">
        <v>3.4767993018837378</v>
      </c>
      <c r="P70" s="88">
        <v>3.7151518088282924</v>
      </c>
      <c r="Q70" s="88">
        <v>3.9535043157728471</v>
      </c>
      <c r="R70" s="88">
        <v>4.1918568227174022</v>
      </c>
      <c r="S70" s="88">
        <v>4.4723741442437834</v>
      </c>
      <c r="T70" s="88">
        <v>4.7528914657701646</v>
      </c>
      <c r="U70" s="88">
        <v>5.0334087872965458</v>
      </c>
      <c r="V70" s="88">
        <v>5.313926108822927</v>
      </c>
      <c r="W70" s="88">
        <v>5.5944434303493074</v>
      </c>
      <c r="X70" s="88">
        <v>5.9073962402840765</v>
      </c>
      <c r="Y70" s="88">
        <v>6.2203490502188457</v>
      </c>
      <c r="Z70" s="88">
        <v>6.5333018601536148</v>
      </c>
      <c r="AA70" s="88">
        <v>6.846254670088384</v>
      </c>
      <c r="AB70" s="88">
        <v>7.159207480023154</v>
      </c>
      <c r="AC70" s="88">
        <v>7.453194057049938</v>
      </c>
      <c r="AD70" s="88">
        <v>7.747180634076722</v>
      </c>
      <c r="AE70" s="88">
        <v>8.041167211103506</v>
      </c>
      <c r="AF70" s="88">
        <v>8.33515378813029</v>
      </c>
      <c r="AG70" s="88">
        <v>8.6291403651570757</v>
      </c>
      <c r="AI70" s="34" t="str">
        <f t="shared" si="11"/>
        <v>WRZ17</v>
      </c>
      <c r="AJ70" s="34"/>
      <c r="AK70" s="34"/>
      <c r="AL70" s="35">
        <f>VLOOKUP(AI70,[2]DB_lookup!$E$201:$F$305,2,FALSE)</f>
        <v>17</v>
      </c>
      <c r="AM70" s="34" t="str">
        <f t="shared" si="15"/>
        <v>(17,  '2011', 0.55,3033,9),</v>
      </c>
      <c r="AN70" s="34" t="str">
        <f t="shared" si="15"/>
        <v>(17,  '2012', 0.71,3033,9),</v>
      </c>
      <c r="AO70" s="34" t="str">
        <f t="shared" si="15"/>
        <v>(17,  '2013', 0.86,3033,9),</v>
      </c>
      <c r="AP70" s="34" t="str">
        <f t="shared" si="15"/>
        <v>(17,  '2014', 1.01,3033,9),</v>
      </c>
      <c r="AQ70" s="34" t="str">
        <f t="shared" si="15"/>
        <v>(17,  '2015', 1.41,3033,9),</v>
      </c>
      <c r="AR70" s="34" t="str">
        <f t="shared" si="15"/>
        <v>(17,  '2016', 1.81,3033,9),</v>
      </c>
      <c r="AS70" s="34" t="str">
        <f t="shared" si="15"/>
        <v>(17,  '2017', 2.21,3033,9),</v>
      </c>
      <c r="AT70" s="34" t="str">
        <f t="shared" si="15"/>
        <v>(17,  '2018', 2.6,3033,9),</v>
      </c>
      <c r="AU70" s="34" t="str">
        <f t="shared" si="15"/>
        <v>(17,  '2019', 3,3033,9),</v>
      </c>
      <c r="AV70" s="34" t="str">
        <f t="shared" si="15"/>
        <v>(17,  '2020', 3.24,3033,9),</v>
      </c>
      <c r="AW70" s="34" t="str">
        <f t="shared" si="15"/>
        <v>(17,  '2021', 3.48,3033,9),</v>
      </c>
      <c r="AX70" s="34" t="str">
        <f t="shared" si="15"/>
        <v>(17,  '2022', 3.72,3033,9),</v>
      </c>
      <c r="AY70" s="34" t="str">
        <f t="shared" si="15"/>
        <v>(17,  '2023', 3.95,3033,9),</v>
      </c>
      <c r="AZ70" s="34" t="str">
        <f t="shared" si="15"/>
        <v>(17,  '2024', 4.19,3033,9),</v>
      </c>
      <c r="BA70" s="34" t="str">
        <f t="shared" si="15"/>
        <v>(17,  '2025', 4.47,3033,9),</v>
      </c>
      <c r="BB70" s="34" t="str">
        <f t="shared" si="14"/>
        <v>(17,  '2026', 4.75,3033,9),</v>
      </c>
      <c r="BC70" s="34" t="str">
        <f t="shared" si="14"/>
        <v>(17,  '2027', 5.03,3033,9),</v>
      </c>
      <c r="BD70" s="34" t="str">
        <f t="shared" si="14"/>
        <v>(17,  '2028', 5.31,3033,9),</v>
      </c>
      <c r="BE70" s="34" t="str">
        <f t="shared" si="14"/>
        <v>(17,  '2029', 5.59,3033,9),</v>
      </c>
      <c r="BF70" s="34" t="str">
        <f t="shared" si="14"/>
        <v>(17,  '2030', 5.91,3033,9),</v>
      </c>
      <c r="BG70" s="34" t="str">
        <f t="shared" si="14"/>
        <v>(17,  '2031', 6.22,3033,9),</v>
      </c>
      <c r="BH70" s="34" t="str">
        <f t="shared" si="14"/>
        <v>(17,  '2032', 6.53,3033,9),</v>
      </c>
      <c r="BI70" s="34" t="str">
        <f t="shared" si="14"/>
        <v>(17,  '2033', 6.85,3033,9),</v>
      </c>
      <c r="BJ70" s="34" t="str">
        <f t="shared" si="14"/>
        <v>(17,  '2034', 7.16,3033,9),</v>
      </c>
      <c r="BK70" s="34" t="str">
        <f t="shared" si="14"/>
        <v>(17,  '2035', 7.45,3033,9),</v>
      </c>
      <c r="BL70" s="34" t="str">
        <f t="shared" si="14"/>
        <v>(17,  '2036', 7.75,3033,9),</v>
      </c>
      <c r="BM70" s="34" t="str">
        <f t="shared" si="14"/>
        <v>(17,  '2037', 8.04,3033,9),</v>
      </c>
      <c r="BN70" s="34" t="str">
        <f t="shared" si="14"/>
        <v>(17,  '2038', 8.34,3033,9),</v>
      </c>
      <c r="BO70" s="34" t="str">
        <f t="shared" si="14"/>
        <v>(17,  '2039', 8.63,3033,9),</v>
      </c>
    </row>
    <row r="71" spans="2:67">
      <c r="B71" s="53" t="s">
        <v>192</v>
      </c>
      <c r="C71" s="53" t="s">
        <v>68</v>
      </c>
      <c r="D71" s="54" t="s">
        <v>69</v>
      </c>
      <c r="E71" s="89">
        <v>5.3143173580000003</v>
      </c>
      <c r="F71" s="89">
        <v>5.3960020465000005</v>
      </c>
      <c r="G71" s="89">
        <v>5.4776867350000007</v>
      </c>
      <c r="H71" s="89">
        <v>5.5593714235000009</v>
      </c>
      <c r="I71" s="89">
        <v>5.6410561120000011</v>
      </c>
      <c r="J71" s="89">
        <v>5.7227408005000013</v>
      </c>
      <c r="K71" s="89">
        <v>5.8044254890000015</v>
      </c>
      <c r="L71" s="89">
        <v>5.8861101775000018</v>
      </c>
      <c r="M71" s="89">
        <v>5.967794866000002</v>
      </c>
      <c r="N71" s="89">
        <v>6.0494795545000022</v>
      </c>
      <c r="O71" s="89">
        <v>6.1311642430000024</v>
      </c>
      <c r="P71" s="89">
        <v>6.2128489315000026</v>
      </c>
      <c r="Q71" s="89">
        <v>6.2945336200000028</v>
      </c>
      <c r="R71" s="89">
        <v>6.376218308500003</v>
      </c>
      <c r="S71" s="89">
        <v>6.4579029970000033</v>
      </c>
      <c r="T71" s="89">
        <v>6.5395876855000035</v>
      </c>
      <c r="U71" s="89">
        <v>6.6212723740000037</v>
      </c>
      <c r="V71" s="89">
        <v>6.7029570625000039</v>
      </c>
      <c r="W71" s="89">
        <v>6.7846417510000041</v>
      </c>
      <c r="X71" s="89">
        <v>6.8663264395000043</v>
      </c>
      <c r="Y71" s="89">
        <v>6.9480111280000045</v>
      </c>
      <c r="Z71" s="89">
        <v>7.0296958165000047</v>
      </c>
      <c r="AA71" s="89">
        <v>7.111380505000005</v>
      </c>
      <c r="AB71" s="89">
        <v>7.1930651935000052</v>
      </c>
      <c r="AC71" s="89">
        <v>7.2747498820000054</v>
      </c>
      <c r="AD71" s="89">
        <v>7.3564345705000056</v>
      </c>
      <c r="AE71" s="89">
        <v>7.4381192590000058</v>
      </c>
      <c r="AF71" s="89">
        <v>7.519803947500006</v>
      </c>
      <c r="AG71" s="89">
        <v>7.601488636</v>
      </c>
      <c r="AH71" s="90"/>
      <c r="AI71" s="34" t="str">
        <f t="shared" si="11"/>
        <v>WRZ18</v>
      </c>
      <c r="AJ71" s="34"/>
      <c r="AK71" s="34"/>
      <c r="AL71" s="35">
        <f>VLOOKUP(AI71,[2]DB_lookup!$E$201:$F$305,2,FALSE)</f>
        <v>18</v>
      </c>
      <c r="AM71" s="34" t="str">
        <f t="shared" si="15"/>
        <v>(18,  '2011', 5.31,3033,9),</v>
      </c>
      <c r="AN71" s="34" t="str">
        <f t="shared" si="15"/>
        <v>(18,  '2012', 5.4,3033,9),</v>
      </c>
      <c r="AO71" s="34" t="str">
        <f t="shared" si="15"/>
        <v>(18,  '2013', 5.48,3033,9),</v>
      </c>
      <c r="AP71" s="34" t="str">
        <f t="shared" si="15"/>
        <v>(18,  '2014', 5.56,3033,9),</v>
      </c>
      <c r="AQ71" s="34" t="str">
        <f t="shared" si="15"/>
        <v>(18,  '2015', 5.64,3033,9),</v>
      </c>
      <c r="AR71" s="34" t="str">
        <f t="shared" si="15"/>
        <v>(18,  '2016', 5.72,3033,9),</v>
      </c>
      <c r="AS71" s="34" t="str">
        <f t="shared" si="15"/>
        <v>(18,  '2017', 5.8,3033,9),</v>
      </c>
      <c r="AT71" s="34" t="str">
        <f t="shared" si="15"/>
        <v>(18,  '2018', 5.89,3033,9),</v>
      </c>
      <c r="AU71" s="34" t="str">
        <f t="shared" si="15"/>
        <v>(18,  '2019', 5.97,3033,9),</v>
      </c>
      <c r="AV71" s="34" t="str">
        <f t="shared" si="15"/>
        <v>(18,  '2020', 6.05,3033,9),</v>
      </c>
      <c r="AW71" s="34" t="str">
        <f t="shared" si="15"/>
        <v>(18,  '2021', 6.13,3033,9),</v>
      </c>
      <c r="AX71" s="34" t="str">
        <f t="shared" si="15"/>
        <v>(18,  '2022', 6.21,3033,9),</v>
      </c>
      <c r="AY71" s="34" t="str">
        <f t="shared" si="15"/>
        <v>(18,  '2023', 6.29,3033,9),</v>
      </c>
      <c r="AZ71" s="34" t="str">
        <f t="shared" si="15"/>
        <v>(18,  '2024', 6.38,3033,9),</v>
      </c>
      <c r="BA71" s="34" t="str">
        <f t="shared" si="15"/>
        <v>(18,  '2025', 6.46,3033,9),</v>
      </c>
      <c r="BB71" s="34" t="str">
        <f t="shared" si="14"/>
        <v>(18,  '2026', 6.54,3033,9),</v>
      </c>
      <c r="BC71" s="34" t="str">
        <f t="shared" si="14"/>
        <v>(18,  '2027', 6.62,3033,9),</v>
      </c>
      <c r="BD71" s="34" t="str">
        <f t="shared" si="14"/>
        <v>(18,  '2028', 6.7,3033,9),</v>
      </c>
      <c r="BE71" s="34" t="str">
        <f t="shared" si="14"/>
        <v>(18,  '2029', 6.78,3033,9),</v>
      </c>
      <c r="BF71" s="34" t="str">
        <f t="shared" si="14"/>
        <v>(18,  '2030', 6.87,3033,9),</v>
      </c>
      <c r="BG71" s="34" t="str">
        <f t="shared" si="14"/>
        <v>(18,  '2031', 6.95,3033,9),</v>
      </c>
      <c r="BH71" s="34" t="str">
        <f t="shared" si="14"/>
        <v>(18,  '2032', 7.03,3033,9),</v>
      </c>
      <c r="BI71" s="34" t="str">
        <f t="shared" si="14"/>
        <v>(18,  '2033', 7.11,3033,9),</v>
      </c>
      <c r="BJ71" s="34" t="str">
        <f t="shared" si="14"/>
        <v>(18,  '2034', 7.19,3033,9),</v>
      </c>
      <c r="BK71" s="34" t="str">
        <f t="shared" si="14"/>
        <v>(18,  '2035', 7.27,3033,9),</v>
      </c>
      <c r="BL71" s="34" t="str">
        <f t="shared" si="14"/>
        <v>(18,  '2036', 7.36,3033,9),</v>
      </c>
      <c r="BM71" s="34" t="str">
        <f t="shared" si="14"/>
        <v>(18,  '2037', 7.44,3033,9),</v>
      </c>
      <c r="BN71" s="34" t="str">
        <f t="shared" si="14"/>
        <v>(18,  '2038', 7.52,3033,9),</v>
      </c>
      <c r="BO71" s="34" t="str">
        <f t="shared" si="14"/>
        <v>(18,  '2039', 7.6,3033,9),</v>
      </c>
    </row>
    <row r="72" spans="2:67">
      <c r="B72" s="53" t="s">
        <v>193</v>
      </c>
      <c r="C72" s="53" t="s">
        <v>71</v>
      </c>
      <c r="D72" s="54" t="s">
        <v>72</v>
      </c>
      <c r="E72" s="71">
        <v>6.3110006334861621</v>
      </c>
      <c r="F72" s="71">
        <v>6.4644599925045698</v>
      </c>
      <c r="G72" s="71">
        <v>6.6179193515229775</v>
      </c>
      <c r="H72" s="71">
        <v>6.7713787105413843</v>
      </c>
      <c r="I72" s="71">
        <v>6.9522020531870865</v>
      </c>
      <c r="J72" s="71">
        <v>7.1330253958327887</v>
      </c>
      <c r="K72" s="71">
        <v>7.3138487384784909</v>
      </c>
      <c r="L72" s="71">
        <v>7.4946720811241931</v>
      </c>
      <c r="M72" s="71">
        <v>7.6754954237698954</v>
      </c>
      <c r="N72" s="71">
        <v>7.8927362994940609</v>
      </c>
      <c r="O72" s="71">
        <v>8.1099771752182246</v>
      </c>
      <c r="P72" s="71">
        <v>8.3272180509423883</v>
      </c>
      <c r="Q72" s="71">
        <v>8.544458926666552</v>
      </c>
      <c r="R72" s="71">
        <v>8.7616998023907176</v>
      </c>
      <c r="S72" s="71">
        <v>8.9551272031180211</v>
      </c>
      <c r="T72" s="71">
        <v>9.1485546038453247</v>
      </c>
      <c r="U72" s="71">
        <v>9.3419820045726283</v>
      </c>
      <c r="V72" s="71">
        <v>9.5354094052999319</v>
      </c>
      <c r="W72" s="71">
        <v>9.728836806027239</v>
      </c>
      <c r="X72" s="71">
        <v>9.9236936400954168</v>
      </c>
      <c r="Y72" s="71">
        <v>10.118550474163595</v>
      </c>
      <c r="Z72" s="71">
        <v>10.313407308231772</v>
      </c>
      <c r="AA72" s="71">
        <v>10.50826414229995</v>
      </c>
      <c r="AB72" s="71">
        <v>10.70312097636813</v>
      </c>
      <c r="AC72" s="71">
        <v>10.86750274940503</v>
      </c>
      <c r="AD72" s="71">
        <v>11.031884522441931</v>
      </c>
      <c r="AE72" s="71">
        <v>11.196266295478832</v>
      </c>
      <c r="AF72" s="71">
        <v>11.360648068515733</v>
      </c>
      <c r="AG72" s="71">
        <v>11.52502984155263</v>
      </c>
      <c r="AI72" s="34" t="str">
        <f t="shared" si="11"/>
        <v>WRZ19A</v>
      </c>
      <c r="AJ72" s="34"/>
      <c r="AK72" s="34"/>
      <c r="AL72" s="35">
        <f>VLOOKUP(AI72,[2]DB_lookup!$E$201:$F$305,2,FALSE)</f>
        <v>24</v>
      </c>
      <c r="AM72" s="34" t="str">
        <f t="shared" si="15"/>
        <v>(24,  '2011', 6.31,3033,9),</v>
      </c>
      <c r="AN72" s="34" t="str">
        <f t="shared" si="15"/>
        <v>(24,  '2012', 6.46,3033,9),</v>
      </c>
      <c r="AO72" s="34" t="str">
        <f t="shared" si="15"/>
        <v>(24,  '2013', 6.62,3033,9),</v>
      </c>
      <c r="AP72" s="34" t="str">
        <f t="shared" si="15"/>
        <v>(24,  '2014', 6.77,3033,9),</v>
      </c>
      <c r="AQ72" s="34" t="str">
        <f t="shared" si="15"/>
        <v>(24,  '2015', 6.95,3033,9),</v>
      </c>
      <c r="AR72" s="34" t="str">
        <f t="shared" si="15"/>
        <v>(24,  '2016', 7.13,3033,9),</v>
      </c>
      <c r="AS72" s="34" t="str">
        <f t="shared" si="15"/>
        <v>(24,  '2017', 7.31,3033,9),</v>
      </c>
      <c r="AT72" s="34" t="str">
        <f t="shared" si="15"/>
        <v>(24,  '2018', 7.49,3033,9),</v>
      </c>
      <c r="AU72" s="34" t="str">
        <f t="shared" si="15"/>
        <v>(24,  '2019', 7.68,3033,9),</v>
      </c>
      <c r="AV72" s="34" t="str">
        <f t="shared" si="15"/>
        <v>(24,  '2020', 7.89,3033,9),</v>
      </c>
      <c r="AW72" s="34" t="str">
        <f t="shared" si="15"/>
        <v>(24,  '2021', 8.11,3033,9),</v>
      </c>
      <c r="AX72" s="34" t="str">
        <f t="shared" si="15"/>
        <v>(24,  '2022', 8.33,3033,9),</v>
      </c>
      <c r="AY72" s="34" t="str">
        <f t="shared" si="15"/>
        <v>(24,  '2023', 8.54,3033,9),</v>
      </c>
      <c r="AZ72" s="34" t="str">
        <f t="shared" si="15"/>
        <v>(24,  '2024', 8.76,3033,9),</v>
      </c>
      <c r="BA72" s="34" t="str">
        <f t="shared" si="15"/>
        <v>(24,  '2025', 8.96,3033,9),</v>
      </c>
      <c r="BB72" s="34" t="str">
        <f t="shared" si="14"/>
        <v>(24,  '2026', 9.15,3033,9),</v>
      </c>
      <c r="BC72" s="34" t="str">
        <f t="shared" si="14"/>
        <v>(24,  '2027', 9.34,3033,9),</v>
      </c>
      <c r="BD72" s="34" t="str">
        <f t="shared" si="14"/>
        <v>(24,  '2028', 9.54,3033,9),</v>
      </c>
      <c r="BE72" s="34" t="str">
        <f t="shared" si="14"/>
        <v>(24,  '2029', 9.73,3033,9),</v>
      </c>
      <c r="BF72" s="34" t="str">
        <f t="shared" si="14"/>
        <v>(24,  '2030', 9.92,3033,9),</v>
      </c>
      <c r="BG72" s="34" t="str">
        <f t="shared" si="14"/>
        <v>(24,  '2031', 10.12,3033,9),</v>
      </c>
      <c r="BH72" s="34" t="str">
        <f t="shared" si="14"/>
        <v>(24,  '2032', 10.31,3033,9),</v>
      </c>
      <c r="BI72" s="34" t="str">
        <f t="shared" si="14"/>
        <v>(24,  '2033', 10.51,3033,9),</v>
      </c>
      <c r="BJ72" s="34" t="str">
        <f t="shared" si="14"/>
        <v>(24,  '2034', 10.7,3033,9),</v>
      </c>
      <c r="BK72" s="34" t="str">
        <f t="shared" si="14"/>
        <v>(24,  '2035', 10.87,3033,9),</v>
      </c>
      <c r="BL72" s="34" t="str">
        <f t="shared" si="14"/>
        <v>(24,  '2036', 11.03,3033,9),</v>
      </c>
      <c r="BM72" s="34" t="str">
        <f t="shared" si="14"/>
        <v>(24,  '2037', 11.2,3033,9),</v>
      </c>
      <c r="BN72" s="34" t="str">
        <f t="shared" si="14"/>
        <v>(24,  '2038', 11.36,3033,9),</v>
      </c>
      <c r="BO72" s="34" t="str">
        <f t="shared" si="14"/>
        <v>(24,  '2039', 11.53,3033,9),</v>
      </c>
    </row>
    <row r="73" spans="2:67">
      <c r="B73" s="53" t="s">
        <v>194</v>
      </c>
      <c r="C73" s="53" t="s">
        <v>74</v>
      </c>
      <c r="D73" s="54" t="s">
        <v>75</v>
      </c>
      <c r="E73" s="71">
        <v>14.48606039036698</v>
      </c>
      <c r="F73" s="71">
        <v>14.615727497831644</v>
      </c>
      <c r="G73" s="71">
        <v>14.745394605296308</v>
      </c>
      <c r="H73" s="71">
        <v>14.875061712760971</v>
      </c>
      <c r="I73" s="71">
        <v>14.782008061933364</v>
      </c>
      <c r="J73" s="71">
        <v>14.688954411105758</v>
      </c>
      <c r="K73" s="71">
        <v>14.595900760278152</v>
      </c>
      <c r="L73" s="71">
        <v>14.502847109450546</v>
      </c>
      <c r="M73" s="71">
        <v>14.409793458622936</v>
      </c>
      <c r="N73" s="71">
        <v>14.478666575526182</v>
      </c>
      <c r="O73" s="71">
        <v>14.547539692429428</v>
      </c>
      <c r="P73" s="71">
        <v>14.616412809332674</v>
      </c>
      <c r="Q73" s="71">
        <v>14.68528592623592</v>
      </c>
      <c r="R73" s="71">
        <v>14.754159043139166</v>
      </c>
      <c r="S73" s="71">
        <v>14.820610823104902</v>
      </c>
      <c r="T73" s="71">
        <v>14.887062603070637</v>
      </c>
      <c r="U73" s="71">
        <v>14.953514383036373</v>
      </c>
      <c r="V73" s="71">
        <v>15.019966163002106</v>
      </c>
      <c r="W73" s="71">
        <v>15.086417942967847</v>
      </c>
      <c r="X73" s="71">
        <v>15.120613269516003</v>
      </c>
      <c r="Y73" s="71">
        <v>15.154808596064159</v>
      </c>
      <c r="Z73" s="71">
        <v>15.189003922612315</v>
      </c>
      <c r="AA73" s="71">
        <v>15.223199249160471</v>
      </c>
      <c r="AB73" s="71">
        <v>15.257394575708627</v>
      </c>
      <c r="AC73" s="71">
        <v>15.261242576681063</v>
      </c>
      <c r="AD73" s="71">
        <v>15.265090577653503</v>
      </c>
      <c r="AE73" s="71">
        <v>15.26893857862594</v>
      </c>
      <c r="AF73" s="71">
        <v>15.272786579598378</v>
      </c>
      <c r="AG73" s="71">
        <v>15.276634580570812</v>
      </c>
      <c r="AI73" s="34" t="str">
        <f t="shared" si="11"/>
        <v>WRZ19B</v>
      </c>
      <c r="AJ73" s="34"/>
      <c r="AK73" s="34"/>
      <c r="AL73" s="35">
        <f>VLOOKUP(AI73,[2]DB_lookup!$E$201:$F$305,2,FALSE)</f>
        <v>25</v>
      </c>
      <c r="AM73" s="34" t="str">
        <f t="shared" si="15"/>
        <v>(25,  '2011', 14.49,3033,9),</v>
      </c>
      <c r="AN73" s="34" t="str">
        <f t="shared" si="15"/>
        <v>(25,  '2012', 14.62,3033,9),</v>
      </c>
      <c r="AO73" s="34" t="str">
        <f t="shared" si="15"/>
        <v>(25,  '2013', 14.75,3033,9),</v>
      </c>
      <c r="AP73" s="34" t="str">
        <f t="shared" si="15"/>
        <v>(25,  '2014', 14.88,3033,9),</v>
      </c>
      <c r="AQ73" s="34" t="str">
        <f t="shared" si="15"/>
        <v>(25,  '2015', 14.78,3033,9),</v>
      </c>
      <c r="AR73" s="34" t="str">
        <f t="shared" si="15"/>
        <v>(25,  '2016', 14.69,3033,9),</v>
      </c>
      <c r="AS73" s="34" t="str">
        <f t="shared" si="15"/>
        <v>(25,  '2017', 14.6,3033,9),</v>
      </c>
      <c r="AT73" s="34" t="str">
        <f t="shared" si="15"/>
        <v>(25,  '2018', 14.5,3033,9),</v>
      </c>
      <c r="AU73" s="34" t="str">
        <f t="shared" si="15"/>
        <v>(25,  '2019', 14.41,3033,9),</v>
      </c>
      <c r="AV73" s="34" t="str">
        <f t="shared" si="15"/>
        <v>(25,  '2020', 14.48,3033,9),</v>
      </c>
      <c r="AW73" s="34" t="str">
        <f t="shared" si="15"/>
        <v>(25,  '2021', 14.55,3033,9),</v>
      </c>
      <c r="AX73" s="34" t="str">
        <f t="shared" si="15"/>
        <v>(25,  '2022', 14.62,3033,9),</v>
      </c>
      <c r="AY73" s="34" t="str">
        <f t="shared" si="15"/>
        <v>(25,  '2023', 14.69,3033,9),</v>
      </c>
      <c r="AZ73" s="34" t="str">
        <f t="shared" si="15"/>
        <v>(25,  '2024', 14.75,3033,9),</v>
      </c>
      <c r="BA73" s="34" t="str">
        <f t="shared" si="15"/>
        <v>(25,  '2025', 14.82,3033,9),</v>
      </c>
      <c r="BB73" s="34" t="str">
        <f t="shared" si="14"/>
        <v>(25,  '2026', 14.89,3033,9),</v>
      </c>
      <c r="BC73" s="34" t="str">
        <f t="shared" si="14"/>
        <v>(25,  '2027', 14.95,3033,9),</v>
      </c>
      <c r="BD73" s="34" t="str">
        <f t="shared" si="14"/>
        <v>(25,  '2028', 15.02,3033,9),</v>
      </c>
      <c r="BE73" s="34" t="str">
        <f t="shared" si="14"/>
        <v>(25,  '2029', 15.09,3033,9),</v>
      </c>
      <c r="BF73" s="34" t="str">
        <f t="shared" si="14"/>
        <v>(25,  '2030', 15.12,3033,9),</v>
      </c>
      <c r="BG73" s="34" t="str">
        <f t="shared" si="14"/>
        <v>(25,  '2031', 15.15,3033,9),</v>
      </c>
      <c r="BH73" s="34" t="str">
        <f t="shared" si="14"/>
        <v>(25,  '2032', 15.19,3033,9),</v>
      </c>
      <c r="BI73" s="34" t="str">
        <f t="shared" si="14"/>
        <v>(25,  '2033', 15.22,3033,9),</v>
      </c>
      <c r="BJ73" s="34" t="str">
        <f t="shared" si="14"/>
        <v>(25,  '2034', 15.26,3033,9),</v>
      </c>
      <c r="BK73" s="34" t="str">
        <f t="shared" si="14"/>
        <v>(25,  '2035', 15.26,3033,9),</v>
      </c>
      <c r="BL73" s="34" t="str">
        <f t="shared" si="14"/>
        <v>(25,  '2036', 15.27,3033,9),</v>
      </c>
      <c r="BM73" s="34" t="str">
        <f t="shared" si="14"/>
        <v>(25,  '2037', 15.27,3033,9),</v>
      </c>
      <c r="BN73" s="34" t="str">
        <f t="shared" si="14"/>
        <v>(25,  '2038', 15.27,3033,9),</v>
      </c>
      <c r="BO73" s="34" t="str">
        <f t="shared" si="14"/>
        <v>(25,  '2039', 15.28,3033,9),</v>
      </c>
    </row>
    <row r="74" spans="2:67">
      <c r="B74" s="53" t="s">
        <v>195</v>
      </c>
      <c r="C74" s="53" t="s">
        <v>77</v>
      </c>
      <c r="D74" s="54" t="s">
        <v>78</v>
      </c>
      <c r="E74" s="32">
        <v>59.46578406089327</v>
      </c>
      <c r="F74" s="32">
        <v>81.287955516552643</v>
      </c>
      <c r="G74" s="32">
        <v>88.248453907938313</v>
      </c>
      <c r="H74" s="32">
        <v>89.979478574432505</v>
      </c>
      <c r="I74" s="32">
        <v>78.252021236775249</v>
      </c>
      <c r="J74" s="32">
        <v>83.210273483380263</v>
      </c>
      <c r="K74" s="32">
        <v>90.820901594270367</v>
      </c>
      <c r="L74" s="32">
        <v>101.14731801469009</v>
      </c>
      <c r="M74" s="32">
        <v>117.33768237563919</v>
      </c>
      <c r="N74" s="32">
        <v>101.3308141005071</v>
      </c>
      <c r="O74" s="32">
        <v>110.03844734303129</v>
      </c>
      <c r="P74" s="32">
        <v>122.18700536047686</v>
      </c>
      <c r="Q74" s="32">
        <v>128.08021458748033</v>
      </c>
      <c r="R74" s="32">
        <v>142.68234762980222</v>
      </c>
      <c r="S74" s="32">
        <v>116.05006912782028</v>
      </c>
      <c r="T74" s="32">
        <v>125.1743816900198</v>
      </c>
      <c r="U74" s="32">
        <v>134.46963293560501</v>
      </c>
      <c r="V74" s="32">
        <v>136.97655254872711</v>
      </c>
      <c r="W74" s="32">
        <v>154.70334111475898</v>
      </c>
      <c r="X74" s="32">
        <v>118.54741787949666</v>
      </c>
      <c r="Y74" s="32">
        <v>129.80541058311573</v>
      </c>
      <c r="Z74" s="32">
        <v>128.68061723949066</v>
      </c>
      <c r="AA74" s="32">
        <v>145.01242443121913</v>
      </c>
      <c r="AB74" s="32">
        <v>141.47055406347795</v>
      </c>
      <c r="AC74" s="32">
        <v>113.79887053256824</v>
      </c>
      <c r="AD74" s="32">
        <v>112.22329262960697</v>
      </c>
      <c r="AE74" s="32">
        <v>112.69668371143597</v>
      </c>
      <c r="AF74" s="32">
        <v>118.88730039780819</v>
      </c>
      <c r="AG74" s="32">
        <v>130.49804646045567</v>
      </c>
      <c r="AI74" s="34" t="str">
        <f t="shared" si="11"/>
        <v>WRZ22</v>
      </c>
      <c r="AJ74" s="34"/>
      <c r="AK74" s="34"/>
      <c r="AL74" s="35">
        <f>VLOOKUP(AI74,[2]DB_lookup!$E$201:$F$305,2,FALSE)</f>
        <v>22</v>
      </c>
      <c r="AM74" s="34" t="str">
        <f t="shared" si="15"/>
        <v>(22,  '2011', 59.47,3033,9),</v>
      </c>
      <c r="AN74" s="34" t="str">
        <f t="shared" si="15"/>
        <v>(22,  '2012', 81.29,3033,9),</v>
      </c>
      <c r="AO74" s="34" t="str">
        <f t="shared" si="15"/>
        <v>(22,  '2013', 88.25,3033,9),</v>
      </c>
      <c r="AP74" s="34" t="str">
        <f t="shared" si="15"/>
        <v>(22,  '2014', 89.98,3033,9),</v>
      </c>
      <c r="AQ74" s="34" t="str">
        <f t="shared" si="15"/>
        <v>(22,  '2015', 78.25,3033,9),</v>
      </c>
      <c r="AR74" s="34" t="str">
        <f t="shared" si="15"/>
        <v>(22,  '2016', 83.21,3033,9),</v>
      </c>
      <c r="AS74" s="34" t="str">
        <f t="shared" si="15"/>
        <v>(22,  '2017', 90.82,3033,9),</v>
      </c>
      <c r="AT74" s="34" t="str">
        <f t="shared" si="15"/>
        <v>(22,  '2018', 101.15,3033,9),</v>
      </c>
      <c r="AU74" s="34" t="str">
        <f t="shared" si="15"/>
        <v>(22,  '2019', 117.34,3033,9),</v>
      </c>
      <c r="AV74" s="34" t="str">
        <f t="shared" si="15"/>
        <v>(22,  '2020', 101.33,3033,9),</v>
      </c>
      <c r="AW74" s="34" t="str">
        <f t="shared" si="15"/>
        <v>(22,  '2021', 110.04,3033,9),</v>
      </c>
      <c r="AX74" s="34" t="str">
        <f t="shared" si="15"/>
        <v>(22,  '2022', 122.19,3033,9),</v>
      </c>
      <c r="AY74" s="34" t="str">
        <f t="shared" si="15"/>
        <v>(22,  '2023', 128.08,3033,9),</v>
      </c>
      <c r="AZ74" s="34" t="str">
        <f t="shared" si="15"/>
        <v>(22,  '2024', 142.68,3033,9),</v>
      </c>
      <c r="BA74" s="34" t="str">
        <f t="shared" si="15"/>
        <v>(22,  '2025', 116.05,3033,9),</v>
      </c>
      <c r="BB74" s="34" t="str">
        <f t="shared" si="14"/>
        <v>(22,  '2026', 125.17,3033,9),</v>
      </c>
      <c r="BC74" s="34" t="str">
        <f t="shared" si="14"/>
        <v>(22,  '2027', 134.47,3033,9),</v>
      </c>
      <c r="BD74" s="34" t="str">
        <f t="shared" si="14"/>
        <v>(22,  '2028', 136.98,3033,9),</v>
      </c>
      <c r="BE74" s="34" t="str">
        <f t="shared" si="14"/>
        <v>(22,  '2029', 154.7,3033,9),</v>
      </c>
      <c r="BF74" s="34" t="str">
        <f t="shared" si="14"/>
        <v>(22,  '2030', 118.55,3033,9),</v>
      </c>
      <c r="BG74" s="34" t="str">
        <f t="shared" si="14"/>
        <v>(22,  '2031', 129.81,3033,9),</v>
      </c>
      <c r="BH74" s="34" t="str">
        <f t="shared" si="14"/>
        <v>(22,  '2032', 128.68,3033,9),</v>
      </c>
      <c r="BI74" s="34" t="str">
        <f t="shared" si="14"/>
        <v>(22,  '2033', 145.01,3033,9),</v>
      </c>
      <c r="BJ74" s="34" t="str">
        <f t="shared" si="14"/>
        <v>(22,  '2034', 141.47,3033,9),</v>
      </c>
      <c r="BK74" s="34" t="str">
        <f t="shared" si="14"/>
        <v>(22,  '2035', 113.8,3033,9),</v>
      </c>
      <c r="BL74" s="34" t="str">
        <f t="shared" si="14"/>
        <v>(22,  '2036', 112.22,3033,9),</v>
      </c>
      <c r="BM74" s="34" t="str">
        <f t="shared" si="14"/>
        <v>(22,  '2037', 112.7,3033,9),</v>
      </c>
      <c r="BN74" s="34" t="str">
        <f t="shared" si="14"/>
        <v>(22,  '2038', 118.89,3033,9),</v>
      </c>
      <c r="BO74" s="34" t="str">
        <f t="shared" si="14"/>
        <v>(22,  '2039', 130.5,3033,9),</v>
      </c>
    </row>
    <row r="75" spans="2:67">
      <c r="B75" s="53" t="s">
        <v>196</v>
      </c>
      <c r="C75" s="53" t="s">
        <v>80</v>
      </c>
      <c r="D75" s="54" t="s">
        <v>81</v>
      </c>
      <c r="E75" s="32">
        <v>7.6851480206320559</v>
      </c>
      <c r="F75" s="32">
        <v>9.8086724617127885</v>
      </c>
      <c r="G75" s="32">
        <v>10.764924874536391</v>
      </c>
      <c r="H75" s="32">
        <v>10.91846641675842</v>
      </c>
      <c r="I75" s="32">
        <v>8.5997863905555363</v>
      </c>
      <c r="J75" s="32">
        <v>9.3049093396759446</v>
      </c>
      <c r="K75" s="32">
        <v>10.234032220416779</v>
      </c>
      <c r="L75" s="32">
        <v>10.911561293199895</v>
      </c>
      <c r="M75" s="32">
        <v>11.892833390824265</v>
      </c>
      <c r="N75" s="32">
        <v>10.669429588738524</v>
      </c>
      <c r="O75" s="32">
        <v>11.279273213749875</v>
      </c>
      <c r="P75" s="32">
        <v>12.002309979188922</v>
      </c>
      <c r="Q75" s="32">
        <v>13.758537027557281</v>
      </c>
      <c r="R75" s="32">
        <v>14.410835602932451</v>
      </c>
      <c r="S75" s="32">
        <v>11.802917515843717</v>
      </c>
      <c r="T75" s="32">
        <v>12.084349189039855</v>
      </c>
      <c r="U75" s="32">
        <v>12.53515184025899</v>
      </c>
      <c r="V75" s="32">
        <v>14.401033845959503</v>
      </c>
      <c r="W75" s="32">
        <v>14.318805071215621</v>
      </c>
      <c r="X75" s="32">
        <v>11.622577996758125</v>
      </c>
      <c r="Y75" s="32">
        <v>13.204406574721414</v>
      </c>
      <c r="Z75" s="32">
        <v>12.052964619480351</v>
      </c>
      <c r="AA75" s="32">
        <v>12.734644818516131</v>
      </c>
      <c r="AB75" s="32">
        <v>14.037167825441911</v>
      </c>
      <c r="AC75" s="32">
        <v>10.171490355302623</v>
      </c>
      <c r="AD75" s="32">
        <v>10.742247850771108</v>
      </c>
      <c r="AE75" s="32">
        <v>11.222786430462577</v>
      </c>
      <c r="AF75" s="32">
        <v>12.037597430824832</v>
      </c>
      <c r="AG75" s="32">
        <v>12.781412845331715</v>
      </c>
      <c r="AI75" s="34" t="str">
        <f t="shared" si="11"/>
        <v>WRZ23</v>
      </c>
      <c r="AJ75" s="34"/>
      <c r="AK75" s="34"/>
      <c r="AL75" s="35">
        <f>VLOOKUP(AI75,[2]DB_lookup!$E$201:$F$305,2,FALSE)</f>
        <v>23</v>
      </c>
      <c r="AM75" s="34" t="str">
        <f t="shared" si="15"/>
        <v>(23,  '2011', 7.69,3033,9),</v>
      </c>
      <c r="AN75" s="34" t="str">
        <f t="shared" si="15"/>
        <v>(23,  '2012', 9.81,3033,9),</v>
      </c>
      <c r="AO75" s="34" t="str">
        <f t="shared" si="15"/>
        <v>(23,  '2013', 10.76,3033,9),</v>
      </c>
      <c r="AP75" s="34" t="str">
        <f t="shared" si="15"/>
        <v>(23,  '2014', 10.92,3033,9),</v>
      </c>
      <c r="AQ75" s="34" t="str">
        <f t="shared" si="15"/>
        <v>(23,  '2015', 8.6,3033,9),</v>
      </c>
      <c r="AR75" s="34" t="str">
        <f t="shared" si="15"/>
        <v>(23,  '2016', 9.3,3033,9),</v>
      </c>
      <c r="AS75" s="34" t="str">
        <f t="shared" si="15"/>
        <v>(23,  '2017', 10.23,3033,9),</v>
      </c>
      <c r="AT75" s="34" t="str">
        <f t="shared" si="15"/>
        <v>(23,  '2018', 10.91,3033,9),</v>
      </c>
      <c r="AU75" s="34" t="str">
        <f t="shared" si="15"/>
        <v>(23,  '2019', 11.89,3033,9),</v>
      </c>
      <c r="AV75" s="34" t="str">
        <f t="shared" si="15"/>
        <v>(23,  '2020', 10.67,3033,9),</v>
      </c>
      <c r="AW75" s="34" t="str">
        <f t="shared" si="15"/>
        <v>(23,  '2021', 11.28,3033,9),</v>
      </c>
      <c r="AX75" s="34" t="str">
        <f t="shared" si="15"/>
        <v>(23,  '2022', 12,3033,9),</v>
      </c>
      <c r="AY75" s="34" t="str">
        <f t="shared" si="15"/>
        <v>(23,  '2023', 13.76,3033,9),</v>
      </c>
      <c r="AZ75" s="34" t="str">
        <f t="shared" si="15"/>
        <v>(23,  '2024', 14.41,3033,9),</v>
      </c>
      <c r="BA75" s="34" t="str">
        <f t="shared" si="15"/>
        <v>(23,  '2025', 11.8,3033,9),</v>
      </c>
      <c r="BB75" s="34" t="str">
        <f t="shared" si="14"/>
        <v>(23,  '2026', 12.08,3033,9),</v>
      </c>
      <c r="BC75" s="34" t="str">
        <f t="shared" si="14"/>
        <v>(23,  '2027', 12.54,3033,9),</v>
      </c>
      <c r="BD75" s="34" t="str">
        <f t="shared" si="14"/>
        <v>(23,  '2028', 14.4,3033,9),</v>
      </c>
      <c r="BE75" s="34" t="str">
        <f t="shared" si="14"/>
        <v>(23,  '2029', 14.32,3033,9),</v>
      </c>
      <c r="BF75" s="34" t="str">
        <f t="shared" si="14"/>
        <v>(23,  '2030', 11.62,3033,9),</v>
      </c>
      <c r="BG75" s="34" t="str">
        <f t="shared" si="14"/>
        <v>(23,  '2031', 13.2,3033,9),</v>
      </c>
      <c r="BH75" s="34" t="str">
        <f t="shared" si="14"/>
        <v>(23,  '2032', 12.05,3033,9),</v>
      </c>
      <c r="BI75" s="34" t="str">
        <f t="shared" si="14"/>
        <v>(23,  '2033', 12.73,3033,9),</v>
      </c>
      <c r="BJ75" s="34" t="str">
        <f t="shared" si="14"/>
        <v>(23,  '2034', 14.04,3033,9),</v>
      </c>
      <c r="BK75" s="34" t="str">
        <f t="shared" si="14"/>
        <v>(23,  '2035', 10.17,3033,9),</v>
      </c>
      <c r="BL75" s="34" t="str">
        <f t="shared" si="14"/>
        <v>(23,  '2036', 10.74,3033,9),</v>
      </c>
      <c r="BM75" s="34" t="str">
        <f t="shared" si="14"/>
        <v>(23,  '2037', 11.22,3033,9),</v>
      </c>
      <c r="BN75" s="34" t="str">
        <f t="shared" si="14"/>
        <v>(23,  '2038', 12.04,3033,9),</v>
      </c>
      <c r="BO75" s="34" t="str">
        <f t="shared" si="14"/>
        <v>(23,  '2039', 12.78,3033,9),</v>
      </c>
    </row>
    <row r="76" spans="2:67">
      <c r="B76" s="53" t="s">
        <v>197</v>
      </c>
      <c r="C76" s="53" t="s">
        <v>83</v>
      </c>
      <c r="D76" s="54" t="s">
        <v>84</v>
      </c>
      <c r="E76" s="32">
        <v>9.270679804471456</v>
      </c>
      <c r="F76" s="32">
        <v>8.2075499644840288</v>
      </c>
      <c r="G76" s="32">
        <v>7.8802777923541223</v>
      </c>
      <c r="H76" s="32">
        <v>8.8117521373870886</v>
      </c>
      <c r="I76" s="32">
        <v>6.8554135226952724</v>
      </c>
      <c r="J76" s="32">
        <v>7.2731222323764078</v>
      </c>
      <c r="K76" s="32">
        <v>7.4893276540174156</v>
      </c>
      <c r="L76" s="32">
        <v>8.0011975753761249</v>
      </c>
      <c r="M76" s="32">
        <v>8.4021169530176394</v>
      </c>
      <c r="N76" s="32">
        <v>7.2084516574320503</v>
      </c>
      <c r="O76" s="32">
        <v>7.4208171051099328</v>
      </c>
      <c r="P76" s="32">
        <v>7.4988622859832512</v>
      </c>
      <c r="Q76" s="32">
        <v>8.3066786481361135</v>
      </c>
      <c r="R76" s="32">
        <v>8.7485159378483388</v>
      </c>
      <c r="S76" s="32">
        <v>7.1629494390807906</v>
      </c>
      <c r="T76" s="32">
        <v>7.5961775494917276</v>
      </c>
      <c r="U76" s="32">
        <v>7.7623892825316716</v>
      </c>
      <c r="V76" s="32">
        <v>8.3504783610612208</v>
      </c>
      <c r="W76" s="32">
        <v>8.0569386719916736</v>
      </c>
      <c r="X76" s="32">
        <v>7.5425767052267929</v>
      </c>
      <c r="Y76" s="32">
        <v>7.4858891231678228</v>
      </c>
      <c r="Z76" s="32">
        <v>7.9730990689618277</v>
      </c>
      <c r="AA76" s="32">
        <v>8.3486735642744634</v>
      </c>
      <c r="AB76" s="32">
        <v>8.9615950890711247</v>
      </c>
      <c r="AC76" s="32">
        <v>7.3595933884943747</v>
      </c>
      <c r="AD76" s="32">
        <v>7.3607860552102125</v>
      </c>
      <c r="AE76" s="32">
        <v>7.719991440630622</v>
      </c>
      <c r="AF76" s="32">
        <v>7.6797427849773499</v>
      </c>
      <c r="AG76" s="32">
        <v>7.6810301853034861</v>
      </c>
      <c r="AI76" s="34" t="str">
        <f t="shared" si="11"/>
        <v>WRZ24</v>
      </c>
      <c r="AJ76" s="34"/>
      <c r="AK76" s="34"/>
      <c r="AL76" s="35">
        <f>VLOOKUP(AI76,[2]DB_lookup!$E$201:$F$305,2,FALSE)</f>
        <v>28</v>
      </c>
      <c r="AM76" s="34" t="str">
        <f t="shared" si="15"/>
        <v>(28,  '2011', 9.27,3033,9),</v>
      </c>
      <c r="AN76" s="34" t="str">
        <f t="shared" si="15"/>
        <v>(28,  '2012', 8.21,3033,9),</v>
      </c>
      <c r="AO76" s="34" t="str">
        <f t="shared" si="15"/>
        <v>(28,  '2013', 7.88,3033,9),</v>
      </c>
      <c r="AP76" s="34" t="str">
        <f t="shared" si="15"/>
        <v>(28,  '2014', 8.81,3033,9),</v>
      </c>
      <c r="AQ76" s="34" t="str">
        <f t="shared" si="15"/>
        <v>(28,  '2015', 6.86,3033,9),</v>
      </c>
      <c r="AR76" s="34" t="str">
        <f t="shared" si="15"/>
        <v>(28,  '2016', 7.27,3033,9),</v>
      </c>
      <c r="AS76" s="34" t="str">
        <f t="shared" si="15"/>
        <v>(28,  '2017', 7.49,3033,9),</v>
      </c>
      <c r="AT76" s="34" t="str">
        <f t="shared" si="15"/>
        <v>(28,  '2018', 8,3033,9),</v>
      </c>
      <c r="AU76" s="34" t="str">
        <f t="shared" si="15"/>
        <v>(28,  '2019', 8.4,3033,9),</v>
      </c>
      <c r="AV76" s="34" t="str">
        <f t="shared" si="15"/>
        <v>(28,  '2020', 7.21,3033,9),</v>
      </c>
      <c r="AW76" s="34" t="str">
        <f t="shared" si="15"/>
        <v>(28,  '2021', 7.42,3033,9),</v>
      </c>
      <c r="AX76" s="34" t="str">
        <f t="shared" si="15"/>
        <v>(28,  '2022', 7.5,3033,9),</v>
      </c>
      <c r="AY76" s="34" t="str">
        <f t="shared" si="15"/>
        <v>(28,  '2023', 8.31,3033,9),</v>
      </c>
      <c r="AZ76" s="34" t="str">
        <f t="shared" si="15"/>
        <v>(28,  '2024', 8.75,3033,9),</v>
      </c>
      <c r="BA76" s="34" t="str">
        <f t="shared" si="15"/>
        <v>(28,  '2025', 7.16,3033,9),</v>
      </c>
      <c r="BB76" s="34" t="str">
        <f t="shared" si="14"/>
        <v>(28,  '2026', 7.6,3033,9),</v>
      </c>
      <c r="BC76" s="34" t="str">
        <f t="shared" si="14"/>
        <v>(28,  '2027', 7.76,3033,9),</v>
      </c>
      <c r="BD76" s="34" t="str">
        <f t="shared" si="14"/>
        <v>(28,  '2028', 8.35,3033,9),</v>
      </c>
      <c r="BE76" s="34" t="str">
        <f t="shared" si="14"/>
        <v>(28,  '2029', 8.06,3033,9),</v>
      </c>
      <c r="BF76" s="34" t="str">
        <f t="shared" si="14"/>
        <v>(28,  '2030', 7.54,3033,9),</v>
      </c>
      <c r="BG76" s="34" t="str">
        <f t="shared" si="14"/>
        <v>(28,  '2031', 7.49,3033,9),</v>
      </c>
      <c r="BH76" s="34" t="str">
        <f t="shared" si="14"/>
        <v>(28,  '2032', 7.97,3033,9),</v>
      </c>
      <c r="BI76" s="34" t="str">
        <f t="shared" si="14"/>
        <v>(28,  '2033', 8.35,3033,9),</v>
      </c>
      <c r="BJ76" s="34" t="str">
        <f t="shared" si="14"/>
        <v>(28,  '2034', 8.96,3033,9),</v>
      </c>
      <c r="BK76" s="34" t="str">
        <f t="shared" si="14"/>
        <v>(28,  '2035', 7.36,3033,9),</v>
      </c>
      <c r="BL76" s="34" t="str">
        <f t="shared" si="14"/>
        <v>(28,  '2036', 7.36,3033,9),</v>
      </c>
      <c r="BM76" s="34" t="str">
        <f t="shared" si="14"/>
        <v>(28,  '2037', 7.72,3033,9),</v>
      </c>
      <c r="BN76" s="34" t="str">
        <f t="shared" si="14"/>
        <v>(28,  '2038', 7.68,3033,9),</v>
      </c>
      <c r="BO76" s="34" t="str">
        <f t="shared" si="14"/>
        <v>(28,  '2039', 7.68,3033,9),</v>
      </c>
    </row>
    <row r="77" spans="2:67">
      <c r="B77" s="53" t="s">
        <v>198</v>
      </c>
      <c r="C77" s="53" t="s">
        <v>86</v>
      </c>
      <c r="D77" s="54" t="s">
        <v>87</v>
      </c>
      <c r="E77" s="32">
        <v>4.6364709532987121</v>
      </c>
      <c r="F77" s="32">
        <v>5.3489251592257006</v>
      </c>
      <c r="G77" s="32">
        <v>5.4335849226975199</v>
      </c>
      <c r="H77" s="32">
        <v>6.0010398616618374</v>
      </c>
      <c r="I77" s="32">
        <v>4.935089551512192</v>
      </c>
      <c r="J77" s="32">
        <v>6.0061510969308074</v>
      </c>
      <c r="K77" s="32">
        <v>5.7026249557202675</v>
      </c>
      <c r="L77" s="32">
        <v>7.3261970750130843</v>
      </c>
      <c r="M77" s="32">
        <v>7.0837854785503396</v>
      </c>
      <c r="N77" s="32">
        <v>5.376551681091911</v>
      </c>
      <c r="O77" s="32">
        <v>6.6131914131453868</v>
      </c>
      <c r="P77" s="32">
        <v>6.7914838546988818</v>
      </c>
      <c r="Q77" s="32">
        <v>7.6752189004839417</v>
      </c>
      <c r="R77" s="32">
        <v>7.9140312612427692</v>
      </c>
      <c r="S77" s="32">
        <v>6.513363543140783</v>
      </c>
      <c r="T77" s="32">
        <v>7.3293341792117275</v>
      </c>
      <c r="U77" s="32">
        <v>7.0891754626864989</v>
      </c>
      <c r="V77" s="32">
        <v>7.3245409484660371</v>
      </c>
      <c r="W77" s="32">
        <v>7.4951649093050587</v>
      </c>
      <c r="X77" s="32">
        <v>6.6942481289744933</v>
      </c>
      <c r="Y77" s="32">
        <v>6.6725010364860395</v>
      </c>
      <c r="Z77" s="32">
        <v>7.5568769352074412</v>
      </c>
      <c r="AA77" s="32">
        <v>7.1495041185085597</v>
      </c>
      <c r="AB77" s="32">
        <v>7.9900578969407272</v>
      </c>
      <c r="AC77" s="32">
        <v>5.5101738059491936</v>
      </c>
      <c r="AD77" s="32">
        <v>6.0545110733875163</v>
      </c>
      <c r="AE77" s="32">
        <v>6.0286636442945394</v>
      </c>
      <c r="AF77" s="32">
        <v>6.7424936609170629</v>
      </c>
      <c r="AG77" s="32">
        <v>6.8692303930702394</v>
      </c>
      <c r="AI77" s="34" t="str">
        <f t="shared" si="11"/>
        <v>WRZ25</v>
      </c>
      <c r="AJ77" s="34"/>
      <c r="AK77" s="34"/>
      <c r="AL77" s="35">
        <f>VLOOKUP(AI77,[2]DB_lookup!$E$201:$F$305,2,FALSE)</f>
        <v>29</v>
      </c>
      <c r="AM77" s="34" t="str">
        <f t="shared" si="15"/>
        <v>(29,  '2011', 4.64,3033,9),</v>
      </c>
      <c r="AN77" s="34" t="str">
        <f t="shared" si="15"/>
        <v>(29,  '2012', 5.35,3033,9),</v>
      </c>
      <c r="AO77" s="34" t="str">
        <f t="shared" si="15"/>
        <v>(29,  '2013', 5.43,3033,9),</v>
      </c>
      <c r="AP77" s="34" t="str">
        <f t="shared" si="15"/>
        <v>(29,  '2014', 6,3033,9),</v>
      </c>
      <c r="AQ77" s="34" t="str">
        <f t="shared" si="15"/>
        <v>(29,  '2015', 4.94,3033,9),</v>
      </c>
      <c r="AR77" s="34" t="str">
        <f t="shared" si="15"/>
        <v>(29,  '2016', 6.01,3033,9),</v>
      </c>
      <c r="AS77" s="34" t="str">
        <f t="shared" si="15"/>
        <v>(29,  '2017', 5.7,3033,9),</v>
      </c>
      <c r="AT77" s="34" t="str">
        <f t="shared" si="15"/>
        <v>(29,  '2018', 7.33,3033,9),</v>
      </c>
      <c r="AU77" s="34" t="str">
        <f t="shared" si="15"/>
        <v>(29,  '2019', 7.08,3033,9),</v>
      </c>
      <c r="AV77" s="34" t="str">
        <f t="shared" si="15"/>
        <v>(29,  '2020', 5.38,3033,9),</v>
      </c>
      <c r="AW77" s="34" t="str">
        <f t="shared" si="15"/>
        <v>(29,  '2021', 6.61,3033,9),</v>
      </c>
      <c r="AX77" s="34" t="str">
        <f t="shared" si="15"/>
        <v>(29,  '2022', 6.79,3033,9),</v>
      </c>
      <c r="AY77" s="34" t="str">
        <f t="shared" si="15"/>
        <v>(29,  '2023', 7.68,3033,9),</v>
      </c>
      <c r="AZ77" s="34" t="str">
        <f t="shared" si="15"/>
        <v>(29,  '2024', 7.91,3033,9),</v>
      </c>
      <c r="BA77" s="34" t="str">
        <f t="shared" si="15"/>
        <v>(29,  '2025', 6.51,3033,9),</v>
      </c>
      <c r="BB77" s="34" t="str">
        <f t="shared" si="14"/>
        <v>(29,  '2026', 7.33,3033,9),</v>
      </c>
      <c r="BC77" s="34" t="str">
        <f t="shared" si="14"/>
        <v>(29,  '2027', 7.09,3033,9),</v>
      </c>
      <c r="BD77" s="34" t="str">
        <f t="shared" si="14"/>
        <v>(29,  '2028', 7.32,3033,9),</v>
      </c>
      <c r="BE77" s="34" t="str">
        <f t="shared" si="14"/>
        <v>(29,  '2029', 7.5,3033,9),</v>
      </c>
      <c r="BF77" s="34" t="str">
        <f t="shared" si="14"/>
        <v>(29,  '2030', 6.69,3033,9),</v>
      </c>
      <c r="BG77" s="34" t="str">
        <f t="shared" si="14"/>
        <v>(29,  '2031', 6.67,3033,9),</v>
      </c>
      <c r="BH77" s="34" t="str">
        <f t="shared" si="14"/>
        <v>(29,  '2032', 7.56,3033,9),</v>
      </c>
      <c r="BI77" s="34" t="str">
        <f t="shared" si="14"/>
        <v>(29,  '2033', 7.15,3033,9),</v>
      </c>
      <c r="BJ77" s="34" t="str">
        <f t="shared" si="14"/>
        <v>(29,  '2034', 7.99,3033,9),</v>
      </c>
      <c r="BK77" s="34" t="str">
        <f t="shared" si="14"/>
        <v>(29,  '2035', 5.51,3033,9),</v>
      </c>
      <c r="BL77" s="34" t="str">
        <f t="shared" si="14"/>
        <v>(29,  '2036', 6.05,3033,9),</v>
      </c>
      <c r="BM77" s="34" t="str">
        <f t="shared" si="14"/>
        <v>(29,  '2037', 6.03,3033,9),</v>
      </c>
      <c r="BN77" s="34" t="str">
        <f t="shared" si="14"/>
        <v>(29,  '2038', 6.74,3033,9),</v>
      </c>
      <c r="BO77" s="34" t="str">
        <f t="shared" si="14"/>
        <v>(29,  '2039', 6.87,3033,9),</v>
      </c>
    </row>
    <row r="78" spans="2:67">
      <c r="B78" s="53" t="s">
        <v>199</v>
      </c>
      <c r="C78" s="53" t="s">
        <v>89</v>
      </c>
      <c r="D78" s="54" t="s">
        <v>90</v>
      </c>
      <c r="E78" s="32">
        <v>0.84325768630275277</v>
      </c>
      <c r="F78" s="32">
        <v>0.81378911277314714</v>
      </c>
      <c r="G78" s="32">
        <v>0.93693253077253036</v>
      </c>
      <c r="H78" s="32">
        <v>0.87132083576414143</v>
      </c>
      <c r="I78" s="32">
        <v>0.69931961565248812</v>
      </c>
      <c r="J78" s="32">
        <v>0.76547752640007261</v>
      </c>
      <c r="K78" s="32">
        <v>0.76538112983412177</v>
      </c>
      <c r="L78" s="32">
        <v>0.79847178582164346</v>
      </c>
      <c r="M78" s="32">
        <v>0.83657595937494023</v>
      </c>
      <c r="N78" s="32">
        <v>0.68003955487091616</v>
      </c>
      <c r="O78" s="32">
        <v>0.68718230883068188</v>
      </c>
      <c r="P78" s="32">
        <v>0.74871320367019922</v>
      </c>
      <c r="Q78" s="32">
        <v>0.75999597455145818</v>
      </c>
      <c r="R78" s="32">
        <v>0.78042022388267906</v>
      </c>
      <c r="S78" s="32">
        <v>0.65550716971704748</v>
      </c>
      <c r="T78" s="32">
        <v>0.62968559071965657</v>
      </c>
      <c r="U78" s="32">
        <v>0.74720851877107819</v>
      </c>
      <c r="V78" s="32">
        <v>0.6729603424847177</v>
      </c>
      <c r="W78" s="32">
        <v>0.7725653339557077</v>
      </c>
      <c r="X78" s="32">
        <v>0.64339525534302666</v>
      </c>
      <c r="Y78" s="32">
        <v>0.58781104072993173</v>
      </c>
      <c r="Z78" s="32">
        <v>0.62426583883252107</v>
      </c>
      <c r="AA78" s="32">
        <v>0.67656996264151203</v>
      </c>
      <c r="AB78" s="32">
        <v>0.69569284145534394</v>
      </c>
      <c r="AC78" s="32">
        <v>0.55942034831492649</v>
      </c>
      <c r="AD78" s="32">
        <v>0.56538310741919773</v>
      </c>
      <c r="AE78" s="32">
        <v>0.53760996284619722</v>
      </c>
      <c r="AF78" s="32">
        <v>0.52515511086670574</v>
      </c>
      <c r="AG78" s="32">
        <v>0.5534365171400033</v>
      </c>
      <c r="AI78" s="34" t="str">
        <f t="shared" si="11"/>
        <v>WRZ26</v>
      </c>
      <c r="AJ78" s="34"/>
      <c r="AK78" s="34"/>
      <c r="AL78" s="35">
        <f>VLOOKUP(AI78,[2]DB_lookup!$E$201:$F$305,2,FALSE)</f>
        <v>30</v>
      </c>
      <c r="AM78" s="34" t="str">
        <f t="shared" si="15"/>
        <v>(30,  '2011', 0.84,3033,9),</v>
      </c>
      <c r="AN78" s="34" t="str">
        <f t="shared" si="15"/>
        <v>(30,  '2012', 0.81,3033,9),</v>
      </c>
      <c r="AO78" s="34" t="str">
        <f t="shared" si="15"/>
        <v>(30,  '2013', 0.94,3033,9),</v>
      </c>
      <c r="AP78" s="34" t="str">
        <f t="shared" si="15"/>
        <v>(30,  '2014', 0.87,3033,9),</v>
      </c>
      <c r="AQ78" s="34" t="str">
        <f t="shared" si="15"/>
        <v>(30,  '2015', 0.7,3033,9),</v>
      </c>
      <c r="AR78" s="34" t="str">
        <f t="shared" si="15"/>
        <v>(30,  '2016', 0.77,3033,9),</v>
      </c>
      <c r="AS78" s="34" t="str">
        <f t="shared" si="15"/>
        <v>(30,  '2017', 0.77,3033,9),</v>
      </c>
      <c r="AT78" s="34" t="str">
        <f t="shared" si="15"/>
        <v>(30,  '2018', 0.8,3033,9),</v>
      </c>
      <c r="AU78" s="34" t="str">
        <f t="shared" si="15"/>
        <v>(30,  '2019', 0.84,3033,9),</v>
      </c>
      <c r="AV78" s="34" t="str">
        <f t="shared" si="15"/>
        <v>(30,  '2020', 0.68,3033,9),</v>
      </c>
      <c r="AW78" s="34" t="str">
        <f t="shared" si="15"/>
        <v>(30,  '2021', 0.69,3033,9),</v>
      </c>
      <c r="AX78" s="34" t="str">
        <f t="shared" si="15"/>
        <v>(30,  '2022', 0.75,3033,9),</v>
      </c>
      <c r="AY78" s="34" t="str">
        <f t="shared" si="15"/>
        <v>(30,  '2023', 0.76,3033,9),</v>
      </c>
      <c r="AZ78" s="34" t="str">
        <f t="shared" si="15"/>
        <v>(30,  '2024', 0.78,3033,9),</v>
      </c>
      <c r="BA78" s="34" t="str">
        <f t="shared" si="15"/>
        <v>(30,  '2025', 0.66,3033,9),</v>
      </c>
      <c r="BB78" s="34" t="str">
        <f t="shared" si="14"/>
        <v>(30,  '2026', 0.63,3033,9),</v>
      </c>
      <c r="BC78" s="34" t="str">
        <f t="shared" si="14"/>
        <v>(30,  '2027', 0.75,3033,9),</v>
      </c>
      <c r="BD78" s="34" t="str">
        <f t="shared" si="14"/>
        <v>(30,  '2028', 0.67,3033,9),</v>
      </c>
      <c r="BE78" s="34" t="str">
        <f t="shared" si="14"/>
        <v>(30,  '2029', 0.77,3033,9),</v>
      </c>
      <c r="BF78" s="34" t="str">
        <f t="shared" si="14"/>
        <v>(30,  '2030', 0.64,3033,9),</v>
      </c>
      <c r="BG78" s="34" t="str">
        <f t="shared" si="14"/>
        <v>(30,  '2031', 0.59,3033,9),</v>
      </c>
      <c r="BH78" s="34" t="str">
        <f t="shared" si="14"/>
        <v>(30,  '2032', 0.62,3033,9),</v>
      </c>
      <c r="BI78" s="34" t="str">
        <f t="shared" si="14"/>
        <v>(30,  '2033', 0.68,3033,9),</v>
      </c>
      <c r="BJ78" s="34" t="str">
        <f t="shared" si="14"/>
        <v>(30,  '2034', 0.7,3033,9),</v>
      </c>
      <c r="BK78" s="34" t="str">
        <f t="shared" si="14"/>
        <v>(30,  '2035', 0.56,3033,9),</v>
      </c>
      <c r="BL78" s="34" t="str">
        <f t="shared" si="14"/>
        <v>(30,  '2036', 0.57,3033,9),</v>
      </c>
      <c r="BM78" s="34" t="str">
        <f t="shared" si="14"/>
        <v>(30,  '2037', 0.54,3033,9),</v>
      </c>
      <c r="BN78" s="34" t="str">
        <f t="shared" si="14"/>
        <v>(30,  '2038', 0.53,3033,9),</v>
      </c>
      <c r="BO78" s="34" t="str">
        <f t="shared" si="14"/>
        <v>(30,  '2039', 0.55,3033,9),</v>
      </c>
    </row>
    <row r="79" spans="2:67">
      <c r="B79" s="53" t="s">
        <v>200</v>
      </c>
      <c r="C79" s="53" t="s">
        <v>92</v>
      </c>
      <c r="D79" s="54" t="s">
        <v>93</v>
      </c>
      <c r="E79" s="32">
        <v>4.1966114435240698</v>
      </c>
      <c r="F79" s="32">
        <v>4.2963368322301321</v>
      </c>
      <c r="G79" s="32">
        <v>4.3986020697501687</v>
      </c>
      <c r="H79" s="32">
        <v>4.7583199096987485</v>
      </c>
      <c r="I79" s="32">
        <v>3.9605372895584101</v>
      </c>
      <c r="J79" s="32">
        <v>4.3795537922973793</v>
      </c>
      <c r="K79" s="32">
        <v>4.4504837957236631</v>
      </c>
      <c r="L79" s="32">
        <v>4.7871130327392493</v>
      </c>
      <c r="M79" s="32">
        <v>4.7013646750900335</v>
      </c>
      <c r="N79" s="32">
        <v>4.2989538201193795</v>
      </c>
      <c r="O79" s="32">
        <v>4.5625152692914881</v>
      </c>
      <c r="P79" s="32">
        <v>4.4961304084854632</v>
      </c>
      <c r="Q79" s="32">
        <v>4.63294681451233</v>
      </c>
      <c r="R79" s="32">
        <v>4.8687640763575359</v>
      </c>
      <c r="S79" s="32">
        <v>4.3813453596599885</v>
      </c>
      <c r="T79" s="32">
        <v>4.6041053881356575</v>
      </c>
      <c r="U79" s="32">
        <v>4.4925530650936025</v>
      </c>
      <c r="V79" s="32">
        <v>5.099933577077401</v>
      </c>
      <c r="W79" s="32">
        <v>4.6227926932715278</v>
      </c>
      <c r="X79" s="32">
        <v>4.5365479589439843</v>
      </c>
      <c r="Y79" s="32">
        <v>4.5741547701584579</v>
      </c>
      <c r="Z79" s="32">
        <v>4.7871679108804983</v>
      </c>
      <c r="AA79" s="32">
        <v>4.8688694943633521</v>
      </c>
      <c r="AB79" s="32">
        <v>4.9026371885319122</v>
      </c>
      <c r="AC79" s="32">
        <v>4.4260262521132319</v>
      </c>
      <c r="AD79" s="32">
        <v>4.5382766518750941</v>
      </c>
      <c r="AE79" s="32">
        <v>4.7677082330222191</v>
      </c>
      <c r="AF79" s="32">
        <v>4.7077045879733683</v>
      </c>
      <c r="AG79" s="32">
        <v>4.7239556261267106</v>
      </c>
      <c r="AI79" s="34" t="str">
        <f t="shared" si="11"/>
        <v>WRZ27</v>
      </c>
      <c r="AJ79" s="34"/>
      <c r="AK79" s="34"/>
      <c r="AL79" s="35">
        <f>VLOOKUP(AI79,[2]DB_lookup!$E$201:$F$305,2,FALSE)</f>
        <v>31</v>
      </c>
      <c r="AM79" s="34" t="str">
        <f t="shared" si="15"/>
        <v>(31,  '2011', 4.2,3033,9),</v>
      </c>
      <c r="AN79" s="34" t="str">
        <f t="shared" si="15"/>
        <v>(31,  '2012', 4.3,3033,9),</v>
      </c>
      <c r="AO79" s="34" t="str">
        <f t="shared" si="15"/>
        <v>(31,  '2013', 4.4,3033,9),</v>
      </c>
      <c r="AP79" s="34" t="str">
        <f t="shared" si="15"/>
        <v>(31,  '2014', 4.76,3033,9),</v>
      </c>
      <c r="AQ79" s="34" t="str">
        <f t="shared" si="15"/>
        <v>(31,  '2015', 3.96,3033,9),</v>
      </c>
      <c r="AR79" s="34" t="str">
        <f t="shared" si="15"/>
        <v>(31,  '2016', 4.38,3033,9),</v>
      </c>
      <c r="AS79" s="34" t="str">
        <f t="shared" si="15"/>
        <v>(31,  '2017', 4.45,3033,9),</v>
      </c>
      <c r="AT79" s="34" t="str">
        <f t="shared" si="15"/>
        <v>(31,  '2018', 4.79,3033,9),</v>
      </c>
      <c r="AU79" s="34" t="str">
        <f t="shared" si="15"/>
        <v>(31,  '2019', 4.7,3033,9),</v>
      </c>
      <c r="AV79" s="34" t="str">
        <f t="shared" si="15"/>
        <v>(31,  '2020', 4.3,3033,9),</v>
      </c>
      <c r="AW79" s="34" t="str">
        <f t="shared" si="15"/>
        <v>(31,  '2021', 4.56,3033,9),</v>
      </c>
      <c r="AX79" s="34" t="str">
        <f t="shared" si="15"/>
        <v>(31,  '2022', 4.5,3033,9),</v>
      </c>
      <c r="AY79" s="34" t="str">
        <f t="shared" si="15"/>
        <v>(31,  '2023', 4.63,3033,9),</v>
      </c>
      <c r="AZ79" s="34" t="str">
        <f t="shared" si="15"/>
        <v>(31,  '2024', 4.87,3033,9),</v>
      </c>
      <c r="BA79" s="34" t="str">
        <f t="shared" si="15"/>
        <v>(31,  '2025', 4.38,3033,9),</v>
      </c>
      <c r="BB79" s="34" t="str">
        <f t="shared" si="14"/>
        <v>(31,  '2026', 4.6,3033,9),</v>
      </c>
      <c r="BC79" s="34" t="str">
        <f t="shared" si="14"/>
        <v>(31,  '2027', 4.49,3033,9),</v>
      </c>
      <c r="BD79" s="34" t="str">
        <f t="shared" si="14"/>
        <v>(31,  '2028', 5.1,3033,9),</v>
      </c>
      <c r="BE79" s="34" t="str">
        <f t="shared" si="14"/>
        <v>(31,  '2029', 4.62,3033,9),</v>
      </c>
      <c r="BF79" s="34" t="str">
        <f t="shared" si="14"/>
        <v>(31,  '2030', 4.54,3033,9),</v>
      </c>
      <c r="BG79" s="34" t="str">
        <f t="shared" si="14"/>
        <v>(31,  '2031', 4.57,3033,9),</v>
      </c>
      <c r="BH79" s="34" t="str">
        <f t="shared" si="14"/>
        <v>(31,  '2032', 4.79,3033,9),</v>
      </c>
      <c r="BI79" s="34" t="str">
        <f t="shared" si="14"/>
        <v>(31,  '2033', 4.87,3033,9),</v>
      </c>
      <c r="BJ79" s="34" t="str">
        <f t="shared" si="14"/>
        <v>(31,  '2034', 4.9,3033,9),</v>
      </c>
      <c r="BK79" s="34" t="str">
        <f t="shared" si="14"/>
        <v>(31,  '2035', 4.43,3033,9),</v>
      </c>
      <c r="BL79" s="34" t="str">
        <f t="shared" si="14"/>
        <v>(31,  '2036', 4.54,3033,9),</v>
      </c>
      <c r="BM79" s="34" t="str">
        <f t="shared" si="14"/>
        <v>(31,  '2037', 4.77,3033,9),</v>
      </c>
      <c r="BN79" s="34" t="str">
        <f t="shared" si="14"/>
        <v>(31,  '2038', 4.71,3033,9),</v>
      </c>
      <c r="BO79" s="34" t="str">
        <f t="shared" si="14"/>
        <v>(31,  '2039', 4.72,3033,9),</v>
      </c>
    </row>
    <row r="80" spans="2:67">
      <c r="B80" s="53" t="s">
        <v>201</v>
      </c>
      <c r="C80" s="53" t="s">
        <v>95</v>
      </c>
      <c r="D80" s="54" t="s">
        <v>95</v>
      </c>
      <c r="E80" s="89">
        <v>13.162871310000002</v>
      </c>
      <c r="F80" s="89">
        <v>13.286098985000002</v>
      </c>
      <c r="G80" s="89">
        <v>13.409326660000003</v>
      </c>
      <c r="H80" s="89">
        <v>13.532554335000004</v>
      </c>
      <c r="I80" s="89">
        <v>13.655782010000005</v>
      </c>
      <c r="J80" s="89">
        <v>13.779009685000005</v>
      </c>
      <c r="K80" s="89">
        <v>13.902237360000006</v>
      </c>
      <c r="L80" s="89">
        <v>14.025465035000007</v>
      </c>
      <c r="M80" s="89">
        <v>14.148692710000008</v>
      </c>
      <c r="N80" s="89">
        <v>14.271920385000008</v>
      </c>
      <c r="O80" s="89">
        <v>14.395148060000009</v>
      </c>
      <c r="P80" s="89">
        <v>14.51837573500001</v>
      </c>
      <c r="Q80" s="89">
        <v>14.641603410000011</v>
      </c>
      <c r="R80" s="89">
        <v>14.764831085000012</v>
      </c>
      <c r="S80" s="89">
        <v>14.888058760000012</v>
      </c>
      <c r="T80" s="89">
        <v>15.011286435000013</v>
      </c>
      <c r="U80" s="89">
        <v>15.134514110000014</v>
      </c>
      <c r="V80" s="89">
        <v>15.257741785000015</v>
      </c>
      <c r="W80" s="89">
        <v>15.380969460000015</v>
      </c>
      <c r="X80" s="89">
        <v>15.504197135000016</v>
      </c>
      <c r="Y80" s="89">
        <v>15.627424810000017</v>
      </c>
      <c r="Z80" s="89">
        <v>15.750652485000018</v>
      </c>
      <c r="AA80" s="89">
        <v>15.873880160000018</v>
      </c>
      <c r="AB80" s="89">
        <v>15.997107835000019</v>
      </c>
      <c r="AC80" s="89">
        <v>16.120335510000018</v>
      </c>
      <c r="AD80" s="89">
        <v>16.243563185000017</v>
      </c>
      <c r="AE80" s="89">
        <v>16.366790860000016</v>
      </c>
      <c r="AF80" s="89">
        <v>16.490018535000015</v>
      </c>
      <c r="AG80" s="89">
        <v>16.61324621</v>
      </c>
      <c r="AH80" s="90"/>
      <c r="AI80" s="34" t="str">
        <f t="shared" si="11"/>
        <v>WRZ31</v>
      </c>
      <c r="AJ80" s="34"/>
      <c r="AK80" s="34"/>
      <c r="AL80" s="35">
        <f>VLOOKUP(AI80,[2]DB_lookup!$E$201:$F$305,2,FALSE)</f>
        <v>35</v>
      </c>
      <c r="AM80" s="34" t="str">
        <f t="shared" si="15"/>
        <v>(35,  '2011', 13.16,3033,9),</v>
      </c>
      <c r="AN80" s="34" t="str">
        <f t="shared" si="15"/>
        <v>(35,  '2012', 13.29,3033,9),</v>
      </c>
      <c r="AO80" s="34" t="str">
        <f t="shared" si="15"/>
        <v>(35,  '2013', 13.41,3033,9),</v>
      </c>
      <c r="AP80" s="34" t="str">
        <f t="shared" si="15"/>
        <v>(35,  '2014', 13.53,3033,9),</v>
      </c>
      <c r="AQ80" s="34" t="str">
        <f t="shared" si="15"/>
        <v>(35,  '2015', 13.66,3033,9),</v>
      </c>
      <c r="AR80" s="34" t="str">
        <f t="shared" si="15"/>
        <v>(35,  '2016', 13.78,3033,9),</v>
      </c>
      <c r="AS80" s="34" t="str">
        <f t="shared" si="15"/>
        <v>(35,  '2017', 13.9,3033,9),</v>
      </c>
      <c r="AT80" s="34" t="str">
        <f t="shared" si="15"/>
        <v>(35,  '2018', 14.03,3033,9),</v>
      </c>
      <c r="AU80" s="34" t="str">
        <f t="shared" si="15"/>
        <v>(35,  '2019', 14.15,3033,9),</v>
      </c>
      <c r="AV80" s="34" t="str">
        <f t="shared" si="15"/>
        <v>(35,  '2020', 14.27,3033,9),</v>
      </c>
      <c r="AW80" s="34" t="str">
        <f t="shared" si="15"/>
        <v>(35,  '2021', 14.4,3033,9),</v>
      </c>
      <c r="AX80" s="34" t="str">
        <f t="shared" si="15"/>
        <v>(35,  '2022', 14.52,3033,9),</v>
      </c>
      <c r="AY80" s="34" t="str">
        <f t="shared" si="15"/>
        <v>(35,  '2023', 14.64,3033,9),</v>
      </c>
      <c r="AZ80" s="34" t="str">
        <f t="shared" si="15"/>
        <v>(35,  '2024', 14.76,3033,9),</v>
      </c>
      <c r="BA80" s="34" t="str">
        <f t="shared" si="15"/>
        <v>(35,  '2025', 14.89,3033,9),</v>
      </c>
      <c r="BB80" s="34" t="str">
        <f t="shared" si="14"/>
        <v>(35,  '2026', 15.01,3033,9),</v>
      </c>
      <c r="BC80" s="34" t="str">
        <f t="shared" si="14"/>
        <v>(35,  '2027', 15.13,3033,9),</v>
      </c>
      <c r="BD80" s="34" t="str">
        <f t="shared" si="14"/>
        <v>(35,  '2028', 15.26,3033,9),</v>
      </c>
      <c r="BE80" s="34" t="str">
        <f t="shared" si="14"/>
        <v>(35,  '2029', 15.38,3033,9),</v>
      </c>
      <c r="BF80" s="34" t="str">
        <f t="shared" si="14"/>
        <v>(35,  '2030', 15.5,3033,9),</v>
      </c>
      <c r="BG80" s="34" t="str">
        <f t="shared" si="14"/>
        <v>(35,  '2031', 15.63,3033,9),</v>
      </c>
      <c r="BH80" s="34" t="str">
        <f t="shared" si="14"/>
        <v>(35,  '2032', 15.75,3033,9),</v>
      </c>
      <c r="BI80" s="34" t="str">
        <f t="shared" si="14"/>
        <v>(35,  '2033', 15.87,3033,9),</v>
      </c>
      <c r="BJ80" s="34" t="str">
        <f t="shared" si="14"/>
        <v>(35,  '2034', 16,3033,9),</v>
      </c>
      <c r="BK80" s="34" t="str">
        <f t="shared" si="14"/>
        <v>(35,  '2035', 16.12,3033,9),</v>
      </c>
      <c r="BL80" s="34" t="str">
        <f t="shared" si="14"/>
        <v>(35,  '2036', 16.24,3033,9),</v>
      </c>
      <c r="BM80" s="34" t="str">
        <f t="shared" si="14"/>
        <v>(35,  '2037', 16.37,3033,9),</v>
      </c>
      <c r="BN80" s="34" t="str">
        <f t="shared" si="14"/>
        <v>(35,  '2038', 16.49,3033,9),</v>
      </c>
      <c r="BO80" s="34" t="str">
        <f t="shared" si="14"/>
        <v>(35,  '2039', 16.61,3033,9),</v>
      </c>
    </row>
    <row r="81" spans="2:256">
      <c r="B81" s="53" t="s">
        <v>202</v>
      </c>
      <c r="C81" s="53" t="s">
        <v>97</v>
      </c>
      <c r="D81" s="54" t="s">
        <v>97</v>
      </c>
      <c r="E81" s="89">
        <v>18.441163975333332</v>
      </c>
      <c r="F81" s="89">
        <v>18.364173082999997</v>
      </c>
      <c r="G81" s="89">
        <v>18.287182190666663</v>
      </c>
      <c r="H81" s="89">
        <v>18.210191298333328</v>
      </c>
      <c r="I81" s="89">
        <v>18.133200405999993</v>
      </c>
      <c r="J81" s="89">
        <v>18.056209513666658</v>
      </c>
      <c r="K81" s="89">
        <v>17.979218621333324</v>
      </c>
      <c r="L81" s="89">
        <v>17.902227728999989</v>
      </c>
      <c r="M81" s="89">
        <v>17.825236836666654</v>
      </c>
      <c r="N81" s="89">
        <v>17.74824594433332</v>
      </c>
      <c r="O81" s="89">
        <v>17.671255051999985</v>
      </c>
      <c r="P81" s="89">
        <v>17.59426415966665</v>
      </c>
      <c r="Q81" s="89">
        <v>17.517273267333316</v>
      </c>
      <c r="R81" s="89">
        <v>17.440282374999981</v>
      </c>
      <c r="S81" s="89">
        <v>17.363291482666646</v>
      </c>
      <c r="T81" s="89">
        <v>17.286300590333312</v>
      </c>
      <c r="U81" s="89">
        <v>17.209309697999977</v>
      </c>
      <c r="V81" s="89">
        <v>17.132318805666642</v>
      </c>
      <c r="W81" s="89">
        <v>17.055327913333308</v>
      </c>
      <c r="X81" s="89">
        <v>16.978337020999973</v>
      </c>
      <c r="Y81" s="89">
        <v>16.901346128666638</v>
      </c>
      <c r="Z81" s="89">
        <v>16.824355236333304</v>
      </c>
      <c r="AA81" s="89">
        <v>16.747364343999969</v>
      </c>
      <c r="AB81" s="89">
        <v>16.670373451666634</v>
      </c>
      <c r="AC81" s="89">
        <v>16.5933825593333</v>
      </c>
      <c r="AD81" s="89">
        <v>16.516391666999965</v>
      </c>
      <c r="AE81" s="89">
        <v>16.43940077466663</v>
      </c>
      <c r="AF81" s="89">
        <v>16.362409882333296</v>
      </c>
      <c r="AG81" s="89">
        <v>16.28541899</v>
      </c>
      <c r="AH81" s="90"/>
      <c r="AI81" s="34" t="str">
        <f t="shared" si="11"/>
        <v>WRZ32</v>
      </c>
      <c r="AJ81" s="34"/>
      <c r="AK81" s="34"/>
      <c r="AL81" s="35">
        <f>VLOOKUP(AI81,[2]DB_lookup!$E$201:$F$305,2,FALSE)</f>
        <v>36</v>
      </c>
      <c r="AM81" s="34" t="str">
        <f t="shared" si="15"/>
        <v>(36,  '2011', 18.44,3033,9),</v>
      </c>
      <c r="AN81" s="34" t="str">
        <f t="shared" si="15"/>
        <v>(36,  '2012', 18.36,3033,9),</v>
      </c>
      <c r="AO81" s="34" t="str">
        <f t="shared" si="15"/>
        <v>(36,  '2013', 18.29,3033,9),</v>
      </c>
      <c r="AP81" s="34" t="str">
        <f t="shared" si="15"/>
        <v>(36,  '2014', 18.21,3033,9),</v>
      </c>
      <c r="AQ81" s="34" t="str">
        <f t="shared" si="15"/>
        <v>(36,  '2015', 18.13,3033,9),</v>
      </c>
      <c r="AR81" s="34" t="str">
        <f t="shared" si="15"/>
        <v>(36,  '2016', 18.06,3033,9),</v>
      </c>
      <c r="AS81" s="34" t="str">
        <f t="shared" si="15"/>
        <v>(36,  '2017', 17.98,3033,9),</v>
      </c>
      <c r="AT81" s="34" t="str">
        <f t="shared" si="15"/>
        <v>(36,  '2018', 17.9,3033,9),</v>
      </c>
      <c r="AU81" s="34" t="str">
        <f t="shared" si="15"/>
        <v>(36,  '2019', 17.83,3033,9),</v>
      </c>
      <c r="AV81" s="34" t="str">
        <f t="shared" si="15"/>
        <v>(36,  '2020', 17.75,3033,9),</v>
      </c>
      <c r="AW81" s="34" t="str">
        <f t="shared" si="15"/>
        <v>(36,  '2021', 17.67,3033,9),</v>
      </c>
      <c r="AX81" s="34" t="str">
        <f t="shared" si="15"/>
        <v>(36,  '2022', 17.59,3033,9),</v>
      </c>
      <c r="AY81" s="34" t="str">
        <f t="shared" si="15"/>
        <v>(36,  '2023', 17.52,3033,9),</v>
      </c>
      <c r="AZ81" s="34" t="str">
        <f t="shared" si="15"/>
        <v>(36,  '2024', 17.44,3033,9),</v>
      </c>
      <c r="BA81" s="34" t="str">
        <f t="shared" si="15"/>
        <v>(36,  '2025', 17.36,3033,9),</v>
      </c>
      <c r="BB81" s="34" t="str">
        <f t="shared" si="14"/>
        <v>(36,  '2026', 17.29,3033,9),</v>
      </c>
      <c r="BC81" s="34" t="str">
        <f t="shared" si="14"/>
        <v>(36,  '2027', 17.21,3033,9),</v>
      </c>
      <c r="BD81" s="34" t="str">
        <f t="shared" si="14"/>
        <v>(36,  '2028', 17.13,3033,9),</v>
      </c>
      <c r="BE81" s="34" t="str">
        <f t="shared" si="14"/>
        <v>(36,  '2029', 17.06,3033,9),</v>
      </c>
      <c r="BF81" s="34" t="str">
        <f t="shared" si="14"/>
        <v>(36,  '2030', 16.98,3033,9),</v>
      </c>
      <c r="BG81" s="34" t="str">
        <f t="shared" si="14"/>
        <v>(36,  '2031', 16.9,3033,9),</v>
      </c>
      <c r="BH81" s="34" t="str">
        <f t="shared" si="14"/>
        <v>(36,  '2032', 16.82,3033,9),</v>
      </c>
      <c r="BI81" s="34" t="str">
        <f t="shared" si="14"/>
        <v>(36,  '2033', 16.75,3033,9),</v>
      </c>
      <c r="BJ81" s="34" t="str">
        <f t="shared" si="14"/>
        <v>(36,  '2034', 16.67,3033,9),</v>
      </c>
      <c r="BK81" s="34" t="str">
        <f t="shared" si="14"/>
        <v>(36,  '2035', 16.59,3033,9),</v>
      </c>
      <c r="BL81" s="34" t="str">
        <f t="shared" si="14"/>
        <v>(36,  '2036', 16.52,3033,9),</v>
      </c>
      <c r="BM81" s="34" t="str">
        <f t="shared" si="14"/>
        <v>(36,  '2037', 16.44,3033,9),</v>
      </c>
      <c r="BN81" s="34" t="str">
        <f t="shared" si="14"/>
        <v>(36,  '2038', 16.36,3033,9),</v>
      </c>
      <c r="BO81" s="34" t="str">
        <f t="shared" si="14"/>
        <v>(36,  '2039', 16.29,3033,9),</v>
      </c>
    </row>
    <row r="82" spans="2:256">
      <c r="B82" s="53" t="s">
        <v>203</v>
      </c>
      <c r="C82" s="53" t="s">
        <v>99</v>
      </c>
      <c r="D82" s="54" t="s">
        <v>99</v>
      </c>
      <c r="E82" s="89">
        <v>24.655019110666665</v>
      </c>
      <c r="F82" s="89">
        <v>24.460621730999996</v>
      </c>
      <c r="G82" s="89">
        <v>24.266224351333328</v>
      </c>
      <c r="H82" s="89">
        <v>24.07182697166666</v>
      </c>
      <c r="I82" s="89">
        <v>23.877429591999991</v>
      </c>
      <c r="J82" s="89">
        <v>23.683032212333323</v>
      </c>
      <c r="K82" s="89">
        <v>23.488634832666655</v>
      </c>
      <c r="L82" s="89">
        <v>23.294237452999987</v>
      </c>
      <c r="M82" s="89">
        <v>23.099840073333318</v>
      </c>
      <c r="N82" s="89">
        <v>22.90544269366665</v>
      </c>
      <c r="O82" s="89">
        <v>22.711045313999982</v>
      </c>
      <c r="P82" s="89">
        <v>22.516647934333314</v>
      </c>
      <c r="Q82" s="89">
        <v>22.322250554666645</v>
      </c>
      <c r="R82" s="89">
        <v>22.127853174999977</v>
      </c>
      <c r="S82" s="89">
        <v>21.933455795333309</v>
      </c>
      <c r="T82" s="89">
        <v>21.739058415666641</v>
      </c>
      <c r="U82" s="89">
        <v>21.544661035999972</v>
      </c>
      <c r="V82" s="89">
        <v>21.350263656333304</v>
      </c>
      <c r="W82" s="89">
        <v>21.155866276666636</v>
      </c>
      <c r="X82" s="89">
        <v>20.961468896999968</v>
      </c>
      <c r="Y82" s="89">
        <v>20.767071517333299</v>
      </c>
      <c r="Z82" s="89">
        <v>20.572674137666631</v>
      </c>
      <c r="AA82" s="89">
        <v>20.378276757999963</v>
      </c>
      <c r="AB82" s="89">
        <v>20.183879378333295</v>
      </c>
      <c r="AC82" s="89">
        <v>19.989481998666626</v>
      </c>
      <c r="AD82" s="89">
        <v>19.795084618999958</v>
      </c>
      <c r="AE82" s="89">
        <v>19.60068723933329</v>
      </c>
      <c r="AF82" s="89">
        <v>19.406289859666622</v>
      </c>
      <c r="AG82" s="89">
        <v>19.211892479999999</v>
      </c>
      <c r="AH82" s="90"/>
      <c r="AI82" s="34" t="str">
        <f t="shared" si="11"/>
        <v>WRZ33</v>
      </c>
      <c r="AJ82" s="34"/>
      <c r="AK82" s="34"/>
      <c r="AL82" s="35">
        <f>VLOOKUP(AI82,[2]DB_lookup!$E$201:$F$305,2,FALSE)</f>
        <v>37</v>
      </c>
      <c r="AM82" s="34" t="str">
        <f t="shared" si="15"/>
        <v>(37,  '2011', 24.66,3033,9),</v>
      </c>
      <c r="AN82" s="34" t="str">
        <f t="shared" si="15"/>
        <v>(37,  '2012', 24.46,3033,9),</v>
      </c>
      <c r="AO82" s="34" t="str">
        <f t="shared" si="15"/>
        <v>(37,  '2013', 24.27,3033,9),</v>
      </c>
      <c r="AP82" s="34" t="str">
        <f t="shared" si="15"/>
        <v>(37,  '2014', 24.07,3033,9),</v>
      </c>
      <c r="AQ82" s="34" t="str">
        <f t="shared" si="15"/>
        <v>(37,  '2015', 23.88,3033,9),</v>
      </c>
      <c r="AR82" s="34" t="str">
        <f t="shared" si="15"/>
        <v>(37,  '2016', 23.68,3033,9),</v>
      </c>
      <c r="AS82" s="34" t="str">
        <f t="shared" si="15"/>
        <v>(37,  '2017', 23.49,3033,9),</v>
      </c>
      <c r="AT82" s="34" t="str">
        <f t="shared" si="15"/>
        <v>(37,  '2018', 23.29,3033,9),</v>
      </c>
      <c r="AU82" s="34" t="str">
        <f t="shared" si="15"/>
        <v>(37,  '2019', 23.1,3033,9),</v>
      </c>
      <c r="AV82" s="34" t="str">
        <f t="shared" si="15"/>
        <v>(37,  '2020', 22.91,3033,9),</v>
      </c>
      <c r="AW82" s="34" t="str">
        <f t="shared" si="15"/>
        <v>(37,  '2021', 22.71,3033,9),</v>
      </c>
      <c r="AX82" s="34" t="str">
        <f t="shared" si="15"/>
        <v>(37,  '2022', 22.52,3033,9),</v>
      </c>
      <c r="AY82" s="34" t="str">
        <f t="shared" si="15"/>
        <v>(37,  '2023', 22.32,3033,9),</v>
      </c>
      <c r="AZ82" s="34" t="str">
        <f t="shared" si="15"/>
        <v>(37,  '2024', 22.13,3033,9),</v>
      </c>
      <c r="BA82" s="34" t="str">
        <f t="shared" si="15"/>
        <v>(37,  '2025', 21.93,3033,9),</v>
      </c>
      <c r="BB82" s="34" t="str">
        <f t="shared" si="14"/>
        <v>(37,  '2026', 21.74,3033,9),</v>
      </c>
      <c r="BC82" s="34" t="str">
        <f t="shared" si="14"/>
        <v>(37,  '2027', 21.54,3033,9),</v>
      </c>
      <c r="BD82" s="34" t="str">
        <f t="shared" si="14"/>
        <v>(37,  '2028', 21.35,3033,9),</v>
      </c>
      <c r="BE82" s="34" t="str">
        <f t="shared" si="14"/>
        <v>(37,  '2029', 21.16,3033,9),</v>
      </c>
      <c r="BF82" s="34" t="str">
        <f t="shared" si="14"/>
        <v>(37,  '2030', 20.96,3033,9),</v>
      </c>
      <c r="BG82" s="34" t="str">
        <f t="shared" si="14"/>
        <v>(37,  '2031', 20.77,3033,9),</v>
      </c>
      <c r="BH82" s="34" t="str">
        <f t="shared" si="14"/>
        <v>(37,  '2032', 20.57,3033,9),</v>
      </c>
      <c r="BI82" s="34" t="str">
        <f t="shared" si="14"/>
        <v>(37,  '2033', 20.38,3033,9),</v>
      </c>
      <c r="BJ82" s="34" t="str">
        <f t="shared" si="14"/>
        <v>(37,  '2034', 20.18,3033,9),</v>
      </c>
      <c r="BK82" s="34" t="str">
        <f t="shared" si="14"/>
        <v>(37,  '2035', 19.99,3033,9),</v>
      </c>
      <c r="BL82" s="34" t="str">
        <f t="shared" si="14"/>
        <v>(37,  '2036', 19.8,3033,9),</v>
      </c>
      <c r="BM82" s="34" t="str">
        <f t="shared" si="14"/>
        <v>(37,  '2037', 19.6,3033,9),</v>
      </c>
      <c r="BN82" s="34" t="str">
        <f t="shared" si="14"/>
        <v>(37,  '2038', 19.41,3033,9),</v>
      </c>
      <c r="BO82" s="34" t="str">
        <f t="shared" si="14"/>
        <v>(37,  '2039', 19.21,3033,9),</v>
      </c>
    </row>
    <row r="83" spans="2:256">
      <c r="B83" s="53" t="s">
        <v>204</v>
      </c>
      <c r="C83" s="53" t="s">
        <v>101</v>
      </c>
      <c r="D83" s="54" t="s">
        <v>101</v>
      </c>
      <c r="E83" s="89">
        <v>17.015516286</v>
      </c>
      <c r="F83" s="89">
        <v>16.947355719000001</v>
      </c>
      <c r="G83" s="89">
        <v>16.879195152000001</v>
      </c>
      <c r="H83" s="89">
        <v>16.811034585000002</v>
      </c>
      <c r="I83" s="89">
        <v>16.742874018000002</v>
      </c>
      <c r="J83" s="89">
        <v>16.674713451000002</v>
      </c>
      <c r="K83" s="89">
        <v>16.606552884000003</v>
      </c>
      <c r="L83" s="89">
        <v>16.538392317000003</v>
      </c>
      <c r="M83" s="89">
        <v>16.470231750000004</v>
      </c>
      <c r="N83" s="89">
        <v>16.402071183000004</v>
      </c>
      <c r="O83" s="89">
        <v>16.333910616000004</v>
      </c>
      <c r="P83" s="89">
        <v>16.265750049000005</v>
      </c>
      <c r="Q83" s="89">
        <v>16.197589482000005</v>
      </c>
      <c r="R83" s="89">
        <v>16.129428915000005</v>
      </c>
      <c r="S83" s="89">
        <v>16.061268348000006</v>
      </c>
      <c r="T83" s="89">
        <v>15.993107781000006</v>
      </c>
      <c r="U83" s="89">
        <v>15.924947214000007</v>
      </c>
      <c r="V83" s="89">
        <v>15.856786647000007</v>
      </c>
      <c r="W83" s="89">
        <v>15.788626080000007</v>
      </c>
      <c r="X83" s="89">
        <v>15.720465513000008</v>
      </c>
      <c r="Y83" s="89">
        <v>15.652304946000008</v>
      </c>
      <c r="Z83" s="89">
        <v>15.584144379000008</v>
      </c>
      <c r="AA83" s="89">
        <v>15.515983812000009</v>
      </c>
      <c r="AB83" s="89">
        <v>15.447823245000009</v>
      </c>
      <c r="AC83" s="89">
        <v>15.37966267800001</v>
      </c>
      <c r="AD83" s="89">
        <v>15.31150211100001</v>
      </c>
      <c r="AE83" s="89">
        <v>15.24334154400001</v>
      </c>
      <c r="AF83" s="89">
        <v>15.175180977000011</v>
      </c>
      <c r="AG83" s="89">
        <v>15.107020410000001</v>
      </c>
      <c r="AH83" s="90"/>
      <c r="AI83" s="34" t="str">
        <f t="shared" si="11"/>
        <v>WRZ34</v>
      </c>
      <c r="AJ83" s="34"/>
      <c r="AK83" s="34"/>
      <c r="AL83" s="35">
        <f>VLOOKUP(AI83,[2]DB_lookup!$E$201:$F$305,2,FALSE)</f>
        <v>38</v>
      </c>
      <c r="AM83" s="34" t="str">
        <f t="shared" si="15"/>
        <v>(38,  '2011', 17.02,3033,9),</v>
      </c>
      <c r="AN83" s="34" t="str">
        <f t="shared" si="15"/>
        <v>(38,  '2012', 16.95,3033,9),</v>
      </c>
      <c r="AO83" s="34" t="str">
        <f t="shared" si="15"/>
        <v>(38,  '2013', 16.88,3033,9),</v>
      </c>
      <c r="AP83" s="34" t="str">
        <f t="shared" si="15"/>
        <v>(38,  '2014', 16.81,3033,9),</v>
      </c>
      <c r="AQ83" s="34" t="str">
        <f t="shared" si="15"/>
        <v>(38,  '2015', 16.74,3033,9),</v>
      </c>
      <c r="AR83" s="34" t="str">
        <f t="shared" si="15"/>
        <v>(38,  '2016', 16.67,3033,9),</v>
      </c>
      <c r="AS83" s="34" t="str">
        <f t="shared" si="15"/>
        <v>(38,  '2017', 16.61,3033,9),</v>
      </c>
      <c r="AT83" s="34" t="str">
        <f t="shared" si="15"/>
        <v>(38,  '2018', 16.54,3033,9),</v>
      </c>
      <c r="AU83" s="34" t="str">
        <f t="shared" si="15"/>
        <v>(38,  '2019', 16.47,3033,9),</v>
      </c>
      <c r="AV83" s="34" t="str">
        <f t="shared" si="15"/>
        <v>(38,  '2020', 16.4,3033,9),</v>
      </c>
      <c r="AW83" s="34" t="str">
        <f t="shared" si="15"/>
        <v>(38,  '2021', 16.33,3033,9),</v>
      </c>
      <c r="AX83" s="34" t="str">
        <f t="shared" si="15"/>
        <v>(38,  '2022', 16.27,3033,9),</v>
      </c>
      <c r="AY83" s="34" t="str">
        <f t="shared" si="15"/>
        <v>(38,  '2023', 16.2,3033,9),</v>
      </c>
      <c r="AZ83" s="34" t="str">
        <f t="shared" si="15"/>
        <v>(38,  '2024', 16.13,3033,9),</v>
      </c>
      <c r="BA83" s="34" t="str">
        <f t="shared" si="15"/>
        <v>(38,  '2025', 16.06,3033,9),</v>
      </c>
      <c r="BB83" s="34" t="str">
        <f t="shared" si="15"/>
        <v>(38,  '2026', 15.99,3033,9),</v>
      </c>
      <c r="BC83" s="34" t="str">
        <f t="shared" ref="BB83:BO85" si="16">"("&amp;$AL83&amp;",  '"&amp;BC$5&amp;"', "&amp;ROUND(U83,2)&amp;","&amp;$AJ$52&amp;","&amp;$AK$52&amp;"),"</f>
        <v>(38,  '2027', 15.92,3033,9),</v>
      </c>
      <c r="BD83" s="34" t="str">
        <f t="shared" si="16"/>
        <v>(38,  '2028', 15.86,3033,9),</v>
      </c>
      <c r="BE83" s="34" t="str">
        <f t="shared" si="16"/>
        <v>(38,  '2029', 15.79,3033,9),</v>
      </c>
      <c r="BF83" s="34" t="str">
        <f t="shared" si="16"/>
        <v>(38,  '2030', 15.72,3033,9),</v>
      </c>
      <c r="BG83" s="34" t="str">
        <f t="shared" si="16"/>
        <v>(38,  '2031', 15.65,3033,9),</v>
      </c>
      <c r="BH83" s="34" t="str">
        <f t="shared" si="16"/>
        <v>(38,  '2032', 15.58,3033,9),</v>
      </c>
      <c r="BI83" s="34" t="str">
        <f t="shared" si="16"/>
        <v>(38,  '2033', 15.52,3033,9),</v>
      </c>
      <c r="BJ83" s="34" t="str">
        <f t="shared" si="16"/>
        <v>(38,  '2034', 15.45,3033,9),</v>
      </c>
      <c r="BK83" s="34" t="str">
        <f t="shared" si="16"/>
        <v>(38,  '2035', 15.38,3033,9),</v>
      </c>
      <c r="BL83" s="34" t="str">
        <f t="shared" si="16"/>
        <v>(38,  '2036', 15.31,3033,9),</v>
      </c>
      <c r="BM83" s="34" t="str">
        <f t="shared" si="16"/>
        <v>(38,  '2037', 15.24,3033,9),</v>
      </c>
      <c r="BN83" s="34" t="str">
        <f t="shared" si="16"/>
        <v>(38,  '2038', 15.18,3033,9),</v>
      </c>
      <c r="BO83" s="34" t="str">
        <f t="shared" si="16"/>
        <v>(38,  '2039', 15.11,3033,9),</v>
      </c>
    </row>
    <row r="84" spans="2:256">
      <c r="B84" s="53" t="s">
        <v>205</v>
      </c>
      <c r="C84" s="53" t="s">
        <v>103</v>
      </c>
      <c r="D84" s="54" t="s">
        <v>103</v>
      </c>
      <c r="E84" s="89">
        <v>8.2294067078000008</v>
      </c>
      <c r="F84" s="89">
        <v>8.2733145237000016</v>
      </c>
      <c r="G84" s="89">
        <v>8.3172223396000025</v>
      </c>
      <c r="H84" s="89">
        <v>8.3611301555000033</v>
      </c>
      <c r="I84" s="89">
        <v>8.4050379714000041</v>
      </c>
      <c r="J84" s="89">
        <v>8.4489457873000049</v>
      </c>
      <c r="K84" s="89">
        <v>8.4928536032000057</v>
      </c>
      <c r="L84" s="89">
        <v>8.5367614191000065</v>
      </c>
      <c r="M84" s="89">
        <v>8.5806692350000073</v>
      </c>
      <c r="N84" s="89">
        <v>8.6245770509000081</v>
      </c>
      <c r="O84" s="89">
        <v>8.668484866800009</v>
      </c>
      <c r="P84" s="89">
        <v>8.7123926827000098</v>
      </c>
      <c r="Q84" s="89">
        <v>8.7563004986000106</v>
      </c>
      <c r="R84" s="89">
        <v>8.8002083145000114</v>
      </c>
      <c r="S84" s="89">
        <v>8.8441161304000122</v>
      </c>
      <c r="T84" s="89">
        <v>8.888023946300013</v>
      </c>
      <c r="U84" s="89">
        <v>8.9319317622000138</v>
      </c>
      <c r="V84" s="89">
        <v>8.9758395781000146</v>
      </c>
      <c r="W84" s="89">
        <v>9.0197473940000155</v>
      </c>
      <c r="X84" s="89">
        <v>9.0636552099000163</v>
      </c>
      <c r="Y84" s="89">
        <v>9.1075630258000171</v>
      </c>
      <c r="Z84" s="89">
        <v>9.1514708417000179</v>
      </c>
      <c r="AA84" s="89">
        <v>9.1953786576000187</v>
      </c>
      <c r="AB84" s="89">
        <v>9.2392864735000195</v>
      </c>
      <c r="AC84" s="89">
        <v>9.2831942894000203</v>
      </c>
      <c r="AD84" s="89">
        <v>9.3271021053000212</v>
      </c>
      <c r="AE84" s="89">
        <v>9.371009921200022</v>
      </c>
      <c r="AF84" s="89">
        <v>9.4149177371000228</v>
      </c>
      <c r="AG84" s="89">
        <v>9.4588255530000005</v>
      </c>
      <c r="AH84" s="90"/>
      <c r="AI84" s="34" t="str">
        <f t="shared" si="11"/>
        <v>WRZ35</v>
      </c>
      <c r="AJ84" s="34"/>
      <c r="AK84" s="34"/>
      <c r="AL84" s="35">
        <f>VLOOKUP(AI84,[2]DB_lookup!$E$201:$F$305,2,FALSE)</f>
        <v>39</v>
      </c>
      <c r="AM84" s="34" t="str">
        <f t="shared" si="15"/>
        <v>(39,  '2011', 8.23,3033,9),</v>
      </c>
      <c r="AN84" s="34" t="str">
        <f t="shared" si="15"/>
        <v>(39,  '2012', 8.27,3033,9),</v>
      </c>
      <c r="AO84" s="34" t="str">
        <f t="shared" si="15"/>
        <v>(39,  '2013', 8.32,3033,9),</v>
      </c>
      <c r="AP84" s="34" t="str">
        <f t="shared" si="15"/>
        <v>(39,  '2014', 8.36,3033,9),</v>
      </c>
      <c r="AQ84" s="34" t="str">
        <f t="shared" si="15"/>
        <v>(39,  '2015', 8.41,3033,9),</v>
      </c>
      <c r="AR84" s="34" t="str">
        <f t="shared" si="15"/>
        <v>(39,  '2016', 8.45,3033,9),</v>
      </c>
      <c r="AS84" s="34" t="str">
        <f t="shared" si="15"/>
        <v>(39,  '2017', 8.49,3033,9),</v>
      </c>
      <c r="AT84" s="34" t="str">
        <f t="shared" si="15"/>
        <v>(39,  '2018', 8.54,3033,9),</v>
      </c>
      <c r="AU84" s="34" t="str">
        <f t="shared" si="15"/>
        <v>(39,  '2019', 8.58,3033,9),</v>
      </c>
      <c r="AV84" s="34" t="str">
        <f t="shared" si="15"/>
        <v>(39,  '2020', 8.62,3033,9),</v>
      </c>
      <c r="AW84" s="34" t="str">
        <f t="shared" si="15"/>
        <v>(39,  '2021', 8.67,3033,9),</v>
      </c>
      <c r="AX84" s="34" t="str">
        <f t="shared" si="15"/>
        <v>(39,  '2022', 8.71,3033,9),</v>
      </c>
      <c r="AY84" s="34" t="str">
        <f t="shared" si="15"/>
        <v>(39,  '2023', 8.76,3033,9),</v>
      </c>
      <c r="AZ84" s="34" t="str">
        <f t="shared" si="15"/>
        <v>(39,  '2024', 8.8,3033,9),</v>
      </c>
      <c r="BA84" s="34" t="str">
        <f t="shared" ref="BA84:BA85" si="17">"("&amp;$AL84&amp;",  '"&amp;BA$5&amp;"', "&amp;ROUND(S84,2)&amp;","&amp;$AJ$52&amp;","&amp;$AK$52&amp;"),"</f>
        <v>(39,  '2025', 8.84,3033,9),</v>
      </c>
      <c r="BB84" s="34" t="str">
        <f t="shared" si="16"/>
        <v>(39,  '2026', 8.89,3033,9),</v>
      </c>
      <c r="BC84" s="34" t="str">
        <f t="shared" si="16"/>
        <v>(39,  '2027', 8.93,3033,9),</v>
      </c>
      <c r="BD84" s="34" t="str">
        <f t="shared" si="16"/>
        <v>(39,  '2028', 8.98,3033,9),</v>
      </c>
      <c r="BE84" s="34" t="str">
        <f t="shared" si="16"/>
        <v>(39,  '2029', 9.02,3033,9),</v>
      </c>
      <c r="BF84" s="34" t="str">
        <f t="shared" si="16"/>
        <v>(39,  '2030', 9.06,3033,9),</v>
      </c>
      <c r="BG84" s="34" t="str">
        <f t="shared" si="16"/>
        <v>(39,  '2031', 9.11,3033,9),</v>
      </c>
      <c r="BH84" s="34" t="str">
        <f t="shared" si="16"/>
        <v>(39,  '2032', 9.15,3033,9),</v>
      </c>
      <c r="BI84" s="34" t="str">
        <f t="shared" si="16"/>
        <v>(39,  '2033', 9.2,3033,9),</v>
      </c>
      <c r="BJ84" s="34" t="str">
        <f t="shared" si="16"/>
        <v>(39,  '2034', 9.24,3033,9),</v>
      </c>
      <c r="BK84" s="34" t="str">
        <f t="shared" si="16"/>
        <v>(39,  '2035', 9.28,3033,9),</v>
      </c>
      <c r="BL84" s="34" t="str">
        <f t="shared" si="16"/>
        <v>(39,  '2036', 9.33,3033,9),</v>
      </c>
      <c r="BM84" s="34" t="str">
        <f t="shared" si="16"/>
        <v>(39,  '2037', 9.37,3033,9),</v>
      </c>
      <c r="BN84" s="34" t="str">
        <f t="shared" si="16"/>
        <v>(39,  '2038', 9.41,3033,9),</v>
      </c>
      <c r="BO84" s="34" t="str">
        <f t="shared" si="16"/>
        <v>(39,  '2039', 9.46,3033,9),</v>
      </c>
    </row>
    <row r="85" spans="2:256">
      <c r="B85" s="53" t="s">
        <v>206</v>
      </c>
      <c r="C85" s="53" t="s">
        <v>105</v>
      </c>
      <c r="D85" s="54" t="s">
        <v>105</v>
      </c>
      <c r="E85" s="89">
        <v>20.790026000666668</v>
      </c>
      <c r="F85" s="89">
        <v>20.854711781000002</v>
      </c>
      <c r="G85" s="89">
        <v>20.919397561333337</v>
      </c>
      <c r="H85" s="89">
        <v>20.984083341666672</v>
      </c>
      <c r="I85" s="89">
        <v>21.048769122000007</v>
      </c>
      <c r="J85" s="89">
        <v>21.113454902333341</v>
      </c>
      <c r="K85" s="89">
        <v>21.178140682666676</v>
      </c>
      <c r="L85" s="89">
        <v>21.242826463000011</v>
      </c>
      <c r="M85" s="89">
        <v>21.307512243333345</v>
      </c>
      <c r="N85" s="89">
        <v>21.37219802366668</v>
      </c>
      <c r="O85" s="89">
        <v>21.436883804000015</v>
      </c>
      <c r="P85" s="89">
        <v>21.50156958433335</v>
      </c>
      <c r="Q85" s="89">
        <v>21.566255364666684</v>
      </c>
      <c r="R85" s="89">
        <v>21.630941145000019</v>
      </c>
      <c r="S85" s="89">
        <v>21.695626925333354</v>
      </c>
      <c r="T85" s="89">
        <v>21.760312705666689</v>
      </c>
      <c r="U85" s="89">
        <v>21.824998486000023</v>
      </c>
      <c r="V85" s="89">
        <v>21.889684266333358</v>
      </c>
      <c r="W85" s="89">
        <v>21.954370046666693</v>
      </c>
      <c r="X85" s="89">
        <v>22.019055827000027</v>
      </c>
      <c r="Y85" s="89">
        <v>22.083741607333362</v>
      </c>
      <c r="Z85" s="89">
        <v>22.148427387666697</v>
      </c>
      <c r="AA85" s="89">
        <v>22.213113168000032</v>
      </c>
      <c r="AB85" s="89">
        <v>22.277798948333366</v>
      </c>
      <c r="AC85" s="89">
        <v>22.342484728666701</v>
      </c>
      <c r="AD85" s="89">
        <v>22.407170509000036</v>
      </c>
      <c r="AE85" s="89">
        <v>22.47185628933337</v>
      </c>
      <c r="AF85" s="89">
        <v>22.536542069666705</v>
      </c>
      <c r="AG85" s="89">
        <v>22.601227850000001</v>
      </c>
      <c r="AH85" s="90"/>
      <c r="AI85" s="34" t="str">
        <f t="shared" si="11"/>
        <v>WRZ36</v>
      </c>
      <c r="AJ85" s="34"/>
      <c r="AK85" s="34"/>
      <c r="AL85" s="35">
        <f>VLOOKUP(AI85,[2]DB_lookup!$E$201:$F$305,2,FALSE)</f>
        <v>40</v>
      </c>
      <c r="AM85" s="34" t="str">
        <f t="shared" ref="AM85:AZ85" si="18">"("&amp;$AL85&amp;",  '"&amp;AM$5&amp;"', "&amp;ROUND(E85,2)&amp;","&amp;$AJ$52&amp;","&amp;$AK$52&amp;"),"</f>
        <v>(40,  '2011', 20.79,3033,9),</v>
      </c>
      <c r="AN85" s="34" t="str">
        <f t="shared" si="18"/>
        <v>(40,  '2012', 20.85,3033,9),</v>
      </c>
      <c r="AO85" s="34" t="str">
        <f t="shared" si="18"/>
        <v>(40,  '2013', 20.92,3033,9),</v>
      </c>
      <c r="AP85" s="34" t="str">
        <f t="shared" si="18"/>
        <v>(40,  '2014', 20.98,3033,9),</v>
      </c>
      <c r="AQ85" s="34" t="str">
        <f t="shared" si="18"/>
        <v>(40,  '2015', 21.05,3033,9),</v>
      </c>
      <c r="AR85" s="34" t="str">
        <f t="shared" si="18"/>
        <v>(40,  '2016', 21.11,3033,9),</v>
      </c>
      <c r="AS85" s="34" t="str">
        <f t="shared" si="18"/>
        <v>(40,  '2017', 21.18,3033,9),</v>
      </c>
      <c r="AT85" s="34" t="str">
        <f t="shared" si="18"/>
        <v>(40,  '2018', 21.24,3033,9),</v>
      </c>
      <c r="AU85" s="34" t="str">
        <f t="shared" si="18"/>
        <v>(40,  '2019', 21.31,3033,9),</v>
      </c>
      <c r="AV85" s="34" t="str">
        <f t="shared" si="18"/>
        <v>(40,  '2020', 21.37,3033,9),</v>
      </c>
      <c r="AW85" s="34" t="str">
        <f t="shared" si="18"/>
        <v>(40,  '2021', 21.44,3033,9),</v>
      </c>
      <c r="AX85" s="34" t="str">
        <f t="shared" si="18"/>
        <v>(40,  '2022', 21.5,3033,9),</v>
      </c>
      <c r="AY85" s="34" t="str">
        <f t="shared" si="18"/>
        <v>(40,  '2023', 21.57,3033,9),</v>
      </c>
      <c r="AZ85" s="34" t="str">
        <f t="shared" si="18"/>
        <v>(40,  '2024', 21.63,3033,9),</v>
      </c>
      <c r="BA85" s="34" t="str">
        <f t="shared" si="17"/>
        <v>(40,  '2025', 21.7,3033,9),</v>
      </c>
      <c r="BB85" s="34" t="str">
        <f t="shared" si="16"/>
        <v>(40,  '2026', 21.76,3033,9),</v>
      </c>
      <c r="BC85" s="34" t="str">
        <f t="shared" si="16"/>
        <v>(40,  '2027', 21.82,3033,9),</v>
      </c>
      <c r="BD85" s="34" t="str">
        <f t="shared" si="16"/>
        <v>(40,  '2028', 21.89,3033,9),</v>
      </c>
      <c r="BE85" s="34" t="str">
        <f t="shared" si="16"/>
        <v>(40,  '2029', 21.95,3033,9),</v>
      </c>
      <c r="BF85" s="34" t="str">
        <f t="shared" si="16"/>
        <v>(40,  '2030', 22.02,3033,9),</v>
      </c>
      <c r="BG85" s="34" t="str">
        <f t="shared" si="16"/>
        <v>(40,  '2031', 22.08,3033,9),</v>
      </c>
      <c r="BH85" s="34" t="str">
        <f t="shared" si="16"/>
        <v>(40,  '2032', 22.15,3033,9),</v>
      </c>
      <c r="BI85" s="34" t="str">
        <f t="shared" si="16"/>
        <v>(40,  '2033', 22.21,3033,9),</v>
      </c>
      <c r="BJ85" s="34" t="str">
        <f t="shared" si="16"/>
        <v>(40,  '2034', 22.28,3033,9),</v>
      </c>
      <c r="BK85" s="34" t="str">
        <f t="shared" si="16"/>
        <v>(40,  '2035', 22.34,3033,9),</v>
      </c>
      <c r="BL85" s="34" t="str">
        <f t="shared" si="16"/>
        <v>(40,  '2036', 22.41,3033,9),</v>
      </c>
      <c r="BM85" s="34" t="str">
        <f t="shared" si="16"/>
        <v>(40,  '2037', 22.47,3033,9),</v>
      </c>
      <c r="BN85" s="34" t="str">
        <f t="shared" si="16"/>
        <v>(40,  '2038', 22.54,3033,9),</v>
      </c>
      <c r="BO85" s="34" t="str">
        <f t="shared" si="16"/>
        <v>(40,  '2039', 22.6,3033,9),</v>
      </c>
    </row>
    <row r="86" spans="2:256">
      <c r="B86" s="53"/>
      <c r="C86" s="53"/>
      <c r="D86" s="54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53"/>
      <c r="AD86" s="53"/>
      <c r="AE86" s="53"/>
      <c r="AF86" s="53"/>
      <c r="AG86" s="53"/>
      <c r="AI86" s="34"/>
      <c r="AJ86" s="34"/>
      <c r="AK86" s="34"/>
      <c r="AL86" s="74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2:256">
      <c r="B87" s="53"/>
      <c r="C87" s="53"/>
      <c r="D87" s="54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53"/>
      <c r="AD87" s="53"/>
      <c r="AE87" s="53"/>
      <c r="AF87" s="53"/>
      <c r="AG87" s="53"/>
      <c r="AI87" s="34"/>
      <c r="AJ87" s="34"/>
      <c r="AK87" s="34"/>
      <c r="AL87" s="74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2:256">
      <c r="B88" s="53"/>
      <c r="C88" s="53"/>
      <c r="D88" s="54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53"/>
      <c r="AD88" s="53"/>
      <c r="AE88" s="53"/>
      <c r="AF88" s="53"/>
      <c r="AG88" s="53"/>
      <c r="AI88" s="34"/>
      <c r="AJ88" s="34"/>
      <c r="AK88" s="34"/>
      <c r="AL88" s="74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</row>
    <row r="89" spans="2:256">
      <c r="B89" s="53"/>
      <c r="C89" s="53"/>
      <c r="D89" s="54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53"/>
      <c r="AD89" s="53"/>
      <c r="AE89" s="53"/>
      <c r="AF89" s="53"/>
      <c r="AG89" s="53"/>
      <c r="AI89" s="34"/>
      <c r="AJ89" s="34"/>
      <c r="AK89" s="34"/>
      <c r="AL89" s="74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2:256">
      <c r="B90" s="53"/>
      <c r="C90" s="53"/>
      <c r="D90" s="54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53"/>
      <c r="AD90" s="53"/>
      <c r="AE90" s="53"/>
      <c r="AF90" s="53"/>
      <c r="AG90" s="53"/>
      <c r="AI90" s="34"/>
      <c r="AJ90" s="34"/>
      <c r="AK90" s="34"/>
      <c r="AL90" s="74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2:256">
      <c r="B91" s="53"/>
      <c r="C91" s="53"/>
      <c r="D91" s="54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53"/>
      <c r="AD91" s="53"/>
      <c r="AE91" s="53"/>
      <c r="AF91" s="53"/>
      <c r="AG91" s="53"/>
      <c r="AI91" s="34"/>
      <c r="AJ91" s="34"/>
      <c r="AK91" s="34"/>
      <c r="AL91" s="74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2:256">
      <c r="B92" s="36"/>
      <c r="C92" s="36"/>
      <c r="D92" s="58"/>
      <c r="E92" s="59"/>
      <c r="F92" s="59"/>
      <c r="G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36"/>
      <c r="AD92" s="36"/>
      <c r="AE92" s="36"/>
      <c r="AF92" s="36"/>
      <c r="AG92" s="36"/>
      <c r="AI92" s="34"/>
      <c r="AJ92" s="34"/>
      <c r="AK92" s="34"/>
      <c r="AL92" s="34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2:256">
      <c r="B93" s="36"/>
      <c r="C93" s="36"/>
      <c r="D93" s="58"/>
      <c r="E93" s="59"/>
      <c r="F93" s="59"/>
      <c r="G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36"/>
      <c r="AD93" s="36"/>
      <c r="AE93" s="36"/>
      <c r="AF93" s="36"/>
      <c r="AG93" s="36"/>
      <c r="AI93" s="34"/>
      <c r="AJ93" s="34"/>
      <c r="AK93" s="34"/>
      <c r="AL93" s="34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</row>
    <row r="94" spans="2:256">
      <c r="B94" s="36"/>
      <c r="C94" s="36"/>
      <c r="D94" s="58"/>
      <c r="E94" s="59"/>
      <c r="F94" s="59"/>
      <c r="G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36"/>
      <c r="AD94" s="36"/>
      <c r="AE94" s="36"/>
      <c r="AF94" s="36"/>
      <c r="AG94" s="36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</row>
    <row r="95" spans="2:256">
      <c r="B95" s="36"/>
      <c r="C95" s="36"/>
      <c r="D95" s="58"/>
      <c r="E95" s="59"/>
      <c r="F95" s="59"/>
      <c r="G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36"/>
      <c r="AD95" s="36"/>
      <c r="AE95" s="36"/>
      <c r="AF95" s="36"/>
      <c r="AG95" s="36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</row>
    <row r="96" spans="2:256">
      <c r="B96" s="36"/>
      <c r="C96" s="36"/>
      <c r="D96" s="58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D96" s="36"/>
      <c r="AE96" s="36"/>
      <c r="AF96" s="36"/>
      <c r="AG96" s="36"/>
      <c r="AI96" s="34"/>
      <c r="AJ96" s="34"/>
      <c r="AK96" s="34"/>
      <c r="AL96" s="34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</row>
    <row r="97" spans="1:256">
      <c r="A97" s="61"/>
      <c r="B97" s="19" t="s">
        <v>169</v>
      </c>
      <c r="D97" s="21" t="s">
        <v>129</v>
      </c>
      <c r="E97" s="22">
        <f>SUM(E99:E138)</f>
        <v>208.20665594911162</v>
      </c>
      <c r="F97" s="22">
        <f t="shared" ref="F97:AG97" si="19">SUM(F99:F138)</f>
        <v>234.09249780503143</v>
      </c>
      <c r="G97" s="22">
        <f t="shared" si="19"/>
        <v>243.20441363039021</v>
      </c>
      <c r="H97" s="22">
        <f t="shared" si="19"/>
        <v>249.05618931368579</v>
      </c>
      <c r="I97" s="22">
        <f t="shared" si="19"/>
        <v>236.04588279854312</v>
      </c>
      <c r="J97" s="22">
        <f t="shared" si="19"/>
        <v>245.8377345908479</v>
      </c>
      <c r="K97" s="22">
        <f t="shared" si="19"/>
        <v>258.92201525787237</v>
      </c>
      <c r="L97" s="22">
        <f t="shared" si="19"/>
        <v>274.93789929151762</v>
      </c>
      <c r="M97" s="22">
        <f t="shared" si="19"/>
        <v>298.70310947407165</v>
      </c>
      <c r="N97" s="22">
        <f t="shared" si="19"/>
        <v>279.53616154474929</v>
      </c>
      <c r="O97" s="22">
        <f t="shared" si="19"/>
        <v>292.46176833789929</v>
      </c>
      <c r="P97" s="22">
        <f t="shared" si="19"/>
        <v>308.93899365792635</v>
      </c>
      <c r="Q97" s="22">
        <f t="shared" si="19"/>
        <v>319.17768454078214</v>
      </c>
      <c r="R97" s="22">
        <f t="shared" si="19"/>
        <v>339.61679803480934</v>
      </c>
      <c r="S97" s="22">
        <f t="shared" si="19"/>
        <v>309.61553774963772</v>
      </c>
      <c r="T97" s="22">
        <f t="shared" si="19"/>
        <v>323.07368991644722</v>
      </c>
      <c r="U97" s="22">
        <f t="shared" si="19"/>
        <v>338.15283717202982</v>
      </c>
      <c r="V97" s="22">
        <f t="shared" si="19"/>
        <v>345.44127532824683</v>
      </c>
      <c r="W97" s="22">
        <f t="shared" si="19"/>
        <v>367.9426630402545</v>
      </c>
      <c r="X97" s="22">
        <f t="shared" si="19"/>
        <v>328.75912619597244</v>
      </c>
      <c r="Y97" s="22">
        <f t="shared" si="19"/>
        <v>344.38289706144121</v>
      </c>
      <c r="Z97" s="22">
        <f t="shared" si="19"/>
        <v>348.25046813405254</v>
      </c>
      <c r="AA97" s="22">
        <f t="shared" si="19"/>
        <v>369.74480297877699</v>
      </c>
      <c r="AB97" s="22">
        <f t="shared" si="19"/>
        <v>371.54851248049505</v>
      </c>
      <c r="AC97" s="22">
        <f t="shared" si="19"/>
        <v>340.94788227635087</v>
      </c>
      <c r="AD97" s="22">
        <f t="shared" si="19"/>
        <v>344.85123795056404</v>
      </c>
      <c r="AE97" s="22">
        <f t="shared" si="19"/>
        <v>349.80169894920982</v>
      </c>
      <c r="AF97" s="22">
        <f t="shared" si="19"/>
        <v>361.09576338221734</v>
      </c>
      <c r="AG97" s="22">
        <f t="shared" si="19"/>
        <v>378.55540764058043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</row>
    <row r="98" spans="1:256" ht="39">
      <c r="A98" s="16"/>
      <c r="B98" s="24" t="s">
        <v>130</v>
      </c>
      <c r="C98" s="24" t="s">
        <v>131</v>
      </c>
      <c r="D98" s="24"/>
      <c r="E98" s="24" t="s">
        <v>133</v>
      </c>
      <c r="F98" s="24" t="s">
        <v>134</v>
      </c>
      <c r="G98" s="24" t="s">
        <v>135</v>
      </c>
      <c r="H98" s="24" t="s">
        <v>136</v>
      </c>
      <c r="I98" s="24" t="s">
        <v>137</v>
      </c>
      <c r="J98" s="24" t="s">
        <v>138</v>
      </c>
      <c r="K98" s="24" t="s">
        <v>139</v>
      </c>
      <c r="L98" s="24" t="s">
        <v>140</v>
      </c>
      <c r="M98" s="24" t="s">
        <v>141</v>
      </c>
      <c r="N98" s="24" t="s">
        <v>142</v>
      </c>
      <c r="O98" s="24" t="s">
        <v>143</v>
      </c>
      <c r="P98" s="24" t="s">
        <v>144</v>
      </c>
      <c r="Q98" s="24" t="s">
        <v>145</v>
      </c>
      <c r="R98" s="24" t="s">
        <v>146</v>
      </c>
      <c r="S98" s="24" t="s">
        <v>147</v>
      </c>
      <c r="T98" s="24" t="s">
        <v>148</v>
      </c>
      <c r="U98" s="24" t="s">
        <v>149</v>
      </c>
      <c r="V98" s="24" t="s">
        <v>150</v>
      </c>
      <c r="W98" s="24" t="s">
        <v>151</v>
      </c>
      <c r="X98" s="24" t="s">
        <v>152</v>
      </c>
      <c r="Y98" s="24" t="s">
        <v>153</v>
      </c>
      <c r="Z98" s="24" t="s">
        <v>154</v>
      </c>
      <c r="AA98" s="24" t="s">
        <v>155</v>
      </c>
      <c r="AB98" s="24" t="s">
        <v>156</v>
      </c>
      <c r="AC98" s="24" t="s">
        <v>157</v>
      </c>
      <c r="AD98" s="24" t="s">
        <v>158</v>
      </c>
      <c r="AE98" s="24" t="s">
        <v>159</v>
      </c>
      <c r="AF98" s="24" t="s">
        <v>160</v>
      </c>
      <c r="AG98" s="24" t="s">
        <v>161</v>
      </c>
      <c r="AI98" s="11" t="str">
        <f>C98</f>
        <v>WRZ_Name</v>
      </c>
      <c r="AJ98" s="26" t="s">
        <v>163</v>
      </c>
      <c r="AK98" s="27" t="s">
        <v>164</v>
      </c>
      <c r="AL98" s="26" t="s">
        <v>165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</row>
    <row r="99" spans="1:256">
      <c r="B99" s="53" t="s">
        <v>173</v>
      </c>
      <c r="C99" s="53" t="s">
        <v>11</v>
      </c>
      <c r="D99" s="54" t="s">
        <v>12</v>
      </c>
      <c r="E99" s="32">
        <v>5.4900686403668075E-2</v>
      </c>
      <c r="F99" s="32">
        <v>4.9608553666237988E-2</v>
      </c>
      <c r="G99" s="32">
        <v>4.4316420928807901E-2</v>
      </c>
      <c r="H99" s="32">
        <v>3.9024288191377821E-2</v>
      </c>
      <c r="I99" s="32">
        <v>4.0366132027916099E-2</v>
      </c>
      <c r="J99" s="32">
        <v>4.1707975864454377E-2</v>
      </c>
      <c r="K99" s="32">
        <v>4.3049819700992656E-2</v>
      </c>
      <c r="L99" s="32">
        <v>4.4391663537530934E-2</v>
      </c>
      <c r="M99" s="32">
        <v>4.5733507374069227E-2</v>
      </c>
      <c r="N99" s="32">
        <v>4.8945516154654631E-2</v>
      </c>
      <c r="O99" s="32">
        <v>5.2157524935240035E-2</v>
      </c>
      <c r="P99" s="32">
        <v>5.5369533715825439E-2</v>
      </c>
      <c r="Q99" s="32">
        <v>5.8581542496410843E-2</v>
      </c>
      <c r="R99" s="32">
        <v>6.1793551276996261E-2</v>
      </c>
      <c r="S99" s="32">
        <v>6.7949174554976649E-2</v>
      </c>
      <c r="T99" s="32">
        <v>7.4104797832957037E-2</v>
      </c>
      <c r="U99" s="32">
        <v>8.0260421110937424E-2</v>
      </c>
      <c r="V99" s="32">
        <v>8.6416044388917812E-2</v>
      </c>
      <c r="W99" s="32">
        <v>9.2571667666898172E-2</v>
      </c>
      <c r="X99" s="32">
        <v>9.8053108312517873E-2</v>
      </c>
      <c r="Y99" s="32">
        <v>0.10353454895813757</v>
      </c>
      <c r="Z99" s="32">
        <v>0.10901598960375727</v>
      </c>
      <c r="AA99" s="32">
        <v>0.11449743024937697</v>
      </c>
      <c r="AB99" s="32">
        <v>0.1199788708949967</v>
      </c>
      <c r="AC99" s="32">
        <v>0.1271979781752286</v>
      </c>
      <c r="AD99" s="32">
        <v>0.13441708545546049</v>
      </c>
      <c r="AE99" s="32">
        <v>0.14163619273569239</v>
      </c>
      <c r="AF99" s="32">
        <v>0.14885530001592429</v>
      </c>
      <c r="AG99" s="32">
        <v>0.15607440729615618</v>
      </c>
      <c r="AI99" s="34" t="str">
        <f t="shared" ref="AI99:AI132" si="20">B99</f>
        <v>WRZ01A</v>
      </c>
      <c r="AJ99" s="34">
        <f>AJ$7+2</f>
        <v>3034</v>
      </c>
      <c r="AK99" s="34">
        <v>9</v>
      </c>
      <c r="AL99" s="35">
        <f>VLOOKUP(AI99,[2]DB_lookup!$E$201:$F$305,2,FALSE)</f>
        <v>26</v>
      </c>
      <c r="AM99" s="34" t="str">
        <f t="shared" ref="AM99:BB114" si="21">"("&amp;$AL99&amp;",  '"&amp;AM$5&amp;"', "&amp;ROUND(E99,2)&amp;","&amp;$AJ$99&amp;","&amp;$AK$99&amp;"),"</f>
        <v>(26,  '2011', 0.05,3034,9),</v>
      </c>
      <c r="AN99" s="34" t="str">
        <f t="shared" si="21"/>
        <v>(26,  '2012', 0.05,3034,9),</v>
      </c>
      <c r="AO99" s="34" t="str">
        <f t="shared" si="21"/>
        <v>(26,  '2013', 0.04,3034,9),</v>
      </c>
      <c r="AP99" s="34" t="str">
        <f t="shared" si="21"/>
        <v>(26,  '2014', 0.04,3034,9),</v>
      </c>
      <c r="AQ99" s="34" t="str">
        <f t="shared" si="21"/>
        <v>(26,  '2015', 0.04,3034,9),</v>
      </c>
      <c r="AR99" s="34" t="str">
        <f t="shared" si="21"/>
        <v>(26,  '2016', 0.04,3034,9),</v>
      </c>
      <c r="AS99" s="34" t="str">
        <f t="shared" si="21"/>
        <v>(26,  '2017', 0.04,3034,9),</v>
      </c>
      <c r="AT99" s="34" t="str">
        <f t="shared" si="21"/>
        <v>(26,  '2018', 0.04,3034,9),</v>
      </c>
      <c r="AU99" s="34" t="str">
        <f t="shared" si="21"/>
        <v>(26,  '2019', 0.05,3034,9),</v>
      </c>
      <c r="AV99" s="34" t="str">
        <f t="shared" si="21"/>
        <v>(26,  '2020', 0.05,3034,9),</v>
      </c>
      <c r="AW99" s="34" t="str">
        <f t="shared" si="21"/>
        <v>(26,  '2021', 0.05,3034,9),</v>
      </c>
      <c r="AX99" s="34" t="str">
        <f t="shared" si="21"/>
        <v>(26,  '2022', 0.06,3034,9),</v>
      </c>
      <c r="AY99" s="34" t="str">
        <f t="shared" si="21"/>
        <v>(26,  '2023', 0.06,3034,9),</v>
      </c>
      <c r="AZ99" s="34" t="str">
        <f t="shared" si="21"/>
        <v>(26,  '2024', 0.06,3034,9),</v>
      </c>
      <c r="BA99" s="34" t="str">
        <f t="shared" si="21"/>
        <v>(26,  '2025', 0.07,3034,9),</v>
      </c>
      <c r="BB99" s="34" t="str">
        <f t="shared" si="21"/>
        <v>(26,  '2026', 0.07,3034,9),</v>
      </c>
      <c r="BC99" s="34" t="str">
        <f t="shared" ref="BC99:BO114" si="22">"("&amp;$AL99&amp;",  '"&amp;BC$5&amp;"', "&amp;ROUND(U99,2)&amp;","&amp;$AJ$99&amp;","&amp;$AK$99&amp;"),"</f>
        <v>(26,  '2027', 0.08,3034,9),</v>
      </c>
      <c r="BD99" s="34" t="str">
        <f t="shared" si="22"/>
        <v>(26,  '2028', 0.09,3034,9),</v>
      </c>
      <c r="BE99" s="34" t="str">
        <f t="shared" si="22"/>
        <v>(26,  '2029', 0.09,3034,9),</v>
      </c>
      <c r="BF99" s="34" t="str">
        <f t="shared" si="22"/>
        <v>(26,  '2030', 0.1,3034,9),</v>
      </c>
      <c r="BG99" s="34" t="str">
        <f t="shared" si="22"/>
        <v>(26,  '2031', 0.1,3034,9),</v>
      </c>
      <c r="BH99" s="34" t="str">
        <f t="shared" si="22"/>
        <v>(26,  '2032', 0.11,3034,9),</v>
      </c>
      <c r="BI99" s="34" t="str">
        <f t="shared" si="22"/>
        <v>(26,  '2033', 0.11,3034,9),</v>
      </c>
      <c r="BJ99" s="34" t="str">
        <f t="shared" si="22"/>
        <v>(26,  '2034', 0.12,3034,9),</v>
      </c>
      <c r="BK99" s="34" t="str">
        <f t="shared" si="22"/>
        <v>(26,  '2035', 0.13,3034,9),</v>
      </c>
      <c r="BL99" s="34" t="str">
        <f t="shared" si="22"/>
        <v>(26,  '2036', 0.13,3034,9),</v>
      </c>
      <c r="BM99" s="34" t="str">
        <f t="shared" si="22"/>
        <v>(26,  '2037', 0.14,3034,9),</v>
      </c>
      <c r="BN99" s="34" t="str">
        <f t="shared" si="22"/>
        <v>(26,  '2038', 0.15,3034,9),</v>
      </c>
      <c r="BO99" s="34" t="str">
        <f t="shared" si="22"/>
        <v>(26,  '2039', 0.16,3034,9),</v>
      </c>
    </row>
    <row r="100" spans="1:256">
      <c r="B100" s="53" t="s">
        <v>174</v>
      </c>
      <c r="C100" s="53" t="s">
        <v>14</v>
      </c>
      <c r="D100" s="54" t="s">
        <v>15</v>
      </c>
      <c r="E100" s="32">
        <v>0.25504227629640042</v>
      </c>
      <c r="F100" s="32">
        <v>0.25434745304822687</v>
      </c>
      <c r="G100" s="32">
        <v>0.25365262980005332</v>
      </c>
      <c r="H100" s="32">
        <v>0.25295780655187983</v>
      </c>
      <c r="I100" s="32">
        <v>0.2589550271433147</v>
      </c>
      <c r="J100" s="32">
        <v>0.26495224773474957</v>
      </c>
      <c r="K100" s="32">
        <v>0.27094946832618444</v>
      </c>
      <c r="L100" s="32">
        <v>0.27694668891761931</v>
      </c>
      <c r="M100" s="32">
        <v>0.28294390950905424</v>
      </c>
      <c r="N100" s="32">
        <v>0.30129578932691314</v>
      </c>
      <c r="O100" s="32">
        <v>0.31964766914477205</v>
      </c>
      <c r="P100" s="32">
        <v>0.33799954896263096</v>
      </c>
      <c r="Q100" s="32">
        <v>0.35635142878048987</v>
      </c>
      <c r="R100" s="32">
        <v>0.37470330859834888</v>
      </c>
      <c r="S100" s="32">
        <v>0.40111633114711581</v>
      </c>
      <c r="T100" s="32">
        <v>0.42752935369588274</v>
      </c>
      <c r="U100" s="32">
        <v>0.45394237624464967</v>
      </c>
      <c r="V100" s="32">
        <v>0.4803553987934166</v>
      </c>
      <c r="W100" s="32">
        <v>0.50676842134218347</v>
      </c>
      <c r="X100" s="32">
        <v>0.5438141855887153</v>
      </c>
      <c r="Y100" s="32">
        <v>0.58085994983524714</v>
      </c>
      <c r="Z100" s="32">
        <v>0.61790571408177897</v>
      </c>
      <c r="AA100" s="32">
        <v>0.6549514783283108</v>
      </c>
      <c r="AB100" s="32">
        <v>0.69199724257484263</v>
      </c>
      <c r="AC100" s="32">
        <v>0.73500857094083472</v>
      </c>
      <c r="AD100" s="32">
        <v>0.7780198993068268</v>
      </c>
      <c r="AE100" s="32">
        <v>0.82103122767281889</v>
      </c>
      <c r="AF100" s="32">
        <v>0.86404255603881097</v>
      </c>
      <c r="AG100" s="32">
        <v>0.90705388440480306</v>
      </c>
      <c r="AI100" s="34" t="str">
        <f t="shared" si="20"/>
        <v>WRZ01B</v>
      </c>
      <c r="AJ100" s="37"/>
      <c r="AK100" s="37"/>
      <c r="AL100" s="35">
        <f>VLOOKUP(AI100,[2]DB_lookup!$E$201:$F$305,2,FALSE)</f>
        <v>27</v>
      </c>
      <c r="AM100" s="34" t="str">
        <f t="shared" si="21"/>
        <v>(27,  '2011', 0.26,3034,9),</v>
      </c>
      <c r="AN100" s="34" t="str">
        <f t="shared" si="21"/>
        <v>(27,  '2012', 0.25,3034,9),</v>
      </c>
      <c r="AO100" s="34" t="str">
        <f t="shared" si="21"/>
        <v>(27,  '2013', 0.25,3034,9),</v>
      </c>
      <c r="AP100" s="34" t="str">
        <f t="shared" si="21"/>
        <v>(27,  '2014', 0.25,3034,9),</v>
      </c>
      <c r="AQ100" s="34" t="str">
        <f t="shared" si="21"/>
        <v>(27,  '2015', 0.26,3034,9),</v>
      </c>
      <c r="AR100" s="34" t="str">
        <f t="shared" si="21"/>
        <v>(27,  '2016', 0.26,3034,9),</v>
      </c>
      <c r="AS100" s="34" t="str">
        <f t="shared" si="21"/>
        <v>(27,  '2017', 0.27,3034,9),</v>
      </c>
      <c r="AT100" s="34" t="str">
        <f t="shared" si="21"/>
        <v>(27,  '2018', 0.28,3034,9),</v>
      </c>
      <c r="AU100" s="34" t="str">
        <f t="shared" si="21"/>
        <v>(27,  '2019', 0.28,3034,9),</v>
      </c>
      <c r="AV100" s="34" t="str">
        <f t="shared" si="21"/>
        <v>(27,  '2020', 0.3,3034,9),</v>
      </c>
      <c r="AW100" s="34" t="str">
        <f t="shared" si="21"/>
        <v>(27,  '2021', 0.32,3034,9),</v>
      </c>
      <c r="AX100" s="34" t="str">
        <f t="shared" si="21"/>
        <v>(27,  '2022', 0.34,3034,9),</v>
      </c>
      <c r="AY100" s="34" t="str">
        <f t="shared" si="21"/>
        <v>(27,  '2023', 0.36,3034,9),</v>
      </c>
      <c r="AZ100" s="34" t="str">
        <f t="shared" si="21"/>
        <v>(27,  '2024', 0.37,3034,9),</v>
      </c>
      <c r="BA100" s="34" t="str">
        <f t="shared" si="21"/>
        <v>(27,  '2025', 0.4,3034,9),</v>
      </c>
      <c r="BB100" s="34" t="str">
        <f t="shared" si="21"/>
        <v>(27,  '2026', 0.43,3034,9),</v>
      </c>
      <c r="BC100" s="34" t="str">
        <f t="shared" si="22"/>
        <v>(27,  '2027', 0.45,3034,9),</v>
      </c>
      <c r="BD100" s="34" t="str">
        <f t="shared" si="22"/>
        <v>(27,  '2028', 0.48,3034,9),</v>
      </c>
      <c r="BE100" s="34" t="str">
        <f t="shared" si="22"/>
        <v>(27,  '2029', 0.51,3034,9),</v>
      </c>
      <c r="BF100" s="34" t="str">
        <f t="shared" si="22"/>
        <v>(27,  '2030', 0.54,3034,9),</v>
      </c>
      <c r="BG100" s="34" t="str">
        <f t="shared" si="22"/>
        <v>(27,  '2031', 0.58,3034,9),</v>
      </c>
      <c r="BH100" s="34" t="str">
        <f t="shared" si="22"/>
        <v>(27,  '2032', 0.62,3034,9),</v>
      </c>
      <c r="BI100" s="34" t="str">
        <f t="shared" si="22"/>
        <v>(27,  '2033', 0.65,3034,9),</v>
      </c>
      <c r="BJ100" s="34" t="str">
        <f t="shared" si="22"/>
        <v>(27,  '2034', 0.69,3034,9),</v>
      </c>
      <c r="BK100" s="34" t="str">
        <f t="shared" si="22"/>
        <v>(27,  '2035', 0.74,3034,9),</v>
      </c>
      <c r="BL100" s="34" t="str">
        <f t="shared" si="22"/>
        <v>(27,  '2036', 0.78,3034,9),</v>
      </c>
      <c r="BM100" s="34" t="str">
        <f t="shared" si="22"/>
        <v>(27,  '2037', 0.82,3034,9),</v>
      </c>
      <c r="BN100" s="34" t="str">
        <f t="shared" si="22"/>
        <v>(27,  '2038', 0.86,3034,9),</v>
      </c>
      <c r="BO100" s="34" t="str">
        <f t="shared" si="22"/>
        <v>(27,  '2039', 0.91,3034,9),</v>
      </c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</row>
    <row r="101" spans="1:256">
      <c r="B101" s="53" t="s">
        <v>175</v>
      </c>
      <c r="C101" s="53" t="s">
        <v>17</v>
      </c>
      <c r="D101" s="54" t="s">
        <v>18</v>
      </c>
      <c r="E101" s="32">
        <v>4.0313683579844621</v>
      </c>
      <c r="F101" s="32">
        <v>3.9396652257969627</v>
      </c>
      <c r="G101" s="32">
        <v>3.8479620936094632</v>
      </c>
      <c r="H101" s="32">
        <v>3.7562589614219632</v>
      </c>
      <c r="I101" s="32">
        <v>3.7919470820472894</v>
      </c>
      <c r="J101" s="32">
        <v>3.8276352026726155</v>
      </c>
      <c r="K101" s="32">
        <v>3.8633233232979416</v>
      </c>
      <c r="L101" s="32">
        <v>3.8990114439232677</v>
      </c>
      <c r="M101" s="32">
        <v>3.9346995645485947</v>
      </c>
      <c r="N101" s="32">
        <v>4.0512756476202414</v>
      </c>
      <c r="O101" s="32">
        <v>4.1678517306918881</v>
      </c>
      <c r="P101" s="32">
        <v>4.2844278137635348</v>
      </c>
      <c r="Q101" s="32">
        <v>4.4010038968351815</v>
      </c>
      <c r="R101" s="32">
        <v>4.5175799799068272</v>
      </c>
      <c r="S101" s="32">
        <v>4.6530679040549332</v>
      </c>
      <c r="T101" s="32">
        <v>4.7885558282030392</v>
      </c>
      <c r="U101" s="32">
        <v>4.9240437523511451</v>
      </c>
      <c r="V101" s="32">
        <v>5.0595316764992511</v>
      </c>
      <c r="W101" s="32">
        <v>5.1950196006473561</v>
      </c>
      <c r="X101" s="32">
        <v>5.3669924117983614</v>
      </c>
      <c r="Y101" s="32">
        <v>5.5389652229493667</v>
      </c>
      <c r="Z101" s="32">
        <v>5.7109380341003719</v>
      </c>
      <c r="AA101" s="32">
        <v>5.8829108452513772</v>
      </c>
      <c r="AB101" s="32">
        <v>6.0548836564023816</v>
      </c>
      <c r="AC101" s="32">
        <v>6.297751971117191</v>
      </c>
      <c r="AD101" s="32">
        <v>6.5406202858320004</v>
      </c>
      <c r="AE101" s="32">
        <v>6.7834886005468098</v>
      </c>
      <c r="AF101" s="32">
        <v>7.0263569152616192</v>
      </c>
      <c r="AG101" s="32">
        <v>7.2692252299764277</v>
      </c>
      <c r="AI101" s="34" t="str">
        <f t="shared" si="20"/>
        <v>WRZ01C</v>
      </c>
      <c r="AJ101" s="34"/>
      <c r="AK101" s="34"/>
      <c r="AL101" s="35">
        <f>VLOOKUP(AI101,[2]DB_lookup!$E$201:$F$305,2,FALSE)</f>
        <v>34</v>
      </c>
      <c r="AM101" s="34" t="str">
        <f t="shared" si="21"/>
        <v>(34,  '2011', 4.03,3034,9),</v>
      </c>
      <c r="AN101" s="34" t="str">
        <f t="shared" si="21"/>
        <v>(34,  '2012', 3.94,3034,9),</v>
      </c>
      <c r="AO101" s="34" t="str">
        <f t="shared" si="21"/>
        <v>(34,  '2013', 3.85,3034,9),</v>
      </c>
      <c r="AP101" s="34" t="str">
        <f t="shared" si="21"/>
        <v>(34,  '2014', 3.76,3034,9),</v>
      </c>
      <c r="AQ101" s="34" t="str">
        <f t="shared" si="21"/>
        <v>(34,  '2015', 3.79,3034,9),</v>
      </c>
      <c r="AR101" s="34" t="str">
        <f t="shared" si="21"/>
        <v>(34,  '2016', 3.83,3034,9),</v>
      </c>
      <c r="AS101" s="34" t="str">
        <f t="shared" si="21"/>
        <v>(34,  '2017', 3.86,3034,9),</v>
      </c>
      <c r="AT101" s="34" t="str">
        <f t="shared" si="21"/>
        <v>(34,  '2018', 3.9,3034,9),</v>
      </c>
      <c r="AU101" s="34" t="str">
        <f t="shared" si="21"/>
        <v>(34,  '2019', 3.93,3034,9),</v>
      </c>
      <c r="AV101" s="34" t="str">
        <f t="shared" si="21"/>
        <v>(34,  '2020', 4.05,3034,9),</v>
      </c>
      <c r="AW101" s="34" t="str">
        <f t="shared" si="21"/>
        <v>(34,  '2021', 4.17,3034,9),</v>
      </c>
      <c r="AX101" s="34" t="str">
        <f t="shared" si="21"/>
        <v>(34,  '2022', 4.28,3034,9),</v>
      </c>
      <c r="AY101" s="34" t="str">
        <f t="shared" si="21"/>
        <v>(34,  '2023', 4.4,3034,9),</v>
      </c>
      <c r="AZ101" s="34" t="str">
        <f t="shared" si="21"/>
        <v>(34,  '2024', 4.52,3034,9),</v>
      </c>
      <c r="BA101" s="34" t="str">
        <f t="shared" si="21"/>
        <v>(34,  '2025', 4.65,3034,9),</v>
      </c>
      <c r="BB101" s="34" t="str">
        <f t="shared" si="21"/>
        <v>(34,  '2026', 4.79,3034,9),</v>
      </c>
      <c r="BC101" s="34" t="str">
        <f t="shared" si="22"/>
        <v>(34,  '2027', 4.92,3034,9),</v>
      </c>
      <c r="BD101" s="34" t="str">
        <f t="shared" si="22"/>
        <v>(34,  '2028', 5.06,3034,9),</v>
      </c>
      <c r="BE101" s="34" t="str">
        <f t="shared" si="22"/>
        <v>(34,  '2029', 5.2,3034,9),</v>
      </c>
      <c r="BF101" s="34" t="str">
        <f t="shared" si="22"/>
        <v>(34,  '2030', 5.37,3034,9),</v>
      </c>
      <c r="BG101" s="34" t="str">
        <f t="shared" si="22"/>
        <v>(34,  '2031', 5.54,3034,9),</v>
      </c>
      <c r="BH101" s="34" t="str">
        <f t="shared" si="22"/>
        <v>(34,  '2032', 5.71,3034,9),</v>
      </c>
      <c r="BI101" s="34" t="str">
        <f t="shared" si="22"/>
        <v>(34,  '2033', 5.88,3034,9),</v>
      </c>
      <c r="BJ101" s="34" t="str">
        <f t="shared" si="22"/>
        <v>(34,  '2034', 6.05,3034,9),</v>
      </c>
      <c r="BK101" s="34" t="str">
        <f t="shared" si="22"/>
        <v>(34,  '2035', 6.3,3034,9),</v>
      </c>
      <c r="BL101" s="34" t="str">
        <f t="shared" si="22"/>
        <v>(34,  '2036', 6.54,3034,9),</v>
      </c>
      <c r="BM101" s="34" t="str">
        <f t="shared" si="22"/>
        <v>(34,  '2037', 6.78,3034,9),</v>
      </c>
      <c r="BN101" s="34" t="str">
        <f t="shared" si="22"/>
        <v>(34,  '2038', 7.03,3034,9),</v>
      </c>
      <c r="BO101" s="34" t="str">
        <f t="shared" si="22"/>
        <v>(34,  '2039', 7.27,3034,9),</v>
      </c>
    </row>
    <row r="102" spans="1:256">
      <c r="B102" s="53" t="s">
        <v>176</v>
      </c>
      <c r="C102" s="53" t="s">
        <v>20</v>
      </c>
      <c r="D102" s="54" t="s">
        <v>21</v>
      </c>
      <c r="E102" s="32">
        <v>0.42347072664007257</v>
      </c>
      <c r="F102" s="32">
        <v>0.42214444721072891</v>
      </c>
      <c r="G102" s="32">
        <v>0.42081816778138526</v>
      </c>
      <c r="H102" s="32">
        <v>0.41949188835204154</v>
      </c>
      <c r="I102" s="32">
        <v>0.43917604017167233</v>
      </c>
      <c r="J102" s="32">
        <v>0.45886019199130312</v>
      </c>
      <c r="K102" s="32">
        <v>0.47854434381093391</v>
      </c>
      <c r="L102" s="32">
        <v>0.49822849563056471</v>
      </c>
      <c r="M102" s="32">
        <v>0.51791264745019561</v>
      </c>
      <c r="N102" s="32">
        <v>0.54264122943453119</v>
      </c>
      <c r="O102" s="32">
        <v>0.56736981141886678</v>
      </c>
      <c r="P102" s="32">
        <v>0.59209839340320236</v>
      </c>
      <c r="Q102" s="32">
        <v>0.61682697538753795</v>
      </c>
      <c r="R102" s="32">
        <v>0.64155555737187342</v>
      </c>
      <c r="S102" s="32">
        <v>0.68158345512299834</v>
      </c>
      <c r="T102" s="32">
        <v>0.72161135287412326</v>
      </c>
      <c r="U102" s="32">
        <v>0.76163925062524818</v>
      </c>
      <c r="V102" s="32">
        <v>0.8016671483763731</v>
      </c>
      <c r="W102" s="32">
        <v>0.8416950461274979</v>
      </c>
      <c r="X102" s="32">
        <v>0.88636903447058724</v>
      </c>
      <c r="Y102" s="32">
        <v>0.93104302281367657</v>
      </c>
      <c r="Z102" s="32">
        <v>0.9757170111567659</v>
      </c>
      <c r="AA102" s="32">
        <v>1.0203909994998552</v>
      </c>
      <c r="AB102" s="32">
        <v>1.0650649878429448</v>
      </c>
      <c r="AC102" s="32">
        <v>1.1230508474292691</v>
      </c>
      <c r="AD102" s="32">
        <v>1.1810367070155934</v>
      </c>
      <c r="AE102" s="32">
        <v>1.2390225666019177</v>
      </c>
      <c r="AF102" s="32">
        <v>1.297008426188242</v>
      </c>
      <c r="AG102" s="32">
        <v>1.3549942857745663</v>
      </c>
      <c r="AI102" s="34" t="str">
        <f t="shared" si="20"/>
        <v>WRZ02</v>
      </c>
      <c r="AJ102" s="34"/>
      <c r="AK102" s="34"/>
      <c r="AL102" s="35">
        <f>VLOOKUP(AI102,[2]DB_lookup!$E$201:$F$305,2,FALSE)</f>
        <v>2</v>
      </c>
      <c r="AM102" s="34" t="str">
        <f t="shared" si="21"/>
        <v>(2,  '2011', 0.42,3034,9),</v>
      </c>
      <c r="AN102" s="34" t="str">
        <f t="shared" si="21"/>
        <v>(2,  '2012', 0.42,3034,9),</v>
      </c>
      <c r="AO102" s="34" t="str">
        <f t="shared" si="21"/>
        <v>(2,  '2013', 0.42,3034,9),</v>
      </c>
      <c r="AP102" s="34" t="str">
        <f t="shared" si="21"/>
        <v>(2,  '2014', 0.42,3034,9),</v>
      </c>
      <c r="AQ102" s="34" t="str">
        <f t="shared" si="21"/>
        <v>(2,  '2015', 0.44,3034,9),</v>
      </c>
      <c r="AR102" s="34" t="str">
        <f t="shared" si="21"/>
        <v>(2,  '2016', 0.46,3034,9),</v>
      </c>
      <c r="AS102" s="34" t="str">
        <f t="shared" si="21"/>
        <v>(2,  '2017', 0.48,3034,9),</v>
      </c>
      <c r="AT102" s="34" t="str">
        <f t="shared" si="21"/>
        <v>(2,  '2018', 0.5,3034,9),</v>
      </c>
      <c r="AU102" s="34" t="str">
        <f t="shared" si="21"/>
        <v>(2,  '2019', 0.52,3034,9),</v>
      </c>
      <c r="AV102" s="34" t="str">
        <f t="shared" si="21"/>
        <v>(2,  '2020', 0.54,3034,9),</v>
      </c>
      <c r="AW102" s="34" t="str">
        <f t="shared" si="21"/>
        <v>(2,  '2021', 0.57,3034,9),</v>
      </c>
      <c r="AX102" s="34" t="str">
        <f t="shared" si="21"/>
        <v>(2,  '2022', 0.59,3034,9),</v>
      </c>
      <c r="AY102" s="34" t="str">
        <f t="shared" si="21"/>
        <v>(2,  '2023', 0.62,3034,9),</v>
      </c>
      <c r="AZ102" s="34" t="str">
        <f t="shared" si="21"/>
        <v>(2,  '2024', 0.64,3034,9),</v>
      </c>
      <c r="BA102" s="34" t="str">
        <f t="shared" si="21"/>
        <v>(2,  '2025', 0.68,3034,9),</v>
      </c>
      <c r="BB102" s="34" t="str">
        <f t="shared" si="21"/>
        <v>(2,  '2026', 0.72,3034,9),</v>
      </c>
      <c r="BC102" s="34" t="str">
        <f t="shared" si="22"/>
        <v>(2,  '2027', 0.76,3034,9),</v>
      </c>
      <c r="BD102" s="34" t="str">
        <f t="shared" si="22"/>
        <v>(2,  '2028', 0.8,3034,9),</v>
      </c>
      <c r="BE102" s="34" t="str">
        <f t="shared" si="22"/>
        <v>(2,  '2029', 0.84,3034,9),</v>
      </c>
      <c r="BF102" s="34" t="str">
        <f t="shared" si="22"/>
        <v>(2,  '2030', 0.89,3034,9),</v>
      </c>
      <c r="BG102" s="34" t="str">
        <f t="shared" si="22"/>
        <v>(2,  '2031', 0.93,3034,9),</v>
      </c>
      <c r="BH102" s="34" t="str">
        <f t="shared" si="22"/>
        <v>(2,  '2032', 0.98,3034,9),</v>
      </c>
      <c r="BI102" s="34" t="str">
        <f t="shared" si="22"/>
        <v>(2,  '2033', 1.02,3034,9),</v>
      </c>
      <c r="BJ102" s="34" t="str">
        <f t="shared" si="22"/>
        <v>(2,  '2034', 1.07,3034,9),</v>
      </c>
      <c r="BK102" s="34" t="str">
        <f t="shared" si="22"/>
        <v>(2,  '2035', 1.12,3034,9),</v>
      </c>
      <c r="BL102" s="34" t="str">
        <f t="shared" si="22"/>
        <v>(2,  '2036', 1.18,3034,9),</v>
      </c>
      <c r="BM102" s="34" t="str">
        <f t="shared" si="22"/>
        <v>(2,  '2037', 1.24,3034,9),</v>
      </c>
      <c r="BN102" s="34" t="str">
        <f t="shared" si="22"/>
        <v>(2,  '2038', 1.3,3034,9),</v>
      </c>
      <c r="BO102" s="34" t="str">
        <f t="shared" si="22"/>
        <v>(2,  '2039', 1.35,3034,9),</v>
      </c>
    </row>
    <row r="103" spans="1:256">
      <c r="B103" s="53" t="s">
        <v>177</v>
      </c>
      <c r="C103" s="53" t="s">
        <v>23</v>
      </c>
      <c r="D103" s="54" t="s">
        <v>24</v>
      </c>
      <c r="E103" s="32">
        <v>1.9419893294639152</v>
      </c>
      <c r="F103" s="32">
        <v>1.8622940854084835</v>
      </c>
      <c r="G103" s="32">
        <v>1.7825988413530518</v>
      </c>
      <c r="H103" s="32">
        <v>1.7029035972976203</v>
      </c>
      <c r="I103" s="32">
        <v>1.8315575092404202</v>
      </c>
      <c r="J103" s="32">
        <v>1.96021142118322</v>
      </c>
      <c r="K103" s="32">
        <v>2.0888653331260199</v>
      </c>
      <c r="L103" s="32">
        <v>2.2175192450688197</v>
      </c>
      <c r="M103" s="32">
        <v>2.34617315701162</v>
      </c>
      <c r="N103" s="32">
        <v>2.3535365841709632</v>
      </c>
      <c r="O103" s="32">
        <v>2.3609000113303065</v>
      </c>
      <c r="P103" s="32">
        <v>2.3682634384896497</v>
      </c>
      <c r="Q103" s="32">
        <v>2.3756268656489929</v>
      </c>
      <c r="R103" s="32">
        <v>2.3829902928083371</v>
      </c>
      <c r="S103" s="32">
        <v>2.510580154233081</v>
      </c>
      <c r="T103" s="32">
        <v>2.6381700156578249</v>
      </c>
      <c r="U103" s="32">
        <v>2.7657598770825689</v>
      </c>
      <c r="V103" s="32">
        <v>2.8933497385073128</v>
      </c>
      <c r="W103" s="32">
        <v>3.0209395999320563</v>
      </c>
      <c r="X103" s="32">
        <v>3.1148624390159751</v>
      </c>
      <c r="Y103" s="32">
        <v>3.208785278099894</v>
      </c>
      <c r="Z103" s="32">
        <v>3.3027081171838129</v>
      </c>
      <c r="AA103" s="32">
        <v>3.3966309562677317</v>
      </c>
      <c r="AB103" s="32">
        <v>3.4905537953516514</v>
      </c>
      <c r="AC103" s="32">
        <v>3.5856238229656143</v>
      </c>
      <c r="AD103" s="32">
        <v>3.6806938505795772</v>
      </c>
      <c r="AE103" s="32">
        <v>3.7757638781935401</v>
      </c>
      <c r="AF103" s="32">
        <v>3.870833905807503</v>
      </c>
      <c r="AG103" s="32">
        <v>3.9659039334214654</v>
      </c>
      <c r="AI103" s="34" t="str">
        <f t="shared" si="20"/>
        <v>WRZ03</v>
      </c>
      <c r="AJ103" s="34"/>
      <c r="AK103" s="34"/>
      <c r="AL103" s="35">
        <f>VLOOKUP(AI103,[2]DB_lookup!$E$201:$F$305,2,FALSE)</f>
        <v>3</v>
      </c>
      <c r="AM103" s="34" t="str">
        <f t="shared" si="21"/>
        <v>(3,  '2011', 1.94,3034,9),</v>
      </c>
      <c r="AN103" s="34" t="str">
        <f t="shared" si="21"/>
        <v>(3,  '2012', 1.86,3034,9),</v>
      </c>
      <c r="AO103" s="34" t="str">
        <f t="shared" si="21"/>
        <v>(3,  '2013', 1.78,3034,9),</v>
      </c>
      <c r="AP103" s="34" t="str">
        <f t="shared" si="21"/>
        <v>(3,  '2014', 1.7,3034,9),</v>
      </c>
      <c r="AQ103" s="34" t="str">
        <f t="shared" si="21"/>
        <v>(3,  '2015', 1.83,3034,9),</v>
      </c>
      <c r="AR103" s="34" t="str">
        <f t="shared" si="21"/>
        <v>(3,  '2016', 1.96,3034,9),</v>
      </c>
      <c r="AS103" s="34" t="str">
        <f t="shared" si="21"/>
        <v>(3,  '2017', 2.09,3034,9),</v>
      </c>
      <c r="AT103" s="34" t="str">
        <f t="shared" si="21"/>
        <v>(3,  '2018', 2.22,3034,9),</v>
      </c>
      <c r="AU103" s="34" t="str">
        <f t="shared" si="21"/>
        <v>(3,  '2019', 2.35,3034,9),</v>
      </c>
      <c r="AV103" s="34" t="str">
        <f t="shared" si="21"/>
        <v>(3,  '2020', 2.35,3034,9),</v>
      </c>
      <c r="AW103" s="34" t="str">
        <f t="shared" si="21"/>
        <v>(3,  '2021', 2.36,3034,9),</v>
      </c>
      <c r="AX103" s="34" t="str">
        <f t="shared" si="21"/>
        <v>(3,  '2022', 2.37,3034,9),</v>
      </c>
      <c r="AY103" s="34" t="str">
        <f t="shared" si="21"/>
        <v>(3,  '2023', 2.38,3034,9),</v>
      </c>
      <c r="AZ103" s="34" t="str">
        <f t="shared" si="21"/>
        <v>(3,  '2024', 2.38,3034,9),</v>
      </c>
      <c r="BA103" s="34" t="str">
        <f t="shared" si="21"/>
        <v>(3,  '2025', 2.51,3034,9),</v>
      </c>
      <c r="BB103" s="34" t="str">
        <f t="shared" si="21"/>
        <v>(3,  '2026', 2.64,3034,9),</v>
      </c>
      <c r="BC103" s="34" t="str">
        <f t="shared" si="22"/>
        <v>(3,  '2027', 2.77,3034,9),</v>
      </c>
      <c r="BD103" s="34" t="str">
        <f t="shared" si="22"/>
        <v>(3,  '2028', 2.89,3034,9),</v>
      </c>
      <c r="BE103" s="34" t="str">
        <f t="shared" si="22"/>
        <v>(3,  '2029', 3.02,3034,9),</v>
      </c>
      <c r="BF103" s="34" t="str">
        <f t="shared" si="22"/>
        <v>(3,  '2030', 3.11,3034,9),</v>
      </c>
      <c r="BG103" s="34" t="str">
        <f t="shared" si="22"/>
        <v>(3,  '2031', 3.21,3034,9),</v>
      </c>
      <c r="BH103" s="34" t="str">
        <f t="shared" si="22"/>
        <v>(3,  '2032', 3.3,3034,9),</v>
      </c>
      <c r="BI103" s="34" t="str">
        <f t="shared" si="22"/>
        <v>(3,  '2033', 3.4,3034,9),</v>
      </c>
      <c r="BJ103" s="34" t="str">
        <f t="shared" si="22"/>
        <v>(3,  '2034', 3.49,3034,9),</v>
      </c>
      <c r="BK103" s="34" t="str">
        <f t="shared" si="22"/>
        <v>(3,  '2035', 3.59,3034,9),</v>
      </c>
      <c r="BL103" s="34" t="str">
        <f t="shared" si="22"/>
        <v>(3,  '2036', 3.68,3034,9),</v>
      </c>
      <c r="BM103" s="34" t="str">
        <f t="shared" si="22"/>
        <v>(3,  '2037', 3.78,3034,9),</v>
      </c>
      <c r="BN103" s="34" t="str">
        <f t="shared" si="22"/>
        <v>(3,  '2038', 3.87,3034,9),</v>
      </c>
      <c r="BO103" s="34" t="str">
        <f t="shared" si="22"/>
        <v>(3,  '2039', 3.97,3034,9),</v>
      </c>
    </row>
    <row r="104" spans="1:256">
      <c r="B104" s="53" t="s">
        <v>178</v>
      </c>
      <c r="C104" s="53" t="s">
        <v>26</v>
      </c>
      <c r="D104" s="54" t="s">
        <v>27</v>
      </c>
      <c r="E104" s="32">
        <v>3.1045473050786541</v>
      </c>
      <c r="F104" s="32">
        <v>3.0483748248781004</v>
      </c>
      <c r="G104" s="32">
        <v>2.9922023446775468</v>
      </c>
      <c r="H104" s="32">
        <v>2.9360298644769927</v>
      </c>
      <c r="I104" s="32">
        <v>3.0593721777632026</v>
      </c>
      <c r="J104" s="32">
        <v>3.1827144910494125</v>
      </c>
      <c r="K104" s="32">
        <v>3.3060568043356224</v>
      </c>
      <c r="L104" s="32">
        <v>3.4293991176218324</v>
      </c>
      <c r="M104" s="32">
        <v>3.5527414309080427</v>
      </c>
      <c r="N104" s="32">
        <v>3.6798748769460445</v>
      </c>
      <c r="O104" s="32">
        <v>3.8070083229840463</v>
      </c>
      <c r="P104" s="32">
        <v>3.9341417690220482</v>
      </c>
      <c r="Q104" s="32">
        <v>4.06127521506005</v>
      </c>
      <c r="R104" s="32">
        <v>4.1884086610980518</v>
      </c>
      <c r="S104" s="32">
        <v>4.3532282081667457</v>
      </c>
      <c r="T104" s="32">
        <v>4.5180477552354397</v>
      </c>
      <c r="U104" s="32">
        <v>4.6828673023041336</v>
      </c>
      <c r="V104" s="32">
        <v>4.8476868493728276</v>
      </c>
      <c r="W104" s="32">
        <v>5.0125063964415233</v>
      </c>
      <c r="X104" s="32">
        <v>5.2643093006882733</v>
      </c>
      <c r="Y104" s="32">
        <v>5.5161122049350233</v>
      </c>
      <c r="Z104" s="32">
        <v>5.7679151091817733</v>
      </c>
      <c r="AA104" s="32">
        <v>6.0197180134285233</v>
      </c>
      <c r="AB104" s="32">
        <v>6.2715209176752751</v>
      </c>
      <c r="AC104" s="32">
        <v>6.7412733066220856</v>
      </c>
      <c r="AD104" s="32">
        <v>7.2110256955688961</v>
      </c>
      <c r="AE104" s="32">
        <v>7.6807780845157065</v>
      </c>
      <c r="AF104" s="32">
        <v>8.150530473462517</v>
      </c>
      <c r="AG104" s="32">
        <v>8.6202828624093257</v>
      </c>
      <c r="AI104" s="34" t="str">
        <f t="shared" si="20"/>
        <v>WRZ04A</v>
      </c>
      <c r="AJ104" s="34"/>
      <c r="AK104" s="34"/>
      <c r="AL104" s="35">
        <f>VLOOKUP(AI104,[2]DB_lookup!$E$201:$F$305,2,FALSE)</f>
        <v>4</v>
      </c>
      <c r="AM104" s="34" t="str">
        <f t="shared" si="21"/>
        <v>(4,  '2011', 3.1,3034,9),</v>
      </c>
      <c r="AN104" s="34" t="str">
        <f t="shared" si="21"/>
        <v>(4,  '2012', 3.05,3034,9),</v>
      </c>
      <c r="AO104" s="34" t="str">
        <f t="shared" si="21"/>
        <v>(4,  '2013', 2.99,3034,9),</v>
      </c>
      <c r="AP104" s="34" t="str">
        <f t="shared" si="21"/>
        <v>(4,  '2014', 2.94,3034,9),</v>
      </c>
      <c r="AQ104" s="34" t="str">
        <f t="shared" si="21"/>
        <v>(4,  '2015', 3.06,3034,9),</v>
      </c>
      <c r="AR104" s="34" t="str">
        <f t="shared" si="21"/>
        <v>(4,  '2016', 3.18,3034,9),</v>
      </c>
      <c r="AS104" s="34" t="str">
        <f t="shared" si="21"/>
        <v>(4,  '2017', 3.31,3034,9),</v>
      </c>
      <c r="AT104" s="34" t="str">
        <f t="shared" si="21"/>
        <v>(4,  '2018', 3.43,3034,9),</v>
      </c>
      <c r="AU104" s="34" t="str">
        <f t="shared" si="21"/>
        <v>(4,  '2019', 3.55,3034,9),</v>
      </c>
      <c r="AV104" s="34" t="str">
        <f t="shared" si="21"/>
        <v>(4,  '2020', 3.68,3034,9),</v>
      </c>
      <c r="AW104" s="34" t="str">
        <f t="shared" si="21"/>
        <v>(4,  '2021', 3.81,3034,9),</v>
      </c>
      <c r="AX104" s="34" t="str">
        <f t="shared" si="21"/>
        <v>(4,  '2022', 3.93,3034,9),</v>
      </c>
      <c r="AY104" s="34" t="str">
        <f t="shared" si="21"/>
        <v>(4,  '2023', 4.06,3034,9),</v>
      </c>
      <c r="AZ104" s="34" t="str">
        <f t="shared" si="21"/>
        <v>(4,  '2024', 4.19,3034,9),</v>
      </c>
      <c r="BA104" s="34" t="str">
        <f t="shared" si="21"/>
        <v>(4,  '2025', 4.35,3034,9),</v>
      </c>
      <c r="BB104" s="34" t="str">
        <f t="shared" si="21"/>
        <v>(4,  '2026', 4.52,3034,9),</v>
      </c>
      <c r="BC104" s="34" t="str">
        <f t="shared" si="22"/>
        <v>(4,  '2027', 4.68,3034,9),</v>
      </c>
      <c r="BD104" s="34" t="str">
        <f t="shared" si="22"/>
        <v>(4,  '2028', 4.85,3034,9),</v>
      </c>
      <c r="BE104" s="34" t="str">
        <f t="shared" si="22"/>
        <v>(4,  '2029', 5.01,3034,9),</v>
      </c>
      <c r="BF104" s="34" t="str">
        <f t="shared" si="22"/>
        <v>(4,  '2030', 5.26,3034,9),</v>
      </c>
      <c r="BG104" s="34" t="str">
        <f t="shared" si="22"/>
        <v>(4,  '2031', 5.52,3034,9),</v>
      </c>
      <c r="BH104" s="34" t="str">
        <f t="shared" si="22"/>
        <v>(4,  '2032', 5.77,3034,9),</v>
      </c>
      <c r="BI104" s="34" t="str">
        <f t="shared" si="22"/>
        <v>(4,  '2033', 6.02,3034,9),</v>
      </c>
      <c r="BJ104" s="34" t="str">
        <f t="shared" si="22"/>
        <v>(4,  '2034', 6.27,3034,9),</v>
      </c>
      <c r="BK104" s="34" t="str">
        <f t="shared" si="22"/>
        <v>(4,  '2035', 6.74,3034,9),</v>
      </c>
      <c r="BL104" s="34" t="str">
        <f t="shared" si="22"/>
        <v>(4,  '2036', 7.21,3034,9),</v>
      </c>
      <c r="BM104" s="34" t="str">
        <f t="shared" si="22"/>
        <v>(4,  '2037', 7.68,3034,9),</v>
      </c>
      <c r="BN104" s="34" t="str">
        <f t="shared" si="22"/>
        <v>(4,  '2038', 8.15,3034,9),</v>
      </c>
      <c r="BO104" s="34" t="str">
        <f t="shared" si="22"/>
        <v>(4,  '2039', 8.62,3034,9),</v>
      </c>
    </row>
    <row r="105" spans="1:256">
      <c r="B105" s="53" t="s">
        <v>179</v>
      </c>
      <c r="C105" s="53" t="s">
        <v>29</v>
      </c>
      <c r="D105" s="54" t="s">
        <v>30</v>
      </c>
      <c r="E105" s="32">
        <v>1.7861555127769222</v>
      </c>
      <c r="F105" s="32">
        <v>1.7670177690180964</v>
      </c>
      <c r="G105" s="32">
        <v>1.7478800252592706</v>
      </c>
      <c r="H105" s="32">
        <v>1.7287422815004447</v>
      </c>
      <c r="I105" s="32">
        <v>1.8222036459299702</v>
      </c>
      <c r="J105" s="32">
        <v>1.9156650103594957</v>
      </c>
      <c r="K105" s="32">
        <v>2.0091263747890209</v>
      </c>
      <c r="L105" s="32">
        <v>2.1025877392185461</v>
      </c>
      <c r="M105" s="32">
        <v>2.1960491036480718</v>
      </c>
      <c r="N105" s="32">
        <v>2.2630469485222617</v>
      </c>
      <c r="O105" s="32">
        <v>2.3300447933964517</v>
      </c>
      <c r="P105" s="32">
        <v>2.3970426382706416</v>
      </c>
      <c r="Q105" s="32">
        <v>2.4640404831448315</v>
      </c>
      <c r="R105" s="32">
        <v>2.5310383280190223</v>
      </c>
      <c r="S105" s="32">
        <v>2.6588546228267633</v>
      </c>
      <c r="T105" s="32">
        <v>2.7866709176345044</v>
      </c>
      <c r="U105" s="32">
        <v>2.9144872124422454</v>
      </c>
      <c r="V105" s="32">
        <v>3.0423035072499864</v>
      </c>
      <c r="W105" s="32">
        <v>3.1701198020577266</v>
      </c>
      <c r="X105" s="32">
        <v>3.3142537648047847</v>
      </c>
      <c r="Y105" s="32">
        <v>3.4583877275518429</v>
      </c>
      <c r="Z105" s="32">
        <v>3.602521690298901</v>
      </c>
      <c r="AA105" s="32">
        <v>3.7466556530459592</v>
      </c>
      <c r="AB105" s="32">
        <v>3.8907896157930182</v>
      </c>
      <c r="AC105" s="32">
        <v>4.0599173583275299</v>
      </c>
      <c r="AD105" s="32">
        <v>4.2290451008620416</v>
      </c>
      <c r="AE105" s="32">
        <v>4.3981728433965532</v>
      </c>
      <c r="AF105" s="32">
        <v>4.5673005859310649</v>
      </c>
      <c r="AG105" s="32">
        <v>4.7364283284655784</v>
      </c>
      <c r="AI105" s="34" t="str">
        <f t="shared" si="20"/>
        <v>WRZ04B</v>
      </c>
      <c r="AJ105" s="34"/>
      <c r="AK105" s="34"/>
      <c r="AL105" s="35">
        <f>VLOOKUP(AI105,[2]DB_lookup!$E$201:$F$305,2,FALSE)</f>
        <v>5</v>
      </c>
      <c r="AM105" s="34" t="str">
        <f t="shared" si="21"/>
        <v>(5,  '2011', 1.79,3034,9),</v>
      </c>
      <c r="AN105" s="34" t="str">
        <f t="shared" si="21"/>
        <v>(5,  '2012', 1.77,3034,9),</v>
      </c>
      <c r="AO105" s="34" t="str">
        <f t="shared" si="21"/>
        <v>(5,  '2013', 1.75,3034,9),</v>
      </c>
      <c r="AP105" s="34" t="str">
        <f t="shared" si="21"/>
        <v>(5,  '2014', 1.73,3034,9),</v>
      </c>
      <c r="AQ105" s="34" t="str">
        <f t="shared" si="21"/>
        <v>(5,  '2015', 1.82,3034,9),</v>
      </c>
      <c r="AR105" s="34" t="str">
        <f t="shared" si="21"/>
        <v>(5,  '2016', 1.92,3034,9),</v>
      </c>
      <c r="AS105" s="34" t="str">
        <f t="shared" si="21"/>
        <v>(5,  '2017', 2.01,3034,9),</v>
      </c>
      <c r="AT105" s="34" t="str">
        <f t="shared" si="21"/>
        <v>(5,  '2018', 2.1,3034,9),</v>
      </c>
      <c r="AU105" s="34" t="str">
        <f t="shared" si="21"/>
        <v>(5,  '2019', 2.2,3034,9),</v>
      </c>
      <c r="AV105" s="34" t="str">
        <f t="shared" si="21"/>
        <v>(5,  '2020', 2.26,3034,9),</v>
      </c>
      <c r="AW105" s="34" t="str">
        <f t="shared" si="21"/>
        <v>(5,  '2021', 2.33,3034,9),</v>
      </c>
      <c r="AX105" s="34" t="str">
        <f t="shared" si="21"/>
        <v>(5,  '2022', 2.4,3034,9),</v>
      </c>
      <c r="AY105" s="34" t="str">
        <f t="shared" si="21"/>
        <v>(5,  '2023', 2.46,3034,9),</v>
      </c>
      <c r="AZ105" s="34" t="str">
        <f t="shared" si="21"/>
        <v>(5,  '2024', 2.53,3034,9),</v>
      </c>
      <c r="BA105" s="34" t="str">
        <f t="shared" si="21"/>
        <v>(5,  '2025', 2.66,3034,9),</v>
      </c>
      <c r="BB105" s="34" t="str">
        <f t="shared" si="21"/>
        <v>(5,  '2026', 2.79,3034,9),</v>
      </c>
      <c r="BC105" s="34" t="str">
        <f t="shared" si="22"/>
        <v>(5,  '2027', 2.91,3034,9),</v>
      </c>
      <c r="BD105" s="34" t="str">
        <f t="shared" si="22"/>
        <v>(5,  '2028', 3.04,3034,9),</v>
      </c>
      <c r="BE105" s="34" t="str">
        <f t="shared" si="22"/>
        <v>(5,  '2029', 3.17,3034,9),</v>
      </c>
      <c r="BF105" s="34" t="str">
        <f t="shared" si="22"/>
        <v>(5,  '2030', 3.31,3034,9),</v>
      </c>
      <c r="BG105" s="34" t="str">
        <f t="shared" si="22"/>
        <v>(5,  '2031', 3.46,3034,9),</v>
      </c>
      <c r="BH105" s="34" t="str">
        <f t="shared" si="22"/>
        <v>(5,  '2032', 3.6,3034,9),</v>
      </c>
      <c r="BI105" s="34" t="str">
        <f t="shared" si="22"/>
        <v>(5,  '2033', 3.75,3034,9),</v>
      </c>
      <c r="BJ105" s="34" t="str">
        <f t="shared" si="22"/>
        <v>(5,  '2034', 3.89,3034,9),</v>
      </c>
      <c r="BK105" s="34" t="str">
        <f t="shared" si="22"/>
        <v>(5,  '2035', 4.06,3034,9),</v>
      </c>
      <c r="BL105" s="34" t="str">
        <f t="shared" si="22"/>
        <v>(5,  '2036', 4.23,3034,9),</v>
      </c>
      <c r="BM105" s="34" t="str">
        <f t="shared" si="22"/>
        <v>(5,  '2037', 4.4,3034,9),</v>
      </c>
      <c r="BN105" s="34" t="str">
        <f t="shared" si="22"/>
        <v>(5,  '2038', 4.57,3034,9),</v>
      </c>
      <c r="BO105" s="34" t="str">
        <f t="shared" si="22"/>
        <v>(5,  '2039', 4.74,3034,9),</v>
      </c>
    </row>
    <row r="106" spans="1:256">
      <c r="B106" s="53" t="s">
        <v>180</v>
      </c>
      <c r="C106" s="53" t="s">
        <v>32</v>
      </c>
      <c r="D106" s="54" t="s">
        <v>33</v>
      </c>
      <c r="E106" s="32">
        <v>0.61852971313855676</v>
      </c>
      <c r="F106" s="32">
        <v>0.66505928388637037</v>
      </c>
      <c r="G106" s="32">
        <v>0.71158885463418398</v>
      </c>
      <c r="H106" s="32">
        <v>0.7581184253819977</v>
      </c>
      <c r="I106" s="32">
        <v>0.73643124031595808</v>
      </c>
      <c r="J106" s="32">
        <v>0.71474405524991846</v>
      </c>
      <c r="K106" s="32">
        <v>0.69305687018387885</v>
      </c>
      <c r="L106" s="32">
        <v>0.67136968511783923</v>
      </c>
      <c r="M106" s="32">
        <v>0.64968250005179939</v>
      </c>
      <c r="N106" s="32">
        <v>0.70773425469072959</v>
      </c>
      <c r="O106" s="32">
        <v>0.76578600932965979</v>
      </c>
      <c r="P106" s="32">
        <v>0.82383776396858999</v>
      </c>
      <c r="Q106" s="32">
        <v>0.88188951860752018</v>
      </c>
      <c r="R106" s="32">
        <v>0.93994127324645049</v>
      </c>
      <c r="S106" s="32">
        <v>0.91610826564855397</v>
      </c>
      <c r="T106" s="32">
        <v>0.89227525805065744</v>
      </c>
      <c r="U106" s="32">
        <v>0.86844225045276091</v>
      </c>
      <c r="V106" s="32">
        <v>0.84460924285486438</v>
      </c>
      <c r="W106" s="32">
        <v>0.82077623525696808</v>
      </c>
      <c r="X106" s="32">
        <v>0.85930197979359657</v>
      </c>
      <c r="Y106" s="32">
        <v>0.89782772433022506</v>
      </c>
      <c r="Z106" s="32">
        <v>0.93635346886685356</v>
      </c>
      <c r="AA106" s="32">
        <v>0.97487921340348205</v>
      </c>
      <c r="AB106" s="32">
        <v>1.0134049579401108</v>
      </c>
      <c r="AC106" s="32">
        <v>1.0629250427092658</v>
      </c>
      <c r="AD106" s="32">
        <v>1.1124451274784208</v>
      </c>
      <c r="AE106" s="32">
        <v>1.1619652122475759</v>
      </c>
      <c r="AF106" s="32">
        <v>1.2114852970167309</v>
      </c>
      <c r="AG106" s="32">
        <v>1.2610053817858855</v>
      </c>
      <c r="AI106" s="34" t="str">
        <f t="shared" si="20"/>
        <v>WRZ05</v>
      </c>
      <c r="AJ106" s="34"/>
      <c r="AK106" s="34"/>
      <c r="AL106" s="35">
        <f>VLOOKUP(AI106,[2]DB_lookup!$E$201:$F$305,2,FALSE)</f>
        <v>6</v>
      </c>
      <c r="AM106" s="34" t="str">
        <f t="shared" si="21"/>
        <v>(6,  '2011', 0.62,3034,9),</v>
      </c>
      <c r="AN106" s="34" t="str">
        <f t="shared" si="21"/>
        <v>(6,  '2012', 0.67,3034,9),</v>
      </c>
      <c r="AO106" s="34" t="str">
        <f t="shared" si="21"/>
        <v>(6,  '2013', 0.71,3034,9),</v>
      </c>
      <c r="AP106" s="34" t="str">
        <f t="shared" si="21"/>
        <v>(6,  '2014', 0.76,3034,9),</v>
      </c>
      <c r="AQ106" s="34" t="str">
        <f t="shared" si="21"/>
        <v>(6,  '2015', 0.74,3034,9),</v>
      </c>
      <c r="AR106" s="34" t="str">
        <f t="shared" si="21"/>
        <v>(6,  '2016', 0.71,3034,9),</v>
      </c>
      <c r="AS106" s="34" t="str">
        <f t="shared" si="21"/>
        <v>(6,  '2017', 0.69,3034,9),</v>
      </c>
      <c r="AT106" s="34" t="str">
        <f t="shared" si="21"/>
        <v>(6,  '2018', 0.67,3034,9),</v>
      </c>
      <c r="AU106" s="34" t="str">
        <f t="shared" si="21"/>
        <v>(6,  '2019', 0.65,3034,9),</v>
      </c>
      <c r="AV106" s="34" t="str">
        <f t="shared" si="21"/>
        <v>(6,  '2020', 0.71,3034,9),</v>
      </c>
      <c r="AW106" s="34" t="str">
        <f t="shared" si="21"/>
        <v>(6,  '2021', 0.77,3034,9),</v>
      </c>
      <c r="AX106" s="34" t="str">
        <f t="shared" si="21"/>
        <v>(6,  '2022', 0.82,3034,9),</v>
      </c>
      <c r="AY106" s="34" t="str">
        <f t="shared" si="21"/>
        <v>(6,  '2023', 0.88,3034,9),</v>
      </c>
      <c r="AZ106" s="34" t="str">
        <f t="shared" si="21"/>
        <v>(6,  '2024', 0.94,3034,9),</v>
      </c>
      <c r="BA106" s="34" t="str">
        <f t="shared" si="21"/>
        <v>(6,  '2025', 0.92,3034,9),</v>
      </c>
      <c r="BB106" s="34" t="str">
        <f t="shared" si="21"/>
        <v>(6,  '2026', 0.89,3034,9),</v>
      </c>
      <c r="BC106" s="34" t="str">
        <f t="shared" si="22"/>
        <v>(6,  '2027', 0.87,3034,9),</v>
      </c>
      <c r="BD106" s="34" t="str">
        <f t="shared" si="22"/>
        <v>(6,  '2028', 0.84,3034,9),</v>
      </c>
      <c r="BE106" s="34" t="str">
        <f t="shared" si="22"/>
        <v>(6,  '2029', 0.82,3034,9),</v>
      </c>
      <c r="BF106" s="34" t="str">
        <f t="shared" si="22"/>
        <v>(6,  '2030', 0.86,3034,9),</v>
      </c>
      <c r="BG106" s="34" t="str">
        <f t="shared" si="22"/>
        <v>(6,  '2031', 0.9,3034,9),</v>
      </c>
      <c r="BH106" s="34" t="str">
        <f t="shared" si="22"/>
        <v>(6,  '2032', 0.94,3034,9),</v>
      </c>
      <c r="BI106" s="34" t="str">
        <f t="shared" si="22"/>
        <v>(6,  '2033', 0.97,3034,9),</v>
      </c>
      <c r="BJ106" s="34" t="str">
        <f t="shared" si="22"/>
        <v>(6,  '2034', 1.01,3034,9),</v>
      </c>
      <c r="BK106" s="34" t="str">
        <f t="shared" si="22"/>
        <v>(6,  '2035', 1.06,3034,9),</v>
      </c>
      <c r="BL106" s="34" t="str">
        <f t="shared" si="22"/>
        <v>(6,  '2036', 1.11,3034,9),</v>
      </c>
      <c r="BM106" s="34" t="str">
        <f t="shared" si="22"/>
        <v>(6,  '2037', 1.16,3034,9),</v>
      </c>
      <c r="BN106" s="34" t="str">
        <f t="shared" si="22"/>
        <v>(6,  '2038', 1.21,3034,9),</v>
      </c>
      <c r="BO106" s="34" t="str">
        <f t="shared" si="22"/>
        <v>(6,  '2039', 1.26,3034,9),</v>
      </c>
    </row>
    <row r="107" spans="1:256">
      <c r="B107" s="53" t="s">
        <v>181</v>
      </c>
      <c r="C107" s="53" t="s">
        <v>35</v>
      </c>
      <c r="D107" s="54" t="s">
        <v>36</v>
      </c>
      <c r="E107" s="32">
        <v>3.4805762936758669</v>
      </c>
      <c r="F107" s="32">
        <v>3.3366914332780957</v>
      </c>
      <c r="G107" s="32">
        <v>3.1928065728803245</v>
      </c>
      <c r="H107" s="32">
        <v>3.0489217124825529</v>
      </c>
      <c r="I107" s="32">
        <v>3.0046697339781332</v>
      </c>
      <c r="J107" s="32">
        <v>2.9604177554737134</v>
      </c>
      <c r="K107" s="32">
        <v>2.9161657769692937</v>
      </c>
      <c r="L107" s="32">
        <v>2.8719137984648739</v>
      </c>
      <c r="M107" s="32">
        <v>2.8276618199604542</v>
      </c>
      <c r="N107" s="32">
        <v>3.0671534834202108</v>
      </c>
      <c r="O107" s="32">
        <v>3.3066451468799674</v>
      </c>
      <c r="P107" s="32">
        <v>3.5461368103397239</v>
      </c>
      <c r="Q107" s="32">
        <v>3.7856284737994805</v>
      </c>
      <c r="R107" s="32">
        <v>4.0251201372592362</v>
      </c>
      <c r="S107" s="32">
        <v>4.0647474374006549</v>
      </c>
      <c r="T107" s="32">
        <v>4.1043747375420736</v>
      </c>
      <c r="U107" s="32">
        <v>4.1440020376834923</v>
      </c>
      <c r="V107" s="32">
        <v>4.183629337824911</v>
      </c>
      <c r="W107" s="32">
        <v>4.2232566379663297</v>
      </c>
      <c r="X107" s="32">
        <v>4.6872059995286266</v>
      </c>
      <c r="Y107" s="32">
        <v>5.1511553610909235</v>
      </c>
      <c r="Z107" s="32">
        <v>5.6151047226532205</v>
      </c>
      <c r="AA107" s="32">
        <v>6.0790540842155174</v>
      </c>
      <c r="AB107" s="32">
        <v>6.5430034457778135</v>
      </c>
      <c r="AC107" s="32">
        <v>6.8984447382634446</v>
      </c>
      <c r="AD107" s="32">
        <v>7.2538860307490758</v>
      </c>
      <c r="AE107" s="32">
        <v>7.609327323234707</v>
      </c>
      <c r="AF107" s="32">
        <v>7.9647686157203381</v>
      </c>
      <c r="AG107" s="32">
        <v>8.3202099082059675</v>
      </c>
      <c r="AI107" s="34" t="str">
        <f t="shared" si="20"/>
        <v>WRZ06</v>
      </c>
      <c r="AJ107" s="34"/>
      <c r="AK107" s="34"/>
      <c r="AL107" s="35">
        <f>VLOOKUP(AI107,[2]DB_lookup!$E$201:$F$305,2,FALSE)</f>
        <v>7</v>
      </c>
      <c r="AM107" s="34" t="str">
        <f t="shared" si="21"/>
        <v>(7,  '2011', 3.48,3034,9),</v>
      </c>
      <c r="AN107" s="34" t="str">
        <f t="shared" si="21"/>
        <v>(7,  '2012', 3.34,3034,9),</v>
      </c>
      <c r="AO107" s="34" t="str">
        <f t="shared" si="21"/>
        <v>(7,  '2013', 3.19,3034,9),</v>
      </c>
      <c r="AP107" s="34" t="str">
        <f t="shared" si="21"/>
        <v>(7,  '2014', 3.05,3034,9),</v>
      </c>
      <c r="AQ107" s="34" t="str">
        <f t="shared" si="21"/>
        <v>(7,  '2015', 3,3034,9),</v>
      </c>
      <c r="AR107" s="34" t="str">
        <f t="shared" si="21"/>
        <v>(7,  '2016', 2.96,3034,9),</v>
      </c>
      <c r="AS107" s="34" t="str">
        <f t="shared" si="21"/>
        <v>(7,  '2017', 2.92,3034,9),</v>
      </c>
      <c r="AT107" s="34" t="str">
        <f t="shared" si="21"/>
        <v>(7,  '2018', 2.87,3034,9),</v>
      </c>
      <c r="AU107" s="34" t="str">
        <f t="shared" si="21"/>
        <v>(7,  '2019', 2.83,3034,9),</v>
      </c>
      <c r="AV107" s="34" t="str">
        <f t="shared" si="21"/>
        <v>(7,  '2020', 3.07,3034,9),</v>
      </c>
      <c r="AW107" s="34" t="str">
        <f t="shared" si="21"/>
        <v>(7,  '2021', 3.31,3034,9),</v>
      </c>
      <c r="AX107" s="34" t="str">
        <f t="shared" si="21"/>
        <v>(7,  '2022', 3.55,3034,9),</v>
      </c>
      <c r="AY107" s="34" t="str">
        <f t="shared" si="21"/>
        <v>(7,  '2023', 3.79,3034,9),</v>
      </c>
      <c r="AZ107" s="34" t="str">
        <f t="shared" si="21"/>
        <v>(7,  '2024', 4.03,3034,9),</v>
      </c>
      <c r="BA107" s="34" t="str">
        <f t="shared" si="21"/>
        <v>(7,  '2025', 4.06,3034,9),</v>
      </c>
      <c r="BB107" s="34" t="str">
        <f t="shared" si="21"/>
        <v>(7,  '2026', 4.1,3034,9),</v>
      </c>
      <c r="BC107" s="34" t="str">
        <f t="shared" si="22"/>
        <v>(7,  '2027', 4.14,3034,9),</v>
      </c>
      <c r="BD107" s="34" t="str">
        <f t="shared" si="22"/>
        <v>(7,  '2028', 4.18,3034,9),</v>
      </c>
      <c r="BE107" s="34" t="str">
        <f t="shared" si="22"/>
        <v>(7,  '2029', 4.22,3034,9),</v>
      </c>
      <c r="BF107" s="34" t="str">
        <f t="shared" si="22"/>
        <v>(7,  '2030', 4.69,3034,9),</v>
      </c>
      <c r="BG107" s="34" t="str">
        <f t="shared" si="22"/>
        <v>(7,  '2031', 5.15,3034,9),</v>
      </c>
      <c r="BH107" s="34" t="str">
        <f t="shared" si="22"/>
        <v>(7,  '2032', 5.62,3034,9),</v>
      </c>
      <c r="BI107" s="34" t="str">
        <f t="shared" si="22"/>
        <v>(7,  '2033', 6.08,3034,9),</v>
      </c>
      <c r="BJ107" s="34" t="str">
        <f t="shared" si="22"/>
        <v>(7,  '2034', 6.54,3034,9),</v>
      </c>
      <c r="BK107" s="34" t="str">
        <f t="shared" si="22"/>
        <v>(7,  '2035', 6.9,3034,9),</v>
      </c>
      <c r="BL107" s="34" t="str">
        <f t="shared" si="22"/>
        <v>(7,  '2036', 7.25,3034,9),</v>
      </c>
      <c r="BM107" s="34" t="str">
        <f t="shared" si="22"/>
        <v>(7,  '2037', 7.61,3034,9),</v>
      </c>
      <c r="BN107" s="34" t="str">
        <f t="shared" si="22"/>
        <v>(7,  '2038', 7.96,3034,9),</v>
      </c>
      <c r="BO107" s="34" t="str">
        <f t="shared" si="22"/>
        <v>(7,  '2039', 8.32,3034,9),</v>
      </c>
    </row>
    <row r="108" spans="1:256">
      <c r="B108" s="53" t="s">
        <v>182</v>
      </c>
      <c r="C108" s="53" t="s">
        <v>38</v>
      </c>
      <c r="D108" s="54" t="s">
        <v>39</v>
      </c>
      <c r="E108" s="32">
        <v>1.5561392519622501</v>
      </c>
      <c r="F108" s="32">
        <v>1.5725990153430967</v>
      </c>
      <c r="G108" s="32">
        <v>1.5890587787239432</v>
      </c>
      <c r="H108" s="32">
        <v>1.6055185421047895</v>
      </c>
      <c r="I108" s="32">
        <v>1.6503441009444146</v>
      </c>
      <c r="J108" s="32">
        <v>1.6951696597840398</v>
      </c>
      <c r="K108" s="32">
        <v>1.7399952186236649</v>
      </c>
      <c r="L108" s="32">
        <v>1.78482077746329</v>
      </c>
      <c r="M108" s="32">
        <v>1.8296463363029147</v>
      </c>
      <c r="N108" s="32">
        <v>1.9083867980642679</v>
      </c>
      <c r="O108" s="32">
        <v>1.9871272598256211</v>
      </c>
      <c r="P108" s="32">
        <v>2.0658677215869745</v>
      </c>
      <c r="Q108" s="32">
        <v>2.1446081833483279</v>
      </c>
      <c r="R108" s="32">
        <v>2.2233486451096809</v>
      </c>
      <c r="S108" s="32">
        <v>2.3242356500985464</v>
      </c>
      <c r="T108" s="32">
        <v>2.4251226550874119</v>
      </c>
      <c r="U108" s="32">
        <v>2.5260096600762774</v>
      </c>
      <c r="V108" s="32">
        <v>2.6268966650651429</v>
      </c>
      <c r="W108" s="32">
        <v>2.7277836700540092</v>
      </c>
      <c r="X108" s="32">
        <v>2.8738536433967368</v>
      </c>
      <c r="Y108" s="32">
        <v>3.0199236167394643</v>
      </c>
      <c r="Z108" s="32">
        <v>3.1659935900821918</v>
      </c>
      <c r="AA108" s="32">
        <v>3.3120635634249194</v>
      </c>
      <c r="AB108" s="32">
        <v>3.4581335367676473</v>
      </c>
      <c r="AC108" s="32">
        <v>3.5940982445365592</v>
      </c>
      <c r="AD108" s="32">
        <v>3.7300629523054711</v>
      </c>
      <c r="AE108" s="32">
        <v>3.866027660074383</v>
      </c>
      <c r="AF108" s="32">
        <v>4.0019923678432949</v>
      </c>
      <c r="AG108" s="32">
        <v>4.1379570756122064</v>
      </c>
      <c r="AI108" s="34" t="str">
        <f t="shared" si="20"/>
        <v>WRZ07</v>
      </c>
      <c r="AJ108" s="34"/>
      <c r="AK108" s="34"/>
      <c r="AL108" s="35">
        <f>VLOOKUP(AI108,[2]DB_lookup!$E$201:$F$305,2,FALSE)</f>
        <v>8</v>
      </c>
      <c r="AM108" s="34" t="str">
        <f t="shared" si="21"/>
        <v>(8,  '2011', 1.56,3034,9),</v>
      </c>
      <c r="AN108" s="34" t="str">
        <f t="shared" si="21"/>
        <v>(8,  '2012', 1.57,3034,9),</v>
      </c>
      <c r="AO108" s="34" t="str">
        <f t="shared" si="21"/>
        <v>(8,  '2013', 1.59,3034,9),</v>
      </c>
      <c r="AP108" s="34" t="str">
        <f t="shared" si="21"/>
        <v>(8,  '2014', 1.61,3034,9),</v>
      </c>
      <c r="AQ108" s="34" t="str">
        <f t="shared" si="21"/>
        <v>(8,  '2015', 1.65,3034,9),</v>
      </c>
      <c r="AR108" s="34" t="str">
        <f t="shared" si="21"/>
        <v>(8,  '2016', 1.7,3034,9),</v>
      </c>
      <c r="AS108" s="34" t="str">
        <f t="shared" si="21"/>
        <v>(8,  '2017', 1.74,3034,9),</v>
      </c>
      <c r="AT108" s="34" t="str">
        <f t="shared" si="21"/>
        <v>(8,  '2018', 1.78,3034,9),</v>
      </c>
      <c r="AU108" s="34" t="str">
        <f t="shared" si="21"/>
        <v>(8,  '2019', 1.83,3034,9),</v>
      </c>
      <c r="AV108" s="34" t="str">
        <f t="shared" si="21"/>
        <v>(8,  '2020', 1.91,3034,9),</v>
      </c>
      <c r="AW108" s="34" t="str">
        <f t="shared" si="21"/>
        <v>(8,  '2021', 1.99,3034,9),</v>
      </c>
      <c r="AX108" s="34" t="str">
        <f t="shared" si="21"/>
        <v>(8,  '2022', 2.07,3034,9),</v>
      </c>
      <c r="AY108" s="34" t="str">
        <f t="shared" si="21"/>
        <v>(8,  '2023', 2.14,3034,9),</v>
      </c>
      <c r="AZ108" s="34" t="str">
        <f t="shared" si="21"/>
        <v>(8,  '2024', 2.22,3034,9),</v>
      </c>
      <c r="BA108" s="34" t="str">
        <f t="shared" si="21"/>
        <v>(8,  '2025', 2.32,3034,9),</v>
      </c>
      <c r="BB108" s="34" t="str">
        <f t="shared" si="21"/>
        <v>(8,  '2026', 2.43,3034,9),</v>
      </c>
      <c r="BC108" s="34" t="str">
        <f t="shared" si="22"/>
        <v>(8,  '2027', 2.53,3034,9),</v>
      </c>
      <c r="BD108" s="34" t="str">
        <f t="shared" si="22"/>
        <v>(8,  '2028', 2.63,3034,9),</v>
      </c>
      <c r="BE108" s="34" t="str">
        <f t="shared" si="22"/>
        <v>(8,  '2029', 2.73,3034,9),</v>
      </c>
      <c r="BF108" s="34" t="str">
        <f t="shared" si="22"/>
        <v>(8,  '2030', 2.87,3034,9),</v>
      </c>
      <c r="BG108" s="34" t="str">
        <f t="shared" si="22"/>
        <v>(8,  '2031', 3.02,3034,9),</v>
      </c>
      <c r="BH108" s="34" t="str">
        <f t="shared" si="22"/>
        <v>(8,  '2032', 3.17,3034,9),</v>
      </c>
      <c r="BI108" s="34" t="str">
        <f t="shared" si="22"/>
        <v>(8,  '2033', 3.31,3034,9),</v>
      </c>
      <c r="BJ108" s="34" t="str">
        <f t="shared" si="22"/>
        <v>(8,  '2034', 3.46,3034,9),</v>
      </c>
      <c r="BK108" s="34" t="str">
        <f t="shared" si="22"/>
        <v>(8,  '2035', 3.59,3034,9),</v>
      </c>
      <c r="BL108" s="34" t="str">
        <f t="shared" si="22"/>
        <v>(8,  '2036', 3.73,3034,9),</v>
      </c>
      <c r="BM108" s="34" t="str">
        <f t="shared" si="22"/>
        <v>(8,  '2037', 3.87,3034,9),</v>
      </c>
      <c r="BN108" s="34" t="str">
        <f t="shared" si="22"/>
        <v>(8,  '2038', 4,3034,9),</v>
      </c>
      <c r="BO108" s="34" t="str">
        <f t="shared" si="22"/>
        <v>(8,  '2039', 4.14,3034,9),</v>
      </c>
    </row>
    <row r="109" spans="1:256">
      <c r="B109" s="53" t="s">
        <v>183</v>
      </c>
      <c r="C109" s="53" t="s">
        <v>41</v>
      </c>
      <c r="D109" s="54" t="s">
        <v>42</v>
      </c>
      <c r="E109" s="32">
        <v>10.24</v>
      </c>
      <c r="F109" s="32">
        <v>10.24105</v>
      </c>
      <c r="G109" s="32">
        <v>10.462870000000001</v>
      </c>
      <c r="H109" s="32">
        <v>10.040990000000001</v>
      </c>
      <c r="I109" s="32">
        <v>10.418229999999998</v>
      </c>
      <c r="J109" s="32">
        <v>10.396140000000001</v>
      </c>
      <c r="K109" s="32">
        <v>10.45337</v>
      </c>
      <c r="L109" s="32">
        <v>10.167749999999998</v>
      </c>
      <c r="M109" s="32">
        <v>10.33398</v>
      </c>
      <c r="N109" s="32">
        <v>9.4</v>
      </c>
      <c r="O109" s="32">
        <v>9.3000000000000007</v>
      </c>
      <c r="P109" s="32">
        <v>9.1999999999999993</v>
      </c>
      <c r="Q109" s="32">
        <v>9.3000000000000007</v>
      </c>
      <c r="R109" s="32">
        <v>9.5</v>
      </c>
      <c r="S109" s="32">
        <v>8.5999999999999979</v>
      </c>
      <c r="T109" s="32">
        <v>8.9</v>
      </c>
      <c r="U109" s="32">
        <v>9</v>
      </c>
      <c r="V109" s="32">
        <v>9</v>
      </c>
      <c r="W109" s="32">
        <v>9.1999999999999993</v>
      </c>
      <c r="X109" s="32">
        <v>8.6999999999999975</v>
      </c>
      <c r="Y109" s="32">
        <v>8.6999999999999975</v>
      </c>
      <c r="Z109" s="32">
        <v>8.5999999999999979</v>
      </c>
      <c r="AA109" s="32">
        <v>8.6999999999999975</v>
      </c>
      <c r="AB109" s="32">
        <v>8.9</v>
      </c>
      <c r="AC109" s="32">
        <v>8.4</v>
      </c>
      <c r="AD109" s="32">
        <v>8.3000000000000007</v>
      </c>
      <c r="AE109" s="32">
        <v>8.5</v>
      </c>
      <c r="AF109" s="32">
        <v>8.6999999999999975</v>
      </c>
      <c r="AG109" s="32">
        <v>8.5999999999999979</v>
      </c>
      <c r="AI109" s="34" t="str">
        <f t="shared" si="20"/>
        <v>WRZ08</v>
      </c>
      <c r="AJ109" s="34"/>
      <c r="AK109" s="34"/>
      <c r="AL109" s="35">
        <f>VLOOKUP(AI109,[2]DB_lookup!$E$201:$F$305,2,FALSE)</f>
        <v>9</v>
      </c>
      <c r="AM109" s="34" t="str">
        <f t="shared" si="21"/>
        <v>(9,  '2011', 10.24,3034,9),</v>
      </c>
      <c r="AN109" s="34" t="str">
        <f t="shared" si="21"/>
        <v>(9,  '2012', 10.24,3034,9),</v>
      </c>
      <c r="AO109" s="34" t="str">
        <f t="shared" si="21"/>
        <v>(9,  '2013', 10.46,3034,9),</v>
      </c>
      <c r="AP109" s="34" t="str">
        <f t="shared" si="21"/>
        <v>(9,  '2014', 10.04,3034,9),</v>
      </c>
      <c r="AQ109" s="34" t="str">
        <f t="shared" si="21"/>
        <v>(9,  '2015', 10.42,3034,9),</v>
      </c>
      <c r="AR109" s="34" t="str">
        <f t="shared" si="21"/>
        <v>(9,  '2016', 10.4,3034,9),</v>
      </c>
      <c r="AS109" s="34" t="str">
        <f t="shared" si="21"/>
        <v>(9,  '2017', 10.45,3034,9),</v>
      </c>
      <c r="AT109" s="34" t="str">
        <f t="shared" si="21"/>
        <v>(9,  '2018', 10.17,3034,9),</v>
      </c>
      <c r="AU109" s="34" t="str">
        <f t="shared" si="21"/>
        <v>(9,  '2019', 10.33,3034,9),</v>
      </c>
      <c r="AV109" s="34" t="str">
        <f t="shared" si="21"/>
        <v>(9,  '2020', 9.4,3034,9),</v>
      </c>
      <c r="AW109" s="34" t="str">
        <f t="shared" si="21"/>
        <v>(9,  '2021', 9.3,3034,9),</v>
      </c>
      <c r="AX109" s="34" t="str">
        <f t="shared" si="21"/>
        <v>(9,  '2022', 9.2,3034,9),</v>
      </c>
      <c r="AY109" s="34" t="str">
        <f t="shared" si="21"/>
        <v>(9,  '2023', 9.3,3034,9),</v>
      </c>
      <c r="AZ109" s="34" t="str">
        <f t="shared" si="21"/>
        <v>(9,  '2024', 9.5,3034,9),</v>
      </c>
      <c r="BA109" s="34" t="str">
        <f t="shared" si="21"/>
        <v>(9,  '2025', 8.6,3034,9),</v>
      </c>
      <c r="BB109" s="34" t="str">
        <f t="shared" si="21"/>
        <v>(9,  '2026', 8.9,3034,9),</v>
      </c>
      <c r="BC109" s="34" t="str">
        <f t="shared" si="22"/>
        <v>(9,  '2027', 9,3034,9),</v>
      </c>
      <c r="BD109" s="34" t="str">
        <f t="shared" si="22"/>
        <v>(9,  '2028', 9,3034,9),</v>
      </c>
      <c r="BE109" s="34" t="str">
        <f t="shared" si="22"/>
        <v>(9,  '2029', 9.2,3034,9),</v>
      </c>
      <c r="BF109" s="34" t="str">
        <f t="shared" si="22"/>
        <v>(9,  '2030', 8.7,3034,9),</v>
      </c>
      <c r="BG109" s="34" t="str">
        <f t="shared" si="22"/>
        <v>(9,  '2031', 8.7,3034,9),</v>
      </c>
      <c r="BH109" s="34" t="str">
        <f t="shared" si="22"/>
        <v>(9,  '2032', 8.6,3034,9),</v>
      </c>
      <c r="BI109" s="34" t="str">
        <f t="shared" si="22"/>
        <v>(9,  '2033', 8.7,3034,9),</v>
      </c>
      <c r="BJ109" s="34" t="str">
        <f t="shared" si="22"/>
        <v>(9,  '2034', 8.9,3034,9),</v>
      </c>
      <c r="BK109" s="34" t="str">
        <f t="shared" si="22"/>
        <v>(9,  '2035', 8.4,3034,9),</v>
      </c>
      <c r="BL109" s="34" t="str">
        <f t="shared" si="22"/>
        <v>(9,  '2036', 8.3,3034,9),</v>
      </c>
      <c r="BM109" s="34" t="str">
        <f t="shared" si="22"/>
        <v>(9,  '2037', 8.5,3034,9),</v>
      </c>
      <c r="BN109" s="34" t="str">
        <f t="shared" si="22"/>
        <v>(9,  '2038', 8.7,3034,9),</v>
      </c>
      <c r="BO109" s="34" t="str">
        <f t="shared" si="22"/>
        <v>(9,  '2039', 8.6,3034,9),</v>
      </c>
    </row>
    <row r="110" spans="1:256">
      <c r="B110" s="53" t="s">
        <v>184</v>
      </c>
      <c r="C110" s="53" t="s">
        <v>44</v>
      </c>
      <c r="D110" s="54" t="s">
        <v>45</v>
      </c>
      <c r="E110" s="88">
        <v>3.0939573201131747</v>
      </c>
      <c r="F110" s="88">
        <v>3.6180409166009553</v>
      </c>
      <c r="G110" s="88">
        <v>4.1421245130887359</v>
      </c>
      <c r="H110" s="88">
        <v>4.6662081095765169</v>
      </c>
      <c r="I110" s="88">
        <v>5.1465500634014125</v>
      </c>
      <c r="J110" s="88">
        <v>5.6268920172263082</v>
      </c>
      <c r="K110" s="88">
        <v>6.1072339710512038</v>
      </c>
      <c r="L110" s="88">
        <v>6.5875759248760994</v>
      </c>
      <c r="M110" s="88">
        <v>7.0679178787009942</v>
      </c>
      <c r="N110" s="88">
        <v>7.3706283495612173</v>
      </c>
      <c r="O110" s="88">
        <v>7.6733388204214403</v>
      </c>
      <c r="P110" s="88">
        <v>7.9760492912816634</v>
      </c>
      <c r="Q110" s="88">
        <v>8.2787597621418865</v>
      </c>
      <c r="R110" s="88">
        <v>8.5814702330021078</v>
      </c>
      <c r="S110" s="88">
        <v>8.9210142831597032</v>
      </c>
      <c r="T110" s="88">
        <v>9.2605583333172987</v>
      </c>
      <c r="U110" s="88">
        <v>9.6001023834748942</v>
      </c>
      <c r="V110" s="88">
        <v>9.9396464336324897</v>
      </c>
      <c r="W110" s="88">
        <v>10.279190483790087</v>
      </c>
      <c r="X110" s="88">
        <v>10.645404513475995</v>
      </c>
      <c r="Y110" s="88">
        <v>11.011618543161903</v>
      </c>
      <c r="Z110" s="88">
        <v>11.377832572847812</v>
      </c>
      <c r="AA110" s="88">
        <v>11.74404660253372</v>
      </c>
      <c r="AB110" s="88">
        <v>12.110260632219632</v>
      </c>
      <c r="AC110" s="88">
        <v>12.385092371626129</v>
      </c>
      <c r="AD110" s="88">
        <v>12.659924111032627</v>
      </c>
      <c r="AE110" s="88">
        <v>12.934755850439124</v>
      </c>
      <c r="AF110" s="88">
        <v>13.209587589845622</v>
      </c>
      <c r="AG110" s="88">
        <v>13.484419329252116</v>
      </c>
      <c r="AI110" s="34" t="str">
        <f t="shared" si="20"/>
        <v>WRZ11</v>
      </c>
      <c r="AJ110" s="34"/>
      <c r="AK110" s="34"/>
      <c r="AL110" s="35">
        <f>VLOOKUP(AI110,[2]DB_lookup!$E$201:$F$305,2,FALSE)</f>
        <v>10</v>
      </c>
      <c r="AM110" s="34" t="str">
        <f t="shared" si="21"/>
        <v>(10,  '2011', 3.09,3034,9),</v>
      </c>
      <c r="AN110" s="34" t="str">
        <f t="shared" si="21"/>
        <v>(10,  '2012', 3.62,3034,9),</v>
      </c>
      <c r="AO110" s="34" t="str">
        <f t="shared" si="21"/>
        <v>(10,  '2013', 4.14,3034,9),</v>
      </c>
      <c r="AP110" s="34" t="str">
        <f t="shared" si="21"/>
        <v>(10,  '2014', 4.67,3034,9),</v>
      </c>
      <c r="AQ110" s="34" t="str">
        <f t="shared" si="21"/>
        <v>(10,  '2015', 5.15,3034,9),</v>
      </c>
      <c r="AR110" s="34" t="str">
        <f t="shared" si="21"/>
        <v>(10,  '2016', 5.63,3034,9),</v>
      </c>
      <c r="AS110" s="34" t="str">
        <f t="shared" si="21"/>
        <v>(10,  '2017', 6.11,3034,9),</v>
      </c>
      <c r="AT110" s="34" t="str">
        <f t="shared" si="21"/>
        <v>(10,  '2018', 6.59,3034,9),</v>
      </c>
      <c r="AU110" s="34" t="str">
        <f t="shared" si="21"/>
        <v>(10,  '2019', 7.07,3034,9),</v>
      </c>
      <c r="AV110" s="34" t="str">
        <f t="shared" si="21"/>
        <v>(10,  '2020', 7.37,3034,9),</v>
      </c>
      <c r="AW110" s="34" t="str">
        <f t="shared" si="21"/>
        <v>(10,  '2021', 7.67,3034,9),</v>
      </c>
      <c r="AX110" s="34" t="str">
        <f t="shared" si="21"/>
        <v>(10,  '2022', 7.98,3034,9),</v>
      </c>
      <c r="AY110" s="34" t="str">
        <f t="shared" si="21"/>
        <v>(10,  '2023', 8.28,3034,9),</v>
      </c>
      <c r="AZ110" s="34" t="str">
        <f t="shared" si="21"/>
        <v>(10,  '2024', 8.58,3034,9),</v>
      </c>
      <c r="BA110" s="34" t="str">
        <f t="shared" si="21"/>
        <v>(10,  '2025', 8.92,3034,9),</v>
      </c>
      <c r="BB110" s="34" t="str">
        <f t="shared" si="21"/>
        <v>(10,  '2026', 9.26,3034,9),</v>
      </c>
      <c r="BC110" s="34" t="str">
        <f t="shared" si="22"/>
        <v>(10,  '2027', 9.6,3034,9),</v>
      </c>
      <c r="BD110" s="34" t="str">
        <f t="shared" si="22"/>
        <v>(10,  '2028', 9.94,3034,9),</v>
      </c>
      <c r="BE110" s="34" t="str">
        <f t="shared" si="22"/>
        <v>(10,  '2029', 10.28,3034,9),</v>
      </c>
      <c r="BF110" s="34" t="str">
        <f t="shared" si="22"/>
        <v>(10,  '2030', 10.65,3034,9),</v>
      </c>
      <c r="BG110" s="34" t="str">
        <f t="shared" si="22"/>
        <v>(10,  '2031', 11.01,3034,9),</v>
      </c>
      <c r="BH110" s="34" t="str">
        <f t="shared" si="22"/>
        <v>(10,  '2032', 11.38,3034,9),</v>
      </c>
      <c r="BI110" s="34" t="str">
        <f t="shared" si="22"/>
        <v>(10,  '2033', 11.74,3034,9),</v>
      </c>
      <c r="BJ110" s="34" t="str">
        <f t="shared" si="22"/>
        <v>(10,  '2034', 12.11,3034,9),</v>
      </c>
      <c r="BK110" s="34" t="str">
        <f t="shared" si="22"/>
        <v>(10,  '2035', 12.39,3034,9),</v>
      </c>
      <c r="BL110" s="34" t="str">
        <f t="shared" si="22"/>
        <v>(10,  '2036', 12.66,3034,9),</v>
      </c>
      <c r="BM110" s="34" t="str">
        <f t="shared" si="22"/>
        <v>(10,  '2037', 12.93,3034,9),</v>
      </c>
      <c r="BN110" s="34" t="str">
        <f t="shared" si="22"/>
        <v>(10,  '2038', 13.21,3034,9),</v>
      </c>
      <c r="BO110" s="34" t="str">
        <f t="shared" si="22"/>
        <v>(10,  '2039', 13.48,3034,9),</v>
      </c>
    </row>
    <row r="111" spans="1:256">
      <c r="B111" s="53" t="s">
        <v>185</v>
      </c>
      <c r="C111" s="53" t="s">
        <v>47</v>
      </c>
      <c r="D111" s="54" t="s">
        <v>48</v>
      </c>
      <c r="E111" s="88">
        <v>0.62120329904274352</v>
      </c>
      <c r="F111" s="88">
        <v>0.66044190296909289</v>
      </c>
      <c r="G111" s="88">
        <v>0.69968050689544226</v>
      </c>
      <c r="H111" s="88">
        <v>0.73891911082179174</v>
      </c>
      <c r="I111" s="88">
        <v>0.92487992624912896</v>
      </c>
      <c r="J111" s="88">
        <v>1.1108407416764663</v>
      </c>
      <c r="K111" s="88">
        <v>1.2968015571038036</v>
      </c>
      <c r="L111" s="88">
        <v>1.482762372531141</v>
      </c>
      <c r="M111" s="88">
        <v>1.6687231879584781</v>
      </c>
      <c r="N111" s="88">
        <v>1.7646698258098359</v>
      </c>
      <c r="O111" s="88">
        <v>1.8606164636611937</v>
      </c>
      <c r="P111" s="88">
        <v>1.9565631015125515</v>
      </c>
      <c r="Q111" s="88">
        <v>2.0525097393639093</v>
      </c>
      <c r="R111" s="88">
        <v>2.1484563772152669</v>
      </c>
      <c r="S111" s="88">
        <v>2.2713485676382166</v>
      </c>
      <c r="T111" s="88">
        <v>2.3942407580611662</v>
      </c>
      <c r="U111" s="88">
        <v>2.5171329484841158</v>
      </c>
      <c r="V111" s="88">
        <v>2.6400251389070655</v>
      </c>
      <c r="W111" s="88">
        <v>2.7629173293300142</v>
      </c>
      <c r="X111" s="88">
        <v>2.8457036642831102</v>
      </c>
      <c r="Y111" s="88">
        <v>2.9284899992362061</v>
      </c>
      <c r="Z111" s="88">
        <v>3.0112763341893021</v>
      </c>
      <c r="AA111" s="88">
        <v>3.094062669142398</v>
      </c>
      <c r="AB111" s="88">
        <v>3.1768490040954931</v>
      </c>
      <c r="AC111" s="88">
        <v>3.3432907569652848</v>
      </c>
      <c r="AD111" s="88">
        <v>3.5097325098350765</v>
      </c>
      <c r="AE111" s="88">
        <v>3.6761742627048681</v>
      </c>
      <c r="AF111" s="88">
        <v>3.8426160155746598</v>
      </c>
      <c r="AG111" s="88">
        <v>4.0090577684444524</v>
      </c>
      <c r="AI111" s="34" t="str">
        <f t="shared" si="20"/>
        <v>WRZ12</v>
      </c>
      <c r="AJ111" s="34"/>
      <c r="AK111" s="34"/>
      <c r="AL111" s="35">
        <f>VLOOKUP(AI111,[2]DB_lookup!$E$201:$F$305,2,FALSE)</f>
        <v>11</v>
      </c>
      <c r="AM111" s="34" t="str">
        <f t="shared" si="21"/>
        <v>(11,  '2011', 0.62,3034,9),</v>
      </c>
      <c r="AN111" s="34" t="str">
        <f t="shared" si="21"/>
        <v>(11,  '2012', 0.66,3034,9),</v>
      </c>
      <c r="AO111" s="34" t="str">
        <f t="shared" si="21"/>
        <v>(11,  '2013', 0.7,3034,9),</v>
      </c>
      <c r="AP111" s="34" t="str">
        <f t="shared" si="21"/>
        <v>(11,  '2014', 0.74,3034,9),</v>
      </c>
      <c r="AQ111" s="34" t="str">
        <f t="shared" si="21"/>
        <v>(11,  '2015', 0.92,3034,9),</v>
      </c>
      <c r="AR111" s="34" t="str">
        <f t="shared" si="21"/>
        <v>(11,  '2016', 1.11,3034,9),</v>
      </c>
      <c r="AS111" s="34" t="str">
        <f t="shared" si="21"/>
        <v>(11,  '2017', 1.3,3034,9),</v>
      </c>
      <c r="AT111" s="34" t="str">
        <f t="shared" si="21"/>
        <v>(11,  '2018', 1.48,3034,9),</v>
      </c>
      <c r="AU111" s="34" t="str">
        <f t="shared" si="21"/>
        <v>(11,  '2019', 1.67,3034,9),</v>
      </c>
      <c r="AV111" s="34" t="str">
        <f t="shared" si="21"/>
        <v>(11,  '2020', 1.76,3034,9),</v>
      </c>
      <c r="AW111" s="34" t="str">
        <f t="shared" si="21"/>
        <v>(11,  '2021', 1.86,3034,9),</v>
      </c>
      <c r="AX111" s="34" t="str">
        <f t="shared" si="21"/>
        <v>(11,  '2022', 1.96,3034,9),</v>
      </c>
      <c r="AY111" s="34" t="str">
        <f t="shared" si="21"/>
        <v>(11,  '2023', 2.05,3034,9),</v>
      </c>
      <c r="AZ111" s="34" t="str">
        <f t="shared" si="21"/>
        <v>(11,  '2024', 2.15,3034,9),</v>
      </c>
      <c r="BA111" s="34" t="str">
        <f t="shared" si="21"/>
        <v>(11,  '2025', 2.27,3034,9),</v>
      </c>
      <c r="BB111" s="34" t="str">
        <f t="shared" si="21"/>
        <v>(11,  '2026', 2.39,3034,9),</v>
      </c>
      <c r="BC111" s="34" t="str">
        <f t="shared" si="22"/>
        <v>(11,  '2027', 2.52,3034,9),</v>
      </c>
      <c r="BD111" s="34" t="str">
        <f t="shared" si="22"/>
        <v>(11,  '2028', 2.64,3034,9),</v>
      </c>
      <c r="BE111" s="34" t="str">
        <f t="shared" si="22"/>
        <v>(11,  '2029', 2.76,3034,9),</v>
      </c>
      <c r="BF111" s="34" t="str">
        <f t="shared" si="22"/>
        <v>(11,  '2030', 2.85,3034,9),</v>
      </c>
      <c r="BG111" s="34" t="str">
        <f t="shared" si="22"/>
        <v>(11,  '2031', 2.93,3034,9),</v>
      </c>
      <c r="BH111" s="34" t="str">
        <f t="shared" si="22"/>
        <v>(11,  '2032', 3.01,3034,9),</v>
      </c>
      <c r="BI111" s="34" t="str">
        <f t="shared" si="22"/>
        <v>(11,  '2033', 3.09,3034,9),</v>
      </c>
      <c r="BJ111" s="34" t="str">
        <f t="shared" si="22"/>
        <v>(11,  '2034', 3.18,3034,9),</v>
      </c>
      <c r="BK111" s="34" t="str">
        <f t="shared" si="22"/>
        <v>(11,  '2035', 3.34,3034,9),</v>
      </c>
      <c r="BL111" s="34" t="str">
        <f t="shared" si="22"/>
        <v>(11,  '2036', 3.51,3034,9),</v>
      </c>
      <c r="BM111" s="34" t="str">
        <f t="shared" si="22"/>
        <v>(11,  '2037', 3.68,3034,9),</v>
      </c>
      <c r="BN111" s="34" t="str">
        <f t="shared" si="22"/>
        <v>(11,  '2038', 3.84,3034,9),</v>
      </c>
      <c r="BO111" s="34" t="str">
        <f t="shared" si="22"/>
        <v>(11,  '2039', 4.01,3034,9),</v>
      </c>
    </row>
    <row r="112" spans="1:256">
      <c r="B112" s="53" t="s">
        <v>186</v>
      </c>
      <c r="C112" s="53" t="s">
        <v>50</v>
      </c>
      <c r="D112" s="54" t="s">
        <v>51</v>
      </c>
      <c r="E112" s="88">
        <v>1.4127084523383315</v>
      </c>
      <c r="F112" s="88">
        <v>1.7455468102665719</v>
      </c>
      <c r="G112" s="88">
        <v>2.0783851681948122</v>
      </c>
      <c r="H112" s="88">
        <v>2.4112235261230528</v>
      </c>
      <c r="I112" s="88">
        <v>3.1396687194963402</v>
      </c>
      <c r="J112" s="88">
        <v>3.8681139128696271</v>
      </c>
      <c r="K112" s="88">
        <v>4.5965591062429141</v>
      </c>
      <c r="L112" s="88">
        <v>5.325004299616201</v>
      </c>
      <c r="M112" s="88">
        <v>6.0534494929894889</v>
      </c>
      <c r="N112" s="88">
        <v>6.3282337197238743</v>
      </c>
      <c r="O112" s="88">
        <v>6.6030179464582597</v>
      </c>
      <c r="P112" s="88">
        <v>6.8778021731926451</v>
      </c>
      <c r="Q112" s="88">
        <v>7.1525863999270305</v>
      </c>
      <c r="R112" s="88">
        <v>7.4273706266614141</v>
      </c>
      <c r="S112" s="88">
        <v>7.6253359624391885</v>
      </c>
      <c r="T112" s="88">
        <v>7.823301298216963</v>
      </c>
      <c r="U112" s="88">
        <v>8.0212666339947365</v>
      </c>
      <c r="V112" s="88">
        <v>8.21923196977251</v>
      </c>
      <c r="W112" s="88">
        <v>8.4171973055502853</v>
      </c>
      <c r="X112" s="88">
        <v>8.5728208768252987</v>
      </c>
      <c r="Y112" s="88">
        <v>8.7284444481003121</v>
      </c>
      <c r="Z112" s="88">
        <v>8.8840680193753254</v>
      </c>
      <c r="AA112" s="88">
        <v>9.0396915906503388</v>
      </c>
      <c r="AB112" s="88">
        <v>9.1953151619253504</v>
      </c>
      <c r="AC112" s="88">
        <v>9.4743320364766319</v>
      </c>
      <c r="AD112" s="88">
        <v>9.7533489110279135</v>
      </c>
      <c r="AE112" s="88">
        <v>10.032365785579195</v>
      </c>
      <c r="AF112" s="88">
        <v>10.311382660130477</v>
      </c>
      <c r="AG112" s="88">
        <v>10.590399534681756</v>
      </c>
      <c r="AI112" s="34" t="str">
        <f t="shared" si="20"/>
        <v>WRZ13</v>
      </c>
      <c r="AJ112" s="34"/>
      <c r="AK112" s="34"/>
      <c r="AL112" s="35">
        <f>VLOOKUP(AI112,[2]DB_lookup!$E$201:$F$305,2,FALSE)</f>
        <v>12</v>
      </c>
      <c r="AM112" s="34" t="str">
        <f t="shared" si="21"/>
        <v>(12,  '2011', 1.41,3034,9),</v>
      </c>
      <c r="AN112" s="34" t="str">
        <f t="shared" si="21"/>
        <v>(12,  '2012', 1.75,3034,9),</v>
      </c>
      <c r="AO112" s="34" t="str">
        <f t="shared" si="21"/>
        <v>(12,  '2013', 2.08,3034,9),</v>
      </c>
      <c r="AP112" s="34" t="str">
        <f t="shared" si="21"/>
        <v>(12,  '2014', 2.41,3034,9),</v>
      </c>
      <c r="AQ112" s="34" t="str">
        <f t="shared" si="21"/>
        <v>(12,  '2015', 3.14,3034,9),</v>
      </c>
      <c r="AR112" s="34" t="str">
        <f t="shared" si="21"/>
        <v>(12,  '2016', 3.87,3034,9),</v>
      </c>
      <c r="AS112" s="34" t="str">
        <f t="shared" si="21"/>
        <v>(12,  '2017', 4.6,3034,9),</v>
      </c>
      <c r="AT112" s="34" t="str">
        <f t="shared" si="21"/>
        <v>(12,  '2018', 5.33,3034,9),</v>
      </c>
      <c r="AU112" s="34" t="str">
        <f t="shared" si="21"/>
        <v>(12,  '2019', 6.05,3034,9),</v>
      </c>
      <c r="AV112" s="34" t="str">
        <f t="shared" si="21"/>
        <v>(12,  '2020', 6.33,3034,9),</v>
      </c>
      <c r="AW112" s="34" t="str">
        <f t="shared" si="21"/>
        <v>(12,  '2021', 6.6,3034,9),</v>
      </c>
      <c r="AX112" s="34" t="str">
        <f t="shared" si="21"/>
        <v>(12,  '2022', 6.88,3034,9),</v>
      </c>
      <c r="AY112" s="34" t="str">
        <f t="shared" si="21"/>
        <v>(12,  '2023', 7.15,3034,9),</v>
      </c>
      <c r="AZ112" s="34" t="str">
        <f t="shared" si="21"/>
        <v>(12,  '2024', 7.43,3034,9),</v>
      </c>
      <c r="BA112" s="34" t="str">
        <f t="shared" si="21"/>
        <v>(12,  '2025', 7.63,3034,9),</v>
      </c>
      <c r="BB112" s="34" t="str">
        <f t="shared" si="21"/>
        <v>(12,  '2026', 7.82,3034,9),</v>
      </c>
      <c r="BC112" s="34" t="str">
        <f t="shared" si="22"/>
        <v>(12,  '2027', 8.02,3034,9),</v>
      </c>
      <c r="BD112" s="34" t="str">
        <f t="shared" si="22"/>
        <v>(12,  '2028', 8.22,3034,9),</v>
      </c>
      <c r="BE112" s="34" t="str">
        <f t="shared" si="22"/>
        <v>(12,  '2029', 8.42,3034,9),</v>
      </c>
      <c r="BF112" s="34" t="str">
        <f t="shared" si="22"/>
        <v>(12,  '2030', 8.57,3034,9),</v>
      </c>
      <c r="BG112" s="34" t="str">
        <f t="shared" si="22"/>
        <v>(12,  '2031', 8.73,3034,9),</v>
      </c>
      <c r="BH112" s="34" t="str">
        <f t="shared" si="22"/>
        <v>(12,  '2032', 8.88,3034,9),</v>
      </c>
      <c r="BI112" s="34" t="str">
        <f t="shared" si="22"/>
        <v>(12,  '2033', 9.04,3034,9),</v>
      </c>
      <c r="BJ112" s="34" t="str">
        <f t="shared" si="22"/>
        <v>(12,  '2034', 9.2,3034,9),</v>
      </c>
      <c r="BK112" s="34" t="str">
        <f t="shared" si="22"/>
        <v>(12,  '2035', 9.47,3034,9),</v>
      </c>
      <c r="BL112" s="34" t="str">
        <f t="shared" si="22"/>
        <v>(12,  '2036', 9.75,3034,9),</v>
      </c>
      <c r="BM112" s="34" t="str">
        <f t="shared" si="22"/>
        <v>(12,  '2037', 10.03,3034,9),</v>
      </c>
      <c r="BN112" s="34" t="str">
        <f t="shared" si="22"/>
        <v>(12,  '2038', 10.31,3034,9),</v>
      </c>
      <c r="BO112" s="34" t="str">
        <f t="shared" si="22"/>
        <v>(12,  '2039', 10.59,3034,9),</v>
      </c>
    </row>
    <row r="113" spans="2:67">
      <c r="B113" s="53" t="s">
        <v>187</v>
      </c>
      <c r="C113" s="53" t="s">
        <v>53</v>
      </c>
      <c r="D113" s="54" t="s">
        <v>54</v>
      </c>
      <c r="E113" s="88">
        <v>1.8823196243656355</v>
      </c>
      <c r="F113" s="88">
        <v>1.9336990014873956</v>
      </c>
      <c r="G113" s="88">
        <v>1.9850783786091557</v>
      </c>
      <c r="H113" s="88">
        <v>2.036457755730916</v>
      </c>
      <c r="I113" s="88">
        <v>2.4553438513985943</v>
      </c>
      <c r="J113" s="88">
        <v>2.8742299470662727</v>
      </c>
      <c r="K113" s="88">
        <v>3.293116042733951</v>
      </c>
      <c r="L113" s="88">
        <v>3.7120021384016293</v>
      </c>
      <c r="M113" s="88">
        <v>4.1308882340693067</v>
      </c>
      <c r="N113" s="88">
        <v>4.4147635203066029</v>
      </c>
      <c r="O113" s="88">
        <v>4.6986388065438991</v>
      </c>
      <c r="P113" s="88">
        <v>4.9825140927811953</v>
      </c>
      <c r="Q113" s="88">
        <v>5.2663893790184915</v>
      </c>
      <c r="R113" s="88">
        <v>5.5502646652557859</v>
      </c>
      <c r="S113" s="88">
        <v>5.9680032404716217</v>
      </c>
      <c r="T113" s="88">
        <v>6.3857418156874575</v>
      </c>
      <c r="U113" s="88">
        <v>6.8034803909032933</v>
      </c>
      <c r="V113" s="88">
        <v>7.2212189661191291</v>
      </c>
      <c r="W113" s="88">
        <v>7.638957541334964</v>
      </c>
      <c r="X113" s="88">
        <v>7.9696091078680418</v>
      </c>
      <c r="Y113" s="88">
        <v>8.3002606744011196</v>
      </c>
      <c r="Z113" s="88">
        <v>8.6309122409341974</v>
      </c>
      <c r="AA113" s="88">
        <v>8.9615638074672752</v>
      </c>
      <c r="AB113" s="88">
        <v>9.2922153740003512</v>
      </c>
      <c r="AC113" s="88">
        <v>9.6947176423332078</v>
      </c>
      <c r="AD113" s="88">
        <v>10.097219910666064</v>
      </c>
      <c r="AE113" s="88">
        <v>10.499722178998921</v>
      </c>
      <c r="AF113" s="88">
        <v>10.902224447331777</v>
      </c>
      <c r="AG113" s="88">
        <v>11.30472671566463</v>
      </c>
      <c r="AI113" s="34" t="str">
        <f t="shared" si="20"/>
        <v>WRZ14</v>
      </c>
      <c r="AJ113" s="34"/>
      <c r="AK113" s="34"/>
      <c r="AL113" s="35">
        <f>VLOOKUP(AI113,[2]DB_lookup!$E$201:$F$305,2,FALSE)</f>
        <v>13</v>
      </c>
      <c r="AM113" s="34" t="str">
        <f t="shared" si="21"/>
        <v>(13,  '2011', 1.88,3034,9),</v>
      </c>
      <c r="AN113" s="34" t="str">
        <f t="shared" si="21"/>
        <v>(13,  '2012', 1.93,3034,9),</v>
      </c>
      <c r="AO113" s="34" t="str">
        <f t="shared" si="21"/>
        <v>(13,  '2013', 1.99,3034,9),</v>
      </c>
      <c r="AP113" s="34" t="str">
        <f t="shared" si="21"/>
        <v>(13,  '2014', 2.04,3034,9),</v>
      </c>
      <c r="AQ113" s="34" t="str">
        <f t="shared" si="21"/>
        <v>(13,  '2015', 2.46,3034,9),</v>
      </c>
      <c r="AR113" s="34" t="str">
        <f t="shared" si="21"/>
        <v>(13,  '2016', 2.87,3034,9),</v>
      </c>
      <c r="AS113" s="34" t="str">
        <f t="shared" si="21"/>
        <v>(13,  '2017', 3.29,3034,9),</v>
      </c>
      <c r="AT113" s="34" t="str">
        <f t="shared" si="21"/>
        <v>(13,  '2018', 3.71,3034,9),</v>
      </c>
      <c r="AU113" s="34" t="str">
        <f t="shared" si="21"/>
        <v>(13,  '2019', 4.13,3034,9),</v>
      </c>
      <c r="AV113" s="34" t="str">
        <f t="shared" si="21"/>
        <v>(13,  '2020', 4.41,3034,9),</v>
      </c>
      <c r="AW113" s="34" t="str">
        <f t="shared" si="21"/>
        <v>(13,  '2021', 4.7,3034,9),</v>
      </c>
      <c r="AX113" s="34" t="str">
        <f t="shared" si="21"/>
        <v>(13,  '2022', 4.98,3034,9),</v>
      </c>
      <c r="AY113" s="34" t="str">
        <f t="shared" si="21"/>
        <v>(13,  '2023', 5.27,3034,9),</v>
      </c>
      <c r="AZ113" s="34" t="str">
        <f t="shared" si="21"/>
        <v>(13,  '2024', 5.55,3034,9),</v>
      </c>
      <c r="BA113" s="34" t="str">
        <f t="shared" si="21"/>
        <v>(13,  '2025', 5.97,3034,9),</v>
      </c>
      <c r="BB113" s="34" t="str">
        <f t="shared" si="21"/>
        <v>(13,  '2026', 6.39,3034,9),</v>
      </c>
      <c r="BC113" s="34" t="str">
        <f t="shared" si="22"/>
        <v>(13,  '2027', 6.8,3034,9),</v>
      </c>
      <c r="BD113" s="34" t="str">
        <f t="shared" si="22"/>
        <v>(13,  '2028', 7.22,3034,9),</v>
      </c>
      <c r="BE113" s="34" t="str">
        <f t="shared" si="22"/>
        <v>(13,  '2029', 7.64,3034,9),</v>
      </c>
      <c r="BF113" s="34" t="str">
        <f t="shared" si="22"/>
        <v>(13,  '2030', 7.97,3034,9),</v>
      </c>
      <c r="BG113" s="34" t="str">
        <f t="shared" si="22"/>
        <v>(13,  '2031', 8.3,3034,9),</v>
      </c>
      <c r="BH113" s="34" t="str">
        <f t="shared" si="22"/>
        <v>(13,  '2032', 8.63,3034,9),</v>
      </c>
      <c r="BI113" s="34" t="str">
        <f t="shared" si="22"/>
        <v>(13,  '2033', 8.96,3034,9),</v>
      </c>
      <c r="BJ113" s="34" t="str">
        <f t="shared" si="22"/>
        <v>(13,  '2034', 9.29,3034,9),</v>
      </c>
      <c r="BK113" s="34" t="str">
        <f t="shared" si="22"/>
        <v>(13,  '2035', 9.69,3034,9),</v>
      </c>
      <c r="BL113" s="34" t="str">
        <f t="shared" si="22"/>
        <v>(13,  '2036', 10.1,3034,9),</v>
      </c>
      <c r="BM113" s="34" t="str">
        <f t="shared" si="22"/>
        <v>(13,  '2037', 10.5,3034,9),</v>
      </c>
      <c r="BN113" s="34" t="str">
        <f t="shared" si="22"/>
        <v>(13,  '2038', 10.9,3034,9),</v>
      </c>
      <c r="BO113" s="34" t="str">
        <f t="shared" si="22"/>
        <v>(13,  '2039', 11.3,3034,9),</v>
      </c>
    </row>
    <row r="114" spans="2:67">
      <c r="B114" s="53" t="s">
        <v>188</v>
      </c>
      <c r="C114" s="53" t="s">
        <v>56</v>
      </c>
      <c r="D114" s="54" t="s">
        <v>57</v>
      </c>
      <c r="E114" s="88">
        <v>0.87691370615419173</v>
      </c>
      <c r="F114" s="88">
        <v>0.89348696004954165</v>
      </c>
      <c r="G114" s="88">
        <v>0.91006021394489156</v>
      </c>
      <c r="H114" s="88">
        <v>0.92663346784024136</v>
      </c>
      <c r="I114" s="88">
        <v>1.2274155235679436</v>
      </c>
      <c r="J114" s="88">
        <v>1.5281975792956457</v>
      </c>
      <c r="K114" s="88">
        <v>1.8289796350233478</v>
      </c>
      <c r="L114" s="88">
        <v>2.1297616907510499</v>
      </c>
      <c r="M114" s="88">
        <v>2.4305437464787523</v>
      </c>
      <c r="N114" s="88">
        <v>2.5448272071554752</v>
      </c>
      <c r="O114" s="88">
        <v>2.6591106678321981</v>
      </c>
      <c r="P114" s="88">
        <v>2.773394128508921</v>
      </c>
      <c r="Q114" s="88">
        <v>2.8876775891856439</v>
      </c>
      <c r="R114" s="88">
        <v>3.0019610498623668</v>
      </c>
      <c r="S114" s="88">
        <v>3.158056359994363</v>
      </c>
      <c r="T114" s="88">
        <v>3.3141516701263591</v>
      </c>
      <c r="U114" s="88">
        <v>3.4702469802583553</v>
      </c>
      <c r="V114" s="88">
        <v>3.6263422903903515</v>
      </c>
      <c r="W114" s="88">
        <v>3.7824376005223468</v>
      </c>
      <c r="X114" s="88">
        <v>3.9607374418057493</v>
      </c>
      <c r="Y114" s="88">
        <v>4.1390372830891522</v>
      </c>
      <c r="Z114" s="88">
        <v>4.3173371243725551</v>
      </c>
      <c r="AA114" s="88">
        <v>4.4956369656559581</v>
      </c>
      <c r="AB114" s="88">
        <v>4.6739368069393601</v>
      </c>
      <c r="AC114" s="88">
        <v>4.8424955369525247</v>
      </c>
      <c r="AD114" s="88">
        <v>5.0110542669656892</v>
      </c>
      <c r="AE114" s="88">
        <v>5.1796129969788538</v>
      </c>
      <c r="AF114" s="88">
        <v>5.3481717269920184</v>
      </c>
      <c r="AG114" s="88">
        <v>5.5167304570051829</v>
      </c>
      <c r="AI114" s="34" t="str">
        <f t="shared" si="20"/>
        <v>WRZ15</v>
      </c>
      <c r="AJ114" s="34"/>
      <c r="AK114" s="34"/>
      <c r="AL114" s="35">
        <f>VLOOKUP(AI114,[2]DB_lookup!$E$201:$F$305,2,FALSE)</f>
        <v>14</v>
      </c>
      <c r="AM114" s="34" t="str">
        <f t="shared" si="21"/>
        <v>(14,  '2011', 0.88,3034,9),</v>
      </c>
      <c r="AN114" s="34" t="str">
        <f t="shared" si="21"/>
        <v>(14,  '2012', 0.89,3034,9),</v>
      </c>
      <c r="AO114" s="34" t="str">
        <f t="shared" si="21"/>
        <v>(14,  '2013', 0.91,3034,9),</v>
      </c>
      <c r="AP114" s="34" t="str">
        <f t="shared" si="21"/>
        <v>(14,  '2014', 0.93,3034,9),</v>
      </c>
      <c r="AQ114" s="34" t="str">
        <f t="shared" si="21"/>
        <v>(14,  '2015', 1.23,3034,9),</v>
      </c>
      <c r="AR114" s="34" t="str">
        <f t="shared" si="21"/>
        <v>(14,  '2016', 1.53,3034,9),</v>
      </c>
      <c r="AS114" s="34" t="str">
        <f t="shared" si="21"/>
        <v>(14,  '2017', 1.83,3034,9),</v>
      </c>
      <c r="AT114" s="34" t="str">
        <f t="shared" si="21"/>
        <v>(14,  '2018', 2.13,3034,9),</v>
      </c>
      <c r="AU114" s="34" t="str">
        <f t="shared" si="21"/>
        <v>(14,  '2019', 2.43,3034,9),</v>
      </c>
      <c r="AV114" s="34" t="str">
        <f t="shared" si="21"/>
        <v>(14,  '2020', 2.54,3034,9),</v>
      </c>
      <c r="AW114" s="34" t="str">
        <f t="shared" si="21"/>
        <v>(14,  '2021', 2.66,3034,9),</v>
      </c>
      <c r="AX114" s="34" t="str">
        <f t="shared" si="21"/>
        <v>(14,  '2022', 2.77,3034,9),</v>
      </c>
      <c r="AY114" s="34" t="str">
        <f t="shared" si="21"/>
        <v>(14,  '2023', 2.89,3034,9),</v>
      </c>
      <c r="AZ114" s="34" t="str">
        <f t="shared" si="21"/>
        <v>(14,  '2024', 3,3034,9),</v>
      </c>
      <c r="BA114" s="34" t="str">
        <f t="shared" si="21"/>
        <v>(14,  '2025', 3.16,3034,9),</v>
      </c>
      <c r="BB114" s="34" t="str">
        <f t="shared" ref="BB114:BO129" si="23">"("&amp;$AL114&amp;",  '"&amp;BB$5&amp;"', "&amp;ROUND(T114,2)&amp;","&amp;$AJ$99&amp;","&amp;$AK$99&amp;"),"</f>
        <v>(14,  '2026', 3.31,3034,9),</v>
      </c>
      <c r="BC114" s="34" t="str">
        <f t="shared" si="23"/>
        <v>(14,  '2027', 3.47,3034,9),</v>
      </c>
      <c r="BD114" s="34" t="str">
        <f t="shared" si="22"/>
        <v>(14,  '2028', 3.63,3034,9),</v>
      </c>
      <c r="BE114" s="34" t="str">
        <f t="shared" si="22"/>
        <v>(14,  '2029', 3.78,3034,9),</v>
      </c>
      <c r="BF114" s="34" t="str">
        <f t="shared" si="22"/>
        <v>(14,  '2030', 3.96,3034,9),</v>
      </c>
      <c r="BG114" s="34" t="str">
        <f t="shared" si="22"/>
        <v>(14,  '2031', 4.14,3034,9),</v>
      </c>
      <c r="BH114" s="34" t="str">
        <f t="shared" si="22"/>
        <v>(14,  '2032', 4.32,3034,9),</v>
      </c>
      <c r="BI114" s="34" t="str">
        <f t="shared" si="22"/>
        <v>(14,  '2033', 4.5,3034,9),</v>
      </c>
      <c r="BJ114" s="34" t="str">
        <f t="shared" si="22"/>
        <v>(14,  '2034', 4.67,3034,9),</v>
      </c>
      <c r="BK114" s="34" t="str">
        <f t="shared" si="22"/>
        <v>(14,  '2035', 4.84,3034,9),</v>
      </c>
      <c r="BL114" s="34" t="str">
        <f t="shared" si="22"/>
        <v>(14,  '2036', 5.01,3034,9),</v>
      </c>
      <c r="BM114" s="34" t="str">
        <f t="shared" si="22"/>
        <v>(14,  '2037', 5.18,3034,9),</v>
      </c>
      <c r="BN114" s="34" t="str">
        <f t="shared" si="22"/>
        <v>(14,  '2038', 5.35,3034,9),</v>
      </c>
      <c r="BO114" s="34" t="str">
        <f t="shared" si="22"/>
        <v>(14,  '2039', 5.52,3034,9),</v>
      </c>
    </row>
    <row r="115" spans="2:67">
      <c r="B115" s="53" t="s">
        <v>189</v>
      </c>
      <c r="C115" s="53" t="s">
        <v>59</v>
      </c>
      <c r="D115" s="54" t="s">
        <v>60</v>
      </c>
      <c r="E115" s="88">
        <v>1.6146783393694299</v>
      </c>
      <c r="F115" s="88">
        <v>1.5791248751362221</v>
      </c>
      <c r="G115" s="88">
        <v>1.5435714109030143</v>
      </c>
      <c r="H115" s="88">
        <v>1.5080179466698065</v>
      </c>
      <c r="I115" s="88">
        <v>1.5935178268918493</v>
      </c>
      <c r="J115" s="88">
        <v>1.6790177071138921</v>
      </c>
      <c r="K115" s="88">
        <v>1.7645175873359349</v>
      </c>
      <c r="L115" s="88">
        <v>1.8500174675579777</v>
      </c>
      <c r="M115" s="88">
        <v>1.93551734778002</v>
      </c>
      <c r="N115" s="88">
        <v>2.0481463918608762</v>
      </c>
      <c r="O115" s="88">
        <v>2.1607754359417326</v>
      </c>
      <c r="P115" s="88">
        <v>2.273404480022589</v>
      </c>
      <c r="Q115" s="88">
        <v>2.3860335241034454</v>
      </c>
      <c r="R115" s="88">
        <v>2.4986625681843009</v>
      </c>
      <c r="S115" s="88">
        <v>2.6154283182065705</v>
      </c>
      <c r="T115" s="88">
        <v>2.7321940682288401</v>
      </c>
      <c r="U115" s="88">
        <v>2.8489598182511098</v>
      </c>
      <c r="V115" s="88">
        <v>2.9657255682733794</v>
      </c>
      <c r="W115" s="88">
        <v>3.0824913182956499</v>
      </c>
      <c r="X115" s="88">
        <v>3.2400115194548476</v>
      </c>
      <c r="Y115" s="88">
        <v>3.3975317206140452</v>
      </c>
      <c r="Z115" s="88">
        <v>3.5550519217732428</v>
      </c>
      <c r="AA115" s="88">
        <v>3.7125721229324404</v>
      </c>
      <c r="AB115" s="88">
        <v>3.8700923240916381</v>
      </c>
      <c r="AC115" s="88">
        <v>4.0460472872499187</v>
      </c>
      <c r="AD115" s="88">
        <v>4.2220022504081998</v>
      </c>
      <c r="AE115" s="88">
        <v>4.3979572135664808</v>
      </c>
      <c r="AF115" s="88">
        <v>4.5739121767247619</v>
      </c>
      <c r="AG115" s="88">
        <v>4.749867139883043</v>
      </c>
      <c r="AI115" s="34" t="str">
        <f t="shared" si="20"/>
        <v>WRZ16A</v>
      </c>
      <c r="AJ115" s="34"/>
      <c r="AK115" s="34"/>
      <c r="AL115" s="35">
        <f>VLOOKUP(AI115,[2]DB_lookup!$E$201:$F$305,2,FALSE)</f>
        <v>15</v>
      </c>
      <c r="AM115" s="34" t="str">
        <f t="shared" ref="AM115:BB131" si="24">"("&amp;$AL115&amp;",  '"&amp;AM$5&amp;"', "&amp;ROUND(E115,2)&amp;","&amp;$AJ$99&amp;","&amp;$AK$99&amp;"),"</f>
        <v>(15,  '2011', 1.61,3034,9),</v>
      </c>
      <c r="AN115" s="34" t="str">
        <f t="shared" si="24"/>
        <v>(15,  '2012', 1.58,3034,9),</v>
      </c>
      <c r="AO115" s="34" t="str">
        <f t="shared" si="24"/>
        <v>(15,  '2013', 1.54,3034,9),</v>
      </c>
      <c r="AP115" s="34" t="str">
        <f t="shared" si="24"/>
        <v>(15,  '2014', 1.51,3034,9),</v>
      </c>
      <c r="AQ115" s="34" t="str">
        <f t="shared" si="24"/>
        <v>(15,  '2015', 1.59,3034,9),</v>
      </c>
      <c r="AR115" s="34" t="str">
        <f t="shared" si="24"/>
        <v>(15,  '2016', 1.68,3034,9),</v>
      </c>
      <c r="AS115" s="34" t="str">
        <f t="shared" si="24"/>
        <v>(15,  '2017', 1.76,3034,9),</v>
      </c>
      <c r="AT115" s="34" t="str">
        <f t="shared" si="24"/>
        <v>(15,  '2018', 1.85,3034,9),</v>
      </c>
      <c r="AU115" s="34" t="str">
        <f t="shared" si="24"/>
        <v>(15,  '2019', 1.94,3034,9),</v>
      </c>
      <c r="AV115" s="34" t="str">
        <f t="shared" si="24"/>
        <v>(15,  '2020', 2.05,3034,9),</v>
      </c>
      <c r="AW115" s="34" t="str">
        <f t="shared" si="24"/>
        <v>(15,  '2021', 2.16,3034,9),</v>
      </c>
      <c r="AX115" s="34" t="str">
        <f t="shared" si="24"/>
        <v>(15,  '2022', 2.27,3034,9),</v>
      </c>
      <c r="AY115" s="34" t="str">
        <f t="shared" si="24"/>
        <v>(15,  '2023', 2.39,3034,9),</v>
      </c>
      <c r="AZ115" s="34" t="str">
        <f t="shared" si="24"/>
        <v>(15,  '2024', 2.5,3034,9),</v>
      </c>
      <c r="BA115" s="34" t="str">
        <f t="shared" si="24"/>
        <v>(15,  '2025', 2.62,3034,9),</v>
      </c>
      <c r="BB115" s="34" t="str">
        <f t="shared" si="23"/>
        <v>(15,  '2026', 2.73,3034,9),</v>
      </c>
      <c r="BC115" s="34" t="str">
        <f t="shared" si="23"/>
        <v>(15,  '2027', 2.85,3034,9),</v>
      </c>
      <c r="BD115" s="34" t="str">
        <f t="shared" si="23"/>
        <v>(15,  '2028', 2.97,3034,9),</v>
      </c>
      <c r="BE115" s="34" t="str">
        <f t="shared" si="23"/>
        <v>(15,  '2029', 3.08,3034,9),</v>
      </c>
      <c r="BF115" s="34" t="str">
        <f t="shared" si="23"/>
        <v>(15,  '2030', 3.24,3034,9),</v>
      </c>
      <c r="BG115" s="34" t="str">
        <f t="shared" si="23"/>
        <v>(15,  '2031', 3.4,3034,9),</v>
      </c>
      <c r="BH115" s="34" t="str">
        <f t="shared" si="23"/>
        <v>(15,  '2032', 3.56,3034,9),</v>
      </c>
      <c r="BI115" s="34" t="str">
        <f t="shared" si="23"/>
        <v>(15,  '2033', 3.71,3034,9),</v>
      </c>
      <c r="BJ115" s="34" t="str">
        <f t="shared" si="23"/>
        <v>(15,  '2034', 3.87,3034,9),</v>
      </c>
      <c r="BK115" s="34" t="str">
        <f t="shared" si="23"/>
        <v>(15,  '2035', 4.05,3034,9),</v>
      </c>
      <c r="BL115" s="34" t="str">
        <f t="shared" si="23"/>
        <v>(15,  '2036', 4.22,3034,9),</v>
      </c>
      <c r="BM115" s="34" t="str">
        <f t="shared" si="23"/>
        <v>(15,  '2037', 4.4,3034,9),</v>
      </c>
      <c r="BN115" s="34" t="str">
        <f t="shared" si="23"/>
        <v>(15,  '2038', 4.57,3034,9),</v>
      </c>
      <c r="BO115" s="34" t="str">
        <f t="shared" si="23"/>
        <v>(15,  '2039', 4.75,3034,9),</v>
      </c>
    </row>
    <row r="116" spans="2:67">
      <c r="B116" s="53" t="s">
        <v>190</v>
      </c>
      <c r="C116" s="53" t="s">
        <v>62</v>
      </c>
      <c r="D116" s="54" t="s">
        <v>63</v>
      </c>
      <c r="E116" s="88">
        <v>0.41982957808988597</v>
      </c>
      <c r="F116" s="88">
        <v>0.73997722072164707</v>
      </c>
      <c r="G116" s="88">
        <v>1.0601248633534082</v>
      </c>
      <c r="H116" s="88">
        <v>1.3802725059851695</v>
      </c>
      <c r="I116" s="88">
        <v>1.6326465800389931</v>
      </c>
      <c r="J116" s="88">
        <v>1.8850206540928167</v>
      </c>
      <c r="K116" s="88">
        <v>2.1373947281466403</v>
      </c>
      <c r="L116" s="88">
        <v>2.3897688022004639</v>
      </c>
      <c r="M116" s="88">
        <v>2.642142876254288</v>
      </c>
      <c r="N116" s="88">
        <v>2.6743436187066547</v>
      </c>
      <c r="O116" s="88">
        <v>2.7065443611590214</v>
      </c>
      <c r="P116" s="88">
        <v>2.7387451036113881</v>
      </c>
      <c r="Q116" s="88">
        <v>2.7709458460637548</v>
      </c>
      <c r="R116" s="88">
        <v>2.8031465885161206</v>
      </c>
      <c r="S116" s="88">
        <v>2.848756264200071</v>
      </c>
      <c r="T116" s="88">
        <v>2.8943659398840214</v>
      </c>
      <c r="U116" s="88">
        <v>2.9399756155679717</v>
      </c>
      <c r="V116" s="88">
        <v>2.9855852912519221</v>
      </c>
      <c r="W116" s="88">
        <v>3.031194966935872</v>
      </c>
      <c r="X116" s="88">
        <v>3.0566763370255217</v>
      </c>
      <c r="Y116" s="88">
        <v>3.0821577071151713</v>
      </c>
      <c r="Z116" s="88">
        <v>3.107639077204821</v>
      </c>
      <c r="AA116" s="88">
        <v>3.1331204472944707</v>
      </c>
      <c r="AB116" s="88">
        <v>3.1586018173841213</v>
      </c>
      <c r="AC116" s="88">
        <v>3.2038849806068366</v>
      </c>
      <c r="AD116" s="88">
        <v>3.2491681438295519</v>
      </c>
      <c r="AE116" s="88">
        <v>3.2944513070522672</v>
      </c>
      <c r="AF116" s="88">
        <v>3.3397344702749825</v>
      </c>
      <c r="AG116" s="88">
        <v>3.3850176334976969</v>
      </c>
      <c r="AI116" s="34" t="str">
        <f t="shared" si="20"/>
        <v>WRZ16B</v>
      </c>
      <c r="AJ116" s="34"/>
      <c r="AK116" s="34"/>
      <c r="AL116" s="35">
        <f>VLOOKUP(AI116,[2]DB_lookup!$E$201:$F$305,2,FALSE)</f>
        <v>16</v>
      </c>
      <c r="AM116" s="34" t="str">
        <f t="shared" si="24"/>
        <v>(16,  '2011', 0.42,3034,9),</v>
      </c>
      <c r="AN116" s="34" t="str">
        <f t="shared" si="24"/>
        <v>(16,  '2012', 0.74,3034,9),</v>
      </c>
      <c r="AO116" s="34" t="str">
        <f t="shared" si="24"/>
        <v>(16,  '2013', 1.06,3034,9),</v>
      </c>
      <c r="AP116" s="34" t="str">
        <f t="shared" si="24"/>
        <v>(16,  '2014', 1.38,3034,9),</v>
      </c>
      <c r="AQ116" s="34" t="str">
        <f t="shared" si="24"/>
        <v>(16,  '2015', 1.63,3034,9),</v>
      </c>
      <c r="AR116" s="34" t="str">
        <f t="shared" si="24"/>
        <v>(16,  '2016', 1.89,3034,9),</v>
      </c>
      <c r="AS116" s="34" t="str">
        <f t="shared" si="24"/>
        <v>(16,  '2017', 2.14,3034,9),</v>
      </c>
      <c r="AT116" s="34" t="str">
        <f t="shared" si="24"/>
        <v>(16,  '2018', 2.39,3034,9),</v>
      </c>
      <c r="AU116" s="34" t="str">
        <f t="shared" si="24"/>
        <v>(16,  '2019', 2.64,3034,9),</v>
      </c>
      <c r="AV116" s="34" t="str">
        <f t="shared" si="24"/>
        <v>(16,  '2020', 2.67,3034,9),</v>
      </c>
      <c r="AW116" s="34" t="str">
        <f t="shared" si="24"/>
        <v>(16,  '2021', 2.71,3034,9),</v>
      </c>
      <c r="AX116" s="34" t="str">
        <f t="shared" si="24"/>
        <v>(16,  '2022', 2.74,3034,9),</v>
      </c>
      <c r="AY116" s="34" t="str">
        <f t="shared" si="24"/>
        <v>(16,  '2023', 2.77,3034,9),</v>
      </c>
      <c r="AZ116" s="34" t="str">
        <f t="shared" si="24"/>
        <v>(16,  '2024', 2.8,3034,9),</v>
      </c>
      <c r="BA116" s="34" t="str">
        <f t="shared" si="24"/>
        <v>(16,  '2025', 2.85,3034,9),</v>
      </c>
      <c r="BB116" s="34" t="str">
        <f t="shared" si="23"/>
        <v>(16,  '2026', 2.89,3034,9),</v>
      </c>
      <c r="BC116" s="34" t="str">
        <f t="shared" si="23"/>
        <v>(16,  '2027', 2.94,3034,9),</v>
      </c>
      <c r="BD116" s="34" t="str">
        <f t="shared" si="23"/>
        <v>(16,  '2028', 2.99,3034,9),</v>
      </c>
      <c r="BE116" s="34" t="str">
        <f t="shared" si="23"/>
        <v>(16,  '2029', 3.03,3034,9),</v>
      </c>
      <c r="BF116" s="34" t="str">
        <f t="shared" si="23"/>
        <v>(16,  '2030', 3.06,3034,9),</v>
      </c>
      <c r="BG116" s="34" t="str">
        <f t="shared" si="23"/>
        <v>(16,  '2031', 3.08,3034,9),</v>
      </c>
      <c r="BH116" s="34" t="str">
        <f t="shared" si="23"/>
        <v>(16,  '2032', 3.11,3034,9),</v>
      </c>
      <c r="BI116" s="34" t="str">
        <f t="shared" si="23"/>
        <v>(16,  '2033', 3.13,3034,9),</v>
      </c>
      <c r="BJ116" s="34" t="str">
        <f t="shared" si="23"/>
        <v>(16,  '2034', 3.16,3034,9),</v>
      </c>
      <c r="BK116" s="34" t="str">
        <f t="shared" si="23"/>
        <v>(16,  '2035', 3.2,3034,9),</v>
      </c>
      <c r="BL116" s="34" t="str">
        <f t="shared" si="23"/>
        <v>(16,  '2036', 3.25,3034,9),</v>
      </c>
      <c r="BM116" s="34" t="str">
        <f t="shared" si="23"/>
        <v>(16,  '2037', 3.29,3034,9),</v>
      </c>
      <c r="BN116" s="34" t="str">
        <f t="shared" si="23"/>
        <v>(16,  '2038', 3.34,3034,9),</v>
      </c>
      <c r="BO116" s="34" t="str">
        <f t="shared" si="23"/>
        <v>(16,  '2039', 3.39,3034,9),</v>
      </c>
    </row>
    <row r="117" spans="2:67">
      <c r="B117" s="53" t="s">
        <v>191</v>
      </c>
      <c r="C117" s="53" t="s">
        <v>65</v>
      </c>
      <c r="D117" s="54" t="s">
        <v>66</v>
      </c>
      <c r="E117" s="88">
        <v>0.47411859261481648</v>
      </c>
      <c r="F117" s="88">
        <v>0.61619972632696163</v>
      </c>
      <c r="G117" s="88">
        <v>0.75828086003910677</v>
      </c>
      <c r="H117" s="88">
        <v>0.90036199375125203</v>
      </c>
      <c r="I117" s="88">
        <v>1.2270901081045396</v>
      </c>
      <c r="J117" s="88">
        <v>1.553818222457827</v>
      </c>
      <c r="K117" s="88">
        <v>1.8805463368111144</v>
      </c>
      <c r="L117" s="88">
        <v>2.2072744511644018</v>
      </c>
      <c r="M117" s="88">
        <v>2.5340025655176892</v>
      </c>
      <c r="N117" s="88">
        <v>2.7527254730402544</v>
      </c>
      <c r="O117" s="88">
        <v>2.9714483805628196</v>
      </c>
      <c r="P117" s="88">
        <v>3.1901712880853847</v>
      </c>
      <c r="Q117" s="88">
        <v>3.4088941956079499</v>
      </c>
      <c r="R117" s="88">
        <v>3.627617103130516</v>
      </c>
      <c r="S117" s="88">
        <v>3.8540268727511333</v>
      </c>
      <c r="T117" s="88">
        <v>4.0804366423717511</v>
      </c>
      <c r="U117" s="88">
        <v>4.3068464119923684</v>
      </c>
      <c r="V117" s="88">
        <v>4.5332561816129857</v>
      </c>
      <c r="W117" s="88">
        <v>4.759665951233603</v>
      </c>
      <c r="X117" s="88">
        <v>5.0440260971116926</v>
      </c>
      <c r="Y117" s="88">
        <v>5.3283862429897821</v>
      </c>
      <c r="Z117" s="88">
        <v>5.6127463888678717</v>
      </c>
      <c r="AA117" s="88">
        <v>5.8971065347459612</v>
      </c>
      <c r="AB117" s="88">
        <v>6.1814666806240526</v>
      </c>
      <c r="AC117" s="88">
        <v>6.46774519443166</v>
      </c>
      <c r="AD117" s="88">
        <v>6.7540237082392673</v>
      </c>
      <c r="AE117" s="88">
        <v>7.0403022220468747</v>
      </c>
      <c r="AF117" s="88">
        <v>7.3265807358544821</v>
      </c>
      <c r="AG117" s="88">
        <v>7.6128592496620886</v>
      </c>
      <c r="AI117" s="34" t="str">
        <f t="shared" si="20"/>
        <v>WRZ17</v>
      </c>
      <c r="AJ117" s="34"/>
      <c r="AK117" s="34"/>
      <c r="AL117" s="35">
        <f>VLOOKUP(AI117,[2]DB_lookup!$E$201:$F$305,2,FALSE)</f>
        <v>17</v>
      </c>
      <c r="AM117" s="34" t="str">
        <f t="shared" si="24"/>
        <v>(17,  '2011', 0.47,3034,9),</v>
      </c>
      <c r="AN117" s="34" t="str">
        <f t="shared" si="24"/>
        <v>(17,  '2012', 0.62,3034,9),</v>
      </c>
      <c r="AO117" s="34" t="str">
        <f t="shared" si="24"/>
        <v>(17,  '2013', 0.76,3034,9),</v>
      </c>
      <c r="AP117" s="34" t="str">
        <f t="shared" si="24"/>
        <v>(17,  '2014', 0.9,3034,9),</v>
      </c>
      <c r="AQ117" s="34" t="str">
        <f t="shared" si="24"/>
        <v>(17,  '2015', 1.23,3034,9),</v>
      </c>
      <c r="AR117" s="34" t="str">
        <f t="shared" si="24"/>
        <v>(17,  '2016', 1.55,3034,9),</v>
      </c>
      <c r="AS117" s="34" t="str">
        <f t="shared" si="24"/>
        <v>(17,  '2017', 1.88,3034,9),</v>
      </c>
      <c r="AT117" s="34" t="str">
        <f t="shared" si="24"/>
        <v>(17,  '2018', 2.21,3034,9),</v>
      </c>
      <c r="AU117" s="34" t="str">
        <f t="shared" si="24"/>
        <v>(17,  '2019', 2.53,3034,9),</v>
      </c>
      <c r="AV117" s="34" t="str">
        <f t="shared" si="24"/>
        <v>(17,  '2020', 2.75,3034,9),</v>
      </c>
      <c r="AW117" s="34" t="str">
        <f t="shared" si="24"/>
        <v>(17,  '2021', 2.97,3034,9),</v>
      </c>
      <c r="AX117" s="34" t="str">
        <f t="shared" si="24"/>
        <v>(17,  '2022', 3.19,3034,9),</v>
      </c>
      <c r="AY117" s="34" t="str">
        <f t="shared" si="24"/>
        <v>(17,  '2023', 3.41,3034,9),</v>
      </c>
      <c r="AZ117" s="34" t="str">
        <f t="shared" si="24"/>
        <v>(17,  '2024', 3.63,3034,9),</v>
      </c>
      <c r="BA117" s="34" t="str">
        <f t="shared" si="24"/>
        <v>(17,  '2025', 3.85,3034,9),</v>
      </c>
      <c r="BB117" s="34" t="str">
        <f t="shared" si="23"/>
        <v>(17,  '2026', 4.08,3034,9),</v>
      </c>
      <c r="BC117" s="34" t="str">
        <f t="shared" si="23"/>
        <v>(17,  '2027', 4.31,3034,9),</v>
      </c>
      <c r="BD117" s="34" t="str">
        <f t="shared" si="23"/>
        <v>(17,  '2028', 4.53,3034,9),</v>
      </c>
      <c r="BE117" s="34" t="str">
        <f t="shared" si="23"/>
        <v>(17,  '2029', 4.76,3034,9),</v>
      </c>
      <c r="BF117" s="34" t="str">
        <f t="shared" si="23"/>
        <v>(17,  '2030', 5.04,3034,9),</v>
      </c>
      <c r="BG117" s="34" t="str">
        <f t="shared" si="23"/>
        <v>(17,  '2031', 5.33,3034,9),</v>
      </c>
      <c r="BH117" s="34" t="str">
        <f t="shared" si="23"/>
        <v>(17,  '2032', 5.61,3034,9),</v>
      </c>
      <c r="BI117" s="34" t="str">
        <f t="shared" si="23"/>
        <v>(17,  '2033', 5.9,3034,9),</v>
      </c>
      <c r="BJ117" s="34" t="str">
        <f t="shared" si="23"/>
        <v>(17,  '2034', 6.18,3034,9),</v>
      </c>
      <c r="BK117" s="34" t="str">
        <f t="shared" si="23"/>
        <v>(17,  '2035', 6.47,3034,9),</v>
      </c>
      <c r="BL117" s="34" t="str">
        <f t="shared" si="23"/>
        <v>(17,  '2036', 6.75,3034,9),</v>
      </c>
      <c r="BM117" s="34" t="str">
        <f t="shared" si="23"/>
        <v>(17,  '2037', 7.04,3034,9),</v>
      </c>
      <c r="BN117" s="34" t="str">
        <f t="shared" si="23"/>
        <v>(17,  '2038', 7.33,3034,9),</v>
      </c>
      <c r="BO117" s="34" t="str">
        <f t="shared" si="23"/>
        <v>(17,  '2039', 7.61,3034,9),</v>
      </c>
    </row>
    <row r="118" spans="2:67">
      <c r="B118" s="53" t="s">
        <v>192</v>
      </c>
      <c r="C118" s="53" t="s">
        <v>68</v>
      </c>
      <c r="D118" s="54" t="s">
        <v>69</v>
      </c>
      <c r="E118" s="89">
        <v>4.3415423058</v>
      </c>
      <c r="F118" s="89">
        <v>4.3713812012000002</v>
      </c>
      <c r="G118" s="89">
        <v>4.4012200966000004</v>
      </c>
      <c r="H118" s="89">
        <v>4.4310589920000005</v>
      </c>
      <c r="I118" s="89">
        <v>4.4608978874000007</v>
      </c>
      <c r="J118" s="89">
        <v>4.4907367828000009</v>
      </c>
      <c r="K118" s="89">
        <v>4.5205756782000011</v>
      </c>
      <c r="L118" s="89">
        <v>4.5504145736000012</v>
      </c>
      <c r="M118" s="89">
        <v>4.5802534690000014</v>
      </c>
      <c r="N118" s="89">
        <v>4.6100923644000016</v>
      </c>
      <c r="O118" s="89">
        <v>4.6399312598000018</v>
      </c>
      <c r="P118" s="89">
        <v>4.6697701552000019</v>
      </c>
      <c r="Q118" s="89">
        <v>4.6996090506000021</v>
      </c>
      <c r="R118" s="89">
        <v>4.7294479460000023</v>
      </c>
      <c r="S118" s="89">
        <v>4.7592868414000025</v>
      </c>
      <c r="T118" s="89">
        <v>4.7891257368000026</v>
      </c>
      <c r="U118" s="89">
        <v>4.8189646322000028</v>
      </c>
      <c r="V118" s="89">
        <v>4.848803527600003</v>
      </c>
      <c r="W118" s="89">
        <v>4.8786424230000032</v>
      </c>
      <c r="X118" s="89">
        <v>4.9084813184000033</v>
      </c>
      <c r="Y118" s="89">
        <v>4.9383202138000035</v>
      </c>
      <c r="Z118" s="89">
        <v>4.9681591092000037</v>
      </c>
      <c r="AA118" s="89">
        <v>4.9979980046000039</v>
      </c>
      <c r="AB118" s="89">
        <v>5.0278369000000041</v>
      </c>
      <c r="AC118" s="89">
        <v>5.0576757954000042</v>
      </c>
      <c r="AD118" s="89">
        <v>5.0875146908000044</v>
      </c>
      <c r="AE118" s="89">
        <v>5.1173535862000046</v>
      </c>
      <c r="AF118" s="89">
        <v>5.1471924816000048</v>
      </c>
      <c r="AG118" s="89">
        <v>5.1770313769999996</v>
      </c>
      <c r="AH118" s="90"/>
      <c r="AI118" s="34" t="str">
        <f t="shared" si="20"/>
        <v>WRZ18</v>
      </c>
      <c r="AJ118" s="34"/>
      <c r="AK118" s="34"/>
      <c r="AL118" s="35">
        <f>VLOOKUP(AI118,[2]DB_lookup!$E$201:$F$305,2,FALSE)</f>
        <v>18</v>
      </c>
      <c r="AM118" s="34" t="str">
        <f t="shared" si="24"/>
        <v>(18,  '2011', 4.34,3034,9),</v>
      </c>
      <c r="AN118" s="34" t="str">
        <f t="shared" si="24"/>
        <v>(18,  '2012', 4.37,3034,9),</v>
      </c>
      <c r="AO118" s="34" t="str">
        <f t="shared" si="24"/>
        <v>(18,  '2013', 4.4,3034,9),</v>
      </c>
      <c r="AP118" s="34" t="str">
        <f t="shared" si="24"/>
        <v>(18,  '2014', 4.43,3034,9),</v>
      </c>
      <c r="AQ118" s="34" t="str">
        <f t="shared" si="24"/>
        <v>(18,  '2015', 4.46,3034,9),</v>
      </c>
      <c r="AR118" s="34" t="str">
        <f t="shared" si="24"/>
        <v>(18,  '2016', 4.49,3034,9),</v>
      </c>
      <c r="AS118" s="34" t="str">
        <f t="shared" si="24"/>
        <v>(18,  '2017', 4.52,3034,9),</v>
      </c>
      <c r="AT118" s="34" t="str">
        <f t="shared" si="24"/>
        <v>(18,  '2018', 4.55,3034,9),</v>
      </c>
      <c r="AU118" s="34" t="str">
        <f t="shared" si="24"/>
        <v>(18,  '2019', 4.58,3034,9),</v>
      </c>
      <c r="AV118" s="34" t="str">
        <f t="shared" si="24"/>
        <v>(18,  '2020', 4.61,3034,9),</v>
      </c>
      <c r="AW118" s="34" t="str">
        <f t="shared" si="24"/>
        <v>(18,  '2021', 4.64,3034,9),</v>
      </c>
      <c r="AX118" s="34" t="str">
        <f t="shared" si="24"/>
        <v>(18,  '2022', 4.67,3034,9),</v>
      </c>
      <c r="AY118" s="34" t="str">
        <f t="shared" si="24"/>
        <v>(18,  '2023', 4.7,3034,9),</v>
      </c>
      <c r="AZ118" s="34" t="str">
        <f t="shared" si="24"/>
        <v>(18,  '2024', 4.73,3034,9),</v>
      </c>
      <c r="BA118" s="34" t="str">
        <f t="shared" si="24"/>
        <v>(18,  '2025', 4.76,3034,9),</v>
      </c>
      <c r="BB118" s="34" t="str">
        <f t="shared" si="23"/>
        <v>(18,  '2026', 4.79,3034,9),</v>
      </c>
      <c r="BC118" s="34" t="str">
        <f t="shared" si="23"/>
        <v>(18,  '2027', 4.82,3034,9),</v>
      </c>
      <c r="BD118" s="34" t="str">
        <f t="shared" si="23"/>
        <v>(18,  '2028', 4.85,3034,9),</v>
      </c>
      <c r="BE118" s="34" t="str">
        <f t="shared" si="23"/>
        <v>(18,  '2029', 4.88,3034,9),</v>
      </c>
      <c r="BF118" s="34" t="str">
        <f t="shared" si="23"/>
        <v>(18,  '2030', 4.91,3034,9),</v>
      </c>
      <c r="BG118" s="34" t="str">
        <f t="shared" si="23"/>
        <v>(18,  '2031', 4.94,3034,9),</v>
      </c>
      <c r="BH118" s="34" t="str">
        <f t="shared" si="23"/>
        <v>(18,  '2032', 4.97,3034,9),</v>
      </c>
      <c r="BI118" s="34" t="str">
        <f t="shared" si="23"/>
        <v>(18,  '2033', 5,3034,9),</v>
      </c>
      <c r="BJ118" s="34" t="str">
        <f t="shared" si="23"/>
        <v>(18,  '2034', 5.03,3034,9),</v>
      </c>
      <c r="BK118" s="34" t="str">
        <f t="shared" si="23"/>
        <v>(18,  '2035', 5.06,3034,9),</v>
      </c>
      <c r="BL118" s="34" t="str">
        <f t="shared" si="23"/>
        <v>(18,  '2036', 5.09,3034,9),</v>
      </c>
      <c r="BM118" s="34" t="str">
        <f t="shared" si="23"/>
        <v>(18,  '2037', 5.12,3034,9),</v>
      </c>
      <c r="BN118" s="34" t="str">
        <f t="shared" si="23"/>
        <v>(18,  '2038', 5.15,3034,9),</v>
      </c>
      <c r="BO118" s="34" t="str">
        <f t="shared" si="23"/>
        <v>(18,  '2039', 5.18,3034,9),</v>
      </c>
    </row>
    <row r="119" spans="2:67">
      <c r="B119" s="53" t="s">
        <v>193</v>
      </c>
      <c r="C119" s="53" t="s">
        <v>71</v>
      </c>
      <c r="D119" s="54" t="s">
        <v>72</v>
      </c>
      <c r="E119" s="71">
        <v>4.4892451944690333</v>
      </c>
      <c r="F119" s="71">
        <v>4.6610930206048682</v>
      </c>
      <c r="G119" s="71">
        <v>4.8329408467407031</v>
      </c>
      <c r="H119" s="71">
        <v>5.0047886728765372</v>
      </c>
      <c r="I119" s="71">
        <v>5.1597549526882114</v>
      </c>
      <c r="J119" s="71">
        <v>5.3147212324998856</v>
      </c>
      <c r="K119" s="71">
        <v>5.4696875123115598</v>
      </c>
      <c r="L119" s="71">
        <v>5.6246537921232349</v>
      </c>
      <c r="M119" s="71">
        <v>5.7796200719349109</v>
      </c>
      <c r="N119" s="71">
        <v>5.9348465426006207</v>
      </c>
      <c r="O119" s="71">
        <v>6.0900730132663305</v>
      </c>
      <c r="P119" s="71">
        <v>6.2452994839320395</v>
      </c>
      <c r="Q119" s="71">
        <v>6.4005259545977493</v>
      </c>
      <c r="R119" s="71">
        <v>6.5557524252634582</v>
      </c>
      <c r="S119" s="71">
        <v>6.7722250254447864</v>
      </c>
      <c r="T119" s="71">
        <v>6.9886976256261146</v>
      </c>
      <c r="U119" s="71">
        <v>7.2051702258074428</v>
      </c>
      <c r="V119" s="71">
        <v>7.421642825988771</v>
      </c>
      <c r="W119" s="71">
        <v>7.638115426170101</v>
      </c>
      <c r="X119" s="71">
        <v>7.7817609240417358</v>
      </c>
      <c r="Y119" s="71">
        <v>7.9254064219133706</v>
      </c>
      <c r="Z119" s="71">
        <v>8.0690519197850055</v>
      </c>
      <c r="AA119" s="71">
        <v>8.2126974176566403</v>
      </c>
      <c r="AB119" s="71">
        <v>8.3563429155282734</v>
      </c>
      <c r="AC119" s="71">
        <v>8.5019221798057529</v>
      </c>
      <c r="AD119" s="71">
        <v>8.6475014440832325</v>
      </c>
      <c r="AE119" s="71">
        <v>8.7930807083607121</v>
      </c>
      <c r="AF119" s="71">
        <v>8.9386599726381917</v>
      </c>
      <c r="AG119" s="71">
        <v>9.0842392369156713</v>
      </c>
      <c r="AI119" s="34" t="str">
        <f t="shared" si="20"/>
        <v>WRZ19A</v>
      </c>
      <c r="AJ119" s="34"/>
      <c r="AK119" s="34"/>
      <c r="AL119" s="35">
        <f>VLOOKUP(AI119,[2]DB_lookup!$E$201:$F$305,2,FALSE)</f>
        <v>24</v>
      </c>
      <c r="AM119" s="34" t="str">
        <f t="shared" si="24"/>
        <v>(24,  '2011', 4.49,3034,9),</v>
      </c>
      <c r="AN119" s="34" t="str">
        <f t="shared" si="24"/>
        <v>(24,  '2012', 4.66,3034,9),</v>
      </c>
      <c r="AO119" s="34" t="str">
        <f t="shared" si="24"/>
        <v>(24,  '2013', 4.83,3034,9),</v>
      </c>
      <c r="AP119" s="34" t="str">
        <f t="shared" si="24"/>
        <v>(24,  '2014', 5,3034,9),</v>
      </c>
      <c r="AQ119" s="34" t="str">
        <f t="shared" si="24"/>
        <v>(24,  '2015', 5.16,3034,9),</v>
      </c>
      <c r="AR119" s="34" t="str">
        <f t="shared" si="24"/>
        <v>(24,  '2016', 5.31,3034,9),</v>
      </c>
      <c r="AS119" s="34" t="str">
        <f t="shared" si="24"/>
        <v>(24,  '2017', 5.47,3034,9),</v>
      </c>
      <c r="AT119" s="34" t="str">
        <f t="shared" si="24"/>
        <v>(24,  '2018', 5.62,3034,9),</v>
      </c>
      <c r="AU119" s="34" t="str">
        <f t="shared" si="24"/>
        <v>(24,  '2019', 5.78,3034,9),</v>
      </c>
      <c r="AV119" s="34" t="str">
        <f t="shared" si="24"/>
        <v>(24,  '2020', 5.93,3034,9),</v>
      </c>
      <c r="AW119" s="34" t="str">
        <f t="shared" si="24"/>
        <v>(24,  '2021', 6.09,3034,9),</v>
      </c>
      <c r="AX119" s="34" t="str">
        <f t="shared" si="24"/>
        <v>(24,  '2022', 6.25,3034,9),</v>
      </c>
      <c r="AY119" s="34" t="str">
        <f t="shared" si="24"/>
        <v>(24,  '2023', 6.4,3034,9),</v>
      </c>
      <c r="AZ119" s="34" t="str">
        <f t="shared" si="24"/>
        <v>(24,  '2024', 6.56,3034,9),</v>
      </c>
      <c r="BA119" s="34" t="str">
        <f t="shared" si="24"/>
        <v>(24,  '2025', 6.77,3034,9),</v>
      </c>
      <c r="BB119" s="34" t="str">
        <f t="shared" si="23"/>
        <v>(24,  '2026', 6.99,3034,9),</v>
      </c>
      <c r="BC119" s="34" t="str">
        <f t="shared" si="23"/>
        <v>(24,  '2027', 7.21,3034,9),</v>
      </c>
      <c r="BD119" s="34" t="str">
        <f t="shared" si="23"/>
        <v>(24,  '2028', 7.42,3034,9),</v>
      </c>
      <c r="BE119" s="34" t="str">
        <f t="shared" si="23"/>
        <v>(24,  '2029', 7.64,3034,9),</v>
      </c>
      <c r="BF119" s="34" t="str">
        <f t="shared" si="23"/>
        <v>(24,  '2030', 7.78,3034,9),</v>
      </c>
      <c r="BG119" s="34" t="str">
        <f t="shared" si="23"/>
        <v>(24,  '2031', 7.93,3034,9),</v>
      </c>
      <c r="BH119" s="34" t="str">
        <f t="shared" si="23"/>
        <v>(24,  '2032', 8.07,3034,9),</v>
      </c>
      <c r="BI119" s="34" t="str">
        <f t="shared" si="23"/>
        <v>(24,  '2033', 8.21,3034,9),</v>
      </c>
      <c r="BJ119" s="34" t="str">
        <f t="shared" si="23"/>
        <v>(24,  '2034', 8.36,3034,9),</v>
      </c>
      <c r="BK119" s="34" t="str">
        <f t="shared" si="23"/>
        <v>(24,  '2035', 8.5,3034,9),</v>
      </c>
      <c r="BL119" s="34" t="str">
        <f t="shared" si="23"/>
        <v>(24,  '2036', 8.65,3034,9),</v>
      </c>
      <c r="BM119" s="34" t="str">
        <f t="shared" si="23"/>
        <v>(24,  '2037', 8.79,3034,9),</v>
      </c>
      <c r="BN119" s="34" t="str">
        <f t="shared" si="23"/>
        <v>(24,  '2038', 8.94,3034,9),</v>
      </c>
      <c r="BO119" s="34" t="str">
        <f t="shared" si="23"/>
        <v>(24,  '2039', 9.08,3034,9),</v>
      </c>
    </row>
    <row r="120" spans="2:67">
      <c r="B120" s="53" t="s">
        <v>194</v>
      </c>
      <c r="C120" s="53" t="s">
        <v>74</v>
      </c>
      <c r="D120" s="54" t="s">
        <v>75</v>
      </c>
      <c r="E120" s="71">
        <v>11.488637058583036</v>
      </c>
      <c r="F120" s="71">
        <v>11.557616822541501</v>
      </c>
      <c r="G120" s="71">
        <v>11.626596586499966</v>
      </c>
      <c r="H120" s="71">
        <v>11.695576350458431</v>
      </c>
      <c r="I120" s="71">
        <v>11.663454582675559</v>
      </c>
      <c r="J120" s="71">
        <v>11.631332814892687</v>
      </c>
      <c r="K120" s="71">
        <v>11.599211047109815</v>
      </c>
      <c r="L120" s="71">
        <v>11.567089279326943</v>
      </c>
      <c r="M120" s="71">
        <v>11.534967511544071</v>
      </c>
      <c r="N120" s="71">
        <v>11.534398527705619</v>
      </c>
      <c r="O120" s="71">
        <v>11.533829543867167</v>
      </c>
      <c r="P120" s="71">
        <v>11.533260560028715</v>
      </c>
      <c r="Q120" s="71">
        <v>11.532691576190263</v>
      </c>
      <c r="R120" s="71">
        <v>11.532122592351815</v>
      </c>
      <c r="S120" s="71">
        <v>11.543960039981684</v>
      </c>
      <c r="T120" s="71">
        <v>11.555797487611553</v>
      </c>
      <c r="U120" s="71">
        <v>11.567634935241422</v>
      </c>
      <c r="V120" s="71">
        <v>11.579472382871291</v>
      </c>
      <c r="W120" s="71">
        <v>11.591309830501157</v>
      </c>
      <c r="X120" s="71">
        <v>11.673159819875469</v>
      </c>
      <c r="Y120" s="71">
        <v>11.755009809249781</v>
      </c>
      <c r="Z120" s="71">
        <v>11.836859798624094</v>
      </c>
      <c r="AA120" s="71">
        <v>11.918709787998406</v>
      </c>
      <c r="AB120" s="71">
        <v>12.000559777372715</v>
      </c>
      <c r="AC120" s="71">
        <v>12.004236567185753</v>
      </c>
      <c r="AD120" s="71">
        <v>12.007913356998792</v>
      </c>
      <c r="AE120" s="71">
        <v>12.01159014681183</v>
      </c>
      <c r="AF120" s="71">
        <v>12.015266936624869</v>
      </c>
      <c r="AG120" s="71">
        <v>12.018943726437907</v>
      </c>
      <c r="AI120" s="34" t="str">
        <f t="shared" si="20"/>
        <v>WRZ19B</v>
      </c>
      <c r="AJ120" s="34"/>
      <c r="AK120" s="34"/>
      <c r="AL120" s="35">
        <f>VLOOKUP(AI120,[2]DB_lookup!$E$201:$F$305,2,FALSE)</f>
        <v>25</v>
      </c>
      <c r="AM120" s="34" t="str">
        <f t="shared" si="24"/>
        <v>(25,  '2011', 11.49,3034,9),</v>
      </c>
      <c r="AN120" s="34" t="str">
        <f t="shared" si="24"/>
        <v>(25,  '2012', 11.56,3034,9),</v>
      </c>
      <c r="AO120" s="34" t="str">
        <f t="shared" si="24"/>
        <v>(25,  '2013', 11.63,3034,9),</v>
      </c>
      <c r="AP120" s="34" t="str">
        <f t="shared" si="24"/>
        <v>(25,  '2014', 11.7,3034,9),</v>
      </c>
      <c r="AQ120" s="34" t="str">
        <f t="shared" si="24"/>
        <v>(25,  '2015', 11.66,3034,9),</v>
      </c>
      <c r="AR120" s="34" t="str">
        <f t="shared" si="24"/>
        <v>(25,  '2016', 11.63,3034,9),</v>
      </c>
      <c r="AS120" s="34" t="str">
        <f t="shared" si="24"/>
        <v>(25,  '2017', 11.6,3034,9),</v>
      </c>
      <c r="AT120" s="34" t="str">
        <f t="shared" si="24"/>
        <v>(25,  '2018', 11.57,3034,9),</v>
      </c>
      <c r="AU120" s="34" t="str">
        <f t="shared" si="24"/>
        <v>(25,  '2019', 11.53,3034,9),</v>
      </c>
      <c r="AV120" s="34" t="str">
        <f t="shared" si="24"/>
        <v>(25,  '2020', 11.53,3034,9),</v>
      </c>
      <c r="AW120" s="34" t="str">
        <f t="shared" si="24"/>
        <v>(25,  '2021', 11.53,3034,9),</v>
      </c>
      <c r="AX120" s="34" t="str">
        <f t="shared" si="24"/>
        <v>(25,  '2022', 11.53,3034,9),</v>
      </c>
      <c r="AY120" s="34" t="str">
        <f t="shared" si="24"/>
        <v>(25,  '2023', 11.53,3034,9),</v>
      </c>
      <c r="AZ120" s="34" t="str">
        <f t="shared" si="24"/>
        <v>(25,  '2024', 11.53,3034,9),</v>
      </c>
      <c r="BA120" s="34" t="str">
        <f t="shared" si="24"/>
        <v>(25,  '2025', 11.54,3034,9),</v>
      </c>
      <c r="BB120" s="34" t="str">
        <f t="shared" si="23"/>
        <v>(25,  '2026', 11.56,3034,9),</v>
      </c>
      <c r="BC120" s="34" t="str">
        <f t="shared" si="23"/>
        <v>(25,  '2027', 11.57,3034,9),</v>
      </c>
      <c r="BD120" s="34" t="str">
        <f t="shared" si="23"/>
        <v>(25,  '2028', 11.58,3034,9),</v>
      </c>
      <c r="BE120" s="34" t="str">
        <f t="shared" si="23"/>
        <v>(25,  '2029', 11.59,3034,9),</v>
      </c>
      <c r="BF120" s="34" t="str">
        <f t="shared" si="23"/>
        <v>(25,  '2030', 11.67,3034,9),</v>
      </c>
      <c r="BG120" s="34" t="str">
        <f t="shared" si="23"/>
        <v>(25,  '2031', 11.76,3034,9),</v>
      </c>
      <c r="BH120" s="34" t="str">
        <f t="shared" si="23"/>
        <v>(25,  '2032', 11.84,3034,9),</v>
      </c>
      <c r="BI120" s="34" t="str">
        <f t="shared" si="23"/>
        <v>(25,  '2033', 11.92,3034,9),</v>
      </c>
      <c r="BJ120" s="34" t="str">
        <f t="shared" si="23"/>
        <v>(25,  '2034', 12,3034,9),</v>
      </c>
      <c r="BK120" s="34" t="str">
        <f t="shared" si="23"/>
        <v>(25,  '2035', 12,3034,9),</v>
      </c>
      <c r="BL120" s="34" t="str">
        <f t="shared" si="23"/>
        <v>(25,  '2036', 12.01,3034,9),</v>
      </c>
      <c r="BM120" s="34" t="str">
        <f t="shared" si="23"/>
        <v>(25,  '2037', 12.01,3034,9),</v>
      </c>
      <c r="BN120" s="34" t="str">
        <f t="shared" si="23"/>
        <v>(25,  '2038', 12.02,3034,9),</v>
      </c>
      <c r="BO120" s="34" t="str">
        <f t="shared" si="23"/>
        <v>(25,  '2039', 12.02,3034,9),</v>
      </c>
    </row>
    <row r="121" spans="2:67">
      <c r="B121" s="53" t="s">
        <v>195</v>
      </c>
      <c r="C121" s="53" t="s">
        <v>77</v>
      </c>
      <c r="D121" s="54" t="s">
        <v>78</v>
      </c>
      <c r="E121" s="32">
        <v>59.46578406089327</v>
      </c>
      <c r="F121" s="32">
        <v>81.287955516552643</v>
      </c>
      <c r="G121" s="32">
        <v>88.248453907938313</v>
      </c>
      <c r="H121" s="32">
        <v>89.979478574432505</v>
      </c>
      <c r="I121" s="32">
        <v>78.252021236775249</v>
      </c>
      <c r="J121" s="32">
        <v>83.210273483380263</v>
      </c>
      <c r="K121" s="32">
        <v>90.820901594270367</v>
      </c>
      <c r="L121" s="32">
        <v>101.14731801469009</v>
      </c>
      <c r="M121" s="32">
        <v>117.33768237563919</v>
      </c>
      <c r="N121" s="32">
        <v>101.3308141005071</v>
      </c>
      <c r="O121" s="32">
        <v>110.03844734303129</v>
      </c>
      <c r="P121" s="32">
        <v>122.18700536047686</v>
      </c>
      <c r="Q121" s="32">
        <v>128.08021458748033</v>
      </c>
      <c r="R121" s="32">
        <v>142.68234762980222</v>
      </c>
      <c r="S121" s="32">
        <v>116.05006912782028</v>
      </c>
      <c r="T121" s="32">
        <v>125.1743816900198</v>
      </c>
      <c r="U121" s="32">
        <v>134.46963293560501</v>
      </c>
      <c r="V121" s="32">
        <v>136.97655254872711</v>
      </c>
      <c r="W121" s="32">
        <v>154.70334111475898</v>
      </c>
      <c r="X121" s="32">
        <v>118.54741787949666</v>
      </c>
      <c r="Y121" s="32">
        <v>129.80541058311573</v>
      </c>
      <c r="Z121" s="32">
        <v>128.68061723949066</v>
      </c>
      <c r="AA121" s="32">
        <v>145.01242443121913</v>
      </c>
      <c r="AB121" s="32">
        <v>141.47055406347795</v>
      </c>
      <c r="AC121" s="32">
        <v>113.79887053256824</v>
      </c>
      <c r="AD121" s="32">
        <v>112.22329262960697</v>
      </c>
      <c r="AE121" s="32">
        <v>112.69668371143597</v>
      </c>
      <c r="AF121" s="32">
        <v>118.88730039780819</v>
      </c>
      <c r="AG121" s="32">
        <v>130.49804646045567</v>
      </c>
      <c r="AI121" s="34" t="str">
        <f t="shared" si="20"/>
        <v>WRZ22</v>
      </c>
      <c r="AJ121" s="34"/>
      <c r="AK121" s="34"/>
      <c r="AL121" s="35">
        <f>VLOOKUP(AI121,[2]DB_lookup!$E$201:$F$305,2,FALSE)</f>
        <v>22</v>
      </c>
      <c r="AM121" s="34" t="str">
        <f t="shared" si="24"/>
        <v>(22,  '2011', 59.47,3034,9),</v>
      </c>
      <c r="AN121" s="34" t="str">
        <f t="shared" si="24"/>
        <v>(22,  '2012', 81.29,3034,9),</v>
      </c>
      <c r="AO121" s="34" t="str">
        <f t="shared" si="24"/>
        <v>(22,  '2013', 88.25,3034,9),</v>
      </c>
      <c r="AP121" s="34" t="str">
        <f t="shared" si="24"/>
        <v>(22,  '2014', 89.98,3034,9),</v>
      </c>
      <c r="AQ121" s="34" t="str">
        <f t="shared" si="24"/>
        <v>(22,  '2015', 78.25,3034,9),</v>
      </c>
      <c r="AR121" s="34" t="str">
        <f t="shared" si="24"/>
        <v>(22,  '2016', 83.21,3034,9),</v>
      </c>
      <c r="AS121" s="34" t="str">
        <f t="shared" si="24"/>
        <v>(22,  '2017', 90.82,3034,9),</v>
      </c>
      <c r="AT121" s="34" t="str">
        <f t="shared" si="24"/>
        <v>(22,  '2018', 101.15,3034,9),</v>
      </c>
      <c r="AU121" s="34" t="str">
        <f t="shared" si="24"/>
        <v>(22,  '2019', 117.34,3034,9),</v>
      </c>
      <c r="AV121" s="34" t="str">
        <f t="shared" si="24"/>
        <v>(22,  '2020', 101.33,3034,9),</v>
      </c>
      <c r="AW121" s="34" t="str">
        <f t="shared" si="24"/>
        <v>(22,  '2021', 110.04,3034,9),</v>
      </c>
      <c r="AX121" s="34" t="str">
        <f t="shared" si="24"/>
        <v>(22,  '2022', 122.19,3034,9),</v>
      </c>
      <c r="AY121" s="34" t="str">
        <f t="shared" si="24"/>
        <v>(22,  '2023', 128.08,3034,9),</v>
      </c>
      <c r="AZ121" s="34" t="str">
        <f t="shared" si="24"/>
        <v>(22,  '2024', 142.68,3034,9),</v>
      </c>
      <c r="BA121" s="34" t="str">
        <f t="shared" si="24"/>
        <v>(22,  '2025', 116.05,3034,9),</v>
      </c>
      <c r="BB121" s="34" t="str">
        <f t="shared" si="23"/>
        <v>(22,  '2026', 125.17,3034,9),</v>
      </c>
      <c r="BC121" s="34" t="str">
        <f t="shared" si="23"/>
        <v>(22,  '2027', 134.47,3034,9),</v>
      </c>
      <c r="BD121" s="34" t="str">
        <f t="shared" si="23"/>
        <v>(22,  '2028', 136.98,3034,9),</v>
      </c>
      <c r="BE121" s="34" t="str">
        <f t="shared" si="23"/>
        <v>(22,  '2029', 154.7,3034,9),</v>
      </c>
      <c r="BF121" s="34" t="str">
        <f t="shared" si="23"/>
        <v>(22,  '2030', 118.55,3034,9),</v>
      </c>
      <c r="BG121" s="34" t="str">
        <f t="shared" si="23"/>
        <v>(22,  '2031', 129.81,3034,9),</v>
      </c>
      <c r="BH121" s="34" t="str">
        <f t="shared" si="23"/>
        <v>(22,  '2032', 128.68,3034,9),</v>
      </c>
      <c r="BI121" s="34" t="str">
        <f t="shared" si="23"/>
        <v>(22,  '2033', 145.01,3034,9),</v>
      </c>
      <c r="BJ121" s="34" t="str">
        <f t="shared" si="23"/>
        <v>(22,  '2034', 141.47,3034,9),</v>
      </c>
      <c r="BK121" s="34" t="str">
        <f t="shared" si="23"/>
        <v>(22,  '2035', 113.8,3034,9),</v>
      </c>
      <c r="BL121" s="34" t="str">
        <f t="shared" si="23"/>
        <v>(22,  '2036', 112.22,3034,9),</v>
      </c>
      <c r="BM121" s="34" t="str">
        <f t="shared" si="23"/>
        <v>(22,  '2037', 112.7,3034,9),</v>
      </c>
      <c r="BN121" s="34" t="str">
        <f t="shared" si="23"/>
        <v>(22,  '2038', 118.89,3034,9),</v>
      </c>
      <c r="BO121" s="34" t="str">
        <f t="shared" si="23"/>
        <v>(22,  '2039', 130.5,3034,9),</v>
      </c>
    </row>
    <row r="122" spans="2:67">
      <c r="B122" s="53" t="s">
        <v>196</v>
      </c>
      <c r="C122" s="53" t="s">
        <v>80</v>
      </c>
      <c r="D122" s="54" t="s">
        <v>81</v>
      </c>
      <c r="E122" s="32">
        <v>6.69</v>
      </c>
      <c r="F122" s="32">
        <v>8.260159928930209</v>
      </c>
      <c r="G122" s="32">
        <v>8.2131445135975856</v>
      </c>
      <c r="H122" s="32">
        <v>9.2718862330719265</v>
      </c>
      <c r="I122" s="32">
        <v>6.8497467563882015</v>
      </c>
      <c r="J122" s="32">
        <v>7.3981429422564577</v>
      </c>
      <c r="K122" s="32">
        <v>8.1589929500232632</v>
      </c>
      <c r="L122" s="32">
        <v>9.1808642483025995</v>
      </c>
      <c r="M122" s="32">
        <v>11.520956836840542</v>
      </c>
      <c r="N122" s="32">
        <v>8.8098909797313656</v>
      </c>
      <c r="O122" s="32">
        <v>9.9793542573962402</v>
      </c>
      <c r="P122" s="32">
        <v>10.395806343720837</v>
      </c>
      <c r="Q122" s="32">
        <v>11.180206067277794</v>
      </c>
      <c r="R122" s="32">
        <v>12.917312935730509</v>
      </c>
      <c r="S122" s="32">
        <v>9.5989936928823916</v>
      </c>
      <c r="T122" s="32">
        <v>10.334756234620018</v>
      </c>
      <c r="U122" s="32">
        <v>11.605400871284148</v>
      </c>
      <c r="V122" s="32">
        <v>13.392802020509794</v>
      </c>
      <c r="W122" s="32">
        <v>13.602043341562492</v>
      </c>
      <c r="X122" s="32">
        <v>10.381358872196518</v>
      </c>
      <c r="Y122" s="32">
        <v>10.33618743729399</v>
      </c>
      <c r="Z122" s="32">
        <v>11.182010009288053</v>
      </c>
      <c r="AA122" s="32">
        <v>11.67593309587757</v>
      </c>
      <c r="AB122" s="32">
        <v>12.516664522303788</v>
      </c>
      <c r="AC122" s="32">
        <v>8.8418613362798197</v>
      </c>
      <c r="AD122" s="32">
        <v>10.411113394455047</v>
      </c>
      <c r="AE122" s="32">
        <v>9.3324447737071683</v>
      </c>
      <c r="AF122" s="32">
        <v>10.713777414434901</v>
      </c>
      <c r="AG122" s="32">
        <v>11.024428655105524</v>
      </c>
      <c r="AI122" s="34" t="str">
        <f t="shared" si="20"/>
        <v>WRZ23</v>
      </c>
      <c r="AJ122" s="34"/>
      <c r="AK122" s="34"/>
      <c r="AL122" s="35">
        <f>VLOOKUP(AI122,[2]DB_lookup!$E$201:$F$305,2,FALSE)</f>
        <v>23</v>
      </c>
      <c r="AM122" s="34" t="str">
        <f t="shared" si="24"/>
        <v>(23,  '2011', 6.69,3034,9),</v>
      </c>
      <c r="AN122" s="34" t="str">
        <f t="shared" si="24"/>
        <v>(23,  '2012', 8.26,3034,9),</v>
      </c>
      <c r="AO122" s="34" t="str">
        <f t="shared" si="24"/>
        <v>(23,  '2013', 8.21,3034,9),</v>
      </c>
      <c r="AP122" s="34" t="str">
        <f t="shared" si="24"/>
        <v>(23,  '2014', 9.27,3034,9),</v>
      </c>
      <c r="AQ122" s="34" t="str">
        <f t="shared" si="24"/>
        <v>(23,  '2015', 6.85,3034,9),</v>
      </c>
      <c r="AR122" s="34" t="str">
        <f t="shared" si="24"/>
        <v>(23,  '2016', 7.4,3034,9),</v>
      </c>
      <c r="AS122" s="34" t="str">
        <f t="shared" si="24"/>
        <v>(23,  '2017', 8.16,3034,9),</v>
      </c>
      <c r="AT122" s="34" t="str">
        <f t="shared" si="24"/>
        <v>(23,  '2018', 9.18,3034,9),</v>
      </c>
      <c r="AU122" s="34" t="str">
        <f t="shared" si="24"/>
        <v>(23,  '2019', 11.52,3034,9),</v>
      </c>
      <c r="AV122" s="34" t="str">
        <f t="shared" si="24"/>
        <v>(23,  '2020', 8.81,3034,9),</v>
      </c>
      <c r="AW122" s="34" t="str">
        <f t="shared" si="24"/>
        <v>(23,  '2021', 9.98,3034,9),</v>
      </c>
      <c r="AX122" s="34" t="str">
        <f t="shared" si="24"/>
        <v>(23,  '2022', 10.4,3034,9),</v>
      </c>
      <c r="AY122" s="34" t="str">
        <f t="shared" si="24"/>
        <v>(23,  '2023', 11.18,3034,9),</v>
      </c>
      <c r="AZ122" s="34" t="str">
        <f t="shared" si="24"/>
        <v>(23,  '2024', 12.92,3034,9),</v>
      </c>
      <c r="BA122" s="34" t="str">
        <f t="shared" si="24"/>
        <v>(23,  '2025', 9.6,3034,9),</v>
      </c>
      <c r="BB122" s="34" t="str">
        <f t="shared" si="23"/>
        <v>(23,  '2026', 10.33,3034,9),</v>
      </c>
      <c r="BC122" s="34" t="str">
        <f t="shared" si="23"/>
        <v>(23,  '2027', 11.61,3034,9),</v>
      </c>
      <c r="BD122" s="34" t="str">
        <f t="shared" si="23"/>
        <v>(23,  '2028', 13.39,3034,9),</v>
      </c>
      <c r="BE122" s="34" t="str">
        <f t="shared" si="23"/>
        <v>(23,  '2029', 13.6,3034,9),</v>
      </c>
      <c r="BF122" s="34" t="str">
        <f t="shared" si="23"/>
        <v>(23,  '2030', 10.38,3034,9),</v>
      </c>
      <c r="BG122" s="34" t="str">
        <f t="shared" si="23"/>
        <v>(23,  '2031', 10.34,3034,9),</v>
      </c>
      <c r="BH122" s="34" t="str">
        <f t="shared" si="23"/>
        <v>(23,  '2032', 11.18,3034,9),</v>
      </c>
      <c r="BI122" s="34" t="str">
        <f t="shared" si="23"/>
        <v>(23,  '2033', 11.68,3034,9),</v>
      </c>
      <c r="BJ122" s="34" t="str">
        <f t="shared" si="23"/>
        <v>(23,  '2034', 12.52,3034,9),</v>
      </c>
      <c r="BK122" s="34" t="str">
        <f t="shared" si="23"/>
        <v>(23,  '2035', 8.84,3034,9),</v>
      </c>
      <c r="BL122" s="34" t="str">
        <f t="shared" si="23"/>
        <v>(23,  '2036', 10.41,3034,9),</v>
      </c>
      <c r="BM122" s="34" t="str">
        <f t="shared" si="23"/>
        <v>(23,  '2037', 9.33,3034,9),</v>
      </c>
      <c r="BN122" s="34" t="str">
        <f t="shared" si="23"/>
        <v>(23,  '2038', 10.71,3034,9),</v>
      </c>
      <c r="BO122" s="34" t="str">
        <f t="shared" si="23"/>
        <v>(23,  '2039', 11.02,3034,9),</v>
      </c>
    </row>
    <row r="123" spans="2:67">
      <c r="B123" s="53" t="s">
        <v>197</v>
      </c>
      <c r="C123" s="53" t="s">
        <v>83</v>
      </c>
      <c r="D123" s="54" t="s">
        <v>84</v>
      </c>
      <c r="E123" s="32">
        <v>6.9496130507718021</v>
      </c>
      <c r="F123" s="32">
        <v>6.1697687465895115</v>
      </c>
      <c r="G123" s="32">
        <v>6.1922145979644654</v>
      </c>
      <c r="H123" s="32">
        <v>6.8134223406050864</v>
      </c>
      <c r="I123" s="32">
        <v>6.0176259155119567</v>
      </c>
      <c r="J123" s="32">
        <v>5.8584935199693025</v>
      </c>
      <c r="K123" s="32">
        <v>6.2763306856600414</v>
      </c>
      <c r="L123" s="32">
        <v>6.9017752420228371</v>
      </c>
      <c r="M123" s="32">
        <v>7.4453182305880716</v>
      </c>
      <c r="N123" s="32">
        <v>6.2415704905220935</v>
      </c>
      <c r="O123" s="32">
        <v>6.5405336237834035</v>
      </c>
      <c r="P123" s="32">
        <v>7.2564477771447855</v>
      </c>
      <c r="Q123" s="32">
        <v>7.1832139896103211</v>
      </c>
      <c r="R123" s="32">
        <v>8.1453133067402632</v>
      </c>
      <c r="S123" s="32">
        <v>7.2751168879234731</v>
      </c>
      <c r="T123" s="32">
        <v>6.7867026388546208</v>
      </c>
      <c r="U123" s="32">
        <v>7.666421678724932</v>
      </c>
      <c r="V123" s="32">
        <v>7.4663679007023234</v>
      </c>
      <c r="W123" s="32">
        <v>7.9253013189150456</v>
      </c>
      <c r="X123" s="32">
        <v>6.9305513350026899</v>
      </c>
      <c r="Y123" s="32">
        <v>6.9576509952835881</v>
      </c>
      <c r="Z123" s="32">
        <v>7.1115235140391908</v>
      </c>
      <c r="AA123" s="32">
        <v>7.6570421533470201</v>
      </c>
      <c r="AB123" s="32">
        <v>8.3576379845727331</v>
      </c>
      <c r="AC123" s="32">
        <v>6.9788096821046395</v>
      </c>
      <c r="AD123" s="32">
        <v>6.5925985371502236</v>
      </c>
      <c r="AE123" s="32">
        <v>7.1686115922394151</v>
      </c>
      <c r="AF123" s="32">
        <v>6.9084206878361556</v>
      </c>
      <c r="AG123" s="32">
        <v>7.5265846923656463</v>
      </c>
      <c r="AI123" s="34" t="str">
        <f t="shared" si="20"/>
        <v>WRZ24</v>
      </c>
      <c r="AJ123" s="34"/>
      <c r="AK123" s="34"/>
      <c r="AL123" s="35">
        <f>VLOOKUP(AI123,[2]DB_lookup!$E$201:$F$305,2,FALSE)</f>
        <v>28</v>
      </c>
      <c r="AM123" s="34" t="str">
        <f t="shared" si="24"/>
        <v>(28,  '2011', 6.95,3034,9),</v>
      </c>
      <c r="AN123" s="34" t="str">
        <f t="shared" si="24"/>
        <v>(28,  '2012', 6.17,3034,9),</v>
      </c>
      <c r="AO123" s="34" t="str">
        <f t="shared" si="24"/>
        <v>(28,  '2013', 6.19,3034,9),</v>
      </c>
      <c r="AP123" s="34" t="str">
        <f t="shared" si="24"/>
        <v>(28,  '2014', 6.81,3034,9),</v>
      </c>
      <c r="AQ123" s="34" t="str">
        <f t="shared" si="24"/>
        <v>(28,  '2015', 6.02,3034,9),</v>
      </c>
      <c r="AR123" s="34" t="str">
        <f t="shared" si="24"/>
        <v>(28,  '2016', 5.86,3034,9),</v>
      </c>
      <c r="AS123" s="34" t="str">
        <f t="shared" si="24"/>
        <v>(28,  '2017', 6.28,3034,9),</v>
      </c>
      <c r="AT123" s="34" t="str">
        <f t="shared" si="24"/>
        <v>(28,  '2018', 6.9,3034,9),</v>
      </c>
      <c r="AU123" s="34" t="str">
        <f t="shared" si="24"/>
        <v>(28,  '2019', 7.45,3034,9),</v>
      </c>
      <c r="AV123" s="34" t="str">
        <f t="shared" si="24"/>
        <v>(28,  '2020', 6.24,3034,9),</v>
      </c>
      <c r="AW123" s="34" t="str">
        <f t="shared" si="24"/>
        <v>(28,  '2021', 6.54,3034,9),</v>
      </c>
      <c r="AX123" s="34" t="str">
        <f t="shared" si="24"/>
        <v>(28,  '2022', 7.26,3034,9),</v>
      </c>
      <c r="AY123" s="34" t="str">
        <f t="shared" si="24"/>
        <v>(28,  '2023', 7.18,3034,9),</v>
      </c>
      <c r="AZ123" s="34" t="str">
        <f t="shared" si="24"/>
        <v>(28,  '2024', 8.15,3034,9),</v>
      </c>
      <c r="BA123" s="34" t="str">
        <f t="shared" si="24"/>
        <v>(28,  '2025', 7.28,3034,9),</v>
      </c>
      <c r="BB123" s="34" t="str">
        <f t="shared" si="23"/>
        <v>(28,  '2026', 6.79,3034,9),</v>
      </c>
      <c r="BC123" s="34" t="str">
        <f t="shared" si="23"/>
        <v>(28,  '2027', 7.67,3034,9),</v>
      </c>
      <c r="BD123" s="34" t="str">
        <f t="shared" si="23"/>
        <v>(28,  '2028', 7.47,3034,9),</v>
      </c>
      <c r="BE123" s="34" t="str">
        <f t="shared" si="23"/>
        <v>(28,  '2029', 7.93,3034,9),</v>
      </c>
      <c r="BF123" s="34" t="str">
        <f t="shared" si="23"/>
        <v>(28,  '2030', 6.93,3034,9),</v>
      </c>
      <c r="BG123" s="34" t="str">
        <f t="shared" si="23"/>
        <v>(28,  '2031', 6.96,3034,9),</v>
      </c>
      <c r="BH123" s="34" t="str">
        <f t="shared" si="23"/>
        <v>(28,  '2032', 7.11,3034,9),</v>
      </c>
      <c r="BI123" s="34" t="str">
        <f t="shared" si="23"/>
        <v>(28,  '2033', 7.66,3034,9),</v>
      </c>
      <c r="BJ123" s="34" t="str">
        <f t="shared" si="23"/>
        <v>(28,  '2034', 8.36,3034,9),</v>
      </c>
      <c r="BK123" s="34" t="str">
        <f t="shared" si="23"/>
        <v>(28,  '2035', 6.98,3034,9),</v>
      </c>
      <c r="BL123" s="34" t="str">
        <f t="shared" si="23"/>
        <v>(28,  '2036', 6.59,3034,9),</v>
      </c>
      <c r="BM123" s="34" t="str">
        <f t="shared" si="23"/>
        <v>(28,  '2037', 7.17,3034,9),</v>
      </c>
      <c r="BN123" s="34" t="str">
        <f t="shared" si="23"/>
        <v>(28,  '2038', 6.91,3034,9),</v>
      </c>
      <c r="BO123" s="34" t="str">
        <f t="shared" si="23"/>
        <v>(28,  '2039', 7.53,3034,9),</v>
      </c>
    </row>
    <row r="124" spans="2:67">
      <c r="B124" s="53" t="s">
        <v>198</v>
      </c>
      <c r="C124" s="53" t="s">
        <v>86</v>
      </c>
      <c r="D124" s="54" t="s">
        <v>87</v>
      </c>
      <c r="E124" s="32">
        <v>4.178116188736297</v>
      </c>
      <c r="F124" s="32">
        <v>4.9634110832916321</v>
      </c>
      <c r="G124" s="32">
        <v>4.9720753095604238</v>
      </c>
      <c r="H124" s="32">
        <v>5.8985169034899059</v>
      </c>
      <c r="I124" s="32">
        <v>4.4492434914594412</v>
      </c>
      <c r="J124" s="32">
        <v>4.6797249180489757</v>
      </c>
      <c r="K124" s="32">
        <v>4.8552747099307254</v>
      </c>
      <c r="L124" s="32">
        <v>5.2779401830017454</v>
      </c>
      <c r="M124" s="32">
        <v>5.7713869387410739</v>
      </c>
      <c r="N124" s="32">
        <v>5.1761523579402535</v>
      </c>
      <c r="O124" s="32">
        <v>5.164321502938293</v>
      </c>
      <c r="P124" s="32">
        <v>5.3527449374064702</v>
      </c>
      <c r="Q124" s="32">
        <v>5.9069018371118895</v>
      </c>
      <c r="R124" s="32">
        <v>5.8411464679084713</v>
      </c>
      <c r="S124" s="32">
        <v>4.9835218287029193</v>
      </c>
      <c r="T124" s="32">
        <v>5.5517568342743022</v>
      </c>
      <c r="U124" s="32">
        <v>5.761758196936114</v>
      </c>
      <c r="V124" s="32">
        <v>5.8607579750317038</v>
      </c>
      <c r="W124" s="32">
        <v>6.4678826585947746</v>
      </c>
      <c r="X124" s="32">
        <v>5.2132712873632983</v>
      </c>
      <c r="Y124" s="32">
        <v>5.557859385314317</v>
      </c>
      <c r="Z124" s="32">
        <v>5.9824167027445441</v>
      </c>
      <c r="AA124" s="32">
        <v>6.1573468644040332</v>
      </c>
      <c r="AB124" s="32">
        <v>5.9195718656254002</v>
      </c>
      <c r="AC124" s="32">
        <v>5.0308985207489627</v>
      </c>
      <c r="AD124" s="32">
        <v>5.2013889933234898</v>
      </c>
      <c r="AE124" s="32">
        <v>5.840105146761231</v>
      </c>
      <c r="AF124" s="32">
        <v>5.5074021847538983</v>
      </c>
      <c r="AG124" s="32">
        <v>6.1165827249271434</v>
      </c>
      <c r="AI124" s="34" t="str">
        <f t="shared" si="20"/>
        <v>WRZ25</v>
      </c>
      <c r="AJ124" s="34"/>
      <c r="AK124" s="34"/>
      <c r="AL124" s="35">
        <f>VLOOKUP(AI124,[2]DB_lookup!$E$201:$F$305,2,FALSE)</f>
        <v>29</v>
      </c>
      <c r="AM124" s="34" t="str">
        <f t="shared" si="24"/>
        <v>(29,  '2011', 4.18,3034,9),</v>
      </c>
      <c r="AN124" s="34" t="str">
        <f t="shared" si="24"/>
        <v>(29,  '2012', 4.96,3034,9),</v>
      </c>
      <c r="AO124" s="34" t="str">
        <f t="shared" si="24"/>
        <v>(29,  '2013', 4.97,3034,9),</v>
      </c>
      <c r="AP124" s="34" t="str">
        <f t="shared" si="24"/>
        <v>(29,  '2014', 5.9,3034,9),</v>
      </c>
      <c r="AQ124" s="34" t="str">
        <f t="shared" si="24"/>
        <v>(29,  '2015', 4.45,3034,9),</v>
      </c>
      <c r="AR124" s="34" t="str">
        <f t="shared" si="24"/>
        <v>(29,  '2016', 4.68,3034,9),</v>
      </c>
      <c r="AS124" s="34" t="str">
        <f t="shared" si="24"/>
        <v>(29,  '2017', 4.86,3034,9),</v>
      </c>
      <c r="AT124" s="34" t="str">
        <f t="shared" si="24"/>
        <v>(29,  '2018', 5.28,3034,9),</v>
      </c>
      <c r="AU124" s="34" t="str">
        <f t="shared" si="24"/>
        <v>(29,  '2019', 5.77,3034,9),</v>
      </c>
      <c r="AV124" s="34" t="str">
        <f t="shared" si="24"/>
        <v>(29,  '2020', 5.18,3034,9),</v>
      </c>
      <c r="AW124" s="34" t="str">
        <f t="shared" si="24"/>
        <v>(29,  '2021', 5.16,3034,9),</v>
      </c>
      <c r="AX124" s="34" t="str">
        <f t="shared" si="24"/>
        <v>(29,  '2022', 5.35,3034,9),</v>
      </c>
      <c r="AY124" s="34" t="str">
        <f t="shared" si="24"/>
        <v>(29,  '2023', 5.91,3034,9),</v>
      </c>
      <c r="AZ124" s="34" t="str">
        <f t="shared" si="24"/>
        <v>(29,  '2024', 5.84,3034,9),</v>
      </c>
      <c r="BA124" s="34" t="str">
        <f t="shared" si="24"/>
        <v>(29,  '2025', 4.98,3034,9),</v>
      </c>
      <c r="BB124" s="34" t="str">
        <f t="shared" si="23"/>
        <v>(29,  '2026', 5.55,3034,9),</v>
      </c>
      <c r="BC124" s="34" t="str">
        <f t="shared" si="23"/>
        <v>(29,  '2027', 5.76,3034,9),</v>
      </c>
      <c r="BD124" s="34" t="str">
        <f t="shared" si="23"/>
        <v>(29,  '2028', 5.86,3034,9),</v>
      </c>
      <c r="BE124" s="34" t="str">
        <f t="shared" si="23"/>
        <v>(29,  '2029', 6.47,3034,9),</v>
      </c>
      <c r="BF124" s="34" t="str">
        <f t="shared" si="23"/>
        <v>(29,  '2030', 5.21,3034,9),</v>
      </c>
      <c r="BG124" s="34" t="str">
        <f t="shared" si="23"/>
        <v>(29,  '2031', 5.56,3034,9),</v>
      </c>
      <c r="BH124" s="34" t="str">
        <f t="shared" si="23"/>
        <v>(29,  '2032', 5.98,3034,9),</v>
      </c>
      <c r="BI124" s="34" t="str">
        <f t="shared" si="23"/>
        <v>(29,  '2033', 6.16,3034,9),</v>
      </c>
      <c r="BJ124" s="34" t="str">
        <f t="shared" si="23"/>
        <v>(29,  '2034', 5.92,3034,9),</v>
      </c>
      <c r="BK124" s="34" t="str">
        <f t="shared" si="23"/>
        <v>(29,  '2035', 5.03,3034,9),</v>
      </c>
      <c r="BL124" s="34" t="str">
        <f t="shared" si="23"/>
        <v>(29,  '2036', 5.2,3034,9),</v>
      </c>
      <c r="BM124" s="34" t="str">
        <f t="shared" si="23"/>
        <v>(29,  '2037', 5.84,3034,9),</v>
      </c>
      <c r="BN124" s="34" t="str">
        <f t="shared" si="23"/>
        <v>(29,  '2038', 5.51,3034,9),</v>
      </c>
      <c r="BO124" s="34" t="str">
        <f t="shared" si="23"/>
        <v>(29,  '2039', 6.12,3034,9),</v>
      </c>
    </row>
    <row r="125" spans="2:67">
      <c r="B125" s="53" t="s">
        <v>199</v>
      </c>
      <c r="C125" s="53" t="s">
        <v>89</v>
      </c>
      <c r="D125" s="54" t="s">
        <v>90</v>
      </c>
      <c r="E125" s="32">
        <v>0.34775813488554164</v>
      </c>
      <c r="F125" s="32">
        <v>0.51965818977119582</v>
      </c>
      <c r="G125" s="32">
        <v>0.61063962481554224</v>
      </c>
      <c r="H125" s="32">
        <v>0.53639521471960983</v>
      </c>
      <c r="I125" s="32">
        <v>0.40228102455427717</v>
      </c>
      <c r="J125" s="32">
        <v>0.41907284735685835</v>
      </c>
      <c r="K125" s="32">
        <v>0.50292432735882819</v>
      </c>
      <c r="L125" s="32">
        <v>0.55234794427422074</v>
      </c>
      <c r="M125" s="32">
        <v>0.57433156350412773</v>
      </c>
      <c r="N125" s="32">
        <v>0.4980674651481572</v>
      </c>
      <c r="O125" s="32">
        <v>0.47498023055773159</v>
      </c>
      <c r="P125" s="32">
        <v>0.53831413474703815</v>
      </c>
      <c r="Q125" s="32">
        <v>0.71368886970470424</v>
      </c>
      <c r="R125" s="32">
        <v>0.61150439242963017</v>
      </c>
      <c r="S125" s="32">
        <v>0.48616833458499531</v>
      </c>
      <c r="T125" s="32">
        <v>0.52947758903374087</v>
      </c>
      <c r="U125" s="32">
        <v>0.54758369956434017</v>
      </c>
      <c r="V125" s="32">
        <v>0.55811603204085891</v>
      </c>
      <c r="W125" s="32">
        <v>0.60584382228689115</v>
      </c>
      <c r="X125" s="32">
        <v>0.45140386215023476</v>
      </c>
      <c r="Y125" s="32">
        <v>0.52701643072718685</v>
      </c>
      <c r="Z125" s="32">
        <v>0.55814507104630451</v>
      </c>
      <c r="AA125" s="32">
        <v>0.52584806810159179</v>
      </c>
      <c r="AB125" s="32">
        <v>0.57520626815871978</v>
      </c>
      <c r="AC125" s="32">
        <v>0.45081276328050629</v>
      </c>
      <c r="AD125" s="32">
        <v>0.45286454383432684</v>
      </c>
      <c r="AE125" s="32">
        <v>0.46770439607712616</v>
      </c>
      <c r="AF125" s="32">
        <v>0.4659179803401301</v>
      </c>
      <c r="AG125" s="32">
        <v>0.56440947252430007</v>
      </c>
      <c r="AI125" s="34" t="str">
        <f t="shared" si="20"/>
        <v>WRZ26</v>
      </c>
      <c r="AJ125" s="34"/>
      <c r="AK125" s="34"/>
      <c r="AL125" s="35">
        <f>VLOOKUP(AI125,[2]DB_lookup!$E$201:$F$305,2,FALSE)</f>
        <v>30</v>
      </c>
      <c r="AM125" s="34" t="str">
        <f t="shared" si="24"/>
        <v>(30,  '2011', 0.35,3034,9),</v>
      </c>
      <c r="AN125" s="34" t="str">
        <f t="shared" si="24"/>
        <v>(30,  '2012', 0.52,3034,9),</v>
      </c>
      <c r="AO125" s="34" t="str">
        <f t="shared" si="24"/>
        <v>(30,  '2013', 0.61,3034,9),</v>
      </c>
      <c r="AP125" s="34" t="str">
        <f t="shared" si="24"/>
        <v>(30,  '2014', 0.54,3034,9),</v>
      </c>
      <c r="AQ125" s="34" t="str">
        <f t="shared" si="24"/>
        <v>(30,  '2015', 0.4,3034,9),</v>
      </c>
      <c r="AR125" s="34" t="str">
        <f t="shared" si="24"/>
        <v>(30,  '2016', 0.42,3034,9),</v>
      </c>
      <c r="AS125" s="34" t="str">
        <f t="shared" si="24"/>
        <v>(30,  '2017', 0.5,3034,9),</v>
      </c>
      <c r="AT125" s="34" t="str">
        <f t="shared" si="24"/>
        <v>(30,  '2018', 0.55,3034,9),</v>
      </c>
      <c r="AU125" s="34" t="str">
        <f t="shared" si="24"/>
        <v>(30,  '2019', 0.57,3034,9),</v>
      </c>
      <c r="AV125" s="34" t="str">
        <f t="shared" si="24"/>
        <v>(30,  '2020', 0.5,3034,9),</v>
      </c>
      <c r="AW125" s="34" t="str">
        <f t="shared" si="24"/>
        <v>(30,  '2021', 0.47,3034,9),</v>
      </c>
      <c r="AX125" s="34" t="str">
        <f t="shared" si="24"/>
        <v>(30,  '2022', 0.54,3034,9),</v>
      </c>
      <c r="AY125" s="34" t="str">
        <f t="shared" si="24"/>
        <v>(30,  '2023', 0.71,3034,9),</v>
      </c>
      <c r="AZ125" s="34" t="str">
        <f t="shared" si="24"/>
        <v>(30,  '2024', 0.61,3034,9),</v>
      </c>
      <c r="BA125" s="34" t="str">
        <f t="shared" si="24"/>
        <v>(30,  '2025', 0.49,3034,9),</v>
      </c>
      <c r="BB125" s="34" t="str">
        <f t="shared" si="23"/>
        <v>(30,  '2026', 0.53,3034,9),</v>
      </c>
      <c r="BC125" s="34" t="str">
        <f t="shared" si="23"/>
        <v>(30,  '2027', 0.55,3034,9),</v>
      </c>
      <c r="BD125" s="34" t="str">
        <f t="shared" si="23"/>
        <v>(30,  '2028', 0.56,3034,9),</v>
      </c>
      <c r="BE125" s="34" t="str">
        <f t="shared" si="23"/>
        <v>(30,  '2029', 0.61,3034,9),</v>
      </c>
      <c r="BF125" s="34" t="str">
        <f t="shared" si="23"/>
        <v>(30,  '2030', 0.45,3034,9),</v>
      </c>
      <c r="BG125" s="34" t="str">
        <f t="shared" si="23"/>
        <v>(30,  '2031', 0.53,3034,9),</v>
      </c>
      <c r="BH125" s="34" t="str">
        <f t="shared" si="23"/>
        <v>(30,  '2032', 0.56,3034,9),</v>
      </c>
      <c r="BI125" s="34" t="str">
        <f t="shared" si="23"/>
        <v>(30,  '2033', 0.53,3034,9),</v>
      </c>
      <c r="BJ125" s="34" t="str">
        <f t="shared" si="23"/>
        <v>(30,  '2034', 0.58,3034,9),</v>
      </c>
      <c r="BK125" s="34" t="str">
        <f t="shared" si="23"/>
        <v>(30,  '2035', 0.45,3034,9),</v>
      </c>
      <c r="BL125" s="34" t="str">
        <f t="shared" si="23"/>
        <v>(30,  '2036', 0.45,3034,9),</v>
      </c>
      <c r="BM125" s="34" t="str">
        <f t="shared" si="23"/>
        <v>(30,  '2037', 0.47,3034,9),</v>
      </c>
      <c r="BN125" s="34" t="str">
        <f t="shared" si="23"/>
        <v>(30,  '2038', 0.47,3034,9),</v>
      </c>
      <c r="BO125" s="34" t="str">
        <f t="shared" si="23"/>
        <v>(30,  '2039', 0.56,3034,9),</v>
      </c>
    </row>
    <row r="126" spans="2:67">
      <c r="B126" s="53" t="s">
        <v>200</v>
      </c>
      <c r="C126" s="53" t="s">
        <v>92</v>
      </c>
      <c r="D126" s="54" t="s">
        <v>93</v>
      </c>
      <c r="E126" s="32">
        <v>3.4306704077302683</v>
      </c>
      <c r="F126" s="32">
        <v>3.9586720898570533</v>
      </c>
      <c r="G126" s="32">
        <v>4.0260852825298912</v>
      </c>
      <c r="H126" s="32">
        <v>4.2494615094379782</v>
      </c>
      <c r="I126" s="32">
        <v>3.6113684051791424</v>
      </c>
      <c r="J126" s="32">
        <v>4.0511934804150513</v>
      </c>
      <c r="K126" s="32">
        <v>4.2502001604619792</v>
      </c>
      <c r="L126" s="32">
        <v>4.3265553983127631</v>
      </c>
      <c r="M126" s="32">
        <v>4.5567778370991121</v>
      </c>
      <c r="N126" s="32">
        <v>4.0961236301451507</v>
      </c>
      <c r="O126" s="32">
        <v>4.1597220303414062</v>
      </c>
      <c r="P126" s="32">
        <v>4.3833989254838244</v>
      </c>
      <c r="Q126" s="32">
        <v>4.3673161815547914</v>
      </c>
      <c r="R126" s="32">
        <v>4.6521634650602834</v>
      </c>
      <c r="S126" s="32">
        <v>4.2679264529153187</v>
      </c>
      <c r="T126" s="32">
        <v>4.3561419171659495</v>
      </c>
      <c r="U126" s="32">
        <v>4.5748351897660768</v>
      </c>
      <c r="V126" s="32">
        <v>4.572742663415589</v>
      </c>
      <c r="W126" s="32">
        <v>4.7375830086464328</v>
      </c>
      <c r="X126" s="32">
        <v>4.1400344319973783</v>
      </c>
      <c r="Y126" s="32">
        <v>4.4092629496649849</v>
      </c>
      <c r="Z126" s="32">
        <v>4.3518255651266955</v>
      </c>
      <c r="AA126" s="32">
        <v>4.5378575812349666</v>
      </c>
      <c r="AB126" s="32">
        <v>4.6361062394880017</v>
      </c>
      <c r="AC126" s="32">
        <v>4.209363576714594</v>
      </c>
      <c r="AD126" s="32">
        <v>4.3682196597543026</v>
      </c>
      <c r="AE126" s="32">
        <v>4.4298948087633931</v>
      </c>
      <c r="AF126" s="32">
        <v>4.4821958690328287</v>
      </c>
      <c r="AG126" s="32">
        <v>4.7301124594053627</v>
      </c>
      <c r="AI126" s="34" t="str">
        <f t="shared" si="20"/>
        <v>WRZ27</v>
      </c>
      <c r="AJ126" s="34"/>
      <c r="AK126" s="34"/>
      <c r="AL126" s="35">
        <f>VLOOKUP(AI126,[2]DB_lookup!$E$201:$F$305,2,FALSE)</f>
        <v>31</v>
      </c>
      <c r="AM126" s="34" t="str">
        <f t="shared" si="24"/>
        <v>(31,  '2011', 3.43,3034,9),</v>
      </c>
      <c r="AN126" s="34" t="str">
        <f t="shared" si="24"/>
        <v>(31,  '2012', 3.96,3034,9),</v>
      </c>
      <c r="AO126" s="34" t="str">
        <f t="shared" si="24"/>
        <v>(31,  '2013', 4.03,3034,9),</v>
      </c>
      <c r="AP126" s="34" t="str">
        <f t="shared" si="24"/>
        <v>(31,  '2014', 4.25,3034,9),</v>
      </c>
      <c r="AQ126" s="34" t="str">
        <f t="shared" si="24"/>
        <v>(31,  '2015', 3.61,3034,9),</v>
      </c>
      <c r="AR126" s="34" t="str">
        <f t="shared" si="24"/>
        <v>(31,  '2016', 4.05,3034,9),</v>
      </c>
      <c r="AS126" s="34" t="str">
        <f t="shared" si="24"/>
        <v>(31,  '2017', 4.25,3034,9),</v>
      </c>
      <c r="AT126" s="34" t="str">
        <f t="shared" si="24"/>
        <v>(31,  '2018', 4.33,3034,9),</v>
      </c>
      <c r="AU126" s="34" t="str">
        <f t="shared" si="24"/>
        <v>(31,  '2019', 4.56,3034,9),</v>
      </c>
      <c r="AV126" s="34" t="str">
        <f t="shared" si="24"/>
        <v>(31,  '2020', 4.1,3034,9),</v>
      </c>
      <c r="AW126" s="34" t="str">
        <f t="shared" si="24"/>
        <v>(31,  '2021', 4.16,3034,9),</v>
      </c>
      <c r="AX126" s="34" t="str">
        <f t="shared" si="24"/>
        <v>(31,  '2022', 4.38,3034,9),</v>
      </c>
      <c r="AY126" s="34" t="str">
        <f t="shared" si="24"/>
        <v>(31,  '2023', 4.37,3034,9),</v>
      </c>
      <c r="AZ126" s="34" t="str">
        <f t="shared" si="24"/>
        <v>(31,  '2024', 4.65,3034,9),</v>
      </c>
      <c r="BA126" s="34" t="str">
        <f t="shared" si="24"/>
        <v>(31,  '2025', 4.27,3034,9),</v>
      </c>
      <c r="BB126" s="34" t="str">
        <f t="shared" si="23"/>
        <v>(31,  '2026', 4.36,3034,9),</v>
      </c>
      <c r="BC126" s="34" t="str">
        <f t="shared" si="23"/>
        <v>(31,  '2027', 4.57,3034,9),</v>
      </c>
      <c r="BD126" s="34" t="str">
        <f t="shared" si="23"/>
        <v>(31,  '2028', 4.57,3034,9),</v>
      </c>
      <c r="BE126" s="34" t="str">
        <f t="shared" si="23"/>
        <v>(31,  '2029', 4.74,3034,9),</v>
      </c>
      <c r="BF126" s="34" t="str">
        <f t="shared" si="23"/>
        <v>(31,  '2030', 4.14,3034,9),</v>
      </c>
      <c r="BG126" s="34" t="str">
        <f t="shared" si="23"/>
        <v>(31,  '2031', 4.41,3034,9),</v>
      </c>
      <c r="BH126" s="34" t="str">
        <f t="shared" si="23"/>
        <v>(31,  '2032', 4.35,3034,9),</v>
      </c>
      <c r="BI126" s="34" t="str">
        <f t="shared" si="23"/>
        <v>(31,  '2033', 4.54,3034,9),</v>
      </c>
      <c r="BJ126" s="34" t="str">
        <f t="shared" si="23"/>
        <v>(31,  '2034', 4.64,3034,9),</v>
      </c>
      <c r="BK126" s="34" t="str">
        <f t="shared" si="23"/>
        <v>(31,  '2035', 4.21,3034,9),</v>
      </c>
      <c r="BL126" s="34" t="str">
        <f t="shared" si="23"/>
        <v>(31,  '2036', 4.37,3034,9),</v>
      </c>
      <c r="BM126" s="34" t="str">
        <f t="shared" si="23"/>
        <v>(31,  '2037', 4.43,3034,9),</v>
      </c>
      <c r="BN126" s="34" t="str">
        <f t="shared" si="23"/>
        <v>(31,  '2038', 4.48,3034,9),</v>
      </c>
      <c r="BO126" s="34" t="str">
        <f t="shared" si="23"/>
        <v>(31,  '2039', 4.73,3034,9),</v>
      </c>
    </row>
    <row r="127" spans="2:67">
      <c r="B127" s="53" t="s">
        <v>201</v>
      </c>
      <c r="C127" s="53" t="s">
        <v>95</v>
      </c>
      <c r="D127" s="54" t="s">
        <v>95</v>
      </c>
      <c r="E127" s="89">
        <v>8.0592993942666666</v>
      </c>
      <c r="F127" s="89">
        <v>8.1934961759</v>
      </c>
      <c r="G127" s="89">
        <v>8.3276929575333334</v>
      </c>
      <c r="H127" s="89">
        <v>8.4618897391666668</v>
      </c>
      <c r="I127" s="89">
        <v>8.5960865208000001</v>
      </c>
      <c r="J127" s="89">
        <v>8.7302833024333335</v>
      </c>
      <c r="K127" s="89">
        <v>8.8644800840666669</v>
      </c>
      <c r="L127" s="89">
        <v>8.9986768657000002</v>
      </c>
      <c r="M127" s="89">
        <v>9.1328736473333336</v>
      </c>
      <c r="N127" s="89">
        <v>9.267070428966667</v>
      </c>
      <c r="O127" s="89">
        <v>9.4012672106000004</v>
      </c>
      <c r="P127" s="89">
        <v>9.5354639922333337</v>
      </c>
      <c r="Q127" s="89">
        <v>9.6696607738666671</v>
      </c>
      <c r="R127" s="89">
        <v>9.8038575555000005</v>
      </c>
      <c r="S127" s="89">
        <v>9.9380543371333339</v>
      </c>
      <c r="T127" s="89">
        <v>10.072251118766667</v>
      </c>
      <c r="U127" s="89">
        <v>10.206447900400001</v>
      </c>
      <c r="V127" s="89">
        <v>10.340644682033334</v>
      </c>
      <c r="W127" s="89">
        <v>10.474841463666667</v>
      </c>
      <c r="X127" s="89">
        <v>10.609038245300001</v>
      </c>
      <c r="Y127" s="89">
        <v>10.743235026933334</v>
      </c>
      <c r="Z127" s="89">
        <v>10.877431808566667</v>
      </c>
      <c r="AA127" s="89">
        <v>11.011628590200001</v>
      </c>
      <c r="AB127" s="89">
        <v>11.145825371833334</v>
      </c>
      <c r="AC127" s="89">
        <v>11.280022153466668</v>
      </c>
      <c r="AD127" s="89">
        <v>11.414218935100001</v>
      </c>
      <c r="AE127" s="89">
        <v>11.548415716733334</v>
      </c>
      <c r="AF127" s="89">
        <v>11.682612498366668</v>
      </c>
      <c r="AG127" s="89">
        <v>11.816809279999999</v>
      </c>
      <c r="AH127" s="90"/>
      <c r="AI127" s="34" t="str">
        <f t="shared" si="20"/>
        <v>WRZ31</v>
      </c>
      <c r="AJ127" s="34"/>
      <c r="AK127" s="34"/>
      <c r="AL127" s="35">
        <f>VLOOKUP(AI127,[2]DB_lookup!$E$201:$F$305,2,FALSE)</f>
        <v>35</v>
      </c>
      <c r="AM127" s="34" t="str">
        <f t="shared" si="24"/>
        <v>(35,  '2011', 8.06,3034,9),</v>
      </c>
      <c r="AN127" s="34" t="str">
        <f t="shared" si="24"/>
        <v>(35,  '2012', 8.19,3034,9),</v>
      </c>
      <c r="AO127" s="34" t="str">
        <f t="shared" si="24"/>
        <v>(35,  '2013', 8.33,3034,9),</v>
      </c>
      <c r="AP127" s="34" t="str">
        <f t="shared" si="24"/>
        <v>(35,  '2014', 8.46,3034,9),</v>
      </c>
      <c r="AQ127" s="34" t="str">
        <f t="shared" si="24"/>
        <v>(35,  '2015', 8.6,3034,9),</v>
      </c>
      <c r="AR127" s="34" t="str">
        <f t="shared" si="24"/>
        <v>(35,  '2016', 8.73,3034,9),</v>
      </c>
      <c r="AS127" s="34" t="str">
        <f t="shared" si="24"/>
        <v>(35,  '2017', 8.86,3034,9),</v>
      </c>
      <c r="AT127" s="34" t="str">
        <f t="shared" si="24"/>
        <v>(35,  '2018', 9,3034,9),</v>
      </c>
      <c r="AU127" s="34" t="str">
        <f t="shared" si="24"/>
        <v>(35,  '2019', 9.13,3034,9),</v>
      </c>
      <c r="AV127" s="34" t="str">
        <f t="shared" si="24"/>
        <v>(35,  '2020', 9.27,3034,9),</v>
      </c>
      <c r="AW127" s="34" t="str">
        <f t="shared" si="24"/>
        <v>(35,  '2021', 9.4,3034,9),</v>
      </c>
      <c r="AX127" s="34" t="str">
        <f t="shared" si="24"/>
        <v>(35,  '2022', 9.54,3034,9),</v>
      </c>
      <c r="AY127" s="34" t="str">
        <f t="shared" si="24"/>
        <v>(35,  '2023', 9.67,3034,9),</v>
      </c>
      <c r="AZ127" s="34" t="str">
        <f t="shared" si="24"/>
        <v>(35,  '2024', 9.8,3034,9),</v>
      </c>
      <c r="BA127" s="34" t="str">
        <f t="shared" si="24"/>
        <v>(35,  '2025', 9.94,3034,9),</v>
      </c>
      <c r="BB127" s="34" t="str">
        <f t="shared" si="23"/>
        <v>(35,  '2026', 10.07,3034,9),</v>
      </c>
      <c r="BC127" s="34" t="str">
        <f t="shared" si="23"/>
        <v>(35,  '2027', 10.21,3034,9),</v>
      </c>
      <c r="BD127" s="34" t="str">
        <f t="shared" si="23"/>
        <v>(35,  '2028', 10.34,3034,9),</v>
      </c>
      <c r="BE127" s="34" t="str">
        <f t="shared" si="23"/>
        <v>(35,  '2029', 10.47,3034,9),</v>
      </c>
      <c r="BF127" s="34" t="str">
        <f t="shared" si="23"/>
        <v>(35,  '2030', 10.61,3034,9),</v>
      </c>
      <c r="BG127" s="34" t="str">
        <f t="shared" si="23"/>
        <v>(35,  '2031', 10.74,3034,9),</v>
      </c>
      <c r="BH127" s="34" t="str">
        <f t="shared" si="23"/>
        <v>(35,  '2032', 10.88,3034,9),</v>
      </c>
      <c r="BI127" s="34" t="str">
        <f t="shared" si="23"/>
        <v>(35,  '2033', 11.01,3034,9),</v>
      </c>
      <c r="BJ127" s="34" t="str">
        <f t="shared" si="23"/>
        <v>(35,  '2034', 11.15,3034,9),</v>
      </c>
      <c r="BK127" s="34" t="str">
        <f t="shared" si="23"/>
        <v>(35,  '2035', 11.28,3034,9),</v>
      </c>
      <c r="BL127" s="34" t="str">
        <f t="shared" si="23"/>
        <v>(35,  '2036', 11.41,3034,9),</v>
      </c>
      <c r="BM127" s="34" t="str">
        <f t="shared" si="23"/>
        <v>(35,  '2037', 11.55,3034,9),</v>
      </c>
      <c r="BN127" s="34" t="str">
        <f t="shared" si="23"/>
        <v>(35,  '2038', 11.68,3034,9),</v>
      </c>
      <c r="BO127" s="34" t="str">
        <f t="shared" si="23"/>
        <v>(35,  '2039', 11.82,3034,9),</v>
      </c>
    </row>
    <row r="128" spans="2:67">
      <c r="B128" s="53" t="s">
        <v>202</v>
      </c>
      <c r="C128" s="53" t="s">
        <v>97</v>
      </c>
      <c r="D128" s="54" t="s">
        <v>97</v>
      </c>
      <c r="E128" s="89">
        <v>13.264530440666666</v>
      </c>
      <c r="F128" s="89">
        <v>13.376524536</v>
      </c>
      <c r="G128" s="89">
        <v>13.488518631333333</v>
      </c>
      <c r="H128" s="89">
        <v>13.600512726666667</v>
      </c>
      <c r="I128" s="89">
        <v>13.712506822</v>
      </c>
      <c r="J128" s="89">
        <v>13.824500917333333</v>
      </c>
      <c r="K128" s="89">
        <v>13.936495012666667</v>
      </c>
      <c r="L128" s="89">
        <v>14.048489108</v>
      </c>
      <c r="M128" s="89">
        <v>14.160483203333333</v>
      </c>
      <c r="N128" s="89">
        <v>14.272477298666667</v>
      </c>
      <c r="O128" s="89">
        <v>14.384471394</v>
      </c>
      <c r="P128" s="89">
        <v>14.496465489333334</v>
      </c>
      <c r="Q128" s="89">
        <v>14.608459584666667</v>
      </c>
      <c r="R128" s="89">
        <v>14.72045368</v>
      </c>
      <c r="S128" s="89">
        <v>14.832447775333334</v>
      </c>
      <c r="T128" s="89">
        <v>14.944441870666667</v>
      </c>
      <c r="U128" s="89">
        <v>15.056435966</v>
      </c>
      <c r="V128" s="89">
        <v>15.168430061333334</v>
      </c>
      <c r="W128" s="89">
        <v>15.280424156666667</v>
      </c>
      <c r="X128" s="89">
        <v>15.392418252000001</v>
      </c>
      <c r="Y128" s="89">
        <v>15.504412347333334</v>
      </c>
      <c r="Z128" s="89">
        <v>15.616406442666667</v>
      </c>
      <c r="AA128" s="89">
        <v>15.728400538000001</v>
      </c>
      <c r="AB128" s="89">
        <v>15.840394633333334</v>
      </c>
      <c r="AC128" s="89">
        <v>15.952388728666667</v>
      </c>
      <c r="AD128" s="89">
        <v>16.064382823999999</v>
      </c>
      <c r="AE128" s="89">
        <v>16.176376919333332</v>
      </c>
      <c r="AF128" s="89">
        <v>16.288371014666666</v>
      </c>
      <c r="AG128" s="89">
        <v>16.400365109999999</v>
      </c>
      <c r="AH128" s="90"/>
      <c r="AI128" s="34" t="str">
        <f t="shared" si="20"/>
        <v>WRZ32</v>
      </c>
      <c r="AJ128" s="34"/>
      <c r="AK128" s="34"/>
      <c r="AL128" s="35">
        <f>VLOOKUP(AI128,[2]DB_lookup!$E$201:$F$305,2,FALSE)</f>
        <v>36</v>
      </c>
      <c r="AM128" s="34" t="str">
        <f t="shared" si="24"/>
        <v>(36,  '2011', 13.26,3034,9),</v>
      </c>
      <c r="AN128" s="34" t="str">
        <f t="shared" si="24"/>
        <v>(36,  '2012', 13.38,3034,9),</v>
      </c>
      <c r="AO128" s="34" t="str">
        <f t="shared" si="24"/>
        <v>(36,  '2013', 13.49,3034,9),</v>
      </c>
      <c r="AP128" s="34" t="str">
        <f t="shared" si="24"/>
        <v>(36,  '2014', 13.6,3034,9),</v>
      </c>
      <c r="AQ128" s="34" t="str">
        <f t="shared" si="24"/>
        <v>(36,  '2015', 13.71,3034,9),</v>
      </c>
      <c r="AR128" s="34" t="str">
        <f t="shared" si="24"/>
        <v>(36,  '2016', 13.82,3034,9),</v>
      </c>
      <c r="AS128" s="34" t="str">
        <f t="shared" si="24"/>
        <v>(36,  '2017', 13.94,3034,9),</v>
      </c>
      <c r="AT128" s="34" t="str">
        <f t="shared" si="24"/>
        <v>(36,  '2018', 14.05,3034,9),</v>
      </c>
      <c r="AU128" s="34" t="str">
        <f t="shared" si="24"/>
        <v>(36,  '2019', 14.16,3034,9),</v>
      </c>
      <c r="AV128" s="34" t="str">
        <f t="shared" si="24"/>
        <v>(36,  '2020', 14.27,3034,9),</v>
      </c>
      <c r="AW128" s="34" t="str">
        <f t="shared" si="24"/>
        <v>(36,  '2021', 14.38,3034,9),</v>
      </c>
      <c r="AX128" s="34" t="str">
        <f t="shared" si="24"/>
        <v>(36,  '2022', 14.5,3034,9),</v>
      </c>
      <c r="AY128" s="34" t="str">
        <f t="shared" si="24"/>
        <v>(36,  '2023', 14.61,3034,9),</v>
      </c>
      <c r="AZ128" s="34" t="str">
        <f t="shared" si="24"/>
        <v>(36,  '2024', 14.72,3034,9),</v>
      </c>
      <c r="BA128" s="34" t="str">
        <f t="shared" si="24"/>
        <v>(36,  '2025', 14.83,3034,9),</v>
      </c>
      <c r="BB128" s="34" t="str">
        <f t="shared" si="23"/>
        <v>(36,  '2026', 14.94,3034,9),</v>
      </c>
      <c r="BC128" s="34" t="str">
        <f t="shared" si="23"/>
        <v>(36,  '2027', 15.06,3034,9),</v>
      </c>
      <c r="BD128" s="34" t="str">
        <f t="shared" si="23"/>
        <v>(36,  '2028', 15.17,3034,9),</v>
      </c>
      <c r="BE128" s="34" t="str">
        <f t="shared" si="23"/>
        <v>(36,  '2029', 15.28,3034,9),</v>
      </c>
      <c r="BF128" s="34" t="str">
        <f t="shared" si="23"/>
        <v>(36,  '2030', 15.39,3034,9),</v>
      </c>
      <c r="BG128" s="34" t="str">
        <f t="shared" si="23"/>
        <v>(36,  '2031', 15.5,3034,9),</v>
      </c>
      <c r="BH128" s="34" t="str">
        <f t="shared" si="23"/>
        <v>(36,  '2032', 15.62,3034,9),</v>
      </c>
      <c r="BI128" s="34" t="str">
        <f t="shared" si="23"/>
        <v>(36,  '2033', 15.73,3034,9),</v>
      </c>
      <c r="BJ128" s="34" t="str">
        <f t="shared" si="23"/>
        <v>(36,  '2034', 15.84,3034,9),</v>
      </c>
      <c r="BK128" s="34" t="str">
        <f t="shared" si="23"/>
        <v>(36,  '2035', 15.95,3034,9),</v>
      </c>
      <c r="BL128" s="34" t="str">
        <f t="shared" si="23"/>
        <v>(36,  '2036', 16.06,3034,9),</v>
      </c>
      <c r="BM128" s="34" t="str">
        <f t="shared" si="23"/>
        <v>(36,  '2037', 16.18,3034,9),</v>
      </c>
      <c r="BN128" s="34" t="str">
        <f t="shared" si="23"/>
        <v>(36,  '2038', 16.29,3034,9),</v>
      </c>
      <c r="BO128" s="34" t="str">
        <f t="shared" si="23"/>
        <v>(36,  '2039', 16.4,3034,9),</v>
      </c>
    </row>
    <row r="129" spans="1:256">
      <c r="B129" s="53" t="s">
        <v>203</v>
      </c>
      <c r="C129" s="53" t="s">
        <v>99</v>
      </c>
      <c r="D129" s="54" t="s">
        <v>99</v>
      </c>
      <c r="E129" s="89">
        <v>19.252196044000002</v>
      </c>
      <c r="F129" s="89">
        <v>19.257920396000003</v>
      </c>
      <c r="G129" s="89">
        <v>19.263644748000004</v>
      </c>
      <c r="H129" s="89">
        <v>19.269369100000006</v>
      </c>
      <c r="I129" s="89">
        <v>19.275093452000007</v>
      </c>
      <c r="J129" s="89">
        <v>19.280817804000009</v>
      </c>
      <c r="K129" s="89">
        <v>19.28654215600001</v>
      </c>
      <c r="L129" s="89">
        <v>19.292266508000012</v>
      </c>
      <c r="M129" s="89">
        <v>19.297990860000013</v>
      </c>
      <c r="N129" s="89">
        <v>19.303715212000014</v>
      </c>
      <c r="O129" s="89">
        <v>19.309439564000016</v>
      </c>
      <c r="P129" s="89">
        <v>19.315163916000017</v>
      </c>
      <c r="Q129" s="89">
        <v>19.320888268000019</v>
      </c>
      <c r="R129" s="89">
        <v>19.32661262000002</v>
      </c>
      <c r="S129" s="89">
        <v>19.332336972000022</v>
      </c>
      <c r="T129" s="89">
        <v>19.338061324000023</v>
      </c>
      <c r="U129" s="89">
        <v>19.343785676000024</v>
      </c>
      <c r="V129" s="89">
        <v>19.349510028000026</v>
      </c>
      <c r="W129" s="89">
        <v>19.355234380000027</v>
      </c>
      <c r="X129" s="89">
        <v>19.360958732000029</v>
      </c>
      <c r="Y129" s="89">
        <v>19.36668308400003</v>
      </c>
      <c r="Z129" s="89">
        <v>19.372407436000032</v>
      </c>
      <c r="AA129" s="89">
        <v>19.378131788000033</v>
      </c>
      <c r="AB129" s="89">
        <v>19.383856140000034</v>
      </c>
      <c r="AC129" s="89">
        <v>19.389580492000036</v>
      </c>
      <c r="AD129" s="89">
        <v>19.395304844000037</v>
      </c>
      <c r="AE129" s="89">
        <v>19.401029196000039</v>
      </c>
      <c r="AF129" s="89">
        <v>19.40675354800004</v>
      </c>
      <c r="AG129" s="89">
        <v>19.412477899999999</v>
      </c>
      <c r="AH129" s="90"/>
      <c r="AI129" s="34" t="str">
        <f t="shared" si="20"/>
        <v>WRZ33</v>
      </c>
      <c r="AJ129" s="34"/>
      <c r="AK129" s="34"/>
      <c r="AL129" s="35">
        <f>VLOOKUP(AI129,[2]DB_lookup!$E$201:$F$305,2,FALSE)</f>
        <v>37</v>
      </c>
      <c r="AM129" s="34" t="str">
        <f t="shared" si="24"/>
        <v>(37,  '2011', 19.25,3034,9),</v>
      </c>
      <c r="AN129" s="34" t="str">
        <f t="shared" si="24"/>
        <v>(37,  '2012', 19.26,3034,9),</v>
      </c>
      <c r="AO129" s="34" t="str">
        <f t="shared" si="24"/>
        <v>(37,  '2013', 19.26,3034,9),</v>
      </c>
      <c r="AP129" s="34" t="str">
        <f t="shared" si="24"/>
        <v>(37,  '2014', 19.27,3034,9),</v>
      </c>
      <c r="AQ129" s="34" t="str">
        <f t="shared" si="24"/>
        <v>(37,  '2015', 19.28,3034,9),</v>
      </c>
      <c r="AR129" s="34" t="str">
        <f t="shared" si="24"/>
        <v>(37,  '2016', 19.28,3034,9),</v>
      </c>
      <c r="AS129" s="34" t="str">
        <f t="shared" si="24"/>
        <v>(37,  '2017', 19.29,3034,9),</v>
      </c>
      <c r="AT129" s="34" t="str">
        <f t="shared" si="24"/>
        <v>(37,  '2018', 19.29,3034,9),</v>
      </c>
      <c r="AU129" s="34" t="str">
        <f t="shared" si="24"/>
        <v>(37,  '2019', 19.3,3034,9),</v>
      </c>
      <c r="AV129" s="34" t="str">
        <f t="shared" si="24"/>
        <v>(37,  '2020', 19.3,3034,9),</v>
      </c>
      <c r="AW129" s="34" t="str">
        <f t="shared" si="24"/>
        <v>(37,  '2021', 19.31,3034,9),</v>
      </c>
      <c r="AX129" s="34" t="str">
        <f t="shared" si="24"/>
        <v>(37,  '2022', 19.32,3034,9),</v>
      </c>
      <c r="AY129" s="34" t="str">
        <f t="shared" si="24"/>
        <v>(37,  '2023', 19.32,3034,9),</v>
      </c>
      <c r="AZ129" s="34" t="str">
        <f t="shared" si="24"/>
        <v>(37,  '2024', 19.33,3034,9),</v>
      </c>
      <c r="BA129" s="34" t="str">
        <f t="shared" si="24"/>
        <v>(37,  '2025', 19.33,3034,9),</v>
      </c>
      <c r="BB129" s="34" t="str">
        <f t="shared" si="23"/>
        <v>(37,  '2026', 19.34,3034,9),</v>
      </c>
      <c r="BC129" s="34" t="str">
        <f t="shared" si="23"/>
        <v>(37,  '2027', 19.34,3034,9),</v>
      </c>
      <c r="BD129" s="34" t="str">
        <f t="shared" si="23"/>
        <v>(37,  '2028', 19.35,3034,9),</v>
      </c>
      <c r="BE129" s="34" t="str">
        <f t="shared" si="23"/>
        <v>(37,  '2029', 19.36,3034,9),</v>
      </c>
      <c r="BF129" s="34" t="str">
        <f t="shared" si="23"/>
        <v>(37,  '2030', 19.36,3034,9),</v>
      </c>
      <c r="BG129" s="34" t="str">
        <f t="shared" si="23"/>
        <v>(37,  '2031', 19.37,3034,9),</v>
      </c>
      <c r="BH129" s="34" t="str">
        <f t="shared" si="23"/>
        <v>(37,  '2032', 19.37,3034,9),</v>
      </c>
      <c r="BI129" s="34" t="str">
        <f t="shared" si="23"/>
        <v>(37,  '2033', 19.38,3034,9),</v>
      </c>
      <c r="BJ129" s="34" t="str">
        <f t="shared" si="23"/>
        <v>(37,  '2034', 19.38,3034,9),</v>
      </c>
      <c r="BK129" s="34" t="str">
        <f t="shared" si="23"/>
        <v>(37,  '2035', 19.39,3034,9),</v>
      </c>
      <c r="BL129" s="34" t="str">
        <f t="shared" si="23"/>
        <v>(37,  '2036', 19.4,3034,9),</v>
      </c>
      <c r="BM129" s="34" t="str">
        <f t="shared" si="23"/>
        <v>(37,  '2037', 19.4,3034,9),</v>
      </c>
      <c r="BN129" s="34" t="str">
        <f t="shared" si="23"/>
        <v>(37,  '2038', 19.41,3034,9),</v>
      </c>
      <c r="BO129" s="34" t="str">
        <f t="shared" si="23"/>
        <v>(37,  '2039', 19.41,3034,9),</v>
      </c>
    </row>
    <row r="130" spans="1:256">
      <c r="B130" s="53" t="s">
        <v>204</v>
      </c>
      <c r="C130" s="53" t="s">
        <v>101</v>
      </c>
      <c r="D130" s="54" t="s">
        <v>101</v>
      </c>
      <c r="E130" s="89">
        <v>10.376284125999998</v>
      </c>
      <c r="F130" s="89">
        <v>10.417984883999997</v>
      </c>
      <c r="G130" s="89">
        <v>10.459685641999997</v>
      </c>
      <c r="H130" s="89">
        <v>10.501386399999996</v>
      </c>
      <c r="I130" s="89">
        <v>10.543087157999995</v>
      </c>
      <c r="J130" s="89">
        <v>10.584787915999994</v>
      </c>
      <c r="K130" s="89">
        <v>10.626488673999994</v>
      </c>
      <c r="L130" s="89">
        <v>10.668189431999993</v>
      </c>
      <c r="M130" s="89">
        <v>10.709890189999992</v>
      </c>
      <c r="N130" s="89">
        <v>10.751590947999992</v>
      </c>
      <c r="O130" s="89">
        <v>10.793291705999991</v>
      </c>
      <c r="P130" s="89">
        <v>10.83499246399999</v>
      </c>
      <c r="Q130" s="89">
        <v>10.876693221999989</v>
      </c>
      <c r="R130" s="89">
        <v>10.918393979999989</v>
      </c>
      <c r="S130" s="89">
        <v>10.960094737999988</v>
      </c>
      <c r="T130" s="89">
        <v>11.001795495999987</v>
      </c>
      <c r="U130" s="89">
        <v>11.043496253999987</v>
      </c>
      <c r="V130" s="89">
        <v>11.085197011999986</v>
      </c>
      <c r="W130" s="89">
        <v>11.126897769999985</v>
      </c>
      <c r="X130" s="89">
        <v>11.168598527999984</v>
      </c>
      <c r="Y130" s="89">
        <v>11.210299285999984</v>
      </c>
      <c r="Z130" s="89">
        <v>11.252000043999983</v>
      </c>
      <c r="AA130" s="89">
        <v>11.293700801999982</v>
      </c>
      <c r="AB130" s="89">
        <v>11.335401559999982</v>
      </c>
      <c r="AC130" s="89">
        <v>11.377102317999981</v>
      </c>
      <c r="AD130" s="89">
        <v>11.41880307599998</v>
      </c>
      <c r="AE130" s="89">
        <v>11.460503833999979</v>
      </c>
      <c r="AF130" s="89">
        <v>11.502204591999979</v>
      </c>
      <c r="AG130" s="89">
        <v>11.543905349999999</v>
      </c>
      <c r="AH130" s="90"/>
      <c r="AI130" s="34" t="str">
        <f t="shared" si="20"/>
        <v>WRZ34</v>
      </c>
      <c r="AJ130" s="34"/>
      <c r="AK130" s="34"/>
      <c r="AL130" s="35">
        <f>VLOOKUP(AI130,[2]DB_lookup!$E$201:$F$305,2,FALSE)</f>
        <v>38</v>
      </c>
      <c r="AM130" s="34" t="str">
        <f t="shared" si="24"/>
        <v>(38,  '2011', 10.38,3034,9),</v>
      </c>
      <c r="AN130" s="34" t="str">
        <f t="shared" si="24"/>
        <v>(38,  '2012', 10.42,3034,9),</v>
      </c>
      <c r="AO130" s="34" t="str">
        <f t="shared" si="24"/>
        <v>(38,  '2013', 10.46,3034,9),</v>
      </c>
      <c r="AP130" s="34" t="str">
        <f t="shared" si="24"/>
        <v>(38,  '2014', 10.5,3034,9),</v>
      </c>
      <c r="AQ130" s="34" t="str">
        <f t="shared" si="24"/>
        <v>(38,  '2015', 10.54,3034,9),</v>
      </c>
      <c r="AR130" s="34" t="str">
        <f t="shared" si="24"/>
        <v>(38,  '2016', 10.58,3034,9),</v>
      </c>
      <c r="AS130" s="34" t="str">
        <f t="shared" si="24"/>
        <v>(38,  '2017', 10.63,3034,9),</v>
      </c>
      <c r="AT130" s="34" t="str">
        <f t="shared" si="24"/>
        <v>(38,  '2018', 10.67,3034,9),</v>
      </c>
      <c r="AU130" s="34" t="str">
        <f t="shared" si="24"/>
        <v>(38,  '2019', 10.71,3034,9),</v>
      </c>
      <c r="AV130" s="34" t="str">
        <f t="shared" si="24"/>
        <v>(38,  '2020', 10.75,3034,9),</v>
      </c>
      <c r="AW130" s="34" t="str">
        <f t="shared" si="24"/>
        <v>(38,  '2021', 10.79,3034,9),</v>
      </c>
      <c r="AX130" s="34" t="str">
        <f t="shared" si="24"/>
        <v>(38,  '2022', 10.83,3034,9),</v>
      </c>
      <c r="AY130" s="34" t="str">
        <f t="shared" si="24"/>
        <v>(38,  '2023', 10.88,3034,9),</v>
      </c>
      <c r="AZ130" s="34" t="str">
        <f t="shared" si="24"/>
        <v>(38,  '2024', 10.92,3034,9),</v>
      </c>
      <c r="BA130" s="34" t="str">
        <f t="shared" si="24"/>
        <v>(38,  '2025', 10.96,3034,9),</v>
      </c>
      <c r="BB130" s="34" t="str">
        <f t="shared" si="24"/>
        <v>(38,  '2026', 11,3034,9),</v>
      </c>
      <c r="BC130" s="34" t="str">
        <f t="shared" ref="BB130:BO132" si="25">"("&amp;$AL130&amp;",  '"&amp;BC$5&amp;"', "&amp;ROUND(U130,2)&amp;","&amp;$AJ$99&amp;","&amp;$AK$99&amp;"),"</f>
        <v>(38,  '2027', 11.04,3034,9),</v>
      </c>
      <c r="BD130" s="34" t="str">
        <f t="shared" si="25"/>
        <v>(38,  '2028', 11.09,3034,9),</v>
      </c>
      <c r="BE130" s="34" t="str">
        <f t="shared" si="25"/>
        <v>(38,  '2029', 11.13,3034,9),</v>
      </c>
      <c r="BF130" s="34" t="str">
        <f t="shared" si="25"/>
        <v>(38,  '2030', 11.17,3034,9),</v>
      </c>
      <c r="BG130" s="34" t="str">
        <f t="shared" si="25"/>
        <v>(38,  '2031', 11.21,3034,9),</v>
      </c>
      <c r="BH130" s="34" t="str">
        <f t="shared" si="25"/>
        <v>(38,  '2032', 11.25,3034,9),</v>
      </c>
      <c r="BI130" s="34" t="str">
        <f t="shared" si="25"/>
        <v>(38,  '2033', 11.29,3034,9),</v>
      </c>
      <c r="BJ130" s="34" t="str">
        <f t="shared" si="25"/>
        <v>(38,  '2034', 11.34,3034,9),</v>
      </c>
      <c r="BK130" s="34" t="str">
        <f t="shared" si="25"/>
        <v>(38,  '2035', 11.38,3034,9),</v>
      </c>
      <c r="BL130" s="34" t="str">
        <f t="shared" si="25"/>
        <v>(38,  '2036', 11.42,3034,9),</v>
      </c>
      <c r="BM130" s="34" t="str">
        <f t="shared" si="25"/>
        <v>(38,  '2037', 11.46,3034,9),</v>
      </c>
      <c r="BN130" s="34" t="str">
        <f t="shared" si="25"/>
        <v>(38,  '2038', 11.5,3034,9),</v>
      </c>
      <c r="BO130" s="34" t="str">
        <f t="shared" si="25"/>
        <v>(38,  '2039', 11.54,3034,9),</v>
      </c>
    </row>
    <row r="131" spans="1:256">
      <c r="B131" s="53" t="s">
        <v>205</v>
      </c>
      <c r="C131" s="53" t="s">
        <v>103</v>
      </c>
      <c r="D131" s="54" t="s">
        <v>103</v>
      </c>
      <c r="E131" s="89">
        <v>5.5886066194666668</v>
      </c>
      <c r="F131" s="89">
        <v>5.6774569977000002</v>
      </c>
      <c r="G131" s="89">
        <v>5.7663073759333336</v>
      </c>
      <c r="H131" s="89">
        <v>5.8551577541666671</v>
      </c>
      <c r="I131" s="89">
        <v>5.9440081324000005</v>
      </c>
      <c r="J131" s="89">
        <v>6.0328585106333339</v>
      </c>
      <c r="K131" s="89">
        <v>6.1217088888666673</v>
      </c>
      <c r="L131" s="89">
        <v>6.2105592671000007</v>
      </c>
      <c r="M131" s="89">
        <v>6.2994096453333341</v>
      </c>
      <c r="N131" s="89">
        <v>6.3882600235666676</v>
      </c>
      <c r="O131" s="89">
        <v>6.477110401800001</v>
      </c>
      <c r="P131" s="89">
        <v>6.5659607800333344</v>
      </c>
      <c r="Q131" s="89">
        <v>6.6548111582666678</v>
      </c>
      <c r="R131" s="89">
        <v>6.7436615365000012</v>
      </c>
      <c r="S131" s="89">
        <v>6.8325119147333346</v>
      </c>
      <c r="T131" s="89">
        <v>6.9213622929666681</v>
      </c>
      <c r="U131" s="89">
        <v>7.0102126712000015</v>
      </c>
      <c r="V131" s="89">
        <v>7.0990630494333349</v>
      </c>
      <c r="W131" s="89">
        <v>7.1879134276666683</v>
      </c>
      <c r="X131" s="89">
        <v>7.2767638059000017</v>
      </c>
      <c r="Y131" s="89">
        <v>7.3656141841333351</v>
      </c>
      <c r="Z131" s="89">
        <v>7.4544645623666685</v>
      </c>
      <c r="AA131" s="89">
        <v>7.543314940600002</v>
      </c>
      <c r="AB131" s="89">
        <v>7.6321653188333354</v>
      </c>
      <c r="AC131" s="89">
        <v>7.7210156970666688</v>
      </c>
      <c r="AD131" s="89">
        <v>7.8098660753000022</v>
      </c>
      <c r="AE131" s="89">
        <v>7.8987164535333356</v>
      </c>
      <c r="AF131" s="89">
        <v>7.987566831766669</v>
      </c>
      <c r="AG131" s="89">
        <v>8.0764172100000007</v>
      </c>
      <c r="AH131" s="90"/>
      <c r="AI131" s="34" t="str">
        <f t="shared" si="20"/>
        <v>WRZ35</v>
      </c>
      <c r="AJ131" s="34"/>
      <c r="AK131" s="34"/>
      <c r="AL131" s="35">
        <f>VLOOKUP(AI131,[2]DB_lookup!$E$201:$F$305,2,FALSE)</f>
        <v>39</v>
      </c>
      <c r="AM131" s="34" t="str">
        <f t="shared" si="24"/>
        <v>(39,  '2011', 5.59,3034,9),</v>
      </c>
      <c r="AN131" s="34" t="str">
        <f t="shared" si="24"/>
        <v>(39,  '2012', 5.68,3034,9),</v>
      </c>
      <c r="AO131" s="34" t="str">
        <f t="shared" si="24"/>
        <v>(39,  '2013', 5.77,3034,9),</v>
      </c>
      <c r="AP131" s="34" t="str">
        <f t="shared" si="24"/>
        <v>(39,  '2014', 5.86,3034,9),</v>
      </c>
      <c r="AQ131" s="34" t="str">
        <f t="shared" si="24"/>
        <v>(39,  '2015', 5.94,3034,9),</v>
      </c>
      <c r="AR131" s="34" t="str">
        <f t="shared" si="24"/>
        <v>(39,  '2016', 6.03,3034,9),</v>
      </c>
      <c r="AS131" s="34" t="str">
        <f t="shared" si="24"/>
        <v>(39,  '2017', 6.12,3034,9),</v>
      </c>
      <c r="AT131" s="34" t="str">
        <f t="shared" si="24"/>
        <v>(39,  '2018', 6.21,3034,9),</v>
      </c>
      <c r="AU131" s="34" t="str">
        <f t="shared" si="24"/>
        <v>(39,  '2019', 6.3,3034,9),</v>
      </c>
      <c r="AV131" s="34" t="str">
        <f t="shared" si="24"/>
        <v>(39,  '2020', 6.39,3034,9),</v>
      </c>
      <c r="AW131" s="34" t="str">
        <f t="shared" si="24"/>
        <v>(39,  '2021', 6.48,3034,9),</v>
      </c>
      <c r="AX131" s="34" t="str">
        <f t="shared" si="24"/>
        <v>(39,  '2022', 6.57,3034,9),</v>
      </c>
      <c r="AY131" s="34" t="str">
        <f t="shared" si="24"/>
        <v>(39,  '2023', 6.65,3034,9),</v>
      </c>
      <c r="AZ131" s="34" t="str">
        <f t="shared" si="24"/>
        <v>(39,  '2024', 6.74,3034,9),</v>
      </c>
      <c r="BA131" s="34" t="str">
        <f t="shared" ref="BA131:BA132" si="26">"("&amp;$AL131&amp;",  '"&amp;BA$5&amp;"', "&amp;ROUND(S131,2)&amp;","&amp;$AJ$99&amp;","&amp;$AK$99&amp;"),"</f>
        <v>(39,  '2025', 6.83,3034,9),</v>
      </c>
      <c r="BB131" s="34" t="str">
        <f t="shared" si="25"/>
        <v>(39,  '2026', 6.92,3034,9),</v>
      </c>
      <c r="BC131" s="34" t="str">
        <f t="shared" si="25"/>
        <v>(39,  '2027', 7.01,3034,9),</v>
      </c>
      <c r="BD131" s="34" t="str">
        <f t="shared" si="25"/>
        <v>(39,  '2028', 7.1,3034,9),</v>
      </c>
      <c r="BE131" s="34" t="str">
        <f t="shared" si="25"/>
        <v>(39,  '2029', 7.19,3034,9),</v>
      </c>
      <c r="BF131" s="34" t="str">
        <f t="shared" si="25"/>
        <v>(39,  '2030', 7.28,3034,9),</v>
      </c>
      <c r="BG131" s="34" t="str">
        <f t="shared" si="25"/>
        <v>(39,  '2031', 7.37,3034,9),</v>
      </c>
      <c r="BH131" s="34" t="str">
        <f t="shared" si="25"/>
        <v>(39,  '2032', 7.45,3034,9),</v>
      </c>
      <c r="BI131" s="34" t="str">
        <f t="shared" si="25"/>
        <v>(39,  '2033', 7.54,3034,9),</v>
      </c>
      <c r="BJ131" s="34" t="str">
        <f t="shared" si="25"/>
        <v>(39,  '2034', 7.63,3034,9),</v>
      </c>
      <c r="BK131" s="34" t="str">
        <f t="shared" si="25"/>
        <v>(39,  '2035', 7.72,3034,9),</v>
      </c>
      <c r="BL131" s="34" t="str">
        <f t="shared" si="25"/>
        <v>(39,  '2036', 7.81,3034,9),</v>
      </c>
      <c r="BM131" s="34" t="str">
        <f t="shared" si="25"/>
        <v>(39,  '2037', 7.9,3034,9),</v>
      </c>
      <c r="BN131" s="34" t="str">
        <f t="shared" si="25"/>
        <v>(39,  '2038', 7.99,3034,9),</v>
      </c>
      <c r="BO131" s="34" t="str">
        <f t="shared" si="25"/>
        <v>(39,  '2039', 8.08,3034,9),</v>
      </c>
    </row>
    <row r="132" spans="1:256">
      <c r="B132" s="53" t="s">
        <v>206</v>
      </c>
      <c r="C132" s="53" t="s">
        <v>105</v>
      </c>
      <c r="D132" s="54" t="s">
        <v>105</v>
      </c>
      <c r="E132" s="89">
        <v>12.395924557333334</v>
      </c>
      <c r="F132" s="89">
        <v>12.474028711000001</v>
      </c>
      <c r="G132" s="89">
        <v>12.552132864666667</v>
      </c>
      <c r="H132" s="89">
        <v>12.630237018333334</v>
      </c>
      <c r="I132" s="89">
        <v>12.708341172000001</v>
      </c>
      <c r="J132" s="89">
        <v>12.786445325666667</v>
      </c>
      <c r="K132" s="89">
        <v>12.864549479333334</v>
      </c>
      <c r="L132" s="89">
        <v>12.942653633000001</v>
      </c>
      <c r="M132" s="89">
        <v>13.020757786666667</v>
      </c>
      <c r="N132" s="89">
        <v>13.098861940333334</v>
      </c>
      <c r="O132" s="89">
        <v>13.176966094000001</v>
      </c>
      <c r="P132" s="89">
        <v>13.255070247666668</v>
      </c>
      <c r="Q132" s="89">
        <v>13.333174401333334</v>
      </c>
      <c r="R132" s="89">
        <v>13.411278555000001</v>
      </c>
      <c r="S132" s="89">
        <v>13.489382708666668</v>
      </c>
      <c r="T132" s="89">
        <v>13.567486862333334</v>
      </c>
      <c r="U132" s="89">
        <v>13.645591016000001</v>
      </c>
      <c r="V132" s="89">
        <v>13.723695169666668</v>
      </c>
      <c r="W132" s="89">
        <v>13.801799323333334</v>
      </c>
      <c r="X132" s="89">
        <v>13.879903477000001</v>
      </c>
      <c r="Y132" s="89">
        <v>13.958007630666668</v>
      </c>
      <c r="Z132" s="89">
        <v>14.036111784333334</v>
      </c>
      <c r="AA132" s="89">
        <v>14.114215938000001</v>
      </c>
      <c r="AB132" s="89">
        <v>14.192320091666668</v>
      </c>
      <c r="AC132" s="89">
        <v>14.270424245333334</v>
      </c>
      <c r="AD132" s="89">
        <v>14.348528399000001</v>
      </c>
      <c r="AE132" s="89">
        <v>14.426632552666668</v>
      </c>
      <c r="AF132" s="89">
        <v>14.504736706333334</v>
      </c>
      <c r="AG132" s="89">
        <v>14.582840859999999</v>
      </c>
      <c r="AH132" s="90"/>
      <c r="AI132" s="34" t="str">
        <f t="shared" si="20"/>
        <v>WRZ36</v>
      </c>
      <c r="AJ132" s="34"/>
      <c r="AK132" s="34"/>
      <c r="AL132" s="35">
        <f>VLOOKUP(AI132,[2]DB_lookup!$E$201:$F$305,2,FALSE)</f>
        <v>40</v>
      </c>
      <c r="AM132" s="34" t="str">
        <f t="shared" ref="AM132:AZ132" si="27">"("&amp;$AL132&amp;",  '"&amp;AM$5&amp;"', "&amp;ROUND(E132,2)&amp;","&amp;$AJ$99&amp;","&amp;$AK$99&amp;"),"</f>
        <v>(40,  '2011', 12.4,3034,9),</v>
      </c>
      <c r="AN132" s="34" t="str">
        <f t="shared" si="27"/>
        <v>(40,  '2012', 12.47,3034,9),</v>
      </c>
      <c r="AO132" s="34" t="str">
        <f t="shared" si="27"/>
        <v>(40,  '2013', 12.55,3034,9),</v>
      </c>
      <c r="AP132" s="34" t="str">
        <f t="shared" si="27"/>
        <v>(40,  '2014', 12.63,3034,9),</v>
      </c>
      <c r="AQ132" s="34" t="str">
        <f t="shared" si="27"/>
        <v>(40,  '2015', 12.71,3034,9),</v>
      </c>
      <c r="AR132" s="34" t="str">
        <f t="shared" si="27"/>
        <v>(40,  '2016', 12.79,3034,9),</v>
      </c>
      <c r="AS132" s="34" t="str">
        <f t="shared" si="27"/>
        <v>(40,  '2017', 12.86,3034,9),</v>
      </c>
      <c r="AT132" s="34" t="str">
        <f t="shared" si="27"/>
        <v>(40,  '2018', 12.94,3034,9),</v>
      </c>
      <c r="AU132" s="34" t="str">
        <f t="shared" si="27"/>
        <v>(40,  '2019', 13.02,3034,9),</v>
      </c>
      <c r="AV132" s="34" t="str">
        <f t="shared" si="27"/>
        <v>(40,  '2020', 13.1,3034,9),</v>
      </c>
      <c r="AW132" s="34" t="str">
        <f t="shared" si="27"/>
        <v>(40,  '2021', 13.18,3034,9),</v>
      </c>
      <c r="AX132" s="34" t="str">
        <f t="shared" si="27"/>
        <v>(40,  '2022', 13.26,3034,9),</v>
      </c>
      <c r="AY132" s="34" t="str">
        <f t="shared" si="27"/>
        <v>(40,  '2023', 13.33,3034,9),</v>
      </c>
      <c r="AZ132" s="34" t="str">
        <f t="shared" si="27"/>
        <v>(40,  '2024', 13.41,3034,9),</v>
      </c>
      <c r="BA132" s="34" t="str">
        <f t="shared" si="26"/>
        <v>(40,  '2025', 13.49,3034,9),</v>
      </c>
      <c r="BB132" s="34" t="str">
        <f t="shared" si="25"/>
        <v>(40,  '2026', 13.57,3034,9),</v>
      </c>
      <c r="BC132" s="34" t="str">
        <f t="shared" si="25"/>
        <v>(40,  '2027', 13.65,3034,9),</v>
      </c>
      <c r="BD132" s="34" t="str">
        <f t="shared" si="25"/>
        <v>(40,  '2028', 13.72,3034,9),</v>
      </c>
      <c r="BE132" s="34" t="str">
        <f t="shared" si="25"/>
        <v>(40,  '2029', 13.8,3034,9),</v>
      </c>
      <c r="BF132" s="34" t="str">
        <f t="shared" si="25"/>
        <v>(40,  '2030', 13.88,3034,9),</v>
      </c>
      <c r="BG132" s="34" t="str">
        <f t="shared" si="25"/>
        <v>(40,  '2031', 13.96,3034,9),</v>
      </c>
      <c r="BH132" s="34" t="str">
        <f t="shared" si="25"/>
        <v>(40,  '2032', 14.04,3034,9),</v>
      </c>
      <c r="BI132" s="34" t="str">
        <f t="shared" si="25"/>
        <v>(40,  '2033', 14.11,3034,9),</v>
      </c>
      <c r="BJ132" s="34" t="str">
        <f t="shared" si="25"/>
        <v>(40,  '2034', 14.19,3034,9),</v>
      </c>
      <c r="BK132" s="34" t="str">
        <f t="shared" si="25"/>
        <v>(40,  '2035', 14.27,3034,9),</v>
      </c>
      <c r="BL132" s="34" t="str">
        <f t="shared" si="25"/>
        <v>(40,  '2036', 14.35,3034,9),</v>
      </c>
      <c r="BM132" s="34" t="str">
        <f t="shared" si="25"/>
        <v>(40,  '2037', 14.43,3034,9),</v>
      </c>
      <c r="BN132" s="34" t="str">
        <f t="shared" si="25"/>
        <v>(40,  '2038', 14.5,3034,9),</v>
      </c>
      <c r="BO132" s="34" t="str">
        <f t="shared" si="25"/>
        <v>(40,  '2039', 14.58,3034,9),</v>
      </c>
    </row>
    <row r="133" spans="1:256">
      <c r="B133" s="53"/>
      <c r="C133" s="53"/>
      <c r="D133" s="54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53"/>
      <c r="AD133" s="53"/>
      <c r="AE133" s="53"/>
      <c r="AF133" s="53"/>
      <c r="AG133" s="53"/>
      <c r="AI133" s="34"/>
      <c r="AJ133" s="34"/>
      <c r="AK133" s="34"/>
      <c r="AL133" s="74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1:256">
      <c r="B134" s="53"/>
      <c r="C134" s="53"/>
      <c r="D134" s="54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53"/>
      <c r="AD134" s="53"/>
      <c r="AE134" s="53"/>
      <c r="AF134" s="53"/>
      <c r="AG134" s="53"/>
      <c r="AI134" s="34"/>
      <c r="AJ134" s="34"/>
      <c r="AK134" s="34"/>
      <c r="AL134" s="74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1:256">
      <c r="B135" s="53"/>
      <c r="C135" s="53"/>
      <c r="D135" s="54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53"/>
      <c r="AD135" s="53"/>
      <c r="AE135" s="53"/>
      <c r="AF135" s="53"/>
      <c r="AG135" s="53"/>
      <c r="AI135" s="34"/>
      <c r="AJ135" s="34"/>
      <c r="AK135" s="34"/>
      <c r="AL135" s="74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1:256">
      <c r="B136" s="53"/>
      <c r="C136" s="53"/>
      <c r="D136" s="54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53"/>
      <c r="AD136" s="53"/>
      <c r="AE136" s="53"/>
      <c r="AF136" s="53"/>
      <c r="AG136" s="53"/>
      <c r="AI136" s="34"/>
      <c r="AJ136" s="34"/>
      <c r="AK136" s="34"/>
      <c r="AL136" s="74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1:256">
      <c r="B137" s="53"/>
      <c r="C137" s="53"/>
      <c r="D137" s="54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53"/>
      <c r="AD137" s="53"/>
      <c r="AE137" s="53"/>
      <c r="AF137" s="53"/>
      <c r="AG137" s="53"/>
      <c r="AI137" s="34"/>
      <c r="AJ137" s="34"/>
      <c r="AK137" s="34"/>
      <c r="AL137" s="74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1:256">
      <c r="B138" s="53"/>
      <c r="C138" s="53"/>
      <c r="D138" s="54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53"/>
      <c r="AD138" s="53"/>
      <c r="AE138" s="53"/>
      <c r="AF138" s="53"/>
      <c r="AG138" s="53"/>
      <c r="AI138" s="34"/>
      <c r="AJ138" s="34"/>
      <c r="AK138" s="34"/>
      <c r="AL138" s="74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1:256">
      <c r="B139" s="36"/>
      <c r="C139" s="36"/>
      <c r="D139" s="58"/>
      <c r="E139" s="59"/>
      <c r="F139" s="59"/>
      <c r="G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36"/>
      <c r="AD139" s="36"/>
      <c r="AE139" s="36"/>
      <c r="AF139" s="36"/>
      <c r="AG139" s="36"/>
      <c r="AI139" s="34"/>
      <c r="AJ139" s="34"/>
      <c r="AK139" s="34"/>
      <c r="AL139" s="34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1:256">
      <c r="B140" s="36"/>
      <c r="C140" s="36"/>
      <c r="D140" s="58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I140" s="34"/>
      <c r="AJ140" s="34"/>
      <c r="AK140" s="34"/>
      <c r="AL140" s="34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</row>
    <row r="141" spans="1:256">
      <c r="AI141" s="34"/>
      <c r="AJ141" s="34"/>
      <c r="AK141" s="34"/>
      <c r="AL141" s="34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</row>
    <row r="142" spans="1:256" ht="21" customHeight="1">
      <c r="A142" s="62"/>
      <c r="AD142" s="36"/>
      <c r="AE142" s="36"/>
      <c r="AI142" s="34"/>
      <c r="AJ142" s="34"/>
      <c r="AK142" s="34"/>
      <c r="AL142" s="34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</row>
    <row r="143" spans="1:256">
      <c r="A143" s="61"/>
      <c r="B143" s="19" t="s">
        <v>170</v>
      </c>
      <c r="D143" s="21" t="s">
        <v>129</v>
      </c>
      <c r="E143" s="22">
        <f>SUM(E145:E184)</f>
        <v>197.96665594911155</v>
      </c>
      <c r="F143" s="22">
        <f t="shared" ref="F143:AG143" si="28">SUM(F145:F184)</f>
        <v>235.75001780503146</v>
      </c>
      <c r="G143" s="22">
        <f t="shared" si="28"/>
        <v>244.63575363039024</v>
      </c>
      <c r="H143" s="22">
        <f t="shared" si="28"/>
        <v>251.16781931368578</v>
      </c>
      <c r="I143" s="22">
        <f t="shared" si="28"/>
        <v>237.49308279854313</v>
      </c>
      <c r="J143" s="22">
        <f t="shared" si="28"/>
        <v>247.75403459084794</v>
      </c>
      <c r="K143" s="22">
        <f t="shared" si="28"/>
        <v>260.30411525787241</v>
      </c>
      <c r="L143" s="22">
        <f t="shared" si="28"/>
        <v>276.92355929151762</v>
      </c>
      <c r="M143" s="22">
        <f t="shared" si="28"/>
        <v>300.01521947407161</v>
      </c>
      <c r="N143" s="22">
        <f t="shared" si="28"/>
        <v>282.35876154474926</v>
      </c>
      <c r="O143" s="22">
        <f t="shared" si="28"/>
        <v>295.34842833789929</v>
      </c>
      <c r="P143" s="22">
        <f t="shared" si="28"/>
        <v>311.58704365792636</v>
      </c>
      <c r="Q143" s="22">
        <f t="shared" si="28"/>
        <v>321.70246454078216</v>
      </c>
      <c r="R143" s="22">
        <f t="shared" si="28"/>
        <v>341.95693803480935</v>
      </c>
      <c r="S143" s="22">
        <f t="shared" si="28"/>
        <v>312.68756774963776</v>
      </c>
      <c r="T143" s="22">
        <f t="shared" si="28"/>
        <v>326.4234599164472</v>
      </c>
      <c r="U143" s="22">
        <f t="shared" si="28"/>
        <v>341.08235717202984</v>
      </c>
      <c r="V143" s="22">
        <f t="shared" si="28"/>
        <v>348.4113953282469</v>
      </c>
      <c r="W143" s="22">
        <f t="shared" si="28"/>
        <v>370.96728304025453</v>
      </c>
      <c r="X143" s="22">
        <f t="shared" si="28"/>
        <v>331.97012619597245</v>
      </c>
      <c r="Y143" s="22">
        <f t="shared" si="28"/>
        <v>347.54719706144124</v>
      </c>
      <c r="Z143" s="22">
        <f t="shared" si="28"/>
        <v>351.23414813405248</v>
      </c>
      <c r="AA143" s="22">
        <f t="shared" si="28"/>
        <v>373.10667297877694</v>
      </c>
      <c r="AB143" s="22">
        <f t="shared" si="28"/>
        <v>374.59227248049496</v>
      </c>
      <c r="AC143" s="22">
        <f t="shared" si="28"/>
        <v>344.39171227635092</v>
      </c>
      <c r="AD143" s="22">
        <f t="shared" si="28"/>
        <v>348.48021795056411</v>
      </c>
      <c r="AE143" s="22">
        <f t="shared" si="28"/>
        <v>353.22782894920977</v>
      </c>
      <c r="AF143" s="22">
        <f t="shared" si="28"/>
        <v>364.59409338221735</v>
      </c>
      <c r="AG143" s="22">
        <f t="shared" si="28"/>
        <v>381.73760764058045</v>
      </c>
      <c r="AH143" s="36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</row>
    <row r="144" spans="1:256" ht="39">
      <c r="A144" s="16"/>
      <c r="B144" s="24" t="s">
        <v>130</v>
      </c>
      <c r="C144" s="24" t="s">
        <v>131</v>
      </c>
      <c r="D144" s="24"/>
      <c r="E144" s="24" t="s">
        <v>133</v>
      </c>
      <c r="F144" s="24" t="s">
        <v>134</v>
      </c>
      <c r="G144" s="24" t="s">
        <v>135</v>
      </c>
      <c r="H144" s="24" t="s">
        <v>136</v>
      </c>
      <c r="I144" s="24" t="s">
        <v>137</v>
      </c>
      <c r="J144" s="24" t="s">
        <v>138</v>
      </c>
      <c r="K144" s="24" t="s">
        <v>139</v>
      </c>
      <c r="L144" s="24" t="s">
        <v>140</v>
      </c>
      <c r="M144" s="24" t="s">
        <v>141</v>
      </c>
      <c r="N144" s="24" t="s">
        <v>142</v>
      </c>
      <c r="O144" s="24" t="s">
        <v>143</v>
      </c>
      <c r="P144" s="24" t="s">
        <v>144</v>
      </c>
      <c r="Q144" s="24" t="s">
        <v>145</v>
      </c>
      <c r="R144" s="24" t="s">
        <v>146</v>
      </c>
      <c r="S144" s="24" t="s">
        <v>147</v>
      </c>
      <c r="T144" s="24" t="s">
        <v>148</v>
      </c>
      <c r="U144" s="24" t="s">
        <v>149</v>
      </c>
      <c r="V144" s="24" t="s">
        <v>150</v>
      </c>
      <c r="W144" s="24" t="s">
        <v>151</v>
      </c>
      <c r="X144" s="24" t="s">
        <v>152</v>
      </c>
      <c r="Y144" s="24" t="s">
        <v>153</v>
      </c>
      <c r="Z144" s="24" t="s">
        <v>154</v>
      </c>
      <c r="AA144" s="24" t="s">
        <v>155</v>
      </c>
      <c r="AB144" s="24" t="s">
        <v>156</v>
      </c>
      <c r="AC144" s="24" t="s">
        <v>157</v>
      </c>
      <c r="AD144" s="24" t="s">
        <v>158</v>
      </c>
      <c r="AE144" s="24" t="s">
        <v>159</v>
      </c>
      <c r="AF144" s="24" t="s">
        <v>160</v>
      </c>
      <c r="AG144" s="24" t="s">
        <v>161</v>
      </c>
      <c r="AH144" s="36"/>
      <c r="AI144" s="11" t="str">
        <f>C144</f>
        <v>WRZ_Name</v>
      </c>
      <c r="AJ144" s="26" t="s">
        <v>163</v>
      </c>
      <c r="AK144" s="27" t="s">
        <v>164</v>
      </c>
      <c r="AL144" s="26" t="s">
        <v>165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</row>
    <row r="145" spans="2:256">
      <c r="B145" s="53" t="s">
        <v>173</v>
      </c>
      <c r="C145" s="53" t="s">
        <v>11</v>
      </c>
      <c r="D145" s="54" t="s">
        <v>12</v>
      </c>
      <c r="E145" s="32">
        <v>5.4900686403668075E-2</v>
      </c>
      <c r="F145" s="32">
        <v>4.9608553666237988E-2</v>
      </c>
      <c r="G145" s="32">
        <v>4.4316420928807901E-2</v>
      </c>
      <c r="H145" s="32">
        <v>3.9024288191377821E-2</v>
      </c>
      <c r="I145" s="32">
        <v>4.0366132027916099E-2</v>
      </c>
      <c r="J145" s="32">
        <v>4.1707975864454377E-2</v>
      </c>
      <c r="K145" s="32">
        <v>4.3049819700992656E-2</v>
      </c>
      <c r="L145" s="32">
        <v>4.4391663537530934E-2</v>
      </c>
      <c r="M145" s="32">
        <v>4.5733507374069227E-2</v>
      </c>
      <c r="N145" s="32">
        <v>4.8945516154654631E-2</v>
      </c>
      <c r="O145" s="32">
        <v>5.2157524935240035E-2</v>
      </c>
      <c r="P145" s="32">
        <v>5.5369533715825439E-2</v>
      </c>
      <c r="Q145" s="32">
        <v>5.8581542496410843E-2</v>
      </c>
      <c r="R145" s="32">
        <v>6.1793551276996261E-2</v>
      </c>
      <c r="S145" s="32">
        <v>6.7949174554976649E-2</v>
      </c>
      <c r="T145" s="32">
        <v>7.4104797832957037E-2</v>
      </c>
      <c r="U145" s="32">
        <v>8.0260421110937424E-2</v>
      </c>
      <c r="V145" s="32">
        <v>8.6416044388917812E-2</v>
      </c>
      <c r="W145" s="32">
        <v>9.2571667666898172E-2</v>
      </c>
      <c r="X145" s="32">
        <v>9.8053108312517873E-2</v>
      </c>
      <c r="Y145" s="32">
        <v>0.10353454895813757</v>
      </c>
      <c r="Z145" s="32">
        <v>0.10901598960375727</v>
      </c>
      <c r="AA145" s="32">
        <v>0.11449743024937697</v>
      </c>
      <c r="AB145" s="32">
        <v>0.1199788708949967</v>
      </c>
      <c r="AC145" s="32">
        <v>0.1271979781752286</v>
      </c>
      <c r="AD145" s="32">
        <v>0.13441708545546049</v>
      </c>
      <c r="AE145" s="32">
        <v>0.14163619273569239</v>
      </c>
      <c r="AF145" s="32">
        <v>0.14885530001592429</v>
      </c>
      <c r="AG145" s="32">
        <v>0.15607440729615618</v>
      </c>
      <c r="AH145" s="36"/>
      <c r="AI145" s="34" t="str">
        <f t="shared" ref="AI145:AI178" si="29">B145</f>
        <v>WRZ01A</v>
      </c>
      <c r="AJ145" s="34">
        <f>AJ$7+3</f>
        <v>3035</v>
      </c>
      <c r="AK145" s="34">
        <v>9</v>
      </c>
      <c r="AL145" s="35">
        <f>VLOOKUP(AI145,[2]DB_lookup!$E$201:$F$305,2,FALSE)</f>
        <v>26</v>
      </c>
      <c r="AM145" s="34" t="str">
        <f t="shared" ref="AM145:BB160" si="30">"("&amp;$AL145&amp;",  '"&amp;AM$5&amp;"', "&amp;ROUND(E145,2)&amp;","&amp;$AJ$145&amp;","&amp;$AK$145&amp;"),"</f>
        <v>(26,  '2011', 0.05,3035,9),</v>
      </c>
      <c r="AN145" s="34" t="str">
        <f t="shared" si="30"/>
        <v>(26,  '2012', 0.05,3035,9),</v>
      </c>
      <c r="AO145" s="34" t="str">
        <f t="shared" si="30"/>
        <v>(26,  '2013', 0.04,3035,9),</v>
      </c>
      <c r="AP145" s="34" t="str">
        <f t="shared" si="30"/>
        <v>(26,  '2014', 0.04,3035,9),</v>
      </c>
      <c r="AQ145" s="34" t="str">
        <f t="shared" si="30"/>
        <v>(26,  '2015', 0.04,3035,9),</v>
      </c>
      <c r="AR145" s="34" t="str">
        <f t="shared" si="30"/>
        <v>(26,  '2016', 0.04,3035,9),</v>
      </c>
      <c r="AS145" s="34" t="str">
        <f t="shared" si="30"/>
        <v>(26,  '2017', 0.04,3035,9),</v>
      </c>
      <c r="AT145" s="34" t="str">
        <f t="shared" si="30"/>
        <v>(26,  '2018', 0.04,3035,9),</v>
      </c>
      <c r="AU145" s="34" t="str">
        <f t="shared" si="30"/>
        <v>(26,  '2019', 0.05,3035,9),</v>
      </c>
      <c r="AV145" s="34" t="str">
        <f t="shared" si="30"/>
        <v>(26,  '2020', 0.05,3035,9),</v>
      </c>
      <c r="AW145" s="34" t="str">
        <f t="shared" si="30"/>
        <v>(26,  '2021', 0.05,3035,9),</v>
      </c>
      <c r="AX145" s="34" t="str">
        <f t="shared" si="30"/>
        <v>(26,  '2022', 0.06,3035,9),</v>
      </c>
      <c r="AY145" s="34" t="str">
        <f t="shared" si="30"/>
        <v>(26,  '2023', 0.06,3035,9),</v>
      </c>
      <c r="AZ145" s="34" t="str">
        <f t="shared" si="30"/>
        <v>(26,  '2024', 0.06,3035,9),</v>
      </c>
      <c r="BA145" s="34" t="str">
        <f t="shared" si="30"/>
        <v>(26,  '2025', 0.07,3035,9),</v>
      </c>
      <c r="BB145" s="34" t="str">
        <f t="shared" si="30"/>
        <v>(26,  '2026', 0.07,3035,9),</v>
      </c>
      <c r="BC145" s="34" t="str">
        <f t="shared" ref="BC145:BO160" si="31">"("&amp;$AL145&amp;",  '"&amp;BC$5&amp;"', "&amp;ROUND(U145,2)&amp;","&amp;$AJ$145&amp;","&amp;$AK$145&amp;"),"</f>
        <v>(26,  '2027', 0.08,3035,9),</v>
      </c>
      <c r="BD145" s="34" t="str">
        <f t="shared" si="31"/>
        <v>(26,  '2028', 0.09,3035,9),</v>
      </c>
      <c r="BE145" s="34" t="str">
        <f t="shared" si="31"/>
        <v>(26,  '2029', 0.09,3035,9),</v>
      </c>
      <c r="BF145" s="34" t="str">
        <f t="shared" si="31"/>
        <v>(26,  '2030', 0.1,3035,9),</v>
      </c>
      <c r="BG145" s="34" t="str">
        <f t="shared" si="31"/>
        <v>(26,  '2031', 0.1,3035,9),</v>
      </c>
      <c r="BH145" s="34" t="str">
        <f t="shared" si="31"/>
        <v>(26,  '2032', 0.11,3035,9),</v>
      </c>
      <c r="BI145" s="34" t="str">
        <f t="shared" si="31"/>
        <v>(26,  '2033', 0.11,3035,9),</v>
      </c>
      <c r="BJ145" s="34" t="str">
        <f t="shared" si="31"/>
        <v>(26,  '2034', 0.12,3035,9),</v>
      </c>
      <c r="BK145" s="34" t="str">
        <f t="shared" si="31"/>
        <v>(26,  '2035', 0.13,3035,9),</v>
      </c>
      <c r="BL145" s="34" t="str">
        <f t="shared" si="31"/>
        <v>(26,  '2036', 0.13,3035,9),</v>
      </c>
      <c r="BM145" s="34" t="str">
        <f t="shared" si="31"/>
        <v>(26,  '2037', 0.14,3035,9),</v>
      </c>
      <c r="BN145" s="34" t="str">
        <f t="shared" si="31"/>
        <v>(26,  '2038', 0.15,3035,9),</v>
      </c>
      <c r="BO145" s="34" t="str">
        <f t="shared" si="31"/>
        <v>(26,  '2039', 0.16,3035,9),</v>
      </c>
    </row>
    <row r="146" spans="2:256">
      <c r="B146" s="53" t="s">
        <v>174</v>
      </c>
      <c r="C146" s="53" t="s">
        <v>14</v>
      </c>
      <c r="D146" s="54" t="s">
        <v>15</v>
      </c>
      <c r="E146" s="32">
        <v>0.25504227629640042</v>
      </c>
      <c r="F146" s="32">
        <v>0.25434745304822687</v>
      </c>
      <c r="G146" s="32">
        <v>0.25365262980005332</v>
      </c>
      <c r="H146" s="32">
        <v>0.25295780655187983</v>
      </c>
      <c r="I146" s="32">
        <v>0.2589550271433147</v>
      </c>
      <c r="J146" s="32">
        <v>0.26495224773474957</v>
      </c>
      <c r="K146" s="32">
        <v>0.27094946832618444</v>
      </c>
      <c r="L146" s="32">
        <v>0.27694668891761931</v>
      </c>
      <c r="M146" s="32">
        <v>0.28294390950905424</v>
      </c>
      <c r="N146" s="32">
        <v>0.30129578932691314</v>
      </c>
      <c r="O146" s="32">
        <v>0.31964766914477205</v>
      </c>
      <c r="P146" s="32">
        <v>0.33799954896263096</v>
      </c>
      <c r="Q146" s="32">
        <v>0.35635142878048987</v>
      </c>
      <c r="R146" s="32">
        <v>0.37470330859834888</v>
      </c>
      <c r="S146" s="32">
        <v>0.40111633114711581</v>
      </c>
      <c r="T146" s="32">
        <v>0.42752935369588274</v>
      </c>
      <c r="U146" s="32">
        <v>0.45394237624464967</v>
      </c>
      <c r="V146" s="32">
        <v>0.4803553987934166</v>
      </c>
      <c r="W146" s="32">
        <v>0.50676842134218347</v>
      </c>
      <c r="X146" s="32">
        <v>0.5438141855887153</v>
      </c>
      <c r="Y146" s="32">
        <v>0.58085994983524714</v>
      </c>
      <c r="Z146" s="32">
        <v>0.61790571408177897</v>
      </c>
      <c r="AA146" s="32">
        <v>0.6549514783283108</v>
      </c>
      <c r="AB146" s="32">
        <v>0.69199724257484263</v>
      </c>
      <c r="AC146" s="32">
        <v>0.73500857094083472</v>
      </c>
      <c r="AD146" s="32">
        <v>0.7780198993068268</v>
      </c>
      <c r="AE146" s="32">
        <v>0.82103122767281889</v>
      </c>
      <c r="AF146" s="32">
        <v>0.86404255603881097</v>
      </c>
      <c r="AG146" s="32">
        <v>0.90705388440480306</v>
      </c>
      <c r="AH146" s="36"/>
      <c r="AI146" s="34" t="str">
        <f t="shared" si="29"/>
        <v>WRZ01B</v>
      </c>
      <c r="AJ146" s="37"/>
      <c r="AK146" s="37"/>
      <c r="AL146" s="35">
        <f>VLOOKUP(AI146,[2]DB_lookup!$E$201:$F$305,2,FALSE)</f>
        <v>27</v>
      </c>
      <c r="AM146" s="34" t="str">
        <f t="shared" si="30"/>
        <v>(27,  '2011', 0.26,3035,9),</v>
      </c>
      <c r="AN146" s="34" t="str">
        <f t="shared" si="30"/>
        <v>(27,  '2012', 0.25,3035,9),</v>
      </c>
      <c r="AO146" s="34" t="str">
        <f t="shared" si="30"/>
        <v>(27,  '2013', 0.25,3035,9),</v>
      </c>
      <c r="AP146" s="34" t="str">
        <f t="shared" si="30"/>
        <v>(27,  '2014', 0.25,3035,9),</v>
      </c>
      <c r="AQ146" s="34" t="str">
        <f t="shared" si="30"/>
        <v>(27,  '2015', 0.26,3035,9),</v>
      </c>
      <c r="AR146" s="34" t="str">
        <f t="shared" si="30"/>
        <v>(27,  '2016', 0.26,3035,9),</v>
      </c>
      <c r="AS146" s="34" t="str">
        <f t="shared" si="30"/>
        <v>(27,  '2017', 0.27,3035,9),</v>
      </c>
      <c r="AT146" s="34" t="str">
        <f t="shared" si="30"/>
        <v>(27,  '2018', 0.28,3035,9),</v>
      </c>
      <c r="AU146" s="34" t="str">
        <f t="shared" si="30"/>
        <v>(27,  '2019', 0.28,3035,9),</v>
      </c>
      <c r="AV146" s="34" t="str">
        <f t="shared" si="30"/>
        <v>(27,  '2020', 0.3,3035,9),</v>
      </c>
      <c r="AW146" s="34" t="str">
        <f t="shared" si="30"/>
        <v>(27,  '2021', 0.32,3035,9),</v>
      </c>
      <c r="AX146" s="34" t="str">
        <f t="shared" si="30"/>
        <v>(27,  '2022', 0.34,3035,9),</v>
      </c>
      <c r="AY146" s="34" t="str">
        <f t="shared" si="30"/>
        <v>(27,  '2023', 0.36,3035,9),</v>
      </c>
      <c r="AZ146" s="34" t="str">
        <f t="shared" si="30"/>
        <v>(27,  '2024', 0.37,3035,9),</v>
      </c>
      <c r="BA146" s="34" t="str">
        <f t="shared" si="30"/>
        <v>(27,  '2025', 0.4,3035,9),</v>
      </c>
      <c r="BB146" s="34" t="str">
        <f t="shared" si="30"/>
        <v>(27,  '2026', 0.43,3035,9),</v>
      </c>
      <c r="BC146" s="34" t="str">
        <f t="shared" si="31"/>
        <v>(27,  '2027', 0.45,3035,9),</v>
      </c>
      <c r="BD146" s="34" t="str">
        <f t="shared" si="31"/>
        <v>(27,  '2028', 0.48,3035,9),</v>
      </c>
      <c r="BE146" s="34" t="str">
        <f t="shared" si="31"/>
        <v>(27,  '2029', 0.51,3035,9),</v>
      </c>
      <c r="BF146" s="34" t="str">
        <f t="shared" si="31"/>
        <v>(27,  '2030', 0.54,3035,9),</v>
      </c>
      <c r="BG146" s="34" t="str">
        <f t="shared" si="31"/>
        <v>(27,  '2031', 0.58,3035,9),</v>
      </c>
      <c r="BH146" s="34" t="str">
        <f t="shared" si="31"/>
        <v>(27,  '2032', 0.62,3035,9),</v>
      </c>
      <c r="BI146" s="34" t="str">
        <f t="shared" si="31"/>
        <v>(27,  '2033', 0.65,3035,9),</v>
      </c>
      <c r="BJ146" s="34" t="str">
        <f t="shared" si="31"/>
        <v>(27,  '2034', 0.69,3035,9),</v>
      </c>
      <c r="BK146" s="34" t="str">
        <f t="shared" si="31"/>
        <v>(27,  '2035', 0.74,3035,9),</v>
      </c>
      <c r="BL146" s="34" t="str">
        <f t="shared" si="31"/>
        <v>(27,  '2036', 0.78,3035,9),</v>
      </c>
      <c r="BM146" s="34" t="str">
        <f t="shared" si="31"/>
        <v>(27,  '2037', 0.82,3035,9),</v>
      </c>
      <c r="BN146" s="34" t="str">
        <f t="shared" si="31"/>
        <v>(27,  '2038', 0.86,3035,9),</v>
      </c>
      <c r="BO146" s="34" t="str">
        <f t="shared" si="31"/>
        <v>(27,  '2039', 0.91,3035,9),</v>
      </c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</row>
    <row r="147" spans="2:256">
      <c r="B147" s="53" t="s">
        <v>175</v>
      </c>
      <c r="C147" s="53" t="s">
        <v>17</v>
      </c>
      <c r="D147" s="54" t="s">
        <v>18</v>
      </c>
      <c r="E147" s="32">
        <v>4.0313683579844621</v>
      </c>
      <c r="F147" s="32">
        <v>3.9396652257969627</v>
      </c>
      <c r="G147" s="32">
        <v>3.8479620936094632</v>
      </c>
      <c r="H147" s="32">
        <v>3.7562589614219632</v>
      </c>
      <c r="I147" s="32">
        <v>3.7919470820472894</v>
      </c>
      <c r="J147" s="32">
        <v>3.8276352026726155</v>
      </c>
      <c r="K147" s="32">
        <v>3.8633233232979416</v>
      </c>
      <c r="L147" s="32">
        <v>3.8990114439232677</v>
      </c>
      <c r="M147" s="32">
        <v>3.9346995645485947</v>
      </c>
      <c r="N147" s="32">
        <v>4.0512756476202414</v>
      </c>
      <c r="O147" s="32">
        <v>4.1678517306918881</v>
      </c>
      <c r="P147" s="32">
        <v>4.2844278137635348</v>
      </c>
      <c r="Q147" s="32">
        <v>4.4010038968351815</v>
      </c>
      <c r="R147" s="32">
        <v>4.5175799799068272</v>
      </c>
      <c r="S147" s="32">
        <v>4.6530679040549332</v>
      </c>
      <c r="T147" s="32">
        <v>4.7885558282030392</v>
      </c>
      <c r="U147" s="32">
        <v>4.9240437523511451</v>
      </c>
      <c r="V147" s="32">
        <v>5.0595316764992511</v>
      </c>
      <c r="W147" s="32">
        <v>5.1950196006473561</v>
      </c>
      <c r="X147" s="32">
        <v>5.3669924117983614</v>
      </c>
      <c r="Y147" s="32">
        <v>5.5389652229493667</v>
      </c>
      <c r="Z147" s="32">
        <v>5.7109380341003719</v>
      </c>
      <c r="AA147" s="32">
        <v>5.8829108452513772</v>
      </c>
      <c r="AB147" s="32">
        <v>6.0548836564023816</v>
      </c>
      <c r="AC147" s="32">
        <v>6.297751971117191</v>
      </c>
      <c r="AD147" s="32">
        <v>6.5406202858320004</v>
      </c>
      <c r="AE147" s="32">
        <v>6.7834886005468098</v>
      </c>
      <c r="AF147" s="32">
        <v>7.0263569152616192</v>
      </c>
      <c r="AG147" s="32">
        <v>7.2692252299764277</v>
      </c>
      <c r="AH147" s="36"/>
      <c r="AI147" s="34" t="str">
        <f t="shared" si="29"/>
        <v>WRZ01C</v>
      </c>
      <c r="AJ147" s="34"/>
      <c r="AK147" s="34"/>
      <c r="AL147" s="35">
        <f>VLOOKUP(AI147,[2]DB_lookup!$E$201:$F$305,2,FALSE)</f>
        <v>34</v>
      </c>
      <c r="AM147" s="34" t="str">
        <f t="shared" si="30"/>
        <v>(34,  '2011', 4.03,3035,9),</v>
      </c>
      <c r="AN147" s="34" t="str">
        <f t="shared" si="30"/>
        <v>(34,  '2012', 3.94,3035,9),</v>
      </c>
      <c r="AO147" s="34" t="str">
        <f t="shared" si="30"/>
        <v>(34,  '2013', 3.85,3035,9),</v>
      </c>
      <c r="AP147" s="34" t="str">
        <f t="shared" si="30"/>
        <v>(34,  '2014', 3.76,3035,9),</v>
      </c>
      <c r="AQ147" s="34" t="str">
        <f t="shared" si="30"/>
        <v>(34,  '2015', 3.79,3035,9),</v>
      </c>
      <c r="AR147" s="34" t="str">
        <f t="shared" si="30"/>
        <v>(34,  '2016', 3.83,3035,9),</v>
      </c>
      <c r="AS147" s="34" t="str">
        <f t="shared" si="30"/>
        <v>(34,  '2017', 3.86,3035,9),</v>
      </c>
      <c r="AT147" s="34" t="str">
        <f t="shared" si="30"/>
        <v>(34,  '2018', 3.9,3035,9),</v>
      </c>
      <c r="AU147" s="34" t="str">
        <f t="shared" si="30"/>
        <v>(34,  '2019', 3.93,3035,9),</v>
      </c>
      <c r="AV147" s="34" t="str">
        <f t="shared" si="30"/>
        <v>(34,  '2020', 4.05,3035,9),</v>
      </c>
      <c r="AW147" s="34" t="str">
        <f t="shared" si="30"/>
        <v>(34,  '2021', 4.17,3035,9),</v>
      </c>
      <c r="AX147" s="34" t="str">
        <f t="shared" si="30"/>
        <v>(34,  '2022', 4.28,3035,9),</v>
      </c>
      <c r="AY147" s="34" t="str">
        <f t="shared" si="30"/>
        <v>(34,  '2023', 4.4,3035,9),</v>
      </c>
      <c r="AZ147" s="34" t="str">
        <f t="shared" si="30"/>
        <v>(34,  '2024', 4.52,3035,9),</v>
      </c>
      <c r="BA147" s="34" t="str">
        <f t="shared" si="30"/>
        <v>(34,  '2025', 4.65,3035,9),</v>
      </c>
      <c r="BB147" s="34" t="str">
        <f t="shared" si="30"/>
        <v>(34,  '2026', 4.79,3035,9),</v>
      </c>
      <c r="BC147" s="34" t="str">
        <f t="shared" si="31"/>
        <v>(34,  '2027', 4.92,3035,9),</v>
      </c>
      <c r="BD147" s="34" t="str">
        <f t="shared" si="31"/>
        <v>(34,  '2028', 5.06,3035,9),</v>
      </c>
      <c r="BE147" s="34" t="str">
        <f t="shared" si="31"/>
        <v>(34,  '2029', 5.2,3035,9),</v>
      </c>
      <c r="BF147" s="34" t="str">
        <f t="shared" si="31"/>
        <v>(34,  '2030', 5.37,3035,9),</v>
      </c>
      <c r="BG147" s="34" t="str">
        <f t="shared" si="31"/>
        <v>(34,  '2031', 5.54,3035,9),</v>
      </c>
      <c r="BH147" s="34" t="str">
        <f t="shared" si="31"/>
        <v>(34,  '2032', 5.71,3035,9),</v>
      </c>
      <c r="BI147" s="34" t="str">
        <f t="shared" si="31"/>
        <v>(34,  '2033', 5.88,3035,9),</v>
      </c>
      <c r="BJ147" s="34" t="str">
        <f t="shared" si="31"/>
        <v>(34,  '2034', 6.05,3035,9),</v>
      </c>
      <c r="BK147" s="34" t="str">
        <f t="shared" si="31"/>
        <v>(34,  '2035', 6.3,3035,9),</v>
      </c>
      <c r="BL147" s="34" t="str">
        <f t="shared" si="31"/>
        <v>(34,  '2036', 6.54,3035,9),</v>
      </c>
      <c r="BM147" s="34" t="str">
        <f t="shared" si="31"/>
        <v>(34,  '2037', 6.78,3035,9),</v>
      </c>
      <c r="BN147" s="34" t="str">
        <f t="shared" si="31"/>
        <v>(34,  '2038', 7.03,3035,9),</v>
      </c>
      <c r="BO147" s="34" t="str">
        <f t="shared" si="31"/>
        <v>(34,  '2039', 7.27,3035,9),</v>
      </c>
    </row>
    <row r="148" spans="2:256">
      <c r="B148" s="53" t="s">
        <v>176</v>
      </c>
      <c r="C148" s="53" t="s">
        <v>20</v>
      </c>
      <c r="D148" s="54" t="s">
        <v>21</v>
      </c>
      <c r="E148" s="32">
        <v>0.42347072664007257</v>
      </c>
      <c r="F148" s="32">
        <v>0.42214444721072891</v>
      </c>
      <c r="G148" s="32">
        <v>0.42081816778138526</v>
      </c>
      <c r="H148" s="32">
        <v>0.41949188835204154</v>
      </c>
      <c r="I148" s="32">
        <v>0.43917604017167233</v>
      </c>
      <c r="J148" s="32">
        <v>0.45886019199130312</v>
      </c>
      <c r="K148" s="32">
        <v>0.47854434381093391</v>
      </c>
      <c r="L148" s="32">
        <v>0.49822849563056471</v>
      </c>
      <c r="M148" s="32">
        <v>0.51791264745019561</v>
      </c>
      <c r="N148" s="32">
        <v>0.54264122943453119</v>
      </c>
      <c r="O148" s="32">
        <v>0.56736981141886678</v>
      </c>
      <c r="P148" s="32">
        <v>0.59209839340320236</v>
      </c>
      <c r="Q148" s="32">
        <v>0.61682697538753795</v>
      </c>
      <c r="R148" s="32">
        <v>0.64155555737187342</v>
      </c>
      <c r="S148" s="32">
        <v>0.68158345512299834</v>
      </c>
      <c r="T148" s="32">
        <v>0.72161135287412326</v>
      </c>
      <c r="U148" s="32">
        <v>0.76163925062524818</v>
      </c>
      <c r="V148" s="32">
        <v>0.8016671483763731</v>
      </c>
      <c r="W148" s="32">
        <v>0.8416950461274979</v>
      </c>
      <c r="X148" s="32">
        <v>0.88636903447058724</v>
      </c>
      <c r="Y148" s="32">
        <v>0.93104302281367657</v>
      </c>
      <c r="Z148" s="32">
        <v>0.9757170111567659</v>
      </c>
      <c r="AA148" s="32">
        <v>1.0203909994998552</v>
      </c>
      <c r="AB148" s="32">
        <v>1.0650649878429448</v>
      </c>
      <c r="AC148" s="32">
        <v>1.1230508474292691</v>
      </c>
      <c r="AD148" s="32">
        <v>1.1810367070155934</v>
      </c>
      <c r="AE148" s="32">
        <v>1.2390225666019177</v>
      </c>
      <c r="AF148" s="32">
        <v>1.297008426188242</v>
      </c>
      <c r="AG148" s="32">
        <v>1.3549942857745663</v>
      </c>
      <c r="AH148" s="36"/>
      <c r="AI148" s="34" t="str">
        <f t="shared" si="29"/>
        <v>WRZ02</v>
      </c>
      <c r="AJ148" s="34"/>
      <c r="AK148" s="34"/>
      <c r="AL148" s="35">
        <f>VLOOKUP(AI148,[2]DB_lookup!$E$201:$F$305,2,FALSE)</f>
        <v>2</v>
      </c>
      <c r="AM148" s="34" t="str">
        <f t="shared" si="30"/>
        <v>(2,  '2011', 0.42,3035,9),</v>
      </c>
      <c r="AN148" s="34" t="str">
        <f t="shared" si="30"/>
        <v>(2,  '2012', 0.42,3035,9),</v>
      </c>
      <c r="AO148" s="34" t="str">
        <f t="shared" si="30"/>
        <v>(2,  '2013', 0.42,3035,9),</v>
      </c>
      <c r="AP148" s="34" t="str">
        <f t="shared" si="30"/>
        <v>(2,  '2014', 0.42,3035,9),</v>
      </c>
      <c r="AQ148" s="34" t="str">
        <f t="shared" si="30"/>
        <v>(2,  '2015', 0.44,3035,9),</v>
      </c>
      <c r="AR148" s="34" t="str">
        <f t="shared" si="30"/>
        <v>(2,  '2016', 0.46,3035,9),</v>
      </c>
      <c r="AS148" s="34" t="str">
        <f t="shared" si="30"/>
        <v>(2,  '2017', 0.48,3035,9),</v>
      </c>
      <c r="AT148" s="34" t="str">
        <f t="shared" si="30"/>
        <v>(2,  '2018', 0.5,3035,9),</v>
      </c>
      <c r="AU148" s="34" t="str">
        <f t="shared" si="30"/>
        <v>(2,  '2019', 0.52,3035,9),</v>
      </c>
      <c r="AV148" s="34" t="str">
        <f t="shared" si="30"/>
        <v>(2,  '2020', 0.54,3035,9),</v>
      </c>
      <c r="AW148" s="34" t="str">
        <f t="shared" si="30"/>
        <v>(2,  '2021', 0.57,3035,9),</v>
      </c>
      <c r="AX148" s="34" t="str">
        <f t="shared" si="30"/>
        <v>(2,  '2022', 0.59,3035,9),</v>
      </c>
      <c r="AY148" s="34" t="str">
        <f t="shared" si="30"/>
        <v>(2,  '2023', 0.62,3035,9),</v>
      </c>
      <c r="AZ148" s="34" t="str">
        <f t="shared" si="30"/>
        <v>(2,  '2024', 0.64,3035,9),</v>
      </c>
      <c r="BA148" s="34" t="str">
        <f t="shared" si="30"/>
        <v>(2,  '2025', 0.68,3035,9),</v>
      </c>
      <c r="BB148" s="34" t="str">
        <f t="shared" si="30"/>
        <v>(2,  '2026', 0.72,3035,9),</v>
      </c>
      <c r="BC148" s="34" t="str">
        <f t="shared" si="31"/>
        <v>(2,  '2027', 0.76,3035,9),</v>
      </c>
      <c r="BD148" s="34" t="str">
        <f t="shared" si="31"/>
        <v>(2,  '2028', 0.8,3035,9),</v>
      </c>
      <c r="BE148" s="34" t="str">
        <f t="shared" si="31"/>
        <v>(2,  '2029', 0.84,3035,9),</v>
      </c>
      <c r="BF148" s="34" t="str">
        <f t="shared" si="31"/>
        <v>(2,  '2030', 0.89,3035,9),</v>
      </c>
      <c r="BG148" s="34" t="str">
        <f t="shared" si="31"/>
        <v>(2,  '2031', 0.93,3035,9),</v>
      </c>
      <c r="BH148" s="34" t="str">
        <f t="shared" si="31"/>
        <v>(2,  '2032', 0.98,3035,9),</v>
      </c>
      <c r="BI148" s="34" t="str">
        <f t="shared" si="31"/>
        <v>(2,  '2033', 1.02,3035,9),</v>
      </c>
      <c r="BJ148" s="34" t="str">
        <f t="shared" si="31"/>
        <v>(2,  '2034', 1.07,3035,9),</v>
      </c>
      <c r="BK148" s="34" t="str">
        <f t="shared" si="31"/>
        <v>(2,  '2035', 1.12,3035,9),</v>
      </c>
      <c r="BL148" s="34" t="str">
        <f t="shared" si="31"/>
        <v>(2,  '2036', 1.18,3035,9),</v>
      </c>
      <c r="BM148" s="34" t="str">
        <f t="shared" si="31"/>
        <v>(2,  '2037', 1.24,3035,9),</v>
      </c>
      <c r="BN148" s="34" t="str">
        <f t="shared" si="31"/>
        <v>(2,  '2038', 1.3,3035,9),</v>
      </c>
      <c r="BO148" s="34" t="str">
        <f t="shared" si="31"/>
        <v>(2,  '2039', 1.35,3035,9),</v>
      </c>
    </row>
    <row r="149" spans="2:256">
      <c r="B149" s="53" t="s">
        <v>177</v>
      </c>
      <c r="C149" s="53" t="s">
        <v>23</v>
      </c>
      <c r="D149" s="54" t="s">
        <v>24</v>
      </c>
      <c r="E149" s="32">
        <v>1.9419893294639152</v>
      </c>
      <c r="F149" s="32">
        <v>1.8622940854084835</v>
      </c>
      <c r="G149" s="32">
        <v>1.7825988413530518</v>
      </c>
      <c r="H149" s="32">
        <v>1.7029035972976203</v>
      </c>
      <c r="I149" s="32">
        <v>1.8315575092404202</v>
      </c>
      <c r="J149" s="32">
        <v>1.96021142118322</v>
      </c>
      <c r="K149" s="32">
        <v>2.0888653331260199</v>
      </c>
      <c r="L149" s="32">
        <v>2.2175192450688197</v>
      </c>
      <c r="M149" s="32">
        <v>2.34617315701162</v>
      </c>
      <c r="N149" s="32">
        <v>2.3535365841709632</v>
      </c>
      <c r="O149" s="32">
        <v>2.3609000113303065</v>
      </c>
      <c r="P149" s="32">
        <v>2.3682634384896497</v>
      </c>
      <c r="Q149" s="32">
        <v>2.3756268656489929</v>
      </c>
      <c r="R149" s="32">
        <v>2.3829902928083371</v>
      </c>
      <c r="S149" s="32">
        <v>2.510580154233081</v>
      </c>
      <c r="T149" s="32">
        <v>2.6381700156578249</v>
      </c>
      <c r="U149" s="32">
        <v>2.7657598770825689</v>
      </c>
      <c r="V149" s="32">
        <v>2.8933497385073128</v>
      </c>
      <c r="W149" s="32">
        <v>3.0209395999320563</v>
      </c>
      <c r="X149" s="32">
        <v>3.1148624390159751</v>
      </c>
      <c r="Y149" s="32">
        <v>3.208785278099894</v>
      </c>
      <c r="Z149" s="32">
        <v>3.3027081171838129</v>
      </c>
      <c r="AA149" s="32">
        <v>3.3966309562677317</v>
      </c>
      <c r="AB149" s="32">
        <v>3.4905537953516514</v>
      </c>
      <c r="AC149" s="32">
        <v>3.5856238229656143</v>
      </c>
      <c r="AD149" s="32">
        <v>3.6806938505795772</v>
      </c>
      <c r="AE149" s="32">
        <v>3.7757638781935401</v>
      </c>
      <c r="AF149" s="32">
        <v>3.870833905807503</v>
      </c>
      <c r="AG149" s="32">
        <v>3.9659039334214654</v>
      </c>
      <c r="AH149" s="36"/>
      <c r="AI149" s="34" t="str">
        <f t="shared" si="29"/>
        <v>WRZ03</v>
      </c>
      <c r="AJ149" s="34"/>
      <c r="AK149" s="34"/>
      <c r="AL149" s="35">
        <f>VLOOKUP(AI149,[2]DB_lookup!$E$201:$F$305,2,FALSE)</f>
        <v>3</v>
      </c>
      <c r="AM149" s="34" t="str">
        <f t="shared" si="30"/>
        <v>(3,  '2011', 1.94,3035,9),</v>
      </c>
      <c r="AN149" s="34" t="str">
        <f t="shared" si="30"/>
        <v>(3,  '2012', 1.86,3035,9),</v>
      </c>
      <c r="AO149" s="34" t="str">
        <f t="shared" si="30"/>
        <v>(3,  '2013', 1.78,3035,9),</v>
      </c>
      <c r="AP149" s="34" t="str">
        <f t="shared" si="30"/>
        <v>(3,  '2014', 1.7,3035,9),</v>
      </c>
      <c r="AQ149" s="34" t="str">
        <f t="shared" si="30"/>
        <v>(3,  '2015', 1.83,3035,9),</v>
      </c>
      <c r="AR149" s="34" t="str">
        <f t="shared" si="30"/>
        <v>(3,  '2016', 1.96,3035,9),</v>
      </c>
      <c r="AS149" s="34" t="str">
        <f t="shared" si="30"/>
        <v>(3,  '2017', 2.09,3035,9),</v>
      </c>
      <c r="AT149" s="34" t="str">
        <f t="shared" si="30"/>
        <v>(3,  '2018', 2.22,3035,9),</v>
      </c>
      <c r="AU149" s="34" t="str">
        <f t="shared" si="30"/>
        <v>(3,  '2019', 2.35,3035,9),</v>
      </c>
      <c r="AV149" s="34" t="str">
        <f t="shared" si="30"/>
        <v>(3,  '2020', 2.35,3035,9),</v>
      </c>
      <c r="AW149" s="34" t="str">
        <f t="shared" si="30"/>
        <v>(3,  '2021', 2.36,3035,9),</v>
      </c>
      <c r="AX149" s="34" t="str">
        <f t="shared" si="30"/>
        <v>(3,  '2022', 2.37,3035,9),</v>
      </c>
      <c r="AY149" s="34" t="str">
        <f t="shared" si="30"/>
        <v>(3,  '2023', 2.38,3035,9),</v>
      </c>
      <c r="AZ149" s="34" t="str">
        <f t="shared" si="30"/>
        <v>(3,  '2024', 2.38,3035,9),</v>
      </c>
      <c r="BA149" s="34" t="str">
        <f t="shared" si="30"/>
        <v>(3,  '2025', 2.51,3035,9),</v>
      </c>
      <c r="BB149" s="34" t="str">
        <f t="shared" si="30"/>
        <v>(3,  '2026', 2.64,3035,9),</v>
      </c>
      <c r="BC149" s="34" t="str">
        <f t="shared" si="31"/>
        <v>(3,  '2027', 2.77,3035,9),</v>
      </c>
      <c r="BD149" s="34" t="str">
        <f t="shared" si="31"/>
        <v>(3,  '2028', 2.89,3035,9),</v>
      </c>
      <c r="BE149" s="34" t="str">
        <f t="shared" si="31"/>
        <v>(3,  '2029', 3.02,3035,9),</v>
      </c>
      <c r="BF149" s="34" t="str">
        <f t="shared" si="31"/>
        <v>(3,  '2030', 3.11,3035,9),</v>
      </c>
      <c r="BG149" s="34" t="str">
        <f t="shared" si="31"/>
        <v>(3,  '2031', 3.21,3035,9),</v>
      </c>
      <c r="BH149" s="34" t="str">
        <f t="shared" si="31"/>
        <v>(3,  '2032', 3.3,3035,9),</v>
      </c>
      <c r="BI149" s="34" t="str">
        <f t="shared" si="31"/>
        <v>(3,  '2033', 3.4,3035,9),</v>
      </c>
      <c r="BJ149" s="34" t="str">
        <f t="shared" si="31"/>
        <v>(3,  '2034', 3.49,3035,9),</v>
      </c>
      <c r="BK149" s="34" t="str">
        <f t="shared" si="31"/>
        <v>(3,  '2035', 3.59,3035,9),</v>
      </c>
      <c r="BL149" s="34" t="str">
        <f t="shared" si="31"/>
        <v>(3,  '2036', 3.68,3035,9),</v>
      </c>
      <c r="BM149" s="34" t="str">
        <f t="shared" si="31"/>
        <v>(3,  '2037', 3.78,3035,9),</v>
      </c>
      <c r="BN149" s="34" t="str">
        <f t="shared" si="31"/>
        <v>(3,  '2038', 3.87,3035,9),</v>
      </c>
      <c r="BO149" s="34" t="str">
        <f t="shared" si="31"/>
        <v>(3,  '2039', 3.97,3035,9),</v>
      </c>
    </row>
    <row r="150" spans="2:256">
      <c r="B150" s="53" t="s">
        <v>178</v>
      </c>
      <c r="C150" s="53" t="s">
        <v>26</v>
      </c>
      <c r="D150" s="54" t="s">
        <v>27</v>
      </c>
      <c r="E150" s="32">
        <v>3.1045473050786541</v>
      </c>
      <c r="F150" s="32">
        <v>3.0483748248781004</v>
      </c>
      <c r="G150" s="32">
        <v>2.9922023446775468</v>
      </c>
      <c r="H150" s="32">
        <v>2.9360298644769927</v>
      </c>
      <c r="I150" s="32">
        <v>3.0593721777632026</v>
      </c>
      <c r="J150" s="32">
        <v>3.1827144910494125</v>
      </c>
      <c r="K150" s="32">
        <v>3.3060568043356224</v>
      </c>
      <c r="L150" s="32">
        <v>3.4293991176218324</v>
      </c>
      <c r="M150" s="32">
        <v>3.5527414309080427</v>
      </c>
      <c r="N150" s="32">
        <v>3.6798748769460445</v>
      </c>
      <c r="O150" s="32">
        <v>3.8070083229840463</v>
      </c>
      <c r="P150" s="32">
        <v>3.9341417690220482</v>
      </c>
      <c r="Q150" s="32">
        <v>4.06127521506005</v>
      </c>
      <c r="R150" s="32">
        <v>4.1884086610980518</v>
      </c>
      <c r="S150" s="32">
        <v>4.3532282081667457</v>
      </c>
      <c r="T150" s="32">
        <v>4.5180477552354397</v>
      </c>
      <c r="U150" s="32">
        <v>4.6828673023041336</v>
      </c>
      <c r="V150" s="32">
        <v>4.8476868493728276</v>
      </c>
      <c r="W150" s="32">
        <v>5.0125063964415233</v>
      </c>
      <c r="X150" s="32">
        <v>5.2643093006882733</v>
      </c>
      <c r="Y150" s="32">
        <v>5.5161122049350233</v>
      </c>
      <c r="Z150" s="32">
        <v>5.7679151091817733</v>
      </c>
      <c r="AA150" s="32">
        <v>6.0197180134285233</v>
      </c>
      <c r="AB150" s="32">
        <v>6.2715209176752751</v>
      </c>
      <c r="AC150" s="32">
        <v>6.7412733066220856</v>
      </c>
      <c r="AD150" s="32">
        <v>7.2110256955688961</v>
      </c>
      <c r="AE150" s="32">
        <v>7.6807780845157065</v>
      </c>
      <c r="AF150" s="32">
        <v>8.150530473462517</v>
      </c>
      <c r="AG150" s="32">
        <v>8.6202828624093257</v>
      </c>
      <c r="AH150" s="36"/>
      <c r="AI150" s="34" t="str">
        <f t="shared" si="29"/>
        <v>WRZ04A</v>
      </c>
      <c r="AJ150" s="34"/>
      <c r="AK150" s="34"/>
      <c r="AL150" s="35">
        <f>VLOOKUP(AI150,[2]DB_lookup!$E$201:$F$305,2,FALSE)</f>
        <v>4</v>
      </c>
      <c r="AM150" s="34" t="str">
        <f t="shared" si="30"/>
        <v>(4,  '2011', 3.1,3035,9),</v>
      </c>
      <c r="AN150" s="34" t="str">
        <f t="shared" si="30"/>
        <v>(4,  '2012', 3.05,3035,9),</v>
      </c>
      <c r="AO150" s="34" t="str">
        <f t="shared" si="30"/>
        <v>(4,  '2013', 2.99,3035,9),</v>
      </c>
      <c r="AP150" s="34" t="str">
        <f t="shared" si="30"/>
        <v>(4,  '2014', 2.94,3035,9),</v>
      </c>
      <c r="AQ150" s="34" t="str">
        <f t="shared" si="30"/>
        <v>(4,  '2015', 3.06,3035,9),</v>
      </c>
      <c r="AR150" s="34" t="str">
        <f t="shared" si="30"/>
        <v>(4,  '2016', 3.18,3035,9),</v>
      </c>
      <c r="AS150" s="34" t="str">
        <f t="shared" si="30"/>
        <v>(4,  '2017', 3.31,3035,9),</v>
      </c>
      <c r="AT150" s="34" t="str">
        <f t="shared" si="30"/>
        <v>(4,  '2018', 3.43,3035,9),</v>
      </c>
      <c r="AU150" s="34" t="str">
        <f t="shared" si="30"/>
        <v>(4,  '2019', 3.55,3035,9),</v>
      </c>
      <c r="AV150" s="34" t="str">
        <f t="shared" si="30"/>
        <v>(4,  '2020', 3.68,3035,9),</v>
      </c>
      <c r="AW150" s="34" t="str">
        <f t="shared" si="30"/>
        <v>(4,  '2021', 3.81,3035,9),</v>
      </c>
      <c r="AX150" s="34" t="str">
        <f t="shared" si="30"/>
        <v>(4,  '2022', 3.93,3035,9),</v>
      </c>
      <c r="AY150" s="34" t="str">
        <f t="shared" si="30"/>
        <v>(4,  '2023', 4.06,3035,9),</v>
      </c>
      <c r="AZ150" s="34" t="str">
        <f t="shared" si="30"/>
        <v>(4,  '2024', 4.19,3035,9),</v>
      </c>
      <c r="BA150" s="34" t="str">
        <f t="shared" si="30"/>
        <v>(4,  '2025', 4.35,3035,9),</v>
      </c>
      <c r="BB150" s="34" t="str">
        <f t="shared" si="30"/>
        <v>(4,  '2026', 4.52,3035,9),</v>
      </c>
      <c r="BC150" s="34" t="str">
        <f t="shared" si="31"/>
        <v>(4,  '2027', 4.68,3035,9),</v>
      </c>
      <c r="BD150" s="34" t="str">
        <f t="shared" si="31"/>
        <v>(4,  '2028', 4.85,3035,9),</v>
      </c>
      <c r="BE150" s="34" t="str">
        <f t="shared" si="31"/>
        <v>(4,  '2029', 5.01,3035,9),</v>
      </c>
      <c r="BF150" s="34" t="str">
        <f t="shared" si="31"/>
        <v>(4,  '2030', 5.26,3035,9),</v>
      </c>
      <c r="BG150" s="34" t="str">
        <f t="shared" si="31"/>
        <v>(4,  '2031', 5.52,3035,9),</v>
      </c>
      <c r="BH150" s="34" t="str">
        <f t="shared" si="31"/>
        <v>(4,  '2032', 5.77,3035,9),</v>
      </c>
      <c r="BI150" s="34" t="str">
        <f t="shared" si="31"/>
        <v>(4,  '2033', 6.02,3035,9),</v>
      </c>
      <c r="BJ150" s="34" t="str">
        <f t="shared" si="31"/>
        <v>(4,  '2034', 6.27,3035,9),</v>
      </c>
      <c r="BK150" s="34" t="str">
        <f t="shared" si="31"/>
        <v>(4,  '2035', 6.74,3035,9),</v>
      </c>
      <c r="BL150" s="34" t="str">
        <f t="shared" si="31"/>
        <v>(4,  '2036', 7.21,3035,9),</v>
      </c>
      <c r="BM150" s="34" t="str">
        <f t="shared" si="31"/>
        <v>(4,  '2037', 7.68,3035,9),</v>
      </c>
      <c r="BN150" s="34" t="str">
        <f t="shared" si="31"/>
        <v>(4,  '2038', 8.15,3035,9),</v>
      </c>
      <c r="BO150" s="34" t="str">
        <f t="shared" si="31"/>
        <v>(4,  '2039', 8.62,3035,9),</v>
      </c>
    </row>
    <row r="151" spans="2:256">
      <c r="B151" s="53" t="s">
        <v>179</v>
      </c>
      <c r="C151" s="53" t="s">
        <v>29</v>
      </c>
      <c r="D151" s="54" t="s">
        <v>30</v>
      </c>
      <c r="E151" s="32">
        <v>1.7861555127769222</v>
      </c>
      <c r="F151" s="32">
        <v>1.7670177690180964</v>
      </c>
      <c r="G151" s="32">
        <v>1.7478800252592706</v>
      </c>
      <c r="H151" s="32">
        <v>1.7287422815004447</v>
      </c>
      <c r="I151" s="32">
        <v>1.8222036459299702</v>
      </c>
      <c r="J151" s="32">
        <v>1.9156650103594957</v>
      </c>
      <c r="K151" s="32">
        <v>2.0091263747890209</v>
      </c>
      <c r="L151" s="32">
        <v>2.1025877392185461</v>
      </c>
      <c r="M151" s="32">
        <v>2.1960491036480718</v>
      </c>
      <c r="N151" s="32">
        <v>2.2630469485222617</v>
      </c>
      <c r="O151" s="32">
        <v>2.3300447933964517</v>
      </c>
      <c r="P151" s="32">
        <v>2.3970426382706416</v>
      </c>
      <c r="Q151" s="32">
        <v>2.4640404831448315</v>
      </c>
      <c r="R151" s="32">
        <v>2.5310383280190223</v>
      </c>
      <c r="S151" s="32">
        <v>2.6588546228267633</v>
      </c>
      <c r="T151" s="32">
        <v>2.7866709176345044</v>
      </c>
      <c r="U151" s="32">
        <v>2.9144872124422454</v>
      </c>
      <c r="V151" s="32">
        <v>3.0423035072499864</v>
      </c>
      <c r="W151" s="32">
        <v>3.1701198020577266</v>
      </c>
      <c r="X151" s="32">
        <v>3.3142537648047847</v>
      </c>
      <c r="Y151" s="32">
        <v>3.4583877275518429</v>
      </c>
      <c r="Z151" s="32">
        <v>3.602521690298901</v>
      </c>
      <c r="AA151" s="32">
        <v>3.7466556530459592</v>
      </c>
      <c r="AB151" s="32">
        <v>3.8907896157930182</v>
      </c>
      <c r="AC151" s="32">
        <v>4.0599173583275299</v>
      </c>
      <c r="AD151" s="32">
        <v>4.2290451008620416</v>
      </c>
      <c r="AE151" s="32">
        <v>4.3981728433965532</v>
      </c>
      <c r="AF151" s="32">
        <v>4.5673005859310649</v>
      </c>
      <c r="AG151" s="32">
        <v>4.7364283284655784</v>
      </c>
      <c r="AH151" s="36"/>
      <c r="AI151" s="34" t="str">
        <f t="shared" si="29"/>
        <v>WRZ04B</v>
      </c>
      <c r="AJ151" s="34"/>
      <c r="AK151" s="34"/>
      <c r="AL151" s="35">
        <f>VLOOKUP(AI151,[2]DB_lookup!$E$201:$F$305,2,FALSE)</f>
        <v>5</v>
      </c>
      <c r="AM151" s="34" t="str">
        <f t="shared" si="30"/>
        <v>(5,  '2011', 1.79,3035,9),</v>
      </c>
      <c r="AN151" s="34" t="str">
        <f t="shared" si="30"/>
        <v>(5,  '2012', 1.77,3035,9),</v>
      </c>
      <c r="AO151" s="34" t="str">
        <f t="shared" si="30"/>
        <v>(5,  '2013', 1.75,3035,9),</v>
      </c>
      <c r="AP151" s="34" t="str">
        <f t="shared" si="30"/>
        <v>(5,  '2014', 1.73,3035,9),</v>
      </c>
      <c r="AQ151" s="34" t="str">
        <f t="shared" si="30"/>
        <v>(5,  '2015', 1.82,3035,9),</v>
      </c>
      <c r="AR151" s="34" t="str">
        <f t="shared" si="30"/>
        <v>(5,  '2016', 1.92,3035,9),</v>
      </c>
      <c r="AS151" s="34" t="str">
        <f t="shared" si="30"/>
        <v>(5,  '2017', 2.01,3035,9),</v>
      </c>
      <c r="AT151" s="34" t="str">
        <f t="shared" si="30"/>
        <v>(5,  '2018', 2.1,3035,9),</v>
      </c>
      <c r="AU151" s="34" t="str">
        <f t="shared" si="30"/>
        <v>(5,  '2019', 2.2,3035,9),</v>
      </c>
      <c r="AV151" s="34" t="str">
        <f t="shared" si="30"/>
        <v>(5,  '2020', 2.26,3035,9),</v>
      </c>
      <c r="AW151" s="34" t="str">
        <f t="shared" si="30"/>
        <v>(5,  '2021', 2.33,3035,9),</v>
      </c>
      <c r="AX151" s="34" t="str">
        <f t="shared" si="30"/>
        <v>(5,  '2022', 2.4,3035,9),</v>
      </c>
      <c r="AY151" s="34" t="str">
        <f t="shared" si="30"/>
        <v>(5,  '2023', 2.46,3035,9),</v>
      </c>
      <c r="AZ151" s="34" t="str">
        <f t="shared" si="30"/>
        <v>(5,  '2024', 2.53,3035,9),</v>
      </c>
      <c r="BA151" s="34" t="str">
        <f t="shared" si="30"/>
        <v>(5,  '2025', 2.66,3035,9),</v>
      </c>
      <c r="BB151" s="34" t="str">
        <f t="shared" si="30"/>
        <v>(5,  '2026', 2.79,3035,9),</v>
      </c>
      <c r="BC151" s="34" t="str">
        <f t="shared" si="31"/>
        <v>(5,  '2027', 2.91,3035,9),</v>
      </c>
      <c r="BD151" s="34" t="str">
        <f t="shared" si="31"/>
        <v>(5,  '2028', 3.04,3035,9),</v>
      </c>
      <c r="BE151" s="34" t="str">
        <f t="shared" si="31"/>
        <v>(5,  '2029', 3.17,3035,9),</v>
      </c>
      <c r="BF151" s="34" t="str">
        <f t="shared" si="31"/>
        <v>(5,  '2030', 3.31,3035,9),</v>
      </c>
      <c r="BG151" s="34" t="str">
        <f t="shared" si="31"/>
        <v>(5,  '2031', 3.46,3035,9),</v>
      </c>
      <c r="BH151" s="34" t="str">
        <f t="shared" si="31"/>
        <v>(5,  '2032', 3.6,3035,9),</v>
      </c>
      <c r="BI151" s="34" t="str">
        <f t="shared" si="31"/>
        <v>(5,  '2033', 3.75,3035,9),</v>
      </c>
      <c r="BJ151" s="34" t="str">
        <f t="shared" si="31"/>
        <v>(5,  '2034', 3.89,3035,9),</v>
      </c>
      <c r="BK151" s="34" t="str">
        <f t="shared" si="31"/>
        <v>(5,  '2035', 4.06,3035,9),</v>
      </c>
      <c r="BL151" s="34" t="str">
        <f t="shared" si="31"/>
        <v>(5,  '2036', 4.23,3035,9),</v>
      </c>
      <c r="BM151" s="34" t="str">
        <f t="shared" si="31"/>
        <v>(5,  '2037', 4.4,3035,9),</v>
      </c>
      <c r="BN151" s="34" t="str">
        <f t="shared" si="31"/>
        <v>(5,  '2038', 4.57,3035,9),</v>
      </c>
      <c r="BO151" s="34" t="str">
        <f t="shared" si="31"/>
        <v>(5,  '2039', 4.74,3035,9),</v>
      </c>
    </row>
    <row r="152" spans="2:256">
      <c r="B152" s="53" t="s">
        <v>180</v>
      </c>
      <c r="C152" s="53" t="s">
        <v>32</v>
      </c>
      <c r="D152" s="54" t="s">
        <v>33</v>
      </c>
      <c r="E152" s="32">
        <v>0.61852971313855676</v>
      </c>
      <c r="F152" s="32">
        <v>0.66505928388637037</v>
      </c>
      <c r="G152" s="32">
        <v>0.71158885463418398</v>
      </c>
      <c r="H152" s="32">
        <v>0.7581184253819977</v>
      </c>
      <c r="I152" s="32">
        <v>0.73643124031595808</v>
      </c>
      <c r="J152" s="32">
        <v>0.71474405524991846</v>
      </c>
      <c r="K152" s="32">
        <v>0.69305687018387885</v>
      </c>
      <c r="L152" s="32">
        <v>0.67136968511783923</v>
      </c>
      <c r="M152" s="32">
        <v>0.64968250005179939</v>
      </c>
      <c r="N152" s="32">
        <v>0.70773425469072959</v>
      </c>
      <c r="O152" s="32">
        <v>0.76578600932965979</v>
      </c>
      <c r="P152" s="32">
        <v>0.82383776396858999</v>
      </c>
      <c r="Q152" s="32">
        <v>0.88188951860752018</v>
      </c>
      <c r="R152" s="32">
        <v>0.93994127324645049</v>
      </c>
      <c r="S152" s="32">
        <v>0.91610826564855397</v>
      </c>
      <c r="T152" s="32">
        <v>0.89227525805065744</v>
      </c>
      <c r="U152" s="32">
        <v>0.86844225045276091</v>
      </c>
      <c r="V152" s="32">
        <v>0.84460924285486438</v>
      </c>
      <c r="W152" s="32">
        <v>0.82077623525696808</v>
      </c>
      <c r="X152" s="32">
        <v>0.85930197979359657</v>
      </c>
      <c r="Y152" s="32">
        <v>0.89782772433022506</v>
      </c>
      <c r="Z152" s="32">
        <v>0.93635346886685356</v>
      </c>
      <c r="AA152" s="32">
        <v>0.97487921340348205</v>
      </c>
      <c r="AB152" s="32">
        <v>1.0134049579401108</v>
      </c>
      <c r="AC152" s="32">
        <v>1.0629250427092658</v>
      </c>
      <c r="AD152" s="32">
        <v>1.1124451274784208</v>
      </c>
      <c r="AE152" s="32">
        <v>1.1619652122475759</v>
      </c>
      <c r="AF152" s="32">
        <v>1.2114852970167309</v>
      </c>
      <c r="AG152" s="32">
        <v>1.2610053817858855</v>
      </c>
      <c r="AH152" s="36"/>
      <c r="AI152" s="34" t="str">
        <f t="shared" si="29"/>
        <v>WRZ05</v>
      </c>
      <c r="AJ152" s="34"/>
      <c r="AK152" s="34"/>
      <c r="AL152" s="35">
        <f>VLOOKUP(AI152,[2]DB_lookup!$E$201:$F$305,2,FALSE)</f>
        <v>6</v>
      </c>
      <c r="AM152" s="34" t="str">
        <f t="shared" si="30"/>
        <v>(6,  '2011', 0.62,3035,9),</v>
      </c>
      <c r="AN152" s="34" t="str">
        <f t="shared" si="30"/>
        <v>(6,  '2012', 0.67,3035,9),</v>
      </c>
      <c r="AO152" s="34" t="str">
        <f t="shared" si="30"/>
        <v>(6,  '2013', 0.71,3035,9),</v>
      </c>
      <c r="AP152" s="34" t="str">
        <f t="shared" si="30"/>
        <v>(6,  '2014', 0.76,3035,9),</v>
      </c>
      <c r="AQ152" s="34" t="str">
        <f t="shared" si="30"/>
        <v>(6,  '2015', 0.74,3035,9),</v>
      </c>
      <c r="AR152" s="34" t="str">
        <f t="shared" si="30"/>
        <v>(6,  '2016', 0.71,3035,9),</v>
      </c>
      <c r="AS152" s="34" t="str">
        <f t="shared" si="30"/>
        <v>(6,  '2017', 0.69,3035,9),</v>
      </c>
      <c r="AT152" s="34" t="str">
        <f t="shared" si="30"/>
        <v>(6,  '2018', 0.67,3035,9),</v>
      </c>
      <c r="AU152" s="34" t="str">
        <f t="shared" si="30"/>
        <v>(6,  '2019', 0.65,3035,9),</v>
      </c>
      <c r="AV152" s="34" t="str">
        <f t="shared" si="30"/>
        <v>(6,  '2020', 0.71,3035,9),</v>
      </c>
      <c r="AW152" s="34" t="str">
        <f t="shared" si="30"/>
        <v>(6,  '2021', 0.77,3035,9),</v>
      </c>
      <c r="AX152" s="34" t="str">
        <f t="shared" si="30"/>
        <v>(6,  '2022', 0.82,3035,9),</v>
      </c>
      <c r="AY152" s="34" t="str">
        <f t="shared" si="30"/>
        <v>(6,  '2023', 0.88,3035,9),</v>
      </c>
      <c r="AZ152" s="34" t="str">
        <f t="shared" si="30"/>
        <v>(6,  '2024', 0.94,3035,9),</v>
      </c>
      <c r="BA152" s="34" t="str">
        <f t="shared" si="30"/>
        <v>(6,  '2025', 0.92,3035,9),</v>
      </c>
      <c r="BB152" s="34" t="str">
        <f t="shared" si="30"/>
        <v>(6,  '2026', 0.89,3035,9),</v>
      </c>
      <c r="BC152" s="34" t="str">
        <f t="shared" si="31"/>
        <v>(6,  '2027', 0.87,3035,9),</v>
      </c>
      <c r="BD152" s="34" t="str">
        <f t="shared" si="31"/>
        <v>(6,  '2028', 0.84,3035,9),</v>
      </c>
      <c r="BE152" s="34" t="str">
        <f t="shared" si="31"/>
        <v>(6,  '2029', 0.82,3035,9),</v>
      </c>
      <c r="BF152" s="34" t="str">
        <f t="shared" si="31"/>
        <v>(6,  '2030', 0.86,3035,9),</v>
      </c>
      <c r="BG152" s="34" t="str">
        <f t="shared" si="31"/>
        <v>(6,  '2031', 0.9,3035,9),</v>
      </c>
      <c r="BH152" s="34" t="str">
        <f t="shared" si="31"/>
        <v>(6,  '2032', 0.94,3035,9),</v>
      </c>
      <c r="BI152" s="34" t="str">
        <f t="shared" si="31"/>
        <v>(6,  '2033', 0.97,3035,9),</v>
      </c>
      <c r="BJ152" s="34" t="str">
        <f t="shared" si="31"/>
        <v>(6,  '2034', 1.01,3035,9),</v>
      </c>
      <c r="BK152" s="34" t="str">
        <f t="shared" si="31"/>
        <v>(6,  '2035', 1.06,3035,9),</v>
      </c>
      <c r="BL152" s="34" t="str">
        <f t="shared" si="31"/>
        <v>(6,  '2036', 1.11,3035,9),</v>
      </c>
      <c r="BM152" s="34" t="str">
        <f t="shared" si="31"/>
        <v>(6,  '2037', 1.16,3035,9),</v>
      </c>
      <c r="BN152" s="34" t="str">
        <f t="shared" si="31"/>
        <v>(6,  '2038', 1.21,3035,9),</v>
      </c>
      <c r="BO152" s="34" t="str">
        <f t="shared" si="31"/>
        <v>(6,  '2039', 1.26,3035,9),</v>
      </c>
    </row>
    <row r="153" spans="2:256">
      <c r="B153" s="53" t="s">
        <v>181</v>
      </c>
      <c r="C153" s="53" t="s">
        <v>35</v>
      </c>
      <c r="D153" s="54" t="s">
        <v>36</v>
      </c>
      <c r="E153" s="32">
        <v>3.4805762936758669</v>
      </c>
      <c r="F153" s="32">
        <v>3.3366914332780957</v>
      </c>
      <c r="G153" s="32">
        <v>3.1928065728803245</v>
      </c>
      <c r="H153" s="32">
        <v>3.0489217124825529</v>
      </c>
      <c r="I153" s="32">
        <v>3.0046697339781332</v>
      </c>
      <c r="J153" s="32">
        <v>2.9604177554737134</v>
      </c>
      <c r="K153" s="32">
        <v>2.9161657769692937</v>
      </c>
      <c r="L153" s="32">
        <v>2.8719137984648739</v>
      </c>
      <c r="M153" s="32">
        <v>2.8276618199604542</v>
      </c>
      <c r="N153" s="32">
        <v>3.0671534834202108</v>
      </c>
      <c r="O153" s="32">
        <v>3.3066451468799674</v>
      </c>
      <c r="P153" s="32">
        <v>3.5461368103397239</v>
      </c>
      <c r="Q153" s="32">
        <v>3.7856284737994805</v>
      </c>
      <c r="R153" s="32">
        <v>4.0251201372592362</v>
      </c>
      <c r="S153" s="32">
        <v>4.0647474374006549</v>
      </c>
      <c r="T153" s="32">
        <v>4.1043747375420736</v>
      </c>
      <c r="U153" s="32">
        <v>4.1440020376834923</v>
      </c>
      <c r="V153" s="32">
        <v>4.183629337824911</v>
      </c>
      <c r="W153" s="32">
        <v>4.2232566379663297</v>
      </c>
      <c r="X153" s="32">
        <v>4.6872059995286266</v>
      </c>
      <c r="Y153" s="32">
        <v>5.1511553610909235</v>
      </c>
      <c r="Z153" s="32">
        <v>5.6151047226532205</v>
      </c>
      <c r="AA153" s="32">
        <v>6.0790540842155174</v>
      </c>
      <c r="AB153" s="32">
        <v>6.5430034457778135</v>
      </c>
      <c r="AC153" s="32">
        <v>6.8984447382634446</v>
      </c>
      <c r="AD153" s="32">
        <v>7.2538860307490758</v>
      </c>
      <c r="AE153" s="32">
        <v>7.609327323234707</v>
      </c>
      <c r="AF153" s="32">
        <v>7.9647686157203381</v>
      </c>
      <c r="AG153" s="32">
        <v>8.3202099082059675</v>
      </c>
      <c r="AH153" s="36"/>
      <c r="AI153" s="34" t="str">
        <f t="shared" si="29"/>
        <v>WRZ06</v>
      </c>
      <c r="AJ153" s="34"/>
      <c r="AK153" s="34"/>
      <c r="AL153" s="35">
        <f>VLOOKUP(AI153,[2]DB_lookup!$E$201:$F$305,2,FALSE)</f>
        <v>7</v>
      </c>
      <c r="AM153" s="34" t="str">
        <f t="shared" si="30"/>
        <v>(7,  '2011', 3.48,3035,9),</v>
      </c>
      <c r="AN153" s="34" t="str">
        <f t="shared" si="30"/>
        <v>(7,  '2012', 3.34,3035,9),</v>
      </c>
      <c r="AO153" s="34" t="str">
        <f t="shared" si="30"/>
        <v>(7,  '2013', 3.19,3035,9),</v>
      </c>
      <c r="AP153" s="34" t="str">
        <f t="shared" si="30"/>
        <v>(7,  '2014', 3.05,3035,9),</v>
      </c>
      <c r="AQ153" s="34" t="str">
        <f t="shared" si="30"/>
        <v>(7,  '2015', 3,3035,9),</v>
      </c>
      <c r="AR153" s="34" t="str">
        <f t="shared" si="30"/>
        <v>(7,  '2016', 2.96,3035,9),</v>
      </c>
      <c r="AS153" s="34" t="str">
        <f t="shared" si="30"/>
        <v>(7,  '2017', 2.92,3035,9),</v>
      </c>
      <c r="AT153" s="34" t="str">
        <f t="shared" si="30"/>
        <v>(7,  '2018', 2.87,3035,9),</v>
      </c>
      <c r="AU153" s="34" t="str">
        <f t="shared" si="30"/>
        <v>(7,  '2019', 2.83,3035,9),</v>
      </c>
      <c r="AV153" s="34" t="str">
        <f t="shared" si="30"/>
        <v>(7,  '2020', 3.07,3035,9),</v>
      </c>
      <c r="AW153" s="34" t="str">
        <f t="shared" si="30"/>
        <v>(7,  '2021', 3.31,3035,9),</v>
      </c>
      <c r="AX153" s="34" t="str">
        <f t="shared" si="30"/>
        <v>(7,  '2022', 3.55,3035,9),</v>
      </c>
      <c r="AY153" s="34" t="str">
        <f t="shared" si="30"/>
        <v>(7,  '2023', 3.79,3035,9),</v>
      </c>
      <c r="AZ153" s="34" t="str">
        <f t="shared" si="30"/>
        <v>(7,  '2024', 4.03,3035,9),</v>
      </c>
      <c r="BA153" s="34" t="str">
        <f t="shared" si="30"/>
        <v>(7,  '2025', 4.06,3035,9),</v>
      </c>
      <c r="BB153" s="34" t="str">
        <f t="shared" si="30"/>
        <v>(7,  '2026', 4.1,3035,9),</v>
      </c>
      <c r="BC153" s="34" t="str">
        <f t="shared" si="31"/>
        <v>(7,  '2027', 4.14,3035,9),</v>
      </c>
      <c r="BD153" s="34" t="str">
        <f t="shared" si="31"/>
        <v>(7,  '2028', 4.18,3035,9),</v>
      </c>
      <c r="BE153" s="34" t="str">
        <f t="shared" si="31"/>
        <v>(7,  '2029', 4.22,3035,9),</v>
      </c>
      <c r="BF153" s="34" t="str">
        <f t="shared" si="31"/>
        <v>(7,  '2030', 4.69,3035,9),</v>
      </c>
      <c r="BG153" s="34" t="str">
        <f t="shared" si="31"/>
        <v>(7,  '2031', 5.15,3035,9),</v>
      </c>
      <c r="BH153" s="34" t="str">
        <f t="shared" si="31"/>
        <v>(7,  '2032', 5.62,3035,9),</v>
      </c>
      <c r="BI153" s="34" t="str">
        <f t="shared" si="31"/>
        <v>(7,  '2033', 6.08,3035,9),</v>
      </c>
      <c r="BJ153" s="34" t="str">
        <f t="shared" si="31"/>
        <v>(7,  '2034', 6.54,3035,9),</v>
      </c>
      <c r="BK153" s="34" t="str">
        <f t="shared" si="31"/>
        <v>(7,  '2035', 6.9,3035,9),</v>
      </c>
      <c r="BL153" s="34" t="str">
        <f t="shared" si="31"/>
        <v>(7,  '2036', 7.25,3035,9),</v>
      </c>
      <c r="BM153" s="34" t="str">
        <f t="shared" si="31"/>
        <v>(7,  '2037', 7.61,3035,9),</v>
      </c>
      <c r="BN153" s="34" t="str">
        <f t="shared" si="31"/>
        <v>(7,  '2038', 7.96,3035,9),</v>
      </c>
      <c r="BO153" s="34" t="str">
        <f t="shared" si="31"/>
        <v>(7,  '2039', 8.32,3035,9),</v>
      </c>
    </row>
    <row r="154" spans="2:256">
      <c r="B154" s="53" t="s">
        <v>182</v>
      </c>
      <c r="C154" s="53" t="s">
        <v>38</v>
      </c>
      <c r="D154" s="54" t="s">
        <v>39</v>
      </c>
      <c r="E154" s="32">
        <v>1.5561392519622501</v>
      </c>
      <c r="F154" s="32">
        <v>1.5725990153430967</v>
      </c>
      <c r="G154" s="32">
        <v>1.5890587787239432</v>
      </c>
      <c r="H154" s="32">
        <v>1.6055185421047895</v>
      </c>
      <c r="I154" s="32">
        <v>1.6503441009444146</v>
      </c>
      <c r="J154" s="32">
        <v>1.6951696597840398</v>
      </c>
      <c r="K154" s="32">
        <v>1.7399952186236649</v>
      </c>
      <c r="L154" s="32">
        <v>1.78482077746329</v>
      </c>
      <c r="M154" s="32">
        <v>1.8296463363029147</v>
      </c>
      <c r="N154" s="32">
        <v>1.9083867980642679</v>
      </c>
      <c r="O154" s="32">
        <v>1.9871272598256211</v>
      </c>
      <c r="P154" s="32">
        <v>2.0658677215869745</v>
      </c>
      <c r="Q154" s="32">
        <v>2.1446081833483279</v>
      </c>
      <c r="R154" s="32">
        <v>2.2233486451096809</v>
      </c>
      <c r="S154" s="32">
        <v>2.3242356500985464</v>
      </c>
      <c r="T154" s="32">
        <v>2.4251226550874119</v>
      </c>
      <c r="U154" s="32">
        <v>2.5260096600762774</v>
      </c>
      <c r="V154" s="32">
        <v>2.6268966650651429</v>
      </c>
      <c r="W154" s="32">
        <v>2.7277836700540092</v>
      </c>
      <c r="X154" s="32">
        <v>2.8738536433967368</v>
      </c>
      <c r="Y154" s="32">
        <v>3.0199236167394643</v>
      </c>
      <c r="Z154" s="32">
        <v>3.1659935900821918</v>
      </c>
      <c r="AA154" s="32">
        <v>3.3120635634249194</v>
      </c>
      <c r="AB154" s="32">
        <v>3.4581335367676473</v>
      </c>
      <c r="AC154" s="32">
        <v>3.5940982445365592</v>
      </c>
      <c r="AD154" s="32">
        <v>3.7300629523054711</v>
      </c>
      <c r="AE154" s="32">
        <v>3.866027660074383</v>
      </c>
      <c r="AF154" s="32">
        <v>4.0019923678432949</v>
      </c>
      <c r="AG154" s="32">
        <v>4.1379570756122064</v>
      </c>
      <c r="AH154" s="36"/>
      <c r="AI154" s="34" t="str">
        <f t="shared" si="29"/>
        <v>WRZ07</v>
      </c>
      <c r="AJ154" s="34"/>
      <c r="AK154" s="34"/>
      <c r="AL154" s="35">
        <f>VLOOKUP(AI154,[2]DB_lookup!$E$201:$F$305,2,FALSE)</f>
        <v>8</v>
      </c>
      <c r="AM154" s="34" t="str">
        <f t="shared" si="30"/>
        <v>(8,  '2011', 1.56,3035,9),</v>
      </c>
      <c r="AN154" s="34" t="str">
        <f t="shared" si="30"/>
        <v>(8,  '2012', 1.57,3035,9),</v>
      </c>
      <c r="AO154" s="34" t="str">
        <f t="shared" si="30"/>
        <v>(8,  '2013', 1.59,3035,9),</v>
      </c>
      <c r="AP154" s="34" t="str">
        <f t="shared" si="30"/>
        <v>(8,  '2014', 1.61,3035,9),</v>
      </c>
      <c r="AQ154" s="34" t="str">
        <f t="shared" si="30"/>
        <v>(8,  '2015', 1.65,3035,9),</v>
      </c>
      <c r="AR154" s="34" t="str">
        <f t="shared" si="30"/>
        <v>(8,  '2016', 1.7,3035,9),</v>
      </c>
      <c r="AS154" s="34" t="str">
        <f t="shared" si="30"/>
        <v>(8,  '2017', 1.74,3035,9),</v>
      </c>
      <c r="AT154" s="34" t="str">
        <f t="shared" si="30"/>
        <v>(8,  '2018', 1.78,3035,9),</v>
      </c>
      <c r="AU154" s="34" t="str">
        <f t="shared" si="30"/>
        <v>(8,  '2019', 1.83,3035,9),</v>
      </c>
      <c r="AV154" s="34" t="str">
        <f t="shared" si="30"/>
        <v>(8,  '2020', 1.91,3035,9),</v>
      </c>
      <c r="AW154" s="34" t="str">
        <f t="shared" si="30"/>
        <v>(8,  '2021', 1.99,3035,9),</v>
      </c>
      <c r="AX154" s="34" t="str">
        <f t="shared" si="30"/>
        <v>(8,  '2022', 2.07,3035,9),</v>
      </c>
      <c r="AY154" s="34" t="str">
        <f t="shared" si="30"/>
        <v>(8,  '2023', 2.14,3035,9),</v>
      </c>
      <c r="AZ154" s="34" t="str">
        <f t="shared" si="30"/>
        <v>(8,  '2024', 2.22,3035,9),</v>
      </c>
      <c r="BA154" s="34" t="str">
        <f t="shared" si="30"/>
        <v>(8,  '2025', 2.32,3035,9),</v>
      </c>
      <c r="BB154" s="34" t="str">
        <f t="shared" si="30"/>
        <v>(8,  '2026', 2.43,3035,9),</v>
      </c>
      <c r="BC154" s="34" t="str">
        <f t="shared" si="31"/>
        <v>(8,  '2027', 2.53,3035,9),</v>
      </c>
      <c r="BD154" s="34" t="str">
        <f t="shared" si="31"/>
        <v>(8,  '2028', 2.63,3035,9),</v>
      </c>
      <c r="BE154" s="34" t="str">
        <f t="shared" si="31"/>
        <v>(8,  '2029', 2.73,3035,9),</v>
      </c>
      <c r="BF154" s="34" t="str">
        <f t="shared" si="31"/>
        <v>(8,  '2030', 2.87,3035,9),</v>
      </c>
      <c r="BG154" s="34" t="str">
        <f t="shared" si="31"/>
        <v>(8,  '2031', 3.02,3035,9),</v>
      </c>
      <c r="BH154" s="34" t="str">
        <f t="shared" si="31"/>
        <v>(8,  '2032', 3.17,3035,9),</v>
      </c>
      <c r="BI154" s="34" t="str">
        <f t="shared" si="31"/>
        <v>(8,  '2033', 3.31,3035,9),</v>
      </c>
      <c r="BJ154" s="34" t="str">
        <f t="shared" si="31"/>
        <v>(8,  '2034', 3.46,3035,9),</v>
      </c>
      <c r="BK154" s="34" t="str">
        <f t="shared" si="31"/>
        <v>(8,  '2035', 3.59,3035,9),</v>
      </c>
      <c r="BL154" s="34" t="str">
        <f t="shared" si="31"/>
        <v>(8,  '2036', 3.73,3035,9),</v>
      </c>
      <c r="BM154" s="34" t="str">
        <f t="shared" si="31"/>
        <v>(8,  '2037', 3.87,3035,9),</v>
      </c>
      <c r="BN154" s="34" t="str">
        <f t="shared" si="31"/>
        <v>(8,  '2038', 4,3035,9),</v>
      </c>
      <c r="BO154" s="34" t="str">
        <f t="shared" si="31"/>
        <v>(8,  '2039', 4.14,3035,9),</v>
      </c>
    </row>
    <row r="155" spans="2:256">
      <c r="B155" s="53" t="s">
        <v>183</v>
      </c>
      <c r="C155" s="53" t="s">
        <v>41</v>
      </c>
      <c r="D155" s="54" t="s">
        <v>42</v>
      </c>
      <c r="E155" s="32">
        <v>0</v>
      </c>
      <c r="F155" s="32">
        <v>11.898569999999999</v>
      </c>
      <c r="G155" s="32">
        <v>11.894209999999999</v>
      </c>
      <c r="H155" s="32">
        <v>12.152620000000001</v>
      </c>
      <c r="I155" s="32">
        <v>11.86543</v>
      </c>
      <c r="J155" s="32">
        <v>12.31244</v>
      </c>
      <c r="K155" s="32">
        <v>11.835470000000001</v>
      </c>
      <c r="L155" s="32">
        <v>12.153409999999999</v>
      </c>
      <c r="M155" s="32">
        <v>11.646089999999999</v>
      </c>
      <c r="N155" s="32">
        <v>12.2226</v>
      </c>
      <c r="O155" s="32">
        <v>12.18666</v>
      </c>
      <c r="P155" s="32">
        <v>11.848050000000001</v>
      </c>
      <c r="Q155" s="32">
        <v>11.824780000000001</v>
      </c>
      <c r="R155" s="32">
        <v>11.84014</v>
      </c>
      <c r="S155" s="32">
        <v>11.672029999999999</v>
      </c>
      <c r="T155" s="32">
        <v>12.24977</v>
      </c>
      <c r="U155" s="32">
        <v>11.92952</v>
      </c>
      <c r="V155" s="32">
        <v>11.97012</v>
      </c>
      <c r="W155" s="32">
        <v>12.22462</v>
      </c>
      <c r="X155" s="32">
        <v>11.911</v>
      </c>
      <c r="Y155" s="32">
        <v>11.8643</v>
      </c>
      <c r="Z155" s="32">
        <v>11.583679999999999</v>
      </c>
      <c r="AA155" s="32">
        <v>12.061870000000001</v>
      </c>
      <c r="AB155" s="32">
        <v>11.943759999999999</v>
      </c>
      <c r="AC155" s="32">
        <v>11.843830000000001</v>
      </c>
      <c r="AD155" s="32">
        <v>11.928979999999999</v>
      </c>
      <c r="AE155" s="32">
        <v>11.926130000000001</v>
      </c>
      <c r="AF155" s="32">
        <v>12.19833</v>
      </c>
      <c r="AG155" s="32">
        <v>11.7822</v>
      </c>
      <c r="AI155" s="34" t="str">
        <f t="shared" si="29"/>
        <v>WRZ08</v>
      </c>
      <c r="AJ155" s="34"/>
      <c r="AK155" s="34"/>
      <c r="AL155" s="35">
        <f>VLOOKUP(AI155,[2]DB_lookup!$E$201:$F$305,2,FALSE)</f>
        <v>9</v>
      </c>
      <c r="AM155" s="34" t="str">
        <f t="shared" si="30"/>
        <v>(9,  '2011', 0,3035,9),</v>
      </c>
      <c r="AN155" s="34" t="str">
        <f t="shared" si="30"/>
        <v>(9,  '2012', 11.9,3035,9),</v>
      </c>
      <c r="AO155" s="34" t="str">
        <f t="shared" si="30"/>
        <v>(9,  '2013', 11.89,3035,9),</v>
      </c>
      <c r="AP155" s="34" t="str">
        <f t="shared" si="30"/>
        <v>(9,  '2014', 12.15,3035,9),</v>
      </c>
      <c r="AQ155" s="34" t="str">
        <f t="shared" si="30"/>
        <v>(9,  '2015', 11.87,3035,9),</v>
      </c>
      <c r="AR155" s="34" t="str">
        <f t="shared" si="30"/>
        <v>(9,  '2016', 12.31,3035,9),</v>
      </c>
      <c r="AS155" s="34" t="str">
        <f t="shared" si="30"/>
        <v>(9,  '2017', 11.84,3035,9),</v>
      </c>
      <c r="AT155" s="34" t="str">
        <f t="shared" si="30"/>
        <v>(9,  '2018', 12.15,3035,9),</v>
      </c>
      <c r="AU155" s="34" t="str">
        <f t="shared" si="30"/>
        <v>(9,  '2019', 11.65,3035,9),</v>
      </c>
      <c r="AV155" s="34" t="str">
        <f t="shared" si="30"/>
        <v>(9,  '2020', 12.22,3035,9),</v>
      </c>
      <c r="AW155" s="34" t="str">
        <f t="shared" si="30"/>
        <v>(9,  '2021', 12.19,3035,9),</v>
      </c>
      <c r="AX155" s="34" t="str">
        <f t="shared" si="30"/>
        <v>(9,  '2022', 11.85,3035,9),</v>
      </c>
      <c r="AY155" s="34" t="str">
        <f t="shared" si="30"/>
        <v>(9,  '2023', 11.82,3035,9),</v>
      </c>
      <c r="AZ155" s="34" t="str">
        <f t="shared" si="30"/>
        <v>(9,  '2024', 11.84,3035,9),</v>
      </c>
      <c r="BA155" s="34" t="str">
        <f t="shared" si="30"/>
        <v>(9,  '2025', 11.67,3035,9),</v>
      </c>
      <c r="BB155" s="34" t="str">
        <f t="shared" si="30"/>
        <v>(9,  '2026', 12.25,3035,9),</v>
      </c>
      <c r="BC155" s="34" t="str">
        <f t="shared" si="31"/>
        <v>(9,  '2027', 11.93,3035,9),</v>
      </c>
      <c r="BD155" s="34" t="str">
        <f t="shared" si="31"/>
        <v>(9,  '2028', 11.97,3035,9),</v>
      </c>
      <c r="BE155" s="34" t="str">
        <f t="shared" si="31"/>
        <v>(9,  '2029', 12.22,3035,9),</v>
      </c>
      <c r="BF155" s="34" t="str">
        <f t="shared" si="31"/>
        <v>(9,  '2030', 11.91,3035,9),</v>
      </c>
      <c r="BG155" s="34" t="str">
        <f t="shared" si="31"/>
        <v>(9,  '2031', 11.86,3035,9),</v>
      </c>
      <c r="BH155" s="34" t="str">
        <f t="shared" si="31"/>
        <v>(9,  '2032', 11.58,3035,9),</v>
      </c>
      <c r="BI155" s="34" t="str">
        <f t="shared" si="31"/>
        <v>(9,  '2033', 12.06,3035,9),</v>
      </c>
      <c r="BJ155" s="34" t="str">
        <f t="shared" si="31"/>
        <v>(9,  '2034', 11.94,3035,9),</v>
      </c>
      <c r="BK155" s="34" t="str">
        <f t="shared" si="31"/>
        <v>(9,  '2035', 11.84,3035,9),</v>
      </c>
      <c r="BL155" s="34" t="str">
        <f t="shared" si="31"/>
        <v>(9,  '2036', 11.93,3035,9),</v>
      </c>
      <c r="BM155" s="34" t="str">
        <f t="shared" si="31"/>
        <v>(9,  '2037', 11.93,3035,9),</v>
      </c>
      <c r="BN155" s="34" t="str">
        <f t="shared" si="31"/>
        <v>(9,  '2038', 12.2,3035,9),</v>
      </c>
      <c r="BO155" s="34" t="str">
        <f t="shared" si="31"/>
        <v>(9,  '2039', 11.78,3035,9),</v>
      </c>
    </row>
    <row r="156" spans="2:256">
      <c r="B156" s="53" t="s">
        <v>184</v>
      </c>
      <c r="C156" s="53" t="s">
        <v>44</v>
      </c>
      <c r="D156" s="54" t="s">
        <v>45</v>
      </c>
      <c r="E156" s="88">
        <v>3.0939573201131747</v>
      </c>
      <c r="F156" s="88">
        <v>3.6180409166009553</v>
      </c>
      <c r="G156" s="88">
        <v>4.1421245130887359</v>
      </c>
      <c r="H156" s="88">
        <v>4.6662081095765169</v>
      </c>
      <c r="I156" s="88">
        <v>5.1465500634014125</v>
      </c>
      <c r="J156" s="88">
        <v>5.6268920172263082</v>
      </c>
      <c r="K156" s="88">
        <v>6.1072339710512038</v>
      </c>
      <c r="L156" s="88">
        <v>6.5875759248760994</v>
      </c>
      <c r="M156" s="88">
        <v>7.0679178787009942</v>
      </c>
      <c r="N156" s="88">
        <v>7.3706283495612173</v>
      </c>
      <c r="O156" s="88">
        <v>7.6733388204214403</v>
      </c>
      <c r="P156" s="88">
        <v>7.9760492912816634</v>
      </c>
      <c r="Q156" s="88">
        <v>8.2787597621418865</v>
      </c>
      <c r="R156" s="88">
        <v>8.5814702330021078</v>
      </c>
      <c r="S156" s="88">
        <v>8.9210142831597032</v>
      </c>
      <c r="T156" s="88">
        <v>9.2605583333172987</v>
      </c>
      <c r="U156" s="88">
        <v>9.6001023834748942</v>
      </c>
      <c r="V156" s="88">
        <v>9.9396464336324897</v>
      </c>
      <c r="W156" s="88">
        <v>10.279190483790087</v>
      </c>
      <c r="X156" s="88">
        <v>10.645404513475995</v>
      </c>
      <c r="Y156" s="88">
        <v>11.011618543161903</v>
      </c>
      <c r="Z156" s="88">
        <v>11.377832572847812</v>
      </c>
      <c r="AA156" s="88">
        <v>11.74404660253372</v>
      </c>
      <c r="AB156" s="88">
        <v>12.110260632219632</v>
      </c>
      <c r="AC156" s="88">
        <v>12.385092371626129</v>
      </c>
      <c r="AD156" s="88">
        <v>12.659924111032627</v>
      </c>
      <c r="AE156" s="88">
        <v>12.934755850439124</v>
      </c>
      <c r="AF156" s="88">
        <v>13.209587589845622</v>
      </c>
      <c r="AG156" s="88">
        <v>13.484419329252116</v>
      </c>
      <c r="AI156" s="34" t="str">
        <f t="shared" si="29"/>
        <v>WRZ11</v>
      </c>
      <c r="AJ156" s="34"/>
      <c r="AK156" s="34"/>
      <c r="AL156" s="35">
        <f>VLOOKUP(AI156,[2]DB_lookup!$E$201:$F$305,2,FALSE)</f>
        <v>10</v>
      </c>
      <c r="AM156" s="34" t="str">
        <f t="shared" si="30"/>
        <v>(10,  '2011', 3.09,3035,9),</v>
      </c>
      <c r="AN156" s="34" t="str">
        <f t="shared" si="30"/>
        <v>(10,  '2012', 3.62,3035,9),</v>
      </c>
      <c r="AO156" s="34" t="str">
        <f t="shared" si="30"/>
        <v>(10,  '2013', 4.14,3035,9),</v>
      </c>
      <c r="AP156" s="34" t="str">
        <f t="shared" si="30"/>
        <v>(10,  '2014', 4.67,3035,9),</v>
      </c>
      <c r="AQ156" s="34" t="str">
        <f t="shared" si="30"/>
        <v>(10,  '2015', 5.15,3035,9),</v>
      </c>
      <c r="AR156" s="34" t="str">
        <f t="shared" si="30"/>
        <v>(10,  '2016', 5.63,3035,9),</v>
      </c>
      <c r="AS156" s="34" t="str">
        <f t="shared" si="30"/>
        <v>(10,  '2017', 6.11,3035,9),</v>
      </c>
      <c r="AT156" s="34" t="str">
        <f t="shared" si="30"/>
        <v>(10,  '2018', 6.59,3035,9),</v>
      </c>
      <c r="AU156" s="34" t="str">
        <f t="shared" si="30"/>
        <v>(10,  '2019', 7.07,3035,9),</v>
      </c>
      <c r="AV156" s="34" t="str">
        <f t="shared" si="30"/>
        <v>(10,  '2020', 7.37,3035,9),</v>
      </c>
      <c r="AW156" s="34" t="str">
        <f t="shared" si="30"/>
        <v>(10,  '2021', 7.67,3035,9),</v>
      </c>
      <c r="AX156" s="34" t="str">
        <f t="shared" si="30"/>
        <v>(10,  '2022', 7.98,3035,9),</v>
      </c>
      <c r="AY156" s="34" t="str">
        <f t="shared" si="30"/>
        <v>(10,  '2023', 8.28,3035,9),</v>
      </c>
      <c r="AZ156" s="34" t="str">
        <f t="shared" si="30"/>
        <v>(10,  '2024', 8.58,3035,9),</v>
      </c>
      <c r="BA156" s="34" t="str">
        <f t="shared" si="30"/>
        <v>(10,  '2025', 8.92,3035,9),</v>
      </c>
      <c r="BB156" s="34" t="str">
        <f t="shared" si="30"/>
        <v>(10,  '2026', 9.26,3035,9),</v>
      </c>
      <c r="BC156" s="34" t="str">
        <f t="shared" si="31"/>
        <v>(10,  '2027', 9.6,3035,9),</v>
      </c>
      <c r="BD156" s="34" t="str">
        <f t="shared" si="31"/>
        <v>(10,  '2028', 9.94,3035,9),</v>
      </c>
      <c r="BE156" s="34" t="str">
        <f t="shared" si="31"/>
        <v>(10,  '2029', 10.28,3035,9),</v>
      </c>
      <c r="BF156" s="34" t="str">
        <f t="shared" si="31"/>
        <v>(10,  '2030', 10.65,3035,9),</v>
      </c>
      <c r="BG156" s="34" t="str">
        <f t="shared" si="31"/>
        <v>(10,  '2031', 11.01,3035,9),</v>
      </c>
      <c r="BH156" s="34" t="str">
        <f t="shared" si="31"/>
        <v>(10,  '2032', 11.38,3035,9),</v>
      </c>
      <c r="BI156" s="34" t="str">
        <f t="shared" si="31"/>
        <v>(10,  '2033', 11.74,3035,9),</v>
      </c>
      <c r="BJ156" s="34" t="str">
        <f t="shared" si="31"/>
        <v>(10,  '2034', 12.11,3035,9),</v>
      </c>
      <c r="BK156" s="34" t="str">
        <f t="shared" si="31"/>
        <v>(10,  '2035', 12.39,3035,9),</v>
      </c>
      <c r="BL156" s="34" t="str">
        <f t="shared" si="31"/>
        <v>(10,  '2036', 12.66,3035,9),</v>
      </c>
      <c r="BM156" s="34" t="str">
        <f t="shared" si="31"/>
        <v>(10,  '2037', 12.93,3035,9),</v>
      </c>
      <c r="BN156" s="34" t="str">
        <f t="shared" si="31"/>
        <v>(10,  '2038', 13.21,3035,9),</v>
      </c>
      <c r="BO156" s="34" t="str">
        <f t="shared" si="31"/>
        <v>(10,  '2039', 13.48,3035,9),</v>
      </c>
    </row>
    <row r="157" spans="2:256">
      <c r="B157" s="53" t="s">
        <v>185</v>
      </c>
      <c r="C157" s="53" t="s">
        <v>47</v>
      </c>
      <c r="D157" s="54" t="s">
        <v>48</v>
      </c>
      <c r="E157" s="88">
        <v>0.62120329904274352</v>
      </c>
      <c r="F157" s="88">
        <v>0.66044190296909289</v>
      </c>
      <c r="G157" s="88">
        <v>0.69968050689544226</v>
      </c>
      <c r="H157" s="88">
        <v>0.73891911082179174</v>
      </c>
      <c r="I157" s="88">
        <v>0.92487992624912896</v>
      </c>
      <c r="J157" s="88">
        <v>1.1108407416764663</v>
      </c>
      <c r="K157" s="88">
        <v>1.2968015571038036</v>
      </c>
      <c r="L157" s="88">
        <v>1.482762372531141</v>
      </c>
      <c r="M157" s="88">
        <v>1.6687231879584781</v>
      </c>
      <c r="N157" s="88">
        <v>1.7646698258098359</v>
      </c>
      <c r="O157" s="88">
        <v>1.8606164636611937</v>
      </c>
      <c r="P157" s="88">
        <v>1.9565631015125515</v>
      </c>
      <c r="Q157" s="88">
        <v>2.0525097393639093</v>
      </c>
      <c r="R157" s="88">
        <v>2.1484563772152669</v>
      </c>
      <c r="S157" s="88">
        <v>2.2713485676382166</v>
      </c>
      <c r="T157" s="88">
        <v>2.3942407580611662</v>
      </c>
      <c r="U157" s="88">
        <v>2.5171329484841158</v>
      </c>
      <c r="V157" s="88">
        <v>2.6400251389070655</v>
      </c>
      <c r="W157" s="88">
        <v>2.7629173293300142</v>
      </c>
      <c r="X157" s="88">
        <v>2.8457036642831102</v>
      </c>
      <c r="Y157" s="88">
        <v>2.9284899992362061</v>
      </c>
      <c r="Z157" s="88">
        <v>3.0112763341893021</v>
      </c>
      <c r="AA157" s="88">
        <v>3.094062669142398</v>
      </c>
      <c r="AB157" s="88">
        <v>3.1768490040954931</v>
      </c>
      <c r="AC157" s="88">
        <v>3.3432907569652848</v>
      </c>
      <c r="AD157" s="88">
        <v>3.5097325098350765</v>
      </c>
      <c r="AE157" s="88">
        <v>3.6761742627048681</v>
      </c>
      <c r="AF157" s="88">
        <v>3.8426160155746598</v>
      </c>
      <c r="AG157" s="88">
        <v>4.0090577684444524</v>
      </c>
      <c r="AI157" s="34" t="str">
        <f t="shared" si="29"/>
        <v>WRZ12</v>
      </c>
      <c r="AJ157" s="34"/>
      <c r="AK157" s="34"/>
      <c r="AL157" s="35">
        <f>VLOOKUP(AI157,[2]DB_lookup!$E$201:$F$305,2,FALSE)</f>
        <v>11</v>
      </c>
      <c r="AM157" s="34" t="str">
        <f t="shared" si="30"/>
        <v>(11,  '2011', 0.62,3035,9),</v>
      </c>
      <c r="AN157" s="34" t="str">
        <f t="shared" si="30"/>
        <v>(11,  '2012', 0.66,3035,9),</v>
      </c>
      <c r="AO157" s="34" t="str">
        <f t="shared" si="30"/>
        <v>(11,  '2013', 0.7,3035,9),</v>
      </c>
      <c r="AP157" s="34" t="str">
        <f t="shared" si="30"/>
        <v>(11,  '2014', 0.74,3035,9),</v>
      </c>
      <c r="AQ157" s="34" t="str">
        <f t="shared" si="30"/>
        <v>(11,  '2015', 0.92,3035,9),</v>
      </c>
      <c r="AR157" s="34" t="str">
        <f t="shared" si="30"/>
        <v>(11,  '2016', 1.11,3035,9),</v>
      </c>
      <c r="AS157" s="34" t="str">
        <f t="shared" si="30"/>
        <v>(11,  '2017', 1.3,3035,9),</v>
      </c>
      <c r="AT157" s="34" t="str">
        <f t="shared" si="30"/>
        <v>(11,  '2018', 1.48,3035,9),</v>
      </c>
      <c r="AU157" s="34" t="str">
        <f t="shared" si="30"/>
        <v>(11,  '2019', 1.67,3035,9),</v>
      </c>
      <c r="AV157" s="34" t="str">
        <f t="shared" si="30"/>
        <v>(11,  '2020', 1.76,3035,9),</v>
      </c>
      <c r="AW157" s="34" t="str">
        <f t="shared" si="30"/>
        <v>(11,  '2021', 1.86,3035,9),</v>
      </c>
      <c r="AX157" s="34" t="str">
        <f t="shared" si="30"/>
        <v>(11,  '2022', 1.96,3035,9),</v>
      </c>
      <c r="AY157" s="34" t="str">
        <f t="shared" si="30"/>
        <v>(11,  '2023', 2.05,3035,9),</v>
      </c>
      <c r="AZ157" s="34" t="str">
        <f t="shared" si="30"/>
        <v>(11,  '2024', 2.15,3035,9),</v>
      </c>
      <c r="BA157" s="34" t="str">
        <f t="shared" si="30"/>
        <v>(11,  '2025', 2.27,3035,9),</v>
      </c>
      <c r="BB157" s="34" t="str">
        <f t="shared" si="30"/>
        <v>(11,  '2026', 2.39,3035,9),</v>
      </c>
      <c r="BC157" s="34" t="str">
        <f t="shared" si="31"/>
        <v>(11,  '2027', 2.52,3035,9),</v>
      </c>
      <c r="BD157" s="34" t="str">
        <f t="shared" si="31"/>
        <v>(11,  '2028', 2.64,3035,9),</v>
      </c>
      <c r="BE157" s="34" t="str">
        <f t="shared" si="31"/>
        <v>(11,  '2029', 2.76,3035,9),</v>
      </c>
      <c r="BF157" s="34" t="str">
        <f t="shared" si="31"/>
        <v>(11,  '2030', 2.85,3035,9),</v>
      </c>
      <c r="BG157" s="34" t="str">
        <f t="shared" si="31"/>
        <v>(11,  '2031', 2.93,3035,9),</v>
      </c>
      <c r="BH157" s="34" t="str">
        <f t="shared" si="31"/>
        <v>(11,  '2032', 3.01,3035,9),</v>
      </c>
      <c r="BI157" s="34" t="str">
        <f t="shared" si="31"/>
        <v>(11,  '2033', 3.09,3035,9),</v>
      </c>
      <c r="BJ157" s="34" t="str">
        <f t="shared" si="31"/>
        <v>(11,  '2034', 3.18,3035,9),</v>
      </c>
      <c r="BK157" s="34" t="str">
        <f t="shared" si="31"/>
        <v>(11,  '2035', 3.34,3035,9),</v>
      </c>
      <c r="BL157" s="34" t="str">
        <f t="shared" si="31"/>
        <v>(11,  '2036', 3.51,3035,9),</v>
      </c>
      <c r="BM157" s="34" t="str">
        <f t="shared" si="31"/>
        <v>(11,  '2037', 3.68,3035,9),</v>
      </c>
      <c r="BN157" s="34" t="str">
        <f t="shared" si="31"/>
        <v>(11,  '2038', 3.84,3035,9),</v>
      </c>
      <c r="BO157" s="34" t="str">
        <f t="shared" si="31"/>
        <v>(11,  '2039', 4.01,3035,9),</v>
      </c>
    </row>
    <row r="158" spans="2:256">
      <c r="B158" s="53" t="s">
        <v>186</v>
      </c>
      <c r="C158" s="53" t="s">
        <v>50</v>
      </c>
      <c r="D158" s="54" t="s">
        <v>51</v>
      </c>
      <c r="E158" s="88">
        <v>1.4127084523383315</v>
      </c>
      <c r="F158" s="88">
        <v>1.7455468102665719</v>
      </c>
      <c r="G158" s="88">
        <v>2.0783851681948122</v>
      </c>
      <c r="H158" s="88">
        <v>2.4112235261230528</v>
      </c>
      <c r="I158" s="88">
        <v>3.1396687194963402</v>
      </c>
      <c r="J158" s="88">
        <v>3.8681139128696271</v>
      </c>
      <c r="K158" s="88">
        <v>4.5965591062429141</v>
      </c>
      <c r="L158" s="88">
        <v>5.325004299616201</v>
      </c>
      <c r="M158" s="88">
        <v>6.0534494929894889</v>
      </c>
      <c r="N158" s="88">
        <v>6.3282337197238743</v>
      </c>
      <c r="O158" s="88">
        <v>6.6030179464582597</v>
      </c>
      <c r="P158" s="88">
        <v>6.8778021731926451</v>
      </c>
      <c r="Q158" s="88">
        <v>7.1525863999270305</v>
      </c>
      <c r="R158" s="88">
        <v>7.4273706266614141</v>
      </c>
      <c r="S158" s="88">
        <v>7.6253359624391885</v>
      </c>
      <c r="T158" s="88">
        <v>7.823301298216963</v>
      </c>
      <c r="U158" s="88">
        <v>8.0212666339947365</v>
      </c>
      <c r="V158" s="88">
        <v>8.21923196977251</v>
      </c>
      <c r="W158" s="88">
        <v>8.4171973055502853</v>
      </c>
      <c r="X158" s="88">
        <v>8.5728208768252987</v>
      </c>
      <c r="Y158" s="88">
        <v>8.7284444481003121</v>
      </c>
      <c r="Z158" s="88">
        <v>8.8840680193753254</v>
      </c>
      <c r="AA158" s="88">
        <v>9.0396915906503388</v>
      </c>
      <c r="AB158" s="88">
        <v>9.1953151619253504</v>
      </c>
      <c r="AC158" s="88">
        <v>9.4743320364766319</v>
      </c>
      <c r="AD158" s="88">
        <v>9.7533489110279135</v>
      </c>
      <c r="AE158" s="88">
        <v>10.032365785579195</v>
      </c>
      <c r="AF158" s="88">
        <v>10.311382660130477</v>
      </c>
      <c r="AG158" s="88">
        <v>10.590399534681756</v>
      </c>
      <c r="AI158" s="34" t="str">
        <f t="shared" si="29"/>
        <v>WRZ13</v>
      </c>
      <c r="AJ158" s="34"/>
      <c r="AK158" s="34"/>
      <c r="AL158" s="35">
        <f>VLOOKUP(AI158,[2]DB_lookup!$E$201:$F$305,2,FALSE)</f>
        <v>12</v>
      </c>
      <c r="AM158" s="34" t="str">
        <f t="shared" si="30"/>
        <v>(12,  '2011', 1.41,3035,9),</v>
      </c>
      <c r="AN158" s="34" t="str">
        <f t="shared" si="30"/>
        <v>(12,  '2012', 1.75,3035,9),</v>
      </c>
      <c r="AO158" s="34" t="str">
        <f t="shared" si="30"/>
        <v>(12,  '2013', 2.08,3035,9),</v>
      </c>
      <c r="AP158" s="34" t="str">
        <f t="shared" si="30"/>
        <v>(12,  '2014', 2.41,3035,9),</v>
      </c>
      <c r="AQ158" s="34" t="str">
        <f t="shared" si="30"/>
        <v>(12,  '2015', 3.14,3035,9),</v>
      </c>
      <c r="AR158" s="34" t="str">
        <f t="shared" si="30"/>
        <v>(12,  '2016', 3.87,3035,9),</v>
      </c>
      <c r="AS158" s="34" t="str">
        <f t="shared" si="30"/>
        <v>(12,  '2017', 4.6,3035,9),</v>
      </c>
      <c r="AT158" s="34" t="str">
        <f t="shared" si="30"/>
        <v>(12,  '2018', 5.33,3035,9),</v>
      </c>
      <c r="AU158" s="34" t="str">
        <f t="shared" si="30"/>
        <v>(12,  '2019', 6.05,3035,9),</v>
      </c>
      <c r="AV158" s="34" t="str">
        <f t="shared" si="30"/>
        <v>(12,  '2020', 6.33,3035,9),</v>
      </c>
      <c r="AW158" s="34" t="str">
        <f t="shared" si="30"/>
        <v>(12,  '2021', 6.6,3035,9),</v>
      </c>
      <c r="AX158" s="34" t="str">
        <f t="shared" si="30"/>
        <v>(12,  '2022', 6.88,3035,9),</v>
      </c>
      <c r="AY158" s="34" t="str">
        <f t="shared" si="30"/>
        <v>(12,  '2023', 7.15,3035,9),</v>
      </c>
      <c r="AZ158" s="34" t="str">
        <f t="shared" si="30"/>
        <v>(12,  '2024', 7.43,3035,9),</v>
      </c>
      <c r="BA158" s="34" t="str">
        <f t="shared" si="30"/>
        <v>(12,  '2025', 7.63,3035,9),</v>
      </c>
      <c r="BB158" s="34" t="str">
        <f t="shared" si="30"/>
        <v>(12,  '2026', 7.82,3035,9),</v>
      </c>
      <c r="BC158" s="34" t="str">
        <f t="shared" si="31"/>
        <v>(12,  '2027', 8.02,3035,9),</v>
      </c>
      <c r="BD158" s="34" t="str">
        <f t="shared" si="31"/>
        <v>(12,  '2028', 8.22,3035,9),</v>
      </c>
      <c r="BE158" s="34" t="str">
        <f t="shared" si="31"/>
        <v>(12,  '2029', 8.42,3035,9),</v>
      </c>
      <c r="BF158" s="34" t="str">
        <f t="shared" si="31"/>
        <v>(12,  '2030', 8.57,3035,9),</v>
      </c>
      <c r="BG158" s="34" t="str">
        <f t="shared" si="31"/>
        <v>(12,  '2031', 8.73,3035,9),</v>
      </c>
      <c r="BH158" s="34" t="str">
        <f t="shared" si="31"/>
        <v>(12,  '2032', 8.88,3035,9),</v>
      </c>
      <c r="BI158" s="34" t="str">
        <f t="shared" si="31"/>
        <v>(12,  '2033', 9.04,3035,9),</v>
      </c>
      <c r="BJ158" s="34" t="str">
        <f t="shared" si="31"/>
        <v>(12,  '2034', 9.2,3035,9),</v>
      </c>
      <c r="BK158" s="34" t="str">
        <f t="shared" si="31"/>
        <v>(12,  '2035', 9.47,3035,9),</v>
      </c>
      <c r="BL158" s="34" t="str">
        <f t="shared" si="31"/>
        <v>(12,  '2036', 9.75,3035,9),</v>
      </c>
      <c r="BM158" s="34" t="str">
        <f t="shared" si="31"/>
        <v>(12,  '2037', 10.03,3035,9),</v>
      </c>
      <c r="BN158" s="34" t="str">
        <f t="shared" si="31"/>
        <v>(12,  '2038', 10.31,3035,9),</v>
      </c>
      <c r="BO158" s="34" t="str">
        <f t="shared" si="31"/>
        <v>(12,  '2039', 10.59,3035,9),</v>
      </c>
    </row>
    <row r="159" spans="2:256">
      <c r="B159" s="53" t="s">
        <v>187</v>
      </c>
      <c r="C159" s="53" t="s">
        <v>53</v>
      </c>
      <c r="D159" s="54" t="s">
        <v>54</v>
      </c>
      <c r="E159" s="88">
        <v>1.8823196243656355</v>
      </c>
      <c r="F159" s="88">
        <v>1.9336990014873956</v>
      </c>
      <c r="G159" s="88">
        <v>1.9850783786091557</v>
      </c>
      <c r="H159" s="88">
        <v>2.036457755730916</v>
      </c>
      <c r="I159" s="88">
        <v>2.4553438513985943</v>
      </c>
      <c r="J159" s="88">
        <v>2.8742299470662727</v>
      </c>
      <c r="K159" s="88">
        <v>3.293116042733951</v>
      </c>
      <c r="L159" s="88">
        <v>3.7120021384016293</v>
      </c>
      <c r="M159" s="88">
        <v>4.1308882340693067</v>
      </c>
      <c r="N159" s="88">
        <v>4.4147635203066029</v>
      </c>
      <c r="O159" s="88">
        <v>4.6986388065438991</v>
      </c>
      <c r="P159" s="88">
        <v>4.9825140927811953</v>
      </c>
      <c r="Q159" s="88">
        <v>5.2663893790184915</v>
      </c>
      <c r="R159" s="88">
        <v>5.5502646652557859</v>
      </c>
      <c r="S159" s="88">
        <v>5.9680032404716217</v>
      </c>
      <c r="T159" s="88">
        <v>6.3857418156874575</v>
      </c>
      <c r="U159" s="88">
        <v>6.8034803909032933</v>
      </c>
      <c r="V159" s="88">
        <v>7.2212189661191291</v>
      </c>
      <c r="W159" s="88">
        <v>7.638957541334964</v>
      </c>
      <c r="X159" s="88">
        <v>7.9696091078680418</v>
      </c>
      <c r="Y159" s="88">
        <v>8.3002606744011196</v>
      </c>
      <c r="Z159" s="88">
        <v>8.6309122409341974</v>
      </c>
      <c r="AA159" s="88">
        <v>8.9615638074672752</v>
      </c>
      <c r="AB159" s="88">
        <v>9.2922153740003512</v>
      </c>
      <c r="AC159" s="88">
        <v>9.6947176423332078</v>
      </c>
      <c r="AD159" s="88">
        <v>10.097219910666064</v>
      </c>
      <c r="AE159" s="88">
        <v>10.499722178998921</v>
      </c>
      <c r="AF159" s="88">
        <v>10.902224447331777</v>
      </c>
      <c r="AG159" s="88">
        <v>11.30472671566463</v>
      </c>
      <c r="AI159" s="34" t="str">
        <f t="shared" si="29"/>
        <v>WRZ14</v>
      </c>
      <c r="AJ159" s="34"/>
      <c r="AK159" s="34"/>
      <c r="AL159" s="35">
        <f>VLOOKUP(AI159,[2]DB_lookup!$E$201:$F$305,2,FALSE)</f>
        <v>13</v>
      </c>
      <c r="AM159" s="34" t="str">
        <f t="shared" si="30"/>
        <v>(13,  '2011', 1.88,3035,9),</v>
      </c>
      <c r="AN159" s="34" t="str">
        <f t="shared" si="30"/>
        <v>(13,  '2012', 1.93,3035,9),</v>
      </c>
      <c r="AO159" s="34" t="str">
        <f t="shared" si="30"/>
        <v>(13,  '2013', 1.99,3035,9),</v>
      </c>
      <c r="AP159" s="34" t="str">
        <f t="shared" si="30"/>
        <v>(13,  '2014', 2.04,3035,9),</v>
      </c>
      <c r="AQ159" s="34" t="str">
        <f t="shared" si="30"/>
        <v>(13,  '2015', 2.46,3035,9),</v>
      </c>
      <c r="AR159" s="34" t="str">
        <f t="shared" si="30"/>
        <v>(13,  '2016', 2.87,3035,9),</v>
      </c>
      <c r="AS159" s="34" t="str">
        <f t="shared" si="30"/>
        <v>(13,  '2017', 3.29,3035,9),</v>
      </c>
      <c r="AT159" s="34" t="str">
        <f t="shared" si="30"/>
        <v>(13,  '2018', 3.71,3035,9),</v>
      </c>
      <c r="AU159" s="34" t="str">
        <f t="shared" si="30"/>
        <v>(13,  '2019', 4.13,3035,9),</v>
      </c>
      <c r="AV159" s="34" t="str">
        <f t="shared" si="30"/>
        <v>(13,  '2020', 4.41,3035,9),</v>
      </c>
      <c r="AW159" s="34" t="str">
        <f t="shared" si="30"/>
        <v>(13,  '2021', 4.7,3035,9),</v>
      </c>
      <c r="AX159" s="34" t="str">
        <f t="shared" si="30"/>
        <v>(13,  '2022', 4.98,3035,9),</v>
      </c>
      <c r="AY159" s="34" t="str">
        <f t="shared" si="30"/>
        <v>(13,  '2023', 5.27,3035,9),</v>
      </c>
      <c r="AZ159" s="34" t="str">
        <f t="shared" si="30"/>
        <v>(13,  '2024', 5.55,3035,9),</v>
      </c>
      <c r="BA159" s="34" t="str">
        <f t="shared" si="30"/>
        <v>(13,  '2025', 5.97,3035,9),</v>
      </c>
      <c r="BB159" s="34" t="str">
        <f t="shared" si="30"/>
        <v>(13,  '2026', 6.39,3035,9),</v>
      </c>
      <c r="BC159" s="34" t="str">
        <f t="shared" si="31"/>
        <v>(13,  '2027', 6.8,3035,9),</v>
      </c>
      <c r="BD159" s="34" t="str">
        <f t="shared" si="31"/>
        <v>(13,  '2028', 7.22,3035,9),</v>
      </c>
      <c r="BE159" s="34" t="str">
        <f t="shared" si="31"/>
        <v>(13,  '2029', 7.64,3035,9),</v>
      </c>
      <c r="BF159" s="34" t="str">
        <f t="shared" si="31"/>
        <v>(13,  '2030', 7.97,3035,9),</v>
      </c>
      <c r="BG159" s="34" t="str">
        <f t="shared" si="31"/>
        <v>(13,  '2031', 8.3,3035,9),</v>
      </c>
      <c r="BH159" s="34" t="str">
        <f t="shared" si="31"/>
        <v>(13,  '2032', 8.63,3035,9),</v>
      </c>
      <c r="BI159" s="34" t="str">
        <f t="shared" si="31"/>
        <v>(13,  '2033', 8.96,3035,9),</v>
      </c>
      <c r="BJ159" s="34" t="str">
        <f t="shared" si="31"/>
        <v>(13,  '2034', 9.29,3035,9),</v>
      </c>
      <c r="BK159" s="34" t="str">
        <f t="shared" si="31"/>
        <v>(13,  '2035', 9.69,3035,9),</v>
      </c>
      <c r="BL159" s="34" t="str">
        <f t="shared" si="31"/>
        <v>(13,  '2036', 10.1,3035,9),</v>
      </c>
      <c r="BM159" s="34" t="str">
        <f t="shared" si="31"/>
        <v>(13,  '2037', 10.5,3035,9),</v>
      </c>
      <c r="BN159" s="34" t="str">
        <f t="shared" si="31"/>
        <v>(13,  '2038', 10.9,3035,9),</v>
      </c>
      <c r="BO159" s="34" t="str">
        <f t="shared" si="31"/>
        <v>(13,  '2039', 11.3,3035,9),</v>
      </c>
    </row>
    <row r="160" spans="2:256">
      <c r="B160" s="53" t="s">
        <v>188</v>
      </c>
      <c r="C160" s="53" t="s">
        <v>56</v>
      </c>
      <c r="D160" s="54" t="s">
        <v>57</v>
      </c>
      <c r="E160" s="88">
        <v>0.87691370615419173</v>
      </c>
      <c r="F160" s="88">
        <v>0.89348696004954165</v>
      </c>
      <c r="G160" s="88">
        <v>0.91006021394489156</v>
      </c>
      <c r="H160" s="88">
        <v>0.92663346784024136</v>
      </c>
      <c r="I160" s="88">
        <v>1.2274155235679436</v>
      </c>
      <c r="J160" s="88">
        <v>1.5281975792956457</v>
      </c>
      <c r="K160" s="88">
        <v>1.8289796350233478</v>
      </c>
      <c r="L160" s="88">
        <v>2.1297616907510499</v>
      </c>
      <c r="M160" s="88">
        <v>2.4305437464787523</v>
      </c>
      <c r="N160" s="88">
        <v>2.5448272071554752</v>
      </c>
      <c r="O160" s="88">
        <v>2.6591106678321981</v>
      </c>
      <c r="P160" s="88">
        <v>2.773394128508921</v>
      </c>
      <c r="Q160" s="88">
        <v>2.8876775891856439</v>
      </c>
      <c r="R160" s="88">
        <v>3.0019610498623668</v>
      </c>
      <c r="S160" s="88">
        <v>3.158056359994363</v>
      </c>
      <c r="T160" s="88">
        <v>3.3141516701263591</v>
      </c>
      <c r="U160" s="88">
        <v>3.4702469802583553</v>
      </c>
      <c r="V160" s="88">
        <v>3.6263422903903515</v>
      </c>
      <c r="W160" s="88">
        <v>3.7824376005223468</v>
      </c>
      <c r="X160" s="88">
        <v>3.9607374418057493</v>
      </c>
      <c r="Y160" s="88">
        <v>4.1390372830891522</v>
      </c>
      <c r="Z160" s="88">
        <v>4.3173371243725551</v>
      </c>
      <c r="AA160" s="88">
        <v>4.4956369656559581</v>
      </c>
      <c r="AB160" s="88">
        <v>4.6739368069393601</v>
      </c>
      <c r="AC160" s="88">
        <v>4.8424955369525247</v>
      </c>
      <c r="AD160" s="88">
        <v>5.0110542669656892</v>
      </c>
      <c r="AE160" s="88">
        <v>5.1796129969788538</v>
      </c>
      <c r="AF160" s="88">
        <v>5.3481717269920184</v>
      </c>
      <c r="AG160" s="88">
        <v>5.5167304570051829</v>
      </c>
      <c r="AI160" s="34" t="str">
        <f t="shared" si="29"/>
        <v>WRZ15</v>
      </c>
      <c r="AJ160" s="34"/>
      <c r="AK160" s="34"/>
      <c r="AL160" s="35">
        <f>VLOOKUP(AI160,[2]DB_lookup!$E$201:$F$305,2,FALSE)</f>
        <v>14</v>
      </c>
      <c r="AM160" s="34" t="str">
        <f t="shared" si="30"/>
        <v>(14,  '2011', 0.88,3035,9),</v>
      </c>
      <c r="AN160" s="34" t="str">
        <f t="shared" si="30"/>
        <v>(14,  '2012', 0.89,3035,9),</v>
      </c>
      <c r="AO160" s="34" t="str">
        <f t="shared" si="30"/>
        <v>(14,  '2013', 0.91,3035,9),</v>
      </c>
      <c r="AP160" s="34" t="str">
        <f t="shared" si="30"/>
        <v>(14,  '2014', 0.93,3035,9),</v>
      </c>
      <c r="AQ160" s="34" t="str">
        <f t="shared" si="30"/>
        <v>(14,  '2015', 1.23,3035,9),</v>
      </c>
      <c r="AR160" s="34" t="str">
        <f t="shared" si="30"/>
        <v>(14,  '2016', 1.53,3035,9),</v>
      </c>
      <c r="AS160" s="34" t="str">
        <f t="shared" si="30"/>
        <v>(14,  '2017', 1.83,3035,9),</v>
      </c>
      <c r="AT160" s="34" t="str">
        <f t="shared" si="30"/>
        <v>(14,  '2018', 2.13,3035,9),</v>
      </c>
      <c r="AU160" s="34" t="str">
        <f t="shared" si="30"/>
        <v>(14,  '2019', 2.43,3035,9),</v>
      </c>
      <c r="AV160" s="34" t="str">
        <f t="shared" si="30"/>
        <v>(14,  '2020', 2.54,3035,9),</v>
      </c>
      <c r="AW160" s="34" t="str">
        <f t="shared" si="30"/>
        <v>(14,  '2021', 2.66,3035,9),</v>
      </c>
      <c r="AX160" s="34" t="str">
        <f t="shared" si="30"/>
        <v>(14,  '2022', 2.77,3035,9),</v>
      </c>
      <c r="AY160" s="34" t="str">
        <f t="shared" si="30"/>
        <v>(14,  '2023', 2.89,3035,9),</v>
      </c>
      <c r="AZ160" s="34" t="str">
        <f t="shared" si="30"/>
        <v>(14,  '2024', 3,3035,9),</v>
      </c>
      <c r="BA160" s="34" t="str">
        <f t="shared" si="30"/>
        <v>(14,  '2025', 3.16,3035,9),</v>
      </c>
      <c r="BB160" s="34" t="str">
        <f t="shared" ref="BB160:BO175" si="32">"("&amp;$AL160&amp;",  '"&amp;BB$5&amp;"', "&amp;ROUND(T160,2)&amp;","&amp;$AJ$145&amp;","&amp;$AK$145&amp;"),"</f>
        <v>(14,  '2026', 3.31,3035,9),</v>
      </c>
      <c r="BC160" s="34" t="str">
        <f t="shared" si="32"/>
        <v>(14,  '2027', 3.47,3035,9),</v>
      </c>
      <c r="BD160" s="34" t="str">
        <f t="shared" si="31"/>
        <v>(14,  '2028', 3.63,3035,9),</v>
      </c>
      <c r="BE160" s="34" t="str">
        <f t="shared" si="31"/>
        <v>(14,  '2029', 3.78,3035,9),</v>
      </c>
      <c r="BF160" s="34" t="str">
        <f t="shared" si="31"/>
        <v>(14,  '2030', 3.96,3035,9),</v>
      </c>
      <c r="BG160" s="34" t="str">
        <f t="shared" si="31"/>
        <v>(14,  '2031', 4.14,3035,9),</v>
      </c>
      <c r="BH160" s="34" t="str">
        <f t="shared" si="31"/>
        <v>(14,  '2032', 4.32,3035,9),</v>
      </c>
      <c r="BI160" s="34" t="str">
        <f t="shared" si="31"/>
        <v>(14,  '2033', 4.5,3035,9),</v>
      </c>
      <c r="BJ160" s="34" t="str">
        <f t="shared" si="31"/>
        <v>(14,  '2034', 4.67,3035,9),</v>
      </c>
      <c r="BK160" s="34" t="str">
        <f t="shared" si="31"/>
        <v>(14,  '2035', 4.84,3035,9),</v>
      </c>
      <c r="BL160" s="34" t="str">
        <f t="shared" si="31"/>
        <v>(14,  '2036', 5.01,3035,9),</v>
      </c>
      <c r="BM160" s="34" t="str">
        <f t="shared" si="31"/>
        <v>(14,  '2037', 5.18,3035,9),</v>
      </c>
      <c r="BN160" s="34" t="str">
        <f t="shared" si="31"/>
        <v>(14,  '2038', 5.35,3035,9),</v>
      </c>
      <c r="BO160" s="34" t="str">
        <f t="shared" si="31"/>
        <v>(14,  '2039', 5.52,3035,9),</v>
      </c>
    </row>
    <row r="161" spans="2:67">
      <c r="B161" s="53" t="s">
        <v>189</v>
      </c>
      <c r="C161" s="53" t="s">
        <v>59</v>
      </c>
      <c r="D161" s="54" t="s">
        <v>60</v>
      </c>
      <c r="E161" s="88">
        <v>1.6146783393694299</v>
      </c>
      <c r="F161" s="88">
        <v>1.5791248751362221</v>
      </c>
      <c r="G161" s="88">
        <v>1.5435714109030143</v>
      </c>
      <c r="H161" s="88">
        <v>1.5080179466698065</v>
      </c>
      <c r="I161" s="88">
        <v>1.5935178268918493</v>
      </c>
      <c r="J161" s="88">
        <v>1.6790177071138921</v>
      </c>
      <c r="K161" s="88">
        <v>1.7645175873359349</v>
      </c>
      <c r="L161" s="88">
        <v>1.8500174675579777</v>
      </c>
      <c r="M161" s="88">
        <v>1.93551734778002</v>
      </c>
      <c r="N161" s="88">
        <v>2.0481463918608762</v>
      </c>
      <c r="O161" s="88">
        <v>2.1607754359417326</v>
      </c>
      <c r="P161" s="88">
        <v>2.273404480022589</v>
      </c>
      <c r="Q161" s="88">
        <v>2.3860335241034454</v>
      </c>
      <c r="R161" s="88">
        <v>2.4986625681843009</v>
      </c>
      <c r="S161" s="88">
        <v>2.6154283182065705</v>
      </c>
      <c r="T161" s="88">
        <v>2.7321940682288401</v>
      </c>
      <c r="U161" s="88">
        <v>2.8489598182511098</v>
      </c>
      <c r="V161" s="88">
        <v>2.9657255682733794</v>
      </c>
      <c r="W161" s="88">
        <v>3.0824913182956499</v>
      </c>
      <c r="X161" s="88">
        <v>3.2400115194548476</v>
      </c>
      <c r="Y161" s="88">
        <v>3.3975317206140452</v>
      </c>
      <c r="Z161" s="88">
        <v>3.5550519217732428</v>
      </c>
      <c r="AA161" s="88">
        <v>3.7125721229324404</v>
      </c>
      <c r="AB161" s="88">
        <v>3.8700923240916381</v>
      </c>
      <c r="AC161" s="88">
        <v>4.0460472872499187</v>
      </c>
      <c r="AD161" s="88">
        <v>4.2220022504081998</v>
      </c>
      <c r="AE161" s="88">
        <v>4.3979572135664808</v>
      </c>
      <c r="AF161" s="88">
        <v>4.5739121767247619</v>
      </c>
      <c r="AG161" s="88">
        <v>4.749867139883043</v>
      </c>
      <c r="AI161" s="34" t="str">
        <f t="shared" si="29"/>
        <v>WRZ16A</v>
      </c>
      <c r="AJ161" s="34"/>
      <c r="AK161" s="34"/>
      <c r="AL161" s="35">
        <f>VLOOKUP(AI161,[2]DB_lookup!$E$201:$F$305,2,FALSE)</f>
        <v>15</v>
      </c>
      <c r="AM161" s="34" t="str">
        <f t="shared" ref="AM161:BB177" si="33">"("&amp;$AL161&amp;",  '"&amp;AM$5&amp;"', "&amp;ROUND(E161,2)&amp;","&amp;$AJ$145&amp;","&amp;$AK$145&amp;"),"</f>
        <v>(15,  '2011', 1.61,3035,9),</v>
      </c>
      <c r="AN161" s="34" t="str">
        <f t="shared" si="33"/>
        <v>(15,  '2012', 1.58,3035,9),</v>
      </c>
      <c r="AO161" s="34" t="str">
        <f t="shared" si="33"/>
        <v>(15,  '2013', 1.54,3035,9),</v>
      </c>
      <c r="AP161" s="34" t="str">
        <f t="shared" si="33"/>
        <v>(15,  '2014', 1.51,3035,9),</v>
      </c>
      <c r="AQ161" s="34" t="str">
        <f t="shared" si="33"/>
        <v>(15,  '2015', 1.59,3035,9),</v>
      </c>
      <c r="AR161" s="34" t="str">
        <f t="shared" si="33"/>
        <v>(15,  '2016', 1.68,3035,9),</v>
      </c>
      <c r="AS161" s="34" t="str">
        <f t="shared" si="33"/>
        <v>(15,  '2017', 1.76,3035,9),</v>
      </c>
      <c r="AT161" s="34" t="str">
        <f t="shared" si="33"/>
        <v>(15,  '2018', 1.85,3035,9),</v>
      </c>
      <c r="AU161" s="34" t="str">
        <f t="shared" si="33"/>
        <v>(15,  '2019', 1.94,3035,9),</v>
      </c>
      <c r="AV161" s="34" t="str">
        <f t="shared" si="33"/>
        <v>(15,  '2020', 2.05,3035,9),</v>
      </c>
      <c r="AW161" s="34" t="str">
        <f t="shared" si="33"/>
        <v>(15,  '2021', 2.16,3035,9),</v>
      </c>
      <c r="AX161" s="34" t="str">
        <f t="shared" si="33"/>
        <v>(15,  '2022', 2.27,3035,9),</v>
      </c>
      <c r="AY161" s="34" t="str">
        <f t="shared" si="33"/>
        <v>(15,  '2023', 2.39,3035,9),</v>
      </c>
      <c r="AZ161" s="34" t="str">
        <f t="shared" si="33"/>
        <v>(15,  '2024', 2.5,3035,9),</v>
      </c>
      <c r="BA161" s="34" t="str">
        <f t="shared" si="33"/>
        <v>(15,  '2025', 2.62,3035,9),</v>
      </c>
      <c r="BB161" s="34" t="str">
        <f t="shared" si="32"/>
        <v>(15,  '2026', 2.73,3035,9),</v>
      </c>
      <c r="BC161" s="34" t="str">
        <f t="shared" si="32"/>
        <v>(15,  '2027', 2.85,3035,9),</v>
      </c>
      <c r="BD161" s="34" t="str">
        <f t="shared" si="32"/>
        <v>(15,  '2028', 2.97,3035,9),</v>
      </c>
      <c r="BE161" s="34" t="str">
        <f t="shared" si="32"/>
        <v>(15,  '2029', 3.08,3035,9),</v>
      </c>
      <c r="BF161" s="34" t="str">
        <f t="shared" si="32"/>
        <v>(15,  '2030', 3.24,3035,9),</v>
      </c>
      <c r="BG161" s="34" t="str">
        <f t="shared" si="32"/>
        <v>(15,  '2031', 3.4,3035,9),</v>
      </c>
      <c r="BH161" s="34" t="str">
        <f t="shared" si="32"/>
        <v>(15,  '2032', 3.56,3035,9),</v>
      </c>
      <c r="BI161" s="34" t="str">
        <f t="shared" si="32"/>
        <v>(15,  '2033', 3.71,3035,9),</v>
      </c>
      <c r="BJ161" s="34" t="str">
        <f t="shared" si="32"/>
        <v>(15,  '2034', 3.87,3035,9),</v>
      </c>
      <c r="BK161" s="34" t="str">
        <f t="shared" si="32"/>
        <v>(15,  '2035', 4.05,3035,9),</v>
      </c>
      <c r="BL161" s="34" t="str">
        <f t="shared" si="32"/>
        <v>(15,  '2036', 4.22,3035,9),</v>
      </c>
      <c r="BM161" s="34" t="str">
        <f t="shared" si="32"/>
        <v>(15,  '2037', 4.4,3035,9),</v>
      </c>
      <c r="BN161" s="34" t="str">
        <f t="shared" si="32"/>
        <v>(15,  '2038', 4.57,3035,9),</v>
      </c>
      <c r="BO161" s="34" t="str">
        <f t="shared" si="32"/>
        <v>(15,  '2039', 4.75,3035,9),</v>
      </c>
    </row>
    <row r="162" spans="2:67">
      <c r="B162" s="53" t="s">
        <v>190</v>
      </c>
      <c r="C162" s="53" t="s">
        <v>62</v>
      </c>
      <c r="D162" s="54" t="s">
        <v>63</v>
      </c>
      <c r="E162" s="88">
        <v>0.41982957808988597</v>
      </c>
      <c r="F162" s="88">
        <v>0.73997722072164707</v>
      </c>
      <c r="G162" s="88">
        <v>1.0601248633534082</v>
      </c>
      <c r="H162" s="88">
        <v>1.3802725059851695</v>
      </c>
      <c r="I162" s="88">
        <v>1.6326465800389931</v>
      </c>
      <c r="J162" s="88">
        <v>1.8850206540928167</v>
      </c>
      <c r="K162" s="88">
        <v>2.1373947281466403</v>
      </c>
      <c r="L162" s="88">
        <v>2.3897688022004639</v>
      </c>
      <c r="M162" s="88">
        <v>2.642142876254288</v>
      </c>
      <c r="N162" s="88">
        <v>2.6743436187066547</v>
      </c>
      <c r="O162" s="88">
        <v>2.7065443611590214</v>
      </c>
      <c r="P162" s="88">
        <v>2.7387451036113881</v>
      </c>
      <c r="Q162" s="88">
        <v>2.7709458460637548</v>
      </c>
      <c r="R162" s="88">
        <v>2.8031465885161206</v>
      </c>
      <c r="S162" s="88">
        <v>2.848756264200071</v>
      </c>
      <c r="T162" s="88">
        <v>2.8943659398840214</v>
      </c>
      <c r="U162" s="88">
        <v>2.9399756155679717</v>
      </c>
      <c r="V162" s="88">
        <v>2.9855852912519221</v>
      </c>
      <c r="W162" s="88">
        <v>3.031194966935872</v>
      </c>
      <c r="X162" s="88">
        <v>3.0566763370255217</v>
      </c>
      <c r="Y162" s="88">
        <v>3.0821577071151713</v>
      </c>
      <c r="Z162" s="88">
        <v>3.107639077204821</v>
      </c>
      <c r="AA162" s="88">
        <v>3.1331204472944707</v>
      </c>
      <c r="AB162" s="88">
        <v>3.1586018173841213</v>
      </c>
      <c r="AC162" s="88">
        <v>3.2038849806068366</v>
      </c>
      <c r="AD162" s="88">
        <v>3.2491681438295519</v>
      </c>
      <c r="AE162" s="88">
        <v>3.2944513070522672</v>
      </c>
      <c r="AF162" s="88">
        <v>3.3397344702749825</v>
      </c>
      <c r="AG162" s="88">
        <v>3.3850176334976969</v>
      </c>
      <c r="AI162" s="34" t="str">
        <f t="shared" si="29"/>
        <v>WRZ16B</v>
      </c>
      <c r="AJ162" s="34"/>
      <c r="AK162" s="34"/>
      <c r="AL162" s="35">
        <f>VLOOKUP(AI162,[2]DB_lookup!$E$201:$F$305,2,FALSE)</f>
        <v>16</v>
      </c>
      <c r="AM162" s="34" t="str">
        <f t="shared" si="33"/>
        <v>(16,  '2011', 0.42,3035,9),</v>
      </c>
      <c r="AN162" s="34" t="str">
        <f t="shared" si="33"/>
        <v>(16,  '2012', 0.74,3035,9),</v>
      </c>
      <c r="AO162" s="34" t="str">
        <f t="shared" si="33"/>
        <v>(16,  '2013', 1.06,3035,9),</v>
      </c>
      <c r="AP162" s="34" t="str">
        <f t="shared" si="33"/>
        <v>(16,  '2014', 1.38,3035,9),</v>
      </c>
      <c r="AQ162" s="34" t="str">
        <f t="shared" si="33"/>
        <v>(16,  '2015', 1.63,3035,9),</v>
      </c>
      <c r="AR162" s="34" t="str">
        <f t="shared" si="33"/>
        <v>(16,  '2016', 1.89,3035,9),</v>
      </c>
      <c r="AS162" s="34" t="str">
        <f t="shared" si="33"/>
        <v>(16,  '2017', 2.14,3035,9),</v>
      </c>
      <c r="AT162" s="34" t="str">
        <f t="shared" si="33"/>
        <v>(16,  '2018', 2.39,3035,9),</v>
      </c>
      <c r="AU162" s="34" t="str">
        <f t="shared" si="33"/>
        <v>(16,  '2019', 2.64,3035,9),</v>
      </c>
      <c r="AV162" s="34" t="str">
        <f t="shared" si="33"/>
        <v>(16,  '2020', 2.67,3035,9),</v>
      </c>
      <c r="AW162" s="34" t="str">
        <f t="shared" si="33"/>
        <v>(16,  '2021', 2.71,3035,9),</v>
      </c>
      <c r="AX162" s="34" t="str">
        <f t="shared" si="33"/>
        <v>(16,  '2022', 2.74,3035,9),</v>
      </c>
      <c r="AY162" s="34" t="str">
        <f t="shared" si="33"/>
        <v>(16,  '2023', 2.77,3035,9),</v>
      </c>
      <c r="AZ162" s="34" t="str">
        <f t="shared" si="33"/>
        <v>(16,  '2024', 2.8,3035,9),</v>
      </c>
      <c r="BA162" s="34" t="str">
        <f t="shared" si="33"/>
        <v>(16,  '2025', 2.85,3035,9),</v>
      </c>
      <c r="BB162" s="34" t="str">
        <f t="shared" si="32"/>
        <v>(16,  '2026', 2.89,3035,9),</v>
      </c>
      <c r="BC162" s="34" t="str">
        <f t="shared" si="32"/>
        <v>(16,  '2027', 2.94,3035,9),</v>
      </c>
      <c r="BD162" s="34" t="str">
        <f t="shared" si="32"/>
        <v>(16,  '2028', 2.99,3035,9),</v>
      </c>
      <c r="BE162" s="34" t="str">
        <f t="shared" si="32"/>
        <v>(16,  '2029', 3.03,3035,9),</v>
      </c>
      <c r="BF162" s="34" t="str">
        <f t="shared" si="32"/>
        <v>(16,  '2030', 3.06,3035,9),</v>
      </c>
      <c r="BG162" s="34" t="str">
        <f t="shared" si="32"/>
        <v>(16,  '2031', 3.08,3035,9),</v>
      </c>
      <c r="BH162" s="34" t="str">
        <f t="shared" si="32"/>
        <v>(16,  '2032', 3.11,3035,9),</v>
      </c>
      <c r="BI162" s="34" t="str">
        <f t="shared" si="32"/>
        <v>(16,  '2033', 3.13,3035,9),</v>
      </c>
      <c r="BJ162" s="34" t="str">
        <f t="shared" si="32"/>
        <v>(16,  '2034', 3.16,3035,9),</v>
      </c>
      <c r="BK162" s="34" t="str">
        <f t="shared" si="32"/>
        <v>(16,  '2035', 3.2,3035,9),</v>
      </c>
      <c r="BL162" s="34" t="str">
        <f t="shared" si="32"/>
        <v>(16,  '2036', 3.25,3035,9),</v>
      </c>
      <c r="BM162" s="34" t="str">
        <f t="shared" si="32"/>
        <v>(16,  '2037', 3.29,3035,9),</v>
      </c>
      <c r="BN162" s="34" t="str">
        <f t="shared" si="32"/>
        <v>(16,  '2038', 3.34,3035,9),</v>
      </c>
      <c r="BO162" s="34" t="str">
        <f t="shared" si="32"/>
        <v>(16,  '2039', 3.39,3035,9),</v>
      </c>
    </row>
    <row r="163" spans="2:67">
      <c r="B163" s="53" t="s">
        <v>191</v>
      </c>
      <c r="C163" s="53" t="s">
        <v>65</v>
      </c>
      <c r="D163" s="54" t="s">
        <v>66</v>
      </c>
      <c r="E163" s="88">
        <v>0.47411859261481648</v>
      </c>
      <c r="F163" s="88">
        <v>0.61619972632696163</v>
      </c>
      <c r="G163" s="88">
        <v>0.75828086003910677</v>
      </c>
      <c r="H163" s="88">
        <v>0.90036199375125203</v>
      </c>
      <c r="I163" s="88">
        <v>1.2270901081045396</v>
      </c>
      <c r="J163" s="88">
        <v>1.553818222457827</v>
      </c>
      <c r="K163" s="88">
        <v>1.8805463368111144</v>
      </c>
      <c r="L163" s="88">
        <v>2.2072744511644018</v>
      </c>
      <c r="M163" s="88">
        <v>2.5340025655176892</v>
      </c>
      <c r="N163" s="88">
        <v>2.7527254730402544</v>
      </c>
      <c r="O163" s="88">
        <v>2.9714483805628196</v>
      </c>
      <c r="P163" s="88">
        <v>3.1901712880853847</v>
      </c>
      <c r="Q163" s="88">
        <v>3.4088941956079499</v>
      </c>
      <c r="R163" s="88">
        <v>3.627617103130516</v>
      </c>
      <c r="S163" s="88">
        <v>3.8540268727511333</v>
      </c>
      <c r="T163" s="88">
        <v>4.0804366423717511</v>
      </c>
      <c r="U163" s="88">
        <v>4.3068464119923684</v>
      </c>
      <c r="V163" s="88">
        <v>4.5332561816129857</v>
      </c>
      <c r="W163" s="88">
        <v>4.759665951233603</v>
      </c>
      <c r="X163" s="88">
        <v>5.0440260971116926</v>
      </c>
      <c r="Y163" s="88">
        <v>5.3283862429897821</v>
      </c>
      <c r="Z163" s="88">
        <v>5.6127463888678717</v>
      </c>
      <c r="AA163" s="88">
        <v>5.8971065347459612</v>
      </c>
      <c r="AB163" s="88">
        <v>6.1814666806240526</v>
      </c>
      <c r="AC163" s="88">
        <v>6.46774519443166</v>
      </c>
      <c r="AD163" s="88">
        <v>6.7540237082392673</v>
      </c>
      <c r="AE163" s="88">
        <v>7.0403022220468747</v>
      </c>
      <c r="AF163" s="88">
        <v>7.3265807358544821</v>
      </c>
      <c r="AG163" s="88">
        <v>7.6128592496620886</v>
      </c>
      <c r="AI163" s="34" t="str">
        <f t="shared" si="29"/>
        <v>WRZ17</v>
      </c>
      <c r="AJ163" s="34"/>
      <c r="AK163" s="34"/>
      <c r="AL163" s="35">
        <f>VLOOKUP(AI163,[2]DB_lookup!$E$201:$F$305,2,FALSE)</f>
        <v>17</v>
      </c>
      <c r="AM163" s="34" t="str">
        <f t="shared" si="33"/>
        <v>(17,  '2011', 0.47,3035,9),</v>
      </c>
      <c r="AN163" s="34" t="str">
        <f t="shared" si="33"/>
        <v>(17,  '2012', 0.62,3035,9),</v>
      </c>
      <c r="AO163" s="34" t="str">
        <f t="shared" si="33"/>
        <v>(17,  '2013', 0.76,3035,9),</v>
      </c>
      <c r="AP163" s="34" t="str">
        <f t="shared" si="33"/>
        <v>(17,  '2014', 0.9,3035,9),</v>
      </c>
      <c r="AQ163" s="34" t="str">
        <f t="shared" si="33"/>
        <v>(17,  '2015', 1.23,3035,9),</v>
      </c>
      <c r="AR163" s="34" t="str">
        <f t="shared" si="33"/>
        <v>(17,  '2016', 1.55,3035,9),</v>
      </c>
      <c r="AS163" s="34" t="str">
        <f t="shared" si="33"/>
        <v>(17,  '2017', 1.88,3035,9),</v>
      </c>
      <c r="AT163" s="34" t="str">
        <f t="shared" si="33"/>
        <v>(17,  '2018', 2.21,3035,9),</v>
      </c>
      <c r="AU163" s="34" t="str">
        <f t="shared" si="33"/>
        <v>(17,  '2019', 2.53,3035,9),</v>
      </c>
      <c r="AV163" s="34" t="str">
        <f t="shared" si="33"/>
        <v>(17,  '2020', 2.75,3035,9),</v>
      </c>
      <c r="AW163" s="34" t="str">
        <f t="shared" si="33"/>
        <v>(17,  '2021', 2.97,3035,9),</v>
      </c>
      <c r="AX163" s="34" t="str">
        <f t="shared" si="33"/>
        <v>(17,  '2022', 3.19,3035,9),</v>
      </c>
      <c r="AY163" s="34" t="str">
        <f t="shared" si="33"/>
        <v>(17,  '2023', 3.41,3035,9),</v>
      </c>
      <c r="AZ163" s="34" t="str">
        <f t="shared" si="33"/>
        <v>(17,  '2024', 3.63,3035,9),</v>
      </c>
      <c r="BA163" s="34" t="str">
        <f t="shared" si="33"/>
        <v>(17,  '2025', 3.85,3035,9),</v>
      </c>
      <c r="BB163" s="34" t="str">
        <f t="shared" si="32"/>
        <v>(17,  '2026', 4.08,3035,9),</v>
      </c>
      <c r="BC163" s="34" t="str">
        <f t="shared" si="32"/>
        <v>(17,  '2027', 4.31,3035,9),</v>
      </c>
      <c r="BD163" s="34" t="str">
        <f t="shared" si="32"/>
        <v>(17,  '2028', 4.53,3035,9),</v>
      </c>
      <c r="BE163" s="34" t="str">
        <f t="shared" si="32"/>
        <v>(17,  '2029', 4.76,3035,9),</v>
      </c>
      <c r="BF163" s="34" t="str">
        <f t="shared" si="32"/>
        <v>(17,  '2030', 5.04,3035,9),</v>
      </c>
      <c r="BG163" s="34" t="str">
        <f t="shared" si="32"/>
        <v>(17,  '2031', 5.33,3035,9),</v>
      </c>
      <c r="BH163" s="34" t="str">
        <f t="shared" si="32"/>
        <v>(17,  '2032', 5.61,3035,9),</v>
      </c>
      <c r="BI163" s="34" t="str">
        <f t="shared" si="32"/>
        <v>(17,  '2033', 5.9,3035,9),</v>
      </c>
      <c r="BJ163" s="34" t="str">
        <f t="shared" si="32"/>
        <v>(17,  '2034', 6.18,3035,9),</v>
      </c>
      <c r="BK163" s="34" t="str">
        <f t="shared" si="32"/>
        <v>(17,  '2035', 6.47,3035,9),</v>
      </c>
      <c r="BL163" s="34" t="str">
        <f t="shared" si="32"/>
        <v>(17,  '2036', 6.75,3035,9),</v>
      </c>
      <c r="BM163" s="34" t="str">
        <f t="shared" si="32"/>
        <v>(17,  '2037', 7.04,3035,9),</v>
      </c>
      <c r="BN163" s="34" t="str">
        <f t="shared" si="32"/>
        <v>(17,  '2038', 7.33,3035,9),</v>
      </c>
      <c r="BO163" s="34" t="str">
        <f t="shared" si="32"/>
        <v>(17,  '2039', 7.61,3035,9),</v>
      </c>
    </row>
    <row r="164" spans="2:67">
      <c r="B164" s="53" t="s">
        <v>192</v>
      </c>
      <c r="C164" s="53" t="s">
        <v>68</v>
      </c>
      <c r="D164" s="54" t="s">
        <v>69</v>
      </c>
      <c r="E164" s="89">
        <v>4.3415423058</v>
      </c>
      <c r="F164" s="89">
        <v>4.3713812012000002</v>
      </c>
      <c r="G164" s="89">
        <v>4.4012200966000004</v>
      </c>
      <c r="H164" s="89">
        <v>4.4310589920000005</v>
      </c>
      <c r="I164" s="89">
        <v>4.4608978874000007</v>
      </c>
      <c r="J164" s="89">
        <v>4.4907367828000009</v>
      </c>
      <c r="K164" s="89">
        <v>4.5205756782000011</v>
      </c>
      <c r="L164" s="89">
        <v>4.5504145736000012</v>
      </c>
      <c r="M164" s="89">
        <v>4.5802534690000014</v>
      </c>
      <c r="N164" s="89">
        <v>4.6100923644000016</v>
      </c>
      <c r="O164" s="89">
        <v>4.6399312598000018</v>
      </c>
      <c r="P164" s="89">
        <v>4.6697701552000019</v>
      </c>
      <c r="Q164" s="89">
        <v>4.6996090506000021</v>
      </c>
      <c r="R164" s="89">
        <v>4.7294479460000023</v>
      </c>
      <c r="S164" s="89">
        <v>4.7592868414000025</v>
      </c>
      <c r="T164" s="89">
        <v>4.7891257368000026</v>
      </c>
      <c r="U164" s="89">
        <v>4.8189646322000028</v>
      </c>
      <c r="V164" s="89">
        <v>4.848803527600003</v>
      </c>
      <c r="W164" s="89">
        <v>4.8786424230000032</v>
      </c>
      <c r="X164" s="89">
        <v>4.9084813184000033</v>
      </c>
      <c r="Y164" s="89">
        <v>4.9383202138000035</v>
      </c>
      <c r="Z164" s="89">
        <v>4.9681591092000037</v>
      </c>
      <c r="AA164" s="89">
        <v>4.9979980046000039</v>
      </c>
      <c r="AB164" s="89">
        <v>5.0278369000000041</v>
      </c>
      <c r="AC164" s="89">
        <v>5.0576757954000042</v>
      </c>
      <c r="AD164" s="89">
        <v>5.0875146908000044</v>
      </c>
      <c r="AE164" s="89">
        <v>5.1173535862000046</v>
      </c>
      <c r="AF164" s="89">
        <v>5.1471924816000048</v>
      </c>
      <c r="AG164" s="89">
        <v>5.1770313769999996</v>
      </c>
      <c r="AH164" s="90"/>
      <c r="AI164" s="34" t="str">
        <f t="shared" si="29"/>
        <v>WRZ18</v>
      </c>
      <c r="AJ164" s="34"/>
      <c r="AK164" s="34"/>
      <c r="AL164" s="35">
        <f>VLOOKUP(AI164,[2]DB_lookup!$E$201:$F$305,2,FALSE)</f>
        <v>18</v>
      </c>
      <c r="AM164" s="34" t="str">
        <f t="shared" si="33"/>
        <v>(18,  '2011', 4.34,3035,9),</v>
      </c>
      <c r="AN164" s="34" t="str">
        <f t="shared" si="33"/>
        <v>(18,  '2012', 4.37,3035,9),</v>
      </c>
      <c r="AO164" s="34" t="str">
        <f t="shared" si="33"/>
        <v>(18,  '2013', 4.4,3035,9),</v>
      </c>
      <c r="AP164" s="34" t="str">
        <f t="shared" si="33"/>
        <v>(18,  '2014', 4.43,3035,9),</v>
      </c>
      <c r="AQ164" s="34" t="str">
        <f t="shared" si="33"/>
        <v>(18,  '2015', 4.46,3035,9),</v>
      </c>
      <c r="AR164" s="34" t="str">
        <f t="shared" si="33"/>
        <v>(18,  '2016', 4.49,3035,9),</v>
      </c>
      <c r="AS164" s="34" t="str">
        <f t="shared" si="33"/>
        <v>(18,  '2017', 4.52,3035,9),</v>
      </c>
      <c r="AT164" s="34" t="str">
        <f t="shared" si="33"/>
        <v>(18,  '2018', 4.55,3035,9),</v>
      </c>
      <c r="AU164" s="34" t="str">
        <f t="shared" si="33"/>
        <v>(18,  '2019', 4.58,3035,9),</v>
      </c>
      <c r="AV164" s="34" t="str">
        <f t="shared" si="33"/>
        <v>(18,  '2020', 4.61,3035,9),</v>
      </c>
      <c r="AW164" s="34" t="str">
        <f t="shared" si="33"/>
        <v>(18,  '2021', 4.64,3035,9),</v>
      </c>
      <c r="AX164" s="34" t="str">
        <f t="shared" si="33"/>
        <v>(18,  '2022', 4.67,3035,9),</v>
      </c>
      <c r="AY164" s="34" t="str">
        <f t="shared" si="33"/>
        <v>(18,  '2023', 4.7,3035,9),</v>
      </c>
      <c r="AZ164" s="34" t="str">
        <f t="shared" si="33"/>
        <v>(18,  '2024', 4.73,3035,9),</v>
      </c>
      <c r="BA164" s="34" t="str">
        <f t="shared" si="33"/>
        <v>(18,  '2025', 4.76,3035,9),</v>
      </c>
      <c r="BB164" s="34" t="str">
        <f t="shared" si="32"/>
        <v>(18,  '2026', 4.79,3035,9),</v>
      </c>
      <c r="BC164" s="34" t="str">
        <f t="shared" si="32"/>
        <v>(18,  '2027', 4.82,3035,9),</v>
      </c>
      <c r="BD164" s="34" t="str">
        <f t="shared" si="32"/>
        <v>(18,  '2028', 4.85,3035,9),</v>
      </c>
      <c r="BE164" s="34" t="str">
        <f t="shared" si="32"/>
        <v>(18,  '2029', 4.88,3035,9),</v>
      </c>
      <c r="BF164" s="34" t="str">
        <f t="shared" si="32"/>
        <v>(18,  '2030', 4.91,3035,9),</v>
      </c>
      <c r="BG164" s="34" t="str">
        <f t="shared" si="32"/>
        <v>(18,  '2031', 4.94,3035,9),</v>
      </c>
      <c r="BH164" s="34" t="str">
        <f t="shared" si="32"/>
        <v>(18,  '2032', 4.97,3035,9),</v>
      </c>
      <c r="BI164" s="34" t="str">
        <f t="shared" si="32"/>
        <v>(18,  '2033', 5,3035,9),</v>
      </c>
      <c r="BJ164" s="34" t="str">
        <f t="shared" si="32"/>
        <v>(18,  '2034', 5.03,3035,9),</v>
      </c>
      <c r="BK164" s="34" t="str">
        <f t="shared" si="32"/>
        <v>(18,  '2035', 5.06,3035,9),</v>
      </c>
      <c r="BL164" s="34" t="str">
        <f t="shared" si="32"/>
        <v>(18,  '2036', 5.09,3035,9),</v>
      </c>
      <c r="BM164" s="34" t="str">
        <f t="shared" si="32"/>
        <v>(18,  '2037', 5.12,3035,9),</v>
      </c>
      <c r="BN164" s="34" t="str">
        <f t="shared" si="32"/>
        <v>(18,  '2038', 5.15,3035,9),</v>
      </c>
      <c r="BO164" s="34" t="str">
        <f t="shared" si="32"/>
        <v>(18,  '2039', 5.18,3035,9),</v>
      </c>
    </row>
    <row r="165" spans="2:67">
      <c r="B165" s="53" t="s">
        <v>193</v>
      </c>
      <c r="C165" s="53" t="s">
        <v>71</v>
      </c>
      <c r="D165" s="54" t="s">
        <v>72</v>
      </c>
      <c r="E165" s="71">
        <v>4.4892451944690333</v>
      </c>
      <c r="F165" s="71">
        <v>4.6610930206048682</v>
      </c>
      <c r="G165" s="71">
        <v>4.8329408467407031</v>
      </c>
      <c r="H165" s="71">
        <v>5.0047886728765372</v>
      </c>
      <c r="I165" s="71">
        <v>5.1597549526882114</v>
      </c>
      <c r="J165" s="71">
        <v>5.3147212324998856</v>
      </c>
      <c r="K165" s="71">
        <v>5.4696875123115598</v>
      </c>
      <c r="L165" s="71">
        <v>5.6246537921232349</v>
      </c>
      <c r="M165" s="71">
        <v>5.7796200719349109</v>
      </c>
      <c r="N165" s="71">
        <v>5.9348465426006207</v>
      </c>
      <c r="O165" s="71">
        <v>6.0900730132663305</v>
      </c>
      <c r="P165" s="71">
        <v>6.2452994839320395</v>
      </c>
      <c r="Q165" s="71">
        <v>6.4005259545977493</v>
      </c>
      <c r="R165" s="71">
        <v>6.5557524252634582</v>
      </c>
      <c r="S165" s="71">
        <v>6.7722250254447864</v>
      </c>
      <c r="T165" s="71">
        <v>6.9886976256261146</v>
      </c>
      <c r="U165" s="71">
        <v>7.2051702258074428</v>
      </c>
      <c r="V165" s="71">
        <v>7.421642825988771</v>
      </c>
      <c r="W165" s="71">
        <v>7.638115426170101</v>
      </c>
      <c r="X165" s="71">
        <v>7.7817609240417358</v>
      </c>
      <c r="Y165" s="71">
        <v>7.9254064219133706</v>
      </c>
      <c r="Z165" s="71">
        <v>8.0690519197850055</v>
      </c>
      <c r="AA165" s="71">
        <v>8.2126974176566403</v>
      </c>
      <c r="AB165" s="71">
        <v>8.3563429155282734</v>
      </c>
      <c r="AC165" s="71">
        <v>8.5019221798057529</v>
      </c>
      <c r="AD165" s="71">
        <v>8.6475014440832325</v>
      </c>
      <c r="AE165" s="71">
        <v>8.7930807083607121</v>
      </c>
      <c r="AF165" s="71">
        <v>8.9386599726381917</v>
      </c>
      <c r="AG165" s="71">
        <v>9.0842392369156713</v>
      </c>
      <c r="AI165" s="34" t="str">
        <f t="shared" si="29"/>
        <v>WRZ19A</v>
      </c>
      <c r="AJ165" s="34"/>
      <c r="AK165" s="34"/>
      <c r="AL165" s="35">
        <f>VLOOKUP(AI165,[2]DB_lookup!$E$201:$F$305,2,FALSE)</f>
        <v>24</v>
      </c>
      <c r="AM165" s="34" t="str">
        <f t="shared" si="33"/>
        <v>(24,  '2011', 4.49,3035,9),</v>
      </c>
      <c r="AN165" s="34" t="str">
        <f t="shared" si="33"/>
        <v>(24,  '2012', 4.66,3035,9),</v>
      </c>
      <c r="AO165" s="34" t="str">
        <f t="shared" si="33"/>
        <v>(24,  '2013', 4.83,3035,9),</v>
      </c>
      <c r="AP165" s="34" t="str">
        <f t="shared" si="33"/>
        <v>(24,  '2014', 5,3035,9),</v>
      </c>
      <c r="AQ165" s="34" t="str">
        <f t="shared" si="33"/>
        <v>(24,  '2015', 5.16,3035,9),</v>
      </c>
      <c r="AR165" s="34" t="str">
        <f t="shared" si="33"/>
        <v>(24,  '2016', 5.31,3035,9),</v>
      </c>
      <c r="AS165" s="34" t="str">
        <f t="shared" si="33"/>
        <v>(24,  '2017', 5.47,3035,9),</v>
      </c>
      <c r="AT165" s="34" t="str">
        <f t="shared" si="33"/>
        <v>(24,  '2018', 5.62,3035,9),</v>
      </c>
      <c r="AU165" s="34" t="str">
        <f t="shared" si="33"/>
        <v>(24,  '2019', 5.78,3035,9),</v>
      </c>
      <c r="AV165" s="34" t="str">
        <f t="shared" si="33"/>
        <v>(24,  '2020', 5.93,3035,9),</v>
      </c>
      <c r="AW165" s="34" t="str">
        <f t="shared" si="33"/>
        <v>(24,  '2021', 6.09,3035,9),</v>
      </c>
      <c r="AX165" s="34" t="str">
        <f t="shared" si="33"/>
        <v>(24,  '2022', 6.25,3035,9),</v>
      </c>
      <c r="AY165" s="34" t="str">
        <f t="shared" si="33"/>
        <v>(24,  '2023', 6.4,3035,9),</v>
      </c>
      <c r="AZ165" s="34" t="str">
        <f t="shared" si="33"/>
        <v>(24,  '2024', 6.56,3035,9),</v>
      </c>
      <c r="BA165" s="34" t="str">
        <f t="shared" si="33"/>
        <v>(24,  '2025', 6.77,3035,9),</v>
      </c>
      <c r="BB165" s="34" t="str">
        <f t="shared" si="32"/>
        <v>(24,  '2026', 6.99,3035,9),</v>
      </c>
      <c r="BC165" s="34" t="str">
        <f t="shared" si="32"/>
        <v>(24,  '2027', 7.21,3035,9),</v>
      </c>
      <c r="BD165" s="34" t="str">
        <f t="shared" si="32"/>
        <v>(24,  '2028', 7.42,3035,9),</v>
      </c>
      <c r="BE165" s="34" t="str">
        <f t="shared" si="32"/>
        <v>(24,  '2029', 7.64,3035,9),</v>
      </c>
      <c r="BF165" s="34" t="str">
        <f t="shared" si="32"/>
        <v>(24,  '2030', 7.78,3035,9),</v>
      </c>
      <c r="BG165" s="34" t="str">
        <f t="shared" si="32"/>
        <v>(24,  '2031', 7.93,3035,9),</v>
      </c>
      <c r="BH165" s="34" t="str">
        <f t="shared" si="32"/>
        <v>(24,  '2032', 8.07,3035,9),</v>
      </c>
      <c r="BI165" s="34" t="str">
        <f t="shared" si="32"/>
        <v>(24,  '2033', 8.21,3035,9),</v>
      </c>
      <c r="BJ165" s="34" t="str">
        <f t="shared" si="32"/>
        <v>(24,  '2034', 8.36,3035,9),</v>
      </c>
      <c r="BK165" s="34" t="str">
        <f t="shared" si="32"/>
        <v>(24,  '2035', 8.5,3035,9),</v>
      </c>
      <c r="BL165" s="34" t="str">
        <f t="shared" si="32"/>
        <v>(24,  '2036', 8.65,3035,9),</v>
      </c>
      <c r="BM165" s="34" t="str">
        <f t="shared" si="32"/>
        <v>(24,  '2037', 8.79,3035,9),</v>
      </c>
      <c r="BN165" s="34" t="str">
        <f t="shared" si="32"/>
        <v>(24,  '2038', 8.94,3035,9),</v>
      </c>
      <c r="BO165" s="34" t="str">
        <f t="shared" si="32"/>
        <v>(24,  '2039', 9.08,3035,9),</v>
      </c>
    </row>
    <row r="166" spans="2:67">
      <c r="B166" s="53" t="s">
        <v>194</v>
      </c>
      <c r="C166" s="53" t="s">
        <v>74</v>
      </c>
      <c r="D166" s="54" t="s">
        <v>75</v>
      </c>
      <c r="E166" s="71">
        <v>11.488637058583036</v>
      </c>
      <c r="F166" s="71">
        <v>11.557616822541501</v>
      </c>
      <c r="G166" s="71">
        <v>11.626596586499966</v>
      </c>
      <c r="H166" s="71">
        <v>11.695576350458431</v>
      </c>
      <c r="I166" s="71">
        <v>11.663454582675559</v>
      </c>
      <c r="J166" s="71">
        <v>11.631332814892687</v>
      </c>
      <c r="K166" s="71">
        <v>11.599211047109815</v>
      </c>
      <c r="L166" s="71">
        <v>11.567089279326943</v>
      </c>
      <c r="M166" s="71">
        <v>11.534967511544071</v>
      </c>
      <c r="N166" s="71">
        <v>11.534398527705619</v>
      </c>
      <c r="O166" s="71">
        <v>11.533829543867167</v>
      </c>
      <c r="P166" s="71">
        <v>11.533260560028715</v>
      </c>
      <c r="Q166" s="71">
        <v>11.532691576190263</v>
      </c>
      <c r="R166" s="71">
        <v>11.532122592351815</v>
      </c>
      <c r="S166" s="71">
        <v>11.543960039981684</v>
      </c>
      <c r="T166" s="71">
        <v>11.555797487611553</v>
      </c>
      <c r="U166" s="71">
        <v>11.567634935241422</v>
      </c>
      <c r="V166" s="71">
        <v>11.579472382871291</v>
      </c>
      <c r="W166" s="71">
        <v>11.591309830501157</v>
      </c>
      <c r="X166" s="71">
        <v>11.673159819875469</v>
      </c>
      <c r="Y166" s="71">
        <v>11.755009809249781</v>
      </c>
      <c r="Z166" s="71">
        <v>11.836859798624094</v>
      </c>
      <c r="AA166" s="71">
        <v>11.918709787998406</v>
      </c>
      <c r="AB166" s="71">
        <v>12.000559777372715</v>
      </c>
      <c r="AC166" s="71">
        <v>12.004236567185753</v>
      </c>
      <c r="AD166" s="71">
        <v>12.007913356998792</v>
      </c>
      <c r="AE166" s="71">
        <v>12.01159014681183</v>
      </c>
      <c r="AF166" s="71">
        <v>12.015266936624869</v>
      </c>
      <c r="AG166" s="71">
        <v>12.018943726437907</v>
      </c>
      <c r="AI166" s="34" t="str">
        <f t="shared" si="29"/>
        <v>WRZ19B</v>
      </c>
      <c r="AJ166" s="34"/>
      <c r="AK166" s="34"/>
      <c r="AL166" s="35">
        <f>VLOOKUP(AI166,[2]DB_lookup!$E$201:$F$305,2,FALSE)</f>
        <v>25</v>
      </c>
      <c r="AM166" s="34" t="str">
        <f t="shared" si="33"/>
        <v>(25,  '2011', 11.49,3035,9),</v>
      </c>
      <c r="AN166" s="34" t="str">
        <f t="shared" si="33"/>
        <v>(25,  '2012', 11.56,3035,9),</v>
      </c>
      <c r="AO166" s="34" t="str">
        <f t="shared" si="33"/>
        <v>(25,  '2013', 11.63,3035,9),</v>
      </c>
      <c r="AP166" s="34" t="str">
        <f t="shared" si="33"/>
        <v>(25,  '2014', 11.7,3035,9),</v>
      </c>
      <c r="AQ166" s="34" t="str">
        <f t="shared" si="33"/>
        <v>(25,  '2015', 11.66,3035,9),</v>
      </c>
      <c r="AR166" s="34" t="str">
        <f t="shared" si="33"/>
        <v>(25,  '2016', 11.63,3035,9),</v>
      </c>
      <c r="AS166" s="34" t="str">
        <f t="shared" si="33"/>
        <v>(25,  '2017', 11.6,3035,9),</v>
      </c>
      <c r="AT166" s="34" t="str">
        <f t="shared" si="33"/>
        <v>(25,  '2018', 11.57,3035,9),</v>
      </c>
      <c r="AU166" s="34" t="str">
        <f t="shared" si="33"/>
        <v>(25,  '2019', 11.53,3035,9),</v>
      </c>
      <c r="AV166" s="34" t="str">
        <f t="shared" si="33"/>
        <v>(25,  '2020', 11.53,3035,9),</v>
      </c>
      <c r="AW166" s="34" t="str">
        <f t="shared" si="33"/>
        <v>(25,  '2021', 11.53,3035,9),</v>
      </c>
      <c r="AX166" s="34" t="str">
        <f t="shared" si="33"/>
        <v>(25,  '2022', 11.53,3035,9),</v>
      </c>
      <c r="AY166" s="34" t="str">
        <f t="shared" si="33"/>
        <v>(25,  '2023', 11.53,3035,9),</v>
      </c>
      <c r="AZ166" s="34" t="str">
        <f t="shared" si="33"/>
        <v>(25,  '2024', 11.53,3035,9),</v>
      </c>
      <c r="BA166" s="34" t="str">
        <f t="shared" si="33"/>
        <v>(25,  '2025', 11.54,3035,9),</v>
      </c>
      <c r="BB166" s="34" t="str">
        <f t="shared" si="32"/>
        <v>(25,  '2026', 11.56,3035,9),</v>
      </c>
      <c r="BC166" s="34" t="str">
        <f t="shared" si="32"/>
        <v>(25,  '2027', 11.57,3035,9),</v>
      </c>
      <c r="BD166" s="34" t="str">
        <f t="shared" si="32"/>
        <v>(25,  '2028', 11.58,3035,9),</v>
      </c>
      <c r="BE166" s="34" t="str">
        <f t="shared" si="32"/>
        <v>(25,  '2029', 11.59,3035,9),</v>
      </c>
      <c r="BF166" s="34" t="str">
        <f t="shared" si="32"/>
        <v>(25,  '2030', 11.67,3035,9),</v>
      </c>
      <c r="BG166" s="34" t="str">
        <f t="shared" si="32"/>
        <v>(25,  '2031', 11.76,3035,9),</v>
      </c>
      <c r="BH166" s="34" t="str">
        <f t="shared" si="32"/>
        <v>(25,  '2032', 11.84,3035,9),</v>
      </c>
      <c r="BI166" s="34" t="str">
        <f t="shared" si="32"/>
        <v>(25,  '2033', 11.92,3035,9),</v>
      </c>
      <c r="BJ166" s="34" t="str">
        <f t="shared" si="32"/>
        <v>(25,  '2034', 12,3035,9),</v>
      </c>
      <c r="BK166" s="34" t="str">
        <f t="shared" si="32"/>
        <v>(25,  '2035', 12,3035,9),</v>
      </c>
      <c r="BL166" s="34" t="str">
        <f t="shared" si="32"/>
        <v>(25,  '2036', 12.01,3035,9),</v>
      </c>
      <c r="BM166" s="34" t="str">
        <f t="shared" si="32"/>
        <v>(25,  '2037', 12.01,3035,9),</v>
      </c>
      <c r="BN166" s="34" t="str">
        <f t="shared" si="32"/>
        <v>(25,  '2038', 12.02,3035,9),</v>
      </c>
      <c r="BO166" s="34" t="str">
        <f t="shared" si="32"/>
        <v>(25,  '2039', 12.02,3035,9),</v>
      </c>
    </row>
    <row r="167" spans="2:67">
      <c r="B167" s="53" t="s">
        <v>195</v>
      </c>
      <c r="C167" s="53" t="s">
        <v>77</v>
      </c>
      <c r="D167" s="54" t="s">
        <v>78</v>
      </c>
      <c r="E167" s="32">
        <v>59.46578406089327</v>
      </c>
      <c r="F167" s="32">
        <v>81.287955516552643</v>
      </c>
      <c r="G167" s="32">
        <v>88.248453907938313</v>
      </c>
      <c r="H167" s="32">
        <v>89.979478574432505</v>
      </c>
      <c r="I167" s="32">
        <v>78.252021236775249</v>
      </c>
      <c r="J167" s="32">
        <v>83.210273483380263</v>
      </c>
      <c r="K167" s="32">
        <v>90.820901594270367</v>
      </c>
      <c r="L167" s="32">
        <v>101.14731801469009</v>
      </c>
      <c r="M167" s="32">
        <v>117.33768237563919</v>
      </c>
      <c r="N167" s="32">
        <v>101.3308141005071</v>
      </c>
      <c r="O167" s="32">
        <v>110.03844734303129</v>
      </c>
      <c r="P167" s="32">
        <v>122.18700536047686</v>
      </c>
      <c r="Q167" s="32">
        <v>128.08021458748033</v>
      </c>
      <c r="R167" s="32">
        <v>142.68234762980222</v>
      </c>
      <c r="S167" s="32">
        <v>116.05006912782028</v>
      </c>
      <c r="T167" s="32">
        <v>125.1743816900198</v>
      </c>
      <c r="U167" s="32">
        <v>134.46963293560501</v>
      </c>
      <c r="V167" s="32">
        <v>136.97655254872711</v>
      </c>
      <c r="W167" s="32">
        <v>154.70334111475898</v>
      </c>
      <c r="X167" s="32">
        <v>118.54741787949666</v>
      </c>
      <c r="Y167" s="32">
        <v>129.80541058311573</v>
      </c>
      <c r="Z167" s="32">
        <v>128.68061723949066</v>
      </c>
      <c r="AA167" s="32">
        <v>145.01242443121913</v>
      </c>
      <c r="AB167" s="32">
        <v>141.47055406347795</v>
      </c>
      <c r="AC167" s="32">
        <v>113.79887053256824</v>
      </c>
      <c r="AD167" s="32">
        <v>112.22329262960697</v>
      </c>
      <c r="AE167" s="32">
        <v>112.69668371143597</v>
      </c>
      <c r="AF167" s="32">
        <v>118.88730039780819</v>
      </c>
      <c r="AG167" s="32">
        <v>130.49804646045567</v>
      </c>
      <c r="AI167" s="34" t="str">
        <f t="shared" si="29"/>
        <v>WRZ22</v>
      </c>
      <c r="AJ167" s="34"/>
      <c r="AK167" s="34"/>
      <c r="AL167" s="35">
        <f>VLOOKUP(AI167,[2]DB_lookup!$E$201:$F$305,2,FALSE)</f>
        <v>22</v>
      </c>
      <c r="AM167" s="34" t="str">
        <f t="shared" si="33"/>
        <v>(22,  '2011', 59.47,3035,9),</v>
      </c>
      <c r="AN167" s="34" t="str">
        <f t="shared" si="33"/>
        <v>(22,  '2012', 81.29,3035,9),</v>
      </c>
      <c r="AO167" s="34" t="str">
        <f t="shared" si="33"/>
        <v>(22,  '2013', 88.25,3035,9),</v>
      </c>
      <c r="AP167" s="34" t="str">
        <f t="shared" si="33"/>
        <v>(22,  '2014', 89.98,3035,9),</v>
      </c>
      <c r="AQ167" s="34" t="str">
        <f t="shared" si="33"/>
        <v>(22,  '2015', 78.25,3035,9),</v>
      </c>
      <c r="AR167" s="34" t="str">
        <f t="shared" si="33"/>
        <v>(22,  '2016', 83.21,3035,9),</v>
      </c>
      <c r="AS167" s="34" t="str">
        <f t="shared" si="33"/>
        <v>(22,  '2017', 90.82,3035,9),</v>
      </c>
      <c r="AT167" s="34" t="str">
        <f t="shared" si="33"/>
        <v>(22,  '2018', 101.15,3035,9),</v>
      </c>
      <c r="AU167" s="34" t="str">
        <f t="shared" si="33"/>
        <v>(22,  '2019', 117.34,3035,9),</v>
      </c>
      <c r="AV167" s="34" t="str">
        <f t="shared" si="33"/>
        <v>(22,  '2020', 101.33,3035,9),</v>
      </c>
      <c r="AW167" s="34" t="str">
        <f t="shared" si="33"/>
        <v>(22,  '2021', 110.04,3035,9),</v>
      </c>
      <c r="AX167" s="34" t="str">
        <f t="shared" si="33"/>
        <v>(22,  '2022', 122.19,3035,9),</v>
      </c>
      <c r="AY167" s="34" t="str">
        <f t="shared" si="33"/>
        <v>(22,  '2023', 128.08,3035,9),</v>
      </c>
      <c r="AZ167" s="34" t="str">
        <f t="shared" si="33"/>
        <v>(22,  '2024', 142.68,3035,9),</v>
      </c>
      <c r="BA167" s="34" t="str">
        <f t="shared" si="33"/>
        <v>(22,  '2025', 116.05,3035,9),</v>
      </c>
      <c r="BB167" s="34" t="str">
        <f t="shared" si="32"/>
        <v>(22,  '2026', 125.17,3035,9),</v>
      </c>
      <c r="BC167" s="34" t="str">
        <f t="shared" si="32"/>
        <v>(22,  '2027', 134.47,3035,9),</v>
      </c>
      <c r="BD167" s="34" t="str">
        <f t="shared" si="32"/>
        <v>(22,  '2028', 136.98,3035,9),</v>
      </c>
      <c r="BE167" s="34" t="str">
        <f t="shared" si="32"/>
        <v>(22,  '2029', 154.7,3035,9),</v>
      </c>
      <c r="BF167" s="34" t="str">
        <f t="shared" si="32"/>
        <v>(22,  '2030', 118.55,3035,9),</v>
      </c>
      <c r="BG167" s="34" t="str">
        <f t="shared" si="32"/>
        <v>(22,  '2031', 129.81,3035,9),</v>
      </c>
      <c r="BH167" s="34" t="str">
        <f t="shared" si="32"/>
        <v>(22,  '2032', 128.68,3035,9),</v>
      </c>
      <c r="BI167" s="34" t="str">
        <f t="shared" si="32"/>
        <v>(22,  '2033', 145.01,3035,9),</v>
      </c>
      <c r="BJ167" s="34" t="str">
        <f t="shared" si="32"/>
        <v>(22,  '2034', 141.47,3035,9),</v>
      </c>
      <c r="BK167" s="34" t="str">
        <f t="shared" si="32"/>
        <v>(22,  '2035', 113.8,3035,9),</v>
      </c>
      <c r="BL167" s="34" t="str">
        <f t="shared" si="32"/>
        <v>(22,  '2036', 112.22,3035,9),</v>
      </c>
      <c r="BM167" s="34" t="str">
        <f t="shared" si="32"/>
        <v>(22,  '2037', 112.7,3035,9),</v>
      </c>
      <c r="BN167" s="34" t="str">
        <f t="shared" si="32"/>
        <v>(22,  '2038', 118.89,3035,9),</v>
      </c>
      <c r="BO167" s="34" t="str">
        <f t="shared" si="32"/>
        <v>(22,  '2039', 130.5,3035,9),</v>
      </c>
    </row>
    <row r="168" spans="2:67">
      <c r="B168" s="53" t="s">
        <v>196</v>
      </c>
      <c r="C168" s="53" t="s">
        <v>80</v>
      </c>
      <c r="D168" s="54" t="s">
        <v>81</v>
      </c>
      <c r="E168" s="32">
        <v>6.69</v>
      </c>
      <c r="F168" s="32">
        <v>8.260159928930209</v>
      </c>
      <c r="G168" s="32">
        <v>8.2131445135975856</v>
      </c>
      <c r="H168" s="32">
        <v>9.2718862330719265</v>
      </c>
      <c r="I168" s="32">
        <v>6.8497467563882015</v>
      </c>
      <c r="J168" s="32">
        <v>7.3981429422564577</v>
      </c>
      <c r="K168" s="32">
        <v>8.1589929500232632</v>
      </c>
      <c r="L168" s="32">
        <v>9.1808642483025995</v>
      </c>
      <c r="M168" s="32">
        <v>11.520956836840542</v>
      </c>
      <c r="N168" s="32">
        <v>8.8098909797313656</v>
      </c>
      <c r="O168" s="32">
        <v>9.9793542573962402</v>
      </c>
      <c r="P168" s="32">
        <v>10.395806343720837</v>
      </c>
      <c r="Q168" s="32">
        <v>11.180206067277794</v>
      </c>
      <c r="R168" s="32">
        <v>12.917312935730509</v>
      </c>
      <c r="S168" s="32">
        <v>9.5989936928823916</v>
      </c>
      <c r="T168" s="32">
        <v>10.334756234620018</v>
      </c>
      <c r="U168" s="32">
        <v>11.605400871284148</v>
      </c>
      <c r="V168" s="32">
        <v>13.392802020509794</v>
      </c>
      <c r="W168" s="32">
        <v>13.602043341562492</v>
      </c>
      <c r="X168" s="32">
        <v>10.381358872196518</v>
      </c>
      <c r="Y168" s="32">
        <v>10.33618743729399</v>
      </c>
      <c r="Z168" s="32">
        <v>11.182010009288053</v>
      </c>
      <c r="AA168" s="32">
        <v>11.67593309587757</v>
      </c>
      <c r="AB168" s="32">
        <v>12.516664522303788</v>
      </c>
      <c r="AC168" s="32">
        <v>8.8418613362798197</v>
      </c>
      <c r="AD168" s="32">
        <v>10.411113394455047</v>
      </c>
      <c r="AE168" s="32">
        <v>9.3324447737071683</v>
      </c>
      <c r="AF168" s="32">
        <v>10.713777414434901</v>
      </c>
      <c r="AG168" s="32">
        <v>11.024428655105524</v>
      </c>
      <c r="AI168" s="34" t="str">
        <f t="shared" si="29"/>
        <v>WRZ23</v>
      </c>
      <c r="AJ168" s="34"/>
      <c r="AK168" s="34"/>
      <c r="AL168" s="35">
        <f>VLOOKUP(AI168,[2]DB_lookup!$E$201:$F$305,2,FALSE)</f>
        <v>23</v>
      </c>
      <c r="AM168" s="34" t="str">
        <f t="shared" si="33"/>
        <v>(23,  '2011', 6.69,3035,9),</v>
      </c>
      <c r="AN168" s="34" t="str">
        <f t="shared" si="33"/>
        <v>(23,  '2012', 8.26,3035,9),</v>
      </c>
      <c r="AO168" s="34" t="str">
        <f t="shared" si="33"/>
        <v>(23,  '2013', 8.21,3035,9),</v>
      </c>
      <c r="AP168" s="34" t="str">
        <f t="shared" si="33"/>
        <v>(23,  '2014', 9.27,3035,9),</v>
      </c>
      <c r="AQ168" s="34" t="str">
        <f t="shared" si="33"/>
        <v>(23,  '2015', 6.85,3035,9),</v>
      </c>
      <c r="AR168" s="34" t="str">
        <f t="shared" si="33"/>
        <v>(23,  '2016', 7.4,3035,9),</v>
      </c>
      <c r="AS168" s="34" t="str">
        <f t="shared" si="33"/>
        <v>(23,  '2017', 8.16,3035,9),</v>
      </c>
      <c r="AT168" s="34" t="str">
        <f t="shared" si="33"/>
        <v>(23,  '2018', 9.18,3035,9),</v>
      </c>
      <c r="AU168" s="34" t="str">
        <f t="shared" si="33"/>
        <v>(23,  '2019', 11.52,3035,9),</v>
      </c>
      <c r="AV168" s="34" t="str">
        <f t="shared" si="33"/>
        <v>(23,  '2020', 8.81,3035,9),</v>
      </c>
      <c r="AW168" s="34" t="str">
        <f t="shared" si="33"/>
        <v>(23,  '2021', 9.98,3035,9),</v>
      </c>
      <c r="AX168" s="34" t="str">
        <f t="shared" si="33"/>
        <v>(23,  '2022', 10.4,3035,9),</v>
      </c>
      <c r="AY168" s="34" t="str">
        <f t="shared" si="33"/>
        <v>(23,  '2023', 11.18,3035,9),</v>
      </c>
      <c r="AZ168" s="34" t="str">
        <f t="shared" si="33"/>
        <v>(23,  '2024', 12.92,3035,9),</v>
      </c>
      <c r="BA168" s="34" t="str">
        <f t="shared" si="33"/>
        <v>(23,  '2025', 9.6,3035,9),</v>
      </c>
      <c r="BB168" s="34" t="str">
        <f t="shared" si="32"/>
        <v>(23,  '2026', 10.33,3035,9),</v>
      </c>
      <c r="BC168" s="34" t="str">
        <f t="shared" si="32"/>
        <v>(23,  '2027', 11.61,3035,9),</v>
      </c>
      <c r="BD168" s="34" t="str">
        <f t="shared" si="32"/>
        <v>(23,  '2028', 13.39,3035,9),</v>
      </c>
      <c r="BE168" s="34" t="str">
        <f t="shared" si="32"/>
        <v>(23,  '2029', 13.6,3035,9),</v>
      </c>
      <c r="BF168" s="34" t="str">
        <f t="shared" si="32"/>
        <v>(23,  '2030', 10.38,3035,9),</v>
      </c>
      <c r="BG168" s="34" t="str">
        <f t="shared" si="32"/>
        <v>(23,  '2031', 10.34,3035,9),</v>
      </c>
      <c r="BH168" s="34" t="str">
        <f t="shared" si="32"/>
        <v>(23,  '2032', 11.18,3035,9),</v>
      </c>
      <c r="BI168" s="34" t="str">
        <f t="shared" si="32"/>
        <v>(23,  '2033', 11.68,3035,9),</v>
      </c>
      <c r="BJ168" s="34" t="str">
        <f t="shared" si="32"/>
        <v>(23,  '2034', 12.52,3035,9),</v>
      </c>
      <c r="BK168" s="34" t="str">
        <f t="shared" si="32"/>
        <v>(23,  '2035', 8.84,3035,9),</v>
      </c>
      <c r="BL168" s="34" t="str">
        <f t="shared" si="32"/>
        <v>(23,  '2036', 10.41,3035,9),</v>
      </c>
      <c r="BM168" s="34" t="str">
        <f t="shared" si="32"/>
        <v>(23,  '2037', 9.33,3035,9),</v>
      </c>
      <c r="BN168" s="34" t="str">
        <f t="shared" si="32"/>
        <v>(23,  '2038', 10.71,3035,9),</v>
      </c>
      <c r="BO168" s="34" t="str">
        <f t="shared" si="32"/>
        <v>(23,  '2039', 11.02,3035,9),</v>
      </c>
    </row>
    <row r="169" spans="2:67">
      <c r="B169" s="53" t="s">
        <v>197</v>
      </c>
      <c r="C169" s="53" t="s">
        <v>83</v>
      </c>
      <c r="D169" s="54" t="s">
        <v>84</v>
      </c>
      <c r="E169" s="32">
        <v>6.9496130507718021</v>
      </c>
      <c r="F169" s="32">
        <v>6.1697687465895115</v>
      </c>
      <c r="G169" s="32">
        <v>6.1922145979644654</v>
      </c>
      <c r="H169" s="32">
        <v>6.8134223406050864</v>
      </c>
      <c r="I169" s="32">
        <v>6.0176259155119567</v>
      </c>
      <c r="J169" s="32">
        <v>5.8584935199693025</v>
      </c>
      <c r="K169" s="32">
        <v>6.2763306856600414</v>
      </c>
      <c r="L169" s="32">
        <v>6.9017752420228371</v>
      </c>
      <c r="M169" s="32">
        <v>7.4453182305880716</v>
      </c>
      <c r="N169" s="32">
        <v>6.2415704905220935</v>
      </c>
      <c r="O169" s="32">
        <v>6.5405336237834035</v>
      </c>
      <c r="P169" s="32">
        <v>7.2564477771447855</v>
      </c>
      <c r="Q169" s="32">
        <v>7.1832139896103211</v>
      </c>
      <c r="R169" s="32">
        <v>8.1453133067402632</v>
      </c>
      <c r="S169" s="32">
        <v>7.2751168879234731</v>
      </c>
      <c r="T169" s="32">
        <v>6.7867026388546208</v>
      </c>
      <c r="U169" s="32">
        <v>7.666421678724932</v>
      </c>
      <c r="V169" s="32">
        <v>7.4663679007023234</v>
      </c>
      <c r="W169" s="32">
        <v>7.9253013189150456</v>
      </c>
      <c r="X169" s="32">
        <v>6.9305513350026899</v>
      </c>
      <c r="Y169" s="32">
        <v>6.9576509952835881</v>
      </c>
      <c r="Z169" s="32">
        <v>7.1115235140391908</v>
      </c>
      <c r="AA169" s="32">
        <v>7.6570421533470201</v>
      </c>
      <c r="AB169" s="32">
        <v>8.3576379845727331</v>
      </c>
      <c r="AC169" s="32">
        <v>6.9788096821046395</v>
      </c>
      <c r="AD169" s="32">
        <v>6.5925985371502236</v>
      </c>
      <c r="AE169" s="32">
        <v>7.1686115922394151</v>
      </c>
      <c r="AF169" s="32">
        <v>6.9084206878361556</v>
      </c>
      <c r="AG169" s="32">
        <v>7.5265846923656463</v>
      </c>
      <c r="AI169" s="34" t="str">
        <f t="shared" si="29"/>
        <v>WRZ24</v>
      </c>
      <c r="AJ169" s="34"/>
      <c r="AK169" s="34"/>
      <c r="AL169" s="35">
        <f>VLOOKUP(AI169,[2]DB_lookup!$E$201:$F$305,2,FALSE)</f>
        <v>28</v>
      </c>
      <c r="AM169" s="34" t="str">
        <f t="shared" si="33"/>
        <v>(28,  '2011', 6.95,3035,9),</v>
      </c>
      <c r="AN169" s="34" t="str">
        <f t="shared" si="33"/>
        <v>(28,  '2012', 6.17,3035,9),</v>
      </c>
      <c r="AO169" s="34" t="str">
        <f t="shared" si="33"/>
        <v>(28,  '2013', 6.19,3035,9),</v>
      </c>
      <c r="AP169" s="34" t="str">
        <f t="shared" si="33"/>
        <v>(28,  '2014', 6.81,3035,9),</v>
      </c>
      <c r="AQ169" s="34" t="str">
        <f t="shared" si="33"/>
        <v>(28,  '2015', 6.02,3035,9),</v>
      </c>
      <c r="AR169" s="34" t="str">
        <f t="shared" si="33"/>
        <v>(28,  '2016', 5.86,3035,9),</v>
      </c>
      <c r="AS169" s="34" t="str">
        <f t="shared" si="33"/>
        <v>(28,  '2017', 6.28,3035,9),</v>
      </c>
      <c r="AT169" s="34" t="str">
        <f t="shared" si="33"/>
        <v>(28,  '2018', 6.9,3035,9),</v>
      </c>
      <c r="AU169" s="34" t="str">
        <f t="shared" si="33"/>
        <v>(28,  '2019', 7.45,3035,9),</v>
      </c>
      <c r="AV169" s="34" t="str">
        <f t="shared" si="33"/>
        <v>(28,  '2020', 6.24,3035,9),</v>
      </c>
      <c r="AW169" s="34" t="str">
        <f t="shared" si="33"/>
        <v>(28,  '2021', 6.54,3035,9),</v>
      </c>
      <c r="AX169" s="34" t="str">
        <f t="shared" si="33"/>
        <v>(28,  '2022', 7.26,3035,9),</v>
      </c>
      <c r="AY169" s="34" t="str">
        <f t="shared" si="33"/>
        <v>(28,  '2023', 7.18,3035,9),</v>
      </c>
      <c r="AZ169" s="34" t="str">
        <f t="shared" si="33"/>
        <v>(28,  '2024', 8.15,3035,9),</v>
      </c>
      <c r="BA169" s="34" t="str">
        <f t="shared" si="33"/>
        <v>(28,  '2025', 7.28,3035,9),</v>
      </c>
      <c r="BB169" s="34" t="str">
        <f t="shared" si="32"/>
        <v>(28,  '2026', 6.79,3035,9),</v>
      </c>
      <c r="BC169" s="34" t="str">
        <f t="shared" si="32"/>
        <v>(28,  '2027', 7.67,3035,9),</v>
      </c>
      <c r="BD169" s="34" t="str">
        <f t="shared" si="32"/>
        <v>(28,  '2028', 7.47,3035,9),</v>
      </c>
      <c r="BE169" s="34" t="str">
        <f t="shared" si="32"/>
        <v>(28,  '2029', 7.93,3035,9),</v>
      </c>
      <c r="BF169" s="34" t="str">
        <f t="shared" si="32"/>
        <v>(28,  '2030', 6.93,3035,9),</v>
      </c>
      <c r="BG169" s="34" t="str">
        <f t="shared" si="32"/>
        <v>(28,  '2031', 6.96,3035,9),</v>
      </c>
      <c r="BH169" s="34" t="str">
        <f t="shared" si="32"/>
        <v>(28,  '2032', 7.11,3035,9),</v>
      </c>
      <c r="BI169" s="34" t="str">
        <f t="shared" si="32"/>
        <v>(28,  '2033', 7.66,3035,9),</v>
      </c>
      <c r="BJ169" s="34" t="str">
        <f t="shared" si="32"/>
        <v>(28,  '2034', 8.36,3035,9),</v>
      </c>
      <c r="BK169" s="34" t="str">
        <f t="shared" si="32"/>
        <v>(28,  '2035', 6.98,3035,9),</v>
      </c>
      <c r="BL169" s="34" t="str">
        <f t="shared" si="32"/>
        <v>(28,  '2036', 6.59,3035,9),</v>
      </c>
      <c r="BM169" s="34" t="str">
        <f t="shared" si="32"/>
        <v>(28,  '2037', 7.17,3035,9),</v>
      </c>
      <c r="BN169" s="34" t="str">
        <f t="shared" si="32"/>
        <v>(28,  '2038', 6.91,3035,9),</v>
      </c>
      <c r="BO169" s="34" t="str">
        <f t="shared" si="32"/>
        <v>(28,  '2039', 7.53,3035,9),</v>
      </c>
    </row>
    <row r="170" spans="2:67">
      <c r="B170" s="53" t="s">
        <v>198</v>
      </c>
      <c r="C170" s="53" t="s">
        <v>86</v>
      </c>
      <c r="D170" s="54" t="s">
        <v>87</v>
      </c>
      <c r="E170" s="32">
        <v>4.178116188736297</v>
      </c>
      <c r="F170" s="32">
        <v>4.9634110832916321</v>
      </c>
      <c r="G170" s="32">
        <v>4.9720753095604238</v>
      </c>
      <c r="H170" s="32">
        <v>5.8985169034899059</v>
      </c>
      <c r="I170" s="32">
        <v>4.4492434914594412</v>
      </c>
      <c r="J170" s="32">
        <v>4.6797249180489757</v>
      </c>
      <c r="K170" s="32">
        <v>4.8552747099307254</v>
      </c>
      <c r="L170" s="32">
        <v>5.2779401830017454</v>
      </c>
      <c r="M170" s="32">
        <v>5.7713869387410739</v>
      </c>
      <c r="N170" s="32">
        <v>5.1761523579402535</v>
      </c>
      <c r="O170" s="32">
        <v>5.164321502938293</v>
      </c>
      <c r="P170" s="32">
        <v>5.3527449374064702</v>
      </c>
      <c r="Q170" s="32">
        <v>5.9069018371118895</v>
      </c>
      <c r="R170" s="32">
        <v>5.8411464679084713</v>
      </c>
      <c r="S170" s="32">
        <v>4.9835218287029193</v>
      </c>
      <c r="T170" s="32">
        <v>5.5517568342743022</v>
      </c>
      <c r="U170" s="32">
        <v>5.761758196936114</v>
      </c>
      <c r="V170" s="32">
        <v>5.8607579750317038</v>
      </c>
      <c r="W170" s="32">
        <v>6.4678826585947746</v>
      </c>
      <c r="X170" s="32">
        <v>5.2132712873632983</v>
      </c>
      <c r="Y170" s="32">
        <v>5.557859385314317</v>
      </c>
      <c r="Z170" s="32">
        <v>5.9824167027445441</v>
      </c>
      <c r="AA170" s="32">
        <v>6.1573468644040332</v>
      </c>
      <c r="AB170" s="32">
        <v>5.9195718656254002</v>
      </c>
      <c r="AC170" s="32">
        <v>5.0308985207489627</v>
      </c>
      <c r="AD170" s="32">
        <v>5.2013889933234898</v>
      </c>
      <c r="AE170" s="32">
        <v>5.840105146761231</v>
      </c>
      <c r="AF170" s="32">
        <v>5.5074021847538983</v>
      </c>
      <c r="AG170" s="32">
        <v>6.1165827249271434</v>
      </c>
      <c r="AI170" s="34" t="str">
        <f t="shared" si="29"/>
        <v>WRZ25</v>
      </c>
      <c r="AJ170" s="34"/>
      <c r="AK170" s="34"/>
      <c r="AL170" s="35">
        <f>VLOOKUP(AI170,[2]DB_lookup!$E$201:$F$305,2,FALSE)</f>
        <v>29</v>
      </c>
      <c r="AM170" s="34" t="str">
        <f t="shared" si="33"/>
        <v>(29,  '2011', 4.18,3035,9),</v>
      </c>
      <c r="AN170" s="34" t="str">
        <f t="shared" si="33"/>
        <v>(29,  '2012', 4.96,3035,9),</v>
      </c>
      <c r="AO170" s="34" t="str">
        <f t="shared" si="33"/>
        <v>(29,  '2013', 4.97,3035,9),</v>
      </c>
      <c r="AP170" s="34" t="str">
        <f t="shared" si="33"/>
        <v>(29,  '2014', 5.9,3035,9),</v>
      </c>
      <c r="AQ170" s="34" t="str">
        <f t="shared" si="33"/>
        <v>(29,  '2015', 4.45,3035,9),</v>
      </c>
      <c r="AR170" s="34" t="str">
        <f t="shared" si="33"/>
        <v>(29,  '2016', 4.68,3035,9),</v>
      </c>
      <c r="AS170" s="34" t="str">
        <f t="shared" si="33"/>
        <v>(29,  '2017', 4.86,3035,9),</v>
      </c>
      <c r="AT170" s="34" t="str">
        <f t="shared" si="33"/>
        <v>(29,  '2018', 5.28,3035,9),</v>
      </c>
      <c r="AU170" s="34" t="str">
        <f t="shared" si="33"/>
        <v>(29,  '2019', 5.77,3035,9),</v>
      </c>
      <c r="AV170" s="34" t="str">
        <f t="shared" si="33"/>
        <v>(29,  '2020', 5.18,3035,9),</v>
      </c>
      <c r="AW170" s="34" t="str">
        <f t="shared" si="33"/>
        <v>(29,  '2021', 5.16,3035,9),</v>
      </c>
      <c r="AX170" s="34" t="str">
        <f t="shared" si="33"/>
        <v>(29,  '2022', 5.35,3035,9),</v>
      </c>
      <c r="AY170" s="34" t="str">
        <f t="shared" si="33"/>
        <v>(29,  '2023', 5.91,3035,9),</v>
      </c>
      <c r="AZ170" s="34" t="str">
        <f t="shared" si="33"/>
        <v>(29,  '2024', 5.84,3035,9),</v>
      </c>
      <c r="BA170" s="34" t="str">
        <f t="shared" si="33"/>
        <v>(29,  '2025', 4.98,3035,9),</v>
      </c>
      <c r="BB170" s="34" t="str">
        <f t="shared" si="32"/>
        <v>(29,  '2026', 5.55,3035,9),</v>
      </c>
      <c r="BC170" s="34" t="str">
        <f t="shared" si="32"/>
        <v>(29,  '2027', 5.76,3035,9),</v>
      </c>
      <c r="BD170" s="34" t="str">
        <f t="shared" si="32"/>
        <v>(29,  '2028', 5.86,3035,9),</v>
      </c>
      <c r="BE170" s="34" t="str">
        <f t="shared" si="32"/>
        <v>(29,  '2029', 6.47,3035,9),</v>
      </c>
      <c r="BF170" s="34" t="str">
        <f t="shared" si="32"/>
        <v>(29,  '2030', 5.21,3035,9),</v>
      </c>
      <c r="BG170" s="34" t="str">
        <f t="shared" si="32"/>
        <v>(29,  '2031', 5.56,3035,9),</v>
      </c>
      <c r="BH170" s="34" t="str">
        <f t="shared" si="32"/>
        <v>(29,  '2032', 5.98,3035,9),</v>
      </c>
      <c r="BI170" s="34" t="str">
        <f t="shared" si="32"/>
        <v>(29,  '2033', 6.16,3035,9),</v>
      </c>
      <c r="BJ170" s="34" t="str">
        <f t="shared" si="32"/>
        <v>(29,  '2034', 5.92,3035,9),</v>
      </c>
      <c r="BK170" s="34" t="str">
        <f t="shared" si="32"/>
        <v>(29,  '2035', 5.03,3035,9),</v>
      </c>
      <c r="BL170" s="34" t="str">
        <f t="shared" si="32"/>
        <v>(29,  '2036', 5.2,3035,9),</v>
      </c>
      <c r="BM170" s="34" t="str">
        <f t="shared" si="32"/>
        <v>(29,  '2037', 5.84,3035,9),</v>
      </c>
      <c r="BN170" s="34" t="str">
        <f t="shared" si="32"/>
        <v>(29,  '2038', 5.51,3035,9),</v>
      </c>
      <c r="BO170" s="34" t="str">
        <f t="shared" si="32"/>
        <v>(29,  '2039', 6.12,3035,9),</v>
      </c>
    </row>
    <row r="171" spans="2:67">
      <c r="B171" s="53" t="s">
        <v>199</v>
      </c>
      <c r="C171" s="53" t="s">
        <v>89</v>
      </c>
      <c r="D171" s="54" t="s">
        <v>90</v>
      </c>
      <c r="E171" s="32">
        <v>0.34775813488554164</v>
      </c>
      <c r="F171" s="32">
        <v>0.51965818977119582</v>
      </c>
      <c r="G171" s="32">
        <v>0.61063962481554224</v>
      </c>
      <c r="H171" s="32">
        <v>0.53639521471960983</v>
      </c>
      <c r="I171" s="32">
        <v>0.40228102455427717</v>
      </c>
      <c r="J171" s="32">
        <v>0.41907284735685835</v>
      </c>
      <c r="K171" s="32">
        <v>0.50292432735882819</v>
      </c>
      <c r="L171" s="32">
        <v>0.55234794427422074</v>
      </c>
      <c r="M171" s="32">
        <v>0.57433156350412773</v>
      </c>
      <c r="N171" s="32">
        <v>0.4980674651481572</v>
      </c>
      <c r="O171" s="32">
        <v>0.47498023055773159</v>
      </c>
      <c r="P171" s="32">
        <v>0.53831413474703815</v>
      </c>
      <c r="Q171" s="32">
        <v>0.71368886970470424</v>
      </c>
      <c r="R171" s="32">
        <v>0.61150439242963017</v>
      </c>
      <c r="S171" s="32">
        <v>0.48616833458499531</v>
      </c>
      <c r="T171" s="32">
        <v>0.52947758903374087</v>
      </c>
      <c r="U171" s="32">
        <v>0.54758369956434017</v>
      </c>
      <c r="V171" s="32">
        <v>0.55811603204085891</v>
      </c>
      <c r="W171" s="32">
        <v>0.60584382228689115</v>
      </c>
      <c r="X171" s="32">
        <v>0.45140386215023476</v>
      </c>
      <c r="Y171" s="32">
        <v>0.52701643072718685</v>
      </c>
      <c r="Z171" s="32">
        <v>0.55814507104630451</v>
      </c>
      <c r="AA171" s="32">
        <v>0.52584806810159179</v>
      </c>
      <c r="AB171" s="32">
        <v>0.57520626815871978</v>
      </c>
      <c r="AC171" s="32">
        <v>0.45081276328050629</v>
      </c>
      <c r="AD171" s="32">
        <v>0.45286454383432684</v>
      </c>
      <c r="AE171" s="32">
        <v>0.46770439607712616</v>
      </c>
      <c r="AF171" s="32">
        <v>0.4659179803401301</v>
      </c>
      <c r="AG171" s="32">
        <v>0.56440947252430007</v>
      </c>
      <c r="AI171" s="34" t="str">
        <f t="shared" si="29"/>
        <v>WRZ26</v>
      </c>
      <c r="AJ171" s="34"/>
      <c r="AK171" s="34"/>
      <c r="AL171" s="35">
        <f>VLOOKUP(AI171,[2]DB_lookup!$E$201:$F$305,2,FALSE)</f>
        <v>30</v>
      </c>
      <c r="AM171" s="34" t="str">
        <f t="shared" si="33"/>
        <v>(30,  '2011', 0.35,3035,9),</v>
      </c>
      <c r="AN171" s="34" t="str">
        <f t="shared" si="33"/>
        <v>(30,  '2012', 0.52,3035,9),</v>
      </c>
      <c r="AO171" s="34" t="str">
        <f t="shared" si="33"/>
        <v>(30,  '2013', 0.61,3035,9),</v>
      </c>
      <c r="AP171" s="34" t="str">
        <f t="shared" si="33"/>
        <v>(30,  '2014', 0.54,3035,9),</v>
      </c>
      <c r="AQ171" s="34" t="str">
        <f t="shared" si="33"/>
        <v>(30,  '2015', 0.4,3035,9),</v>
      </c>
      <c r="AR171" s="34" t="str">
        <f t="shared" si="33"/>
        <v>(30,  '2016', 0.42,3035,9),</v>
      </c>
      <c r="AS171" s="34" t="str">
        <f t="shared" si="33"/>
        <v>(30,  '2017', 0.5,3035,9),</v>
      </c>
      <c r="AT171" s="34" t="str">
        <f t="shared" si="33"/>
        <v>(30,  '2018', 0.55,3035,9),</v>
      </c>
      <c r="AU171" s="34" t="str">
        <f t="shared" si="33"/>
        <v>(30,  '2019', 0.57,3035,9),</v>
      </c>
      <c r="AV171" s="34" t="str">
        <f t="shared" si="33"/>
        <v>(30,  '2020', 0.5,3035,9),</v>
      </c>
      <c r="AW171" s="34" t="str">
        <f t="shared" si="33"/>
        <v>(30,  '2021', 0.47,3035,9),</v>
      </c>
      <c r="AX171" s="34" t="str">
        <f t="shared" si="33"/>
        <v>(30,  '2022', 0.54,3035,9),</v>
      </c>
      <c r="AY171" s="34" t="str">
        <f t="shared" si="33"/>
        <v>(30,  '2023', 0.71,3035,9),</v>
      </c>
      <c r="AZ171" s="34" t="str">
        <f t="shared" si="33"/>
        <v>(30,  '2024', 0.61,3035,9),</v>
      </c>
      <c r="BA171" s="34" t="str">
        <f t="shared" si="33"/>
        <v>(30,  '2025', 0.49,3035,9),</v>
      </c>
      <c r="BB171" s="34" t="str">
        <f t="shared" si="32"/>
        <v>(30,  '2026', 0.53,3035,9),</v>
      </c>
      <c r="BC171" s="34" t="str">
        <f t="shared" si="32"/>
        <v>(30,  '2027', 0.55,3035,9),</v>
      </c>
      <c r="BD171" s="34" t="str">
        <f t="shared" si="32"/>
        <v>(30,  '2028', 0.56,3035,9),</v>
      </c>
      <c r="BE171" s="34" t="str">
        <f t="shared" si="32"/>
        <v>(30,  '2029', 0.61,3035,9),</v>
      </c>
      <c r="BF171" s="34" t="str">
        <f t="shared" si="32"/>
        <v>(30,  '2030', 0.45,3035,9),</v>
      </c>
      <c r="BG171" s="34" t="str">
        <f t="shared" si="32"/>
        <v>(30,  '2031', 0.53,3035,9),</v>
      </c>
      <c r="BH171" s="34" t="str">
        <f t="shared" si="32"/>
        <v>(30,  '2032', 0.56,3035,9),</v>
      </c>
      <c r="BI171" s="34" t="str">
        <f t="shared" si="32"/>
        <v>(30,  '2033', 0.53,3035,9),</v>
      </c>
      <c r="BJ171" s="34" t="str">
        <f t="shared" si="32"/>
        <v>(30,  '2034', 0.58,3035,9),</v>
      </c>
      <c r="BK171" s="34" t="str">
        <f t="shared" si="32"/>
        <v>(30,  '2035', 0.45,3035,9),</v>
      </c>
      <c r="BL171" s="34" t="str">
        <f t="shared" si="32"/>
        <v>(30,  '2036', 0.45,3035,9),</v>
      </c>
      <c r="BM171" s="34" t="str">
        <f t="shared" si="32"/>
        <v>(30,  '2037', 0.47,3035,9),</v>
      </c>
      <c r="BN171" s="34" t="str">
        <f t="shared" si="32"/>
        <v>(30,  '2038', 0.47,3035,9),</v>
      </c>
      <c r="BO171" s="34" t="str">
        <f t="shared" si="32"/>
        <v>(30,  '2039', 0.56,3035,9),</v>
      </c>
    </row>
    <row r="172" spans="2:67">
      <c r="B172" s="53" t="s">
        <v>200</v>
      </c>
      <c r="C172" s="53" t="s">
        <v>92</v>
      </c>
      <c r="D172" s="54" t="s">
        <v>93</v>
      </c>
      <c r="E172" s="32">
        <v>3.4306704077302683</v>
      </c>
      <c r="F172" s="32">
        <v>3.9586720898570533</v>
      </c>
      <c r="G172" s="32">
        <v>4.0260852825298912</v>
      </c>
      <c r="H172" s="32">
        <v>4.2494615094379782</v>
      </c>
      <c r="I172" s="32">
        <v>3.6113684051791424</v>
      </c>
      <c r="J172" s="32">
        <v>4.0511934804150513</v>
      </c>
      <c r="K172" s="32">
        <v>4.2502001604619792</v>
      </c>
      <c r="L172" s="32">
        <v>4.3265553983127631</v>
      </c>
      <c r="M172" s="32">
        <v>4.5567778370991121</v>
      </c>
      <c r="N172" s="32">
        <v>4.0961236301451507</v>
      </c>
      <c r="O172" s="32">
        <v>4.1597220303414062</v>
      </c>
      <c r="P172" s="32">
        <v>4.3833989254838244</v>
      </c>
      <c r="Q172" s="32">
        <v>4.3673161815547914</v>
      </c>
      <c r="R172" s="32">
        <v>4.6521634650602834</v>
      </c>
      <c r="S172" s="32">
        <v>4.2679264529153187</v>
      </c>
      <c r="T172" s="32">
        <v>4.3561419171659495</v>
      </c>
      <c r="U172" s="32">
        <v>4.5748351897660768</v>
      </c>
      <c r="V172" s="32">
        <v>4.572742663415589</v>
      </c>
      <c r="W172" s="32">
        <v>4.7375830086464328</v>
      </c>
      <c r="X172" s="32">
        <v>4.1400344319973783</v>
      </c>
      <c r="Y172" s="32">
        <v>4.4092629496649849</v>
      </c>
      <c r="Z172" s="32">
        <v>4.3518255651266955</v>
      </c>
      <c r="AA172" s="32">
        <v>4.5378575812349666</v>
      </c>
      <c r="AB172" s="32">
        <v>4.6361062394880017</v>
      </c>
      <c r="AC172" s="32">
        <v>4.209363576714594</v>
      </c>
      <c r="AD172" s="32">
        <v>4.3682196597543026</v>
      </c>
      <c r="AE172" s="32">
        <v>4.4298948087633931</v>
      </c>
      <c r="AF172" s="32">
        <v>4.4821958690328287</v>
      </c>
      <c r="AG172" s="32">
        <v>4.7301124594053627</v>
      </c>
      <c r="AI172" s="34" t="str">
        <f t="shared" si="29"/>
        <v>WRZ27</v>
      </c>
      <c r="AJ172" s="34"/>
      <c r="AK172" s="34"/>
      <c r="AL172" s="35">
        <f>VLOOKUP(AI172,[2]DB_lookup!$E$201:$F$305,2,FALSE)</f>
        <v>31</v>
      </c>
      <c r="AM172" s="34" t="str">
        <f t="shared" si="33"/>
        <v>(31,  '2011', 3.43,3035,9),</v>
      </c>
      <c r="AN172" s="34" t="str">
        <f t="shared" si="33"/>
        <v>(31,  '2012', 3.96,3035,9),</v>
      </c>
      <c r="AO172" s="34" t="str">
        <f t="shared" si="33"/>
        <v>(31,  '2013', 4.03,3035,9),</v>
      </c>
      <c r="AP172" s="34" t="str">
        <f t="shared" si="33"/>
        <v>(31,  '2014', 4.25,3035,9),</v>
      </c>
      <c r="AQ172" s="34" t="str">
        <f t="shared" si="33"/>
        <v>(31,  '2015', 3.61,3035,9),</v>
      </c>
      <c r="AR172" s="34" t="str">
        <f t="shared" si="33"/>
        <v>(31,  '2016', 4.05,3035,9),</v>
      </c>
      <c r="AS172" s="34" t="str">
        <f t="shared" si="33"/>
        <v>(31,  '2017', 4.25,3035,9),</v>
      </c>
      <c r="AT172" s="34" t="str">
        <f t="shared" si="33"/>
        <v>(31,  '2018', 4.33,3035,9),</v>
      </c>
      <c r="AU172" s="34" t="str">
        <f t="shared" si="33"/>
        <v>(31,  '2019', 4.56,3035,9),</v>
      </c>
      <c r="AV172" s="34" t="str">
        <f t="shared" si="33"/>
        <v>(31,  '2020', 4.1,3035,9),</v>
      </c>
      <c r="AW172" s="34" t="str">
        <f t="shared" si="33"/>
        <v>(31,  '2021', 4.16,3035,9),</v>
      </c>
      <c r="AX172" s="34" t="str">
        <f t="shared" si="33"/>
        <v>(31,  '2022', 4.38,3035,9),</v>
      </c>
      <c r="AY172" s="34" t="str">
        <f t="shared" si="33"/>
        <v>(31,  '2023', 4.37,3035,9),</v>
      </c>
      <c r="AZ172" s="34" t="str">
        <f t="shared" si="33"/>
        <v>(31,  '2024', 4.65,3035,9),</v>
      </c>
      <c r="BA172" s="34" t="str">
        <f t="shared" si="33"/>
        <v>(31,  '2025', 4.27,3035,9),</v>
      </c>
      <c r="BB172" s="34" t="str">
        <f t="shared" si="32"/>
        <v>(31,  '2026', 4.36,3035,9),</v>
      </c>
      <c r="BC172" s="34" t="str">
        <f t="shared" si="32"/>
        <v>(31,  '2027', 4.57,3035,9),</v>
      </c>
      <c r="BD172" s="34" t="str">
        <f t="shared" si="32"/>
        <v>(31,  '2028', 4.57,3035,9),</v>
      </c>
      <c r="BE172" s="34" t="str">
        <f t="shared" si="32"/>
        <v>(31,  '2029', 4.74,3035,9),</v>
      </c>
      <c r="BF172" s="34" t="str">
        <f t="shared" si="32"/>
        <v>(31,  '2030', 4.14,3035,9),</v>
      </c>
      <c r="BG172" s="34" t="str">
        <f t="shared" si="32"/>
        <v>(31,  '2031', 4.41,3035,9),</v>
      </c>
      <c r="BH172" s="34" t="str">
        <f t="shared" si="32"/>
        <v>(31,  '2032', 4.35,3035,9),</v>
      </c>
      <c r="BI172" s="34" t="str">
        <f t="shared" si="32"/>
        <v>(31,  '2033', 4.54,3035,9),</v>
      </c>
      <c r="BJ172" s="34" t="str">
        <f t="shared" si="32"/>
        <v>(31,  '2034', 4.64,3035,9),</v>
      </c>
      <c r="BK172" s="34" t="str">
        <f t="shared" si="32"/>
        <v>(31,  '2035', 4.21,3035,9),</v>
      </c>
      <c r="BL172" s="34" t="str">
        <f t="shared" si="32"/>
        <v>(31,  '2036', 4.37,3035,9),</v>
      </c>
      <c r="BM172" s="34" t="str">
        <f t="shared" si="32"/>
        <v>(31,  '2037', 4.43,3035,9),</v>
      </c>
      <c r="BN172" s="34" t="str">
        <f t="shared" si="32"/>
        <v>(31,  '2038', 4.48,3035,9),</v>
      </c>
      <c r="BO172" s="34" t="str">
        <f t="shared" si="32"/>
        <v>(31,  '2039', 4.73,3035,9),</v>
      </c>
    </row>
    <row r="173" spans="2:67">
      <c r="B173" s="53" t="s">
        <v>201</v>
      </c>
      <c r="C173" s="53" t="s">
        <v>95</v>
      </c>
      <c r="D173" s="54" t="s">
        <v>95</v>
      </c>
      <c r="E173" s="89">
        <v>8.0592993942666666</v>
      </c>
      <c r="F173" s="89">
        <v>8.1934961759</v>
      </c>
      <c r="G173" s="89">
        <v>8.3276929575333334</v>
      </c>
      <c r="H173" s="89">
        <v>8.4618897391666668</v>
      </c>
      <c r="I173" s="89">
        <v>8.5960865208000001</v>
      </c>
      <c r="J173" s="89">
        <v>8.7302833024333335</v>
      </c>
      <c r="K173" s="89">
        <v>8.8644800840666669</v>
      </c>
      <c r="L173" s="89">
        <v>8.9986768657000002</v>
      </c>
      <c r="M173" s="89">
        <v>9.1328736473333336</v>
      </c>
      <c r="N173" s="89">
        <v>9.267070428966667</v>
      </c>
      <c r="O173" s="89">
        <v>9.4012672106000004</v>
      </c>
      <c r="P173" s="89">
        <v>9.5354639922333337</v>
      </c>
      <c r="Q173" s="89">
        <v>9.6696607738666671</v>
      </c>
      <c r="R173" s="89">
        <v>9.8038575555000005</v>
      </c>
      <c r="S173" s="89">
        <v>9.9380543371333339</v>
      </c>
      <c r="T173" s="89">
        <v>10.072251118766667</v>
      </c>
      <c r="U173" s="89">
        <v>10.206447900400001</v>
      </c>
      <c r="V173" s="89">
        <v>10.340644682033334</v>
      </c>
      <c r="W173" s="89">
        <v>10.474841463666667</v>
      </c>
      <c r="X173" s="89">
        <v>10.609038245300001</v>
      </c>
      <c r="Y173" s="89">
        <v>10.743235026933334</v>
      </c>
      <c r="Z173" s="89">
        <v>10.877431808566667</v>
      </c>
      <c r="AA173" s="89">
        <v>11.011628590200001</v>
      </c>
      <c r="AB173" s="89">
        <v>11.145825371833334</v>
      </c>
      <c r="AC173" s="89">
        <v>11.280022153466668</v>
      </c>
      <c r="AD173" s="89">
        <v>11.414218935100001</v>
      </c>
      <c r="AE173" s="89">
        <v>11.548415716733334</v>
      </c>
      <c r="AF173" s="89">
        <v>11.682612498366668</v>
      </c>
      <c r="AG173" s="89">
        <v>11.816809279999999</v>
      </c>
      <c r="AH173" s="90"/>
      <c r="AI173" s="34" t="str">
        <f t="shared" si="29"/>
        <v>WRZ31</v>
      </c>
      <c r="AJ173" s="34"/>
      <c r="AK173" s="34"/>
      <c r="AL173" s="35">
        <f>VLOOKUP(AI173,[2]DB_lookup!$E$201:$F$305,2,FALSE)</f>
        <v>35</v>
      </c>
      <c r="AM173" s="34" t="str">
        <f t="shared" si="33"/>
        <v>(35,  '2011', 8.06,3035,9),</v>
      </c>
      <c r="AN173" s="34" t="str">
        <f t="shared" si="33"/>
        <v>(35,  '2012', 8.19,3035,9),</v>
      </c>
      <c r="AO173" s="34" t="str">
        <f t="shared" si="33"/>
        <v>(35,  '2013', 8.33,3035,9),</v>
      </c>
      <c r="AP173" s="34" t="str">
        <f t="shared" si="33"/>
        <v>(35,  '2014', 8.46,3035,9),</v>
      </c>
      <c r="AQ173" s="34" t="str">
        <f t="shared" si="33"/>
        <v>(35,  '2015', 8.6,3035,9),</v>
      </c>
      <c r="AR173" s="34" t="str">
        <f t="shared" si="33"/>
        <v>(35,  '2016', 8.73,3035,9),</v>
      </c>
      <c r="AS173" s="34" t="str">
        <f t="shared" si="33"/>
        <v>(35,  '2017', 8.86,3035,9),</v>
      </c>
      <c r="AT173" s="34" t="str">
        <f t="shared" si="33"/>
        <v>(35,  '2018', 9,3035,9),</v>
      </c>
      <c r="AU173" s="34" t="str">
        <f t="shared" si="33"/>
        <v>(35,  '2019', 9.13,3035,9),</v>
      </c>
      <c r="AV173" s="34" t="str">
        <f t="shared" si="33"/>
        <v>(35,  '2020', 9.27,3035,9),</v>
      </c>
      <c r="AW173" s="34" t="str">
        <f t="shared" si="33"/>
        <v>(35,  '2021', 9.4,3035,9),</v>
      </c>
      <c r="AX173" s="34" t="str">
        <f t="shared" si="33"/>
        <v>(35,  '2022', 9.54,3035,9),</v>
      </c>
      <c r="AY173" s="34" t="str">
        <f t="shared" si="33"/>
        <v>(35,  '2023', 9.67,3035,9),</v>
      </c>
      <c r="AZ173" s="34" t="str">
        <f t="shared" si="33"/>
        <v>(35,  '2024', 9.8,3035,9),</v>
      </c>
      <c r="BA173" s="34" t="str">
        <f t="shared" si="33"/>
        <v>(35,  '2025', 9.94,3035,9),</v>
      </c>
      <c r="BB173" s="34" t="str">
        <f t="shared" si="32"/>
        <v>(35,  '2026', 10.07,3035,9),</v>
      </c>
      <c r="BC173" s="34" t="str">
        <f t="shared" si="32"/>
        <v>(35,  '2027', 10.21,3035,9),</v>
      </c>
      <c r="BD173" s="34" t="str">
        <f t="shared" si="32"/>
        <v>(35,  '2028', 10.34,3035,9),</v>
      </c>
      <c r="BE173" s="34" t="str">
        <f t="shared" si="32"/>
        <v>(35,  '2029', 10.47,3035,9),</v>
      </c>
      <c r="BF173" s="34" t="str">
        <f t="shared" si="32"/>
        <v>(35,  '2030', 10.61,3035,9),</v>
      </c>
      <c r="BG173" s="34" t="str">
        <f t="shared" si="32"/>
        <v>(35,  '2031', 10.74,3035,9),</v>
      </c>
      <c r="BH173" s="34" t="str">
        <f t="shared" si="32"/>
        <v>(35,  '2032', 10.88,3035,9),</v>
      </c>
      <c r="BI173" s="34" t="str">
        <f t="shared" si="32"/>
        <v>(35,  '2033', 11.01,3035,9),</v>
      </c>
      <c r="BJ173" s="34" t="str">
        <f t="shared" si="32"/>
        <v>(35,  '2034', 11.15,3035,9),</v>
      </c>
      <c r="BK173" s="34" t="str">
        <f t="shared" si="32"/>
        <v>(35,  '2035', 11.28,3035,9),</v>
      </c>
      <c r="BL173" s="34" t="str">
        <f t="shared" si="32"/>
        <v>(35,  '2036', 11.41,3035,9),</v>
      </c>
      <c r="BM173" s="34" t="str">
        <f t="shared" si="32"/>
        <v>(35,  '2037', 11.55,3035,9),</v>
      </c>
      <c r="BN173" s="34" t="str">
        <f t="shared" si="32"/>
        <v>(35,  '2038', 11.68,3035,9),</v>
      </c>
      <c r="BO173" s="34" t="str">
        <f t="shared" si="32"/>
        <v>(35,  '2039', 11.82,3035,9),</v>
      </c>
    </row>
    <row r="174" spans="2:67">
      <c r="B174" s="53" t="s">
        <v>202</v>
      </c>
      <c r="C174" s="53" t="s">
        <v>97</v>
      </c>
      <c r="D174" s="54" t="s">
        <v>97</v>
      </c>
      <c r="E174" s="89">
        <v>13.264530440666666</v>
      </c>
      <c r="F174" s="89">
        <v>13.376524536</v>
      </c>
      <c r="G174" s="89">
        <v>13.488518631333333</v>
      </c>
      <c r="H174" s="89">
        <v>13.600512726666667</v>
      </c>
      <c r="I174" s="89">
        <v>13.712506822</v>
      </c>
      <c r="J174" s="89">
        <v>13.824500917333333</v>
      </c>
      <c r="K174" s="89">
        <v>13.936495012666667</v>
      </c>
      <c r="L174" s="89">
        <v>14.048489108</v>
      </c>
      <c r="M174" s="89">
        <v>14.160483203333333</v>
      </c>
      <c r="N174" s="89">
        <v>14.272477298666667</v>
      </c>
      <c r="O174" s="89">
        <v>14.384471394</v>
      </c>
      <c r="P174" s="89">
        <v>14.496465489333334</v>
      </c>
      <c r="Q174" s="89">
        <v>14.608459584666667</v>
      </c>
      <c r="R174" s="89">
        <v>14.72045368</v>
      </c>
      <c r="S174" s="89">
        <v>14.832447775333334</v>
      </c>
      <c r="T174" s="89">
        <v>14.944441870666667</v>
      </c>
      <c r="U174" s="89">
        <v>15.056435966</v>
      </c>
      <c r="V174" s="89">
        <v>15.168430061333334</v>
      </c>
      <c r="W174" s="89">
        <v>15.280424156666667</v>
      </c>
      <c r="X174" s="89">
        <v>15.392418252000001</v>
      </c>
      <c r="Y174" s="89">
        <v>15.504412347333334</v>
      </c>
      <c r="Z174" s="89">
        <v>15.616406442666667</v>
      </c>
      <c r="AA174" s="89">
        <v>15.728400538000001</v>
      </c>
      <c r="AB174" s="89">
        <v>15.840394633333334</v>
      </c>
      <c r="AC174" s="89">
        <v>15.952388728666667</v>
      </c>
      <c r="AD174" s="89">
        <v>16.064382823999999</v>
      </c>
      <c r="AE174" s="89">
        <v>16.176376919333332</v>
      </c>
      <c r="AF174" s="89">
        <v>16.288371014666666</v>
      </c>
      <c r="AG174" s="89">
        <v>16.400365109999999</v>
      </c>
      <c r="AH174" s="90"/>
      <c r="AI174" s="34" t="str">
        <f t="shared" si="29"/>
        <v>WRZ32</v>
      </c>
      <c r="AJ174" s="34"/>
      <c r="AK174" s="34"/>
      <c r="AL174" s="35">
        <f>VLOOKUP(AI174,[2]DB_lookup!$E$201:$F$305,2,FALSE)</f>
        <v>36</v>
      </c>
      <c r="AM174" s="34" t="str">
        <f t="shared" si="33"/>
        <v>(36,  '2011', 13.26,3035,9),</v>
      </c>
      <c r="AN174" s="34" t="str">
        <f t="shared" si="33"/>
        <v>(36,  '2012', 13.38,3035,9),</v>
      </c>
      <c r="AO174" s="34" t="str">
        <f t="shared" si="33"/>
        <v>(36,  '2013', 13.49,3035,9),</v>
      </c>
      <c r="AP174" s="34" t="str">
        <f t="shared" si="33"/>
        <v>(36,  '2014', 13.6,3035,9),</v>
      </c>
      <c r="AQ174" s="34" t="str">
        <f t="shared" si="33"/>
        <v>(36,  '2015', 13.71,3035,9),</v>
      </c>
      <c r="AR174" s="34" t="str">
        <f t="shared" si="33"/>
        <v>(36,  '2016', 13.82,3035,9),</v>
      </c>
      <c r="AS174" s="34" t="str">
        <f t="shared" si="33"/>
        <v>(36,  '2017', 13.94,3035,9),</v>
      </c>
      <c r="AT174" s="34" t="str">
        <f t="shared" si="33"/>
        <v>(36,  '2018', 14.05,3035,9),</v>
      </c>
      <c r="AU174" s="34" t="str">
        <f t="shared" si="33"/>
        <v>(36,  '2019', 14.16,3035,9),</v>
      </c>
      <c r="AV174" s="34" t="str">
        <f t="shared" si="33"/>
        <v>(36,  '2020', 14.27,3035,9),</v>
      </c>
      <c r="AW174" s="34" t="str">
        <f t="shared" si="33"/>
        <v>(36,  '2021', 14.38,3035,9),</v>
      </c>
      <c r="AX174" s="34" t="str">
        <f t="shared" si="33"/>
        <v>(36,  '2022', 14.5,3035,9),</v>
      </c>
      <c r="AY174" s="34" t="str">
        <f t="shared" si="33"/>
        <v>(36,  '2023', 14.61,3035,9),</v>
      </c>
      <c r="AZ174" s="34" t="str">
        <f t="shared" si="33"/>
        <v>(36,  '2024', 14.72,3035,9),</v>
      </c>
      <c r="BA174" s="34" t="str">
        <f t="shared" si="33"/>
        <v>(36,  '2025', 14.83,3035,9),</v>
      </c>
      <c r="BB174" s="34" t="str">
        <f t="shared" si="32"/>
        <v>(36,  '2026', 14.94,3035,9),</v>
      </c>
      <c r="BC174" s="34" t="str">
        <f t="shared" si="32"/>
        <v>(36,  '2027', 15.06,3035,9),</v>
      </c>
      <c r="BD174" s="34" t="str">
        <f t="shared" si="32"/>
        <v>(36,  '2028', 15.17,3035,9),</v>
      </c>
      <c r="BE174" s="34" t="str">
        <f t="shared" si="32"/>
        <v>(36,  '2029', 15.28,3035,9),</v>
      </c>
      <c r="BF174" s="34" t="str">
        <f t="shared" si="32"/>
        <v>(36,  '2030', 15.39,3035,9),</v>
      </c>
      <c r="BG174" s="34" t="str">
        <f t="shared" si="32"/>
        <v>(36,  '2031', 15.5,3035,9),</v>
      </c>
      <c r="BH174" s="34" t="str">
        <f t="shared" si="32"/>
        <v>(36,  '2032', 15.62,3035,9),</v>
      </c>
      <c r="BI174" s="34" t="str">
        <f t="shared" si="32"/>
        <v>(36,  '2033', 15.73,3035,9),</v>
      </c>
      <c r="BJ174" s="34" t="str">
        <f t="shared" si="32"/>
        <v>(36,  '2034', 15.84,3035,9),</v>
      </c>
      <c r="BK174" s="34" t="str">
        <f t="shared" si="32"/>
        <v>(36,  '2035', 15.95,3035,9),</v>
      </c>
      <c r="BL174" s="34" t="str">
        <f t="shared" si="32"/>
        <v>(36,  '2036', 16.06,3035,9),</v>
      </c>
      <c r="BM174" s="34" t="str">
        <f t="shared" si="32"/>
        <v>(36,  '2037', 16.18,3035,9),</v>
      </c>
      <c r="BN174" s="34" t="str">
        <f t="shared" si="32"/>
        <v>(36,  '2038', 16.29,3035,9),</v>
      </c>
      <c r="BO174" s="34" t="str">
        <f t="shared" si="32"/>
        <v>(36,  '2039', 16.4,3035,9),</v>
      </c>
    </row>
    <row r="175" spans="2:67">
      <c r="B175" s="53" t="s">
        <v>203</v>
      </c>
      <c r="C175" s="53" t="s">
        <v>99</v>
      </c>
      <c r="D175" s="54" t="s">
        <v>99</v>
      </c>
      <c r="E175" s="89">
        <v>19.252196044000002</v>
      </c>
      <c r="F175" s="89">
        <v>19.257920396000003</v>
      </c>
      <c r="G175" s="89">
        <v>19.263644748000004</v>
      </c>
      <c r="H175" s="89">
        <v>19.269369100000006</v>
      </c>
      <c r="I175" s="89">
        <v>19.275093452000007</v>
      </c>
      <c r="J175" s="89">
        <v>19.280817804000009</v>
      </c>
      <c r="K175" s="89">
        <v>19.28654215600001</v>
      </c>
      <c r="L175" s="89">
        <v>19.292266508000012</v>
      </c>
      <c r="M175" s="89">
        <v>19.297990860000013</v>
      </c>
      <c r="N175" s="89">
        <v>19.303715212000014</v>
      </c>
      <c r="O175" s="89">
        <v>19.309439564000016</v>
      </c>
      <c r="P175" s="89">
        <v>19.315163916000017</v>
      </c>
      <c r="Q175" s="89">
        <v>19.320888268000019</v>
      </c>
      <c r="R175" s="89">
        <v>19.32661262000002</v>
      </c>
      <c r="S175" s="89">
        <v>19.332336972000022</v>
      </c>
      <c r="T175" s="89">
        <v>19.338061324000023</v>
      </c>
      <c r="U175" s="89">
        <v>19.343785676000024</v>
      </c>
      <c r="V175" s="89">
        <v>19.349510028000026</v>
      </c>
      <c r="W175" s="89">
        <v>19.355234380000027</v>
      </c>
      <c r="X175" s="89">
        <v>19.360958732000029</v>
      </c>
      <c r="Y175" s="89">
        <v>19.36668308400003</v>
      </c>
      <c r="Z175" s="89">
        <v>19.372407436000032</v>
      </c>
      <c r="AA175" s="89">
        <v>19.378131788000033</v>
      </c>
      <c r="AB175" s="89">
        <v>19.383856140000034</v>
      </c>
      <c r="AC175" s="89">
        <v>19.389580492000036</v>
      </c>
      <c r="AD175" s="89">
        <v>19.395304844000037</v>
      </c>
      <c r="AE175" s="89">
        <v>19.401029196000039</v>
      </c>
      <c r="AF175" s="89">
        <v>19.40675354800004</v>
      </c>
      <c r="AG175" s="89">
        <v>19.412477899999999</v>
      </c>
      <c r="AH175" s="90"/>
      <c r="AI175" s="34" t="str">
        <f t="shared" si="29"/>
        <v>WRZ33</v>
      </c>
      <c r="AJ175" s="34"/>
      <c r="AK175" s="34"/>
      <c r="AL175" s="35">
        <f>VLOOKUP(AI175,[2]DB_lookup!$E$201:$F$305,2,FALSE)</f>
        <v>37</v>
      </c>
      <c r="AM175" s="34" t="str">
        <f t="shared" si="33"/>
        <v>(37,  '2011', 19.25,3035,9),</v>
      </c>
      <c r="AN175" s="34" t="str">
        <f t="shared" si="33"/>
        <v>(37,  '2012', 19.26,3035,9),</v>
      </c>
      <c r="AO175" s="34" t="str">
        <f t="shared" si="33"/>
        <v>(37,  '2013', 19.26,3035,9),</v>
      </c>
      <c r="AP175" s="34" t="str">
        <f t="shared" si="33"/>
        <v>(37,  '2014', 19.27,3035,9),</v>
      </c>
      <c r="AQ175" s="34" t="str">
        <f t="shared" si="33"/>
        <v>(37,  '2015', 19.28,3035,9),</v>
      </c>
      <c r="AR175" s="34" t="str">
        <f t="shared" si="33"/>
        <v>(37,  '2016', 19.28,3035,9),</v>
      </c>
      <c r="AS175" s="34" t="str">
        <f t="shared" si="33"/>
        <v>(37,  '2017', 19.29,3035,9),</v>
      </c>
      <c r="AT175" s="34" t="str">
        <f t="shared" si="33"/>
        <v>(37,  '2018', 19.29,3035,9),</v>
      </c>
      <c r="AU175" s="34" t="str">
        <f t="shared" si="33"/>
        <v>(37,  '2019', 19.3,3035,9),</v>
      </c>
      <c r="AV175" s="34" t="str">
        <f t="shared" si="33"/>
        <v>(37,  '2020', 19.3,3035,9),</v>
      </c>
      <c r="AW175" s="34" t="str">
        <f t="shared" si="33"/>
        <v>(37,  '2021', 19.31,3035,9),</v>
      </c>
      <c r="AX175" s="34" t="str">
        <f t="shared" si="33"/>
        <v>(37,  '2022', 19.32,3035,9),</v>
      </c>
      <c r="AY175" s="34" t="str">
        <f t="shared" si="33"/>
        <v>(37,  '2023', 19.32,3035,9),</v>
      </c>
      <c r="AZ175" s="34" t="str">
        <f t="shared" si="33"/>
        <v>(37,  '2024', 19.33,3035,9),</v>
      </c>
      <c r="BA175" s="34" t="str">
        <f t="shared" si="33"/>
        <v>(37,  '2025', 19.33,3035,9),</v>
      </c>
      <c r="BB175" s="34" t="str">
        <f t="shared" si="32"/>
        <v>(37,  '2026', 19.34,3035,9),</v>
      </c>
      <c r="BC175" s="34" t="str">
        <f t="shared" si="32"/>
        <v>(37,  '2027', 19.34,3035,9),</v>
      </c>
      <c r="BD175" s="34" t="str">
        <f t="shared" si="32"/>
        <v>(37,  '2028', 19.35,3035,9),</v>
      </c>
      <c r="BE175" s="34" t="str">
        <f t="shared" si="32"/>
        <v>(37,  '2029', 19.36,3035,9),</v>
      </c>
      <c r="BF175" s="34" t="str">
        <f t="shared" si="32"/>
        <v>(37,  '2030', 19.36,3035,9),</v>
      </c>
      <c r="BG175" s="34" t="str">
        <f t="shared" si="32"/>
        <v>(37,  '2031', 19.37,3035,9),</v>
      </c>
      <c r="BH175" s="34" t="str">
        <f t="shared" si="32"/>
        <v>(37,  '2032', 19.37,3035,9),</v>
      </c>
      <c r="BI175" s="34" t="str">
        <f t="shared" si="32"/>
        <v>(37,  '2033', 19.38,3035,9),</v>
      </c>
      <c r="BJ175" s="34" t="str">
        <f t="shared" si="32"/>
        <v>(37,  '2034', 19.38,3035,9),</v>
      </c>
      <c r="BK175" s="34" t="str">
        <f t="shared" si="32"/>
        <v>(37,  '2035', 19.39,3035,9),</v>
      </c>
      <c r="BL175" s="34" t="str">
        <f t="shared" si="32"/>
        <v>(37,  '2036', 19.4,3035,9),</v>
      </c>
      <c r="BM175" s="34" t="str">
        <f t="shared" si="32"/>
        <v>(37,  '2037', 19.4,3035,9),</v>
      </c>
      <c r="BN175" s="34" t="str">
        <f t="shared" si="32"/>
        <v>(37,  '2038', 19.41,3035,9),</v>
      </c>
      <c r="BO175" s="34" t="str">
        <f t="shared" si="32"/>
        <v>(37,  '2039', 19.41,3035,9),</v>
      </c>
    </row>
    <row r="176" spans="2:67">
      <c r="B176" s="53" t="s">
        <v>204</v>
      </c>
      <c r="C176" s="53" t="s">
        <v>101</v>
      </c>
      <c r="D176" s="54" t="s">
        <v>101</v>
      </c>
      <c r="E176" s="89">
        <v>10.376284125999998</v>
      </c>
      <c r="F176" s="89">
        <v>10.417984883999997</v>
      </c>
      <c r="G176" s="89">
        <v>10.459685641999997</v>
      </c>
      <c r="H176" s="89">
        <v>10.501386399999996</v>
      </c>
      <c r="I176" s="89">
        <v>10.543087157999995</v>
      </c>
      <c r="J176" s="89">
        <v>10.584787915999994</v>
      </c>
      <c r="K176" s="89">
        <v>10.626488673999994</v>
      </c>
      <c r="L176" s="89">
        <v>10.668189431999993</v>
      </c>
      <c r="M176" s="89">
        <v>10.709890189999992</v>
      </c>
      <c r="N176" s="89">
        <v>10.751590947999992</v>
      </c>
      <c r="O176" s="89">
        <v>10.793291705999991</v>
      </c>
      <c r="P176" s="89">
        <v>10.83499246399999</v>
      </c>
      <c r="Q176" s="89">
        <v>10.876693221999989</v>
      </c>
      <c r="R176" s="89">
        <v>10.918393979999989</v>
      </c>
      <c r="S176" s="89">
        <v>10.960094737999988</v>
      </c>
      <c r="T176" s="89">
        <v>11.001795495999987</v>
      </c>
      <c r="U176" s="89">
        <v>11.043496253999987</v>
      </c>
      <c r="V176" s="89">
        <v>11.085197011999986</v>
      </c>
      <c r="W176" s="89">
        <v>11.126897769999985</v>
      </c>
      <c r="X176" s="89">
        <v>11.168598527999984</v>
      </c>
      <c r="Y176" s="89">
        <v>11.210299285999984</v>
      </c>
      <c r="Z176" s="89">
        <v>11.252000043999983</v>
      </c>
      <c r="AA176" s="89">
        <v>11.293700801999982</v>
      </c>
      <c r="AB176" s="89">
        <v>11.335401559999982</v>
      </c>
      <c r="AC176" s="89">
        <v>11.377102317999981</v>
      </c>
      <c r="AD176" s="89">
        <v>11.41880307599998</v>
      </c>
      <c r="AE176" s="89">
        <v>11.460503833999979</v>
      </c>
      <c r="AF176" s="89">
        <v>11.502204591999979</v>
      </c>
      <c r="AG176" s="89">
        <v>11.543905349999999</v>
      </c>
      <c r="AH176" s="90"/>
      <c r="AI176" s="34" t="str">
        <f t="shared" si="29"/>
        <v>WRZ34</v>
      </c>
      <c r="AJ176" s="34"/>
      <c r="AK176" s="34"/>
      <c r="AL176" s="35">
        <f>VLOOKUP(AI176,[2]DB_lookup!$E$201:$F$305,2,FALSE)</f>
        <v>38</v>
      </c>
      <c r="AM176" s="34" t="str">
        <f t="shared" si="33"/>
        <v>(38,  '2011', 10.38,3035,9),</v>
      </c>
      <c r="AN176" s="34" t="str">
        <f t="shared" si="33"/>
        <v>(38,  '2012', 10.42,3035,9),</v>
      </c>
      <c r="AO176" s="34" t="str">
        <f t="shared" si="33"/>
        <v>(38,  '2013', 10.46,3035,9),</v>
      </c>
      <c r="AP176" s="34" t="str">
        <f t="shared" si="33"/>
        <v>(38,  '2014', 10.5,3035,9),</v>
      </c>
      <c r="AQ176" s="34" t="str">
        <f t="shared" si="33"/>
        <v>(38,  '2015', 10.54,3035,9),</v>
      </c>
      <c r="AR176" s="34" t="str">
        <f t="shared" si="33"/>
        <v>(38,  '2016', 10.58,3035,9),</v>
      </c>
      <c r="AS176" s="34" t="str">
        <f t="shared" si="33"/>
        <v>(38,  '2017', 10.63,3035,9),</v>
      </c>
      <c r="AT176" s="34" t="str">
        <f t="shared" si="33"/>
        <v>(38,  '2018', 10.67,3035,9),</v>
      </c>
      <c r="AU176" s="34" t="str">
        <f t="shared" si="33"/>
        <v>(38,  '2019', 10.71,3035,9),</v>
      </c>
      <c r="AV176" s="34" t="str">
        <f t="shared" si="33"/>
        <v>(38,  '2020', 10.75,3035,9),</v>
      </c>
      <c r="AW176" s="34" t="str">
        <f t="shared" si="33"/>
        <v>(38,  '2021', 10.79,3035,9),</v>
      </c>
      <c r="AX176" s="34" t="str">
        <f t="shared" si="33"/>
        <v>(38,  '2022', 10.83,3035,9),</v>
      </c>
      <c r="AY176" s="34" t="str">
        <f t="shared" si="33"/>
        <v>(38,  '2023', 10.88,3035,9),</v>
      </c>
      <c r="AZ176" s="34" t="str">
        <f t="shared" si="33"/>
        <v>(38,  '2024', 10.92,3035,9),</v>
      </c>
      <c r="BA176" s="34" t="str">
        <f t="shared" si="33"/>
        <v>(38,  '2025', 10.96,3035,9),</v>
      </c>
      <c r="BB176" s="34" t="str">
        <f t="shared" si="33"/>
        <v>(38,  '2026', 11,3035,9),</v>
      </c>
      <c r="BC176" s="34" t="str">
        <f t="shared" ref="BB176:BO178" si="34">"("&amp;$AL176&amp;",  '"&amp;BC$5&amp;"', "&amp;ROUND(U176,2)&amp;","&amp;$AJ$145&amp;","&amp;$AK$145&amp;"),"</f>
        <v>(38,  '2027', 11.04,3035,9),</v>
      </c>
      <c r="BD176" s="34" t="str">
        <f t="shared" si="34"/>
        <v>(38,  '2028', 11.09,3035,9),</v>
      </c>
      <c r="BE176" s="34" t="str">
        <f t="shared" si="34"/>
        <v>(38,  '2029', 11.13,3035,9),</v>
      </c>
      <c r="BF176" s="34" t="str">
        <f t="shared" si="34"/>
        <v>(38,  '2030', 11.17,3035,9),</v>
      </c>
      <c r="BG176" s="34" t="str">
        <f t="shared" si="34"/>
        <v>(38,  '2031', 11.21,3035,9),</v>
      </c>
      <c r="BH176" s="34" t="str">
        <f t="shared" si="34"/>
        <v>(38,  '2032', 11.25,3035,9),</v>
      </c>
      <c r="BI176" s="34" t="str">
        <f t="shared" si="34"/>
        <v>(38,  '2033', 11.29,3035,9),</v>
      </c>
      <c r="BJ176" s="34" t="str">
        <f t="shared" si="34"/>
        <v>(38,  '2034', 11.34,3035,9),</v>
      </c>
      <c r="BK176" s="34" t="str">
        <f t="shared" si="34"/>
        <v>(38,  '2035', 11.38,3035,9),</v>
      </c>
      <c r="BL176" s="34" t="str">
        <f t="shared" si="34"/>
        <v>(38,  '2036', 11.42,3035,9),</v>
      </c>
      <c r="BM176" s="34" t="str">
        <f t="shared" si="34"/>
        <v>(38,  '2037', 11.46,3035,9),</v>
      </c>
      <c r="BN176" s="34" t="str">
        <f t="shared" si="34"/>
        <v>(38,  '2038', 11.5,3035,9),</v>
      </c>
      <c r="BO176" s="34" t="str">
        <f t="shared" si="34"/>
        <v>(38,  '2039', 11.54,3035,9),</v>
      </c>
    </row>
    <row r="177" spans="2:67">
      <c r="B177" s="53" t="s">
        <v>205</v>
      </c>
      <c r="C177" s="53" t="s">
        <v>103</v>
      </c>
      <c r="D177" s="54" t="s">
        <v>103</v>
      </c>
      <c r="E177" s="89">
        <v>5.5886066194666668</v>
      </c>
      <c r="F177" s="89">
        <v>5.6774569977000002</v>
      </c>
      <c r="G177" s="89">
        <v>5.7663073759333336</v>
      </c>
      <c r="H177" s="89">
        <v>5.8551577541666671</v>
      </c>
      <c r="I177" s="89">
        <v>5.9440081324000005</v>
      </c>
      <c r="J177" s="89">
        <v>6.0328585106333339</v>
      </c>
      <c r="K177" s="89">
        <v>6.1217088888666673</v>
      </c>
      <c r="L177" s="89">
        <v>6.2105592671000007</v>
      </c>
      <c r="M177" s="89">
        <v>6.2994096453333341</v>
      </c>
      <c r="N177" s="89">
        <v>6.3882600235666676</v>
      </c>
      <c r="O177" s="89">
        <v>6.477110401800001</v>
      </c>
      <c r="P177" s="89">
        <v>6.5659607800333344</v>
      </c>
      <c r="Q177" s="89">
        <v>6.6548111582666678</v>
      </c>
      <c r="R177" s="89">
        <v>6.7436615365000012</v>
      </c>
      <c r="S177" s="89">
        <v>6.8325119147333346</v>
      </c>
      <c r="T177" s="89">
        <v>6.9213622929666681</v>
      </c>
      <c r="U177" s="89">
        <v>7.0102126712000015</v>
      </c>
      <c r="V177" s="89">
        <v>7.0990630494333349</v>
      </c>
      <c r="W177" s="89">
        <v>7.1879134276666683</v>
      </c>
      <c r="X177" s="89">
        <v>7.2767638059000017</v>
      </c>
      <c r="Y177" s="89">
        <v>7.3656141841333351</v>
      </c>
      <c r="Z177" s="89">
        <v>7.4544645623666685</v>
      </c>
      <c r="AA177" s="89">
        <v>7.543314940600002</v>
      </c>
      <c r="AB177" s="89">
        <v>7.6321653188333354</v>
      </c>
      <c r="AC177" s="89">
        <v>7.7210156970666688</v>
      </c>
      <c r="AD177" s="89">
        <v>7.8098660753000022</v>
      </c>
      <c r="AE177" s="89">
        <v>7.8987164535333356</v>
      </c>
      <c r="AF177" s="89">
        <v>7.987566831766669</v>
      </c>
      <c r="AG177" s="89">
        <v>8.0764172100000007</v>
      </c>
      <c r="AH177" s="90"/>
      <c r="AI177" s="34" t="str">
        <f t="shared" si="29"/>
        <v>WRZ35</v>
      </c>
      <c r="AJ177" s="34"/>
      <c r="AK177" s="34"/>
      <c r="AL177" s="35">
        <f>VLOOKUP(AI177,[2]DB_lookup!$E$201:$F$305,2,FALSE)</f>
        <v>39</v>
      </c>
      <c r="AM177" s="34" t="str">
        <f t="shared" si="33"/>
        <v>(39,  '2011', 5.59,3035,9),</v>
      </c>
      <c r="AN177" s="34" t="str">
        <f t="shared" si="33"/>
        <v>(39,  '2012', 5.68,3035,9),</v>
      </c>
      <c r="AO177" s="34" t="str">
        <f t="shared" si="33"/>
        <v>(39,  '2013', 5.77,3035,9),</v>
      </c>
      <c r="AP177" s="34" t="str">
        <f t="shared" si="33"/>
        <v>(39,  '2014', 5.86,3035,9),</v>
      </c>
      <c r="AQ177" s="34" t="str">
        <f t="shared" si="33"/>
        <v>(39,  '2015', 5.94,3035,9),</v>
      </c>
      <c r="AR177" s="34" t="str">
        <f t="shared" si="33"/>
        <v>(39,  '2016', 6.03,3035,9),</v>
      </c>
      <c r="AS177" s="34" t="str">
        <f t="shared" si="33"/>
        <v>(39,  '2017', 6.12,3035,9),</v>
      </c>
      <c r="AT177" s="34" t="str">
        <f t="shared" si="33"/>
        <v>(39,  '2018', 6.21,3035,9),</v>
      </c>
      <c r="AU177" s="34" t="str">
        <f t="shared" si="33"/>
        <v>(39,  '2019', 6.3,3035,9),</v>
      </c>
      <c r="AV177" s="34" t="str">
        <f t="shared" si="33"/>
        <v>(39,  '2020', 6.39,3035,9),</v>
      </c>
      <c r="AW177" s="34" t="str">
        <f t="shared" si="33"/>
        <v>(39,  '2021', 6.48,3035,9),</v>
      </c>
      <c r="AX177" s="34" t="str">
        <f t="shared" si="33"/>
        <v>(39,  '2022', 6.57,3035,9),</v>
      </c>
      <c r="AY177" s="34" t="str">
        <f t="shared" si="33"/>
        <v>(39,  '2023', 6.65,3035,9),</v>
      </c>
      <c r="AZ177" s="34" t="str">
        <f t="shared" si="33"/>
        <v>(39,  '2024', 6.74,3035,9),</v>
      </c>
      <c r="BA177" s="34" t="str">
        <f t="shared" ref="BA177:BA178" si="35">"("&amp;$AL177&amp;",  '"&amp;BA$5&amp;"', "&amp;ROUND(S177,2)&amp;","&amp;$AJ$145&amp;","&amp;$AK$145&amp;"),"</f>
        <v>(39,  '2025', 6.83,3035,9),</v>
      </c>
      <c r="BB177" s="34" t="str">
        <f t="shared" si="34"/>
        <v>(39,  '2026', 6.92,3035,9),</v>
      </c>
      <c r="BC177" s="34" t="str">
        <f t="shared" si="34"/>
        <v>(39,  '2027', 7.01,3035,9),</v>
      </c>
      <c r="BD177" s="34" t="str">
        <f t="shared" si="34"/>
        <v>(39,  '2028', 7.1,3035,9),</v>
      </c>
      <c r="BE177" s="34" t="str">
        <f t="shared" si="34"/>
        <v>(39,  '2029', 7.19,3035,9),</v>
      </c>
      <c r="BF177" s="34" t="str">
        <f t="shared" si="34"/>
        <v>(39,  '2030', 7.28,3035,9),</v>
      </c>
      <c r="BG177" s="34" t="str">
        <f t="shared" si="34"/>
        <v>(39,  '2031', 7.37,3035,9),</v>
      </c>
      <c r="BH177" s="34" t="str">
        <f t="shared" si="34"/>
        <v>(39,  '2032', 7.45,3035,9),</v>
      </c>
      <c r="BI177" s="34" t="str">
        <f t="shared" si="34"/>
        <v>(39,  '2033', 7.54,3035,9),</v>
      </c>
      <c r="BJ177" s="34" t="str">
        <f t="shared" si="34"/>
        <v>(39,  '2034', 7.63,3035,9),</v>
      </c>
      <c r="BK177" s="34" t="str">
        <f t="shared" si="34"/>
        <v>(39,  '2035', 7.72,3035,9),</v>
      </c>
      <c r="BL177" s="34" t="str">
        <f t="shared" si="34"/>
        <v>(39,  '2036', 7.81,3035,9),</v>
      </c>
      <c r="BM177" s="34" t="str">
        <f t="shared" si="34"/>
        <v>(39,  '2037', 7.9,3035,9),</v>
      </c>
      <c r="BN177" s="34" t="str">
        <f t="shared" si="34"/>
        <v>(39,  '2038', 7.99,3035,9),</v>
      </c>
      <c r="BO177" s="34" t="str">
        <f t="shared" si="34"/>
        <v>(39,  '2039', 8.08,3035,9),</v>
      </c>
    </row>
    <row r="178" spans="2:67">
      <c r="B178" s="53" t="s">
        <v>206</v>
      </c>
      <c r="C178" s="53" t="s">
        <v>105</v>
      </c>
      <c r="D178" s="54" t="s">
        <v>105</v>
      </c>
      <c r="E178" s="89">
        <v>12.395924557333334</v>
      </c>
      <c r="F178" s="89">
        <v>12.474028711000001</v>
      </c>
      <c r="G178" s="89">
        <v>12.552132864666667</v>
      </c>
      <c r="H178" s="89">
        <v>12.630237018333334</v>
      </c>
      <c r="I178" s="89">
        <v>12.708341172000001</v>
      </c>
      <c r="J178" s="89">
        <v>12.786445325666667</v>
      </c>
      <c r="K178" s="89">
        <v>12.864549479333334</v>
      </c>
      <c r="L178" s="89">
        <v>12.942653633000001</v>
      </c>
      <c r="M178" s="89">
        <v>13.020757786666667</v>
      </c>
      <c r="N178" s="89">
        <v>13.098861940333334</v>
      </c>
      <c r="O178" s="89">
        <v>13.176966094000001</v>
      </c>
      <c r="P178" s="89">
        <v>13.255070247666668</v>
      </c>
      <c r="Q178" s="89">
        <v>13.333174401333334</v>
      </c>
      <c r="R178" s="89">
        <v>13.411278555000001</v>
      </c>
      <c r="S178" s="89">
        <v>13.489382708666668</v>
      </c>
      <c r="T178" s="89">
        <v>13.567486862333334</v>
      </c>
      <c r="U178" s="89">
        <v>13.645591016000001</v>
      </c>
      <c r="V178" s="89">
        <v>13.723695169666668</v>
      </c>
      <c r="W178" s="89">
        <v>13.801799323333334</v>
      </c>
      <c r="X178" s="89">
        <v>13.879903477000001</v>
      </c>
      <c r="Y178" s="89">
        <v>13.958007630666668</v>
      </c>
      <c r="Z178" s="89">
        <v>14.036111784333334</v>
      </c>
      <c r="AA178" s="89">
        <v>14.114215938000001</v>
      </c>
      <c r="AB178" s="89">
        <v>14.192320091666668</v>
      </c>
      <c r="AC178" s="89">
        <v>14.270424245333334</v>
      </c>
      <c r="AD178" s="89">
        <v>14.348528399000001</v>
      </c>
      <c r="AE178" s="89">
        <v>14.426632552666668</v>
      </c>
      <c r="AF178" s="89">
        <v>14.504736706333334</v>
      </c>
      <c r="AG178" s="89">
        <v>14.582840859999999</v>
      </c>
      <c r="AH178" s="90"/>
      <c r="AI178" s="34" t="str">
        <f t="shared" si="29"/>
        <v>WRZ36</v>
      </c>
      <c r="AJ178" s="34"/>
      <c r="AK178" s="34"/>
      <c r="AL178" s="35">
        <f>VLOOKUP(AI178,[2]DB_lookup!$E$201:$F$305,2,FALSE)</f>
        <v>40</v>
      </c>
      <c r="AM178" s="34" t="str">
        <f t="shared" ref="AM178:AZ178" si="36">"("&amp;$AL178&amp;",  '"&amp;AM$5&amp;"', "&amp;ROUND(E178,2)&amp;","&amp;$AJ$145&amp;","&amp;$AK$145&amp;"),"</f>
        <v>(40,  '2011', 12.4,3035,9),</v>
      </c>
      <c r="AN178" s="34" t="str">
        <f t="shared" si="36"/>
        <v>(40,  '2012', 12.47,3035,9),</v>
      </c>
      <c r="AO178" s="34" t="str">
        <f t="shared" si="36"/>
        <v>(40,  '2013', 12.55,3035,9),</v>
      </c>
      <c r="AP178" s="34" t="str">
        <f t="shared" si="36"/>
        <v>(40,  '2014', 12.63,3035,9),</v>
      </c>
      <c r="AQ178" s="34" t="str">
        <f t="shared" si="36"/>
        <v>(40,  '2015', 12.71,3035,9),</v>
      </c>
      <c r="AR178" s="34" t="str">
        <f t="shared" si="36"/>
        <v>(40,  '2016', 12.79,3035,9),</v>
      </c>
      <c r="AS178" s="34" t="str">
        <f t="shared" si="36"/>
        <v>(40,  '2017', 12.86,3035,9),</v>
      </c>
      <c r="AT178" s="34" t="str">
        <f t="shared" si="36"/>
        <v>(40,  '2018', 12.94,3035,9),</v>
      </c>
      <c r="AU178" s="34" t="str">
        <f t="shared" si="36"/>
        <v>(40,  '2019', 13.02,3035,9),</v>
      </c>
      <c r="AV178" s="34" t="str">
        <f t="shared" si="36"/>
        <v>(40,  '2020', 13.1,3035,9),</v>
      </c>
      <c r="AW178" s="34" t="str">
        <f t="shared" si="36"/>
        <v>(40,  '2021', 13.18,3035,9),</v>
      </c>
      <c r="AX178" s="34" t="str">
        <f t="shared" si="36"/>
        <v>(40,  '2022', 13.26,3035,9),</v>
      </c>
      <c r="AY178" s="34" t="str">
        <f t="shared" si="36"/>
        <v>(40,  '2023', 13.33,3035,9),</v>
      </c>
      <c r="AZ178" s="34" t="str">
        <f t="shared" si="36"/>
        <v>(40,  '2024', 13.41,3035,9),</v>
      </c>
      <c r="BA178" s="34" t="str">
        <f t="shared" si="35"/>
        <v>(40,  '2025', 13.49,3035,9),</v>
      </c>
      <c r="BB178" s="34" t="str">
        <f t="shared" si="34"/>
        <v>(40,  '2026', 13.57,3035,9),</v>
      </c>
      <c r="BC178" s="34" t="str">
        <f t="shared" si="34"/>
        <v>(40,  '2027', 13.65,3035,9),</v>
      </c>
      <c r="BD178" s="34" t="str">
        <f t="shared" si="34"/>
        <v>(40,  '2028', 13.72,3035,9),</v>
      </c>
      <c r="BE178" s="34" t="str">
        <f t="shared" si="34"/>
        <v>(40,  '2029', 13.8,3035,9),</v>
      </c>
      <c r="BF178" s="34" t="str">
        <f t="shared" si="34"/>
        <v>(40,  '2030', 13.88,3035,9),</v>
      </c>
      <c r="BG178" s="34" t="str">
        <f t="shared" si="34"/>
        <v>(40,  '2031', 13.96,3035,9),</v>
      </c>
      <c r="BH178" s="34" t="str">
        <f t="shared" si="34"/>
        <v>(40,  '2032', 14.04,3035,9),</v>
      </c>
      <c r="BI178" s="34" t="str">
        <f t="shared" si="34"/>
        <v>(40,  '2033', 14.11,3035,9),</v>
      </c>
      <c r="BJ178" s="34" t="str">
        <f t="shared" si="34"/>
        <v>(40,  '2034', 14.19,3035,9),</v>
      </c>
      <c r="BK178" s="34" t="str">
        <f t="shared" si="34"/>
        <v>(40,  '2035', 14.27,3035,9),</v>
      </c>
      <c r="BL178" s="34" t="str">
        <f t="shared" si="34"/>
        <v>(40,  '2036', 14.35,3035,9),</v>
      </c>
      <c r="BM178" s="34" t="str">
        <f t="shared" si="34"/>
        <v>(40,  '2037', 14.43,3035,9),</v>
      </c>
      <c r="BN178" s="34" t="str">
        <f t="shared" si="34"/>
        <v>(40,  '2038', 14.5,3035,9),</v>
      </c>
      <c r="BO178" s="34" t="str">
        <f t="shared" si="34"/>
        <v>(40,  '2039', 14.58,3035,9),</v>
      </c>
    </row>
    <row r="179" spans="2:67">
      <c r="B179" s="53"/>
      <c r="C179" s="53"/>
      <c r="D179" s="54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53"/>
      <c r="AD179" s="53"/>
      <c r="AE179" s="53"/>
      <c r="AF179" s="53"/>
      <c r="AG179" s="53"/>
      <c r="AI179" s="34"/>
      <c r="AJ179" s="34"/>
      <c r="AK179" s="34"/>
      <c r="AL179" s="74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</row>
    <row r="180" spans="2:67">
      <c r="B180" s="53"/>
      <c r="C180" s="53"/>
      <c r="D180" s="54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53"/>
      <c r="AD180" s="53"/>
      <c r="AE180" s="53"/>
      <c r="AF180" s="53"/>
      <c r="AG180" s="53"/>
      <c r="AI180" s="34"/>
      <c r="AJ180" s="34"/>
      <c r="AK180" s="34"/>
      <c r="AL180" s="74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</row>
    <row r="181" spans="2:67">
      <c r="B181" s="53"/>
      <c r="C181" s="53"/>
      <c r="D181" s="54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53"/>
      <c r="AD181" s="53"/>
      <c r="AE181" s="53"/>
      <c r="AF181" s="53"/>
      <c r="AG181" s="53"/>
      <c r="AI181" s="34"/>
      <c r="AJ181" s="34"/>
      <c r="AK181" s="34"/>
      <c r="AL181" s="74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</row>
    <row r="182" spans="2:67">
      <c r="B182" s="53"/>
      <c r="C182" s="53"/>
      <c r="D182" s="54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53"/>
      <c r="AD182" s="53"/>
      <c r="AE182" s="53"/>
      <c r="AF182" s="53"/>
      <c r="AG182" s="53"/>
      <c r="AI182" s="34"/>
      <c r="AJ182" s="34"/>
      <c r="AK182" s="34"/>
      <c r="AL182" s="74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</row>
    <row r="183" spans="2:67">
      <c r="B183" s="53"/>
      <c r="C183" s="53"/>
      <c r="D183" s="54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53"/>
      <c r="AD183" s="53"/>
      <c r="AE183" s="53"/>
      <c r="AF183" s="53"/>
      <c r="AG183" s="53"/>
      <c r="AI183" s="34"/>
      <c r="AJ183" s="34"/>
      <c r="AK183" s="34"/>
      <c r="AL183" s="74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</row>
    <row r="184" spans="2:67">
      <c r="B184" s="53"/>
      <c r="C184" s="53"/>
      <c r="D184" s="54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53"/>
      <c r="AD184" s="53"/>
      <c r="AE184" s="53"/>
      <c r="AF184" s="53"/>
      <c r="AG184" s="53"/>
      <c r="AI184" s="81"/>
      <c r="AJ184" s="81"/>
      <c r="AK184" s="81"/>
      <c r="AL184" s="82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</row>
    <row r="185" spans="2:67">
      <c r="B185" s="36"/>
      <c r="C185" s="36"/>
      <c r="D185" s="58"/>
      <c r="E185" s="59"/>
      <c r="F185" s="59"/>
      <c r="G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36"/>
      <c r="AD185" s="36"/>
      <c r="AE185" s="36"/>
      <c r="AF185" s="36"/>
      <c r="AG185" s="36"/>
      <c r="AI185" s="13"/>
      <c r="AJ185" s="13"/>
      <c r="AK185" s="13"/>
      <c r="AL185" s="13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</row>
    <row r="186" spans="2:67">
      <c r="AI186" s="13"/>
      <c r="AJ186" s="13"/>
      <c r="AK186" s="13"/>
      <c r="AL186" s="13"/>
    </row>
    <row r="187" spans="2:67">
      <c r="C187" s="91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I187" s="13"/>
      <c r="AJ187" s="13"/>
      <c r="AK187" s="13"/>
      <c r="AL187" s="13"/>
    </row>
    <row r="188" spans="2:67">
      <c r="AI188" s="13"/>
      <c r="AJ188" s="13"/>
      <c r="AK188" s="13"/>
      <c r="AL188" s="13"/>
    </row>
    <row r="189" spans="2:67">
      <c r="AI189" s="13"/>
      <c r="AJ189" s="13"/>
      <c r="AK189" s="13"/>
      <c r="AL189" s="13"/>
    </row>
    <row r="190" spans="2:67">
      <c r="AI190" s="13"/>
      <c r="AJ190" s="13"/>
      <c r="AK190" s="13"/>
      <c r="AL190" s="13"/>
    </row>
    <row r="191" spans="2:67">
      <c r="AI191" s="13"/>
      <c r="AJ191" s="13"/>
      <c r="AK191" s="13"/>
      <c r="AL191" s="13"/>
    </row>
    <row r="192" spans="2:67">
      <c r="AI192" s="13"/>
      <c r="AJ192" s="13"/>
      <c r="AK192" s="13"/>
      <c r="AL192" s="13"/>
    </row>
  </sheetData>
  <conditionalFormatting sqref="AM6">
    <cfRule type="cellIs" dxfId="4" priority="1" stopIfTrue="1" operator="equal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160"/>
  <sheetViews>
    <sheetView workbookViewId="0">
      <selection sqref="A1:XFD1048576"/>
    </sheetView>
  </sheetViews>
  <sheetFormatPr defaultRowHeight="15"/>
  <cols>
    <col min="1" max="1" width="14" customWidth="1"/>
    <col min="2" max="2" width="19.28515625" style="63" customWidth="1"/>
    <col min="3" max="3" width="19.28515625" style="65" customWidth="1"/>
    <col min="4" max="7" width="19.28515625" style="64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THR!$E$7</f>
        <v>5.4900686403668075E-2</v>
      </c>
      <c r="E1" s="64">
        <f>THR!$E$52</f>
        <v>4.8468157342366425E-2</v>
      </c>
      <c r="F1" s="64">
        <f>THR!$E$99</f>
        <v>5.4900686403668075E-2</v>
      </c>
      <c r="G1" s="64">
        <f>THR!$E$145</f>
        <v>5.4900686403668075E-2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THR!$F$7</f>
        <v>4.9608553666237988E-2</v>
      </c>
      <c r="E2" s="64">
        <f>THR!$F$52</f>
        <v>4.2601895708187364E-2</v>
      </c>
      <c r="F2" s="64">
        <f>THR!$F$99</f>
        <v>4.9608553666237988E-2</v>
      </c>
      <c r="G2" s="64">
        <f>THR!$F$145</f>
        <v>4.9608553666237988E-2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THR!$G$7</f>
        <v>4.4316420928807901E-2</v>
      </c>
      <c r="E3" s="64">
        <f>THR!$G$52</f>
        <v>3.6735634074008303E-2</v>
      </c>
      <c r="F3" s="64">
        <f>THR!$G$99</f>
        <v>4.4316420928807901E-2</v>
      </c>
      <c r="G3" s="64">
        <f>THR!$G$145</f>
        <v>4.4316420928807901E-2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THR!$H$7</f>
        <v>3.9024288191377821E-2</v>
      </c>
      <c r="E4" s="64">
        <f>THR!$H$52</f>
        <v>3.0869372439829235E-2</v>
      </c>
      <c r="F4" s="64">
        <f>THR!$H$99</f>
        <v>3.9024288191377821E-2</v>
      </c>
      <c r="G4" s="64">
        <f>THR!$H$145</f>
        <v>3.9024288191377821E-2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THR!$I$7</f>
        <v>4.0366132027916099E-2</v>
      </c>
      <c r="E5" s="64">
        <f>THR!$I$52</f>
        <v>3.1104200129159133E-2</v>
      </c>
      <c r="F5" s="64">
        <f>THR!$I$99</f>
        <v>4.0366132027916099E-2</v>
      </c>
      <c r="G5" s="64">
        <f>THR!$I$145</f>
        <v>4.0366132027916099E-2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THR!$J$7</f>
        <v>4.1707975864454377E-2</v>
      </c>
      <c r="E6" s="64">
        <f>THR!$J$52</f>
        <v>3.1339027818489032E-2</v>
      </c>
      <c r="F6" s="64">
        <f>THR!$J$99</f>
        <v>4.1707975864454377E-2</v>
      </c>
      <c r="G6" s="64">
        <f>THR!$J$145</f>
        <v>4.1707975864454377E-2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THR!$K$7</f>
        <v>4.3049819700992656E-2</v>
      </c>
      <c r="E7" s="64">
        <f>THR!$K$52</f>
        <v>3.1573855507818931E-2</v>
      </c>
      <c r="F7" s="64">
        <f>THR!$K$99</f>
        <v>4.3049819700992656E-2</v>
      </c>
      <c r="G7" s="64">
        <f>THR!$K$145</f>
        <v>4.3049819700992656E-2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THR!$L$7</f>
        <v>4.4391663537530934E-2</v>
      </c>
      <c r="E8" s="64">
        <f>THR!$L$52</f>
        <v>3.1808683197148829E-2</v>
      </c>
      <c r="F8" s="64">
        <f>THR!$L$99</f>
        <v>4.4391663537530934E-2</v>
      </c>
      <c r="G8" s="64">
        <f>THR!$L$145</f>
        <v>4.4391663537530934E-2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THR!$M$7</f>
        <v>4.5733507374069227E-2</v>
      </c>
      <c r="E9" s="64">
        <f>THR!$M$52</f>
        <v>3.2043510886478721E-2</v>
      </c>
      <c r="F9" s="64">
        <f>THR!$M$99</f>
        <v>4.5733507374069227E-2</v>
      </c>
      <c r="G9" s="64">
        <f>THR!$M$145</f>
        <v>4.5733507374069227E-2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THR!$N$7</f>
        <v>4.8945516154654631E-2</v>
      </c>
      <c r="E10" s="64">
        <f>THR!$N$52</f>
        <v>3.7896115110785014E-2</v>
      </c>
      <c r="F10" s="64">
        <f>THR!$N$99</f>
        <v>4.8945516154654631E-2</v>
      </c>
      <c r="G10" s="64">
        <f>THR!$N$145</f>
        <v>4.8945516154654631E-2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THR!$O$7</f>
        <v>5.2157524935240035E-2</v>
      </c>
      <c r="E11" s="64">
        <f>THR!$O$52</f>
        <v>4.3748719335091307E-2</v>
      </c>
      <c r="F11" s="64">
        <f>THR!$O$99</f>
        <v>5.2157524935240035E-2</v>
      </c>
      <c r="G11" s="64">
        <f>THR!$O$145</f>
        <v>5.2157524935240035E-2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THR!$P$7</f>
        <v>5.5369533715825439E-2</v>
      </c>
      <c r="E12" s="64">
        <f>THR!$P$52</f>
        <v>4.96013235593976E-2</v>
      </c>
      <c r="F12" s="64">
        <f>THR!$P$99</f>
        <v>5.5369533715825439E-2</v>
      </c>
      <c r="G12" s="64">
        <f>THR!$P$145</f>
        <v>5.5369533715825439E-2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THR!$Q$7</f>
        <v>5.8581542496410843E-2</v>
      </c>
      <c r="E13" s="64">
        <f>THR!$Q$52</f>
        <v>5.5453927783703894E-2</v>
      </c>
      <c r="F13" s="64">
        <f>THR!$Q$99</f>
        <v>5.8581542496410843E-2</v>
      </c>
      <c r="G13" s="64">
        <f>THR!$Q$145</f>
        <v>5.8581542496410843E-2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THR!$R$7</f>
        <v>6.1793551276996261E-2</v>
      </c>
      <c r="E14" s="64">
        <f>THR!$R$52</f>
        <v>6.1306532008010173E-2</v>
      </c>
      <c r="F14" s="64">
        <f>THR!$R$99</f>
        <v>6.1793551276996261E-2</v>
      </c>
      <c r="G14" s="64">
        <f>THR!$R$145</f>
        <v>6.1793551276996261E-2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THR!$S$7</f>
        <v>6.7949174554976649E-2</v>
      </c>
      <c r="E15" s="64">
        <f>THR!$S$52</f>
        <v>7.1050231623686247E-2</v>
      </c>
      <c r="F15" s="64">
        <f>THR!$S$99</f>
        <v>6.7949174554976649E-2</v>
      </c>
      <c r="G15" s="64">
        <f>THR!$S$145</f>
        <v>6.7949174554976649E-2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THR!$T$7</f>
        <v>7.4104797832957037E-2</v>
      </c>
      <c r="E16" s="64">
        <f>THR!$T$52</f>
        <v>8.0793931239362321E-2</v>
      </c>
      <c r="F16" s="64">
        <f>THR!$T$99</f>
        <v>7.4104797832957037E-2</v>
      </c>
      <c r="G16" s="64">
        <f>THR!$T$145</f>
        <v>7.4104797832957037E-2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THR!$U$7</f>
        <v>8.0260421110937424E-2</v>
      </c>
      <c r="E17" s="64">
        <f>THR!$U$52</f>
        <v>9.0537630855038395E-2</v>
      </c>
      <c r="F17" s="64">
        <f>THR!$U$99</f>
        <v>8.0260421110937424E-2</v>
      </c>
      <c r="G17" s="64">
        <f>THR!$U$145</f>
        <v>8.0260421110937424E-2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THR!$V$7</f>
        <v>8.6416044388917812E-2</v>
      </c>
      <c r="E18" s="64">
        <f>THR!$V$52</f>
        <v>0.10028133047071447</v>
      </c>
      <c r="F18" s="64">
        <f>THR!$V$99</f>
        <v>8.6416044388917812E-2</v>
      </c>
      <c r="G18" s="64">
        <f>THR!$V$145</f>
        <v>8.6416044388917812E-2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THR!$W$7</f>
        <v>9.2571667666898172E-2</v>
      </c>
      <c r="E19" s="64">
        <f>THR!$W$52</f>
        <v>0.11002503008639053</v>
      </c>
      <c r="F19" s="64">
        <f>THR!$W$99</f>
        <v>9.2571667666898172E-2</v>
      </c>
      <c r="G19" s="64">
        <f>THR!$W$145</f>
        <v>9.2571667666898172E-2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THR!$X$7</f>
        <v>9.8053108312517873E-2</v>
      </c>
      <c r="E20" s="64">
        <f>THR!$X$52</f>
        <v>0.11752840944034589</v>
      </c>
      <c r="F20" s="64">
        <f>THR!$X$99</f>
        <v>9.8053108312517873E-2</v>
      </c>
      <c r="G20" s="64">
        <f>THR!$X$145</f>
        <v>9.8053108312517873E-2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THR!$Y$7</f>
        <v>0.10353454895813757</v>
      </c>
      <c r="E21" s="64">
        <f>THR!$Y$52</f>
        <v>0.12503178879430124</v>
      </c>
      <c r="F21" s="64">
        <f>THR!$Y$99</f>
        <v>0.10353454895813757</v>
      </c>
      <c r="G21" s="64">
        <f>THR!$Y$145</f>
        <v>0.10353454895813757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THR!$Z$7</f>
        <v>0.10901598960375727</v>
      </c>
      <c r="E22" s="64">
        <f>THR!$Z$52</f>
        <v>0.13253516814825658</v>
      </c>
      <c r="F22" s="64">
        <f>THR!$Z$99</f>
        <v>0.10901598960375727</v>
      </c>
      <c r="G22" s="64">
        <f>THR!$Z$145</f>
        <v>0.10901598960375727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THR!$AA$7</f>
        <v>0.11449743024937697</v>
      </c>
      <c r="E23" s="64">
        <f>THR!$AA$52</f>
        <v>0.14003854750221192</v>
      </c>
      <c r="F23" s="64">
        <f>THR!$AA$99</f>
        <v>0.11449743024937697</v>
      </c>
      <c r="G23" s="64">
        <f>THR!$AA$145</f>
        <v>0.11449743024937697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THR!$AB$7</f>
        <v>0.1199788708949967</v>
      </c>
      <c r="E24" s="64">
        <f>THR!$AB$52</f>
        <v>0.14754192685616729</v>
      </c>
      <c r="F24" s="64">
        <f>THR!$AB$99</f>
        <v>0.1199788708949967</v>
      </c>
      <c r="G24" s="64">
        <f>THR!$AB$145</f>
        <v>0.1199788708949967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THR!$AC$7</f>
        <v>0.1271979781752286</v>
      </c>
      <c r="E25" s="64">
        <f>THR!$AC$52</f>
        <v>0.1581816815648997</v>
      </c>
      <c r="F25" s="64">
        <f>THR!$AC$99</f>
        <v>0.1271979781752286</v>
      </c>
      <c r="G25" s="64">
        <f>THR!$AC$145</f>
        <v>0.1271979781752286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THR!$AD$7</f>
        <v>0.13441708545546049</v>
      </c>
      <c r="E26" s="64">
        <f>THR!$AD$52</f>
        <v>0.16882143627363211</v>
      </c>
      <c r="F26" s="64">
        <f>THR!$AD$99</f>
        <v>0.13441708545546049</v>
      </c>
      <c r="G26" s="64">
        <f>THR!$AD$145</f>
        <v>0.13441708545546049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THR!$AE$7</f>
        <v>0.14163619273569239</v>
      </c>
      <c r="E27" s="64">
        <f>THR!$AE$52</f>
        <v>0.17946119098236452</v>
      </c>
      <c r="F27" s="64">
        <f>THR!$AE$99</f>
        <v>0.14163619273569239</v>
      </c>
      <c r="G27" s="64">
        <f>THR!$AE$145</f>
        <v>0.14163619273569239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THR!$AF$7</f>
        <v>0.14885530001592429</v>
      </c>
      <c r="E28" s="64">
        <f>THR!$AF$52</f>
        <v>0.19010094569109692</v>
      </c>
      <c r="F28" s="64">
        <f>THR!$AF$99</f>
        <v>0.14885530001592429</v>
      </c>
      <c r="G28" s="64">
        <f>THR!$AF$145</f>
        <v>0.14885530001592429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THR!$AG$7</f>
        <v>0.15607440729615618</v>
      </c>
      <c r="E29" s="64">
        <f>THR!$AG$52</f>
        <v>0.20074070039982939</v>
      </c>
      <c r="F29" s="64">
        <f>THR!$AG$99</f>
        <v>0.15607440729615618</v>
      </c>
      <c r="G29" s="64">
        <f>THR!$AG$145</f>
        <v>0.15607440729615618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THR!$E$8</f>
        <v>0.25504227629640042</v>
      </c>
      <c r="E30" s="64">
        <f>THR!$E$53</f>
        <v>0.32055641484215158</v>
      </c>
      <c r="F30" s="64">
        <f>THR!$E$100</f>
        <v>0.25504227629640042</v>
      </c>
      <c r="G30" s="64">
        <f>THR!$E$146</f>
        <v>0.25504227629640042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THR!$F$8</f>
        <v>0.25434745304822687</v>
      </c>
      <c r="E31" s="64">
        <f>THR!$F$53</f>
        <v>0.31750321551657618</v>
      </c>
      <c r="F31" s="64">
        <f>THR!$F$100</f>
        <v>0.25434745304822687</v>
      </c>
      <c r="G31" s="64">
        <f>THR!$F$146</f>
        <v>0.25434745304822687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THR!$G$8</f>
        <v>0.25365262980005332</v>
      </c>
      <c r="E32" s="64">
        <f>THR!$G$53</f>
        <v>0.31445001619100077</v>
      </c>
      <c r="F32" s="64">
        <f>THR!$G$100</f>
        <v>0.25365262980005332</v>
      </c>
      <c r="G32" s="64">
        <f>THR!$G$146</f>
        <v>0.25365262980005332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THR!$H$8</f>
        <v>0.25295780655187983</v>
      </c>
      <c r="E33" s="64">
        <f>THR!$H$53</f>
        <v>0.31139681686542531</v>
      </c>
      <c r="F33" s="64">
        <f>THR!$H$100</f>
        <v>0.25295780655187983</v>
      </c>
      <c r="G33" s="64">
        <f>THR!$H$146</f>
        <v>0.25295780655187983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THR!$I$8</f>
        <v>0.2589550271433147</v>
      </c>
      <c r="E34" s="64">
        <f>THR!$I$53</f>
        <v>0.31992379488921757</v>
      </c>
      <c r="F34" s="64">
        <f>THR!$I$100</f>
        <v>0.2589550271433147</v>
      </c>
      <c r="G34" s="64">
        <f>THR!$I$146</f>
        <v>0.2589550271433147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THR!$J$8</f>
        <v>0.26495224773474957</v>
      </c>
      <c r="E35" s="64">
        <f>THR!$J$53</f>
        <v>0.32845077291300984</v>
      </c>
      <c r="F35" s="64">
        <f>THR!$J$100</f>
        <v>0.26495224773474957</v>
      </c>
      <c r="G35" s="64">
        <f>THR!$J$146</f>
        <v>0.26495224773474957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THR!$K$8</f>
        <v>0.27094946832618444</v>
      </c>
      <c r="E36" s="64">
        <f>THR!$K$53</f>
        <v>0.3369777509368021</v>
      </c>
      <c r="F36" s="64">
        <f>THR!$K$100</f>
        <v>0.27094946832618444</v>
      </c>
      <c r="G36" s="64">
        <f>THR!$K$146</f>
        <v>0.27094946832618444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THR!$L$8</f>
        <v>0.27694668891761931</v>
      </c>
      <c r="E37" s="64">
        <f>THR!$L$53</f>
        <v>0.34550472896059437</v>
      </c>
      <c r="F37" s="64">
        <f>THR!$L$100</f>
        <v>0.27694668891761931</v>
      </c>
      <c r="G37" s="64">
        <f>THR!$L$146</f>
        <v>0.27694668891761931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THR!$M$8</f>
        <v>0.28294390950905424</v>
      </c>
      <c r="E38" s="64">
        <f>THR!$M$53</f>
        <v>0.35403170698438657</v>
      </c>
      <c r="F38" s="64">
        <f>THR!$M$100</f>
        <v>0.28294390950905424</v>
      </c>
      <c r="G38" s="64">
        <f>THR!$M$146</f>
        <v>0.28294390950905424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THR!$N$8</f>
        <v>0.30129578932691314</v>
      </c>
      <c r="E39" s="64">
        <f>THR!$N$53</f>
        <v>0.37487745638021935</v>
      </c>
      <c r="F39" s="64">
        <f>THR!$N$100</f>
        <v>0.30129578932691314</v>
      </c>
      <c r="G39" s="64">
        <f>THR!$N$146</f>
        <v>0.30129578932691314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THR!$O$8</f>
        <v>0.31964766914477205</v>
      </c>
      <c r="E40" s="64">
        <f>THR!$O$53</f>
        <v>0.39572320577605213</v>
      </c>
      <c r="F40" s="64">
        <f>THR!$O$100</f>
        <v>0.31964766914477205</v>
      </c>
      <c r="G40" s="64">
        <f>THR!$O$146</f>
        <v>0.31964766914477205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THR!$P$8</f>
        <v>0.33799954896263096</v>
      </c>
      <c r="E41" s="64">
        <f>THR!$P$53</f>
        <v>0.41656895517188491</v>
      </c>
      <c r="F41" s="64">
        <f>THR!$P$100</f>
        <v>0.33799954896263096</v>
      </c>
      <c r="G41" s="64">
        <f>THR!$P$146</f>
        <v>0.33799954896263096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THR!$Q$8</f>
        <v>0.35635142878048987</v>
      </c>
      <c r="E42" s="64">
        <f>THR!$Q$53</f>
        <v>0.43741470456771769</v>
      </c>
      <c r="F42" s="64">
        <f>THR!$Q$100</f>
        <v>0.35635142878048987</v>
      </c>
      <c r="G42" s="64">
        <f>THR!$Q$146</f>
        <v>0.35635142878048987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THR!$R$8</f>
        <v>0.37470330859834888</v>
      </c>
      <c r="E43" s="64">
        <f>THR!$R$53</f>
        <v>0.45826045396355042</v>
      </c>
      <c r="F43" s="64">
        <f>THR!$R$100</f>
        <v>0.37470330859834888</v>
      </c>
      <c r="G43" s="64">
        <f>THR!$R$146</f>
        <v>0.37470330859834888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THR!$S$8</f>
        <v>0.40111633114711581</v>
      </c>
      <c r="E44" s="64">
        <f>THR!$S$53</f>
        <v>0.49421219803792765</v>
      </c>
      <c r="F44" s="64">
        <f>THR!$S$100</f>
        <v>0.40111633114711581</v>
      </c>
      <c r="G44" s="64">
        <f>THR!$S$146</f>
        <v>0.40111633114711581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THR!$T$8</f>
        <v>0.42752935369588274</v>
      </c>
      <c r="E45" s="64">
        <f>THR!$T$53</f>
        <v>0.53016394211230489</v>
      </c>
      <c r="F45" s="64">
        <f>THR!$T$100</f>
        <v>0.42752935369588274</v>
      </c>
      <c r="G45" s="64">
        <f>THR!$T$146</f>
        <v>0.42752935369588274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THR!$U$8</f>
        <v>0.45394237624464967</v>
      </c>
      <c r="E46" s="64">
        <f>THR!$U$53</f>
        <v>0.56611568618668218</v>
      </c>
      <c r="F46" s="64">
        <f>THR!$U$100</f>
        <v>0.45394237624464967</v>
      </c>
      <c r="G46" s="64">
        <f>THR!$U$146</f>
        <v>0.45394237624464967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THR!$V$8</f>
        <v>0.4803553987934166</v>
      </c>
      <c r="E47" s="64">
        <f>THR!$V$53</f>
        <v>0.60206743026105947</v>
      </c>
      <c r="F47" s="64">
        <f>THR!$V$100</f>
        <v>0.4803553987934166</v>
      </c>
      <c r="G47" s="64">
        <f>THR!$V$146</f>
        <v>0.4803553987934166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THR!$W$8</f>
        <v>0.50676842134218347</v>
      </c>
      <c r="E48" s="64">
        <f>THR!$W$53</f>
        <v>0.63801917433543665</v>
      </c>
      <c r="F48" s="64">
        <f>THR!$W$100</f>
        <v>0.50676842134218347</v>
      </c>
      <c r="G48" s="64">
        <f>THR!$W$146</f>
        <v>0.50676842134218347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THR!$X$8</f>
        <v>0.5438141855887153</v>
      </c>
      <c r="E49" s="64">
        <f>THR!$X$53</f>
        <v>0.68328301186844131</v>
      </c>
      <c r="F49" s="64">
        <f>THR!$X$100</f>
        <v>0.5438141855887153</v>
      </c>
      <c r="G49" s="64">
        <f>THR!$X$146</f>
        <v>0.5438141855887153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THR!$Y$8</f>
        <v>0.58085994983524714</v>
      </c>
      <c r="E50" s="64">
        <f>THR!$Y$53</f>
        <v>0.72854684940144598</v>
      </c>
      <c r="F50" s="64">
        <f>THR!$Y$100</f>
        <v>0.58085994983524714</v>
      </c>
      <c r="G50" s="64">
        <f>THR!$Y$146</f>
        <v>0.58085994983524714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THR!$Z$8</f>
        <v>0.61790571408177897</v>
      </c>
      <c r="E51" s="64">
        <f>THR!$Z$53</f>
        <v>0.77381068693445065</v>
      </c>
      <c r="F51" s="64">
        <f>THR!$Z$100</f>
        <v>0.61790571408177897</v>
      </c>
      <c r="G51" s="64">
        <f>THR!$Z$146</f>
        <v>0.61790571408177897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THR!$AA$8</f>
        <v>0.6549514783283108</v>
      </c>
      <c r="E52" s="64">
        <f>THR!$AA$53</f>
        <v>0.81907452446745532</v>
      </c>
      <c r="F52" s="64">
        <f>THR!$AA$100</f>
        <v>0.6549514783283108</v>
      </c>
      <c r="G52" s="64">
        <f>THR!$AA$146</f>
        <v>0.6549514783283108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THR!$AB$8</f>
        <v>0.69199724257484263</v>
      </c>
      <c r="E53" s="64">
        <f>THR!$AB$53</f>
        <v>0.86433836200045988</v>
      </c>
      <c r="F53" s="64">
        <f>THR!$AB$100</f>
        <v>0.69199724257484263</v>
      </c>
      <c r="G53" s="64">
        <f>THR!$AB$146</f>
        <v>0.69199724257484263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THR!$AC$8</f>
        <v>0.73500857094083472</v>
      </c>
      <c r="E54" s="64">
        <f>THR!$AC$53</f>
        <v>0.91391483941306151</v>
      </c>
      <c r="F54" s="64">
        <f>THR!$AC$100</f>
        <v>0.73500857094083472</v>
      </c>
      <c r="G54" s="64">
        <f>THR!$AC$146</f>
        <v>0.73500857094083472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THR!$AD$8</f>
        <v>0.7780198993068268</v>
      </c>
      <c r="E55" s="64">
        <f>THR!$AD$53</f>
        <v>0.96349131682566314</v>
      </c>
      <c r="F55" s="64">
        <f>THR!$AD$100</f>
        <v>0.7780198993068268</v>
      </c>
      <c r="G55" s="64">
        <f>THR!$AD$146</f>
        <v>0.7780198993068268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THR!$AE$8</f>
        <v>0.82103122767281889</v>
      </c>
      <c r="E56" s="64">
        <f>THR!$AE$53</f>
        <v>1.0130677942382647</v>
      </c>
      <c r="F56" s="64">
        <f>THR!$AE$100</f>
        <v>0.82103122767281889</v>
      </c>
      <c r="G56" s="64">
        <f>THR!$AE$146</f>
        <v>0.82103122767281889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THR!$AF$8</f>
        <v>0.86404255603881097</v>
      </c>
      <c r="E57" s="64">
        <f>THR!$AF$53</f>
        <v>1.0626442716508662</v>
      </c>
      <c r="F57" s="64">
        <f>THR!$AF$100</f>
        <v>0.86404255603881097</v>
      </c>
      <c r="G57" s="64">
        <f>THR!$AF$146</f>
        <v>0.86404255603881097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THR!$AG$8</f>
        <v>0.90705388440480306</v>
      </c>
      <c r="E58" s="64">
        <f>THR!$AG$53</f>
        <v>1.1122207490634679</v>
      </c>
      <c r="F58" s="64">
        <f>THR!$AG$100</f>
        <v>0.90705388440480306</v>
      </c>
      <c r="G58" s="64">
        <f>THR!$AG$146</f>
        <v>0.90705388440480306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THR!$E$9</f>
        <v>4.0313683579844621</v>
      </c>
      <c r="E59" s="64">
        <f>THR!$E$54</f>
        <v>3.5572263119297531</v>
      </c>
      <c r="F59" s="64">
        <f>THR!$E$101</f>
        <v>4.0313683579844621</v>
      </c>
      <c r="G59" s="64">
        <f>THR!$E$147</f>
        <v>4.0313683579844621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THR!$F$9</f>
        <v>3.9396652257969627</v>
      </c>
      <c r="E60" s="64">
        <f>THR!$F$54</f>
        <v>3.4663500955083464</v>
      </c>
      <c r="F60" s="64">
        <f>THR!$F$101</f>
        <v>3.9396652257969627</v>
      </c>
      <c r="G60" s="64">
        <f>THR!$F$147</f>
        <v>3.9396652257969627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THR!$G$9</f>
        <v>3.8479620936094632</v>
      </c>
      <c r="E61" s="64">
        <f>THR!$G$54</f>
        <v>3.3754738790869396</v>
      </c>
      <c r="F61" s="64">
        <f>THR!$G$101</f>
        <v>3.8479620936094632</v>
      </c>
      <c r="G61" s="64">
        <f>THR!$G$147</f>
        <v>3.8479620936094632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THR!$H$9</f>
        <v>3.7562589614219632</v>
      </c>
      <c r="E62" s="64">
        <f>THR!$H$54</f>
        <v>3.2845976626655329</v>
      </c>
      <c r="F62" s="64">
        <f>THR!$H$101</f>
        <v>3.7562589614219632</v>
      </c>
      <c r="G62" s="64">
        <f>THR!$H$147</f>
        <v>3.7562589614219632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THR!$I$9</f>
        <v>3.7919470820472894</v>
      </c>
      <c r="E63" s="64">
        <f>THR!$I$54</f>
        <v>3.326597231564739</v>
      </c>
      <c r="F63" s="64">
        <f>THR!$I$101</f>
        <v>3.7919470820472894</v>
      </c>
      <c r="G63" s="64">
        <f>THR!$I$147</f>
        <v>3.7919470820472894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THR!$J$9</f>
        <v>3.8276352026726155</v>
      </c>
      <c r="E64" s="64">
        <f>THR!$J$54</f>
        <v>3.3685968004639451</v>
      </c>
      <c r="F64" s="64">
        <f>THR!$J$101</f>
        <v>3.8276352026726155</v>
      </c>
      <c r="G64" s="64">
        <f>THR!$J$147</f>
        <v>3.8276352026726155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THR!$K$9</f>
        <v>3.8633233232979416</v>
      </c>
      <c r="E65" s="64">
        <f>THR!$K$54</f>
        <v>3.4105963693631511</v>
      </c>
      <c r="F65" s="64">
        <f>THR!$K$101</f>
        <v>3.8633233232979416</v>
      </c>
      <c r="G65" s="64">
        <f>THR!$K$147</f>
        <v>3.8633233232979416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THR!$L$9</f>
        <v>3.8990114439232677</v>
      </c>
      <c r="E66" s="64">
        <f>THR!$L$54</f>
        <v>3.4525959382623572</v>
      </c>
      <c r="F66" s="64">
        <f>THR!$L$101</f>
        <v>3.8990114439232677</v>
      </c>
      <c r="G66" s="64">
        <f>THR!$L$147</f>
        <v>3.8990114439232677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THR!$M$9</f>
        <v>3.9346995645485947</v>
      </c>
      <c r="E67" s="64">
        <f>THR!$M$54</f>
        <v>3.4945955071615629</v>
      </c>
      <c r="F67" s="64">
        <f>THR!$M$101</f>
        <v>3.9346995645485947</v>
      </c>
      <c r="G67" s="64">
        <f>THR!$M$147</f>
        <v>3.9346995645485947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THR!$N$9</f>
        <v>4.0512756476202414</v>
      </c>
      <c r="E68" s="64">
        <f>THR!$N$54</f>
        <v>3.6554502221583731</v>
      </c>
      <c r="F68" s="64">
        <f>THR!$N$101</f>
        <v>4.0512756476202414</v>
      </c>
      <c r="G68" s="64">
        <f>THR!$N$147</f>
        <v>4.0512756476202414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THR!$O$9</f>
        <v>4.1678517306918881</v>
      </c>
      <c r="E69" s="64">
        <f>THR!$O$54</f>
        <v>3.8163049371551834</v>
      </c>
      <c r="F69" s="64">
        <f>THR!$O$101</f>
        <v>4.1678517306918881</v>
      </c>
      <c r="G69" s="64">
        <f>THR!$O$147</f>
        <v>4.1678517306918881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THR!$P$9</f>
        <v>4.2844278137635348</v>
      </c>
      <c r="E70" s="64">
        <f>THR!$P$54</f>
        <v>3.9771596521519936</v>
      </c>
      <c r="F70" s="64">
        <f>THR!$P$101</f>
        <v>4.2844278137635348</v>
      </c>
      <c r="G70" s="64">
        <f>THR!$P$147</f>
        <v>4.2844278137635348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THR!$Q$9</f>
        <v>4.4010038968351815</v>
      </c>
      <c r="E71" s="64">
        <f>THR!$Q$54</f>
        <v>4.1380143671488039</v>
      </c>
      <c r="F71" s="64">
        <f>THR!$Q$101</f>
        <v>4.4010038968351815</v>
      </c>
      <c r="G71" s="64">
        <f>THR!$Q$147</f>
        <v>4.4010038968351815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THR!$R$9</f>
        <v>4.5175799799068272</v>
      </c>
      <c r="E72" s="64">
        <f>THR!$R$54</f>
        <v>4.2988690821456146</v>
      </c>
      <c r="F72" s="64">
        <f>THR!$R$101</f>
        <v>4.5175799799068272</v>
      </c>
      <c r="G72" s="64">
        <f>THR!$R$147</f>
        <v>4.5175799799068272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THR!$S$9</f>
        <v>4.6530679040549332</v>
      </c>
      <c r="E73" s="64">
        <f>THR!$S$54</f>
        <v>4.4814497289150435</v>
      </c>
      <c r="F73" s="64">
        <f>THR!$S$101</f>
        <v>4.6530679040549332</v>
      </c>
      <c r="G73" s="64">
        <f>THR!$S$147</f>
        <v>4.6530679040549332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THR!$T$9</f>
        <v>4.7885558282030392</v>
      </c>
      <c r="E74" s="64">
        <f>THR!$T$54</f>
        <v>4.6640303756844723</v>
      </c>
      <c r="F74" s="64">
        <f>THR!$T$101</f>
        <v>4.7885558282030392</v>
      </c>
      <c r="G74" s="64">
        <f>THR!$T$147</f>
        <v>4.7885558282030392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THR!$U$9</f>
        <v>4.9240437523511451</v>
      </c>
      <c r="E75" s="64">
        <f>THR!$U$54</f>
        <v>4.8466110224539012</v>
      </c>
      <c r="F75" s="64">
        <f>THR!$U$101</f>
        <v>4.9240437523511451</v>
      </c>
      <c r="G75" s="64">
        <f>THR!$U$147</f>
        <v>4.9240437523511451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THR!$V$9</f>
        <v>5.0595316764992511</v>
      </c>
      <c r="E76" s="64">
        <f>THR!$V$54</f>
        <v>5.0291916692233301</v>
      </c>
      <c r="F76" s="64">
        <f>THR!$V$101</f>
        <v>5.0595316764992511</v>
      </c>
      <c r="G76" s="64">
        <f>THR!$V$147</f>
        <v>5.0595316764992511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THR!$W$9</f>
        <v>5.1950196006473561</v>
      </c>
      <c r="E77" s="64">
        <f>THR!$W$54</f>
        <v>5.2117723159927607</v>
      </c>
      <c r="F77" s="64">
        <f>THR!$W$101</f>
        <v>5.1950196006473561</v>
      </c>
      <c r="G77" s="64">
        <f>THR!$W$147</f>
        <v>5.1950196006473561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THR!$X$9</f>
        <v>5.3669924117983614</v>
      </c>
      <c r="E78" s="64">
        <f>THR!$X$54</f>
        <v>5.5148202940558466</v>
      </c>
      <c r="F78" s="64">
        <f>THR!$X$101</f>
        <v>5.3669924117983614</v>
      </c>
      <c r="G78" s="64">
        <f>THR!$X$147</f>
        <v>5.3669924117983614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THR!$Y$9</f>
        <v>5.5389652229493667</v>
      </c>
      <c r="E79" s="64">
        <f>THR!$Y$54</f>
        <v>5.8178682721189325</v>
      </c>
      <c r="F79" s="64">
        <f>THR!$Y$101</f>
        <v>5.5389652229493667</v>
      </c>
      <c r="G79" s="64">
        <f>THR!$Y$147</f>
        <v>5.5389652229493667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THR!$Z$9</f>
        <v>5.7109380341003719</v>
      </c>
      <c r="E80" s="64">
        <f>THR!$Z$54</f>
        <v>6.1209162501820185</v>
      </c>
      <c r="F80" s="64">
        <f>THR!$Z$101</f>
        <v>5.7109380341003719</v>
      </c>
      <c r="G80" s="64">
        <f>THR!$Z$147</f>
        <v>5.7109380341003719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THR!$AA$9</f>
        <v>5.8829108452513772</v>
      </c>
      <c r="E81" s="64">
        <f>THR!$AA$54</f>
        <v>6.4239642282451044</v>
      </c>
      <c r="F81" s="64">
        <f>THR!$AA$101</f>
        <v>5.8829108452513772</v>
      </c>
      <c r="G81" s="64">
        <f>THR!$AA$147</f>
        <v>5.8829108452513772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THR!$AB$9</f>
        <v>6.0548836564023816</v>
      </c>
      <c r="E82" s="64">
        <f>THR!$AB$54</f>
        <v>6.7270122063081885</v>
      </c>
      <c r="F82" s="64">
        <f>THR!$AB$101</f>
        <v>6.0548836564023816</v>
      </c>
      <c r="G82" s="64">
        <f>THR!$AB$147</f>
        <v>6.0548836564023816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THR!$AC$9</f>
        <v>6.297751971117191</v>
      </c>
      <c r="E83" s="64">
        <f>THR!$AC$54</f>
        <v>7.0731087580547918</v>
      </c>
      <c r="F83" s="64">
        <f>THR!$AC$101</f>
        <v>6.297751971117191</v>
      </c>
      <c r="G83" s="64">
        <f>THR!$AC$147</f>
        <v>6.297751971117191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THR!$AD$9</f>
        <v>6.5406202858320004</v>
      </c>
      <c r="E84" s="64">
        <f>THR!$AD$54</f>
        <v>7.419205309801395</v>
      </c>
      <c r="F84" s="64">
        <f>THR!$AD$101</f>
        <v>6.5406202858320004</v>
      </c>
      <c r="G84" s="64">
        <f>THR!$AD$147</f>
        <v>6.5406202858320004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THR!$AE$9</f>
        <v>6.7834886005468098</v>
      </c>
      <c r="E85" s="64">
        <f>THR!$AE$54</f>
        <v>7.7653018615479983</v>
      </c>
      <c r="F85" s="64">
        <f>THR!$AE$101</f>
        <v>6.7834886005468098</v>
      </c>
      <c r="G85" s="64">
        <f>THR!$AE$147</f>
        <v>6.7834886005468098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THR!$AF$9</f>
        <v>7.0263569152616192</v>
      </c>
      <c r="E86" s="64">
        <f>THR!$AF$54</f>
        <v>8.1113984132946015</v>
      </c>
      <c r="F86" s="64">
        <f>THR!$AF$101</f>
        <v>7.0263569152616192</v>
      </c>
      <c r="G86" s="64">
        <f>THR!$AF$147</f>
        <v>7.0263569152616192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THR!$AG$9</f>
        <v>7.2692252299764277</v>
      </c>
      <c r="E87" s="64">
        <f>THR!$AG$54</f>
        <v>8.4574949650412066</v>
      </c>
      <c r="F87" s="64">
        <f>THR!$AG$101</f>
        <v>7.2692252299764277</v>
      </c>
      <c r="G87" s="64">
        <f>THR!$AG$147</f>
        <v>7.2692252299764277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THR!$E$10</f>
        <v>0.42347072664007257</v>
      </c>
      <c r="E88" s="64">
        <f>THR!$E$55</f>
        <v>0.53572446371190097</v>
      </c>
      <c r="F88" s="64">
        <f>THR!$E$102</f>
        <v>0.42347072664007257</v>
      </c>
      <c r="G88" s="64">
        <f>THR!$E$148</f>
        <v>0.42347072664007257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THR!$F$10</f>
        <v>0.42214444721072891</v>
      </c>
      <c r="E89" s="64">
        <f>THR!$F$55</f>
        <v>0.53721615907868647</v>
      </c>
      <c r="F89" s="64">
        <f>THR!$F$102</f>
        <v>0.42214444721072891</v>
      </c>
      <c r="G89" s="64">
        <f>THR!$F$148</f>
        <v>0.42214444721072891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THR!$G$10</f>
        <v>0.42081816778138526</v>
      </c>
      <c r="E90" s="64">
        <f>THR!$G$55</f>
        <v>0.53870785444547198</v>
      </c>
      <c r="F90" s="64">
        <f>THR!$G$102</f>
        <v>0.42081816778138526</v>
      </c>
      <c r="G90" s="64">
        <f>THR!$G$148</f>
        <v>0.42081816778138526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THR!$H$10</f>
        <v>0.41949188835204154</v>
      </c>
      <c r="E91" s="64">
        <f>THR!$H$55</f>
        <v>0.54019954981225737</v>
      </c>
      <c r="F91" s="64">
        <f>THR!$H$102</f>
        <v>0.41949188835204154</v>
      </c>
      <c r="G91" s="64">
        <f>THR!$H$148</f>
        <v>0.41949188835204154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THR!$I$10</f>
        <v>0.43917604017167233</v>
      </c>
      <c r="E92" s="64">
        <f>THR!$I$55</f>
        <v>0.56473971644219323</v>
      </c>
      <c r="F92" s="64">
        <f>THR!$I$102</f>
        <v>0.43917604017167233</v>
      </c>
      <c r="G92" s="64">
        <f>THR!$I$148</f>
        <v>0.43917604017167233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THR!$J$10</f>
        <v>0.45886019199130312</v>
      </c>
      <c r="E93" s="64">
        <f>THR!$J$55</f>
        <v>0.58927988307212908</v>
      </c>
      <c r="F93" s="64">
        <f>THR!$J$102</f>
        <v>0.45886019199130312</v>
      </c>
      <c r="G93" s="64">
        <f>THR!$J$148</f>
        <v>0.45886019199130312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THR!$K$10</f>
        <v>0.47854434381093391</v>
      </c>
      <c r="E94" s="64">
        <f>THR!$K$55</f>
        <v>0.61382004970206494</v>
      </c>
      <c r="F94" s="64">
        <f>THR!$K$102</f>
        <v>0.47854434381093391</v>
      </c>
      <c r="G94" s="64">
        <f>THR!$K$148</f>
        <v>0.47854434381093391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THR!$L$10</f>
        <v>0.49822849563056471</v>
      </c>
      <c r="E95" s="64">
        <f>THR!$L$55</f>
        <v>0.6383602163320008</v>
      </c>
      <c r="F95" s="64">
        <f>THR!$L$102</f>
        <v>0.49822849563056471</v>
      </c>
      <c r="G95" s="64">
        <f>THR!$L$148</f>
        <v>0.49822849563056471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THR!$M$10</f>
        <v>0.51791264745019561</v>
      </c>
      <c r="E96" s="64">
        <f>THR!$M$55</f>
        <v>0.66290038296193643</v>
      </c>
      <c r="F96" s="64">
        <f>THR!$M$102</f>
        <v>0.51791264745019561</v>
      </c>
      <c r="G96" s="64">
        <f>THR!$M$148</f>
        <v>0.51791264745019561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THR!$N$10</f>
        <v>0.54264122943453119</v>
      </c>
      <c r="E97" s="64">
        <f>THR!$N$55</f>
        <v>0.70464248975843158</v>
      </c>
      <c r="F97" s="64">
        <f>THR!$N$102</f>
        <v>0.54264122943453119</v>
      </c>
      <c r="G97" s="64">
        <f>THR!$N$148</f>
        <v>0.54264122943453119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THR!$O$10</f>
        <v>0.56736981141886678</v>
      </c>
      <c r="E98" s="64">
        <f>THR!$O$55</f>
        <v>0.74638459655492673</v>
      </c>
      <c r="F98" s="64">
        <f>THR!$O$102</f>
        <v>0.56736981141886678</v>
      </c>
      <c r="G98" s="64">
        <f>THR!$O$148</f>
        <v>0.56736981141886678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THR!$P$10</f>
        <v>0.59209839340320236</v>
      </c>
      <c r="E99" s="64">
        <f>THR!$P$55</f>
        <v>0.78812670335142188</v>
      </c>
      <c r="F99" s="64">
        <f>THR!$P$102</f>
        <v>0.59209839340320236</v>
      </c>
      <c r="G99" s="64">
        <f>THR!$P$148</f>
        <v>0.59209839340320236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THR!$Q$10</f>
        <v>0.61682697538753795</v>
      </c>
      <c r="E100" s="64">
        <f>THR!$Q$55</f>
        <v>0.82986881014791702</v>
      </c>
      <c r="F100" s="64">
        <f>THR!$Q$102</f>
        <v>0.61682697538753795</v>
      </c>
      <c r="G100" s="64">
        <f>THR!$Q$148</f>
        <v>0.61682697538753795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THR!$R$10</f>
        <v>0.64155555737187342</v>
      </c>
      <c r="E101" s="64">
        <f>THR!$R$55</f>
        <v>0.87161091694441239</v>
      </c>
      <c r="F101" s="64">
        <f>THR!$R$102</f>
        <v>0.64155555737187342</v>
      </c>
      <c r="G101" s="64">
        <f>THR!$R$148</f>
        <v>0.64155555737187342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THR!$S$10</f>
        <v>0.68158345512299834</v>
      </c>
      <c r="E102" s="64">
        <f>THR!$S$55</f>
        <v>0.91002157178831733</v>
      </c>
      <c r="F102" s="64">
        <f>THR!$S$102</f>
        <v>0.68158345512299834</v>
      </c>
      <c r="G102" s="64">
        <f>THR!$S$148</f>
        <v>0.68158345512299834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THR!$T$10</f>
        <v>0.72161135287412326</v>
      </c>
      <c r="E103" s="64">
        <f>THR!$T$55</f>
        <v>0.94843222663222226</v>
      </c>
      <c r="F103" s="64">
        <f>THR!$T$102</f>
        <v>0.72161135287412326</v>
      </c>
      <c r="G103" s="64">
        <f>THR!$T$148</f>
        <v>0.72161135287412326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THR!$U$10</f>
        <v>0.76163925062524818</v>
      </c>
      <c r="E104" s="64">
        <f>THR!$U$55</f>
        <v>0.9868428814761272</v>
      </c>
      <c r="F104" s="64">
        <f>THR!$U$102</f>
        <v>0.76163925062524818</v>
      </c>
      <c r="G104" s="64">
        <f>THR!$U$148</f>
        <v>0.76163925062524818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THR!$V$10</f>
        <v>0.8016671483763731</v>
      </c>
      <c r="E105" s="64">
        <f>THR!$V$55</f>
        <v>1.0252535363200321</v>
      </c>
      <c r="F105" s="64">
        <f>THR!$V$102</f>
        <v>0.8016671483763731</v>
      </c>
      <c r="G105" s="64">
        <f>THR!$V$148</f>
        <v>0.8016671483763731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THR!$W$10</f>
        <v>0.8416950461274979</v>
      </c>
      <c r="E106" s="64">
        <f>THR!$W$55</f>
        <v>1.0636641911639373</v>
      </c>
      <c r="F106" s="64">
        <f>THR!$W$102</f>
        <v>0.8416950461274979</v>
      </c>
      <c r="G106" s="64">
        <f>THR!$W$148</f>
        <v>0.8416950461274979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THR!$X$10</f>
        <v>0.88636903447058724</v>
      </c>
      <c r="E107" s="64">
        <f>THR!$X$55</f>
        <v>1.1333855420342573</v>
      </c>
      <c r="F107" s="64">
        <f>THR!$X$102</f>
        <v>0.88636903447058724</v>
      </c>
      <c r="G107" s="64">
        <f>THR!$X$148</f>
        <v>0.88636903447058724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THR!$Y$10</f>
        <v>0.93104302281367657</v>
      </c>
      <c r="E108" s="64">
        <f>THR!$Y$55</f>
        <v>1.2031068929045774</v>
      </c>
      <c r="F108" s="64">
        <f>THR!$Y$102</f>
        <v>0.93104302281367657</v>
      </c>
      <c r="G108" s="64">
        <f>THR!$Y$148</f>
        <v>0.93104302281367657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THR!$Z$10</f>
        <v>0.9757170111567659</v>
      </c>
      <c r="E109" s="64">
        <f>THR!$Z$55</f>
        <v>1.2728282437748974</v>
      </c>
      <c r="F109" s="64">
        <f>THR!$Z$102</f>
        <v>0.9757170111567659</v>
      </c>
      <c r="G109" s="64">
        <f>THR!$Z$148</f>
        <v>0.9757170111567659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THR!$AA$10</f>
        <v>1.0203909994998552</v>
      </c>
      <c r="E110" s="64">
        <f>THR!$AA$55</f>
        <v>1.3425495946452175</v>
      </c>
      <c r="F110" s="64">
        <f>THR!$AA$102</f>
        <v>1.0203909994998552</v>
      </c>
      <c r="G110" s="64">
        <f>THR!$AA$148</f>
        <v>1.0203909994998552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THR!$AB$10</f>
        <v>1.0650649878429448</v>
      </c>
      <c r="E111" s="64">
        <f>THR!$AB$55</f>
        <v>1.4122709455155373</v>
      </c>
      <c r="F111" s="64">
        <f>THR!$AB$102</f>
        <v>1.0650649878429448</v>
      </c>
      <c r="G111" s="64">
        <f>THR!$AB$148</f>
        <v>1.0650649878429448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THR!$AC$10</f>
        <v>1.1230508474292691</v>
      </c>
      <c r="E112" s="64">
        <f>THR!$AC$55</f>
        <v>1.4909201928743343</v>
      </c>
      <c r="F112" s="64">
        <f>THR!$AC$102</f>
        <v>1.1230508474292691</v>
      </c>
      <c r="G112" s="64">
        <f>THR!$AC$148</f>
        <v>1.1230508474292691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THR!$AD$10</f>
        <v>1.1810367070155934</v>
      </c>
      <c r="E113" s="64">
        <f>THR!$AD$55</f>
        <v>1.5695694402331313</v>
      </c>
      <c r="F113" s="64">
        <f>THR!$AD$102</f>
        <v>1.1810367070155934</v>
      </c>
      <c r="G113" s="64">
        <f>THR!$AD$148</f>
        <v>1.1810367070155934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THR!$AE$10</f>
        <v>1.2390225666019177</v>
      </c>
      <c r="E114" s="64">
        <f>THR!$AE$55</f>
        <v>1.6482186875919282</v>
      </c>
      <c r="F114" s="64">
        <f>THR!$AE$102</f>
        <v>1.2390225666019177</v>
      </c>
      <c r="G114" s="64">
        <f>THR!$AE$148</f>
        <v>1.2390225666019177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THR!$AF$10</f>
        <v>1.297008426188242</v>
      </c>
      <c r="E115" s="64">
        <f>THR!$AF$55</f>
        <v>1.7268679349507252</v>
      </c>
      <c r="F115" s="64">
        <f>THR!$AF$102</f>
        <v>1.297008426188242</v>
      </c>
      <c r="G115" s="64">
        <f>THR!$AF$148</f>
        <v>1.297008426188242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THR!$AG$10</f>
        <v>1.3549942857745663</v>
      </c>
      <c r="E116" s="64">
        <f>THR!$AG$55</f>
        <v>1.8055171823095222</v>
      </c>
      <c r="F116" s="64">
        <f>THR!$AG$102</f>
        <v>1.3549942857745663</v>
      </c>
      <c r="G116" s="64">
        <f>THR!$AG$148</f>
        <v>1.3549942857745663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THR!$E$11</f>
        <v>1.9419893294639152</v>
      </c>
      <c r="E117" s="64">
        <f>THR!$E$56</f>
        <v>2.0869026583698798</v>
      </c>
      <c r="F117" s="64">
        <f>THR!$E$103</f>
        <v>1.9419893294639152</v>
      </c>
      <c r="G117" s="64">
        <f>THR!$E$149</f>
        <v>1.9419893294639152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THR!$F$11</f>
        <v>1.8622940854084835</v>
      </c>
      <c r="E118" s="64">
        <f>THR!$F$56</f>
        <v>1.9941009523220903</v>
      </c>
      <c r="F118" s="64">
        <f>THR!$F$103</f>
        <v>1.8622940854084835</v>
      </c>
      <c r="G118" s="64">
        <f>THR!$F$149</f>
        <v>1.8622940854084835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THR!$G$11</f>
        <v>1.7825988413530518</v>
      </c>
      <c r="E119" s="64">
        <f>THR!$G$56</f>
        <v>1.9012992462743008</v>
      </c>
      <c r="F119" s="64">
        <f>THR!$G$103</f>
        <v>1.7825988413530518</v>
      </c>
      <c r="G119" s="64">
        <f>THR!$G$149</f>
        <v>1.7825988413530518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THR!$H$11</f>
        <v>1.7029035972976203</v>
      </c>
      <c r="E120" s="64">
        <f>THR!$H$56</f>
        <v>1.8084975402265115</v>
      </c>
      <c r="F120" s="64">
        <f>THR!$H$103</f>
        <v>1.7029035972976203</v>
      </c>
      <c r="G120" s="64">
        <f>THR!$H$149</f>
        <v>1.7029035972976203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THR!$I$11</f>
        <v>1.8315575092404202</v>
      </c>
      <c r="E121" s="64">
        <f>THR!$I$56</f>
        <v>1.7171115977934619</v>
      </c>
      <c r="F121" s="64">
        <f>THR!$I$103</f>
        <v>1.8315575092404202</v>
      </c>
      <c r="G121" s="64">
        <f>THR!$I$149</f>
        <v>1.8315575092404202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THR!$J$11</f>
        <v>1.96021142118322</v>
      </c>
      <c r="E122" s="64">
        <f>THR!$J$56</f>
        <v>1.6257256553604122</v>
      </c>
      <c r="F122" s="64">
        <f>THR!$J$103</f>
        <v>1.96021142118322</v>
      </c>
      <c r="G122" s="64">
        <f>THR!$J$149</f>
        <v>1.96021142118322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THR!$K$11</f>
        <v>2.0888653331260199</v>
      </c>
      <c r="E123" s="64">
        <f>THR!$K$56</f>
        <v>1.5343397129273626</v>
      </c>
      <c r="F123" s="64">
        <f>THR!$K$103</f>
        <v>2.0888653331260199</v>
      </c>
      <c r="G123" s="64">
        <f>THR!$K$149</f>
        <v>2.0888653331260199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THR!$L$11</f>
        <v>2.2175192450688197</v>
      </c>
      <c r="E124" s="64">
        <f>THR!$L$56</f>
        <v>1.4429537704943129</v>
      </c>
      <c r="F124" s="64">
        <f>THR!$L$103</f>
        <v>2.2175192450688197</v>
      </c>
      <c r="G124" s="64">
        <f>THR!$L$149</f>
        <v>2.2175192450688197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THR!$M$11</f>
        <v>2.34617315701162</v>
      </c>
      <c r="E125" s="64">
        <f>THR!$M$56</f>
        <v>1.3515678280612633</v>
      </c>
      <c r="F125" s="64">
        <f>THR!$M$103</f>
        <v>2.34617315701162</v>
      </c>
      <c r="G125" s="64">
        <f>THR!$M$149</f>
        <v>2.34617315701162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THR!$N$11</f>
        <v>2.3535365841709632</v>
      </c>
      <c r="E126" s="64">
        <f>THR!$N$56</f>
        <v>1.3668365236723985</v>
      </c>
      <c r="F126" s="64">
        <f>THR!$N$103</f>
        <v>2.3535365841709632</v>
      </c>
      <c r="G126" s="64">
        <f>THR!$N$149</f>
        <v>2.3535365841709632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THR!$O$11</f>
        <v>2.3609000113303065</v>
      </c>
      <c r="E127" s="64">
        <f>THR!$O$56</f>
        <v>1.3821052192835337</v>
      </c>
      <c r="F127" s="64">
        <f>THR!$O$103</f>
        <v>2.3609000113303065</v>
      </c>
      <c r="G127" s="64">
        <f>THR!$O$149</f>
        <v>2.3609000113303065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THR!$P$11</f>
        <v>2.3682634384896497</v>
      </c>
      <c r="E128" s="64">
        <f>THR!$P$56</f>
        <v>1.3973739148946689</v>
      </c>
      <c r="F128" s="64">
        <f>THR!$P$103</f>
        <v>2.3682634384896497</v>
      </c>
      <c r="G128" s="64">
        <f>THR!$P$149</f>
        <v>2.3682634384896497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THR!$Q$11</f>
        <v>2.3756268656489929</v>
      </c>
      <c r="E129" s="64">
        <f>THR!$Q$56</f>
        <v>1.4126426105058041</v>
      </c>
      <c r="F129" s="64">
        <f>THR!$Q$103</f>
        <v>2.3756268656489929</v>
      </c>
      <c r="G129" s="64">
        <f>THR!$Q$149</f>
        <v>2.3756268656489929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THR!$R$11</f>
        <v>2.3829902928083371</v>
      </c>
      <c r="E130" s="64">
        <f>THR!$R$56</f>
        <v>1.4279113061169397</v>
      </c>
      <c r="F130" s="64">
        <f>THR!$R$103</f>
        <v>2.3829902928083371</v>
      </c>
      <c r="G130" s="64">
        <f>THR!$R$149</f>
        <v>2.3829902928083371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THR!$S$11</f>
        <v>2.510580154233081</v>
      </c>
      <c r="E131" s="64">
        <f>THR!$S$56</f>
        <v>1.6026372829419757</v>
      </c>
      <c r="F131" s="64">
        <f>THR!$S$103</f>
        <v>2.510580154233081</v>
      </c>
      <c r="G131" s="64">
        <f>THR!$S$149</f>
        <v>2.510580154233081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THR!$T$11</f>
        <v>2.6381700156578249</v>
      </c>
      <c r="E132" s="64">
        <f>THR!$T$56</f>
        <v>1.7773632597670117</v>
      </c>
      <c r="F132" s="64">
        <f>THR!$T$103</f>
        <v>2.6381700156578249</v>
      </c>
      <c r="G132" s="64">
        <f>THR!$T$149</f>
        <v>2.6381700156578249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THR!$U$11</f>
        <v>2.7657598770825689</v>
      </c>
      <c r="E133" s="64">
        <f>THR!$U$56</f>
        <v>1.9520892365920477</v>
      </c>
      <c r="F133" s="64">
        <f>THR!$U$103</f>
        <v>2.7657598770825689</v>
      </c>
      <c r="G133" s="64">
        <f>THR!$U$149</f>
        <v>2.7657598770825689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THR!$V$11</f>
        <v>2.8933497385073128</v>
      </c>
      <c r="E134" s="64">
        <f>THR!$V$56</f>
        <v>2.1268152134170837</v>
      </c>
      <c r="F134" s="64">
        <f>THR!$V$103</f>
        <v>2.8933497385073128</v>
      </c>
      <c r="G134" s="64">
        <f>THR!$V$149</f>
        <v>2.8933497385073128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THR!$W$11</f>
        <v>3.0209395999320563</v>
      </c>
      <c r="E135" s="64">
        <f>THR!$W$56</f>
        <v>2.3015411902421192</v>
      </c>
      <c r="F135" s="64">
        <f>THR!$W$103</f>
        <v>3.0209395999320563</v>
      </c>
      <c r="G135" s="64">
        <f>THR!$W$149</f>
        <v>3.0209395999320563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THR!$X$11</f>
        <v>3.1148624390159751</v>
      </c>
      <c r="E136" s="64">
        <f>THR!$X$56</f>
        <v>2.3982710971683048</v>
      </c>
      <c r="F136" s="64">
        <f>THR!$X$103</f>
        <v>3.1148624390159751</v>
      </c>
      <c r="G136" s="64">
        <f>THR!$X$149</f>
        <v>3.1148624390159751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THR!$Y$11</f>
        <v>3.208785278099894</v>
      </c>
      <c r="E137" s="64">
        <f>THR!$Y$56</f>
        <v>2.4950010040944903</v>
      </c>
      <c r="F137" s="64">
        <f>THR!$Y$103</f>
        <v>3.208785278099894</v>
      </c>
      <c r="G137" s="64">
        <f>THR!$Y$149</f>
        <v>3.208785278099894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THR!$Z$11</f>
        <v>3.3027081171838129</v>
      </c>
      <c r="E138" s="64">
        <f>THR!$Z$56</f>
        <v>2.5917309110206759</v>
      </c>
      <c r="F138" s="64">
        <f>THR!$Z$103</f>
        <v>3.3027081171838129</v>
      </c>
      <c r="G138" s="64">
        <f>THR!$Z$149</f>
        <v>3.3027081171838129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THR!$AA$11</f>
        <v>3.3966309562677317</v>
      </c>
      <c r="E139" s="64">
        <f>THR!$AA$56</f>
        <v>2.6884608179468614</v>
      </c>
      <c r="F139" s="64">
        <f>THR!$AA$103</f>
        <v>3.3966309562677317</v>
      </c>
      <c r="G139" s="64">
        <f>THR!$AA$149</f>
        <v>3.3966309562677317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THR!$AB$11</f>
        <v>3.4905537953516514</v>
      </c>
      <c r="E140" s="64">
        <f>THR!$AB$56</f>
        <v>2.785190724873047</v>
      </c>
      <c r="F140" s="64">
        <f>THR!$AB$103</f>
        <v>3.4905537953516514</v>
      </c>
      <c r="G140" s="64">
        <f>THR!$AB$149</f>
        <v>3.4905537953516514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THR!$AC$11</f>
        <v>3.5856238229656143</v>
      </c>
      <c r="E141" s="64">
        <f>THR!$AC$56</f>
        <v>2.9546136369750116</v>
      </c>
      <c r="F141" s="64">
        <f>THR!$AC$103</f>
        <v>3.5856238229656143</v>
      </c>
      <c r="G141" s="64">
        <f>THR!$AC$149</f>
        <v>3.5856238229656143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THR!$AD$11</f>
        <v>3.6806938505795772</v>
      </c>
      <c r="E142" s="64">
        <f>THR!$AD$56</f>
        <v>3.1240365490769761</v>
      </c>
      <c r="F142" s="64">
        <f>THR!$AD$103</f>
        <v>3.6806938505795772</v>
      </c>
      <c r="G142" s="64">
        <f>THR!$AD$149</f>
        <v>3.6806938505795772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THR!$AE$11</f>
        <v>3.7757638781935401</v>
      </c>
      <c r="E143" s="64">
        <f>THR!$AE$56</f>
        <v>3.2934594611789407</v>
      </c>
      <c r="F143" s="64">
        <f>THR!$AE$103</f>
        <v>3.7757638781935401</v>
      </c>
      <c r="G143" s="64">
        <f>THR!$AE$149</f>
        <v>3.7757638781935401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THR!$AF$11</f>
        <v>3.870833905807503</v>
      </c>
      <c r="E144" s="64">
        <f>THR!$AF$56</f>
        <v>3.4628823732809053</v>
      </c>
      <c r="F144" s="64">
        <f>THR!$AF$103</f>
        <v>3.870833905807503</v>
      </c>
      <c r="G144" s="64">
        <f>THR!$AF$149</f>
        <v>3.870833905807503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THR!$AG$11</f>
        <v>3.9659039334214654</v>
      </c>
      <c r="E145" s="64">
        <f>THR!$AG$56</f>
        <v>3.6323052853828699</v>
      </c>
      <c r="F145" s="64">
        <f>THR!$AG$103</f>
        <v>3.9659039334214654</v>
      </c>
      <c r="G145" s="64">
        <f>THR!$AG$149</f>
        <v>3.9659039334214654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THR!$E$12</f>
        <v>3.1045473050786541</v>
      </c>
      <c r="E146" s="64">
        <f>THR!$E$57</f>
        <v>4.3317513078761607</v>
      </c>
      <c r="F146" s="64">
        <f>THR!$E$104</f>
        <v>3.1045473050786541</v>
      </c>
      <c r="G146" s="64">
        <f>THR!$E$150</f>
        <v>3.1045473050786541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THR!$F$12</f>
        <v>3.0483748248781004</v>
      </c>
      <c r="E147" s="64">
        <f>THR!$F$57</f>
        <v>4.3027700548441219</v>
      </c>
      <c r="F147" s="64">
        <f>THR!$F$104</f>
        <v>3.0483748248781004</v>
      </c>
      <c r="G147" s="64">
        <f>THR!$F$150</f>
        <v>3.0483748248781004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THR!$G$12</f>
        <v>2.9922023446775468</v>
      </c>
      <c r="E148" s="64">
        <f>THR!$G$57</f>
        <v>4.2737888018120831</v>
      </c>
      <c r="F148" s="64">
        <f>THR!$G$104</f>
        <v>2.9922023446775468</v>
      </c>
      <c r="G148" s="64">
        <f>THR!$G$150</f>
        <v>2.9922023446775468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THR!$H$12</f>
        <v>2.9360298644769927</v>
      </c>
      <c r="E149" s="64">
        <f>THR!$H$57</f>
        <v>4.2448075487800452</v>
      </c>
      <c r="F149" s="64">
        <f>THR!$H$104</f>
        <v>2.9360298644769927</v>
      </c>
      <c r="G149" s="64">
        <f>THR!$H$150</f>
        <v>2.9360298644769927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THR!$I$12</f>
        <v>3.0593721777632026</v>
      </c>
      <c r="E150" s="64">
        <f>THR!$I$57</f>
        <v>4.4609593928706435</v>
      </c>
      <c r="F150" s="64">
        <f>THR!$I$104</f>
        <v>3.0593721777632026</v>
      </c>
      <c r="G150" s="64">
        <f>THR!$I$150</f>
        <v>3.0593721777632026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THR!$J$12</f>
        <v>3.1827144910494125</v>
      </c>
      <c r="E151" s="64">
        <f>THR!$J$57</f>
        <v>4.6771112369612418</v>
      </c>
      <c r="F151" s="64">
        <f>THR!$J$104</f>
        <v>3.1827144910494125</v>
      </c>
      <c r="G151" s="64">
        <f>THR!$J$150</f>
        <v>3.1827144910494125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THR!$K$12</f>
        <v>3.3060568043356224</v>
      </c>
      <c r="E152" s="64">
        <f>THR!$K$57</f>
        <v>4.89326308105184</v>
      </c>
      <c r="F152" s="64">
        <f>THR!$K$104</f>
        <v>3.3060568043356224</v>
      </c>
      <c r="G152" s="64">
        <f>THR!$K$150</f>
        <v>3.3060568043356224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THR!$L$12</f>
        <v>3.4293991176218324</v>
      </c>
      <c r="E153" s="64">
        <f>THR!$L$57</f>
        <v>5.1094149251424383</v>
      </c>
      <c r="F153" s="64">
        <f>THR!$L$104</f>
        <v>3.4293991176218324</v>
      </c>
      <c r="G153" s="64">
        <f>THR!$L$150</f>
        <v>3.4293991176218324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THR!$M$12</f>
        <v>3.5527414309080427</v>
      </c>
      <c r="E154" s="64">
        <f>THR!$M$57</f>
        <v>5.3255667692330348</v>
      </c>
      <c r="F154" s="64">
        <f>THR!$M$104</f>
        <v>3.5527414309080427</v>
      </c>
      <c r="G154" s="64">
        <f>THR!$M$150</f>
        <v>3.5527414309080427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THR!$N$12</f>
        <v>3.6798748769460445</v>
      </c>
      <c r="E155" s="64">
        <f>THR!$N$57</f>
        <v>5.711359990685378</v>
      </c>
      <c r="F155" s="64">
        <f>THR!$N$104</f>
        <v>3.6798748769460445</v>
      </c>
      <c r="G155" s="64">
        <f>THR!$N$150</f>
        <v>3.6798748769460445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THR!$O$12</f>
        <v>3.8070083229840463</v>
      </c>
      <c r="E156" s="64">
        <f>THR!$O$57</f>
        <v>6.0971532121377212</v>
      </c>
      <c r="F156" s="64">
        <f>THR!$O$104</f>
        <v>3.8070083229840463</v>
      </c>
      <c r="G156" s="64">
        <f>THR!$O$150</f>
        <v>3.8070083229840463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THR!$P$12</f>
        <v>3.9341417690220482</v>
      </c>
      <c r="E157" s="64">
        <f>THR!$P$57</f>
        <v>6.4829464335900644</v>
      </c>
      <c r="F157" s="64">
        <f>THR!$P$104</f>
        <v>3.9341417690220482</v>
      </c>
      <c r="G157" s="64">
        <f>THR!$P$150</f>
        <v>3.9341417690220482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THR!$Q$12</f>
        <v>4.06127521506005</v>
      </c>
      <c r="E158" s="64">
        <f>THR!$Q$57</f>
        <v>6.8687396550424076</v>
      </c>
      <c r="F158" s="64">
        <f>THR!$Q$104</f>
        <v>4.06127521506005</v>
      </c>
      <c r="G158" s="64">
        <f>THR!$Q$150</f>
        <v>4.06127521506005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THR!$R$12</f>
        <v>4.1884086610980518</v>
      </c>
      <c r="E159" s="64">
        <f>THR!$R$57</f>
        <v>7.2545328764947499</v>
      </c>
      <c r="F159" s="64">
        <f>THR!$R$104</f>
        <v>4.1884086610980518</v>
      </c>
      <c r="G159" s="64">
        <f>THR!$R$150</f>
        <v>4.1884086610980518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THR!$S$12</f>
        <v>4.3532282081667457</v>
      </c>
      <c r="E160" s="64">
        <f>THR!$S$57</f>
        <v>7.601707872537534</v>
      </c>
      <c r="F160" s="64">
        <f>THR!$S$104</f>
        <v>4.3532282081667457</v>
      </c>
      <c r="G160" s="64">
        <f>THR!$S$150</f>
        <v>4.3532282081667457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THR!$T$12</f>
        <v>4.5180477552354397</v>
      </c>
      <c r="E161" s="64">
        <f>THR!$T$57</f>
        <v>7.9488828685803181</v>
      </c>
      <c r="F161" s="64">
        <f>THR!$T$104</f>
        <v>4.5180477552354397</v>
      </c>
      <c r="G161" s="64">
        <f>THR!$T$150</f>
        <v>4.5180477552354397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THR!$U$12</f>
        <v>4.6828673023041336</v>
      </c>
      <c r="E162" s="64">
        <f>THR!$U$57</f>
        <v>8.2960578646231031</v>
      </c>
      <c r="F162" s="64">
        <f>THR!$U$104</f>
        <v>4.6828673023041336</v>
      </c>
      <c r="G162" s="64">
        <f>THR!$U$150</f>
        <v>4.6828673023041336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THR!$V$12</f>
        <v>4.8476868493728276</v>
      </c>
      <c r="E163" s="64">
        <f>THR!$V$57</f>
        <v>8.6432328606658881</v>
      </c>
      <c r="F163" s="64">
        <f>THR!$V$104</f>
        <v>4.8476868493728276</v>
      </c>
      <c r="G163" s="64">
        <f>THR!$V$150</f>
        <v>4.8476868493728276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THR!$W$12</f>
        <v>5.0125063964415233</v>
      </c>
      <c r="E164" s="64">
        <f>THR!$W$57</f>
        <v>8.9904078567086714</v>
      </c>
      <c r="F164" s="64">
        <f>THR!$W$104</f>
        <v>5.0125063964415233</v>
      </c>
      <c r="G164" s="64">
        <f>THR!$W$150</f>
        <v>5.0125063964415233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THR!$X$12</f>
        <v>5.2643093006882733</v>
      </c>
      <c r="E165" s="64">
        <f>THR!$X$57</f>
        <v>9.581455629965415</v>
      </c>
      <c r="F165" s="64">
        <f>THR!$X$104</f>
        <v>5.2643093006882733</v>
      </c>
      <c r="G165" s="64">
        <f>THR!$X$150</f>
        <v>5.2643093006882733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THR!$Y$12</f>
        <v>5.5161122049350233</v>
      </c>
      <c r="E166" s="64">
        <f>THR!$Y$57</f>
        <v>10.172503403222159</v>
      </c>
      <c r="F166" s="64">
        <f>THR!$Y$104</f>
        <v>5.5161122049350233</v>
      </c>
      <c r="G166" s="64">
        <f>THR!$Y$150</f>
        <v>5.5161122049350233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THR!$Z$12</f>
        <v>5.7679151091817733</v>
      </c>
      <c r="E167" s="64">
        <f>THR!$Z$57</f>
        <v>10.763551176478902</v>
      </c>
      <c r="F167" s="64">
        <f>THR!$Z$104</f>
        <v>5.7679151091817733</v>
      </c>
      <c r="G167" s="64">
        <f>THR!$Z$150</f>
        <v>5.7679151091817733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THR!$AA$12</f>
        <v>6.0197180134285233</v>
      </c>
      <c r="E168" s="64">
        <f>THR!$AA$57</f>
        <v>11.354598949735646</v>
      </c>
      <c r="F168" s="64">
        <f>THR!$AA$104</f>
        <v>6.0197180134285233</v>
      </c>
      <c r="G168" s="64">
        <f>THR!$AA$150</f>
        <v>6.0197180134285233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THR!$AB$12</f>
        <v>6.2715209176752751</v>
      </c>
      <c r="E169" s="64">
        <f>THR!$AB$57</f>
        <v>11.945646722992393</v>
      </c>
      <c r="F169" s="64">
        <f>THR!$AB$104</f>
        <v>6.2715209176752751</v>
      </c>
      <c r="G169" s="64">
        <f>THR!$AB$150</f>
        <v>6.2715209176752751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THR!$AC$12</f>
        <v>6.7412733066220856</v>
      </c>
      <c r="E170" s="64">
        <f>THR!$AC$57</f>
        <v>12.579842496410924</v>
      </c>
      <c r="F170" s="64">
        <f>THR!$AC$104</f>
        <v>6.7412733066220856</v>
      </c>
      <c r="G170" s="64">
        <f>THR!$AC$150</f>
        <v>6.7412733066220856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THR!$AD$12</f>
        <v>7.2110256955688961</v>
      </c>
      <c r="E171" s="64">
        <f>THR!$AD$57</f>
        <v>13.214038269829455</v>
      </c>
      <c r="F171" s="64">
        <f>THR!$AD$104</f>
        <v>7.2110256955688961</v>
      </c>
      <c r="G171" s="64">
        <f>THR!$AD$150</f>
        <v>7.2110256955688961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THR!$AE$12</f>
        <v>7.6807780845157065</v>
      </c>
      <c r="E172" s="64">
        <f>THR!$AE$57</f>
        <v>13.848234043247986</v>
      </c>
      <c r="F172" s="64">
        <f>THR!$AE$104</f>
        <v>7.6807780845157065</v>
      </c>
      <c r="G172" s="64">
        <f>THR!$AE$150</f>
        <v>7.6807780845157065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THR!$AF$12</f>
        <v>8.150530473462517</v>
      </c>
      <c r="E173" s="64">
        <f>THR!$AF$57</f>
        <v>14.482429816666517</v>
      </c>
      <c r="F173" s="64">
        <f>THR!$AF$104</f>
        <v>8.150530473462517</v>
      </c>
      <c r="G173" s="64">
        <f>THR!$AF$150</f>
        <v>8.150530473462517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THR!$AG$12</f>
        <v>8.6202828624093257</v>
      </c>
      <c r="E174" s="64">
        <f>THR!$AG$57</f>
        <v>15.11662559008505</v>
      </c>
      <c r="F174" s="64">
        <f>THR!$AG$104</f>
        <v>8.6202828624093257</v>
      </c>
      <c r="G174" s="64">
        <f>THR!$AG$150</f>
        <v>8.6202828624093257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THR!$E$13</f>
        <v>1.7861555127769222</v>
      </c>
      <c r="E175" s="64">
        <f>THR!$E$58</f>
        <v>2.1054755730565091</v>
      </c>
      <c r="F175" s="64">
        <f>THR!$E$105</f>
        <v>1.7861555127769222</v>
      </c>
      <c r="G175" s="64">
        <f>THR!$E$151</f>
        <v>1.7861555127769222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THR!$F$13</f>
        <v>1.7670177690180964</v>
      </c>
      <c r="E176" s="64">
        <f>THR!$F$58</f>
        <v>2.0945080170612491</v>
      </c>
      <c r="F176" s="64">
        <f>THR!$F$105</f>
        <v>1.7670177690180964</v>
      </c>
      <c r="G176" s="64">
        <f>THR!$F$151</f>
        <v>1.7670177690180964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THR!$G$13</f>
        <v>1.7478800252592706</v>
      </c>
      <c r="E177" s="64">
        <f>THR!$G$58</f>
        <v>2.0835404610659891</v>
      </c>
      <c r="F177" s="64">
        <f>THR!$G$105</f>
        <v>1.7478800252592706</v>
      </c>
      <c r="G177" s="64">
        <f>THR!$G$151</f>
        <v>1.7478800252592706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THR!$H$13</f>
        <v>1.7287422815004447</v>
      </c>
      <c r="E178" s="64">
        <f>THR!$H$58</f>
        <v>2.0725729050707287</v>
      </c>
      <c r="F178" s="64">
        <f>THR!$H$105</f>
        <v>1.7287422815004447</v>
      </c>
      <c r="G178" s="64">
        <f>THR!$H$151</f>
        <v>1.7287422815004447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THR!$I$13</f>
        <v>1.8222036459299702</v>
      </c>
      <c r="E179" s="64">
        <f>THR!$I$58</f>
        <v>2.1432535385894482</v>
      </c>
      <c r="F179" s="64">
        <f>THR!$I$105</f>
        <v>1.8222036459299702</v>
      </c>
      <c r="G179" s="64">
        <f>THR!$I$151</f>
        <v>1.8222036459299702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THR!$J$13</f>
        <v>1.9156650103594957</v>
      </c>
      <c r="E180" s="64">
        <f>THR!$J$58</f>
        <v>2.2139341721081678</v>
      </c>
      <c r="F180" s="64">
        <f>THR!$J$105</f>
        <v>1.9156650103594957</v>
      </c>
      <c r="G180" s="64">
        <f>THR!$J$151</f>
        <v>1.9156650103594957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THR!$K$13</f>
        <v>2.0091263747890209</v>
      </c>
      <c r="E181" s="64">
        <f>THR!$K$58</f>
        <v>2.2846148056268873</v>
      </c>
      <c r="F181" s="64">
        <f>THR!$K$105</f>
        <v>2.0091263747890209</v>
      </c>
      <c r="G181" s="64">
        <f>THR!$K$151</f>
        <v>2.0091263747890209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THR!$L$13</f>
        <v>2.1025877392185461</v>
      </c>
      <c r="E182" s="64">
        <f>THR!$L$58</f>
        <v>2.3552954391456069</v>
      </c>
      <c r="F182" s="64">
        <f>THR!$L$105</f>
        <v>2.1025877392185461</v>
      </c>
      <c r="G182" s="64">
        <f>THR!$L$151</f>
        <v>2.1025877392185461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THR!$M$13</f>
        <v>2.1960491036480718</v>
      </c>
      <c r="E183" s="64">
        <f>THR!$M$58</f>
        <v>2.4259760726643265</v>
      </c>
      <c r="F183" s="64">
        <f>THR!$M$105</f>
        <v>2.1960491036480718</v>
      </c>
      <c r="G183" s="64">
        <f>THR!$M$151</f>
        <v>2.1960491036480718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THR!$N$13</f>
        <v>2.2630469485222617</v>
      </c>
      <c r="E184" s="64">
        <f>THR!$N$58</f>
        <v>2.533805654030199</v>
      </c>
      <c r="F184" s="64">
        <f>THR!$N$105</f>
        <v>2.2630469485222617</v>
      </c>
      <c r="G184" s="64">
        <f>THR!$N$151</f>
        <v>2.2630469485222617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THR!$O$13</f>
        <v>2.3300447933964517</v>
      </c>
      <c r="E185" s="64">
        <f>THR!$O$58</f>
        <v>2.6416352353960715</v>
      </c>
      <c r="F185" s="64">
        <f>THR!$O$105</f>
        <v>2.3300447933964517</v>
      </c>
      <c r="G185" s="64">
        <f>THR!$O$151</f>
        <v>2.3300447933964517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THR!$P$13</f>
        <v>2.3970426382706416</v>
      </c>
      <c r="E186" s="64">
        <f>THR!$P$58</f>
        <v>2.749464816761944</v>
      </c>
      <c r="F186" s="64">
        <f>THR!$P$105</f>
        <v>2.3970426382706416</v>
      </c>
      <c r="G186" s="64">
        <f>THR!$P$151</f>
        <v>2.3970426382706416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THR!$Q$13</f>
        <v>2.4640404831448315</v>
      </c>
      <c r="E187" s="64">
        <f>THR!$Q$58</f>
        <v>2.8572943981278165</v>
      </c>
      <c r="F187" s="64">
        <f>THR!$Q$105</f>
        <v>2.4640404831448315</v>
      </c>
      <c r="G187" s="64">
        <f>THR!$Q$151</f>
        <v>2.4640404831448315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THR!$R$13</f>
        <v>2.5310383280190223</v>
      </c>
      <c r="E188" s="64">
        <f>THR!$R$58</f>
        <v>2.9651239794936899</v>
      </c>
      <c r="F188" s="64">
        <f>THR!$R$105</f>
        <v>2.5310383280190223</v>
      </c>
      <c r="G188" s="64">
        <f>THR!$R$151</f>
        <v>2.5310383280190223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THR!$S$13</f>
        <v>2.6588546228267633</v>
      </c>
      <c r="E189" s="64">
        <f>THR!$S$58</f>
        <v>3.1251578059386289</v>
      </c>
      <c r="F189" s="64">
        <f>THR!$S$105</f>
        <v>2.6588546228267633</v>
      </c>
      <c r="G189" s="64">
        <f>THR!$S$151</f>
        <v>2.6588546228267633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THR!$T$13</f>
        <v>2.7866709176345044</v>
      </c>
      <c r="E190" s="64">
        <f>THR!$T$58</f>
        <v>3.2851916323835679</v>
      </c>
      <c r="F190" s="64">
        <f>THR!$T$105</f>
        <v>2.7866709176345044</v>
      </c>
      <c r="G190" s="64">
        <f>THR!$T$151</f>
        <v>2.7866709176345044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THR!$U$13</f>
        <v>2.9144872124422454</v>
      </c>
      <c r="E191" s="64">
        <f>THR!$U$58</f>
        <v>3.4452254588285069</v>
      </c>
      <c r="F191" s="64">
        <f>THR!$U$105</f>
        <v>2.9144872124422454</v>
      </c>
      <c r="G191" s="64">
        <f>THR!$U$151</f>
        <v>2.9144872124422454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THR!$V$13</f>
        <v>3.0423035072499864</v>
      </c>
      <c r="E192" s="64">
        <f>THR!$V$58</f>
        <v>3.605259285273446</v>
      </c>
      <c r="F192" s="64">
        <f>THR!$V$105</f>
        <v>3.0423035072499864</v>
      </c>
      <c r="G192" s="64">
        <f>THR!$V$151</f>
        <v>3.0423035072499864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THR!$W$13</f>
        <v>3.1701198020577266</v>
      </c>
      <c r="E193" s="64">
        <f>THR!$W$58</f>
        <v>3.7652931117183854</v>
      </c>
      <c r="F193" s="64">
        <f>THR!$W$105</f>
        <v>3.1701198020577266</v>
      </c>
      <c r="G193" s="64">
        <f>THR!$W$151</f>
        <v>3.1701198020577266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THR!$X$13</f>
        <v>3.3142537648047847</v>
      </c>
      <c r="E194" s="64">
        <f>THR!$X$58</f>
        <v>3.892606362011013</v>
      </c>
      <c r="F194" s="64">
        <f>THR!$X$105</f>
        <v>3.3142537648047847</v>
      </c>
      <c r="G194" s="64">
        <f>THR!$X$151</f>
        <v>3.3142537648047847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THR!$Y$13</f>
        <v>3.4583877275518429</v>
      </c>
      <c r="E195" s="64">
        <f>THR!$Y$58</f>
        <v>4.0199196123036405</v>
      </c>
      <c r="F195" s="64">
        <f>THR!$Y$105</f>
        <v>3.4583877275518429</v>
      </c>
      <c r="G195" s="64">
        <f>THR!$Y$151</f>
        <v>3.4583877275518429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THR!$Z$13</f>
        <v>3.602521690298901</v>
      </c>
      <c r="E196" s="64">
        <f>THR!$Z$58</f>
        <v>4.147232862596268</v>
      </c>
      <c r="F196" s="64">
        <f>THR!$Z$105</f>
        <v>3.602521690298901</v>
      </c>
      <c r="G196" s="64">
        <f>THR!$Z$151</f>
        <v>3.602521690298901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THR!$AA$13</f>
        <v>3.7466556530459592</v>
      </c>
      <c r="E197" s="64">
        <f>THR!$AA$58</f>
        <v>4.2745461128888955</v>
      </c>
      <c r="F197" s="64">
        <f>THR!$AA$105</f>
        <v>3.7466556530459592</v>
      </c>
      <c r="G197" s="64">
        <f>THR!$AA$151</f>
        <v>3.7466556530459592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THR!$AB$13</f>
        <v>3.8907896157930182</v>
      </c>
      <c r="E198" s="64">
        <f>THR!$AB$58</f>
        <v>4.4018593631815222</v>
      </c>
      <c r="F198" s="64">
        <f>THR!$AB$105</f>
        <v>3.8907896157930182</v>
      </c>
      <c r="G198" s="64">
        <f>THR!$AB$151</f>
        <v>3.8907896157930182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THR!$AC$13</f>
        <v>4.0599173583275299</v>
      </c>
      <c r="E199" s="64">
        <f>THR!$AC$58</f>
        <v>4.6181945351251006</v>
      </c>
      <c r="F199" s="64">
        <f>THR!$AC$105</f>
        <v>4.0599173583275299</v>
      </c>
      <c r="G199" s="64">
        <f>THR!$AC$151</f>
        <v>4.0599173583275299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THR!$AD$13</f>
        <v>4.2290451008620416</v>
      </c>
      <c r="E200" s="64">
        <f>THR!$AD$58</f>
        <v>4.834529707068679</v>
      </c>
      <c r="F200" s="64">
        <f>THR!$AD$105</f>
        <v>4.2290451008620416</v>
      </c>
      <c r="G200" s="64">
        <f>THR!$AD$151</f>
        <v>4.2290451008620416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THR!$AE$13</f>
        <v>4.3981728433965532</v>
      </c>
      <c r="E201" s="64">
        <f>THR!$AE$58</f>
        <v>5.0508648790122574</v>
      </c>
      <c r="F201" s="64">
        <f>THR!$AE$105</f>
        <v>4.3981728433965532</v>
      </c>
      <c r="G201" s="64">
        <f>THR!$AE$151</f>
        <v>4.3981728433965532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THR!$AF$13</f>
        <v>4.5673005859310649</v>
      </c>
      <c r="E202" s="64">
        <f>THR!$AF$58</f>
        <v>5.2672000509558359</v>
      </c>
      <c r="F202" s="64">
        <f>THR!$AF$105</f>
        <v>4.5673005859310649</v>
      </c>
      <c r="G202" s="64">
        <f>THR!$AF$151</f>
        <v>4.5673005859310649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THR!$AG$13</f>
        <v>4.7364283284655784</v>
      </c>
      <c r="E203" s="64">
        <f>THR!$AG$58</f>
        <v>5.4835352228994125</v>
      </c>
      <c r="F203" s="64">
        <f>THR!$AG$105</f>
        <v>4.7364283284655784</v>
      </c>
      <c r="G203" s="64">
        <f>THR!$AG$151</f>
        <v>4.7364283284655784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THR!$E$14</f>
        <v>0.61852971313855676</v>
      </c>
      <c r="E204" s="64">
        <f>THR!$E$59</f>
        <v>1.6109651968824394</v>
      </c>
      <c r="F204" s="64">
        <f>THR!$E$106</f>
        <v>0.61852971313855676</v>
      </c>
      <c r="G204" s="64">
        <f>THR!$E$152</f>
        <v>0.61852971313855676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THR!$F$14</f>
        <v>0.66505928388637037</v>
      </c>
      <c r="E205" s="64">
        <f>THR!$F$59</f>
        <v>1.6203657227156423</v>
      </c>
      <c r="F205" s="64">
        <f>THR!$F$106</f>
        <v>0.66505928388637037</v>
      </c>
      <c r="G205" s="64">
        <f>THR!$F$152</f>
        <v>0.66505928388637037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THR!$G$14</f>
        <v>0.71158885463418398</v>
      </c>
      <c r="E206" s="64">
        <f>THR!$G$59</f>
        <v>1.6297662485488451</v>
      </c>
      <c r="F206" s="64">
        <f>THR!$G$106</f>
        <v>0.71158885463418398</v>
      </c>
      <c r="G206" s="64">
        <f>THR!$G$152</f>
        <v>0.71158885463418398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THR!$H$14</f>
        <v>0.7581184253819977</v>
      </c>
      <c r="E207" s="64">
        <f>THR!$H$59</f>
        <v>1.6391667743820477</v>
      </c>
      <c r="F207" s="64">
        <f>THR!$H$106</f>
        <v>0.7581184253819977</v>
      </c>
      <c r="G207" s="64">
        <f>THR!$H$152</f>
        <v>0.7581184253819977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THR!$I$14</f>
        <v>0.73643124031595808</v>
      </c>
      <c r="E208" s="64">
        <f>THR!$I$59</f>
        <v>1.6596005128986966</v>
      </c>
      <c r="F208" s="64">
        <f>THR!$I$106</f>
        <v>0.73643124031595808</v>
      </c>
      <c r="G208" s="64">
        <f>THR!$I$152</f>
        <v>0.73643124031595808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THR!$J$14</f>
        <v>0.71474405524991846</v>
      </c>
      <c r="E209" s="64">
        <f>THR!$J$59</f>
        <v>1.6800342514153455</v>
      </c>
      <c r="F209" s="64">
        <f>THR!$J$106</f>
        <v>0.71474405524991846</v>
      </c>
      <c r="G209" s="64">
        <f>THR!$J$152</f>
        <v>0.71474405524991846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THR!$K$14</f>
        <v>0.69305687018387885</v>
      </c>
      <c r="E210" s="64">
        <f>THR!$K$59</f>
        <v>1.7004679899319943</v>
      </c>
      <c r="F210" s="64">
        <f>THR!$K$106</f>
        <v>0.69305687018387885</v>
      </c>
      <c r="G210" s="64">
        <f>THR!$K$152</f>
        <v>0.69305687018387885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THR!$L$14</f>
        <v>0.67136968511783923</v>
      </c>
      <c r="E211" s="64">
        <f>THR!$L$59</f>
        <v>1.7209017284486432</v>
      </c>
      <c r="F211" s="64">
        <f>THR!$L$106</f>
        <v>0.67136968511783923</v>
      </c>
      <c r="G211" s="64">
        <f>THR!$L$152</f>
        <v>0.67136968511783923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THR!$M$14</f>
        <v>0.64968250005179939</v>
      </c>
      <c r="E212" s="64">
        <f>THR!$M$59</f>
        <v>1.7413354669652925</v>
      </c>
      <c r="F212" s="64">
        <f>THR!$M$106</f>
        <v>0.64968250005179939</v>
      </c>
      <c r="G212" s="64">
        <f>THR!$M$152</f>
        <v>0.64968250005179939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THR!$N$14</f>
        <v>0.70773425469072959</v>
      </c>
      <c r="E213" s="64">
        <f>THR!$N$59</f>
        <v>1.7776204438639489</v>
      </c>
      <c r="F213" s="64">
        <f>THR!$N$106</f>
        <v>0.70773425469072959</v>
      </c>
      <c r="G213" s="64">
        <f>THR!$N$152</f>
        <v>0.70773425469072959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THR!$O$14</f>
        <v>0.76578600932965979</v>
      </c>
      <c r="E214" s="64">
        <f>THR!$O$59</f>
        <v>1.8139054207626053</v>
      </c>
      <c r="F214" s="64">
        <f>THR!$O$106</f>
        <v>0.76578600932965979</v>
      </c>
      <c r="G214" s="64">
        <f>THR!$O$152</f>
        <v>0.76578600932965979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THR!$P$14</f>
        <v>0.82383776396858999</v>
      </c>
      <c r="E215" s="64">
        <f>THR!$P$59</f>
        <v>1.8501903976612617</v>
      </c>
      <c r="F215" s="64">
        <f>THR!$P$106</f>
        <v>0.82383776396858999</v>
      </c>
      <c r="G215" s="64">
        <f>THR!$P$152</f>
        <v>0.82383776396858999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THR!$Q$14</f>
        <v>0.88188951860752018</v>
      </c>
      <c r="E216" s="64">
        <f>THR!$Q$59</f>
        <v>1.8864753745599181</v>
      </c>
      <c r="F216" s="64">
        <f>THR!$Q$106</f>
        <v>0.88188951860752018</v>
      </c>
      <c r="G216" s="64">
        <f>THR!$Q$152</f>
        <v>0.88188951860752018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THR!$R$14</f>
        <v>0.93994127324645049</v>
      </c>
      <c r="E217" s="64">
        <f>THR!$R$59</f>
        <v>1.9227603514585745</v>
      </c>
      <c r="F217" s="64">
        <f>THR!$R$106</f>
        <v>0.93994127324645049</v>
      </c>
      <c r="G217" s="64">
        <f>THR!$R$152</f>
        <v>0.93994127324645049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THR!$S$14</f>
        <v>0.91610826564855397</v>
      </c>
      <c r="E218" s="64">
        <f>THR!$S$59</f>
        <v>1.9553940240134722</v>
      </c>
      <c r="F218" s="64">
        <f>THR!$S$106</f>
        <v>0.91610826564855397</v>
      </c>
      <c r="G218" s="64">
        <f>THR!$S$152</f>
        <v>0.91610826564855397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THR!$T$14</f>
        <v>0.89227525805065744</v>
      </c>
      <c r="E219" s="64">
        <f>THR!$T$59</f>
        <v>1.9880276965683699</v>
      </c>
      <c r="F219" s="64">
        <f>THR!$T$106</f>
        <v>0.89227525805065744</v>
      </c>
      <c r="G219" s="64">
        <f>THR!$T$152</f>
        <v>0.89227525805065744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THR!$U$14</f>
        <v>0.86844225045276091</v>
      </c>
      <c r="E220" s="64">
        <f>THR!$U$59</f>
        <v>2.0206613691232675</v>
      </c>
      <c r="F220" s="64">
        <f>THR!$U$106</f>
        <v>0.86844225045276091</v>
      </c>
      <c r="G220" s="64">
        <f>THR!$U$152</f>
        <v>0.86844225045276091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THR!$V$14</f>
        <v>0.84460924285486438</v>
      </c>
      <c r="E221" s="64">
        <f>THR!$V$59</f>
        <v>2.0532950416781652</v>
      </c>
      <c r="F221" s="64">
        <f>THR!$V$106</f>
        <v>0.84460924285486438</v>
      </c>
      <c r="G221" s="64">
        <f>THR!$V$152</f>
        <v>0.84460924285486438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THR!$W$14</f>
        <v>0.82077623525696808</v>
      </c>
      <c r="E222" s="64">
        <f>THR!$W$59</f>
        <v>2.0859287142330629</v>
      </c>
      <c r="F222" s="64">
        <f>THR!$W$106</f>
        <v>0.82077623525696808</v>
      </c>
      <c r="G222" s="64">
        <f>THR!$W$152</f>
        <v>0.82077623525696808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THR!$X$14</f>
        <v>0.85930197979359657</v>
      </c>
      <c r="E223" s="64">
        <f>THR!$X$59</f>
        <v>2.1470991251272045</v>
      </c>
      <c r="F223" s="64">
        <f>THR!$X$106</f>
        <v>0.85930197979359657</v>
      </c>
      <c r="G223" s="64">
        <f>THR!$X$152</f>
        <v>0.85930197979359657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THR!$Y$14</f>
        <v>0.89782772433022506</v>
      </c>
      <c r="E224" s="64">
        <f>THR!$Y$59</f>
        <v>2.208269536021346</v>
      </c>
      <c r="F224" s="64">
        <f>THR!$Y$106</f>
        <v>0.89782772433022506</v>
      </c>
      <c r="G224" s="64">
        <f>THR!$Y$152</f>
        <v>0.89782772433022506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THR!$Z$14</f>
        <v>0.93635346886685356</v>
      </c>
      <c r="E225" s="64">
        <f>THR!$Z$59</f>
        <v>2.2694399469154876</v>
      </c>
      <c r="F225" s="64">
        <f>THR!$Z$106</f>
        <v>0.93635346886685356</v>
      </c>
      <c r="G225" s="64">
        <f>THR!$Z$152</f>
        <v>0.93635346886685356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THR!$AA$14</f>
        <v>0.97487921340348205</v>
      </c>
      <c r="E226" s="64">
        <f>THR!$AA$59</f>
        <v>2.3306103578096291</v>
      </c>
      <c r="F226" s="64">
        <f>THR!$AA$106</f>
        <v>0.97487921340348205</v>
      </c>
      <c r="G226" s="64">
        <f>THR!$AA$152</f>
        <v>0.97487921340348205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THR!$AB$14</f>
        <v>1.0134049579401108</v>
      </c>
      <c r="E227" s="64">
        <f>THR!$AB$59</f>
        <v>2.3917807687037715</v>
      </c>
      <c r="F227" s="64">
        <f>THR!$AB$106</f>
        <v>1.0134049579401108</v>
      </c>
      <c r="G227" s="64">
        <f>THR!$AB$152</f>
        <v>1.0134049579401108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THR!$AC$14</f>
        <v>1.0629250427092658</v>
      </c>
      <c r="E228" s="64">
        <f>THR!$AC$59</f>
        <v>2.4531487886526557</v>
      </c>
      <c r="F228" s="64">
        <f>THR!$AC$106</f>
        <v>1.0629250427092658</v>
      </c>
      <c r="G228" s="64">
        <f>THR!$AC$152</f>
        <v>1.0629250427092658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THR!$AD$14</f>
        <v>1.1124451274784208</v>
      </c>
      <c r="E229" s="64">
        <f>THR!$AD$59</f>
        <v>2.5145168086015399</v>
      </c>
      <c r="F229" s="64">
        <f>THR!$AD$106</f>
        <v>1.1124451274784208</v>
      </c>
      <c r="G229" s="64">
        <f>THR!$AD$152</f>
        <v>1.1124451274784208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THR!$AE$14</f>
        <v>1.1619652122475759</v>
      </c>
      <c r="E230" s="64">
        <f>THR!$AE$59</f>
        <v>2.5758848285504241</v>
      </c>
      <c r="F230" s="64">
        <f>THR!$AE$106</f>
        <v>1.1619652122475759</v>
      </c>
      <c r="G230" s="64">
        <f>THR!$AE$152</f>
        <v>1.1619652122475759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THR!$AF$14</f>
        <v>1.2114852970167309</v>
      </c>
      <c r="E231" s="64">
        <f>THR!$AF$59</f>
        <v>2.6372528484993083</v>
      </c>
      <c r="F231" s="64">
        <f>THR!$AF$106</f>
        <v>1.2114852970167309</v>
      </c>
      <c r="G231" s="64">
        <f>THR!$AF$152</f>
        <v>1.2114852970167309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THR!$AG$14</f>
        <v>1.2610053817858855</v>
      </c>
      <c r="E232" s="64">
        <f>THR!$AG$59</f>
        <v>2.6986208684481916</v>
      </c>
      <c r="F232" s="64">
        <f>THR!$AG$106</f>
        <v>1.2610053817858855</v>
      </c>
      <c r="G232" s="64">
        <f>THR!$AG$152</f>
        <v>1.2610053817858855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THR!$E$15</f>
        <v>3.4805762936758669</v>
      </c>
      <c r="E233" s="64">
        <f>THR!$E$60</f>
        <v>4.6753120397884516</v>
      </c>
      <c r="F233" s="64">
        <f>THR!$E$107</f>
        <v>3.4805762936758669</v>
      </c>
      <c r="G233" s="64">
        <f>THR!$E$153</f>
        <v>3.4805762936758669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THR!$F$15</f>
        <v>3.3366914332780957</v>
      </c>
      <c r="E234" s="64">
        <f>THR!$F$60</f>
        <v>4.6611310288833465</v>
      </c>
      <c r="F234" s="64">
        <f>THR!$F$107</f>
        <v>3.3366914332780957</v>
      </c>
      <c r="G234" s="64">
        <f>THR!$F$153</f>
        <v>3.3366914332780957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THR!$G$15</f>
        <v>3.1928065728803245</v>
      </c>
      <c r="E235" s="64">
        <f>THR!$G$60</f>
        <v>4.6469500179782415</v>
      </c>
      <c r="F235" s="64">
        <f>THR!$G$107</f>
        <v>3.1928065728803245</v>
      </c>
      <c r="G235" s="64">
        <f>THR!$G$153</f>
        <v>3.1928065728803245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THR!$H$15</f>
        <v>3.0489217124825529</v>
      </c>
      <c r="E236" s="64">
        <f>THR!$H$60</f>
        <v>4.6327690070731364</v>
      </c>
      <c r="F236" s="64">
        <f>THR!$H$107</f>
        <v>3.0489217124825529</v>
      </c>
      <c r="G236" s="64">
        <f>THR!$H$153</f>
        <v>3.0489217124825529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THR!$I$15</f>
        <v>3.0046697339781332</v>
      </c>
      <c r="E237" s="64">
        <f>THR!$I$60</f>
        <v>4.9178758949714396</v>
      </c>
      <c r="F237" s="64">
        <f>THR!$I$107</f>
        <v>3.0046697339781332</v>
      </c>
      <c r="G237" s="64">
        <f>THR!$I$153</f>
        <v>3.0046697339781332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THR!$J$15</f>
        <v>2.9604177554737134</v>
      </c>
      <c r="E238" s="64">
        <f>THR!$J$60</f>
        <v>5.2029827828697428</v>
      </c>
      <c r="F238" s="64">
        <f>THR!$J$107</f>
        <v>2.9604177554737134</v>
      </c>
      <c r="G238" s="64">
        <f>THR!$J$153</f>
        <v>2.9604177554737134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THR!$K$15</f>
        <v>2.9161657769692937</v>
      </c>
      <c r="E239" s="64">
        <f>THR!$K$60</f>
        <v>5.488089670768046</v>
      </c>
      <c r="F239" s="64">
        <f>THR!$K$107</f>
        <v>2.9161657769692937</v>
      </c>
      <c r="G239" s="64">
        <f>THR!$K$153</f>
        <v>2.9161657769692937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THR!$L$15</f>
        <v>2.8719137984648739</v>
      </c>
      <c r="E240" s="64">
        <f>THR!$L$60</f>
        <v>5.7731965586663492</v>
      </c>
      <c r="F240" s="64">
        <f>THR!$L$107</f>
        <v>2.8719137984648739</v>
      </c>
      <c r="G240" s="64">
        <f>THR!$L$153</f>
        <v>2.8719137984648739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THR!$M$15</f>
        <v>2.8276618199604542</v>
      </c>
      <c r="E241" s="64">
        <f>THR!$M$60</f>
        <v>6.0583034465646506</v>
      </c>
      <c r="F241" s="64">
        <f>THR!$M$107</f>
        <v>2.8276618199604542</v>
      </c>
      <c r="G241" s="64">
        <f>THR!$M$153</f>
        <v>2.8276618199604542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THR!$N$15</f>
        <v>3.0671534834202108</v>
      </c>
      <c r="E242" s="64">
        <f>THR!$N$60</f>
        <v>6.568120527847606</v>
      </c>
      <c r="F242" s="64">
        <f>THR!$N$107</f>
        <v>3.0671534834202108</v>
      </c>
      <c r="G242" s="64">
        <f>THR!$N$153</f>
        <v>3.0671534834202108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THR!$O$15</f>
        <v>3.3066451468799674</v>
      </c>
      <c r="E243" s="64">
        <f>THR!$O$60</f>
        <v>7.0779376091305615</v>
      </c>
      <c r="F243" s="64">
        <f>THR!$O$107</f>
        <v>3.3066451468799674</v>
      </c>
      <c r="G243" s="64">
        <f>THR!$O$153</f>
        <v>3.3066451468799674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THR!$P$15</f>
        <v>3.5461368103397239</v>
      </c>
      <c r="E244" s="64">
        <f>THR!$P$60</f>
        <v>7.5877546904135169</v>
      </c>
      <c r="F244" s="64">
        <f>THR!$P$107</f>
        <v>3.5461368103397239</v>
      </c>
      <c r="G244" s="64">
        <f>THR!$P$153</f>
        <v>3.5461368103397239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THR!$Q$15</f>
        <v>3.7856284737994805</v>
      </c>
      <c r="E245" s="64">
        <f>THR!$Q$60</f>
        <v>8.0975717716964724</v>
      </c>
      <c r="F245" s="64">
        <f>THR!$Q$107</f>
        <v>3.7856284737994805</v>
      </c>
      <c r="G245" s="64">
        <f>THR!$Q$153</f>
        <v>3.7856284737994805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THR!$R$15</f>
        <v>4.0251201372592362</v>
      </c>
      <c r="E246" s="64">
        <f>THR!$R$60</f>
        <v>8.607388852979426</v>
      </c>
      <c r="F246" s="64">
        <f>THR!$R$107</f>
        <v>4.0251201372592362</v>
      </c>
      <c r="G246" s="64">
        <f>THR!$R$153</f>
        <v>4.0251201372592362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THR!$S$15</f>
        <v>4.0647474374006549</v>
      </c>
      <c r="E247" s="64">
        <f>THR!$S$60</f>
        <v>9.1667110273493115</v>
      </c>
      <c r="F247" s="64">
        <f>THR!$S$107</f>
        <v>4.0647474374006549</v>
      </c>
      <c r="G247" s="64">
        <f>THR!$S$153</f>
        <v>4.0647474374006549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THR!$T$15</f>
        <v>4.1043747375420736</v>
      </c>
      <c r="E248" s="64">
        <f>THR!$T$60</f>
        <v>9.7260332017191971</v>
      </c>
      <c r="F248" s="64">
        <f>THR!$T$107</f>
        <v>4.1043747375420736</v>
      </c>
      <c r="G248" s="64">
        <f>THR!$T$153</f>
        <v>4.1043747375420736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THR!$U$15</f>
        <v>4.1440020376834923</v>
      </c>
      <c r="E249" s="64">
        <f>THR!$U$60</f>
        <v>10.285355376089083</v>
      </c>
      <c r="F249" s="64">
        <f>THR!$U$107</f>
        <v>4.1440020376834923</v>
      </c>
      <c r="G249" s="64">
        <f>THR!$U$153</f>
        <v>4.1440020376834923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THR!$V$15</f>
        <v>4.183629337824911</v>
      </c>
      <c r="E250" s="64">
        <f>THR!$V$60</f>
        <v>10.844677550458968</v>
      </c>
      <c r="F250" s="64">
        <f>THR!$V$107</f>
        <v>4.183629337824911</v>
      </c>
      <c r="G250" s="64">
        <f>THR!$V$153</f>
        <v>4.183629337824911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THR!$W$15</f>
        <v>4.2232566379663297</v>
      </c>
      <c r="E251" s="64">
        <f>THR!$W$60</f>
        <v>11.40399972482885</v>
      </c>
      <c r="F251" s="64">
        <f>THR!$W$107</f>
        <v>4.2232566379663297</v>
      </c>
      <c r="G251" s="64">
        <f>THR!$W$153</f>
        <v>4.2232566379663297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THR!$X$15</f>
        <v>4.6872059995286266</v>
      </c>
      <c r="E252" s="64">
        <f>THR!$X$60</f>
        <v>12.097310603977565</v>
      </c>
      <c r="F252" s="64">
        <f>THR!$X$107</f>
        <v>4.6872059995286266</v>
      </c>
      <c r="G252" s="64">
        <f>THR!$X$153</f>
        <v>4.6872059995286266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THR!$Y$15</f>
        <v>5.1511553610909235</v>
      </c>
      <c r="E253" s="64">
        <f>THR!$Y$60</f>
        <v>12.79062148312628</v>
      </c>
      <c r="F253" s="64">
        <f>THR!$Y$107</f>
        <v>5.1511553610909235</v>
      </c>
      <c r="G253" s="64">
        <f>THR!$Y$153</f>
        <v>5.1511553610909235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THR!$Z$15</f>
        <v>5.6151047226532205</v>
      </c>
      <c r="E254" s="64">
        <f>THR!$Z$60</f>
        <v>13.483932362274995</v>
      </c>
      <c r="F254" s="64">
        <f>THR!$Z$107</f>
        <v>5.6151047226532205</v>
      </c>
      <c r="G254" s="64">
        <f>THR!$Z$153</f>
        <v>5.6151047226532205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THR!$AA$15</f>
        <v>6.0790540842155174</v>
      </c>
      <c r="E255" s="64">
        <f>THR!$AA$60</f>
        <v>14.17724324142371</v>
      </c>
      <c r="F255" s="64">
        <f>THR!$AA$107</f>
        <v>6.0790540842155174</v>
      </c>
      <c r="G255" s="64">
        <f>THR!$AA$153</f>
        <v>6.0790540842155174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THR!$AB$15</f>
        <v>6.5430034457778135</v>
      </c>
      <c r="E256" s="64">
        <f>THR!$AB$60</f>
        <v>14.870554120572422</v>
      </c>
      <c r="F256" s="64">
        <f>THR!$AB$107</f>
        <v>6.5430034457778135</v>
      </c>
      <c r="G256" s="64">
        <f>THR!$AB$153</f>
        <v>6.5430034457778135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THR!$AC$15</f>
        <v>6.8984447382634446</v>
      </c>
      <c r="E257" s="64">
        <f>THR!$AC$60</f>
        <v>15.626581419440759</v>
      </c>
      <c r="F257" s="64">
        <f>THR!$AC$107</f>
        <v>6.8984447382634446</v>
      </c>
      <c r="G257" s="64">
        <f>THR!$AC$153</f>
        <v>6.8984447382634446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THR!$AD$15</f>
        <v>7.2538860307490758</v>
      </c>
      <c r="E258" s="64">
        <f>THR!$AD$60</f>
        <v>16.382608718309097</v>
      </c>
      <c r="F258" s="64">
        <f>THR!$AD$107</f>
        <v>7.2538860307490758</v>
      </c>
      <c r="G258" s="64">
        <f>THR!$AD$153</f>
        <v>7.2538860307490758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THR!$AE$15</f>
        <v>7.609327323234707</v>
      </c>
      <c r="E259" s="64">
        <f>THR!$AE$60</f>
        <v>17.138636017177436</v>
      </c>
      <c r="F259" s="64">
        <f>THR!$AE$107</f>
        <v>7.609327323234707</v>
      </c>
      <c r="G259" s="64">
        <f>THR!$AE$153</f>
        <v>7.609327323234707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THR!$AF$15</f>
        <v>7.9647686157203381</v>
      </c>
      <c r="E260" s="64">
        <f>THR!$AF$60</f>
        <v>17.894663316045776</v>
      </c>
      <c r="F260" s="64">
        <f>THR!$AF$107</f>
        <v>7.9647686157203381</v>
      </c>
      <c r="G260" s="64">
        <f>THR!$AF$153</f>
        <v>7.9647686157203381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THR!$AG$15</f>
        <v>8.3202099082059675</v>
      </c>
      <c r="E261" s="64">
        <f>THR!$AG$60</f>
        <v>18.650690614914112</v>
      </c>
      <c r="F261" s="64">
        <f>THR!$AG$107</f>
        <v>8.3202099082059675</v>
      </c>
      <c r="G261" s="64">
        <f>THR!$AG$153</f>
        <v>8.3202099082059675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THR!$E$16</f>
        <v>1.5561392519622501</v>
      </c>
      <c r="E262" s="64">
        <f>THR!$E$61</f>
        <v>2.1092791962831186</v>
      </c>
      <c r="F262" s="64">
        <f>THR!$E$108</f>
        <v>1.5561392519622501</v>
      </c>
      <c r="G262" s="64">
        <f>THR!$E$154</f>
        <v>1.5561392519622501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THR!$F$16</f>
        <v>1.5725990153430967</v>
      </c>
      <c r="E263" s="64">
        <f>THR!$F$61</f>
        <v>2.1253100045970967</v>
      </c>
      <c r="F263" s="64">
        <f>THR!$F$108</f>
        <v>1.5725990153430967</v>
      </c>
      <c r="G263" s="64">
        <f>THR!$F$154</f>
        <v>1.5725990153430967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THR!$G$16</f>
        <v>1.5890587787239432</v>
      </c>
      <c r="E264" s="64">
        <f>THR!$G$61</f>
        <v>2.1413408129110749</v>
      </c>
      <c r="F264" s="64">
        <f>THR!$G$108</f>
        <v>1.5890587787239432</v>
      </c>
      <c r="G264" s="64">
        <f>THR!$G$154</f>
        <v>1.5890587787239432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THR!$H$16</f>
        <v>1.6055185421047895</v>
      </c>
      <c r="E265" s="64">
        <f>THR!$H$61</f>
        <v>2.1573716212250531</v>
      </c>
      <c r="F265" s="64">
        <f>THR!$H$108</f>
        <v>1.6055185421047895</v>
      </c>
      <c r="G265" s="64">
        <f>THR!$H$154</f>
        <v>1.6055185421047895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THR!$I$16</f>
        <v>1.6503441009444146</v>
      </c>
      <c r="E266" s="64">
        <f>THR!$I$61</f>
        <v>2.2163570070874585</v>
      </c>
      <c r="F266" s="64">
        <f>THR!$I$108</f>
        <v>1.6503441009444146</v>
      </c>
      <c r="G266" s="64">
        <f>THR!$I$154</f>
        <v>1.6503441009444146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THR!$J$16</f>
        <v>1.6951696597840398</v>
      </c>
      <c r="E267" s="64">
        <f>THR!$J$61</f>
        <v>2.275342392949864</v>
      </c>
      <c r="F267" s="64">
        <f>THR!$J$108</f>
        <v>1.6951696597840398</v>
      </c>
      <c r="G267" s="64">
        <f>THR!$J$154</f>
        <v>1.6951696597840398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THR!$K$16</f>
        <v>1.7399952186236649</v>
      </c>
      <c r="E268" s="64">
        <f>THR!$K$61</f>
        <v>2.3343277788122694</v>
      </c>
      <c r="F268" s="64">
        <f>THR!$K$108</f>
        <v>1.7399952186236649</v>
      </c>
      <c r="G268" s="64">
        <f>THR!$K$154</f>
        <v>1.7399952186236649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THR!$L$16</f>
        <v>1.78482077746329</v>
      </c>
      <c r="E269" s="64">
        <f>THR!$L$61</f>
        <v>2.3933131646746748</v>
      </c>
      <c r="F269" s="64">
        <f>THR!$L$108</f>
        <v>1.78482077746329</v>
      </c>
      <c r="G269" s="64">
        <f>THR!$L$154</f>
        <v>1.78482077746329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THR!$M$16</f>
        <v>1.8296463363029147</v>
      </c>
      <c r="E270" s="64">
        <f>THR!$M$61</f>
        <v>2.4522985505370798</v>
      </c>
      <c r="F270" s="64">
        <f>THR!$M$108</f>
        <v>1.8296463363029147</v>
      </c>
      <c r="G270" s="64">
        <f>THR!$M$154</f>
        <v>1.8296463363029147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THR!$N$16</f>
        <v>1.9083867980642679</v>
      </c>
      <c r="E271" s="64">
        <f>THR!$N$61</f>
        <v>2.553131299261973</v>
      </c>
      <c r="F271" s="64">
        <f>THR!$N$108</f>
        <v>1.9083867980642679</v>
      </c>
      <c r="G271" s="64">
        <f>THR!$N$154</f>
        <v>1.9083867980642679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THR!$O$16</f>
        <v>1.9871272598256211</v>
      </c>
      <c r="E272" s="64">
        <f>THR!$O$61</f>
        <v>2.6539640479868662</v>
      </c>
      <c r="F272" s="64">
        <f>THR!$O$108</f>
        <v>1.9871272598256211</v>
      </c>
      <c r="G272" s="64">
        <f>THR!$O$154</f>
        <v>1.9871272598256211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THR!$P$16</f>
        <v>2.0658677215869745</v>
      </c>
      <c r="E273" s="64">
        <f>THR!$P$61</f>
        <v>2.7547967967117595</v>
      </c>
      <c r="F273" s="64">
        <f>THR!$P$108</f>
        <v>2.0658677215869745</v>
      </c>
      <c r="G273" s="64">
        <f>THR!$P$154</f>
        <v>2.0658677215869745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THR!$Q$16</f>
        <v>2.1446081833483279</v>
      </c>
      <c r="E274" s="64">
        <f>THR!$Q$61</f>
        <v>2.8556295454366527</v>
      </c>
      <c r="F274" s="64">
        <f>THR!$Q$108</f>
        <v>2.1446081833483279</v>
      </c>
      <c r="G274" s="64">
        <f>THR!$Q$154</f>
        <v>2.1446081833483279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THR!$R$16</f>
        <v>2.2233486451096809</v>
      </c>
      <c r="E275" s="64">
        <f>THR!$R$61</f>
        <v>2.9564622941615468</v>
      </c>
      <c r="F275" s="64">
        <f>THR!$R$108</f>
        <v>2.2233486451096809</v>
      </c>
      <c r="G275" s="64">
        <f>THR!$R$154</f>
        <v>2.2233486451096809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THR!$S$16</f>
        <v>2.3242356500985464</v>
      </c>
      <c r="E276" s="64">
        <f>THR!$S$61</f>
        <v>3.0780459695884801</v>
      </c>
      <c r="F276" s="64">
        <f>THR!$S$108</f>
        <v>2.3242356500985464</v>
      </c>
      <c r="G276" s="64">
        <f>THR!$S$154</f>
        <v>2.3242356500985464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THR!$T$16</f>
        <v>2.4251226550874119</v>
      </c>
      <c r="E277" s="64">
        <f>THR!$T$61</f>
        <v>3.1996296450154134</v>
      </c>
      <c r="F277" s="64">
        <f>THR!$T$108</f>
        <v>2.4251226550874119</v>
      </c>
      <c r="G277" s="64">
        <f>THR!$T$154</f>
        <v>2.4251226550874119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THR!$U$16</f>
        <v>2.5260096600762774</v>
      </c>
      <c r="E278" s="64">
        <f>THR!$U$61</f>
        <v>3.3212133204423466</v>
      </c>
      <c r="F278" s="64">
        <f>THR!$U$108</f>
        <v>2.5260096600762774</v>
      </c>
      <c r="G278" s="64">
        <f>THR!$U$154</f>
        <v>2.5260096600762774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THR!$V$16</f>
        <v>2.6268966650651429</v>
      </c>
      <c r="E279" s="64">
        <f>THR!$V$61</f>
        <v>3.4427969958692799</v>
      </c>
      <c r="F279" s="64">
        <f>THR!$V$108</f>
        <v>2.6268966650651429</v>
      </c>
      <c r="G279" s="64">
        <f>THR!$V$154</f>
        <v>2.6268966650651429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THR!$W$16</f>
        <v>2.7277836700540092</v>
      </c>
      <c r="E280" s="64">
        <f>THR!$W$61</f>
        <v>3.5643806712962132</v>
      </c>
      <c r="F280" s="64">
        <f>THR!$W$108</f>
        <v>2.7277836700540092</v>
      </c>
      <c r="G280" s="64">
        <f>THR!$W$154</f>
        <v>2.7277836700540092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THR!$X$16</f>
        <v>2.8738536433967368</v>
      </c>
      <c r="E281" s="64">
        <f>THR!$X$61</f>
        <v>3.7561161108258192</v>
      </c>
      <c r="F281" s="64">
        <f>THR!$X$108</f>
        <v>2.8738536433967368</v>
      </c>
      <c r="G281" s="64">
        <f>THR!$X$154</f>
        <v>2.8738536433967368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THR!$Y$16</f>
        <v>3.0199236167394643</v>
      </c>
      <c r="E282" s="64">
        <f>THR!$Y$61</f>
        <v>3.9478515503554252</v>
      </c>
      <c r="F282" s="64">
        <f>THR!$Y$108</f>
        <v>3.0199236167394643</v>
      </c>
      <c r="G282" s="64">
        <f>THR!$Y$154</f>
        <v>3.0199236167394643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THR!$Z$16</f>
        <v>3.1659935900821918</v>
      </c>
      <c r="E283" s="64">
        <f>THR!$Z$61</f>
        <v>4.1395869898850313</v>
      </c>
      <c r="F283" s="64">
        <f>THR!$Z$108</f>
        <v>3.1659935900821918</v>
      </c>
      <c r="G283" s="64">
        <f>THR!$Z$154</f>
        <v>3.1659935900821918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THR!$AA$16</f>
        <v>3.3120635634249194</v>
      </c>
      <c r="E284" s="64">
        <f>THR!$AA$61</f>
        <v>4.3313224294146373</v>
      </c>
      <c r="F284" s="64">
        <f>THR!$AA$108</f>
        <v>3.3120635634249194</v>
      </c>
      <c r="G284" s="64">
        <f>THR!$AA$154</f>
        <v>3.3120635634249194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THR!$AB$16</f>
        <v>3.4581335367676473</v>
      </c>
      <c r="E285" s="64">
        <f>THR!$AB$61</f>
        <v>4.5230578689442424</v>
      </c>
      <c r="F285" s="64">
        <f>THR!$AB$108</f>
        <v>3.4581335367676473</v>
      </c>
      <c r="G285" s="64">
        <f>THR!$AB$154</f>
        <v>3.4581335367676473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THR!$AC$16</f>
        <v>3.5940982445365592</v>
      </c>
      <c r="E286" s="64">
        <f>THR!$AC$61</f>
        <v>4.6925190253674574</v>
      </c>
      <c r="F286" s="64">
        <f>THR!$AC$108</f>
        <v>3.5940982445365592</v>
      </c>
      <c r="G286" s="64">
        <f>THR!$AC$154</f>
        <v>3.5940982445365592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THR!$AD$16</f>
        <v>3.7300629523054711</v>
      </c>
      <c r="E287" s="64">
        <f>THR!$AD$61</f>
        <v>4.8619801817906723</v>
      </c>
      <c r="F287" s="64">
        <f>THR!$AD$108</f>
        <v>3.7300629523054711</v>
      </c>
      <c r="G287" s="64">
        <f>THR!$AD$154</f>
        <v>3.7300629523054711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THR!$AE$16</f>
        <v>3.866027660074383</v>
      </c>
      <c r="E288" s="64">
        <f>THR!$AE$61</f>
        <v>5.0314413382138872</v>
      </c>
      <c r="F288" s="64">
        <f>THR!$AE$108</f>
        <v>3.866027660074383</v>
      </c>
      <c r="G288" s="64">
        <f>THR!$AE$154</f>
        <v>3.866027660074383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THR!$AF$16</f>
        <v>4.0019923678432949</v>
      </c>
      <c r="E289" s="64">
        <f>THR!$AF$61</f>
        <v>5.2009024946371021</v>
      </c>
      <c r="F289" s="64">
        <f>THR!$AF$108</f>
        <v>4.0019923678432949</v>
      </c>
      <c r="G289" s="64">
        <f>THR!$AF$154</f>
        <v>4.0019923678432949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THR!$AG$16</f>
        <v>4.1379570756122064</v>
      </c>
      <c r="E290" s="64">
        <f>THR!$AG$61</f>
        <v>5.3703636510603161</v>
      </c>
      <c r="F290" s="64">
        <f>THR!$AG$108</f>
        <v>4.1379570756122064</v>
      </c>
      <c r="G290" s="64">
        <f>THR!$AG$154</f>
        <v>4.1379570756122064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THR!$E$17</f>
        <v>10.24</v>
      </c>
      <c r="E291" s="64">
        <f>THR!$E$62</f>
        <v>13.22</v>
      </c>
      <c r="F291" s="64">
        <f>THR!$E$109</f>
        <v>10.24</v>
      </c>
      <c r="G291" s="64">
        <f>THR!$E$155</f>
        <v>0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THR!$F$17</f>
        <v>10.24</v>
      </c>
      <c r="E292" s="64">
        <f>THR!$F$62</f>
        <v>13.21838</v>
      </c>
      <c r="F292" s="64">
        <f>THR!$F$109</f>
        <v>10.24105</v>
      </c>
      <c r="G292" s="64">
        <f>THR!$F$155</f>
        <v>11.898569999999999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THR!$G$17</f>
        <v>10.46</v>
      </c>
      <c r="E293" s="64">
        <f>THR!$G$62</f>
        <v>13.62082</v>
      </c>
      <c r="F293" s="64">
        <f>THR!$G$109</f>
        <v>10.462870000000001</v>
      </c>
      <c r="G293" s="64">
        <f>THR!$G$155</f>
        <v>11.894209999999999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THR!$H$17</f>
        <v>10.039999999999999</v>
      </c>
      <c r="E294" s="64">
        <f>THR!$H$62</f>
        <v>13.773909999999999</v>
      </c>
      <c r="F294" s="64">
        <f>THR!$H$109</f>
        <v>10.040990000000001</v>
      </c>
      <c r="G294" s="64">
        <f>THR!$H$155</f>
        <v>12.152620000000001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THR!$I$17</f>
        <v>10.42</v>
      </c>
      <c r="E295" s="64">
        <f>THR!$I$62</f>
        <v>13.80217</v>
      </c>
      <c r="F295" s="64">
        <f>THR!$I$109</f>
        <v>10.418229999999998</v>
      </c>
      <c r="G295" s="64">
        <f>THR!$I$155</f>
        <v>11.86543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THR!$J$17</f>
        <v>10.4</v>
      </c>
      <c r="E296" s="64">
        <f>THR!$J$62</f>
        <v>13.99995</v>
      </c>
      <c r="F296" s="64">
        <f>THR!$J$109</f>
        <v>10.396140000000001</v>
      </c>
      <c r="G296" s="64">
        <f>THR!$J$155</f>
        <v>12.31244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THR!$K$17</f>
        <v>10.45</v>
      </c>
      <c r="E297" s="64">
        <f>THR!$K$62</f>
        <v>13.776439999999999</v>
      </c>
      <c r="F297" s="64">
        <f>THR!$K$109</f>
        <v>10.45337</v>
      </c>
      <c r="G297" s="64">
        <f>THR!$K$155</f>
        <v>11.835470000000001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THR!$L$17</f>
        <v>10.17</v>
      </c>
      <c r="E298" s="64">
        <f>THR!$L$62</f>
        <v>13.709929999999998</v>
      </c>
      <c r="F298" s="64">
        <f>THR!$L$109</f>
        <v>10.167749999999998</v>
      </c>
      <c r="G298" s="64">
        <f>THR!$L$155</f>
        <v>12.153409999999999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THR!$M$17</f>
        <v>10.33</v>
      </c>
      <c r="E299" s="64">
        <f>THR!$M$62</f>
        <v>13.76878</v>
      </c>
      <c r="F299" s="64">
        <f>THR!$M$109</f>
        <v>10.33398</v>
      </c>
      <c r="G299" s="64">
        <f>THR!$M$155</f>
        <v>11.646089999999999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THR!$N$17</f>
        <v>9.4</v>
      </c>
      <c r="E300" s="64">
        <f>THR!$N$62</f>
        <v>12.4</v>
      </c>
      <c r="F300" s="64">
        <f>THR!$N$109</f>
        <v>9.4</v>
      </c>
      <c r="G300" s="64">
        <f>THR!$N$155</f>
        <v>12.2226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THR!$O$17</f>
        <v>9.3000000000000007</v>
      </c>
      <c r="E301" s="64">
        <f>THR!$O$62</f>
        <v>13</v>
      </c>
      <c r="F301" s="64">
        <f>THR!$O$109</f>
        <v>9.3000000000000007</v>
      </c>
      <c r="G301" s="64">
        <f>THR!$O$155</f>
        <v>12.18666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THR!$P$17</f>
        <v>9.1999999999999993</v>
      </c>
      <c r="E302" s="64">
        <f>THR!$P$62</f>
        <v>12.8</v>
      </c>
      <c r="F302" s="64">
        <f>THR!$P$109</f>
        <v>9.1999999999999993</v>
      </c>
      <c r="G302" s="64">
        <f>THR!$P$155</f>
        <v>11.848050000000001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THR!$Q$17</f>
        <v>9.3000000000000007</v>
      </c>
      <c r="E303" s="64">
        <f>THR!$Q$62</f>
        <v>13</v>
      </c>
      <c r="F303" s="64">
        <f>THR!$Q$109</f>
        <v>9.3000000000000007</v>
      </c>
      <c r="G303" s="64">
        <f>THR!$Q$155</f>
        <v>11.824780000000001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THR!$R$17</f>
        <v>9.5</v>
      </c>
      <c r="E304" s="64">
        <f>THR!$R$62</f>
        <v>13.399999999999999</v>
      </c>
      <c r="F304" s="64">
        <f>THR!$R$109</f>
        <v>9.5</v>
      </c>
      <c r="G304" s="64">
        <f>THR!$R$155</f>
        <v>11.84014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THR!$S$17</f>
        <v>8.6</v>
      </c>
      <c r="E305" s="64">
        <f>THR!$S$62</f>
        <v>12.4</v>
      </c>
      <c r="F305" s="64">
        <f>THR!$S$109</f>
        <v>8.5999999999999979</v>
      </c>
      <c r="G305" s="64">
        <f>THR!$S$155</f>
        <v>11.672029999999999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THR!$T$17</f>
        <v>8.9</v>
      </c>
      <c r="E306" s="64">
        <f>THR!$T$62</f>
        <v>12.7</v>
      </c>
      <c r="F306" s="64">
        <f>THR!$T$109</f>
        <v>8.9</v>
      </c>
      <c r="G306" s="64">
        <f>THR!$T$155</f>
        <v>12.24977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THR!$U$17</f>
        <v>9</v>
      </c>
      <c r="E307" s="64">
        <f>THR!$U$62</f>
        <v>13</v>
      </c>
      <c r="F307" s="64">
        <f>THR!$U$109</f>
        <v>9</v>
      </c>
      <c r="G307" s="64">
        <f>THR!$U$155</f>
        <v>11.92952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THR!$V$17</f>
        <v>9</v>
      </c>
      <c r="E308" s="64">
        <f>THR!$V$62</f>
        <v>13</v>
      </c>
      <c r="F308" s="64">
        <f>THR!$V$109</f>
        <v>9</v>
      </c>
      <c r="G308" s="64">
        <f>THR!$V$155</f>
        <v>11.97012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THR!$W$17</f>
        <v>9.1999999999999993</v>
      </c>
      <c r="E309" s="64">
        <f>THR!$W$62</f>
        <v>13.6</v>
      </c>
      <c r="F309" s="64">
        <f>THR!$W$109</f>
        <v>9.1999999999999993</v>
      </c>
      <c r="G309" s="64">
        <f>THR!$W$155</f>
        <v>12.22462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THR!$X$17</f>
        <v>8.6999999999999993</v>
      </c>
      <c r="E310" s="64">
        <f>THR!$X$62</f>
        <v>12.9</v>
      </c>
      <c r="F310" s="64">
        <f>THR!$X$109</f>
        <v>8.6999999999999975</v>
      </c>
      <c r="G310" s="64">
        <f>THR!$X$155</f>
        <v>11.911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THR!$Y$17</f>
        <v>8.6999999999999993</v>
      </c>
      <c r="E311" s="64">
        <f>THR!$Y$62</f>
        <v>13.2</v>
      </c>
      <c r="F311" s="64">
        <f>THR!$Y$109</f>
        <v>8.6999999999999975</v>
      </c>
      <c r="G311" s="64">
        <f>THR!$Y$155</f>
        <v>11.8643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THR!$Z$17</f>
        <v>8.6</v>
      </c>
      <c r="E312" s="64">
        <f>THR!$Z$62</f>
        <v>13.1</v>
      </c>
      <c r="F312" s="64">
        <f>THR!$Z$109</f>
        <v>8.5999999999999979</v>
      </c>
      <c r="G312" s="64">
        <f>THR!$Z$155</f>
        <v>11.583679999999999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THR!$AA$17</f>
        <v>8.6999999999999993</v>
      </c>
      <c r="E313" s="64">
        <f>THR!$AA$62</f>
        <v>13.499999999999998</v>
      </c>
      <c r="F313" s="64">
        <f>THR!$AA$109</f>
        <v>8.6999999999999975</v>
      </c>
      <c r="G313" s="64">
        <f>THR!$AA$155</f>
        <v>12.061870000000001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THR!$AB$17</f>
        <v>8.9</v>
      </c>
      <c r="E314" s="64">
        <f>THR!$AB$62</f>
        <v>13.3</v>
      </c>
      <c r="F314" s="64">
        <f>THR!$AB$109</f>
        <v>8.9</v>
      </c>
      <c r="G314" s="64">
        <f>THR!$AB$155</f>
        <v>11.943759999999999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THR!$AC$17</f>
        <v>8.4</v>
      </c>
      <c r="E315" s="64">
        <f>THR!$AC$62</f>
        <v>13.1</v>
      </c>
      <c r="F315" s="64">
        <f>THR!$AC$109</f>
        <v>8.4</v>
      </c>
      <c r="G315" s="64">
        <f>THR!$AC$155</f>
        <v>11.843830000000001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THR!$AD$17</f>
        <v>8.3000000000000007</v>
      </c>
      <c r="E316" s="64">
        <f>THR!$AD$62</f>
        <v>13.1</v>
      </c>
      <c r="F316" s="64">
        <f>THR!$AD$109</f>
        <v>8.3000000000000007</v>
      </c>
      <c r="G316" s="64">
        <f>THR!$AD$155</f>
        <v>11.928979999999999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THR!$AE$17</f>
        <v>8.5</v>
      </c>
      <c r="E317" s="64">
        <f>THR!$AE$62</f>
        <v>13.1</v>
      </c>
      <c r="F317" s="64">
        <f>THR!$AE$109</f>
        <v>8.5</v>
      </c>
      <c r="G317" s="64">
        <f>THR!$AE$155</f>
        <v>11.926130000000001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THR!$AF$17</f>
        <v>8.6999999999999993</v>
      </c>
      <c r="E318" s="64">
        <f>THR!$AF$62</f>
        <v>13.3</v>
      </c>
      <c r="F318" s="64">
        <f>THR!$AF$109</f>
        <v>8.6999999999999975</v>
      </c>
      <c r="G318" s="64">
        <f>THR!$AF$155</f>
        <v>12.19833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THR!$AG$17</f>
        <v>8.6</v>
      </c>
      <c r="E319" s="64">
        <f>THR!$AG$62</f>
        <v>13.399999999999999</v>
      </c>
      <c r="F319" s="64">
        <f>THR!$AG$109</f>
        <v>8.5999999999999979</v>
      </c>
      <c r="G319" s="64">
        <f>THR!$AG$155</f>
        <v>11.7822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THR!$E$18</f>
        <v>3.0939573201131747</v>
      </c>
      <c r="E320" s="64">
        <f>THR!$E$63</f>
        <v>5.1831590206919635</v>
      </c>
      <c r="F320" s="64">
        <f>THR!$E$110</f>
        <v>3.0939573201131747</v>
      </c>
      <c r="G320" s="64">
        <f>THR!$E$156</f>
        <v>3.0939573201131747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THR!$F$18</f>
        <v>3.6180409166009553</v>
      </c>
      <c r="E321" s="64">
        <f>THR!$F$63</f>
        <v>5.2742574765827435</v>
      </c>
      <c r="F321" s="64">
        <f>THR!$F$110</f>
        <v>3.6180409166009553</v>
      </c>
      <c r="G321" s="64">
        <f>THR!$F$156</f>
        <v>3.6180409166009553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THR!$G$18</f>
        <v>4.1421245130887359</v>
      </c>
      <c r="E322" s="64">
        <f>THR!$G$63</f>
        <v>5.3653559324735234</v>
      </c>
      <c r="F322" s="64">
        <f>THR!$G$110</f>
        <v>4.1421245130887359</v>
      </c>
      <c r="G322" s="64">
        <f>THR!$G$156</f>
        <v>4.1421245130887359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THR!$H$18</f>
        <v>4.6662081095765169</v>
      </c>
      <c r="E323" s="64">
        <f>THR!$H$63</f>
        <v>5.4564543883643042</v>
      </c>
      <c r="F323" s="64">
        <f>THR!$H$110</f>
        <v>4.6662081095765169</v>
      </c>
      <c r="G323" s="64">
        <f>THR!$H$156</f>
        <v>4.6662081095765169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THR!$I$18</f>
        <v>5.1465500634014125</v>
      </c>
      <c r="E324" s="64">
        <f>THR!$I$63</f>
        <v>6.0133955696228396</v>
      </c>
      <c r="F324" s="64">
        <f>THR!$I$110</f>
        <v>5.1465500634014125</v>
      </c>
      <c r="G324" s="64">
        <f>THR!$I$156</f>
        <v>5.1465500634014125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THR!$J$18</f>
        <v>5.6268920172263082</v>
      </c>
      <c r="E325" s="64">
        <f>THR!$J$63</f>
        <v>6.570336750881375</v>
      </c>
      <c r="F325" s="64">
        <f>THR!$J$110</f>
        <v>5.6268920172263082</v>
      </c>
      <c r="G325" s="64">
        <f>THR!$J$156</f>
        <v>5.6268920172263082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THR!$K$18</f>
        <v>6.1072339710512038</v>
      </c>
      <c r="E326" s="64">
        <f>THR!$K$63</f>
        <v>7.1272779321399105</v>
      </c>
      <c r="F326" s="64">
        <f>THR!$K$110</f>
        <v>6.1072339710512038</v>
      </c>
      <c r="G326" s="64">
        <f>THR!$K$156</f>
        <v>6.1072339710512038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THR!$L$18</f>
        <v>6.5875759248760994</v>
      </c>
      <c r="E327" s="64">
        <f>THR!$L$63</f>
        <v>7.6842191133984459</v>
      </c>
      <c r="F327" s="64">
        <f>THR!$L$110</f>
        <v>6.5875759248760994</v>
      </c>
      <c r="G327" s="64">
        <f>THR!$L$156</f>
        <v>6.5875759248760994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THR!$M$18</f>
        <v>7.0679178787009942</v>
      </c>
      <c r="E328" s="64">
        <f>THR!$M$63</f>
        <v>8.2411602946569804</v>
      </c>
      <c r="F328" s="64">
        <f>THR!$M$110</f>
        <v>7.0679178787009942</v>
      </c>
      <c r="G328" s="64">
        <f>THR!$M$156</f>
        <v>7.0679178787009942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THR!$N$18</f>
        <v>7.3706283495612173</v>
      </c>
      <c r="E329" s="64">
        <f>THR!$N$63</f>
        <v>8.710028482602393</v>
      </c>
      <c r="F329" s="64">
        <f>THR!$N$110</f>
        <v>7.3706283495612173</v>
      </c>
      <c r="G329" s="64">
        <f>THR!$N$156</f>
        <v>7.3706283495612173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THR!$O$18</f>
        <v>7.6733388204214403</v>
      </c>
      <c r="E330" s="64">
        <f>THR!$O$63</f>
        <v>9.1788966705478057</v>
      </c>
      <c r="F330" s="64">
        <f>THR!$O$110</f>
        <v>7.6733388204214403</v>
      </c>
      <c r="G330" s="64">
        <f>THR!$O$156</f>
        <v>7.6733388204214403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THR!$P$18</f>
        <v>7.9760492912816634</v>
      </c>
      <c r="E331" s="64">
        <f>THR!$P$63</f>
        <v>9.6477648584932183</v>
      </c>
      <c r="F331" s="64">
        <f>THR!$P$110</f>
        <v>7.9760492912816634</v>
      </c>
      <c r="G331" s="64">
        <f>THR!$P$156</f>
        <v>7.9760492912816634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THR!$Q$18</f>
        <v>8.2787597621418865</v>
      </c>
      <c r="E332" s="64">
        <f>THR!$Q$63</f>
        <v>10.116633046438631</v>
      </c>
      <c r="F332" s="64">
        <f>THR!$Q$110</f>
        <v>8.2787597621418865</v>
      </c>
      <c r="G332" s="64">
        <f>THR!$Q$156</f>
        <v>8.2787597621418865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THR!$R$18</f>
        <v>8.5814702330021078</v>
      </c>
      <c r="E333" s="64">
        <f>THR!$R$63</f>
        <v>10.58550123438404</v>
      </c>
      <c r="F333" s="64">
        <f>THR!$R$110</f>
        <v>8.5814702330021078</v>
      </c>
      <c r="G333" s="64">
        <f>THR!$R$156</f>
        <v>8.5814702330021078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THR!$S$18</f>
        <v>8.9210142831597032</v>
      </c>
      <c r="E334" s="64">
        <f>THR!$S$63</f>
        <v>11.206622231704252</v>
      </c>
      <c r="F334" s="64">
        <f>THR!$S$110</f>
        <v>8.9210142831597032</v>
      </c>
      <c r="G334" s="64">
        <f>THR!$S$156</f>
        <v>8.9210142831597032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THR!$T$18</f>
        <v>9.2605583333172987</v>
      </c>
      <c r="E335" s="64">
        <f>THR!$T$63</f>
        <v>11.827743229024463</v>
      </c>
      <c r="F335" s="64">
        <f>THR!$T$110</f>
        <v>9.2605583333172987</v>
      </c>
      <c r="G335" s="64">
        <f>THR!$T$156</f>
        <v>9.2605583333172987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THR!$U$18</f>
        <v>9.6001023834748942</v>
      </c>
      <c r="E336" s="64">
        <f>THR!$U$63</f>
        <v>12.448864226344675</v>
      </c>
      <c r="F336" s="64">
        <f>THR!$U$110</f>
        <v>9.6001023834748942</v>
      </c>
      <c r="G336" s="64">
        <f>THR!$U$156</f>
        <v>9.6001023834748942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THR!$V$18</f>
        <v>9.9396464336324897</v>
      </c>
      <c r="E337" s="64">
        <f>THR!$V$63</f>
        <v>13.069985223664887</v>
      </c>
      <c r="F337" s="64">
        <f>THR!$V$110</f>
        <v>9.9396464336324897</v>
      </c>
      <c r="G337" s="64">
        <f>THR!$V$156</f>
        <v>9.9396464336324897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THR!$W$18</f>
        <v>10.279190483790087</v>
      </c>
      <c r="E338" s="64">
        <f>THR!$W$63</f>
        <v>13.691106220985098</v>
      </c>
      <c r="F338" s="64">
        <f>THR!$W$110</f>
        <v>10.279190483790087</v>
      </c>
      <c r="G338" s="64">
        <f>THR!$W$156</f>
        <v>10.279190483790087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THR!$X$18</f>
        <v>10.645404513475995</v>
      </c>
      <c r="E339" s="64">
        <f>THR!$X$63</f>
        <v>14.251765540186806</v>
      </c>
      <c r="F339" s="64">
        <f>THR!$X$110</f>
        <v>10.645404513475995</v>
      </c>
      <c r="G339" s="64">
        <f>THR!$X$156</f>
        <v>10.645404513475995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THR!$Y$18</f>
        <v>11.011618543161903</v>
      </c>
      <c r="E340" s="64">
        <f>THR!$Y$63</f>
        <v>14.812424859388514</v>
      </c>
      <c r="F340" s="64">
        <f>THR!$Y$110</f>
        <v>11.011618543161903</v>
      </c>
      <c r="G340" s="64">
        <f>THR!$Y$156</f>
        <v>11.011618543161903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THR!$Z$18</f>
        <v>11.377832572847812</v>
      </c>
      <c r="E341" s="64">
        <f>THR!$Z$63</f>
        <v>15.373084178590222</v>
      </c>
      <c r="F341" s="64">
        <f>THR!$Z$110</f>
        <v>11.377832572847812</v>
      </c>
      <c r="G341" s="64">
        <f>THR!$Z$156</f>
        <v>11.377832572847812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THR!$AA$18</f>
        <v>11.74404660253372</v>
      </c>
      <c r="E342" s="64">
        <f>THR!$AA$63</f>
        <v>15.93374349779193</v>
      </c>
      <c r="F342" s="64">
        <f>THR!$AA$110</f>
        <v>11.74404660253372</v>
      </c>
      <c r="G342" s="64">
        <f>THR!$AA$156</f>
        <v>11.74404660253372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THR!$AB$18</f>
        <v>12.110260632219632</v>
      </c>
      <c r="E343" s="64">
        <f>THR!$AB$63</f>
        <v>16.494402816993642</v>
      </c>
      <c r="F343" s="64">
        <f>THR!$AB$110</f>
        <v>12.110260632219632</v>
      </c>
      <c r="G343" s="64">
        <f>THR!$AB$156</f>
        <v>12.110260632219632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THR!$AC$18</f>
        <v>12.385092371626129</v>
      </c>
      <c r="E344" s="64">
        <f>THR!$AC$63</f>
        <v>17.099342037057731</v>
      </c>
      <c r="F344" s="64">
        <f>THR!$AC$110</f>
        <v>12.385092371626129</v>
      </c>
      <c r="G344" s="64">
        <f>THR!$AC$156</f>
        <v>12.385092371626129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THR!$AD$18</f>
        <v>12.659924111032627</v>
      </c>
      <c r="E345" s="64">
        <f>THR!$AD$63</f>
        <v>17.704281257121821</v>
      </c>
      <c r="F345" s="64">
        <f>THR!$AD$110</f>
        <v>12.659924111032627</v>
      </c>
      <c r="G345" s="64">
        <f>THR!$AD$156</f>
        <v>12.659924111032627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THR!$AE$18</f>
        <v>12.934755850439124</v>
      </c>
      <c r="E346" s="64">
        <f>THR!$AE$63</f>
        <v>18.30922047718591</v>
      </c>
      <c r="F346" s="64">
        <f>THR!$AE$110</f>
        <v>12.934755850439124</v>
      </c>
      <c r="G346" s="64">
        <f>THR!$AE$156</f>
        <v>12.934755850439124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THR!$AF$18</f>
        <v>13.209587589845622</v>
      </c>
      <c r="E347" s="64">
        <f>THR!$AF$63</f>
        <v>18.91415969725</v>
      </c>
      <c r="F347" s="64">
        <f>THR!$AF$110</f>
        <v>13.209587589845622</v>
      </c>
      <c r="G347" s="64">
        <f>THR!$AF$156</f>
        <v>13.209587589845622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THR!$AG$18</f>
        <v>13.484419329252116</v>
      </c>
      <c r="E348" s="64">
        <f>THR!$AG$63</f>
        <v>19.519098917314096</v>
      </c>
      <c r="F348" s="64">
        <f>THR!$AG$110</f>
        <v>13.484419329252116</v>
      </c>
      <c r="G348" s="64">
        <f>THR!$AG$156</f>
        <v>13.484419329252116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THR!$E$19</f>
        <v>0.62120329904274352</v>
      </c>
      <c r="E349" s="64">
        <f>THR!$E$64</f>
        <v>1.0764150061441187</v>
      </c>
      <c r="F349" s="64">
        <f>THR!$E$111</f>
        <v>0.62120329904274352</v>
      </c>
      <c r="G349" s="64">
        <f>THR!$E$157</f>
        <v>0.62120329904274352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THR!$F$19</f>
        <v>0.66044190296909289</v>
      </c>
      <c r="E350" s="64">
        <f>THR!$F$64</f>
        <v>1.1134396031816036</v>
      </c>
      <c r="F350" s="64">
        <f>THR!$F$111</f>
        <v>0.66044190296909289</v>
      </c>
      <c r="G350" s="64">
        <f>THR!$F$157</f>
        <v>0.66044190296909289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THR!$G$19</f>
        <v>0.69968050689544226</v>
      </c>
      <c r="E351" s="64">
        <f>THR!$G$64</f>
        <v>1.1504642002190886</v>
      </c>
      <c r="F351" s="64">
        <f>THR!$G$111</f>
        <v>0.69968050689544226</v>
      </c>
      <c r="G351" s="64">
        <f>THR!$G$157</f>
        <v>0.69968050689544226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THR!$H$19</f>
        <v>0.73891911082179174</v>
      </c>
      <c r="E352" s="64">
        <f>THR!$H$64</f>
        <v>1.1874887972565733</v>
      </c>
      <c r="F352" s="64">
        <f>THR!$H$111</f>
        <v>0.73891911082179174</v>
      </c>
      <c r="G352" s="64">
        <f>THR!$H$157</f>
        <v>0.73891911082179174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THR!$I$19</f>
        <v>0.92487992624912896</v>
      </c>
      <c r="E353" s="64">
        <f>THR!$I$64</f>
        <v>1.4786371143166261</v>
      </c>
      <c r="F353" s="64">
        <f>THR!$I$111</f>
        <v>0.92487992624912896</v>
      </c>
      <c r="G353" s="64">
        <f>THR!$I$157</f>
        <v>0.92487992624912896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THR!$J$19</f>
        <v>1.1108407416764663</v>
      </c>
      <c r="E354" s="64">
        <f>THR!$J$64</f>
        <v>1.769785431376679</v>
      </c>
      <c r="F354" s="64">
        <f>THR!$J$111</f>
        <v>1.1108407416764663</v>
      </c>
      <c r="G354" s="64">
        <f>THR!$J$157</f>
        <v>1.1108407416764663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THR!$K$19</f>
        <v>1.2968015571038036</v>
      </c>
      <c r="E355" s="64">
        <f>THR!$K$64</f>
        <v>2.060933748436732</v>
      </c>
      <c r="F355" s="64">
        <f>THR!$K$111</f>
        <v>1.2968015571038036</v>
      </c>
      <c r="G355" s="64">
        <f>THR!$K$157</f>
        <v>1.2968015571038036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THR!$L$19</f>
        <v>1.482762372531141</v>
      </c>
      <c r="E356" s="64">
        <f>THR!$L$64</f>
        <v>2.3520820654967851</v>
      </c>
      <c r="F356" s="64">
        <f>THR!$L$111</f>
        <v>1.482762372531141</v>
      </c>
      <c r="G356" s="64">
        <f>THR!$L$157</f>
        <v>1.482762372531141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THR!$M$19</f>
        <v>1.6687231879584781</v>
      </c>
      <c r="E357" s="64">
        <f>THR!$M$64</f>
        <v>2.6432303825568377</v>
      </c>
      <c r="F357" s="64">
        <f>THR!$M$111</f>
        <v>1.6687231879584781</v>
      </c>
      <c r="G357" s="64">
        <f>THR!$M$157</f>
        <v>1.6687231879584781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THR!$N$19</f>
        <v>1.7646698258098359</v>
      </c>
      <c r="E358" s="64">
        <f>THR!$N$64</f>
        <v>2.7498355958129723</v>
      </c>
      <c r="F358" s="64">
        <f>THR!$N$111</f>
        <v>1.7646698258098359</v>
      </c>
      <c r="G358" s="64">
        <f>THR!$N$157</f>
        <v>1.7646698258098359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THR!$O$19</f>
        <v>1.8606164636611937</v>
      </c>
      <c r="E359" s="64">
        <f>THR!$O$64</f>
        <v>2.8564408090691069</v>
      </c>
      <c r="F359" s="64">
        <f>THR!$O$111</f>
        <v>1.8606164636611937</v>
      </c>
      <c r="G359" s="64">
        <f>THR!$O$157</f>
        <v>1.8606164636611937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THR!$P$19</f>
        <v>1.9565631015125515</v>
      </c>
      <c r="E360" s="64">
        <f>THR!$P$64</f>
        <v>2.9630460223252415</v>
      </c>
      <c r="F360" s="64">
        <f>THR!$P$111</f>
        <v>1.9565631015125515</v>
      </c>
      <c r="G360" s="64">
        <f>THR!$P$157</f>
        <v>1.9565631015125515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THR!$Q$19</f>
        <v>2.0525097393639093</v>
      </c>
      <c r="E361" s="64">
        <f>THR!$Q$64</f>
        <v>3.0696512355813761</v>
      </c>
      <c r="F361" s="64">
        <f>THR!$Q$111</f>
        <v>2.0525097393639093</v>
      </c>
      <c r="G361" s="64">
        <f>THR!$Q$157</f>
        <v>2.0525097393639093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THR!$R$19</f>
        <v>2.1484563772152669</v>
      </c>
      <c r="E362" s="64">
        <f>THR!$R$64</f>
        <v>3.1762564488375102</v>
      </c>
      <c r="F362" s="64">
        <f>THR!$R$111</f>
        <v>2.1484563772152669</v>
      </c>
      <c r="G362" s="64">
        <f>THR!$R$157</f>
        <v>2.1484563772152669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THR!$S$19</f>
        <v>2.2713485676382166</v>
      </c>
      <c r="E363" s="64">
        <f>THR!$S$64</f>
        <v>3.362881733673166</v>
      </c>
      <c r="F363" s="64">
        <f>THR!$S$111</f>
        <v>2.2713485676382166</v>
      </c>
      <c r="G363" s="64">
        <f>THR!$S$157</f>
        <v>2.2713485676382166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THR!$T$19</f>
        <v>2.3942407580611662</v>
      </c>
      <c r="E364" s="64">
        <f>THR!$T$64</f>
        <v>3.5495070185088218</v>
      </c>
      <c r="F364" s="64">
        <f>THR!$T$111</f>
        <v>2.3942407580611662</v>
      </c>
      <c r="G364" s="64">
        <f>THR!$T$157</f>
        <v>2.3942407580611662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THR!$U$19</f>
        <v>2.5171329484841158</v>
      </c>
      <c r="E365" s="64">
        <f>THR!$U$64</f>
        <v>3.7361323033444775</v>
      </c>
      <c r="F365" s="64">
        <f>THR!$U$111</f>
        <v>2.5171329484841158</v>
      </c>
      <c r="G365" s="64">
        <f>THR!$U$157</f>
        <v>2.5171329484841158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THR!$V$19</f>
        <v>2.6400251389070655</v>
      </c>
      <c r="E366" s="64">
        <f>THR!$V$64</f>
        <v>3.9227575881801333</v>
      </c>
      <c r="F366" s="64">
        <f>THR!$V$111</f>
        <v>2.6400251389070655</v>
      </c>
      <c r="G366" s="64">
        <f>THR!$V$157</f>
        <v>2.6400251389070655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THR!$W$19</f>
        <v>2.7629173293300142</v>
      </c>
      <c r="E367" s="64">
        <f>THR!$W$64</f>
        <v>4.1093828730157895</v>
      </c>
      <c r="F367" s="64">
        <f>THR!$W$111</f>
        <v>2.7629173293300142</v>
      </c>
      <c r="G367" s="64">
        <f>THR!$W$157</f>
        <v>2.7629173293300142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THR!$X$19</f>
        <v>2.8457036642831102</v>
      </c>
      <c r="E368" s="64">
        <f>THR!$X$64</f>
        <v>4.2986878877944834</v>
      </c>
      <c r="F368" s="64">
        <f>THR!$X$111</f>
        <v>2.8457036642831102</v>
      </c>
      <c r="G368" s="64">
        <f>THR!$X$157</f>
        <v>2.8457036642831102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THR!$Y$19</f>
        <v>2.9284899992362061</v>
      </c>
      <c r="E369" s="64">
        <f>THR!$Y$64</f>
        <v>4.4879929025731773</v>
      </c>
      <c r="F369" s="64">
        <f>THR!$Y$111</f>
        <v>2.9284899992362061</v>
      </c>
      <c r="G369" s="64">
        <f>THR!$Y$157</f>
        <v>2.9284899992362061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THR!$Z$19</f>
        <v>3.0112763341893021</v>
      </c>
      <c r="E370" s="64">
        <f>THR!$Z$64</f>
        <v>4.6772979173518712</v>
      </c>
      <c r="F370" s="64">
        <f>THR!$Z$111</f>
        <v>3.0112763341893021</v>
      </c>
      <c r="G370" s="64">
        <f>THR!$Z$157</f>
        <v>3.0112763341893021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THR!$AA$19</f>
        <v>3.094062669142398</v>
      </c>
      <c r="E371" s="64">
        <f>THR!$AA$64</f>
        <v>4.8666029321305651</v>
      </c>
      <c r="F371" s="64">
        <f>THR!$AA$111</f>
        <v>3.094062669142398</v>
      </c>
      <c r="G371" s="64">
        <f>THR!$AA$157</f>
        <v>3.094062669142398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THR!$AB$19</f>
        <v>3.1768490040954931</v>
      </c>
      <c r="E372" s="64">
        <f>THR!$AB$64</f>
        <v>5.0559079469092572</v>
      </c>
      <c r="F372" s="64">
        <f>THR!$AB$111</f>
        <v>3.1768490040954931</v>
      </c>
      <c r="G372" s="64">
        <f>THR!$AB$157</f>
        <v>3.1768490040954931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THR!$AC$19</f>
        <v>3.3432907569652848</v>
      </c>
      <c r="E373" s="64">
        <f>THR!$AC$64</f>
        <v>5.1499154263827327</v>
      </c>
      <c r="F373" s="64">
        <f>THR!$AC$111</f>
        <v>3.3432907569652848</v>
      </c>
      <c r="G373" s="64">
        <f>THR!$AC$157</f>
        <v>3.3432907569652848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THR!$AD$19</f>
        <v>3.5097325098350765</v>
      </c>
      <c r="E374" s="64">
        <f>THR!$AD$64</f>
        <v>5.2439229058562082</v>
      </c>
      <c r="F374" s="64">
        <f>THR!$AD$111</f>
        <v>3.5097325098350765</v>
      </c>
      <c r="G374" s="64">
        <f>THR!$AD$157</f>
        <v>3.5097325098350765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THR!$AE$19</f>
        <v>3.6761742627048681</v>
      </c>
      <c r="E375" s="64">
        <f>THR!$AE$64</f>
        <v>5.3379303853296838</v>
      </c>
      <c r="F375" s="64">
        <f>THR!$AE$111</f>
        <v>3.6761742627048681</v>
      </c>
      <c r="G375" s="64">
        <f>THR!$AE$157</f>
        <v>3.6761742627048681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THR!$AF$19</f>
        <v>3.8426160155746598</v>
      </c>
      <c r="E376" s="64">
        <f>THR!$AF$64</f>
        <v>5.4319378648031593</v>
      </c>
      <c r="F376" s="64">
        <f>THR!$AF$111</f>
        <v>3.8426160155746598</v>
      </c>
      <c r="G376" s="64">
        <f>THR!$AF$157</f>
        <v>3.8426160155746598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THR!$AG$19</f>
        <v>4.0090577684444524</v>
      </c>
      <c r="E377" s="64">
        <f>THR!$AG$64</f>
        <v>5.5259453442766366</v>
      </c>
      <c r="F377" s="64">
        <f>THR!$AG$111</f>
        <v>4.0090577684444524</v>
      </c>
      <c r="G377" s="64">
        <f>THR!$AG$157</f>
        <v>4.0090577684444524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THR!$E$20</f>
        <v>1.4127084523383315</v>
      </c>
      <c r="E378" s="64">
        <f>THR!$E$65</f>
        <v>1.7477714635825856</v>
      </c>
      <c r="F378" s="64">
        <f>THR!$E$112</f>
        <v>1.4127084523383315</v>
      </c>
      <c r="G378" s="64">
        <f>THR!$E$158</f>
        <v>1.4127084523383315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THR!$F$20</f>
        <v>1.7455468102665719</v>
      </c>
      <c r="E379" s="64">
        <f>THR!$F$65</f>
        <v>2.0506742186246263</v>
      </c>
      <c r="F379" s="64">
        <f>THR!$F$112</f>
        <v>1.7455468102665719</v>
      </c>
      <c r="G379" s="64">
        <f>THR!$F$158</f>
        <v>1.7455468102665719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THR!$G$20</f>
        <v>2.0783851681948122</v>
      </c>
      <c r="E380" s="64">
        <f>THR!$G$65</f>
        <v>2.3535769736666667</v>
      </c>
      <c r="F380" s="64">
        <f>THR!$G$112</f>
        <v>2.0783851681948122</v>
      </c>
      <c r="G380" s="64">
        <f>THR!$G$158</f>
        <v>2.0783851681948122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THR!$H$20</f>
        <v>2.4112235261230528</v>
      </c>
      <c r="E381" s="64">
        <f>THR!$H$65</f>
        <v>2.6564797287087072</v>
      </c>
      <c r="F381" s="64">
        <f>THR!$H$112</f>
        <v>2.4112235261230528</v>
      </c>
      <c r="G381" s="64">
        <f>THR!$H$158</f>
        <v>2.4112235261230528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THR!$I$20</f>
        <v>3.1396687194963402</v>
      </c>
      <c r="E382" s="64">
        <f>THR!$I$65</f>
        <v>3.7306143852913576</v>
      </c>
      <c r="F382" s="64">
        <f>THR!$I$112</f>
        <v>3.1396687194963402</v>
      </c>
      <c r="G382" s="64">
        <f>THR!$I$158</f>
        <v>3.1396687194963402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THR!$J$20</f>
        <v>3.8681139128696271</v>
      </c>
      <c r="E383" s="64">
        <f>THR!$J$65</f>
        <v>4.8047490418740075</v>
      </c>
      <c r="F383" s="64">
        <f>THR!$J$112</f>
        <v>3.8681139128696271</v>
      </c>
      <c r="G383" s="64">
        <f>THR!$J$158</f>
        <v>3.8681139128696271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THR!$K$20</f>
        <v>4.5965591062429141</v>
      </c>
      <c r="E384" s="64">
        <f>THR!$K$65</f>
        <v>5.8788836984566579</v>
      </c>
      <c r="F384" s="64">
        <f>THR!$K$112</f>
        <v>4.5965591062429141</v>
      </c>
      <c r="G384" s="64">
        <f>THR!$K$158</f>
        <v>4.5965591062429141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THR!$L$20</f>
        <v>5.325004299616201</v>
      </c>
      <c r="E385" s="64">
        <f>THR!$L$65</f>
        <v>6.9530183550393083</v>
      </c>
      <c r="F385" s="64">
        <f>THR!$L$112</f>
        <v>5.325004299616201</v>
      </c>
      <c r="G385" s="64">
        <f>THR!$L$158</f>
        <v>5.325004299616201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THR!$M$20</f>
        <v>6.0534494929894889</v>
      </c>
      <c r="E386" s="64">
        <f>THR!$M$65</f>
        <v>8.0271530116219587</v>
      </c>
      <c r="F386" s="64">
        <f>THR!$M$112</f>
        <v>6.0534494929894889</v>
      </c>
      <c r="G386" s="64">
        <f>THR!$M$158</f>
        <v>6.0534494929894889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THR!$N$20</f>
        <v>6.3282337197238743</v>
      </c>
      <c r="E387" s="64">
        <f>THR!$N$65</f>
        <v>8.4292490740379975</v>
      </c>
      <c r="F387" s="64">
        <f>THR!$N$112</f>
        <v>6.3282337197238743</v>
      </c>
      <c r="G387" s="64">
        <f>THR!$N$158</f>
        <v>6.3282337197238743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THR!$O$20</f>
        <v>6.6030179464582597</v>
      </c>
      <c r="E388" s="64">
        <f>THR!$O$65</f>
        <v>8.8313451364540363</v>
      </c>
      <c r="F388" s="64">
        <f>THR!$O$112</f>
        <v>6.6030179464582597</v>
      </c>
      <c r="G388" s="64">
        <f>THR!$O$158</f>
        <v>6.6030179464582597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THR!$P$20</f>
        <v>6.8778021731926451</v>
      </c>
      <c r="E389" s="64">
        <f>THR!$P$65</f>
        <v>9.2334411988700751</v>
      </c>
      <c r="F389" s="64">
        <f>THR!$P$112</f>
        <v>6.8778021731926451</v>
      </c>
      <c r="G389" s="64">
        <f>THR!$P$158</f>
        <v>6.8778021731926451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THR!$Q$20</f>
        <v>7.1525863999270305</v>
      </c>
      <c r="E390" s="64">
        <f>THR!$Q$65</f>
        <v>9.6355372612861139</v>
      </c>
      <c r="F390" s="64">
        <f>THR!$Q$112</f>
        <v>7.1525863999270305</v>
      </c>
      <c r="G390" s="64">
        <f>THR!$Q$158</f>
        <v>7.1525863999270305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THR!$R$20</f>
        <v>7.4273706266614141</v>
      </c>
      <c r="E391" s="64">
        <f>THR!$R$65</f>
        <v>10.037633323702151</v>
      </c>
      <c r="F391" s="64">
        <f>THR!$R$112</f>
        <v>7.4273706266614141</v>
      </c>
      <c r="G391" s="64">
        <f>THR!$R$158</f>
        <v>7.4273706266614141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THR!$S$20</f>
        <v>7.6253359624391885</v>
      </c>
      <c r="E392" s="64">
        <f>THR!$S$65</f>
        <v>10.273642792873302</v>
      </c>
      <c r="F392" s="64">
        <f>THR!$S$112</f>
        <v>7.6253359624391885</v>
      </c>
      <c r="G392" s="64">
        <f>THR!$S$158</f>
        <v>7.6253359624391885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THR!$T$20</f>
        <v>7.823301298216963</v>
      </c>
      <c r="E393" s="64">
        <f>THR!$T$65</f>
        <v>10.509652262044453</v>
      </c>
      <c r="F393" s="64">
        <f>THR!$T$112</f>
        <v>7.823301298216963</v>
      </c>
      <c r="G393" s="64">
        <f>THR!$T$158</f>
        <v>7.823301298216963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THR!$U$20</f>
        <v>8.0212666339947365</v>
      </c>
      <c r="E394" s="64">
        <f>THR!$U$65</f>
        <v>10.745661731215604</v>
      </c>
      <c r="F394" s="64">
        <f>THR!$U$112</f>
        <v>8.0212666339947365</v>
      </c>
      <c r="G394" s="64">
        <f>THR!$U$158</f>
        <v>8.0212666339947365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THR!$V$20</f>
        <v>8.21923196977251</v>
      </c>
      <c r="E395" s="64">
        <f>THR!$V$65</f>
        <v>10.981671200386755</v>
      </c>
      <c r="F395" s="64">
        <f>THR!$V$112</f>
        <v>8.21923196977251</v>
      </c>
      <c r="G395" s="64">
        <f>THR!$V$158</f>
        <v>8.21923196977251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THR!$W$20</f>
        <v>8.4171973055502853</v>
      </c>
      <c r="E396" s="64">
        <f>THR!$W$65</f>
        <v>11.217680669557906</v>
      </c>
      <c r="F396" s="64">
        <f>THR!$W$112</f>
        <v>8.4171973055502853</v>
      </c>
      <c r="G396" s="64">
        <f>THR!$W$158</f>
        <v>8.4171973055502853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THR!$X$20</f>
        <v>8.5728208768252987</v>
      </c>
      <c r="E397" s="64">
        <f>THR!$X$65</f>
        <v>11.415726298684609</v>
      </c>
      <c r="F397" s="64">
        <f>THR!$X$112</f>
        <v>8.5728208768252987</v>
      </c>
      <c r="G397" s="64">
        <f>THR!$X$158</f>
        <v>8.5728208768252987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THR!$Y$20</f>
        <v>8.7284444481003121</v>
      </c>
      <c r="E398" s="64">
        <f>THR!$Y$65</f>
        <v>11.613771927811312</v>
      </c>
      <c r="F398" s="64">
        <f>THR!$Y$112</f>
        <v>8.7284444481003121</v>
      </c>
      <c r="G398" s="64">
        <f>THR!$Y$158</f>
        <v>8.7284444481003121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THR!$Z$20</f>
        <v>8.8840680193753254</v>
      </c>
      <c r="E399" s="64">
        <f>THR!$Z$65</f>
        <v>11.811817556938015</v>
      </c>
      <c r="F399" s="64">
        <f>THR!$Z$112</f>
        <v>8.8840680193753254</v>
      </c>
      <c r="G399" s="64">
        <f>THR!$Z$158</f>
        <v>8.8840680193753254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THR!$AA$20</f>
        <v>9.0396915906503388</v>
      </c>
      <c r="E400" s="64">
        <f>THR!$AA$65</f>
        <v>12.009863186064718</v>
      </c>
      <c r="F400" s="64">
        <f>THR!$AA$112</f>
        <v>9.0396915906503388</v>
      </c>
      <c r="G400" s="64">
        <f>THR!$AA$158</f>
        <v>9.0396915906503388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THR!$AB$20</f>
        <v>9.1953151619253504</v>
      </c>
      <c r="E401" s="64">
        <f>THR!$AB$65</f>
        <v>12.20790881519142</v>
      </c>
      <c r="F401" s="64">
        <f>THR!$AB$112</f>
        <v>9.1953151619253504</v>
      </c>
      <c r="G401" s="64">
        <f>THR!$AB$158</f>
        <v>9.1953151619253504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THR!$AC$20</f>
        <v>9.4743320364766319</v>
      </c>
      <c r="E402" s="64">
        <f>THR!$AC$65</f>
        <v>12.486893907084729</v>
      </c>
      <c r="F402" s="64">
        <f>THR!$AC$112</f>
        <v>9.4743320364766319</v>
      </c>
      <c r="G402" s="64">
        <f>THR!$AC$158</f>
        <v>9.4743320364766319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THR!$AD$20</f>
        <v>9.7533489110279135</v>
      </c>
      <c r="E403" s="64">
        <f>THR!$AD$65</f>
        <v>12.765878998978039</v>
      </c>
      <c r="F403" s="64">
        <f>THR!$AD$112</f>
        <v>9.7533489110279135</v>
      </c>
      <c r="G403" s="64">
        <f>THR!$AD$158</f>
        <v>9.7533489110279135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THR!$AE$20</f>
        <v>10.032365785579195</v>
      </c>
      <c r="E404" s="64">
        <f>THR!$AE$65</f>
        <v>13.044864090871348</v>
      </c>
      <c r="F404" s="64">
        <f>THR!$AE$112</f>
        <v>10.032365785579195</v>
      </c>
      <c r="G404" s="64">
        <f>THR!$AE$158</f>
        <v>10.032365785579195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THR!$AF$20</f>
        <v>10.311382660130477</v>
      </c>
      <c r="E405" s="64">
        <f>THR!$AF$65</f>
        <v>13.323849182764658</v>
      </c>
      <c r="F405" s="64">
        <f>THR!$AF$112</f>
        <v>10.311382660130477</v>
      </c>
      <c r="G405" s="64">
        <f>THR!$AF$158</f>
        <v>10.311382660130477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THR!$AG$20</f>
        <v>10.590399534681756</v>
      </c>
      <c r="E406" s="64">
        <f>THR!$AG$65</f>
        <v>13.602834274657969</v>
      </c>
      <c r="F406" s="64">
        <f>THR!$AG$112</f>
        <v>10.590399534681756</v>
      </c>
      <c r="G406" s="64">
        <f>THR!$AG$158</f>
        <v>10.590399534681756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THR!$E$21</f>
        <v>1.8823196243656355</v>
      </c>
      <c r="E407" s="64">
        <f>THR!$E$66</f>
        <v>1.453754284740524</v>
      </c>
      <c r="F407" s="64">
        <f>THR!$E$113</f>
        <v>1.8823196243656355</v>
      </c>
      <c r="G407" s="64">
        <f>THR!$E$159</f>
        <v>1.8823196243656355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THR!$F$21</f>
        <v>1.9336990014873956</v>
      </c>
      <c r="E408" s="64">
        <f>THR!$F$66</f>
        <v>1.5135453170459825</v>
      </c>
      <c r="F408" s="64">
        <f>THR!$F$113</f>
        <v>1.9336990014873956</v>
      </c>
      <c r="G408" s="64">
        <f>THR!$F$159</f>
        <v>1.9336990014873956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THR!$G$21</f>
        <v>1.9850783786091557</v>
      </c>
      <c r="E409" s="64">
        <f>THR!$G$66</f>
        <v>1.573336349351441</v>
      </c>
      <c r="F409" s="64">
        <f>THR!$G$113</f>
        <v>1.9850783786091557</v>
      </c>
      <c r="G409" s="64">
        <f>THR!$G$159</f>
        <v>1.9850783786091557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THR!$H$21</f>
        <v>2.036457755730916</v>
      </c>
      <c r="E410" s="64">
        <f>THR!$H$66</f>
        <v>1.6331273816568992</v>
      </c>
      <c r="F410" s="64">
        <f>THR!$H$113</f>
        <v>2.036457755730916</v>
      </c>
      <c r="G410" s="64">
        <f>THR!$H$159</f>
        <v>2.036457755730916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THR!$I$21</f>
        <v>2.4553438513985943</v>
      </c>
      <c r="E411" s="64">
        <f>THR!$I$66</f>
        <v>2.2476258405719429</v>
      </c>
      <c r="F411" s="64">
        <f>THR!$I$113</f>
        <v>2.4553438513985943</v>
      </c>
      <c r="G411" s="64">
        <f>THR!$I$159</f>
        <v>2.4553438513985943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THR!$J$21</f>
        <v>2.8742299470662727</v>
      </c>
      <c r="E412" s="64">
        <f>THR!$J$66</f>
        <v>2.8621242994869869</v>
      </c>
      <c r="F412" s="64">
        <f>THR!$J$113</f>
        <v>2.8742299470662727</v>
      </c>
      <c r="G412" s="64">
        <f>THR!$J$159</f>
        <v>2.8742299470662727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THR!$K$21</f>
        <v>3.293116042733951</v>
      </c>
      <c r="E413" s="64">
        <f>THR!$K$66</f>
        <v>3.4766227584020308</v>
      </c>
      <c r="F413" s="64">
        <f>THR!$K$113</f>
        <v>3.293116042733951</v>
      </c>
      <c r="G413" s="64">
        <f>THR!$K$159</f>
        <v>3.293116042733951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THR!$L$21</f>
        <v>3.7120021384016293</v>
      </c>
      <c r="E414" s="64">
        <f>THR!$L$66</f>
        <v>4.0911212173170748</v>
      </c>
      <c r="F414" s="64">
        <f>THR!$L$113</f>
        <v>3.7120021384016293</v>
      </c>
      <c r="G414" s="64">
        <f>THR!$L$159</f>
        <v>3.7120021384016293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THR!$M$21</f>
        <v>4.1308882340693067</v>
      </c>
      <c r="E415" s="64">
        <f>THR!$M$66</f>
        <v>4.7056196762321187</v>
      </c>
      <c r="F415" s="64">
        <f>THR!$M$113</f>
        <v>4.1308882340693067</v>
      </c>
      <c r="G415" s="64">
        <f>THR!$M$159</f>
        <v>4.1308882340693067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THR!$N$21</f>
        <v>4.4147635203066029</v>
      </c>
      <c r="E416" s="64">
        <f>THR!$N$66</f>
        <v>5.091328942091935</v>
      </c>
      <c r="F416" s="64">
        <f>THR!$N$113</f>
        <v>4.4147635203066029</v>
      </c>
      <c r="G416" s="64">
        <f>THR!$N$159</f>
        <v>4.4147635203066029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THR!$O$21</f>
        <v>4.6986388065438991</v>
      </c>
      <c r="E417" s="64">
        <f>THR!$O$66</f>
        <v>5.4770382079517512</v>
      </c>
      <c r="F417" s="64">
        <f>THR!$O$113</f>
        <v>4.6986388065438991</v>
      </c>
      <c r="G417" s="64">
        <f>THR!$O$159</f>
        <v>4.6986388065438991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THR!$P$21</f>
        <v>4.9825140927811953</v>
      </c>
      <c r="E418" s="64">
        <f>THR!$P$66</f>
        <v>5.8627474738115675</v>
      </c>
      <c r="F418" s="64">
        <f>THR!$P$113</f>
        <v>4.9825140927811953</v>
      </c>
      <c r="G418" s="64">
        <f>THR!$P$159</f>
        <v>4.9825140927811953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THR!$Q$21</f>
        <v>5.2663893790184915</v>
      </c>
      <c r="E419" s="64">
        <f>THR!$Q$66</f>
        <v>6.2484567396713837</v>
      </c>
      <c r="F419" s="64">
        <f>THR!$Q$113</f>
        <v>5.2663893790184915</v>
      </c>
      <c r="G419" s="64">
        <f>THR!$Q$159</f>
        <v>5.2663893790184915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THR!$R$21</f>
        <v>5.5502646652557859</v>
      </c>
      <c r="E420" s="64">
        <f>THR!$R$66</f>
        <v>6.6341660055312017</v>
      </c>
      <c r="F420" s="64">
        <f>THR!$R$113</f>
        <v>5.5502646652557859</v>
      </c>
      <c r="G420" s="64">
        <f>THR!$R$159</f>
        <v>5.5502646652557859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THR!$S$21</f>
        <v>5.9680032404716217</v>
      </c>
      <c r="E421" s="64">
        <f>THR!$S$66</f>
        <v>7.1585557874895382</v>
      </c>
      <c r="F421" s="64">
        <f>THR!$S$113</f>
        <v>5.9680032404716217</v>
      </c>
      <c r="G421" s="64">
        <f>THR!$S$159</f>
        <v>5.9680032404716217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THR!$T$21</f>
        <v>6.3857418156874575</v>
      </c>
      <c r="E422" s="64">
        <f>THR!$T$66</f>
        <v>7.6829455694478748</v>
      </c>
      <c r="F422" s="64">
        <f>THR!$T$113</f>
        <v>6.3857418156874575</v>
      </c>
      <c r="G422" s="64">
        <f>THR!$T$159</f>
        <v>6.3857418156874575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THR!$U$21</f>
        <v>6.8034803909032933</v>
      </c>
      <c r="E423" s="64">
        <f>THR!$U$66</f>
        <v>8.2073353514062113</v>
      </c>
      <c r="F423" s="64">
        <f>THR!$U$113</f>
        <v>6.8034803909032933</v>
      </c>
      <c r="G423" s="64">
        <f>THR!$U$159</f>
        <v>6.8034803909032933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THR!$V$21</f>
        <v>7.2212189661191291</v>
      </c>
      <c r="E424" s="64">
        <f>THR!$V$66</f>
        <v>8.7317251333645469</v>
      </c>
      <c r="F424" s="64">
        <f>THR!$V$113</f>
        <v>7.2212189661191291</v>
      </c>
      <c r="G424" s="64">
        <f>THR!$V$159</f>
        <v>7.2212189661191291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THR!$W$21</f>
        <v>7.638957541334964</v>
      </c>
      <c r="E425" s="64">
        <f>THR!$W$66</f>
        <v>9.2561149153228826</v>
      </c>
      <c r="F425" s="64">
        <f>THR!$W$113</f>
        <v>7.638957541334964</v>
      </c>
      <c r="G425" s="64">
        <f>THR!$W$159</f>
        <v>7.638957541334964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THR!$X$21</f>
        <v>7.9696091078680418</v>
      </c>
      <c r="E426" s="64">
        <f>THR!$X$66</f>
        <v>9.7505985576811458</v>
      </c>
      <c r="F426" s="64">
        <f>THR!$X$113</f>
        <v>7.9696091078680418</v>
      </c>
      <c r="G426" s="64">
        <f>THR!$X$159</f>
        <v>7.9696091078680418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THR!$Y$21</f>
        <v>8.3002606744011196</v>
      </c>
      <c r="E427" s="64">
        <f>THR!$Y$66</f>
        <v>10.245082200039409</v>
      </c>
      <c r="F427" s="64">
        <f>THR!$Y$113</f>
        <v>8.3002606744011196</v>
      </c>
      <c r="G427" s="64">
        <f>THR!$Y$159</f>
        <v>8.3002606744011196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THR!$Z$21</f>
        <v>8.6309122409341974</v>
      </c>
      <c r="E428" s="64">
        <f>THR!$Z$66</f>
        <v>10.739565842397672</v>
      </c>
      <c r="F428" s="64">
        <f>THR!$Z$113</f>
        <v>8.6309122409341974</v>
      </c>
      <c r="G428" s="64">
        <f>THR!$Z$159</f>
        <v>8.6309122409341974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THR!$AA$21</f>
        <v>8.9615638074672752</v>
      </c>
      <c r="E429" s="64">
        <f>THR!$AA$66</f>
        <v>11.234049484755936</v>
      </c>
      <c r="F429" s="64">
        <f>THR!$AA$113</f>
        <v>8.9615638074672752</v>
      </c>
      <c r="G429" s="64">
        <f>THR!$AA$159</f>
        <v>8.9615638074672752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THR!$AB$21</f>
        <v>9.2922153740003512</v>
      </c>
      <c r="E430" s="64">
        <f>THR!$AB$66</f>
        <v>11.728533127114197</v>
      </c>
      <c r="F430" s="64">
        <f>THR!$AB$113</f>
        <v>9.2922153740003512</v>
      </c>
      <c r="G430" s="64">
        <f>THR!$AB$159</f>
        <v>9.2922153740003512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THR!$AC$21</f>
        <v>9.6947176423332078</v>
      </c>
      <c r="E431" s="64">
        <f>THR!$AC$66</f>
        <v>12.104692881289097</v>
      </c>
      <c r="F431" s="64">
        <f>THR!$AC$113</f>
        <v>9.6947176423332078</v>
      </c>
      <c r="G431" s="64">
        <f>THR!$AC$159</f>
        <v>9.6947176423332078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THR!$AD$21</f>
        <v>10.097219910666064</v>
      </c>
      <c r="E432" s="64">
        <f>THR!$AD$66</f>
        <v>12.480852635463997</v>
      </c>
      <c r="F432" s="64">
        <f>THR!$AD$113</f>
        <v>10.097219910666064</v>
      </c>
      <c r="G432" s="64">
        <f>THR!$AD$159</f>
        <v>10.097219910666064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THR!$AE$21</f>
        <v>10.499722178998921</v>
      </c>
      <c r="E433" s="64">
        <f>THR!$AE$66</f>
        <v>12.857012389638896</v>
      </c>
      <c r="F433" s="64">
        <f>THR!$AE$113</f>
        <v>10.499722178998921</v>
      </c>
      <c r="G433" s="64">
        <f>THR!$AE$159</f>
        <v>10.499722178998921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THR!$AF$21</f>
        <v>10.902224447331777</v>
      </c>
      <c r="E434" s="64">
        <f>THR!$AF$66</f>
        <v>13.233172143813796</v>
      </c>
      <c r="F434" s="64">
        <f>THR!$AF$113</f>
        <v>10.902224447331777</v>
      </c>
      <c r="G434" s="64">
        <f>THR!$AF$159</f>
        <v>10.902224447331777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THR!$AG$21</f>
        <v>11.30472671566463</v>
      </c>
      <c r="E435" s="64">
        <f>THR!$AG$66</f>
        <v>13.609331897988692</v>
      </c>
      <c r="F435" s="64">
        <f>THR!$AG$113</f>
        <v>11.30472671566463</v>
      </c>
      <c r="G435" s="64">
        <f>THR!$AG$159</f>
        <v>11.30472671566463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THR!$E$22</f>
        <v>0.87691370615419173</v>
      </c>
      <c r="E436" s="64">
        <f>THR!$E$67</f>
        <v>1.3905625589081712</v>
      </c>
      <c r="F436" s="64">
        <f>THR!$E$114</f>
        <v>0.87691370615419173</v>
      </c>
      <c r="G436" s="64">
        <f>THR!$E$160</f>
        <v>0.87691370615419173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THR!$F$22</f>
        <v>0.89348696004954165</v>
      </c>
      <c r="E437" s="64">
        <f>THR!$F$67</f>
        <v>1.4301653093259912</v>
      </c>
      <c r="F437" s="64">
        <f>THR!$F$114</f>
        <v>0.89348696004954165</v>
      </c>
      <c r="G437" s="64">
        <f>THR!$F$160</f>
        <v>0.89348696004954165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THR!$G$22</f>
        <v>0.91006021394489156</v>
      </c>
      <c r="E438" s="64">
        <f>THR!$G$67</f>
        <v>1.4697680597438112</v>
      </c>
      <c r="F438" s="64">
        <f>THR!$G$114</f>
        <v>0.91006021394489156</v>
      </c>
      <c r="G438" s="64">
        <f>THR!$G$160</f>
        <v>0.91006021394489156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THR!$H$22</f>
        <v>0.92663346784024136</v>
      </c>
      <c r="E439" s="64">
        <f>THR!$H$67</f>
        <v>1.509370810161631</v>
      </c>
      <c r="F439" s="64">
        <f>THR!$H$114</f>
        <v>0.92663346784024136</v>
      </c>
      <c r="G439" s="64">
        <f>THR!$H$160</f>
        <v>0.92663346784024136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THR!$I$22</f>
        <v>1.2274155235679436</v>
      </c>
      <c r="E440" s="64">
        <f>THR!$I$67</f>
        <v>1.8935608269564357</v>
      </c>
      <c r="F440" s="64">
        <f>THR!$I$114</f>
        <v>1.2274155235679436</v>
      </c>
      <c r="G440" s="64">
        <f>THR!$I$160</f>
        <v>1.2274155235679436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THR!$J$22</f>
        <v>1.5281975792956457</v>
      </c>
      <c r="E441" s="64">
        <f>THR!$J$67</f>
        <v>2.2777508437512402</v>
      </c>
      <c r="F441" s="64">
        <f>THR!$J$114</f>
        <v>1.5281975792956457</v>
      </c>
      <c r="G441" s="64">
        <f>THR!$J$160</f>
        <v>1.5281975792956457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THR!$K$22</f>
        <v>1.8289796350233478</v>
      </c>
      <c r="E442" s="64">
        <f>THR!$K$67</f>
        <v>2.6619408605460446</v>
      </c>
      <c r="F442" s="64">
        <f>THR!$K$114</f>
        <v>1.8289796350233478</v>
      </c>
      <c r="G442" s="64">
        <f>THR!$K$160</f>
        <v>1.8289796350233478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THR!$L$22</f>
        <v>2.1297616907510499</v>
      </c>
      <c r="E443" s="64">
        <f>THR!$L$67</f>
        <v>3.0461308773408491</v>
      </c>
      <c r="F443" s="64">
        <f>THR!$L$114</f>
        <v>2.1297616907510499</v>
      </c>
      <c r="G443" s="64">
        <f>THR!$L$160</f>
        <v>2.1297616907510499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THR!$M$22</f>
        <v>2.4305437464787523</v>
      </c>
      <c r="E444" s="64">
        <f>THR!$M$67</f>
        <v>3.430320894135654</v>
      </c>
      <c r="F444" s="64">
        <f>THR!$M$114</f>
        <v>2.4305437464787523</v>
      </c>
      <c r="G444" s="64">
        <f>THR!$M$160</f>
        <v>2.4305437464787523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THR!$N$22</f>
        <v>2.5448272071554752</v>
      </c>
      <c r="E445" s="64">
        <f>THR!$N$67</f>
        <v>3.6096612742300609</v>
      </c>
      <c r="F445" s="64">
        <f>THR!$N$114</f>
        <v>2.5448272071554752</v>
      </c>
      <c r="G445" s="64">
        <f>THR!$N$160</f>
        <v>2.5448272071554752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THR!$O$22</f>
        <v>2.6591106678321981</v>
      </c>
      <c r="E446" s="64">
        <f>THR!$O$67</f>
        <v>3.7890016543244678</v>
      </c>
      <c r="F446" s="64">
        <f>THR!$O$114</f>
        <v>2.6591106678321981</v>
      </c>
      <c r="G446" s="64">
        <f>THR!$O$160</f>
        <v>2.6591106678321981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THR!$P$22</f>
        <v>2.773394128508921</v>
      </c>
      <c r="E447" s="64">
        <f>THR!$P$67</f>
        <v>3.9683420344188747</v>
      </c>
      <c r="F447" s="64">
        <f>THR!$P$114</f>
        <v>2.773394128508921</v>
      </c>
      <c r="G447" s="64">
        <f>THR!$P$160</f>
        <v>2.773394128508921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THR!$Q$22</f>
        <v>2.8876775891856439</v>
      </c>
      <c r="E448" s="64">
        <f>THR!$Q$67</f>
        <v>4.147682414513282</v>
      </c>
      <c r="F448" s="64">
        <f>THR!$Q$114</f>
        <v>2.8876775891856439</v>
      </c>
      <c r="G448" s="64">
        <f>THR!$Q$160</f>
        <v>2.8876775891856439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THR!$R$22</f>
        <v>3.0019610498623668</v>
      </c>
      <c r="E449" s="64">
        <f>THR!$R$67</f>
        <v>4.3270227946076885</v>
      </c>
      <c r="F449" s="64">
        <f>THR!$R$114</f>
        <v>3.0019610498623668</v>
      </c>
      <c r="G449" s="64">
        <f>THR!$R$160</f>
        <v>3.0019610498623668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THR!$S$22</f>
        <v>3.158056359994363</v>
      </c>
      <c r="E450" s="64">
        <f>THR!$S$67</f>
        <v>4.4911761098048855</v>
      </c>
      <c r="F450" s="64">
        <f>THR!$S$114</f>
        <v>3.158056359994363</v>
      </c>
      <c r="G450" s="64">
        <f>THR!$S$160</f>
        <v>3.158056359994363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THR!$T$22</f>
        <v>3.3141516701263591</v>
      </c>
      <c r="E451" s="64">
        <f>THR!$T$67</f>
        <v>4.6553294250020825</v>
      </c>
      <c r="F451" s="64">
        <f>THR!$T$114</f>
        <v>3.3141516701263591</v>
      </c>
      <c r="G451" s="64">
        <f>THR!$T$160</f>
        <v>3.3141516701263591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THR!$U$22</f>
        <v>3.4702469802583553</v>
      </c>
      <c r="E452" s="64">
        <f>THR!$U$67</f>
        <v>4.8194827401992795</v>
      </c>
      <c r="F452" s="64">
        <f>THR!$U$114</f>
        <v>3.4702469802583553</v>
      </c>
      <c r="G452" s="64">
        <f>THR!$U$160</f>
        <v>3.4702469802583553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THR!$V$22</f>
        <v>3.6263422903903515</v>
      </c>
      <c r="E453" s="64">
        <f>THR!$V$67</f>
        <v>4.9836360553964765</v>
      </c>
      <c r="F453" s="64">
        <f>THR!$V$114</f>
        <v>3.6263422903903515</v>
      </c>
      <c r="G453" s="64">
        <f>THR!$V$160</f>
        <v>3.6263422903903515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THR!$W$22</f>
        <v>3.7824376005223468</v>
      </c>
      <c r="E454" s="64">
        <f>THR!$W$67</f>
        <v>5.1477893705936744</v>
      </c>
      <c r="F454" s="64">
        <f>THR!$W$114</f>
        <v>3.7824376005223468</v>
      </c>
      <c r="G454" s="64">
        <f>THR!$W$160</f>
        <v>3.7824376005223468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THR!$X$22</f>
        <v>3.9607374418057493</v>
      </c>
      <c r="E455" s="64">
        <f>THR!$X$67</f>
        <v>5.389910173244056</v>
      </c>
      <c r="F455" s="64">
        <f>THR!$X$114</f>
        <v>3.9607374418057493</v>
      </c>
      <c r="G455" s="64">
        <f>THR!$X$160</f>
        <v>3.9607374418057493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THR!$Y$22</f>
        <v>4.1390372830891522</v>
      </c>
      <c r="E456" s="64">
        <f>THR!$Y$67</f>
        <v>5.6320309758944376</v>
      </c>
      <c r="F456" s="64">
        <f>THR!$Y$114</f>
        <v>4.1390372830891522</v>
      </c>
      <c r="G456" s="64">
        <f>THR!$Y$160</f>
        <v>4.1390372830891522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THR!$Z$22</f>
        <v>4.3173371243725551</v>
      </c>
      <c r="E457" s="64">
        <f>THR!$Z$67</f>
        <v>5.8741517785448192</v>
      </c>
      <c r="F457" s="64">
        <f>THR!$Z$114</f>
        <v>4.3173371243725551</v>
      </c>
      <c r="G457" s="64">
        <f>THR!$Z$160</f>
        <v>4.3173371243725551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THR!$AA$22</f>
        <v>4.4956369656559581</v>
      </c>
      <c r="E458" s="64">
        <f>THR!$AA$67</f>
        <v>6.1162725811952008</v>
      </c>
      <c r="F458" s="64">
        <f>THR!$AA$114</f>
        <v>4.4956369656559581</v>
      </c>
      <c r="G458" s="64">
        <f>THR!$AA$160</f>
        <v>4.4956369656559581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THR!$AB$22</f>
        <v>4.6739368069393601</v>
      </c>
      <c r="E459" s="64">
        <f>THR!$AB$67</f>
        <v>6.3583933838455806</v>
      </c>
      <c r="F459" s="64">
        <f>THR!$AB$114</f>
        <v>4.6739368069393601</v>
      </c>
      <c r="G459" s="64">
        <f>THR!$AB$160</f>
        <v>4.6739368069393601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THR!$AC$22</f>
        <v>4.8424955369525247</v>
      </c>
      <c r="E460" s="64">
        <f>THR!$AC$67</f>
        <v>6.4842396063394956</v>
      </c>
      <c r="F460" s="64">
        <f>THR!$AC$114</f>
        <v>4.8424955369525247</v>
      </c>
      <c r="G460" s="64">
        <f>THR!$AC$160</f>
        <v>4.8424955369525247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THR!$AD$22</f>
        <v>5.0110542669656892</v>
      </c>
      <c r="E461" s="64">
        <f>THR!$AD$67</f>
        <v>6.6100858288334106</v>
      </c>
      <c r="F461" s="64">
        <f>THR!$AD$114</f>
        <v>5.0110542669656892</v>
      </c>
      <c r="G461" s="64">
        <f>THR!$AD$160</f>
        <v>5.0110542669656892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THR!$AE$22</f>
        <v>5.1796129969788538</v>
      </c>
      <c r="E462" s="64">
        <f>THR!$AE$67</f>
        <v>6.7359320513273255</v>
      </c>
      <c r="F462" s="64">
        <f>THR!$AE$114</f>
        <v>5.1796129969788538</v>
      </c>
      <c r="G462" s="64">
        <f>THR!$AE$160</f>
        <v>5.1796129969788538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THR!$AF$22</f>
        <v>5.3481717269920184</v>
      </c>
      <c r="E463" s="64">
        <f>THR!$AF$67</f>
        <v>6.8617782738212405</v>
      </c>
      <c r="F463" s="64">
        <f>THR!$AF$114</f>
        <v>5.3481717269920184</v>
      </c>
      <c r="G463" s="64">
        <f>THR!$AF$160</f>
        <v>5.3481717269920184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THR!$AG$22</f>
        <v>5.5167304570051829</v>
      </c>
      <c r="E464" s="64">
        <f>THR!$AG$67</f>
        <v>6.9876244963151564</v>
      </c>
      <c r="F464" s="64">
        <f>THR!$AG$114</f>
        <v>5.5167304570051829</v>
      </c>
      <c r="G464" s="64">
        <f>THR!$AG$160</f>
        <v>5.5167304570051829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THR!$E$23</f>
        <v>1.6146783393694299</v>
      </c>
      <c r="E465" s="64">
        <f>THR!$E$68</f>
        <v>2.1465194741392315</v>
      </c>
      <c r="F465" s="64">
        <f>THR!$E$115</f>
        <v>1.6146783393694299</v>
      </c>
      <c r="G465" s="64">
        <f>THR!$E$161</f>
        <v>1.6146783393694299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THR!$F$23</f>
        <v>1.5791248751362221</v>
      </c>
      <c r="E466" s="64">
        <f>THR!$F$68</f>
        <v>2.1324463578253239</v>
      </c>
      <c r="F466" s="64">
        <f>THR!$F$115</f>
        <v>1.5791248751362221</v>
      </c>
      <c r="G466" s="64">
        <f>THR!$F$161</f>
        <v>1.5791248751362221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THR!$G$23</f>
        <v>1.5435714109030143</v>
      </c>
      <c r="E467" s="64">
        <f>THR!$G$68</f>
        <v>2.1183732415114163</v>
      </c>
      <c r="F467" s="64">
        <f>THR!$G$115</f>
        <v>1.5435714109030143</v>
      </c>
      <c r="G467" s="64">
        <f>THR!$G$161</f>
        <v>1.5435714109030143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THR!$H$23</f>
        <v>1.5080179466698065</v>
      </c>
      <c r="E468" s="64">
        <f>THR!$H$68</f>
        <v>2.1043001251975086</v>
      </c>
      <c r="F468" s="64">
        <f>THR!$H$115</f>
        <v>1.5080179466698065</v>
      </c>
      <c r="G468" s="64">
        <f>THR!$H$161</f>
        <v>1.5080179466698065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THR!$I$23</f>
        <v>1.5935178268918493</v>
      </c>
      <c r="E469" s="64">
        <f>THR!$I$68</f>
        <v>2.1652434206925979</v>
      </c>
      <c r="F469" s="64">
        <f>THR!$I$115</f>
        <v>1.5935178268918493</v>
      </c>
      <c r="G469" s="64">
        <f>THR!$I$161</f>
        <v>1.5935178268918493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THR!$J$23</f>
        <v>1.6790177071138921</v>
      </c>
      <c r="E470" s="64">
        <f>THR!$J$68</f>
        <v>2.2261867161876872</v>
      </c>
      <c r="F470" s="64">
        <f>THR!$J$115</f>
        <v>1.6790177071138921</v>
      </c>
      <c r="G470" s="64">
        <f>THR!$J$161</f>
        <v>1.6790177071138921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THR!$K$23</f>
        <v>1.7645175873359349</v>
      </c>
      <c r="E471" s="64">
        <f>THR!$K$68</f>
        <v>2.2871300116827764</v>
      </c>
      <c r="F471" s="64">
        <f>THR!$K$115</f>
        <v>1.7645175873359349</v>
      </c>
      <c r="G471" s="64">
        <f>THR!$K$161</f>
        <v>1.7645175873359349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THR!$L$23</f>
        <v>1.8500174675579777</v>
      </c>
      <c r="E472" s="64">
        <f>THR!$L$68</f>
        <v>2.3480733071778657</v>
      </c>
      <c r="F472" s="64">
        <f>THR!$L$115</f>
        <v>1.8500174675579777</v>
      </c>
      <c r="G472" s="64">
        <f>THR!$L$161</f>
        <v>1.8500174675579777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THR!$M$23</f>
        <v>1.93551734778002</v>
      </c>
      <c r="E473" s="64">
        <f>THR!$M$68</f>
        <v>2.4090166026729554</v>
      </c>
      <c r="F473" s="64">
        <f>THR!$M$115</f>
        <v>1.93551734778002</v>
      </c>
      <c r="G473" s="64">
        <f>THR!$M$161</f>
        <v>1.93551734778002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THR!$N$23</f>
        <v>2.0481463918608762</v>
      </c>
      <c r="E474" s="64">
        <f>THR!$N$68</f>
        <v>2.6057184841179115</v>
      </c>
      <c r="F474" s="64">
        <f>THR!$N$115</f>
        <v>2.0481463918608762</v>
      </c>
      <c r="G474" s="64">
        <f>THR!$N$161</f>
        <v>2.0481463918608762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THR!$O$23</f>
        <v>2.1607754359417326</v>
      </c>
      <c r="E475" s="64">
        <f>THR!$O$68</f>
        <v>2.8024203655628677</v>
      </c>
      <c r="F475" s="64">
        <f>THR!$O$115</f>
        <v>2.1607754359417326</v>
      </c>
      <c r="G475" s="64">
        <f>THR!$O$161</f>
        <v>2.1607754359417326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THR!$P$23</f>
        <v>2.273404480022589</v>
      </c>
      <c r="E476" s="64">
        <f>THR!$P$68</f>
        <v>2.9991222470078238</v>
      </c>
      <c r="F476" s="64">
        <f>THR!$P$115</f>
        <v>2.273404480022589</v>
      </c>
      <c r="G476" s="64">
        <f>THR!$P$161</f>
        <v>2.273404480022589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THR!$Q$23</f>
        <v>2.3860335241034454</v>
      </c>
      <c r="E477" s="64">
        <f>THR!$Q$68</f>
        <v>3.19582412845278</v>
      </c>
      <c r="F477" s="64">
        <f>THR!$Q$115</f>
        <v>2.3860335241034454</v>
      </c>
      <c r="G477" s="64">
        <f>THR!$Q$161</f>
        <v>2.3860335241034454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THR!$R$23</f>
        <v>2.4986625681843009</v>
      </c>
      <c r="E478" s="64">
        <f>THR!$R$68</f>
        <v>3.3925260098977352</v>
      </c>
      <c r="F478" s="64">
        <f>THR!$R$115</f>
        <v>2.4986625681843009</v>
      </c>
      <c r="G478" s="64">
        <f>THR!$R$161</f>
        <v>2.4986625681843009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THR!$S$23</f>
        <v>2.6154283182065705</v>
      </c>
      <c r="E479" s="64">
        <f>THR!$S$68</f>
        <v>3.537686162796124</v>
      </c>
      <c r="F479" s="64">
        <f>THR!$S$115</f>
        <v>2.6154283182065705</v>
      </c>
      <c r="G479" s="64">
        <f>THR!$S$161</f>
        <v>2.6154283182065705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THR!$T$23</f>
        <v>2.7321940682288401</v>
      </c>
      <c r="E480" s="64">
        <f>THR!$T$68</f>
        <v>3.6828463156945128</v>
      </c>
      <c r="F480" s="64">
        <f>THR!$T$115</f>
        <v>2.7321940682288401</v>
      </c>
      <c r="G480" s="64">
        <f>THR!$T$161</f>
        <v>2.7321940682288401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THR!$U$23</f>
        <v>2.8489598182511098</v>
      </c>
      <c r="E481" s="64">
        <f>THR!$U$68</f>
        <v>3.8280064685929016</v>
      </c>
      <c r="F481" s="64">
        <f>THR!$U$115</f>
        <v>2.8489598182511098</v>
      </c>
      <c r="G481" s="64">
        <f>THR!$U$161</f>
        <v>2.8489598182511098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THR!$V$23</f>
        <v>2.9657255682733794</v>
      </c>
      <c r="E482" s="64">
        <f>THR!$V$68</f>
        <v>3.9731666214912904</v>
      </c>
      <c r="F482" s="64">
        <f>THR!$V$115</f>
        <v>2.9657255682733794</v>
      </c>
      <c r="G482" s="64">
        <f>THR!$V$161</f>
        <v>2.9657255682733794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THR!$W$23</f>
        <v>3.0824913182956499</v>
      </c>
      <c r="E483" s="64">
        <f>THR!$W$68</f>
        <v>4.1183267743896801</v>
      </c>
      <c r="F483" s="64">
        <f>THR!$W$115</f>
        <v>3.0824913182956499</v>
      </c>
      <c r="G483" s="64">
        <f>THR!$W$161</f>
        <v>3.0824913182956499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THR!$X$23</f>
        <v>3.2400115194548476</v>
      </c>
      <c r="E484" s="64">
        <f>THR!$X$68</f>
        <v>4.2807045870058165</v>
      </c>
      <c r="F484" s="64">
        <f>THR!$X$115</f>
        <v>3.2400115194548476</v>
      </c>
      <c r="G484" s="64">
        <f>THR!$X$161</f>
        <v>3.2400115194548476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THR!$Y$23</f>
        <v>3.3975317206140452</v>
      </c>
      <c r="E485" s="64">
        <f>THR!$Y$68</f>
        <v>4.4430823996219528</v>
      </c>
      <c r="F485" s="64">
        <f>THR!$Y$115</f>
        <v>3.3975317206140452</v>
      </c>
      <c r="G485" s="64">
        <f>THR!$Y$161</f>
        <v>3.3975317206140452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THR!$Z$23</f>
        <v>3.5550519217732428</v>
      </c>
      <c r="E486" s="64">
        <f>THR!$Z$68</f>
        <v>4.6054602122380892</v>
      </c>
      <c r="F486" s="64">
        <f>THR!$Z$115</f>
        <v>3.5550519217732428</v>
      </c>
      <c r="G486" s="64">
        <f>THR!$Z$161</f>
        <v>3.5550519217732428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THR!$AA$23</f>
        <v>3.7125721229324404</v>
      </c>
      <c r="E487" s="64">
        <f>THR!$AA$68</f>
        <v>4.7678380248542256</v>
      </c>
      <c r="F487" s="64">
        <f>THR!$AA$115</f>
        <v>3.7125721229324404</v>
      </c>
      <c r="G487" s="64">
        <f>THR!$AA$161</f>
        <v>3.7125721229324404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THR!$AB$23</f>
        <v>3.8700923240916381</v>
      </c>
      <c r="E488" s="64">
        <f>THR!$AB$68</f>
        <v>4.9302158374703628</v>
      </c>
      <c r="F488" s="64">
        <f>THR!$AB$115</f>
        <v>3.8700923240916381</v>
      </c>
      <c r="G488" s="64">
        <f>THR!$AB$161</f>
        <v>3.8700923240916381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THR!$AC$23</f>
        <v>4.0460472872499187</v>
      </c>
      <c r="E489" s="64">
        <f>THR!$AC$68</f>
        <v>5.0987886829970561</v>
      </c>
      <c r="F489" s="64">
        <f>THR!$AC$115</f>
        <v>4.0460472872499187</v>
      </c>
      <c r="G489" s="64">
        <f>THR!$AC$161</f>
        <v>4.0460472872499187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THR!$AD$23</f>
        <v>4.2220022504081998</v>
      </c>
      <c r="E490" s="64">
        <f>THR!$AD$68</f>
        <v>5.2673615285237494</v>
      </c>
      <c r="F490" s="64">
        <f>THR!$AD$115</f>
        <v>4.2220022504081998</v>
      </c>
      <c r="G490" s="64">
        <f>THR!$AD$161</f>
        <v>4.2220022504081998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THR!$AE$23</f>
        <v>4.3979572135664808</v>
      </c>
      <c r="E491" s="64">
        <f>THR!$AE$68</f>
        <v>5.4359343740504427</v>
      </c>
      <c r="F491" s="64">
        <f>THR!$AE$115</f>
        <v>4.3979572135664808</v>
      </c>
      <c r="G491" s="64">
        <f>THR!$AE$161</f>
        <v>4.3979572135664808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THR!$AF$23</f>
        <v>4.5739121767247619</v>
      </c>
      <c r="E492" s="64">
        <f>THR!$AF$68</f>
        <v>5.6045072195771359</v>
      </c>
      <c r="F492" s="64">
        <f>THR!$AF$115</f>
        <v>4.5739121767247619</v>
      </c>
      <c r="G492" s="64">
        <f>THR!$AF$161</f>
        <v>4.5739121767247619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THR!$AG$23</f>
        <v>4.749867139883043</v>
      </c>
      <c r="E493" s="64">
        <f>THR!$AG$68</f>
        <v>5.7730800651038301</v>
      </c>
      <c r="F493" s="64">
        <f>THR!$AG$115</f>
        <v>4.749867139883043</v>
      </c>
      <c r="G493" s="64">
        <f>THR!$AG$161</f>
        <v>4.749867139883043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THR!$E$24</f>
        <v>0.41982957808988597</v>
      </c>
      <c r="E494" s="64">
        <f>THR!$E$69</f>
        <v>0.18128011007584141</v>
      </c>
      <c r="F494" s="64">
        <f>THR!$E$116</f>
        <v>0.41982957808988597</v>
      </c>
      <c r="G494" s="64">
        <f>THR!$E$162</f>
        <v>0.41982957808988597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THR!$F$24</f>
        <v>0.73997722072164707</v>
      </c>
      <c r="E495" s="64">
        <f>THR!$F$69</f>
        <v>0.51694577809496756</v>
      </c>
      <c r="F495" s="64">
        <f>THR!$F$116</f>
        <v>0.73997722072164707</v>
      </c>
      <c r="G495" s="64">
        <f>THR!$F$162</f>
        <v>0.73997722072164707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THR!$G$24</f>
        <v>1.0601248633534082</v>
      </c>
      <c r="E496" s="64">
        <f>THR!$G$69</f>
        <v>0.85261144611409367</v>
      </c>
      <c r="F496" s="64">
        <f>THR!$G$116</f>
        <v>1.0601248633534082</v>
      </c>
      <c r="G496" s="64">
        <f>THR!$G$162</f>
        <v>1.0601248633534082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THR!$H$24</f>
        <v>1.3802725059851695</v>
      </c>
      <c r="E497" s="64">
        <f>THR!$H$69</f>
        <v>1.18827711413322</v>
      </c>
      <c r="F497" s="64">
        <f>THR!$H$116</f>
        <v>1.3802725059851695</v>
      </c>
      <c r="G497" s="64">
        <f>THR!$H$162</f>
        <v>1.3802725059851695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THR!$I$24</f>
        <v>1.6326465800389931</v>
      </c>
      <c r="E498" s="64">
        <f>THR!$I$69</f>
        <v>1.4574456766713813</v>
      </c>
      <c r="F498" s="64">
        <f>THR!$I$116</f>
        <v>1.6326465800389931</v>
      </c>
      <c r="G498" s="64">
        <f>THR!$I$162</f>
        <v>1.6326465800389931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THR!$J$24</f>
        <v>1.8850206540928167</v>
      </c>
      <c r="E499" s="64">
        <f>THR!$J$69</f>
        <v>1.7266142392095425</v>
      </c>
      <c r="F499" s="64">
        <f>THR!$J$116</f>
        <v>1.8850206540928167</v>
      </c>
      <c r="G499" s="64">
        <f>THR!$J$162</f>
        <v>1.8850206540928167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THR!$K$24</f>
        <v>2.1373947281466403</v>
      </c>
      <c r="E500" s="64">
        <f>THR!$K$69</f>
        <v>1.9957828017477037</v>
      </c>
      <c r="F500" s="64">
        <f>THR!$K$116</f>
        <v>2.1373947281466403</v>
      </c>
      <c r="G500" s="64">
        <f>THR!$K$162</f>
        <v>2.1373947281466403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THR!$L$24</f>
        <v>2.3897688022004639</v>
      </c>
      <c r="E501" s="64">
        <f>THR!$L$69</f>
        <v>2.264951364285865</v>
      </c>
      <c r="F501" s="64">
        <f>THR!$L$116</f>
        <v>2.3897688022004639</v>
      </c>
      <c r="G501" s="64">
        <f>THR!$L$162</f>
        <v>2.3897688022004639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THR!$M$24</f>
        <v>2.642142876254288</v>
      </c>
      <c r="E502" s="64">
        <f>THR!$M$69</f>
        <v>2.5341199268240264</v>
      </c>
      <c r="F502" s="64">
        <f>THR!$M$116</f>
        <v>2.642142876254288</v>
      </c>
      <c r="G502" s="64">
        <f>THR!$M$162</f>
        <v>2.642142876254288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THR!$N$24</f>
        <v>2.6743436187066547</v>
      </c>
      <c r="E503" s="64">
        <f>THR!$N$69</f>
        <v>2.5668373650925758</v>
      </c>
      <c r="F503" s="64">
        <f>THR!$N$116</f>
        <v>2.6743436187066547</v>
      </c>
      <c r="G503" s="64">
        <f>THR!$N$162</f>
        <v>2.6743436187066547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THR!$O$24</f>
        <v>2.7065443611590214</v>
      </c>
      <c r="E504" s="64">
        <f>THR!$O$69</f>
        <v>2.5995548033611251</v>
      </c>
      <c r="F504" s="64">
        <f>THR!$O$116</f>
        <v>2.7065443611590214</v>
      </c>
      <c r="G504" s="64">
        <f>THR!$O$162</f>
        <v>2.7065443611590214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THR!$P$24</f>
        <v>2.7387451036113881</v>
      </c>
      <c r="E505" s="64">
        <f>THR!$P$69</f>
        <v>2.6322722416296744</v>
      </c>
      <c r="F505" s="64">
        <f>THR!$P$116</f>
        <v>2.7387451036113881</v>
      </c>
      <c r="G505" s="64">
        <f>THR!$P$162</f>
        <v>2.7387451036113881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THR!$Q$24</f>
        <v>2.7709458460637548</v>
      </c>
      <c r="E506" s="64">
        <f>THR!$Q$69</f>
        <v>2.6649896798982238</v>
      </c>
      <c r="F506" s="64">
        <f>THR!$Q$116</f>
        <v>2.7709458460637548</v>
      </c>
      <c r="G506" s="64">
        <f>THR!$Q$162</f>
        <v>2.7709458460637548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THR!$R$24</f>
        <v>2.8031465885161206</v>
      </c>
      <c r="E507" s="64">
        <f>THR!$R$69</f>
        <v>2.6977071181667722</v>
      </c>
      <c r="F507" s="64">
        <f>THR!$R$116</f>
        <v>2.8031465885161206</v>
      </c>
      <c r="G507" s="64">
        <f>THR!$R$162</f>
        <v>2.8031465885161206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THR!$S$24</f>
        <v>2.848756264200071</v>
      </c>
      <c r="E508" s="64">
        <f>THR!$S$69</f>
        <v>2.7447020331544278</v>
      </c>
      <c r="F508" s="64">
        <f>THR!$S$116</f>
        <v>2.848756264200071</v>
      </c>
      <c r="G508" s="64">
        <f>THR!$S$162</f>
        <v>2.848756264200071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THR!$T$24</f>
        <v>2.8943659398840214</v>
      </c>
      <c r="E509" s="64">
        <f>THR!$T$69</f>
        <v>2.7916969481420835</v>
      </c>
      <c r="F509" s="64">
        <f>THR!$T$116</f>
        <v>2.8943659398840214</v>
      </c>
      <c r="G509" s="64">
        <f>THR!$T$162</f>
        <v>2.8943659398840214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THR!$U$24</f>
        <v>2.9399756155679717</v>
      </c>
      <c r="E510" s="64">
        <f>THR!$U$69</f>
        <v>2.8386918631297391</v>
      </c>
      <c r="F510" s="64">
        <f>THR!$U$116</f>
        <v>2.9399756155679717</v>
      </c>
      <c r="G510" s="64">
        <f>THR!$U$162</f>
        <v>2.9399756155679717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THR!$V$24</f>
        <v>2.9855852912519221</v>
      </c>
      <c r="E511" s="64">
        <f>THR!$V$69</f>
        <v>2.8856867781173947</v>
      </c>
      <c r="F511" s="64">
        <f>THR!$V$116</f>
        <v>2.9855852912519221</v>
      </c>
      <c r="G511" s="64">
        <f>THR!$V$162</f>
        <v>2.9855852912519221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THR!$W$24</f>
        <v>3.031194966935872</v>
      </c>
      <c r="E512" s="64">
        <f>THR!$W$69</f>
        <v>2.9326816931050499</v>
      </c>
      <c r="F512" s="64">
        <f>THR!$W$116</f>
        <v>3.031194966935872</v>
      </c>
      <c r="G512" s="64">
        <f>THR!$W$162</f>
        <v>3.031194966935872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THR!$X$24</f>
        <v>3.0566763370255217</v>
      </c>
      <c r="E513" s="64">
        <f>THR!$X$69</f>
        <v>2.994466803094002</v>
      </c>
      <c r="F513" s="64">
        <f>THR!$X$116</f>
        <v>3.0566763370255217</v>
      </c>
      <c r="G513" s="64">
        <f>THR!$X$162</f>
        <v>3.0566763370255217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THR!$Y$24</f>
        <v>3.0821577071151713</v>
      </c>
      <c r="E514" s="64">
        <f>THR!$Y$69</f>
        <v>3.0562519130829542</v>
      </c>
      <c r="F514" s="64">
        <f>THR!$Y$116</f>
        <v>3.0821577071151713</v>
      </c>
      <c r="G514" s="64">
        <f>THR!$Y$162</f>
        <v>3.0821577071151713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THR!$Z$24</f>
        <v>3.107639077204821</v>
      </c>
      <c r="E515" s="64">
        <f>THR!$Z$69</f>
        <v>3.1180370230719063</v>
      </c>
      <c r="F515" s="64">
        <f>THR!$Z$116</f>
        <v>3.107639077204821</v>
      </c>
      <c r="G515" s="64">
        <f>THR!$Z$162</f>
        <v>3.107639077204821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THR!$AA$24</f>
        <v>3.1331204472944707</v>
      </c>
      <c r="E516" s="64">
        <f>THR!$AA$69</f>
        <v>3.1798221330608585</v>
      </c>
      <c r="F516" s="64">
        <f>THR!$AA$116</f>
        <v>3.1331204472944707</v>
      </c>
      <c r="G516" s="64">
        <f>THR!$AA$162</f>
        <v>3.1331204472944707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THR!$AB$24</f>
        <v>3.1586018173841213</v>
      </c>
      <c r="E517" s="64">
        <f>THR!$AB$69</f>
        <v>3.2416072430498106</v>
      </c>
      <c r="F517" s="64">
        <f>THR!$AB$116</f>
        <v>3.1586018173841213</v>
      </c>
      <c r="G517" s="64">
        <f>THR!$AB$162</f>
        <v>3.1586018173841213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THR!$AC$24</f>
        <v>3.2038849806068366</v>
      </c>
      <c r="E518" s="64">
        <f>THR!$AC$69</f>
        <v>3.3072271957227111</v>
      </c>
      <c r="F518" s="64">
        <f>THR!$AC$116</f>
        <v>3.2038849806068366</v>
      </c>
      <c r="G518" s="64">
        <f>THR!$AC$162</f>
        <v>3.2038849806068366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THR!$AD$24</f>
        <v>3.2491681438295519</v>
      </c>
      <c r="E519" s="64">
        <f>THR!$AD$69</f>
        <v>3.3728471483956115</v>
      </c>
      <c r="F519" s="64">
        <f>THR!$AD$116</f>
        <v>3.2491681438295519</v>
      </c>
      <c r="G519" s="64">
        <f>THR!$AD$162</f>
        <v>3.2491681438295519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THR!$AE$24</f>
        <v>3.2944513070522672</v>
      </c>
      <c r="E520" s="64">
        <f>THR!$AE$69</f>
        <v>3.4384671010685119</v>
      </c>
      <c r="F520" s="64">
        <f>THR!$AE$116</f>
        <v>3.2944513070522672</v>
      </c>
      <c r="G520" s="64">
        <f>THR!$AE$162</f>
        <v>3.2944513070522672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THR!$AF$24</f>
        <v>3.3397344702749825</v>
      </c>
      <c r="E521" s="64">
        <f>THR!$AF$69</f>
        <v>3.5040870537414124</v>
      </c>
      <c r="F521" s="64">
        <f>THR!$AF$116</f>
        <v>3.3397344702749825</v>
      </c>
      <c r="G521" s="64">
        <f>THR!$AF$162</f>
        <v>3.3397344702749825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THR!$AG$24</f>
        <v>3.3850176334976969</v>
      </c>
      <c r="E522" s="64">
        <f>THR!$AG$69</f>
        <v>3.5697070064143137</v>
      </c>
      <c r="F522" s="64">
        <f>THR!$AG$116</f>
        <v>3.3850176334976969</v>
      </c>
      <c r="G522" s="64">
        <f>THR!$AG$162</f>
        <v>3.3850176334976969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THR!$E$25</f>
        <v>0.47411859261481648</v>
      </c>
      <c r="E523" s="64">
        <f>THR!$E$70</f>
        <v>0.55407656215186685</v>
      </c>
      <c r="F523" s="64">
        <f>THR!$E$117</f>
        <v>0.47411859261481648</v>
      </c>
      <c r="G523" s="64">
        <f>THR!$E$163</f>
        <v>0.47411859261481648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THR!$F$25</f>
        <v>0.61619972632696163</v>
      </c>
      <c r="E524" s="64">
        <f>THR!$F$70</f>
        <v>0.70743456577826758</v>
      </c>
      <c r="F524" s="64">
        <f>THR!$F$117</f>
        <v>0.61619972632696163</v>
      </c>
      <c r="G524" s="64">
        <f>THR!$F$163</f>
        <v>0.61619972632696163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THR!$G$25</f>
        <v>0.75828086003910677</v>
      </c>
      <c r="E525" s="64">
        <f>THR!$G$70</f>
        <v>0.86079256940466831</v>
      </c>
      <c r="F525" s="64">
        <f>THR!$G$117</f>
        <v>0.75828086003910677</v>
      </c>
      <c r="G525" s="64">
        <f>THR!$G$163</f>
        <v>0.75828086003910677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THR!$H$25</f>
        <v>0.90036199375125203</v>
      </c>
      <c r="E526" s="64">
        <f>THR!$H$70</f>
        <v>1.0141505730310691</v>
      </c>
      <c r="F526" s="64">
        <f>THR!$H$117</f>
        <v>0.90036199375125203</v>
      </c>
      <c r="G526" s="64">
        <f>THR!$H$163</f>
        <v>0.90036199375125203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THR!$I$25</f>
        <v>1.2270901081045396</v>
      </c>
      <c r="E527" s="64">
        <f>THR!$I$70</f>
        <v>1.411339316023781</v>
      </c>
      <c r="F527" s="64">
        <f>THR!$I$117</f>
        <v>1.2270901081045396</v>
      </c>
      <c r="G527" s="64">
        <f>THR!$I$163</f>
        <v>1.2270901081045396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THR!$J$25</f>
        <v>1.553818222457827</v>
      </c>
      <c r="E528" s="64">
        <f>THR!$J$70</f>
        <v>1.8085280590164929</v>
      </c>
      <c r="F528" s="64">
        <f>THR!$J$117</f>
        <v>1.553818222457827</v>
      </c>
      <c r="G528" s="64">
        <f>THR!$J$163</f>
        <v>1.553818222457827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THR!$K$25</f>
        <v>1.8805463368111144</v>
      </c>
      <c r="E529" s="64">
        <f>THR!$K$70</f>
        <v>2.2057168020092046</v>
      </c>
      <c r="F529" s="64">
        <f>THR!$K$117</f>
        <v>1.8805463368111144</v>
      </c>
      <c r="G529" s="64">
        <f>THR!$K$163</f>
        <v>1.8805463368111144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THR!$L$25</f>
        <v>2.2072744511644018</v>
      </c>
      <c r="E530" s="64">
        <f>THR!$L$70</f>
        <v>2.6029055450019163</v>
      </c>
      <c r="F530" s="64">
        <f>THR!$L$117</f>
        <v>2.2072744511644018</v>
      </c>
      <c r="G530" s="64">
        <f>THR!$L$163</f>
        <v>2.2072744511644018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THR!$M$25</f>
        <v>2.5340025655176892</v>
      </c>
      <c r="E531" s="64">
        <f>THR!$M$70</f>
        <v>3.0000942879946284</v>
      </c>
      <c r="F531" s="64">
        <f>THR!$M$117</f>
        <v>2.5340025655176892</v>
      </c>
      <c r="G531" s="64">
        <f>THR!$M$163</f>
        <v>2.5340025655176892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THR!$N$25</f>
        <v>2.7527254730402544</v>
      </c>
      <c r="E532" s="64">
        <f>THR!$N$70</f>
        <v>3.2384467949391831</v>
      </c>
      <c r="F532" s="64">
        <f>THR!$N$117</f>
        <v>2.7527254730402544</v>
      </c>
      <c r="G532" s="64">
        <f>THR!$N$163</f>
        <v>2.7527254730402544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THR!$O$25</f>
        <v>2.9714483805628196</v>
      </c>
      <c r="E533" s="64">
        <f>THR!$O$70</f>
        <v>3.4767993018837378</v>
      </c>
      <c r="F533" s="64">
        <f>THR!$O$117</f>
        <v>2.9714483805628196</v>
      </c>
      <c r="G533" s="64">
        <f>THR!$O$163</f>
        <v>2.9714483805628196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THR!$P$25</f>
        <v>3.1901712880853847</v>
      </c>
      <c r="E534" s="64">
        <f>THR!$P$70</f>
        <v>3.7151518088282924</v>
      </c>
      <c r="F534" s="64">
        <f>THR!$P$117</f>
        <v>3.1901712880853847</v>
      </c>
      <c r="G534" s="64">
        <f>THR!$P$163</f>
        <v>3.1901712880853847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THR!$Q$25</f>
        <v>3.4088941956079499</v>
      </c>
      <c r="E535" s="64">
        <f>THR!$Q$70</f>
        <v>3.9535043157728471</v>
      </c>
      <c r="F535" s="64">
        <f>THR!$Q$117</f>
        <v>3.4088941956079499</v>
      </c>
      <c r="G535" s="64">
        <f>THR!$Q$163</f>
        <v>3.4088941956079499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THR!$R$25</f>
        <v>3.627617103130516</v>
      </c>
      <c r="E536" s="64">
        <f>THR!$R$70</f>
        <v>4.1918568227174022</v>
      </c>
      <c r="F536" s="64">
        <f>THR!$R$117</f>
        <v>3.627617103130516</v>
      </c>
      <c r="G536" s="64">
        <f>THR!$R$163</f>
        <v>3.627617103130516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THR!$S$25</f>
        <v>3.8540268727511333</v>
      </c>
      <c r="E537" s="64">
        <f>THR!$S$70</f>
        <v>4.4723741442437834</v>
      </c>
      <c r="F537" s="64">
        <f>THR!$S$117</f>
        <v>3.8540268727511333</v>
      </c>
      <c r="G537" s="64">
        <f>THR!$S$163</f>
        <v>3.8540268727511333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THR!$T$25</f>
        <v>4.0804366423717511</v>
      </c>
      <c r="E538" s="64">
        <f>THR!$T$70</f>
        <v>4.7528914657701646</v>
      </c>
      <c r="F538" s="64">
        <f>THR!$T$117</f>
        <v>4.0804366423717511</v>
      </c>
      <c r="G538" s="64">
        <f>THR!$T$163</f>
        <v>4.0804366423717511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THR!$U$25</f>
        <v>4.3068464119923684</v>
      </c>
      <c r="E539" s="64">
        <f>THR!$U$70</f>
        <v>5.0334087872965458</v>
      </c>
      <c r="F539" s="64">
        <f>THR!$U$117</f>
        <v>4.3068464119923684</v>
      </c>
      <c r="G539" s="64">
        <f>THR!$U$163</f>
        <v>4.3068464119923684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THR!$V$25</f>
        <v>4.5332561816129857</v>
      </c>
      <c r="E540" s="64">
        <f>THR!$V$70</f>
        <v>5.313926108822927</v>
      </c>
      <c r="F540" s="64">
        <f>THR!$V$117</f>
        <v>4.5332561816129857</v>
      </c>
      <c r="G540" s="64">
        <f>THR!$V$163</f>
        <v>4.5332561816129857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THR!$W$25</f>
        <v>4.759665951233603</v>
      </c>
      <c r="E541" s="64">
        <f>THR!$W$70</f>
        <v>5.5944434303493074</v>
      </c>
      <c r="F541" s="64">
        <f>THR!$W$117</f>
        <v>4.759665951233603</v>
      </c>
      <c r="G541" s="64">
        <f>THR!$W$163</f>
        <v>4.759665951233603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THR!$X$25</f>
        <v>5.0440260971116926</v>
      </c>
      <c r="E542" s="64">
        <f>THR!$X$70</f>
        <v>5.9073962402840765</v>
      </c>
      <c r="F542" s="64">
        <f>THR!$X$117</f>
        <v>5.0440260971116926</v>
      </c>
      <c r="G542" s="64">
        <f>THR!$X$163</f>
        <v>5.0440260971116926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THR!$Y$25</f>
        <v>5.3283862429897821</v>
      </c>
      <c r="E543" s="64">
        <f>THR!$Y$70</f>
        <v>6.2203490502188457</v>
      </c>
      <c r="F543" s="64">
        <f>THR!$Y$117</f>
        <v>5.3283862429897821</v>
      </c>
      <c r="G543" s="64">
        <f>THR!$Y$163</f>
        <v>5.3283862429897821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THR!$Z$25</f>
        <v>5.6127463888678717</v>
      </c>
      <c r="E544" s="64">
        <f>THR!$Z$70</f>
        <v>6.5333018601536148</v>
      </c>
      <c r="F544" s="64">
        <f>THR!$Z$117</f>
        <v>5.6127463888678717</v>
      </c>
      <c r="G544" s="64">
        <f>THR!$Z$163</f>
        <v>5.6127463888678717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THR!$AA$25</f>
        <v>5.8971065347459612</v>
      </c>
      <c r="E545" s="64">
        <f>THR!$AA$70</f>
        <v>6.846254670088384</v>
      </c>
      <c r="F545" s="64">
        <f>THR!$AA$117</f>
        <v>5.8971065347459612</v>
      </c>
      <c r="G545" s="64">
        <f>THR!$AA$163</f>
        <v>5.8971065347459612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THR!$AB$25</f>
        <v>6.1814666806240526</v>
      </c>
      <c r="E546" s="64">
        <f>THR!$AB$70</f>
        <v>7.159207480023154</v>
      </c>
      <c r="F546" s="64">
        <f>THR!$AB$117</f>
        <v>6.1814666806240526</v>
      </c>
      <c r="G546" s="64">
        <f>THR!$AB$163</f>
        <v>6.1814666806240526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THR!$AC$25</f>
        <v>6.46774519443166</v>
      </c>
      <c r="E547" s="64">
        <f>THR!$AC$70</f>
        <v>7.453194057049938</v>
      </c>
      <c r="F547" s="64">
        <f>THR!$AC$117</f>
        <v>6.46774519443166</v>
      </c>
      <c r="G547" s="64">
        <f>THR!$AC$163</f>
        <v>6.46774519443166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THR!$AD$25</f>
        <v>6.7540237082392673</v>
      </c>
      <c r="E548" s="64">
        <f>THR!$AD$70</f>
        <v>7.747180634076722</v>
      </c>
      <c r="F548" s="64">
        <f>THR!$AD$117</f>
        <v>6.7540237082392673</v>
      </c>
      <c r="G548" s="64">
        <f>THR!$AD$163</f>
        <v>6.7540237082392673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THR!$AE$25</f>
        <v>7.0403022220468747</v>
      </c>
      <c r="E549" s="64">
        <f>THR!$AE$70</f>
        <v>8.041167211103506</v>
      </c>
      <c r="F549" s="64">
        <f>THR!$AE$117</f>
        <v>7.0403022220468747</v>
      </c>
      <c r="G549" s="64">
        <f>THR!$AE$163</f>
        <v>7.0403022220468747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THR!$AF$25</f>
        <v>7.3265807358544821</v>
      </c>
      <c r="E550" s="64">
        <f>THR!$AF$70</f>
        <v>8.33515378813029</v>
      </c>
      <c r="F550" s="64">
        <f>THR!$AF$117</f>
        <v>7.3265807358544821</v>
      </c>
      <c r="G550" s="64">
        <f>THR!$AF$163</f>
        <v>7.3265807358544821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THR!$AG$25</f>
        <v>7.6128592496620886</v>
      </c>
      <c r="E551" s="64">
        <f>THR!$AG$70</f>
        <v>8.6291403651570757</v>
      </c>
      <c r="F551" s="64">
        <f>THR!$AG$117</f>
        <v>7.6128592496620886</v>
      </c>
      <c r="G551" s="64">
        <f>THR!$AG$163</f>
        <v>7.6128592496620886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THR!$E$26</f>
        <v>4.3415423058</v>
      </c>
      <c r="E552" s="64">
        <f>THR!$E$71</f>
        <v>5.3143173580000003</v>
      </c>
      <c r="F552" s="64">
        <f>THR!$E$118</f>
        <v>4.3415423058</v>
      </c>
      <c r="G552" s="64">
        <f>THR!$E$164</f>
        <v>4.3415423058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THR!$F$26</f>
        <v>4.3713812012000002</v>
      </c>
      <c r="E553" s="64">
        <f>THR!$F$71</f>
        <v>5.3960020465000005</v>
      </c>
      <c r="F553" s="64">
        <f>THR!$F$118</f>
        <v>4.3713812012000002</v>
      </c>
      <c r="G553" s="64">
        <f>THR!$F$164</f>
        <v>4.3713812012000002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THR!$G$26</f>
        <v>4.4012200966000004</v>
      </c>
      <c r="E554" s="64">
        <f>THR!$G$71</f>
        <v>5.4776867350000007</v>
      </c>
      <c r="F554" s="64">
        <f>THR!$G$118</f>
        <v>4.4012200966000004</v>
      </c>
      <c r="G554" s="64">
        <f>THR!$G$164</f>
        <v>4.4012200966000004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THR!$H$26</f>
        <v>4.4310589920000005</v>
      </c>
      <c r="E555" s="64">
        <f>THR!$H$71</f>
        <v>5.5593714235000009</v>
      </c>
      <c r="F555" s="64">
        <f>THR!$H$118</f>
        <v>4.4310589920000005</v>
      </c>
      <c r="G555" s="64">
        <f>THR!$H$164</f>
        <v>4.4310589920000005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THR!$I$26</f>
        <v>4.4608978874000007</v>
      </c>
      <c r="E556" s="64">
        <f>THR!$I$71</f>
        <v>5.6410561120000011</v>
      </c>
      <c r="F556" s="64">
        <f>THR!$I$118</f>
        <v>4.4608978874000007</v>
      </c>
      <c r="G556" s="64">
        <f>THR!$I$164</f>
        <v>4.4608978874000007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THR!$J$26</f>
        <v>4.4907367828000009</v>
      </c>
      <c r="E557" s="64">
        <f>THR!$J$71</f>
        <v>5.7227408005000013</v>
      </c>
      <c r="F557" s="64">
        <f>THR!$J$118</f>
        <v>4.4907367828000009</v>
      </c>
      <c r="G557" s="64">
        <f>THR!$J$164</f>
        <v>4.4907367828000009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THR!$K$26</f>
        <v>4.5205756782000011</v>
      </c>
      <c r="E558" s="64">
        <f>THR!$K$71</f>
        <v>5.8044254890000015</v>
      </c>
      <c r="F558" s="64">
        <f>THR!$K$118</f>
        <v>4.5205756782000011</v>
      </c>
      <c r="G558" s="64">
        <f>THR!$K$164</f>
        <v>4.5205756782000011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THR!$L$26</f>
        <v>4.5504145736000012</v>
      </c>
      <c r="E559" s="64">
        <f>THR!$L$71</f>
        <v>5.8861101775000018</v>
      </c>
      <c r="F559" s="64">
        <f>THR!$L$118</f>
        <v>4.5504145736000012</v>
      </c>
      <c r="G559" s="64">
        <f>THR!$L$164</f>
        <v>4.5504145736000012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THR!$M$26</f>
        <v>4.5802534690000014</v>
      </c>
      <c r="E560" s="64">
        <f>THR!$M$71</f>
        <v>5.967794866000002</v>
      </c>
      <c r="F560" s="64">
        <f>THR!$M$118</f>
        <v>4.5802534690000014</v>
      </c>
      <c r="G560" s="64">
        <f>THR!$M$164</f>
        <v>4.5802534690000014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THR!$N$26</f>
        <v>4.6100923644000016</v>
      </c>
      <c r="E561" s="64">
        <f>THR!$N$71</f>
        <v>6.0494795545000022</v>
      </c>
      <c r="F561" s="64">
        <f>THR!$N$118</f>
        <v>4.6100923644000016</v>
      </c>
      <c r="G561" s="64">
        <f>THR!$N$164</f>
        <v>4.6100923644000016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THR!$O$26</f>
        <v>4.6399312598000018</v>
      </c>
      <c r="E562" s="64">
        <f>THR!$O$71</f>
        <v>6.1311642430000024</v>
      </c>
      <c r="F562" s="64">
        <f>THR!$O$118</f>
        <v>4.6399312598000018</v>
      </c>
      <c r="G562" s="64">
        <f>THR!$O$164</f>
        <v>4.6399312598000018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THR!$P$26</f>
        <v>4.6697701552000019</v>
      </c>
      <c r="E563" s="64">
        <f>THR!$P$71</f>
        <v>6.2128489315000026</v>
      </c>
      <c r="F563" s="64">
        <f>THR!$P$118</f>
        <v>4.6697701552000019</v>
      </c>
      <c r="G563" s="64">
        <f>THR!$P$164</f>
        <v>4.6697701552000019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THR!$Q$26</f>
        <v>4.6996090506000021</v>
      </c>
      <c r="E564" s="64">
        <f>THR!$Q$71</f>
        <v>6.2945336200000028</v>
      </c>
      <c r="F564" s="64">
        <f>THR!$Q$118</f>
        <v>4.6996090506000021</v>
      </c>
      <c r="G564" s="64">
        <f>THR!$Q$164</f>
        <v>4.6996090506000021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THR!$R$26</f>
        <v>4.7294479460000023</v>
      </c>
      <c r="E565" s="64">
        <f>THR!$R$71</f>
        <v>6.376218308500003</v>
      </c>
      <c r="F565" s="64">
        <f>THR!$R$118</f>
        <v>4.7294479460000023</v>
      </c>
      <c r="G565" s="64">
        <f>THR!$R$164</f>
        <v>4.7294479460000023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THR!$S$26</f>
        <v>4.7592868414000025</v>
      </c>
      <c r="E566" s="64">
        <f>THR!$S$71</f>
        <v>6.4579029970000033</v>
      </c>
      <c r="F566" s="64">
        <f>THR!$S$118</f>
        <v>4.7592868414000025</v>
      </c>
      <c r="G566" s="64">
        <f>THR!$S$164</f>
        <v>4.7592868414000025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THR!$T$26</f>
        <v>4.7891257368000026</v>
      </c>
      <c r="E567" s="64">
        <f>THR!$T$71</f>
        <v>6.5395876855000035</v>
      </c>
      <c r="F567" s="64">
        <f>THR!$T$118</f>
        <v>4.7891257368000026</v>
      </c>
      <c r="G567" s="64">
        <f>THR!$T$164</f>
        <v>4.7891257368000026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THR!$U$26</f>
        <v>4.8189646322000028</v>
      </c>
      <c r="E568" s="64">
        <f>THR!$U$71</f>
        <v>6.6212723740000037</v>
      </c>
      <c r="F568" s="64">
        <f>THR!$U$118</f>
        <v>4.8189646322000028</v>
      </c>
      <c r="G568" s="64">
        <f>THR!$U$164</f>
        <v>4.8189646322000028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THR!$V$26</f>
        <v>4.848803527600003</v>
      </c>
      <c r="E569" s="64">
        <f>THR!$V$71</f>
        <v>6.7029570625000039</v>
      </c>
      <c r="F569" s="64">
        <f>THR!$V$118</f>
        <v>4.848803527600003</v>
      </c>
      <c r="G569" s="64">
        <f>THR!$V$164</f>
        <v>4.848803527600003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THR!$W$26</f>
        <v>4.8786424230000032</v>
      </c>
      <c r="E570" s="64">
        <f>THR!$W$71</f>
        <v>6.7846417510000041</v>
      </c>
      <c r="F570" s="64">
        <f>THR!$W$118</f>
        <v>4.8786424230000032</v>
      </c>
      <c r="G570" s="64">
        <f>THR!$W$164</f>
        <v>4.8786424230000032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THR!$X$26</f>
        <v>4.9084813184000033</v>
      </c>
      <c r="E571" s="64">
        <f>THR!$X$71</f>
        <v>6.8663264395000043</v>
      </c>
      <c r="F571" s="64">
        <f>THR!$X$118</f>
        <v>4.9084813184000033</v>
      </c>
      <c r="G571" s="64">
        <f>THR!$X$164</f>
        <v>4.9084813184000033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THR!$Y$26</f>
        <v>4.9383202138000035</v>
      </c>
      <c r="E572" s="64">
        <f>THR!$Y$71</f>
        <v>6.9480111280000045</v>
      </c>
      <c r="F572" s="64">
        <f>THR!$Y$118</f>
        <v>4.9383202138000035</v>
      </c>
      <c r="G572" s="64">
        <f>THR!$Y$164</f>
        <v>4.9383202138000035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THR!$Z$26</f>
        <v>4.9681591092000037</v>
      </c>
      <c r="E573" s="64">
        <f>THR!$Z$71</f>
        <v>7.0296958165000047</v>
      </c>
      <c r="F573" s="64">
        <f>THR!$Z$118</f>
        <v>4.9681591092000037</v>
      </c>
      <c r="G573" s="64">
        <f>THR!$Z$164</f>
        <v>4.9681591092000037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THR!$AA$26</f>
        <v>4.9979980046000039</v>
      </c>
      <c r="E574" s="64">
        <f>THR!$AA$71</f>
        <v>7.111380505000005</v>
      </c>
      <c r="F574" s="64">
        <f>THR!$AA$118</f>
        <v>4.9979980046000039</v>
      </c>
      <c r="G574" s="64">
        <f>THR!$AA$164</f>
        <v>4.9979980046000039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THR!$AB$26</f>
        <v>5.0278369000000041</v>
      </c>
      <c r="E575" s="64">
        <f>THR!$AB$71</f>
        <v>7.1930651935000052</v>
      </c>
      <c r="F575" s="64">
        <f>THR!$AB$118</f>
        <v>5.0278369000000041</v>
      </c>
      <c r="G575" s="64">
        <f>THR!$AB$164</f>
        <v>5.0278369000000041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THR!$AC$26</f>
        <v>5.0576757954000042</v>
      </c>
      <c r="E576" s="64">
        <f>THR!$AC$71</f>
        <v>7.2747498820000054</v>
      </c>
      <c r="F576" s="64">
        <f>THR!$AC$118</f>
        <v>5.0576757954000042</v>
      </c>
      <c r="G576" s="64">
        <f>THR!$AC$164</f>
        <v>5.0576757954000042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THR!$AD$26</f>
        <v>5.0875146908000044</v>
      </c>
      <c r="E577" s="64">
        <f>THR!$AD$71</f>
        <v>7.3564345705000056</v>
      </c>
      <c r="F577" s="64">
        <f>THR!$AD$118</f>
        <v>5.0875146908000044</v>
      </c>
      <c r="G577" s="64">
        <f>THR!$AD$164</f>
        <v>5.0875146908000044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THR!$AE$26</f>
        <v>5.1173535862000046</v>
      </c>
      <c r="E578" s="64">
        <f>THR!$AE$71</f>
        <v>7.4381192590000058</v>
      </c>
      <c r="F578" s="64">
        <f>THR!$AE$118</f>
        <v>5.1173535862000046</v>
      </c>
      <c r="G578" s="64">
        <f>THR!$AE$164</f>
        <v>5.1173535862000046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THR!$AF$26</f>
        <v>5.1471924816000048</v>
      </c>
      <c r="E579" s="64">
        <f>THR!$AF$71</f>
        <v>7.519803947500006</v>
      </c>
      <c r="F579" s="64">
        <f>THR!$AF$118</f>
        <v>5.1471924816000048</v>
      </c>
      <c r="G579" s="64">
        <f>THR!$AF$164</f>
        <v>5.1471924816000048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THR!$AG$26</f>
        <v>5.1770313769999996</v>
      </c>
      <c r="E580" s="64">
        <f>THR!$AG$71</f>
        <v>7.601488636</v>
      </c>
      <c r="F580" s="64">
        <f>THR!$AG$118</f>
        <v>5.1770313769999996</v>
      </c>
      <c r="G580" s="64">
        <f>THR!$AG$164</f>
        <v>5.1770313769999996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THR!$E$27</f>
        <v>4.4892451944690333</v>
      </c>
      <c r="E581" s="64">
        <f>THR!$E$72</f>
        <v>6.3110006334861621</v>
      </c>
      <c r="F581" s="64">
        <f>THR!$E$119</f>
        <v>4.4892451944690333</v>
      </c>
      <c r="G581" s="64">
        <f>THR!$E$165</f>
        <v>4.4892451944690333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THR!$F$27</f>
        <v>4.6610930206048682</v>
      </c>
      <c r="E582" s="64">
        <f>THR!$F$72</f>
        <v>6.4644599925045698</v>
      </c>
      <c r="F582" s="64">
        <f>THR!$F$119</f>
        <v>4.6610930206048682</v>
      </c>
      <c r="G582" s="64">
        <f>THR!$F$165</f>
        <v>4.6610930206048682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THR!$G$27</f>
        <v>4.8329408467407031</v>
      </c>
      <c r="E583" s="64">
        <f>THR!$G$72</f>
        <v>6.6179193515229775</v>
      </c>
      <c r="F583" s="64">
        <f>THR!$G$119</f>
        <v>4.8329408467407031</v>
      </c>
      <c r="G583" s="64">
        <f>THR!$G$165</f>
        <v>4.8329408467407031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THR!$H$27</f>
        <v>5.0047886728765372</v>
      </c>
      <c r="E584" s="64">
        <f>THR!$H$72</f>
        <v>6.7713787105413843</v>
      </c>
      <c r="F584" s="64">
        <f>THR!$H$119</f>
        <v>5.0047886728765372</v>
      </c>
      <c r="G584" s="64">
        <f>THR!$H$165</f>
        <v>5.0047886728765372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THR!$I$27</f>
        <v>5.1597549526882114</v>
      </c>
      <c r="E585" s="64">
        <f>THR!$I$72</f>
        <v>6.9522020531870865</v>
      </c>
      <c r="F585" s="64">
        <f>THR!$I$119</f>
        <v>5.1597549526882114</v>
      </c>
      <c r="G585" s="64">
        <f>THR!$I$165</f>
        <v>5.1597549526882114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THR!$J$27</f>
        <v>5.3147212324998856</v>
      </c>
      <c r="E586" s="64">
        <f>THR!$J$72</f>
        <v>7.1330253958327887</v>
      </c>
      <c r="F586" s="64">
        <f>THR!$J$119</f>
        <v>5.3147212324998856</v>
      </c>
      <c r="G586" s="64">
        <f>THR!$J$165</f>
        <v>5.3147212324998856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THR!$K$27</f>
        <v>5.4696875123115598</v>
      </c>
      <c r="E587" s="64">
        <f>THR!$K$72</f>
        <v>7.3138487384784909</v>
      </c>
      <c r="F587" s="64">
        <f>THR!$K$119</f>
        <v>5.4696875123115598</v>
      </c>
      <c r="G587" s="64">
        <f>THR!$K$165</f>
        <v>5.4696875123115598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THR!$L$27</f>
        <v>5.6246537921232349</v>
      </c>
      <c r="E588" s="64">
        <f>THR!$L$72</f>
        <v>7.4946720811241931</v>
      </c>
      <c r="F588" s="64">
        <f>THR!$L$119</f>
        <v>5.6246537921232349</v>
      </c>
      <c r="G588" s="64">
        <f>THR!$L$165</f>
        <v>5.6246537921232349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THR!$M$27</f>
        <v>5.7796200719349109</v>
      </c>
      <c r="E589" s="64">
        <f>THR!$M$72</f>
        <v>7.6754954237698954</v>
      </c>
      <c r="F589" s="64">
        <f>THR!$M$119</f>
        <v>5.7796200719349109</v>
      </c>
      <c r="G589" s="64">
        <f>THR!$M$165</f>
        <v>5.7796200719349109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THR!$N$27</f>
        <v>5.9348465426006207</v>
      </c>
      <c r="E590" s="64">
        <f>THR!$N$72</f>
        <v>7.8927362994940609</v>
      </c>
      <c r="F590" s="64">
        <f>THR!$N$119</f>
        <v>5.9348465426006207</v>
      </c>
      <c r="G590" s="64">
        <f>THR!$N$165</f>
        <v>5.9348465426006207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THR!$O$27</f>
        <v>6.0900730132663305</v>
      </c>
      <c r="E591" s="64">
        <f>THR!$O$72</f>
        <v>8.1099771752182246</v>
      </c>
      <c r="F591" s="64">
        <f>THR!$O$119</f>
        <v>6.0900730132663305</v>
      </c>
      <c r="G591" s="64">
        <f>THR!$O$165</f>
        <v>6.0900730132663305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THR!$P$27</f>
        <v>6.2452994839320395</v>
      </c>
      <c r="E592" s="64">
        <f>THR!$P$72</f>
        <v>8.3272180509423883</v>
      </c>
      <c r="F592" s="64">
        <f>THR!$P$119</f>
        <v>6.2452994839320395</v>
      </c>
      <c r="G592" s="64">
        <f>THR!$P$165</f>
        <v>6.2452994839320395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THR!$Q$27</f>
        <v>6.4005259545977493</v>
      </c>
      <c r="E593" s="64">
        <f>THR!$Q$72</f>
        <v>8.544458926666552</v>
      </c>
      <c r="F593" s="64">
        <f>THR!$Q$119</f>
        <v>6.4005259545977493</v>
      </c>
      <c r="G593" s="64">
        <f>THR!$Q$165</f>
        <v>6.4005259545977493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THR!$R$27</f>
        <v>6.5557524252634582</v>
      </c>
      <c r="E594" s="64">
        <f>THR!$R$72</f>
        <v>8.7616998023907176</v>
      </c>
      <c r="F594" s="64">
        <f>THR!$R$119</f>
        <v>6.5557524252634582</v>
      </c>
      <c r="G594" s="64">
        <f>THR!$R$165</f>
        <v>6.5557524252634582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THR!$S$27</f>
        <v>6.7722250254447864</v>
      </c>
      <c r="E595" s="64">
        <f>THR!$S$72</f>
        <v>8.9551272031180211</v>
      </c>
      <c r="F595" s="64">
        <f>THR!$S$119</f>
        <v>6.7722250254447864</v>
      </c>
      <c r="G595" s="64">
        <f>THR!$S$165</f>
        <v>6.7722250254447864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THR!$T$27</f>
        <v>6.9886976256261146</v>
      </c>
      <c r="E596" s="64">
        <f>THR!$T$72</f>
        <v>9.1485546038453247</v>
      </c>
      <c r="F596" s="64">
        <f>THR!$T$119</f>
        <v>6.9886976256261146</v>
      </c>
      <c r="G596" s="64">
        <f>THR!$T$165</f>
        <v>6.9886976256261146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THR!$U$27</f>
        <v>7.2051702258074428</v>
      </c>
      <c r="E597" s="64">
        <f>THR!$U$72</f>
        <v>9.3419820045726283</v>
      </c>
      <c r="F597" s="64">
        <f>THR!$U$119</f>
        <v>7.2051702258074428</v>
      </c>
      <c r="G597" s="64">
        <f>THR!$U$165</f>
        <v>7.2051702258074428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THR!$V$27</f>
        <v>7.421642825988771</v>
      </c>
      <c r="E598" s="64">
        <f>THR!$V$72</f>
        <v>9.5354094052999319</v>
      </c>
      <c r="F598" s="64">
        <f>THR!$V$119</f>
        <v>7.421642825988771</v>
      </c>
      <c r="G598" s="64">
        <f>THR!$V$165</f>
        <v>7.421642825988771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THR!$W$27</f>
        <v>7.638115426170101</v>
      </c>
      <c r="E599" s="64">
        <f>THR!$W$72</f>
        <v>9.728836806027239</v>
      </c>
      <c r="F599" s="64">
        <f>THR!$W$119</f>
        <v>7.638115426170101</v>
      </c>
      <c r="G599" s="64">
        <f>THR!$W$165</f>
        <v>7.638115426170101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THR!$X$27</f>
        <v>7.7817609240417358</v>
      </c>
      <c r="E600" s="64">
        <f>THR!$X$72</f>
        <v>9.9236936400954168</v>
      </c>
      <c r="F600" s="64">
        <f>THR!$X$119</f>
        <v>7.7817609240417358</v>
      </c>
      <c r="G600" s="64">
        <f>THR!$X$165</f>
        <v>7.7817609240417358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THR!$Y$27</f>
        <v>7.9254064219133706</v>
      </c>
      <c r="E601" s="64">
        <f>THR!$Y$72</f>
        <v>10.118550474163595</v>
      </c>
      <c r="F601" s="64">
        <f>THR!$Y$119</f>
        <v>7.9254064219133706</v>
      </c>
      <c r="G601" s="64">
        <f>THR!$Y$165</f>
        <v>7.9254064219133706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THR!$Z$27</f>
        <v>8.0690519197850055</v>
      </c>
      <c r="E602" s="64">
        <f>THR!$Z$72</f>
        <v>10.313407308231772</v>
      </c>
      <c r="F602" s="64">
        <f>THR!$Z$119</f>
        <v>8.0690519197850055</v>
      </c>
      <c r="G602" s="64">
        <f>THR!$Z$165</f>
        <v>8.0690519197850055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THR!$AA$27</f>
        <v>8.2126974176566403</v>
      </c>
      <c r="E603" s="64">
        <f>THR!$AA$72</f>
        <v>10.50826414229995</v>
      </c>
      <c r="F603" s="64">
        <f>THR!$AA$119</f>
        <v>8.2126974176566403</v>
      </c>
      <c r="G603" s="64">
        <f>THR!$AA$165</f>
        <v>8.2126974176566403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THR!$AB$27</f>
        <v>8.3563429155282734</v>
      </c>
      <c r="E604" s="64">
        <f>THR!$AB$72</f>
        <v>10.70312097636813</v>
      </c>
      <c r="F604" s="64">
        <f>THR!$AB$119</f>
        <v>8.3563429155282734</v>
      </c>
      <c r="G604" s="64">
        <f>THR!$AB$165</f>
        <v>8.3563429155282734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THR!$AC$27</f>
        <v>8.5019221798057529</v>
      </c>
      <c r="E605" s="64">
        <f>THR!$AC$72</f>
        <v>10.86750274940503</v>
      </c>
      <c r="F605" s="64">
        <f>THR!$AC$119</f>
        <v>8.5019221798057529</v>
      </c>
      <c r="G605" s="64">
        <f>THR!$AC$165</f>
        <v>8.5019221798057529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THR!$AD$27</f>
        <v>8.6475014440832325</v>
      </c>
      <c r="E606" s="64">
        <f>THR!$AD$72</f>
        <v>11.031884522441931</v>
      </c>
      <c r="F606" s="64">
        <f>THR!$AD$119</f>
        <v>8.6475014440832325</v>
      </c>
      <c r="G606" s="64">
        <f>THR!$AD$165</f>
        <v>8.6475014440832325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THR!$AE$27</f>
        <v>8.7930807083607121</v>
      </c>
      <c r="E607" s="64">
        <f>THR!$AE$72</f>
        <v>11.196266295478832</v>
      </c>
      <c r="F607" s="64">
        <f>THR!$AE$119</f>
        <v>8.7930807083607121</v>
      </c>
      <c r="G607" s="64">
        <f>THR!$AE$165</f>
        <v>8.7930807083607121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THR!$AF$27</f>
        <v>8.9386599726381917</v>
      </c>
      <c r="E608" s="64">
        <f>THR!$AF$72</f>
        <v>11.360648068515733</v>
      </c>
      <c r="F608" s="64">
        <f>THR!$AF$119</f>
        <v>8.9386599726381917</v>
      </c>
      <c r="G608" s="64">
        <f>THR!$AF$165</f>
        <v>8.9386599726381917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THR!$AG$27</f>
        <v>9.0842392369156713</v>
      </c>
      <c r="E609" s="64">
        <f>THR!$AG$72</f>
        <v>11.52502984155263</v>
      </c>
      <c r="F609" s="64">
        <f>THR!$AG$119</f>
        <v>9.0842392369156713</v>
      </c>
      <c r="G609" s="64">
        <f>THR!$AG$165</f>
        <v>9.0842392369156713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THR!$E$28</f>
        <v>11.488637058583036</v>
      </c>
      <c r="E610" s="64">
        <f>THR!$E$73</f>
        <v>14.48606039036698</v>
      </c>
      <c r="F610" s="64">
        <f>THR!$E$120</f>
        <v>11.488637058583036</v>
      </c>
      <c r="G610" s="64">
        <f>THR!$E$166</f>
        <v>11.488637058583036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THR!$F$28</f>
        <v>11.557616822541501</v>
      </c>
      <c r="E611" s="64">
        <f>THR!$F$73</f>
        <v>14.615727497831644</v>
      </c>
      <c r="F611" s="64">
        <f>THR!$F$120</f>
        <v>11.557616822541501</v>
      </c>
      <c r="G611" s="64">
        <f>THR!$F$166</f>
        <v>11.557616822541501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THR!$G$28</f>
        <v>11.626596586499966</v>
      </c>
      <c r="E612" s="64">
        <f>THR!$G$73</f>
        <v>14.745394605296308</v>
      </c>
      <c r="F612" s="64">
        <f>THR!$G$120</f>
        <v>11.626596586499966</v>
      </c>
      <c r="G612" s="64">
        <f>THR!$G$166</f>
        <v>11.626596586499966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THR!$H$28</f>
        <v>11.695576350458431</v>
      </c>
      <c r="E613" s="64">
        <f>THR!$H$73</f>
        <v>14.875061712760971</v>
      </c>
      <c r="F613" s="64">
        <f>THR!$H$120</f>
        <v>11.695576350458431</v>
      </c>
      <c r="G613" s="64">
        <f>THR!$H$166</f>
        <v>11.695576350458431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THR!$I$28</f>
        <v>11.663454582675559</v>
      </c>
      <c r="E614" s="64">
        <f>THR!$I$73</f>
        <v>14.782008061933364</v>
      </c>
      <c r="F614" s="64">
        <f>THR!$I$120</f>
        <v>11.663454582675559</v>
      </c>
      <c r="G614" s="64">
        <f>THR!$I$166</f>
        <v>11.663454582675559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THR!$J$28</f>
        <v>11.631332814892687</v>
      </c>
      <c r="E615" s="64">
        <f>THR!$J$73</f>
        <v>14.688954411105758</v>
      </c>
      <c r="F615" s="64">
        <f>THR!$J$120</f>
        <v>11.631332814892687</v>
      </c>
      <c r="G615" s="64">
        <f>THR!$J$166</f>
        <v>11.631332814892687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THR!$K$28</f>
        <v>11.599211047109815</v>
      </c>
      <c r="E616" s="64">
        <f>THR!$K$73</f>
        <v>14.595900760278152</v>
      </c>
      <c r="F616" s="64">
        <f>THR!$K$120</f>
        <v>11.599211047109815</v>
      </c>
      <c r="G616" s="64">
        <f>THR!$K$166</f>
        <v>11.599211047109815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THR!$L$28</f>
        <v>11.567089279326943</v>
      </c>
      <c r="E617" s="64">
        <f>THR!$L$73</f>
        <v>14.502847109450546</v>
      </c>
      <c r="F617" s="64">
        <f>THR!$L$120</f>
        <v>11.567089279326943</v>
      </c>
      <c r="G617" s="64">
        <f>THR!$L$166</f>
        <v>11.567089279326943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THR!$M$28</f>
        <v>11.534967511544071</v>
      </c>
      <c r="E618" s="64">
        <f>THR!$M$73</f>
        <v>14.409793458622936</v>
      </c>
      <c r="F618" s="64">
        <f>THR!$M$120</f>
        <v>11.534967511544071</v>
      </c>
      <c r="G618" s="64">
        <f>THR!$M$166</f>
        <v>11.534967511544071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THR!$N$28</f>
        <v>11.534398527705619</v>
      </c>
      <c r="E619" s="64">
        <f>THR!$N$73</f>
        <v>14.478666575526182</v>
      </c>
      <c r="F619" s="64">
        <f>THR!$N$120</f>
        <v>11.534398527705619</v>
      </c>
      <c r="G619" s="64">
        <f>THR!$N$166</f>
        <v>11.534398527705619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THR!$O$28</f>
        <v>11.533829543867167</v>
      </c>
      <c r="E620" s="64">
        <f>THR!$O$73</f>
        <v>14.547539692429428</v>
      </c>
      <c r="F620" s="64">
        <f>THR!$O$120</f>
        <v>11.533829543867167</v>
      </c>
      <c r="G620" s="64">
        <f>THR!$O$166</f>
        <v>11.533829543867167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THR!$P$28</f>
        <v>11.533260560028715</v>
      </c>
      <c r="E621" s="64">
        <f>THR!$P$73</f>
        <v>14.616412809332674</v>
      </c>
      <c r="F621" s="64">
        <f>THR!$P$120</f>
        <v>11.533260560028715</v>
      </c>
      <c r="G621" s="64">
        <f>THR!$P$166</f>
        <v>11.533260560028715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THR!$Q$28</f>
        <v>11.532691576190263</v>
      </c>
      <c r="E622" s="64">
        <f>THR!$Q$73</f>
        <v>14.68528592623592</v>
      </c>
      <c r="F622" s="64">
        <f>THR!$Q$120</f>
        <v>11.532691576190263</v>
      </c>
      <c r="G622" s="64">
        <f>THR!$Q$166</f>
        <v>11.532691576190263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THR!$R$28</f>
        <v>11.532122592351815</v>
      </c>
      <c r="E623" s="64">
        <f>THR!$R$73</f>
        <v>14.754159043139166</v>
      </c>
      <c r="F623" s="64">
        <f>THR!$R$120</f>
        <v>11.532122592351815</v>
      </c>
      <c r="G623" s="64">
        <f>THR!$R$166</f>
        <v>11.532122592351815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THR!$S$28</f>
        <v>11.543960039981684</v>
      </c>
      <c r="E624" s="64">
        <f>THR!$S$73</f>
        <v>14.820610823104902</v>
      </c>
      <c r="F624" s="64">
        <f>THR!$S$120</f>
        <v>11.543960039981684</v>
      </c>
      <c r="G624" s="64">
        <f>THR!$S$166</f>
        <v>11.543960039981684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THR!$T$28</f>
        <v>11.555797487611553</v>
      </c>
      <c r="E625" s="64">
        <f>THR!$T$73</f>
        <v>14.887062603070637</v>
      </c>
      <c r="F625" s="64">
        <f>THR!$T$120</f>
        <v>11.555797487611553</v>
      </c>
      <c r="G625" s="64">
        <f>THR!$T$166</f>
        <v>11.555797487611553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THR!$U$28</f>
        <v>11.567634935241422</v>
      </c>
      <c r="E626" s="64">
        <f>THR!$U$73</f>
        <v>14.953514383036373</v>
      </c>
      <c r="F626" s="64">
        <f>THR!$U$120</f>
        <v>11.567634935241422</v>
      </c>
      <c r="G626" s="64">
        <f>THR!$U$166</f>
        <v>11.567634935241422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THR!$V$28</f>
        <v>11.579472382871291</v>
      </c>
      <c r="E627" s="64">
        <f>THR!$V$73</f>
        <v>15.019966163002106</v>
      </c>
      <c r="F627" s="64">
        <f>THR!$V$120</f>
        <v>11.579472382871291</v>
      </c>
      <c r="G627" s="64">
        <f>THR!$V$166</f>
        <v>11.579472382871291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THR!$W$28</f>
        <v>11.591309830501157</v>
      </c>
      <c r="E628" s="64">
        <f>THR!$W$73</f>
        <v>15.086417942967847</v>
      </c>
      <c r="F628" s="64">
        <f>THR!$W$120</f>
        <v>11.591309830501157</v>
      </c>
      <c r="G628" s="64">
        <f>THR!$W$166</f>
        <v>11.591309830501157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THR!$X$28</f>
        <v>11.673159819875469</v>
      </c>
      <c r="E629" s="64">
        <f>THR!$X$73</f>
        <v>15.120613269516003</v>
      </c>
      <c r="F629" s="64">
        <f>THR!$X$120</f>
        <v>11.673159819875469</v>
      </c>
      <c r="G629" s="64">
        <f>THR!$X$166</f>
        <v>11.673159819875469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THR!$Y$28</f>
        <v>11.755009809249781</v>
      </c>
      <c r="E630" s="64">
        <f>THR!$Y$73</f>
        <v>15.154808596064159</v>
      </c>
      <c r="F630" s="64">
        <f>THR!$Y$120</f>
        <v>11.755009809249781</v>
      </c>
      <c r="G630" s="64">
        <f>THR!$Y$166</f>
        <v>11.755009809249781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THR!$Z$28</f>
        <v>11.836859798624094</v>
      </c>
      <c r="E631" s="64">
        <f>THR!$Z$73</f>
        <v>15.189003922612315</v>
      </c>
      <c r="F631" s="64">
        <f>THR!$Z$120</f>
        <v>11.836859798624094</v>
      </c>
      <c r="G631" s="64">
        <f>THR!$Z$166</f>
        <v>11.836859798624094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THR!$AA$28</f>
        <v>11.918709787998406</v>
      </c>
      <c r="E632" s="64">
        <f>THR!$AA$73</f>
        <v>15.223199249160471</v>
      </c>
      <c r="F632" s="64">
        <f>THR!$AA$120</f>
        <v>11.918709787998406</v>
      </c>
      <c r="G632" s="64">
        <f>THR!$AA$166</f>
        <v>11.918709787998406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THR!$AB$28</f>
        <v>12.000559777372715</v>
      </c>
      <c r="E633" s="64">
        <f>THR!$AB$73</f>
        <v>15.257394575708627</v>
      </c>
      <c r="F633" s="64">
        <f>THR!$AB$120</f>
        <v>12.000559777372715</v>
      </c>
      <c r="G633" s="64">
        <f>THR!$AB$166</f>
        <v>12.000559777372715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THR!$AC$28</f>
        <v>12.004236567185753</v>
      </c>
      <c r="E634" s="64">
        <f>THR!$AC$73</f>
        <v>15.261242576681063</v>
      </c>
      <c r="F634" s="64">
        <f>THR!$AC$120</f>
        <v>12.004236567185753</v>
      </c>
      <c r="G634" s="64">
        <f>THR!$AC$166</f>
        <v>12.004236567185753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THR!$AD$28</f>
        <v>12.007913356998792</v>
      </c>
      <c r="E635" s="64">
        <f>THR!$AD$73</f>
        <v>15.265090577653503</v>
      </c>
      <c r="F635" s="64">
        <f>THR!$AD$120</f>
        <v>12.007913356998792</v>
      </c>
      <c r="G635" s="64">
        <f>THR!$AD$166</f>
        <v>12.007913356998792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THR!$AE$28</f>
        <v>12.01159014681183</v>
      </c>
      <c r="E636" s="64">
        <f>THR!$AE$73</f>
        <v>15.26893857862594</v>
      </c>
      <c r="F636" s="64">
        <f>THR!$AE$120</f>
        <v>12.01159014681183</v>
      </c>
      <c r="G636" s="64">
        <f>THR!$AE$166</f>
        <v>12.01159014681183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THR!$AF$28</f>
        <v>12.015266936624869</v>
      </c>
      <c r="E637" s="64">
        <f>THR!$AF$73</f>
        <v>15.272786579598378</v>
      </c>
      <c r="F637" s="64">
        <f>THR!$AF$120</f>
        <v>12.015266936624869</v>
      </c>
      <c r="G637" s="64">
        <f>THR!$AF$166</f>
        <v>12.015266936624869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THR!$AG$28</f>
        <v>12.018943726437907</v>
      </c>
      <c r="E638" s="64">
        <f>THR!$AG$73</f>
        <v>15.276634580570812</v>
      </c>
      <c r="F638" s="64">
        <f>THR!$AG$120</f>
        <v>12.018943726437907</v>
      </c>
      <c r="G638" s="64">
        <f>THR!$AG$166</f>
        <v>12.018943726437907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THR!$E$29</f>
        <v>59.46578406089327</v>
      </c>
      <c r="E639" s="64">
        <f>THR!$E$74</f>
        <v>59.46578406089327</v>
      </c>
      <c r="F639" s="64">
        <f>THR!$E$121</f>
        <v>59.46578406089327</v>
      </c>
      <c r="G639" s="64">
        <f>THR!$E$167</f>
        <v>59.46578406089327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THR!$F$29</f>
        <v>81.287955516552643</v>
      </c>
      <c r="E640" s="64">
        <f>THR!$F$74</f>
        <v>81.287955516552643</v>
      </c>
      <c r="F640" s="64">
        <f>THR!$F$121</f>
        <v>81.287955516552643</v>
      </c>
      <c r="G640" s="64">
        <f>THR!$F$167</f>
        <v>81.287955516552643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THR!$G$29</f>
        <v>88.248453907938313</v>
      </c>
      <c r="E641" s="64">
        <f>THR!$G$74</f>
        <v>88.248453907938313</v>
      </c>
      <c r="F641" s="64">
        <f>THR!$G$121</f>
        <v>88.248453907938313</v>
      </c>
      <c r="G641" s="64">
        <f>THR!$G$167</f>
        <v>88.248453907938313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THR!$H$29</f>
        <v>89.979478574432505</v>
      </c>
      <c r="E642" s="64">
        <f>THR!$H$74</f>
        <v>89.979478574432505</v>
      </c>
      <c r="F642" s="64">
        <f>THR!$H$121</f>
        <v>89.979478574432505</v>
      </c>
      <c r="G642" s="64">
        <f>THR!$H$167</f>
        <v>89.979478574432505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THR!$I$29</f>
        <v>78.252021236775249</v>
      </c>
      <c r="E643" s="64">
        <f>THR!$I$74</f>
        <v>78.252021236775249</v>
      </c>
      <c r="F643" s="64">
        <f>THR!$I$121</f>
        <v>78.252021236775249</v>
      </c>
      <c r="G643" s="64">
        <f>THR!$I$167</f>
        <v>78.252021236775249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THR!$J$29</f>
        <v>83.210273483380263</v>
      </c>
      <c r="E644" s="64">
        <f>THR!$J$74</f>
        <v>83.210273483380263</v>
      </c>
      <c r="F644" s="64">
        <f>THR!$J$121</f>
        <v>83.210273483380263</v>
      </c>
      <c r="G644" s="64">
        <f>THR!$J$167</f>
        <v>83.210273483380263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THR!$K$29</f>
        <v>90.820901594270367</v>
      </c>
      <c r="E645" s="64">
        <f>THR!$K$74</f>
        <v>90.820901594270367</v>
      </c>
      <c r="F645" s="64">
        <f>THR!$K$121</f>
        <v>90.820901594270367</v>
      </c>
      <c r="G645" s="64">
        <f>THR!$K$167</f>
        <v>90.820901594270367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THR!$L$29</f>
        <v>101.14731801469009</v>
      </c>
      <c r="E646" s="64">
        <f>THR!$L$74</f>
        <v>101.14731801469009</v>
      </c>
      <c r="F646" s="64">
        <f>THR!$L$121</f>
        <v>101.14731801469009</v>
      </c>
      <c r="G646" s="64">
        <f>THR!$L$167</f>
        <v>101.14731801469009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THR!$M$29</f>
        <v>117.33768237563919</v>
      </c>
      <c r="E647" s="64">
        <f>THR!$M$74</f>
        <v>117.33768237563919</v>
      </c>
      <c r="F647" s="64">
        <f>THR!$M$121</f>
        <v>117.33768237563919</v>
      </c>
      <c r="G647" s="64">
        <f>THR!$M$167</f>
        <v>117.33768237563919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THR!$N$29</f>
        <v>101.3308141005071</v>
      </c>
      <c r="E648" s="64">
        <f>THR!$N$74</f>
        <v>101.3308141005071</v>
      </c>
      <c r="F648" s="64">
        <f>THR!$N$121</f>
        <v>101.3308141005071</v>
      </c>
      <c r="G648" s="64">
        <f>THR!$N$167</f>
        <v>101.3308141005071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THR!$O$29</f>
        <v>110.03844734303129</v>
      </c>
      <c r="E649" s="64">
        <f>THR!$O$74</f>
        <v>110.03844734303129</v>
      </c>
      <c r="F649" s="64">
        <f>THR!$O$121</f>
        <v>110.03844734303129</v>
      </c>
      <c r="G649" s="64">
        <f>THR!$O$167</f>
        <v>110.03844734303129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THR!$P$29</f>
        <v>122.18700536047686</v>
      </c>
      <c r="E650" s="64">
        <f>THR!$P$74</f>
        <v>122.18700536047686</v>
      </c>
      <c r="F650" s="64">
        <f>THR!$P$121</f>
        <v>122.18700536047686</v>
      </c>
      <c r="G650" s="64">
        <f>THR!$P$167</f>
        <v>122.18700536047686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THR!$Q$29</f>
        <v>128.08021458748033</v>
      </c>
      <c r="E651" s="64">
        <f>THR!$Q$74</f>
        <v>128.08021458748033</v>
      </c>
      <c r="F651" s="64">
        <f>THR!$Q$121</f>
        <v>128.08021458748033</v>
      </c>
      <c r="G651" s="64">
        <f>THR!$Q$167</f>
        <v>128.08021458748033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THR!$R$29</f>
        <v>142.68234762980222</v>
      </c>
      <c r="E652" s="64">
        <f>THR!$R$74</f>
        <v>142.68234762980222</v>
      </c>
      <c r="F652" s="64">
        <f>THR!$R$121</f>
        <v>142.68234762980222</v>
      </c>
      <c r="G652" s="64">
        <f>THR!$R$167</f>
        <v>142.68234762980222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THR!$S$29</f>
        <v>116.05006912782028</v>
      </c>
      <c r="E653" s="64">
        <f>THR!$S$74</f>
        <v>116.05006912782028</v>
      </c>
      <c r="F653" s="64">
        <f>THR!$S$121</f>
        <v>116.05006912782028</v>
      </c>
      <c r="G653" s="64">
        <f>THR!$S$167</f>
        <v>116.05006912782028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THR!$T$29</f>
        <v>125.1743816900198</v>
      </c>
      <c r="E654" s="64">
        <f>THR!$T$74</f>
        <v>125.1743816900198</v>
      </c>
      <c r="F654" s="64">
        <f>THR!$T$121</f>
        <v>125.1743816900198</v>
      </c>
      <c r="G654" s="64">
        <f>THR!$T$167</f>
        <v>125.1743816900198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THR!$U$29</f>
        <v>134.46963293560501</v>
      </c>
      <c r="E655" s="64">
        <f>THR!$U$74</f>
        <v>134.46963293560501</v>
      </c>
      <c r="F655" s="64">
        <f>THR!$U$121</f>
        <v>134.46963293560501</v>
      </c>
      <c r="G655" s="64">
        <f>THR!$U$167</f>
        <v>134.46963293560501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THR!$V$29</f>
        <v>136.97655254872711</v>
      </c>
      <c r="E656" s="64">
        <f>THR!$V$74</f>
        <v>136.97655254872711</v>
      </c>
      <c r="F656" s="64">
        <f>THR!$V$121</f>
        <v>136.97655254872711</v>
      </c>
      <c r="G656" s="64">
        <f>THR!$V$167</f>
        <v>136.97655254872711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THR!$W$29</f>
        <v>154.70334111475898</v>
      </c>
      <c r="E657" s="64">
        <f>THR!$W$74</f>
        <v>154.70334111475898</v>
      </c>
      <c r="F657" s="64">
        <f>THR!$W$121</f>
        <v>154.70334111475898</v>
      </c>
      <c r="G657" s="64">
        <f>THR!$W$167</f>
        <v>154.70334111475898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THR!$X$29</f>
        <v>118.54741787949666</v>
      </c>
      <c r="E658" s="64">
        <f>THR!$X$74</f>
        <v>118.54741787949666</v>
      </c>
      <c r="F658" s="64">
        <f>THR!$X$121</f>
        <v>118.54741787949666</v>
      </c>
      <c r="G658" s="64">
        <f>THR!$X$167</f>
        <v>118.54741787949666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THR!$Y$29</f>
        <v>129.80541058311573</v>
      </c>
      <c r="E659" s="64">
        <f>THR!$Y$74</f>
        <v>129.80541058311573</v>
      </c>
      <c r="F659" s="64">
        <f>THR!$Y$121</f>
        <v>129.80541058311573</v>
      </c>
      <c r="G659" s="64">
        <f>THR!$Y$167</f>
        <v>129.80541058311573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THR!$Z$29</f>
        <v>128.68061723949066</v>
      </c>
      <c r="E660" s="64">
        <f>THR!$Z$74</f>
        <v>128.68061723949066</v>
      </c>
      <c r="F660" s="64">
        <f>THR!$Z$121</f>
        <v>128.68061723949066</v>
      </c>
      <c r="G660" s="64">
        <f>THR!$Z$167</f>
        <v>128.68061723949066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THR!$AA$29</f>
        <v>145.01242443121913</v>
      </c>
      <c r="E661" s="64">
        <f>THR!$AA$74</f>
        <v>145.01242443121913</v>
      </c>
      <c r="F661" s="64">
        <f>THR!$AA$121</f>
        <v>145.01242443121913</v>
      </c>
      <c r="G661" s="64">
        <f>THR!$AA$167</f>
        <v>145.01242443121913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THR!$AB$29</f>
        <v>141.47055406347795</v>
      </c>
      <c r="E662" s="64">
        <f>THR!$AB$74</f>
        <v>141.47055406347795</v>
      </c>
      <c r="F662" s="64">
        <f>THR!$AB$121</f>
        <v>141.47055406347795</v>
      </c>
      <c r="G662" s="64">
        <f>THR!$AB$167</f>
        <v>141.47055406347795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THR!$AC$29</f>
        <v>113.79887053256824</v>
      </c>
      <c r="E663" s="64">
        <f>THR!$AC$74</f>
        <v>113.79887053256824</v>
      </c>
      <c r="F663" s="64">
        <f>THR!$AC$121</f>
        <v>113.79887053256824</v>
      </c>
      <c r="G663" s="64">
        <f>THR!$AC$167</f>
        <v>113.79887053256824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THR!$AD$29</f>
        <v>112.22329262960697</v>
      </c>
      <c r="E664" s="64">
        <f>THR!$AD$74</f>
        <v>112.22329262960697</v>
      </c>
      <c r="F664" s="64">
        <f>THR!$AD$121</f>
        <v>112.22329262960697</v>
      </c>
      <c r="G664" s="64">
        <f>THR!$AD$167</f>
        <v>112.22329262960697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THR!$AE$29</f>
        <v>112.69668371143597</v>
      </c>
      <c r="E665" s="64">
        <f>THR!$AE$74</f>
        <v>112.69668371143597</v>
      </c>
      <c r="F665" s="64">
        <f>THR!$AE$121</f>
        <v>112.69668371143597</v>
      </c>
      <c r="G665" s="64">
        <f>THR!$AE$167</f>
        <v>112.69668371143597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THR!$AF$29</f>
        <v>118.88730039780819</v>
      </c>
      <c r="E666" s="64">
        <f>THR!$AF$74</f>
        <v>118.88730039780819</v>
      </c>
      <c r="F666" s="64">
        <f>THR!$AF$121</f>
        <v>118.88730039780819</v>
      </c>
      <c r="G666" s="64">
        <f>THR!$AF$167</f>
        <v>118.88730039780819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THR!$AG$29</f>
        <v>130.49804646045567</v>
      </c>
      <c r="E667" s="64">
        <f>THR!$AG$74</f>
        <v>130.49804646045567</v>
      </c>
      <c r="F667" s="64">
        <f>THR!$AG$121</f>
        <v>130.49804646045567</v>
      </c>
      <c r="G667" s="64">
        <f>THR!$AG$167</f>
        <v>130.49804646045567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THR!$E$30</f>
        <v>6.69</v>
      </c>
      <c r="E668" s="64">
        <f>THR!$E$75</f>
        <v>7.6851480206320559</v>
      </c>
      <c r="F668" s="64">
        <f>THR!$E$122</f>
        <v>6.69</v>
      </c>
      <c r="G668" s="64">
        <f>THR!$E$168</f>
        <v>6.69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THR!$F$30</f>
        <v>8.260159928930209</v>
      </c>
      <c r="E669" s="64">
        <f>THR!$F$75</f>
        <v>9.8086724617127885</v>
      </c>
      <c r="F669" s="64">
        <f>THR!$F$122</f>
        <v>8.260159928930209</v>
      </c>
      <c r="G669" s="64">
        <f>THR!$F$168</f>
        <v>8.260159928930209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THR!$G$30</f>
        <v>8.2131445135975856</v>
      </c>
      <c r="E670" s="64">
        <f>THR!$G$75</f>
        <v>10.764924874536391</v>
      </c>
      <c r="F670" s="64">
        <f>THR!$G$122</f>
        <v>8.2131445135975856</v>
      </c>
      <c r="G670" s="64">
        <f>THR!$G$168</f>
        <v>8.2131445135975856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THR!$H$30</f>
        <v>9.2718862330719265</v>
      </c>
      <c r="E671" s="64">
        <f>THR!$H$75</f>
        <v>10.91846641675842</v>
      </c>
      <c r="F671" s="64">
        <f>THR!$H$122</f>
        <v>9.2718862330719265</v>
      </c>
      <c r="G671" s="64">
        <f>THR!$H$168</f>
        <v>9.2718862330719265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THR!$I$30</f>
        <v>6.8497467563882015</v>
      </c>
      <c r="E672" s="64">
        <f>THR!$I$75</f>
        <v>8.5997863905555363</v>
      </c>
      <c r="F672" s="64">
        <f>THR!$I$122</f>
        <v>6.8497467563882015</v>
      </c>
      <c r="G672" s="64">
        <f>THR!$I$168</f>
        <v>6.8497467563882015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THR!$J$30</f>
        <v>7.3981429422564577</v>
      </c>
      <c r="E673" s="64">
        <f>THR!$J$75</f>
        <v>9.3049093396759446</v>
      </c>
      <c r="F673" s="64">
        <f>THR!$J$122</f>
        <v>7.3981429422564577</v>
      </c>
      <c r="G673" s="64">
        <f>THR!$J$168</f>
        <v>7.3981429422564577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THR!$K$30</f>
        <v>8.1589929500232632</v>
      </c>
      <c r="E674" s="64">
        <f>THR!$K$75</f>
        <v>10.234032220416779</v>
      </c>
      <c r="F674" s="64">
        <f>THR!$K$122</f>
        <v>8.1589929500232632</v>
      </c>
      <c r="G674" s="64">
        <f>THR!$K$168</f>
        <v>8.1589929500232632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THR!$L$30</f>
        <v>9.1808642483025995</v>
      </c>
      <c r="E675" s="64">
        <f>THR!$L$75</f>
        <v>10.911561293199895</v>
      </c>
      <c r="F675" s="64">
        <f>THR!$L$122</f>
        <v>9.1808642483025995</v>
      </c>
      <c r="G675" s="64">
        <f>THR!$L$168</f>
        <v>9.1808642483025995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THR!$M$30</f>
        <v>11.520956836840542</v>
      </c>
      <c r="E676" s="64">
        <f>THR!$M$75</f>
        <v>11.892833390824265</v>
      </c>
      <c r="F676" s="64">
        <f>THR!$M$122</f>
        <v>11.520956836840542</v>
      </c>
      <c r="G676" s="64">
        <f>THR!$M$168</f>
        <v>11.520956836840542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THR!$N$30</f>
        <v>8.8098909797313656</v>
      </c>
      <c r="E677" s="64">
        <f>THR!$N$75</f>
        <v>10.669429588738524</v>
      </c>
      <c r="F677" s="64">
        <f>THR!$N$122</f>
        <v>8.8098909797313656</v>
      </c>
      <c r="G677" s="64">
        <f>THR!$N$168</f>
        <v>8.8098909797313656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THR!$O$30</f>
        <v>9.9793542573962402</v>
      </c>
      <c r="E678" s="64">
        <f>THR!$O$75</f>
        <v>11.279273213749875</v>
      </c>
      <c r="F678" s="64">
        <f>THR!$O$122</f>
        <v>9.9793542573962402</v>
      </c>
      <c r="G678" s="64">
        <f>THR!$O$168</f>
        <v>9.9793542573962402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THR!$P$30</f>
        <v>10.395806343720837</v>
      </c>
      <c r="E679" s="64">
        <f>THR!$P$75</f>
        <v>12.002309979188922</v>
      </c>
      <c r="F679" s="64">
        <f>THR!$P$122</f>
        <v>10.395806343720837</v>
      </c>
      <c r="G679" s="64">
        <f>THR!$P$168</f>
        <v>10.395806343720837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THR!$Q$30</f>
        <v>11.180206067277794</v>
      </c>
      <c r="E680" s="64">
        <f>THR!$Q$75</f>
        <v>13.758537027557281</v>
      </c>
      <c r="F680" s="64">
        <f>THR!$Q$122</f>
        <v>11.180206067277794</v>
      </c>
      <c r="G680" s="64">
        <f>THR!$Q$168</f>
        <v>11.180206067277794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THR!$R$30</f>
        <v>12.917312935730509</v>
      </c>
      <c r="E681" s="64">
        <f>THR!$R$75</f>
        <v>14.410835602932451</v>
      </c>
      <c r="F681" s="64">
        <f>THR!$R$122</f>
        <v>12.917312935730509</v>
      </c>
      <c r="G681" s="64">
        <f>THR!$R$168</f>
        <v>12.917312935730509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THR!$S$30</f>
        <v>9.5989936928823916</v>
      </c>
      <c r="E682" s="64">
        <f>THR!$S$75</f>
        <v>11.802917515843717</v>
      </c>
      <c r="F682" s="64">
        <f>THR!$S$122</f>
        <v>9.5989936928823916</v>
      </c>
      <c r="G682" s="64">
        <f>THR!$S$168</f>
        <v>9.5989936928823916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THR!$T$30</f>
        <v>10.334756234620018</v>
      </c>
      <c r="E683" s="64">
        <f>THR!$T$75</f>
        <v>12.084349189039855</v>
      </c>
      <c r="F683" s="64">
        <f>THR!$T$122</f>
        <v>10.334756234620018</v>
      </c>
      <c r="G683" s="64">
        <f>THR!$T$168</f>
        <v>10.334756234620018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THR!$U$30</f>
        <v>11.605400871284148</v>
      </c>
      <c r="E684" s="64">
        <f>THR!$U$75</f>
        <v>12.53515184025899</v>
      </c>
      <c r="F684" s="64">
        <f>THR!$U$122</f>
        <v>11.605400871284148</v>
      </c>
      <c r="G684" s="64">
        <f>THR!$U$168</f>
        <v>11.605400871284148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THR!$V$30</f>
        <v>13.392802020509794</v>
      </c>
      <c r="E685" s="64">
        <f>THR!$V$75</f>
        <v>14.401033845959503</v>
      </c>
      <c r="F685" s="64">
        <f>THR!$V$122</f>
        <v>13.392802020509794</v>
      </c>
      <c r="G685" s="64">
        <f>THR!$V$168</f>
        <v>13.392802020509794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THR!$W$30</f>
        <v>13.602043341562492</v>
      </c>
      <c r="E686" s="64">
        <f>THR!$W$75</f>
        <v>14.318805071215621</v>
      </c>
      <c r="F686" s="64">
        <f>THR!$W$122</f>
        <v>13.602043341562492</v>
      </c>
      <c r="G686" s="64">
        <f>THR!$W$168</f>
        <v>13.602043341562492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THR!$X$30</f>
        <v>10.381358872196518</v>
      </c>
      <c r="E687" s="64">
        <f>THR!$X$75</f>
        <v>11.622577996758125</v>
      </c>
      <c r="F687" s="64">
        <f>THR!$X$122</f>
        <v>10.381358872196518</v>
      </c>
      <c r="G687" s="64">
        <f>THR!$X$168</f>
        <v>10.381358872196518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THR!$Y$30</f>
        <v>10.33618743729399</v>
      </c>
      <c r="E688" s="64">
        <f>THR!$Y$75</f>
        <v>13.204406574721414</v>
      </c>
      <c r="F688" s="64">
        <f>THR!$Y$122</f>
        <v>10.33618743729399</v>
      </c>
      <c r="G688" s="64">
        <f>THR!$Y$168</f>
        <v>10.33618743729399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THR!$Z$30</f>
        <v>11.182010009288053</v>
      </c>
      <c r="E689" s="64">
        <f>THR!$Z$75</f>
        <v>12.052964619480351</v>
      </c>
      <c r="F689" s="64">
        <f>THR!$Z$122</f>
        <v>11.182010009288053</v>
      </c>
      <c r="G689" s="64">
        <f>THR!$Z$168</f>
        <v>11.182010009288053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THR!$AA$30</f>
        <v>11.67593309587757</v>
      </c>
      <c r="E690" s="64">
        <f>THR!$AA$75</f>
        <v>12.734644818516131</v>
      </c>
      <c r="F690" s="64">
        <f>THR!$AA$122</f>
        <v>11.67593309587757</v>
      </c>
      <c r="G690" s="64">
        <f>THR!$AA$168</f>
        <v>11.67593309587757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THR!$AB$30</f>
        <v>12.516664522303788</v>
      </c>
      <c r="E691" s="64">
        <f>THR!$AB$75</f>
        <v>14.037167825441911</v>
      </c>
      <c r="F691" s="64">
        <f>THR!$AB$122</f>
        <v>12.516664522303788</v>
      </c>
      <c r="G691" s="64">
        <f>THR!$AB$168</f>
        <v>12.516664522303788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THR!$AC$30</f>
        <v>8.8418613362798197</v>
      </c>
      <c r="E692" s="64">
        <f>THR!$AC$75</f>
        <v>10.171490355302623</v>
      </c>
      <c r="F692" s="64">
        <f>THR!$AC$122</f>
        <v>8.8418613362798197</v>
      </c>
      <c r="G692" s="64">
        <f>THR!$AC$168</f>
        <v>8.8418613362798197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THR!$AD$30</f>
        <v>10.411113394455047</v>
      </c>
      <c r="E693" s="64">
        <f>THR!$AD$75</f>
        <v>10.742247850771108</v>
      </c>
      <c r="F693" s="64">
        <f>THR!$AD$122</f>
        <v>10.411113394455047</v>
      </c>
      <c r="G693" s="64">
        <f>THR!$AD$168</f>
        <v>10.411113394455047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THR!$AE$30</f>
        <v>9.3324447737071683</v>
      </c>
      <c r="E694" s="64">
        <f>THR!$AE$75</f>
        <v>11.222786430462577</v>
      </c>
      <c r="F694" s="64">
        <f>THR!$AE$122</f>
        <v>9.3324447737071683</v>
      </c>
      <c r="G694" s="64">
        <f>THR!$AE$168</f>
        <v>9.3324447737071683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THR!$AF$30</f>
        <v>10.713777414434901</v>
      </c>
      <c r="E695" s="64">
        <f>THR!$AF$75</f>
        <v>12.037597430824832</v>
      </c>
      <c r="F695" s="64">
        <f>THR!$AF$122</f>
        <v>10.713777414434901</v>
      </c>
      <c r="G695" s="64">
        <f>THR!$AF$168</f>
        <v>10.713777414434901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THR!$AG$30</f>
        <v>11.024428655105524</v>
      </c>
      <c r="E696" s="64">
        <f>THR!$AG$75</f>
        <v>12.781412845331715</v>
      </c>
      <c r="F696" s="64">
        <f>THR!$AG$122</f>
        <v>11.024428655105524</v>
      </c>
      <c r="G696" s="64">
        <f>THR!$AG$168</f>
        <v>11.024428655105524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THR!$E$31</f>
        <v>6.9496130507718021</v>
      </c>
      <c r="E697" s="64">
        <f>THR!$E$76</f>
        <v>9.270679804471456</v>
      </c>
      <c r="F697" s="64">
        <f>THR!$E$123</f>
        <v>6.9496130507718021</v>
      </c>
      <c r="G697" s="64">
        <f>THR!$E$169</f>
        <v>6.9496130507718021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THR!$F$31</f>
        <v>6.1697687465895115</v>
      </c>
      <c r="E698" s="64">
        <f>THR!$F$76</f>
        <v>8.2075499644840288</v>
      </c>
      <c r="F698" s="64">
        <f>THR!$F$123</f>
        <v>6.1697687465895115</v>
      </c>
      <c r="G698" s="64">
        <f>THR!$F$169</f>
        <v>6.1697687465895115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THR!$G$31</f>
        <v>6.1922145979644654</v>
      </c>
      <c r="E699" s="64">
        <f>THR!$G$76</f>
        <v>7.8802777923541223</v>
      </c>
      <c r="F699" s="64">
        <f>THR!$G$123</f>
        <v>6.1922145979644654</v>
      </c>
      <c r="G699" s="64">
        <f>THR!$G$169</f>
        <v>6.1922145979644654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THR!$H$31</f>
        <v>6.8134223406050864</v>
      </c>
      <c r="E700" s="64">
        <f>THR!$H$76</f>
        <v>8.8117521373870886</v>
      </c>
      <c r="F700" s="64">
        <f>THR!$H$123</f>
        <v>6.8134223406050864</v>
      </c>
      <c r="G700" s="64">
        <f>THR!$H$169</f>
        <v>6.8134223406050864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THR!$I$31</f>
        <v>6.0176259155119567</v>
      </c>
      <c r="E701" s="64">
        <f>THR!$I$76</f>
        <v>6.8554135226952724</v>
      </c>
      <c r="F701" s="64">
        <f>THR!$I$123</f>
        <v>6.0176259155119567</v>
      </c>
      <c r="G701" s="64">
        <f>THR!$I$169</f>
        <v>6.0176259155119567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THR!$J$31</f>
        <v>5.8584935199693025</v>
      </c>
      <c r="E702" s="64">
        <f>THR!$J$76</f>
        <v>7.2731222323764078</v>
      </c>
      <c r="F702" s="64">
        <f>THR!$J$123</f>
        <v>5.8584935199693025</v>
      </c>
      <c r="G702" s="64">
        <f>THR!$J$169</f>
        <v>5.8584935199693025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THR!$K$31</f>
        <v>6.2763306856600414</v>
      </c>
      <c r="E703" s="64">
        <f>THR!$K$76</f>
        <v>7.4893276540174156</v>
      </c>
      <c r="F703" s="64">
        <f>THR!$K$123</f>
        <v>6.2763306856600414</v>
      </c>
      <c r="G703" s="64">
        <f>THR!$K$169</f>
        <v>6.2763306856600414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THR!$L$31</f>
        <v>6.9017752420228371</v>
      </c>
      <c r="E704" s="64">
        <f>THR!$L$76</f>
        <v>8.0011975753761249</v>
      </c>
      <c r="F704" s="64">
        <f>THR!$L$123</f>
        <v>6.9017752420228371</v>
      </c>
      <c r="G704" s="64">
        <f>THR!$L$169</f>
        <v>6.9017752420228371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THR!$M$31</f>
        <v>7.4453182305880716</v>
      </c>
      <c r="E705" s="64">
        <f>THR!$M$76</f>
        <v>8.4021169530176394</v>
      </c>
      <c r="F705" s="64">
        <f>THR!$M$123</f>
        <v>7.4453182305880716</v>
      </c>
      <c r="G705" s="64">
        <f>THR!$M$169</f>
        <v>7.4453182305880716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THR!$N$31</f>
        <v>6.2415704905220935</v>
      </c>
      <c r="E706" s="64">
        <f>THR!$N$76</f>
        <v>7.2084516574320503</v>
      </c>
      <c r="F706" s="64">
        <f>THR!$N$123</f>
        <v>6.2415704905220935</v>
      </c>
      <c r="G706" s="64">
        <f>THR!$N$169</f>
        <v>6.2415704905220935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THR!$O$31</f>
        <v>6.5405336237834035</v>
      </c>
      <c r="E707" s="64">
        <f>THR!$O$76</f>
        <v>7.4208171051099328</v>
      </c>
      <c r="F707" s="64">
        <f>THR!$O$123</f>
        <v>6.5405336237834035</v>
      </c>
      <c r="G707" s="64">
        <f>THR!$O$169</f>
        <v>6.5405336237834035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THR!$P$31</f>
        <v>7.2564477771447855</v>
      </c>
      <c r="E708" s="64">
        <f>THR!$P$76</f>
        <v>7.4988622859832512</v>
      </c>
      <c r="F708" s="64">
        <f>THR!$P$123</f>
        <v>7.2564477771447855</v>
      </c>
      <c r="G708" s="64">
        <f>THR!$P$169</f>
        <v>7.2564477771447855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THR!$Q$31</f>
        <v>7.1832139896103211</v>
      </c>
      <c r="E709" s="64">
        <f>THR!$Q$76</f>
        <v>8.3066786481361135</v>
      </c>
      <c r="F709" s="64">
        <f>THR!$Q$123</f>
        <v>7.1832139896103211</v>
      </c>
      <c r="G709" s="64">
        <f>THR!$Q$169</f>
        <v>7.1832139896103211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THR!$R$31</f>
        <v>8.1453133067402632</v>
      </c>
      <c r="E710" s="64">
        <f>THR!$R$76</f>
        <v>8.7485159378483388</v>
      </c>
      <c r="F710" s="64">
        <f>THR!$R$123</f>
        <v>8.1453133067402632</v>
      </c>
      <c r="G710" s="64">
        <f>THR!$R$169</f>
        <v>8.1453133067402632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THR!$S$31</f>
        <v>7.2751168879234731</v>
      </c>
      <c r="E711" s="64">
        <f>THR!$S$76</f>
        <v>7.1629494390807906</v>
      </c>
      <c r="F711" s="64">
        <f>THR!$S$123</f>
        <v>7.2751168879234731</v>
      </c>
      <c r="G711" s="64">
        <f>THR!$S$169</f>
        <v>7.2751168879234731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THR!$T$31</f>
        <v>6.7867026388546208</v>
      </c>
      <c r="E712" s="64">
        <f>THR!$T$76</f>
        <v>7.5961775494917276</v>
      </c>
      <c r="F712" s="64">
        <f>THR!$T$123</f>
        <v>6.7867026388546208</v>
      </c>
      <c r="G712" s="64">
        <f>THR!$T$169</f>
        <v>6.7867026388546208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THR!$U$31</f>
        <v>7.666421678724932</v>
      </c>
      <c r="E713" s="64">
        <f>THR!$U$76</f>
        <v>7.7623892825316716</v>
      </c>
      <c r="F713" s="64">
        <f>THR!$U$123</f>
        <v>7.666421678724932</v>
      </c>
      <c r="G713" s="64">
        <f>THR!$U$169</f>
        <v>7.666421678724932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THR!$V$31</f>
        <v>7.4663679007023234</v>
      </c>
      <c r="E714" s="64">
        <f>THR!$V$76</f>
        <v>8.3504783610612208</v>
      </c>
      <c r="F714" s="64">
        <f>THR!$V$123</f>
        <v>7.4663679007023234</v>
      </c>
      <c r="G714" s="64">
        <f>THR!$V$169</f>
        <v>7.4663679007023234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THR!$W$31</f>
        <v>7.9253013189150456</v>
      </c>
      <c r="E715" s="64">
        <f>THR!$W$76</f>
        <v>8.0569386719916736</v>
      </c>
      <c r="F715" s="64">
        <f>THR!$W$123</f>
        <v>7.9253013189150456</v>
      </c>
      <c r="G715" s="64">
        <f>THR!$W$169</f>
        <v>7.9253013189150456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THR!$X$31</f>
        <v>6.9305513350026899</v>
      </c>
      <c r="E716" s="64">
        <f>THR!$X$76</f>
        <v>7.5425767052267929</v>
      </c>
      <c r="F716" s="64">
        <f>THR!$X$123</f>
        <v>6.9305513350026899</v>
      </c>
      <c r="G716" s="64">
        <f>THR!$X$169</f>
        <v>6.9305513350026899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THR!$Y$31</f>
        <v>6.9576509952835881</v>
      </c>
      <c r="E717" s="64">
        <f>THR!$Y$76</f>
        <v>7.4858891231678228</v>
      </c>
      <c r="F717" s="64">
        <f>THR!$Y$123</f>
        <v>6.9576509952835881</v>
      </c>
      <c r="G717" s="64">
        <f>THR!$Y$169</f>
        <v>6.9576509952835881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THR!$Z$31</f>
        <v>7.1115235140391908</v>
      </c>
      <c r="E718" s="64">
        <f>THR!$Z$76</f>
        <v>7.9730990689618277</v>
      </c>
      <c r="F718" s="64">
        <f>THR!$Z$123</f>
        <v>7.1115235140391908</v>
      </c>
      <c r="G718" s="64">
        <f>THR!$Z$169</f>
        <v>7.1115235140391908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THR!$AA$31</f>
        <v>7.6570421533470201</v>
      </c>
      <c r="E719" s="64">
        <f>THR!$AA$76</f>
        <v>8.3486735642744634</v>
      </c>
      <c r="F719" s="64">
        <f>THR!$AA$123</f>
        <v>7.6570421533470201</v>
      </c>
      <c r="G719" s="64">
        <f>THR!$AA$169</f>
        <v>7.6570421533470201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THR!$AB$31</f>
        <v>8.3576379845727331</v>
      </c>
      <c r="E720" s="64">
        <f>THR!$AB$76</f>
        <v>8.9615950890711247</v>
      </c>
      <c r="F720" s="64">
        <f>THR!$AB$123</f>
        <v>8.3576379845727331</v>
      </c>
      <c r="G720" s="64">
        <f>THR!$AB$169</f>
        <v>8.3576379845727331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THR!$AC$31</f>
        <v>6.9788096821046395</v>
      </c>
      <c r="E721" s="64">
        <f>THR!$AC$76</f>
        <v>7.3595933884943747</v>
      </c>
      <c r="F721" s="64">
        <f>THR!$AC$123</f>
        <v>6.9788096821046395</v>
      </c>
      <c r="G721" s="64">
        <f>THR!$AC$169</f>
        <v>6.9788096821046395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THR!$AD$31</f>
        <v>6.5925985371502236</v>
      </c>
      <c r="E722" s="64">
        <f>THR!$AD$76</f>
        <v>7.3607860552102125</v>
      </c>
      <c r="F722" s="64">
        <f>THR!$AD$123</f>
        <v>6.5925985371502236</v>
      </c>
      <c r="G722" s="64">
        <f>THR!$AD$169</f>
        <v>6.5925985371502236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THR!$AE$31</f>
        <v>7.1686115922394151</v>
      </c>
      <c r="E723" s="64">
        <f>THR!$AE$76</f>
        <v>7.719991440630622</v>
      </c>
      <c r="F723" s="64">
        <f>THR!$AE$123</f>
        <v>7.1686115922394151</v>
      </c>
      <c r="G723" s="64">
        <f>THR!$AE$169</f>
        <v>7.1686115922394151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THR!$AF$31</f>
        <v>6.9084206878361556</v>
      </c>
      <c r="E724" s="64">
        <f>THR!$AF$76</f>
        <v>7.6797427849773499</v>
      </c>
      <c r="F724" s="64">
        <f>THR!$AF$123</f>
        <v>6.9084206878361556</v>
      </c>
      <c r="G724" s="64">
        <f>THR!$AF$169</f>
        <v>6.9084206878361556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THR!$AG$31</f>
        <v>7.5265846923656463</v>
      </c>
      <c r="E725" s="64">
        <f>THR!$AG$76</f>
        <v>7.6810301853034861</v>
      </c>
      <c r="F725" s="64">
        <f>THR!$AG$123</f>
        <v>7.5265846923656463</v>
      </c>
      <c r="G725" s="64">
        <f>THR!$AG$169</f>
        <v>7.5265846923656463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THR!$E$32</f>
        <v>4.178116188736297</v>
      </c>
      <c r="E726" s="64">
        <f>THR!$E$77</f>
        <v>4.6364709532987121</v>
      </c>
      <c r="F726" s="64">
        <f>THR!$E$124</f>
        <v>4.178116188736297</v>
      </c>
      <c r="G726" s="64">
        <f>THR!$E$170</f>
        <v>4.178116188736297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THR!$F$32</f>
        <v>4.9634110832916321</v>
      </c>
      <c r="E727" s="64">
        <f>THR!$F$77</f>
        <v>5.3489251592257006</v>
      </c>
      <c r="F727" s="64">
        <f>THR!$F$124</f>
        <v>4.9634110832916321</v>
      </c>
      <c r="G727" s="64">
        <f>THR!$F$170</f>
        <v>4.9634110832916321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THR!$G$32</f>
        <v>4.9720753095604238</v>
      </c>
      <c r="E728" s="64">
        <f>THR!$G$77</f>
        <v>5.4335849226975199</v>
      </c>
      <c r="F728" s="64">
        <f>THR!$G$124</f>
        <v>4.9720753095604238</v>
      </c>
      <c r="G728" s="64">
        <f>THR!$G$170</f>
        <v>4.9720753095604238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THR!$H$32</f>
        <v>5.8985169034899059</v>
      </c>
      <c r="E729" s="64">
        <f>THR!$H$77</f>
        <v>6.0010398616618374</v>
      </c>
      <c r="F729" s="64">
        <f>THR!$H$124</f>
        <v>5.8985169034899059</v>
      </c>
      <c r="G729" s="64">
        <f>THR!$H$170</f>
        <v>5.8985169034899059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THR!$I$32</f>
        <v>4.4492434914594412</v>
      </c>
      <c r="E730" s="64">
        <f>THR!$I$77</f>
        <v>4.935089551512192</v>
      </c>
      <c r="F730" s="64">
        <f>THR!$I$124</f>
        <v>4.4492434914594412</v>
      </c>
      <c r="G730" s="64">
        <f>THR!$I$170</f>
        <v>4.4492434914594412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THR!$J$32</f>
        <v>4.6797249180489757</v>
      </c>
      <c r="E731" s="64">
        <f>THR!$J$77</f>
        <v>6.0061510969308074</v>
      </c>
      <c r="F731" s="64">
        <f>THR!$J$124</f>
        <v>4.6797249180489757</v>
      </c>
      <c r="G731" s="64">
        <f>THR!$J$170</f>
        <v>4.6797249180489757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THR!$K$32</f>
        <v>4.8552747099307254</v>
      </c>
      <c r="E732" s="64">
        <f>THR!$K$77</f>
        <v>5.7026249557202675</v>
      </c>
      <c r="F732" s="64">
        <f>THR!$K$124</f>
        <v>4.8552747099307254</v>
      </c>
      <c r="G732" s="64">
        <f>THR!$K$170</f>
        <v>4.8552747099307254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THR!$L$32</f>
        <v>5.2779401830017454</v>
      </c>
      <c r="E733" s="64">
        <f>THR!$L$77</f>
        <v>7.3261970750130843</v>
      </c>
      <c r="F733" s="64">
        <f>THR!$L$124</f>
        <v>5.2779401830017454</v>
      </c>
      <c r="G733" s="64">
        <f>THR!$L$170</f>
        <v>5.2779401830017454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THR!$M$32</f>
        <v>5.7713869387410739</v>
      </c>
      <c r="E734" s="64">
        <f>THR!$M$77</f>
        <v>7.0837854785503396</v>
      </c>
      <c r="F734" s="64">
        <f>THR!$M$124</f>
        <v>5.7713869387410739</v>
      </c>
      <c r="G734" s="64">
        <f>THR!$M$170</f>
        <v>5.7713869387410739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THR!$N$32</f>
        <v>5.1761523579402535</v>
      </c>
      <c r="E735" s="64">
        <f>THR!$N$77</f>
        <v>5.376551681091911</v>
      </c>
      <c r="F735" s="64">
        <f>THR!$N$124</f>
        <v>5.1761523579402535</v>
      </c>
      <c r="G735" s="64">
        <f>THR!$N$170</f>
        <v>5.1761523579402535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THR!$O$32</f>
        <v>5.164321502938293</v>
      </c>
      <c r="E736" s="64">
        <f>THR!$O$77</f>
        <v>6.6131914131453868</v>
      </c>
      <c r="F736" s="64">
        <f>THR!$O$124</f>
        <v>5.164321502938293</v>
      </c>
      <c r="G736" s="64">
        <f>THR!$O$170</f>
        <v>5.164321502938293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THR!$P$32</f>
        <v>5.3527449374064702</v>
      </c>
      <c r="E737" s="64">
        <f>THR!$P$77</f>
        <v>6.7914838546988818</v>
      </c>
      <c r="F737" s="64">
        <f>THR!$P$124</f>
        <v>5.3527449374064702</v>
      </c>
      <c r="G737" s="64">
        <f>THR!$P$170</f>
        <v>5.3527449374064702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THR!$Q$32</f>
        <v>5.9069018371118895</v>
      </c>
      <c r="E738" s="64">
        <f>THR!$Q$77</f>
        <v>7.6752189004839417</v>
      </c>
      <c r="F738" s="64">
        <f>THR!$Q$124</f>
        <v>5.9069018371118895</v>
      </c>
      <c r="G738" s="64">
        <f>THR!$Q$170</f>
        <v>5.9069018371118895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THR!$R$32</f>
        <v>5.8411464679084713</v>
      </c>
      <c r="E739" s="64">
        <f>THR!$R$77</f>
        <v>7.9140312612427692</v>
      </c>
      <c r="F739" s="64">
        <f>THR!$R$124</f>
        <v>5.8411464679084713</v>
      </c>
      <c r="G739" s="64">
        <f>THR!$R$170</f>
        <v>5.8411464679084713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THR!$S$32</f>
        <v>4.9835218287029193</v>
      </c>
      <c r="E740" s="64">
        <f>THR!$S$77</f>
        <v>6.513363543140783</v>
      </c>
      <c r="F740" s="64">
        <f>THR!$S$124</f>
        <v>4.9835218287029193</v>
      </c>
      <c r="G740" s="64">
        <f>THR!$S$170</f>
        <v>4.9835218287029193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THR!$T$32</f>
        <v>5.5517568342743022</v>
      </c>
      <c r="E741" s="64">
        <f>THR!$T$77</f>
        <v>7.3293341792117275</v>
      </c>
      <c r="F741" s="64">
        <f>THR!$T$124</f>
        <v>5.5517568342743022</v>
      </c>
      <c r="G741" s="64">
        <f>THR!$T$170</f>
        <v>5.5517568342743022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THR!$U$32</f>
        <v>5.761758196936114</v>
      </c>
      <c r="E742" s="64">
        <f>THR!$U$77</f>
        <v>7.0891754626864989</v>
      </c>
      <c r="F742" s="64">
        <f>THR!$U$124</f>
        <v>5.761758196936114</v>
      </c>
      <c r="G742" s="64">
        <f>THR!$U$170</f>
        <v>5.761758196936114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THR!$V$32</f>
        <v>5.8607579750317038</v>
      </c>
      <c r="E743" s="64">
        <f>THR!$V$77</f>
        <v>7.3245409484660371</v>
      </c>
      <c r="F743" s="64">
        <f>THR!$V$124</f>
        <v>5.8607579750317038</v>
      </c>
      <c r="G743" s="64">
        <f>THR!$V$170</f>
        <v>5.8607579750317038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THR!$W$32</f>
        <v>6.4678826585947746</v>
      </c>
      <c r="E744" s="64">
        <f>THR!$W$77</f>
        <v>7.4951649093050587</v>
      </c>
      <c r="F744" s="64">
        <f>THR!$W$124</f>
        <v>6.4678826585947746</v>
      </c>
      <c r="G744" s="64">
        <f>THR!$W$170</f>
        <v>6.4678826585947746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THR!$X$32</f>
        <v>5.2132712873632983</v>
      </c>
      <c r="E745" s="64">
        <f>THR!$X$77</f>
        <v>6.6942481289744933</v>
      </c>
      <c r="F745" s="64">
        <f>THR!$X$124</f>
        <v>5.2132712873632983</v>
      </c>
      <c r="G745" s="64">
        <f>THR!$X$170</f>
        <v>5.2132712873632983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THR!$Y$32</f>
        <v>5.557859385314317</v>
      </c>
      <c r="E746" s="64">
        <f>THR!$Y$77</f>
        <v>6.6725010364860395</v>
      </c>
      <c r="F746" s="64">
        <f>THR!$Y$124</f>
        <v>5.557859385314317</v>
      </c>
      <c r="G746" s="64">
        <f>THR!$Y$170</f>
        <v>5.557859385314317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THR!$Z$32</f>
        <v>5.9824167027445441</v>
      </c>
      <c r="E747" s="64">
        <f>THR!$Z$77</f>
        <v>7.5568769352074412</v>
      </c>
      <c r="F747" s="64">
        <f>THR!$Z$124</f>
        <v>5.9824167027445441</v>
      </c>
      <c r="G747" s="64">
        <f>THR!$Z$170</f>
        <v>5.9824167027445441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THR!$AA$32</f>
        <v>6.1573468644040332</v>
      </c>
      <c r="E748" s="64">
        <f>THR!$AA$77</f>
        <v>7.1495041185085597</v>
      </c>
      <c r="F748" s="64">
        <f>THR!$AA$124</f>
        <v>6.1573468644040332</v>
      </c>
      <c r="G748" s="64">
        <f>THR!$AA$170</f>
        <v>6.1573468644040332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THR!$AB$32</f>
        <v>5.9195718656254002</v>
      </c>
      <c r="E749" s="64">
        <f>THR!$AB$77</f>
        <v>7.9900578969407272</v>
      </c>
      <c r="F749" s="64">
        <f>THR!$AB$124</f>
        <v>5.9195718656254002</v>
      </c>
      <c r="G749" s="64">
        <f>THR!$AB$170</f>
        <v>5.9195718656254002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THR!$AC$32</f>
        <v>5.0308985207489627</v>
      </c>
      <c r="E750" s="64">
        <f>THR!$AC$77</f>
        <v>5.5101738059491936</v>
      </c>
      <c r="F750" s="64">
        <f>THR!$AC$124</f>
        <v>5.0308985207489627</v>
      </c>
      <c r="G750" s="64">
        <f>THR!$AC$170</f>
        <v>5.0308985207489627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THR!$AD$32</f>
        <v>5.2013889933234898</v>
      </c>
      <c r="E751" s="64">
        <f>THR!$AD$77</f>
        <v>6.0545110733875163</v>
      </c>
      <c r="F751" s="64">
        <f>THR!$AD$124</f>
        <v>5.2013889933234898</v>
      </c>
      <c r="G751" s="64">
        <f>THR!$AD$170</f>
        <v>5.2013889933234898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THR!$AE$32</f>
        <v>5.840105146761231</v>
      </c>
      <c r="E752" s="64">
        <f>THR!$AE$77</f>
        <v>6.0286636442945394</v>
      </c>
      <c r="F752" s="64">
        <f>THR!$AE$124</f>
        <v>5.840105146761231</v>
      </c>
      <c r="G752" s="64">
        <f>THR!$AE$170</f>
        <v>5.840105146761231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THR!$AF$32</f>
        <v>5.5074021847538983</v>
      </c>
      <c r="E753" s="64">
        <f>THR!$AF$77</f>
        <v>6.7424936609170629</v>
      </c>
      <c r="F753" s="64">
        <f>THR!$AF$124</f>
        <v>5.5074021847538983</v>
      </c>
      <c r="G753" s="64">
        <f>THR!$AF$170</f>
        <v>5.5074021847538983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THR!$AG$32</f>
        <v>6.1165827249271434</v>
      </c>
      <c r="E754" s="64">
        <f>THR!$AG$77</f>
        <v>6.8692303930702394</v>
      </c>
      <c r="F754" s="64">
        <f>THR!$AG$124</f>
        <v>6.1165827249271434</v>
      </c>
      <c r="G754" s="64">
        <f>THR!$AG$170</f>
        <v>6.1165827249271434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THR!$E$33</f>
        <v>0.34775813488554164</v>
      </c>
      <c r="E755" s="64">
        <f>THR!$E$78</f>
        <v>0.84325768630275277</v>
      </c>
      <c r="F755" s="64">
        <f>THR!$E$125</f>
        <v>0.34775813488554164</v>
      </c>
      <c r="G755" s="64">
        <f>THR!$E$171</f>
        <v>0.34775813488554164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THR!$F$33</f>
        <v>0.51965818977119582</v>
      </c>
      <c r="E756" s="64">
        <f>THR!$F$78</f>
        <v>0.81378911277314714</v>
      </c>
      <c r="F756" s="64">
        <f>THR!$F$125</f>
        <v>0.51965818977119582</v>
      </c>
      <c r="G756" s="64">
        <f>THR!$F$171</f>
        <v>0.51965818977119582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THR!$G$33</f>
        <v>0.61063962481554224</v>
      </c>
      <c r="E757" s="64">
        <f>THR!$G$78</f>
        <v>0.93693253077253036</v>
      </c>
      <c r="F757" s="64">
        <f>THR!$G$125</f>
        <v>0.61063962481554224</v>
      </c>
      <c r="G757" s="64">
        <f>THR!$G$171</f>
        <v>0.61063962481554224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THR!$H$33</f>
        <v>0.53639521471960983</v>
      </c>
      <c r="E758" s="64">
        <f>THR!$H$78</f>
        <v>0.87132083576414143</v>
      </c>
      <c r="F758" s="64">
        <f>THR!$H$125</f>
        <v>0.53639521471960983</v>
      </c>
      <c r="G758" s="64">
        <f>THR!$H$171</f>
        <v>0.53639521471960983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THR!$I$33</f>
        <v>0.40228102455427717</v>
      </c>
      <c r="E759" s="64">
        <f>THR!$I$78</f>
        <v>0.69931961565248812</v>
      </c>
      <c r="F759" s="64">
        <f>THR!$I$125</f>
        <v>0.40228102455427717</v>
      </c>
      <c r="G759" s="64">
        <f>THR!$I$171</f>
        <v>0.40228102455427717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THR!$J$33</f>
        <v>0.41907284735685835</v>
      </c>
      <c r="E760" s="64">
        <f>THR!$J$78</f>
        <v>0.76547752640007261</v>
      </c>
      <c r="F760" s="64">
        <f>THR!$J$125</f>
        <v>0.41907284735685835</v>
      </c>
      <c r="G760" s="64">
        <f>THR!$J$171</f>
        <v>0.41907284735685835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THR!$K$33</f>
        <v>0.50292432735882819</v>
      </c>
      <c r="E761" s="64">
        <f>THR!$K$78</f>
        <v>0.76538112983412177</v>
      </c>
      <c r="F761" s="64">
        <f>THR!$K$125</f>
        <v>0.50292432735882819</v>
      </c>
      <c r="G761" s="64">
        <f>THR!$K$171</f>
        <v>0.50292432735882819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THR!$L$33</f>
        <v>0.55234794427422074</v>
      </c>
      <c r="E762" s="64">
        <f>THR!$L$78</f>
        <v>0.79847178582164346</v>
      </c>
      <c r="F762" s="64">
        <f>THR!$L$125</f>
        <v>0.55234794427422074</v>
      </c>
      <c r="G762" s="64">
        <f>THR!$L$171</f>
        <v>0.55234794427422074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THR!$M$33</f>
        <v>0.57433156350412773</v>
      </c>
      <c r="E763" s="64">
        <f>THR!$M$78</f>
        <v>0.83657595937494023</v>
      </c>
      <c r="F763" s="64">
        <f>THR!$M$125</f>
        <v>0.57433156350412773</v>
      </c>
      <c r="G763" s="64">
        <f>THR!$M$171</f>
        <v>0.57433156350412773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THR!$N$33</f>
        <v>0.4980674651481572</v>
      </c>
      <c r="E764" s="64">
        <f>THR!$N$78</f>
        <v>0.68003955487091616</v>
      </c>
      <c r="F764" s="64">
        <f>THR!$N$125</f>
        <v>0.4980674651481572</v>
      </c>
      <c r="G764" s="64">
        <f>THR!$N$171</f>
        <v>0.4980674651481572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THR!$O$33</f>
        <v>0.47498023055773159</v>
      </c>
      <c r="E765" s="64">
        <f>THR!$O$78</f>
        <v>0.68718230883068188</v>
      </c>
      <c r="F765" s="64">
        <f>THR!$O$125</f>
        <v>0.47498023055773159</v>
      </c>
      <c r="G765" s="64">
        <f>THR!$O$171</f>
        <v>0.47498023055773159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THR!$P$33</f>
        <v>0.53831413474703815</v>
      </c>
      <c r="E766" s="64">
        <f>THR!$P$78</f>
        <v>0.74871320367019922</v>
      </c>
      <c r="F766" s="64">
        <f>THR!$P$125</f>
        <v>0.53831413474703815</v>
      </c>
      <c r="G766" s="64">
        <f>THR!$P$171</f>
        <v>0.53831413474703815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THR!$Q$33</f>
        <v>0.71368886970470424</v>
      </c>
      <c r="E767" s="64">
        <f>THR!$Q$78</f>
        <v>0.75999597455145818</v>
      </c>
      <c r="F767" s="64">
        <f>THR!$Q$125</f>
        <v>0.71368886970470424</v>
      </c>
      <c r="G767" s="64">
        <f>THR!$Q$171</f>
        <v>0.71368886970470424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THR!$R$33</f>
        <v>0.61150439242963017</v>
      </c>
      <c r="E768" s="64">
        <f>THR!$R$78</f>
        <v>0.78042022388267906</v>
      </c>
      <c r="F768" s="64">
        <f>THR!$R$125</f>
        <v>0.61150439242963017</v>
      </c>
      <c r="G768" s="64">
        <f>THR!$R$171</f>
        <v>0.61150439242963017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THR!$S$33</f>
        <v>0.48616833458499531</v>
      </c>
      <c r="E769" s="64">
        <f>THR!$S$78</f>
        <v>0.65550716971704748</v>
      </c>
      <c r="F769" s="64">
        <f>THR!$S$125</f>
        <v>0.48616833458499531</v>
      </c>
      <c r="G769" s="64">
        <f>THR!$S$171</f>
        <v>0.48616833458499531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THR!$T$33</f>
        <v>0.52947758903374087</v>
      </c>
      <c r="E770" s="64">
        <f>THR!$T$78</f>
        <v>0.62968559071965657</v>
      </c>
      <c r="F770" s="64">
        <f>THR!$T$125</f>
        <v>0.52947758903374087</v>
      </c>
      <c r="G770" s="64">
        <f>THR!$T$171</f>
        <v>0.52947758903374087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THR!$U$33</f>
        <v>0.54758369956434017</v>
      </c>
      <c r="E771" s="64">
        <f>THR!$U$78</f>
        <v>0.74720851877107819</v>
      </c>
      <c r="F771" s="64">
        <f>THR!$U$125</f>
        <v>0.54758369956434017</v>
      </c>
      <c r="G771" s="64">
        <f>THR!$U$171</f>
        <v>0.54758369956434017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THR!$V$33</f>
        <v>0.55811603204085891</v>
      </c>
      <c r="E772" s="64">
        <f>THR!$V$78</f>
        <v>0.6729603424847177</v>
      </c>
      <c r="F772" s="64">
        <f>THR!$V$125</f>
        <v>0.55811603204085891</v>
      </c>
      <c r="G772" s="64">
        <f>THR!$V$171</f>
        <v>0.55811603204085891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THR!$W$33</f>
        <v>0.60584382228689115</v>
      </c>
      <c r="E773" s="64">
        <f>THR!$W$78</f>
        <v>0.7725653339557077</v>
      </c>
      <c r="F773" s="64">
        <f>THR!$W$125</f>
        <v>0.60584382228689115</v>
      </c>
      <c r="G773" s="64">
        <f>THR!$W$171</f>
        <v>0.60584382228689115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THR!$X$33</f>
        <v>0.45140386215023476</v>
      </c>
      <c r="E774" s="64">
        <f>THR!$X$78</f>
        <v>0.64339525534302666</v>
      </c>
      <c r="F774" s="64">
        <f>THR!$X$125</f>
        <v>0.45140386215023476</v>
      </c>
      <c r="G774" s="64">
        <f>THR!$X$171</f>
        <v>0.45140386215023476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THR!$Y$33</f>
        <v>0.52701643072718685</v>
      </c>
      <c r="E775" s="64">
        <f>THR!$Y$78</f>
        <v>0.58781104072993173</v>
      </c>
      <c r="F775" s="64">
        <f>THR!$Y$125</f>
        <v>0.52701643072718685</v>
      </c>
      <c r="G775" s="64">
        <f>THR!$Y$171</f>
        <v>0.52701643072718685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THR!$Z$33</f>
        <v>0.55814507104630451</v>
      </c>
      <c r="E776" s="64">
        <f>THR!$Z$78</f>
        <v>0.62426583883252107</v>
      </c>
      <c r="F776" s="64">
        <f>THR!$Z$125</f>
        <v>0.55814507104630451</v>
      </c>
      <c r="G776" s="64">
        <f>THR!$Z$171</f>
        <v>0.55814507104630451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THR!$AA$33</f>
        <v>0.52584806810159179</v>
      </c>
      <c r="E777" s="64">
        <f>THR!$AA$78</f>
        <v>0.67656996264151203</v>
      </c>
      <c r="F777" s="64">
        <f>THR!$AA$125</f>
        <v>0.52584806810159179</v>
      </c>
      <c r="G777" s="64">
        <f>THR!$AA$171</f>
        <v>0.52584806810159179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THR!$AB$33</f>
        <v>0.57520626815871978</v>
      </c>
      <c r="E778" s="64">
        <f>THR!$AB$78</f>
        <v>0.69569284145534394</v>
      </c>
      <c r="F778" s="64">
        <f>THR!$AB$125</f>
        <v>0.57520626815871978</v>
      </c>
      <c r="G778" s="64">
        <f>THR!$AB$171</f>
        <v>0.57520626815871978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THR!$AC$33</f>
        <v>0.45081276328050629</v>
      </c>
      <c r="E779" s="64">
        <f>THR!$AC$78</f>
        <v>0.55942034831492649</v>
      </c>
      <c r="F779" s="64">
        <f>THR!$AC$125</f>
        <v>0.45081276328050629</v>
      </c>
      <c r="G779" s="64">
        <f>THR!$AC$171</f>
        <v>0.45081276328050629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THR!$AD$33</f>
        <v>0.45286454383432684</v>
      </c>
      <c r="E780" s="64">
        <f>THR!$AD$78</f>
        <v>0.56538310741919773</v>
      </c>
      <c r="F780" s="64">
        <f>THR!$AD$125</f>
        <v>0.45286454383432684</v>
      </c>
      <c r="G780" s="64">
        <f>THR!$AD$171</f>
        <v>0.45286454383432684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THR!$AE$33</f>
        <v>0.46770439607712616</v>
      </c>
      <c r="E781" s="64">
        <f>THR!$AE$78</f>
        <v>0.53760996284619722</v>
      </c>
      <c r="F781" s="64">
        <f>THR!$AE$125</f>
        <v>0.46770439607712616</v>
      </c>
      <c r="G781" s="64">
        <f>THR!$AE$171</f>
        <v>0.46770439607712616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THR!$AF$33</f>
        <v>0.4659179803401301</v>
      </c>
      <c r="E782" s="64">
        <f>THR!$AF$78</f>
        <v>0.52515511086670574</v>
      </c>
      <c r="F782" s="64">
        <f>THR!$AF$125</f>
        <v>0.4659179803401301</v>
      </c>
      <c r="G782" s="64">
        <f>THR!$AF$171</f>
        <v>0.4659179803401301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THR!$AG$33</f>
        <v>0.56440947252430007</v>
      </c>
      <c r="E783" s="64">
        <f>THR!$AG$78</f>
        <v>0.5534365171400033</v>
      </c>
      <c r="F783" s="64">
        <f>THR!$AG$125</f>
        <v>0.56440947252430007</v>
      </c>
      <c r="G783" s="64">
        <f>THR!$AG$171</f>
        <v>0.56440947252430007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THR!$E$34</f>
        <v>3.4306704077302683</v>
      </c>
      <c r="E784" s="64">
        <f>THR!$E$79</f>
        <v>4.1966114435240698</v>
      </c>
      <c r="F784" s="64">
        <f>THR!$E$126</f>
        <v>3.4306704077302683</v>
      </c>
      <c r="G784" s="64">
        <f>THR!$E$172</f>
        <v>3.4306704077302683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THR!$F$34</f>
        <v>3.9586720898570533</v>
      </c>
      <c r="E785" s="64">
        <f>THR!$F$79</f>
        <v>4.2963368322301321</v>
      </c>
      <c r="F785" s="64">
        <f>THR!$F$126</f>
        <v>3.9586720898570533</v>
      </c>
      <c r="G785" s="64">
        <f>THR!$F$172</f>
        <v>3.9586720898570533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THR!$G$34</f>
        <v>4.0260852825298912</v>
      </c>
      <c r="E786" s="64">
        <f>THR!$G$79</f>
        <v>4.3986020697501687</v>
      </c>
      <c r="F786" s="64">
        <f>THR!$G$126</f>
        <v>4.0260852825298912</v>
      </c>
      <c r="G786" s="64">
        <f>THR!$G$172</f>
        <v>4.0260852825298912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THR!$H$34</f>
        <v>4.2494615094379782</v>
      </c>
      <c r="E787" s="64">
        <f>THR!$H$79</f>
        <v>4.7583199096987485</v>
      </c>
      <c r="F787" s="64">
        <f>THR!$H$126</f>
        <v>4.2494615094379782</v>
      </c>
      <c r="G787" s="64">
        <f>THR!$H$172</f>
        <v>4.2494615094379782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THR!$I$34</f>
        <v>3.6113684051791424</v>
      </c>
      <c r="E788" s="64">
        <f>THR!$I$79</f>
        <v>3.9605372895584101</v>
      </c>
      <c r="F788" s="64">
        <f>THR!$I$126</f>
        <v>3.6113684051791424</v>
      </c>
      <c r="G788" s="64">
        <f>THR!$I$172</f>
        <v>3.6113684051791424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THR!$J$34</f>
        <v>4.0511934804150513</v>
      </c>
      <c r="E789" s="64">
        <f>THR!$J$79</f>
        <v>4.3795537922973793</v>
      </c>
      <c r="F789" s="64">
        <f>THR!$J$126</f>
        <v>4.0511934804150513</v>
      </c>
      <c r="G789" s="64">
        <f>THR!$J$172</f>
        <v>4.0511934804150513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THR!$K$34</f>
        <v>4.2502001604619792</v>
      </c>
      <c r="E790" s="64">
        <f>THR!$K$79</f>
        <v>4.4504837957236631</v>
      </c>
      <c r="F790" s="64">
        <f>THR!$K$126</f>
        <v>4.2502001604619792</v>
      </c>
      <c r="G790" s="64">
        <f>THR!$K$172</f>
        <v>4.2502001604619792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THR!$L$34</f>
        <v>4.3265553983127631</v>
      </c>
      <c r="E791" s="64">
        <f>THR!$L$79</f>
        <v>4.7871130327392493</v>
      </c>
      <c r="F791" s="64">
        <f>THR!$L$126</f>
        <v>4.3265553983127631</v>
      </c>
      <c r="G791" s="64">
        <f>THR!$L$172</f>
        <v>4.3265553983127631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THR!$M$34</f>
        <v>4.5567778370991121</v>
      </c>
      <c r="E792" s="64">
        <f>THR!$M$79</f>
        <v>4.7013646750900335</v>
      </c>
      <c r="F792" s="64">
        <f>THR!$M$126</f>
        <v>4.5567778370991121</v>
      </c>
      <c r="G792" s="64">
        <f>THR!$M$172</f>
        <v>4.5567778370991121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THR!$N$34</f>
        <v>4.0961236301451507</v>
      </c>
      <c r="E793" s="64">
        <f>THR!$N$79</f>
        <v>4.2989538201193795</v>
      </c>
      <c r="F793" s="64">
        <f>THR!$N$126</f>
        <v>4.0961236301451507</v>
      </c>
      <c r="G793" s="64">
        <f>THR!$N$172</f>
        <v>4.0961236301451507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THR!$O$34</f>
        <v>4.1597220303414062</v>
      </c>
      <c r="E794" s="64">
        <f>THR!$O$79</f>
        <v>4.5625152692914881</v>
      </c>
      <c r="F794" s="64">
        <f>THR!$O$126</f>
        <v>4.1597220303414062</v>
      </c>
      <c r="G794" s="64">
        <f>THR!$O$172</f>
        <v>4.1597220303414062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THR!$P$34</f>
        <v>4.3833989254838244</v>
      </c>
      <c r="E795" s="64">
        <f>THR!$P$79</f>
        <v>4.4961304084854632</v>
      </c>
      <c r="F795" s="64">
        <f>THR!$P$126</f>
        <v>4.3833989254838244</v>
      </c>
      <c r="G795" s="64">
        <f>THR!$P$172</f>
        <v>4.3833989254838244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THR!$Q$34</f>
        <v>4.3673161815547914</v>
      </c>
      <c r="E796" s="64">
        <f>THR!$Q$79</f>
        <v>4.63294681451233</v>
      </c>
      <c r="F796" s="64">
        <f>THR!$Q$126</f>
        <v>4.3673161815547914</v>
      </c>
      <c r="G796" s="64">
        <f>THR!$Q$172</f>
        <v>4.3673161815547914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THR!$R$34</f>
        <v>4.6521634650602834</v>
      </c>
      <c r="E797" s="64">
        <f>THR!$R$79</f>
        <v>4.8687640763575359</v>
      </c>
      <c r="F797" s="64">
        <f>THR!$R$126</f>
        <v>4.6521634650602834</v>
      </c>
      <c r="G797" s="64">
        <f>THR!$R$172</f>
        <v>4.6521634650602834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THR!$S$34</f>
        <v>4.2679264529153187</v>
      </c>
      <c r="E798" s="64">
        <f>THR!$S$79</f>
        <v>4.3813453596599885</v>
      </c>
      <c r="F798" s="64">
        <f>THR!$S$126</f>
        <v>4.2679264529153187</v>
      </c>
      <c r="G798" s="64">
        <f>THR!$S$172</f>
        <v>4.2679264529153187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THR!$T$34</f>
        <v>4.3561419171659495</v>
      </c>
      <c r="E799" s="64">
        <f>THR!$T$79</f>
        <v>4.6041053881356575</v>
      </c>
      <c r="F799" s="64">
        <f>THR!$T$126</f>
        <v>4.3561419171659495</v>
      </c>
      <c r="G799" s="64">
        <f>THR!$T$172</f>
        <v>4.3561419171659495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THR!$U$34</f>
        <v>4.5748351897660768</v>
      </c>
      <c r="E800" s="64">
        <f>THR!$U$79</f>
        <v>4.4925530650936025</v>
      </c>
      <c r="F800" s="64">
        <f>THR!$U$126</f>
        <v>4.5748351897660768</v>
      </c>
      <c r="G800" s="64">
        <f>THR!$U$172</f>
        <v>4.5748351897660768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THR!$V$34</f>
        <v>4.572742663415589</v>
      </c>
      <c r="E801" s="64">
        <f>THR!$V$79</f>
        <v>5.099933577077401</v>
      </c>
      <c r="F801" s="64">
        <f>THR!$V$126</f>
        <v>4.572742663415589</v>
      </c>
      <c r="G801" s="64">
        <f>THR!$V$172</f>
        <v>4.572742663415589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THR!$W$34</f>
        <v>4.7375830086464328</v>
      </c>
      <c r="E802" s="64">
        <f>THR!$W$79</f>
        <v>4.6227926932715278</v>
      </c>
      <c r="F802" s="64">
        <f>THR!$W$126</f>
        <v>4.7375830086464328</v>
      </c>
      <c r="G802" s="64">
        <f>THR!$W$172</f>
        <v>4.7375830086464328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THR!$X$34</f>
        <v>4.1400344319973783</v>
      </c>
      <c r="E803" s="64">
        <f>THR!$X$79</f>
        <v>4.5365479589439843</v>
      </c>
      <c r="F803" s="64">
        <f>THR!$X$126</f>
        <v>4.1400344319973783</v>
      </c>
      <c r="G803" s="64">
        <f>THR!$X$172</f>
        <v>4.1400344319973783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THR!$Y$34</f>
        <v>4.4092629496649849</v>
      </c>
      <c r="E804" s="64">
        <f>THR!$Y$79</f>
        <v>4.5741547701584579</v>
      </c>
      <c r="F804" s="64">
        <f>THR!$Y$126</f>
        <v>4.4092629496649849</v>
      </c>
      <c r="G804" s="64">
        <f>THR!$Y$172</f>
        <v>4.4092629496649849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THR!$Z$34</f>
        <v>4.3518255651266955</v>
      </c>
      <c r="E805" s="64">
        <f>THR!$Z$79</f>
        <v>4.7871679108804983</v>
      </c>
      <c r="F805" s="64">
        <f>THR!$Z$126</f>
        <v>4.3518255651266955</v>
      </c>
      <c r="G805" s="64">
        <f>THR!$Z$172</f>
        <v>4.3518255651266955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THR!$AA$34</f>
        <v>4.5378575812349666</v>
      </c>
      <c r="E806" s="64">
        <f>THR!$AA$79</f>
        <v>4.8688694943633521</v>
      </c>
      <c r="F806" s="64">
        <f>THR!$AA$126</f>
        <v>4.5378575812349666</v>
      </c>
      <c r="G806" s="64">
        <f>THR!$AA$172</f>
        <v>4.5378575812349666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THR!$AB$34</f>
        <v>4.6361062394880017</v>
      </c>
      <c r="E807" s="64">
        <f>THR!$AB$79</f>
        <v>4.9026371885319122</v>
      </c>
      <c r="F807" s="64">
        <f>THR!$AB$126</f>
        <v>4.6361062394880017</v>
      </c>
      <c r="G807" s="64">
        <f>THR!$AB$172</f>
        <v>4.6361062394880017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THR!$AC$34</f>
        <v>4.209363576714594</v>
      </c>
      <c r="E808" s="64">
        <f>THR!$AC$79</f>
        <v>4.4260262521132319</v>
      </c>
      <c r="F808" s="64">
        <f>THR!$AC$126</f>
        <v>4.209363576714594</v>
      </c>
      <c r="G808" s="64">
        <f>THR!$AC$172</f>
        <v>4.209363576714594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THR!$AD$34</f>
        <v>4.3682196597543026</v>
      </c>
      <c r="E809" s="64">
        <f>THR!$AD$79</f>
        <v>4.5382766518750941</v>
      </c>
      <c r="F809" s="64">
        <f>THR!$AD$126</f>
        <v>4.3682196597543026</v>
      </c>
      <c r="G809" s="64">
        <f>THR!$AD$172</f>
        <v>4.3682196597543026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THR!$AE$34</f>
        <v>4.4298948087633931</v>
      </c>
      <c r="E810" s="64">
        <f>THR!$AE$79</f>
        <v>4.7677082330222191</v>
      </c>
      <c r="F810" s="64">
        <f>THR!$AE$126</f>
        <v>4.4298948087633931</v>
      </c>
      <c r="G810" s="64">
        <f>THR!$AE$172</f>
        <v>4.4298948087633931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THR!$AF$34</f>
        <v>4.4821958690328287</v>
      </c>
      <c r="E811" s="64">
        <f>THR!$AF$79</f>
        <v>4.7077045879733683</v>
      </c>
      <c r="F811" s="64">
        <f>THR!$AF$126</f>
        <v>4.4821958690328287</v>
      </c>
      <c r="G811" s="64">
        <f>THR!$AF$172</f>
        <v>4.4821958690328287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THR!$AG$34</f>
        <v>4.7301124594053627</v>
      </c>
      <c r="E812" s="64">
        <f>THR!$AG$79</f>
        <v>4.7239556261267106</v>
      </c>
      <c r="F812" s="64">
        <f>THR!$AG$126</f>
        <v>4.7301124594053627</v>
      </c>
      <c r="G812" s="64">
        <f>THR!$AG$172</f>
        <v>4.7301124594053627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THR!$E$35</f>
        <v>8.0592993942666666</v>
      </c>
      <c r="E813" s="64">
        <f>THR!$E$80</f>
        <v>13.162871310000002</v>
      </c>
      <c r="F813" s="64">
        <f>THR!$E$127</f>
        <v>8.0592993942666666</v>
      </c>
      <c r="G813" s="64">
        <f>THR!$E$173</f>
        <v>8.0592993942666666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THR!$F$35</f>
        <v>8.1934961759</v>
      </c>
      <c r="E814" s="64">
        <f>THR!$F$80</f>
        <v>13.286098985000002</v>
      </c>
      <c r="F814" s="64">
        <f>THR!$F$127</f>
        <v>8.1934961759</v>
      </c>
      <c r="G814" s="64">
        <f>THR!$F$173</f>
        <v>8.1934961759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THR!$G$35</f>
        <v>8.3276929575333334</v>
      </c>
      <c r="E815" s="64">
        <f>THR!$G$80</f>
        <v>13.409326660000003</v>
      </c>
      <c r="F815" s="64">
        <f>THR!$G$127</f>
        <v>8.3276929575333334</v>
      </c>
      <c r="G815" s="64">
        <f>THR!$G$173</f>
        <v>8.3276929575333334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THR!$H$35</f>
        <v>8.4618897391666668</v>
      </c>
      <c r="E816" s="64">
        <f>THR!$H$80</f>
        <v>13.532554335000004</v>
      </c>
      <c r="F816" s="64">
        <f>THR!$H$127</f>
        <v>8.4618897391666668</v>
      </c>
      <c r="G816" s="64">
        <f>THR!$H$173</f>
        <v>8.4618897391666668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THR!$I$35</f>
        <v>8.5960865208000001</v>
      </c>
      <c r="E817" s="64">
        <f>THR!$I$80</f>
        <v>13.655782010000005</v>
      </c>
      <c r="F817" s="64">
        <f>THR!$I$127</f>
        <v>8.5960865208000001</v>
      </c>
      <c r="G817" s="64">
        <f>THR!$I$173</f>
        <v>8.5960865208000001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THR!$J$35</f>
        <v>8.7302833024333335</v>
      </c>
      <c r="E818" s="64">
        <f>THR!$J$80</f>
        <v>13.779009685000005</v>
      </c>
      <c r="F818" s="64">
        <f>THR!$J$127</f>
        <v>8.7302833024333335</v>
      </c>
      <c r="G818" s="64">
        <f>THR!$J$173</f>
        <v>8.7302833024333335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THR!$K$35</f>
        <v>8.8644800840666669</v>
      </c>
      <c r="E819" s="64">
        <f>THR!$K$80</f>
        <v>13.902237360000006</v>
      </c>
      <c r="F819" s="64">
        <f>THR!$K$127</f>
        <v>8.8644800840666669</v>
      </c>
      <c r="G819" s="64">
        <f>THR!$K$173</f>
        <v>8.8644800840666669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THR!$L$35</f>
        <v>8.9986768657000002</v>
      </c>
      <c r="E820" s="64">
        <f>THR!$L$80</f>
        <v>14.025465035000007</v>
      </c>
      <c r="F820" s="64">
        <f>THR!$L$127</f>
        <v>8.9986768657000002</v>
      </c>
      <c r="G820" s="64">
        <f>THR!$L$173</f>
        <v>8.9986768657000002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THR!$M$35</f>
        <v>9.1328736473333336</v>
      </c>
      <c r="E821" s="64">
        <f>THR!$M$80</f>
        <v>14.148692710000008</v>
      </c>
      <c r="F821" s="64">
        <f>THR!$M$127</f>
        <v>9.1328736473333336</v>
      </c>
      <c r="G821" s="64">
        <f>THR!$M$173</f>
        <v>9.1328736473333336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THR!$N$35</f>
        <v>9.267070428966667</v>
      </c>
      <c r="E822" s="64">
        <f>THR!$N$80</f>
        <v>14.271920385000008</v>
      </c>
      <c r="F822" s="64">
        <f>THR!$N$127</f>
        <v>9.267070428966667</v>
      </c>
      <c r="G822" s="64">
        <f>THR!$N$173</f>
        <v>9.267070428966667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THR!$O$35</f>
        <v>9.4012672106000004</v>
      </c>
      <c r="E823" s="64">
        <f>THR!$O$80</f>
        <v>14.395148060000009</v>
      </c>
      <c r="F823" s="64">
        <f>THR!$O$127</f>
        <v>9.4012672106000004</v>
      </c>
      <c r="G823" s="64">
        <f>THR!$O$173</f>
        <v>9.4012672106000004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THR!$P$35</f>
        <v>9.5354639922333337</v>
      </c>
      <c r="E824" s="64">
        <f>THR!$P$80</f>
        <v>14.51837573500001</v>
      </c>
      <c r="F824" s="64">
        <f>THR!$P$127</f>
        <v>9.5354639922333337</v>
      </c>
      <c r="G824" s="64">
        <f>THR!$P$173</f>
        <v>9.5354639922333337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THR!$Q$35</f>
        <v>9.6696607738666671</v>
      </c>
      <c r="E825" s="64">
        <f>THR!$Q$80</f>
        <v>14.641603410000011</v>
      </c>
      <c r="F825" s="64">
        <f>THR!$Q$127</f>
        <v>9.6696607738666671</v>
      </c>
      <c r="G825" s="64">
        <f>THR!$Q$173</f>
        <v>9.6696607738666671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THR!$R$35</f>
        <v>9.8038575555000005</v>
      </c>
      <c r="E826" s="64">
        <f>THR!$R$80</f>
        <v>14.764831085000012</v>
      </c>
      <c r="F826" s="64">
        <f>THR!$R$127</f>
        <v>9.8038575555000005</v>
      </c>
      <c r="G826" s="64">
        <f>THR!$R$173</f>
        <v>9.8038575555000005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THR!$S$35</f>
        <v>9.9380543371333339</v>
      </c>
      <c r="E827" s="64">
        <f>THR!$S$80</f>
        <v>14.888058760000012</v>
      </c>
      <c r="F827" s="64">
        <f>THR!$S$127</f>
        <v>9.9380543371333339</v>
      </c>
      <c r="G827" s="64">
        <f>THR!$S$173</f>
        <v>9.9380543371333339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THR!$T$35</f>
        <v>10.072251118766667</v>
      </c>
      <c r="E828" s="64">
        <f>THR!$T$80</f>
        <v>15.011286435000013</v>
      </c>
      <c r="F828" s="64">
        <f>THR!$T$127</f>
        <v>10.072251118766667</v>
      </c>
      <c r="G828" s="64">
        <f>THR!$T$173</f>
        <v>10.072251118766667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THR!$U$35</f>
        <v>10.206447900400001</v>
      </c>
      <c r="E829" s="64">
        <f>THR!$U$80</f>
        <v>15.134514110000014</v>
      </c>
      <c r="F829" s="64">
        <f>THR!$U$127</f>
        <v>10.206447900400001</v>
      </c>
      <c r="G829" s="64">
        <f>THR!$U$173</f>
        <v>10.206447900400001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THR!$V$35</f>
        <v>10.340644682033334</v>
      </c>
      <c r="E830" s="64">
        <f>THR!$V$80</f>
        <v>15.257741785000015</v>
      </c>
      <c r="F830" s="64">
        <f>THR!$V$127</f>
        <v>10.340644682033334</v>
      </c>
      <c r="G830" s="64">
        <f>THR!$V$173</f>
        <v>10.340644682033334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THR!$W$35</f>
        <v>10.474841463666667</v>
      </c>
      <c r="E831" s="64">
        <f>THR!$W$80</f>
        <v>15.380969460000015</v>
      </c>
      <c r="F831" s="64">
        <f>THR!$W$127</f>
        <v>10.474841463666667</v>
      </c>
      <c r="G831" s="64">
        <f>THR!$W$173</f>
        <v>10.474841463666667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THR!$X$35</f>
        <v>10.609038245300001</v>
      </c>
      <c r="E832" s="64">
        <f>THR!$X$80</f>
        <v>15.504197135000016</v>
      </c>
      <c r="F832" s="64">
        <f>THR!$X$127</f>
        <v>10.609038245300001</v>
      </c>
      <c r="G832" s="64">
        <f>THR!$X$173</f>
        <v>10.609038245300001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THR!$Y$35</f>
        <v>10.743235026933334</v>
      </c>
      <c r="E833" s="64">
        <f>THR!$Y$80</f>
        <v>15.627424810000017</v>
      </c>
      <c r="F833" s="64">
        <f>THR!$Y$127</f>
        <v>10.743235026933334</v>
      </c>
      <c r="G833" s="64">
        <f>THR!$Y$173</f>
        <v>10.743235026933334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THR!$Z$35</f>
        <v>10.877431808566667</v>
      </c>
      <c r="E834" s="64">
        <f>THR!$Z$80</f>
        <v>15.750652485000018</v>
      </c>
      <c r="F834" s="64">
        <f>THR!$Z$127</f>
        <v>10.877431808566667</v>
      </c>
      <c r="G834" s="64">
        <f>THR!$Z$173</f>
        <v>10.877431808566667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THR!$AA$35</f>
        <v>11.011628590200001</v>
      </c>
      <c r="E835" s="64">
        <f>THR!$AA$80</f>
        <v>15.873880160000018</v>
      </c>
      <c r="F835" s="64">
        <f>THR!$AA$127</f>
        <v>11.011628590200001</v>
      </c>
      <c r="G835" s="64">
        <f>THR!$AA$173</f>
        <v>11.011628590200001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THR!$AB$35</f>
        <v>11.145825371833334</v>
      </c>
      <c r="E836" s="64">
        <f>THR!$AB$80</f>
        <v>15.997107835000019</v>
      </c>
      <c r="F836" s="64">
        <f>THR!$AB$127</f>
        <v>11.145825371833334</v>
      </c>
      <c r="G836" s="64">
        <f>THR!$AB$173</f>
        <v>11.145825371833334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THR!$AC$35</f>
        <v>11.280022153466668</v>
      </c>
      <c r="E837" s="64">
        <f>THR!$AC$80</f>
        <v>16.120335510000018</v>
      </c>
      <c r="F837" s="64">
        <f>THR!$AC$127</f>
        <v>11.280022153466668</v>
      </c>
      <c r="G837" s="64">
        <f>THR!$AC$173</f>
        <v>11.280022153466668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THR!$AD$35</f>
        <v>11.414218935100001</v>
      </c>
      <c r="E838" s="64">
        <f>THR!$AD$80</f>
        <v>16.243563185000017</v>
      </c>
      <c r="F838" s="64">
        <f>THR!$AD$127</f>
        <v>11.414218935100001</v>
      </c>
      <c r="G838" s="64">
        <f>THR!$AD$173</f>
        <v>11.414218935100001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THR!$AE$35</f>
        <v>11.548415716733334</v>
      </c>
      <c r="E839" s="64">
        <f>THR!$AE$80</f>
        <v>16.366790860000016</v>
      </c>
      <c r="F839" s="64">
        <f>THR!$AE$127</f>
        <v>11.548415716733334</v>
      </c>
      <c r="G839" s="64">
        <f>THR!$AE$173</f>
        <v>11.548415716733334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THR!$AF$35</f>
        <v>11.682612498366668</v>
      </c>
      <c r="E840" s="64">
        <f>THR!$AF$80</f>
        <v>16.490018535000015</v>
      </c>
      <c r="F840" s="64">
        <f>THR!$AF$127</f>
        <v>11.682612498366668</v>
      </c>
      <c r="G840" s="64">
        <f>THR!$AF$173</f>
        <v>11.682612498366668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THR!$AG$35</f>
        <v>11.816809279999999</v>
      </c>
      <c r="E841" s="64">
        <f>THR!$AG$80</f>
        <v>16.61324621</v>
      </c>
      <c r="F841" s="64">
        <f>THR!$AG$127</f>
        <v>11.816809279999999</v>
      </c>
      <c r="G841" s="64">
        <f>THR!$AG$173</f>
        <v>11.816809279999999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THR!$E$36</f>
        <v>13.264530440666666</v>
      </c>
      <c r="E842" s="64">
        <f>THR!$E$81</f>
        <v>18.441163975333332</v>
      </c>
      <c r="F842" s="64">
        <f>THR!$E$128</f>
        <v>13.264530440666666</v>
      </c>
      <c r="G842" s="64">
        <f>THR!$E$174</f>
        <v>13.264530440666666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THR!$F$36</f>
        <v>13.376524536</v>
      </c>
      <c r="E843" s="64">
        <f>THR!$F$81</f>
        <v>18.364173082999997</v>
      </c>
      <c r="F843" s="64">
        <f>THR!$F$128</f>
        <v>13.376524536</v>
      </c>
      <c r="G843" s="64">
        <f>THR!$F$174</f>
        <v>13.376524536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THR!$G$36</f>
        <v>13.488518631333333</v>
      </c>
      <c r="E844" s="64">
        <f>THR!$G$81</f>
        <v>18.287182190666663</v>
      </c>
      <c r="F844" s="64">
        <f>THR!$G$128</f>
        <v>13.488518631333333</v>
      </c>
      <c r="G844" s="64">
        <f>THR!$G$174</f>
        <v>13.488518631333333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THR!$H$36</f>
        <v>13.600512726666667</v>
      </c>
      <c r="E845" s="64">
        <f>THR!$H$81</f>
        <v>18.210191298333328</v>
      </c>
      <c r="F845" s="64">
        <f>THR!$H$128</f>
        <v>13.600512726666667</v>
      </c>
      <c r="G845" s="64">
        <f>THR!$H$174</f>
        <v>13.600512726666667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THR!$I$36</f>
        <v>13.712506822</v>
      </c>
      <c r="E846" s="64">
        <f>THR!$I$81</f>
        <v>18.133200405999993</v>
      </c>
      <c r="F846" s="64">
        <f>THR!$I$128</f>
        <v>13.712506822</v>
      </c>
      <c r="G846" s="64">
        <f>THR!$I$174</f>
        <v>13.712506822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THR!$J$36</f>
        <v>13.824500917333333</v>
      </c>
      <c r="E847" s="64">
        <f>THR!$J$81</f>
        <v>18.056209513666658</v>
      </c>
      <c r="F847" s="64">
        <f>THR!$J$128</f>
        <v>13.824500917333333</v>
      </c>
      <c r="G847" s="64">
        <f>THR!$J$174</f>
        <v>13.824500917333333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THR!$K$36</f>
        <v>13.936495012666667</v>
      </c>
      <c r="E848" s="64">
        <f>THR!$K$81</f>
        <v>17.979218621333324</v>
      </c>
      <c r="F848" s="64">
        <f>THR!$K$128</f>
        <v>13.936495012666667</v>
      </c>
      <c r="G848" s="64">
        <f>THR!$K$174</f>
        <v>13.936495012666667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THR!$L$36</f>
        <v>14.048489108</v>
      </c>
      <c r="E849" s="64">
        <f>THR!$L$81</f>
        <v>17.902227728999989</v>
      </c>
      <c r="F849" s="64">
        <f>THR!$L$128</f>
        <v>14.048489108</v>
      </c>
      <c r="G849" s="64">
        <f>THR!$L$174</f>
        <v>14.048489108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THR!$M$36</f>
        <v>14.160483203333333</v>
      </c>
      <c r="E850" s="64">
        <f>THR!$M$81</f>
        <v>17.825236836666654</v>
      </c>
      <c r="F850" s="64">
        <f>THR!$M$128</f>
        <v>14.160483203333333</v>
      </c>
      <c r="G850" s="64">
        <f>THR!$M$174</f>
        <v>14.160483203333333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THR!$N$36</f>
        <v>14.272477298666667</v>
      </c>
      <c r="E851" s="64">
        <f>THR!$N$81</f>
        <v>17.74824594433332</v>
      </c>
      <c r="F851" s="64">
        <f>THR!$N$128</f>
        <v>14.272477298666667</v>
      </c>
      <c r="G851" s="64">
        <f>THR!$N$174</f>
        <v>14.272477298666667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THR!$O$36</f>
        <v>14.384471394</v>
      </c>
      <c r="E852" s="64">
        <f>THR!$O$81</f>
        <v>17.671255051999985</v>
      </c>
      <c r="F852" s="64">
        <f>THR!$O$128</f>
        <v>14.384471394</v>
      </c>
      <c r="G852" s="64">
        <f>THR!$O$174</f>
        <v>14.384471394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THR!$P$36</f>
        <v>14.496465489333334</v>
      </c>
      <c r="E853" s="64">
        <f>THR!$P$81</f>
        <v>17.59426415966665</v>
      </c>
      <c r="F853" s="64">
        <f>THR!$P$128</f>
        <v>14.496465489333334</v>
      </c>
      <c r="G853" s="64">
        <f>THR!$P$174</f>
        <v>14.496465489333334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THR!$Q$36</f>
        <v>14.608459584666667</v>
      </c>
      <c r="E854" s="64">
        <f>THR!$Q$81</f>
        <v>17.517273267333316</v>
      </c>
      <c r="F854" s="64">
        <f>THR!$Q$128</f>
        <v>14.608459584666667</v>
      </c>
      <c r="G854" s="64">
        <f>THR!$Q$174</f>
        <v>14.608459584666667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THR!$R$36</f>
        <v>14.72045368</v>
      </c>
      <c r="E855" s="64">
        <f>THR!$R$81</f>
        <v>17.440282374999981</v>
      </c>
      <c r="F855" s="64">
        <f>THR!$R$128</f>
        <v>14.72045368</v>
      </c>
      <c r="G855" s="64">
        <f>THR!$R$174</f>
        <v>14.72045368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THR!$S$36</f>
        <v>14.832447775333334</v>
      </c>
      <c r="E856" s="64">
        <f>THR!$S$81</f>
        <v>17.363291482666646</v>
      </c>
      <c r="F856" s="64">
        <f>THR!$S$128</f>
        <v>14.832447775333334</v>
      </c>
      <c r="G856" s="64">
        <f>THR!$S$174</f>
        <v>14.832447775333334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THR!$T$36</f>
        <v>14.944441870666667</v>
      </c>
      <c r="E857" s="64">
        <f>THR!$T$81</f>
        <v>17.286300590333312</v>
      </c>
      <c r="F857" s="64">
        <f>THR!$T$128</f>
        <v>14.944441870666667</v>
      </c>
      <c r="G857" s="64">
        <f>THR!$T$174</f>
        <v>14.944441870666667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THR!$U$36</f>
        <v>15.056435966</v>
      </c>
      <c r="E858" s="64">
        <f>THR!$U$81</f>
        <v>17.209309697999977</v>
      </c>
      <c r="F858" s="64">
        <f>THR!$U$128</f>
        <v>15.056435966</v>
      </c>
      <c r="G858" s="64">
        <f>THR!$U$174</f>
        <v>15.056435966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THR!$V$36</f>
        <v>15.168430061333334</v>
      </c>
      <c r="E859" s="64">
        <f>THR!$V$81</f>
        <v>17.132318805666642</v>
      </c>
      <c r="F859" s="64">
        <f>THR!$V$128</f>
        <v>15.168430061333334</v>
      </c>
      <c r="G859" s="64">
        <f>THR!$V$174</f>
        <v>15.168430061333334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THR!$W$36</f>
        <v>15.280424156666667</v>
      </c>
      <c r="E860" s="64">
        <f>THR!$W$81</f>
        <v>17.055327913333308</v>
      </c>
      <c r="F860" s="64">
        <f>THR!$W$128</f>
        <v>15.280424156666667</v>
      </c>
      <c r="G860" s="64">
        <f>THR!$W$174</f>
        <v>15.280424156666667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THR!$X$36</f>
        <v>15.392418252000001</v>
      </c>
      <c r="E861" s="64">
        <f>THR!$X$81</f>
        <v>16.978337020999973</v>
      </c>
      <c r="F861" s="64">
        <f>THR!$X$128</f>
        <v>15.392418252000001</v>
      </c>
      <c r="G861" s="64">
        <f>THR!$X$174</f>
        <v>15.392418252000001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THR!$Y$36</f>
        <v>15.504412347333334</v>
      </c>
      <c r="E862" s="64">
        <f>THR!$Y$81</f>
        <v>16.901346128666638</v>
      </c>
      <c r="F862" s="64">
        <f>THR!$Y$128</f>
        <v>15.504412347333334</v>
      </c>
      <c r="G862" s="64">
        <f>THR!$Y$174</f>
        <v>15.504412347333334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THR!$Z$36</f>
        <v>15.616406442666667</v>
      </c>
      <c r="E863" s="64">
        <f>THR!$Z$81</f>
        <v>16.824355236333304</v>
      </c>
      <c r="F863" s="64">
        <f>THR!$Z$128</f>
        <v>15.616406442666667</v>
      </c>
      <c r="G863" s="64">
        <f>THR!$Z$174</f>
        <v>15.616406442666667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THR!$AA$36</f>
        <v>15.728400538000001</v>
      </c>
      <c r="E864" s="64">
        <f>THR!$AA$81</f>
        <v>16.747364343999969</v>
      </c>
      <c r="F864" s="64">
        <f>THR!$AA$128</f>
        <v>15.728400538000001</v>
      </c>
      <c r="G864" s="64">
        <f>THR!$AA$174</f>
        <v>15.728400538000001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THR!$AB$36</f>
        <v>15.840394633333334</v>
      </c>
      <c r="E865" s="64">
        <f>THR!$AB$81</f>
        <v>16.670373451666634</v>
      </c>
      <c r="F865" s="64">
        <f>THR!$AB$128</f>
        <v>15.840394633333334</v>
      </c>
      <c r="G865" s="64">
        <f>THR!$AB$174</f>
        <v>15.840394633333334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THR!$AC$36</f>
        <v>15.952388728666667</v>
      </c>
      <c r="E866" s="64">
        <f>THR!$AC$81</f>
        <v>16.5933825593333</v>
      </c>
      <c r="F866" s="64">
        <f>THR!$AC$128</f>
        <v>15.952388728666667</v>
      </c>
      <c r="G866" s="64">
        <f>THR!$AC$174</f>
        <v>15.952388728666667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THR!$AD$36</f>
        <v>16.064382823999999</v>
      </c>
      <c r="E867" s="64">
        <f>THR!$AD$81</f>
        <v>16.516391666999965</v>
      </c>
      <c r="F867" s="64">
        <f>THR!$AD$128</f>
        <v>16.064382823999999</v>
      </c>
      <c r="G867" s="64">
        <f>THR!$AD$174</f>
        <v>16.064382823999999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THR!$AE$36</f>
        <v>16.176376919333332</v>
      </c>
      <c r="E868" s="64">
        <f>THR!$AE$81</f>
        <v>16.43940077466663</v>
      </c>
      <c r="F868" s="64">
        <f>THR!$AE$128</f>
        <v>16.176376919333332</v>
      </c>
      <c r="G868" s="64">
        <f>THR!$AE$174</f>
        <v>16.176376919333332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THR!$AF$36</f>
        <v>16.288371014666666</v>
      </c>
      <c r="E869" s="64">
        <f>THR!$AF$81</f>
        <v>16.362409882333296</v>
      </c>
      <c r="F869" s="64">
        <f>THR!$AF$128</f>
        <v>16.288371014666666</v>
      </c>
      <c r="G869" s="64">
        <f>THR!$AF$174</f>
        <v>16.288371014666666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THR!$AG$36</f>
        <v>16.400365109999999</v>
      </c>
      <c r="E870" s="64">
        <f>THR!$AG$81</f>
        <v>16.28541899</v>
      </c>
      <c r="F870" s="64">
        <f>THR!$AG$128</f>
        <v>16.400365109999999</v>
      </c>
      <c r="G870" s="64">
        <f>THR!$AG$174</f>
        <v>16.400365109999999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THR!$E$37</f>
        <v>19.252196044000002</v>
      </c>
      <c r="E871" s="64">
        <f>THR!$E$82</f>
        <v>24.655019110666665</v>
      </c>
      <c r="F871" s="64">
        <f>THR!$E$129</f>
        <v>19.252196044000002</v>
      </c>
      <c r="G871" s="64">
        <f>THR!$E$175</f>
        <v>19.252196044000002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THR!$F$37</f>
        <v>19.257920396000003</v>
      </c>
      <c r="E872" s="64">
        <f>THR!$F$82</f>
        <v>24.460621730999996</v>
      </c>
      <c r="F872" s="64">
        <f>THR!$F$129</f>
        <v>19.257920396000003</v>
      </c>
      <c r="G872" s="64">
        <f>THR!$F$175</f>
        <v>19.257920396000003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THR!$G$37</f>
        <v>19.263644748000004</v>
      </c>
      <c r="E873" s="64">
        <f>THR!$G$82</f>
        <v>24.266224351333328</v>
      </c>
      <c r="F873" s="64">
        <f>THR!$G$129</f>
        <v>19.263644748000004</v>
      </c>
      <c r="G873" s="64">
        <f>THR!$G$175</f>
        <v>19.263644748000004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THR!$H$37</f>
        <v>19.269369100000006</v>
      </c>
      <c r="E874" s="64">
        <f>THR!$H$82</f>
        <v>24.07182697166666</v>
      </c>
      <c r="F874" s="64">
        <f>THR!$H$129</f>
        <v>19.269369100000006</v>
      </c>
      <c r="G874" s="64">
        <f>THR!$H$175</f>
        <v>19.269369100000006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THR!$I$37</f>
        <v>19.275093452000007</v>
      </c>
      <c r="E875" s="64">
        <f>THR!$I$82</f>
        <v>23.877429591999991</v>
      </c>
      <c r="F875" s="64">
        <f>THR!$I$129</f>
        <v>19.275093452000007</v>
      </c>
      <c r="G875" s="64">
        <f>THR!$I$175</f>
        <v>19.275093452000007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THR!$J$37</f>
        <v>19.280817804000009</v>
      </c>
      <c r="E876" s="64">
        <f>THR!$J$82</f>
        <v>23.683032212333323</v>
      </c>
      <c r="F876" s="64">
        <f>THR!$J$129</f>
        <v>19.280817804000009</v>
      </c>
      <c r="G876" s="64">
        <f>THR!$J$175</f>
        <v>19.280817804000009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THR!$K$37</f>
        <v>19.28654215600001</v>
      </c>
      <c r="E877" s="64">
        <f>THR!$K$82</f>
        <v>23.488634832666655</v>
      </c>
      <c r="F877" s="64">
        <f>THR!$K$129</f>
        <v>19.28654215600001</v>
      </c>
      <c r="G877" s="64">
        <f>THR!$K$175</f>
        <v>19.28654215600001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THR!$L$37</f>
        <v>19.292266508000012</v>
      </c>
      <c r="E878" s="64">
        <f>THR!$L$82</f>
        <v>23.294237452999987</v>
      </c>
      <c r="F878" s="64">
        <f>THR!$L$129</f>
        <v>19.292266508000012</v>
      </c>
      <c r="G878" s="64">
        <f>THR!$L$175</f>
        <v>19.292266508000012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THR!$M$37</f>
        <v>19.297990860000013</v>
      </c>
      <c r="E879" s="64">
        <f>THR!$M$82</f>
        <v>23.099840073333318</v>
      </c>
      <c r="F879" s="64">
        <f>THR!$M$129</f>
        <v>19.297990860000013</v>
      </c>
      <c r="G879" s="64">
        <f>THR!$M$175</f>
        <v>19.297990860000013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THR!$N$37</f>
        <v>19.303715212000014</v>
      </c>
      <c r="E880" s="64">
        <f>THR!$N$82</f>
        <v>22.90544269366665</v>
      </c>
      <c r="F880" s="64">
        <f>THR!$N$129</f>
        <v>19.303715212000014</v>
      </c>
      <c r="G880" s="64">
        <f>THR!$N$175</f>
        <v>19.303715212000014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THR!$O$37</f>
        <v>19.309439564000016</v>
      </c>
      <c r="E881" s="64">
        <f>THR!$O$82</f>
        <v>22.711045313999982</v>
      </c>
      <c r="F881" s="64">
        <f>THR!$O$129</f>
        <v>19.309439564000016</v>
      </c>
      <c r="G881" s="64">
        <f>THR!$O$175</f>
        <v>19.309439564000016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THR!$P$37</f>
        <v>19.315163916000017</v>
      </c>
      <c r="E882" s="64">
        <f>THR!$P$82</f>
        <v>22.516647934333314</v>
      </c>
      <c r="F882" s="64">
        <f>THR!$P$129</f>
        <v>19.315163916000017</v>
      </c>
      <c r="G882" s="64">
        <f>THR!$P$175</f>
        <v>19.315163916000017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THR!$Q$37</f>
        <v>19.320888268000019</v>
      </c>
      <c r="E883" s="64">
        <f>THR!$Q$82</f>
        <v>22.322250554666645</v>
      </c>
      <c r="F883" s="64">
        <f>THR!$Q$129</f>
        <v>19.320888268000019</v>
      </c>
      <c r="G883" s="64">
        <f>THR!$Q$175</f>
        <v>19.320888268000019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THR!$R$37</f>
        <v>19.32661262000002</v>
      </c>
      <c r="E884" s="64">
        <f>THR!$R$82</f>
        <v>22.127853174999977</v>
      </c>
      <c r="F884" s="64">
        <f>THR!$R$129</f>
        <v>19.32661262000002</v>
      </c>
      <c r="G884" s="64">
        <f>THR!$R$175</f>
        <v>19.32661262000002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THR!$S$37</f>
        <v>19.332336972000022</v>
      </c>
      <c r="E885" s="64">
        <f>THR!$S$82</f>
        <v>21.933455795333309</v>
      </c>
      <c r="F885" s="64">
        <f>THR!$S$129</f>
        <v>19.332336972000022</v>
      </c>
      <c r="G885" s="64">
        <f>THR!$S$175</f>
        <v>19.332336972000022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THR!$T$37</f>
        <v>19.338061324000023</v>
      </c>
      <c r="E886" s="64">
        <f>THR!$T$82</f>
        <v>21.739058415666641</v>
      </c>
      <c r="F886" s="64">
        <f>THR!$T$129</f>
        <v>19.338061324000023</v>
      </c>
      <c r="G886" s="64">
        <f>THR!$T$175</f>
        <v>19.338061324000023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THR!$U$37</f>
        <v>19.343785676000024</v>
      </c>
      <c r="E887" s="64">
        <f>THR!$U$82</f>
        <v>21.544661035999972</v>
      </c>
      <c r="F887" s="64">
        <f>THR!$U$129</f>
        <v>19.343785676000024</v>
      </c>
      <c r="G887" s="64">
        <f>THR!$U$175</f>
        <v>19.343785676000024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THR!$V$37</f>
        <v>19.349510028000026</v>
      </c>
      <c r="E888" s="64">
        <f>THR!$V$82</f>
        <v>21.350263656333304</v>
      </c>
      <c r="F888" s="64">
        <f>THR!$V$129</f>
        <v>19.349510028000026</v>
      </c>
      <c r="G888" s="64">
        <f>THR!$V$175</f>
        <v>19.349510028000026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THR!$W$37</f>
        <v>19.355234380000027</v>
      </c>
      <c r="E889" s="64">
        <f>THR!$W$82</f>
        <v>21.155866276666636</v>
      </c>
      <c r="F889" s="64">
        <f>THR!$W$129</f>
        <v>19.355234380000027</v>
      </c>
      <c r="G889" s="64">
        <f>THR!$W$175</f>
        <v>19.355234380000027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THR!$X$37</f>
        <v>19.360958732000029</v>
      </c>
      <c r="E890" s="64">
        <f>THR!$X$82</f>
        <v>20.961468896999968</v>
      </c>
      <c r="F890" s="64">
        <f>THR!$X$129</f>
        <v>19.360958732000029</v>
      </c>
      <c r="G890" s="64">
        <f>THR!$X$175</f>
        <v>19.360958732000029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THR!$Y$37</f>
        <v>19.36668308400003</v>
      </c>
      <c r="E891" s="64">
        <f>THR!$Y$82</f>
        <v>20.767071517333299</v>
      </c>
      <c r="F891" s="64">
        <f>THR!$Y$129</f>
        <v>19.36668308400003</v>
      </c>
      <c r="G891" s="64">
        <f>THR!$Y$175</f>
        <v>19.36668308400003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THR!$Z$37</f>
        <v>19.372407436000032</v>
      </c>
      <c r="E892" s="64">
        <f>THR!$Z$82</f>
        <v>20.572674137666631</v>
      </c>
      <c r="F892" s="64">
        <f>THR!$Z$129</f>
        <v>19.372407436000032</v>
      </c>
      <c r="G892" s="64">
        <f>THR!$Z$175</f>
        <v>19.372407436000032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THR!$AA$37</f>
        <v>19.378131788000033</v>
      </c>
      <c r="E893" s="64">
        <f>THR!$AA$82</f>
        <v>20.378276757999963</v>
      </c>
      <c r="F893" s="64">
        <f>THR!$AA$129</f>
        <v>19.378131788000033</v>
      </c>
      <c r="G893" s="64">
        <f>THR!$AA$175</f>
        <v>19.378131788000033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THR!$AB$37</f>
        <v>19.383856140000034</v>
      </c>
      <c r="E894" s="64">
        <f>THR!$AB$82</f>
        <v>20.183879378333295</v>
      </c>
      <c r="F894" s="64">
        <f>THR!$AB$129</f>
        <v>19.383856140000034</v>
      </c>
      <c r="G894" s="64">
        <f>THR!$AB$175</f>
        <v>19.383856140000034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THR!$AC$37</f>
        <v>19.389580492000036</v>
      </c>
      <c r="E895" s="64">
        <f>THR!$AC$82</f>
        <v>19.989481998666626</v>
      </c>
      <c r="F895" s="64">
        <f>THR!$AC$129</f>
        <v>19.389580492000036</v>
      </c>
      <c r="G895" s="64">
        <f>THR!$AC$175</f>
        <v>19.389580492000036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THR!$AD$37</f>
        <v>19.395304844000037</v>
      </c>
      <c r="E896" s="64">
        <f>THR!$AD$82</f>
        <v>19.795084618999958</v>
      </c>
      <c r="F896" s="64">
        <f>THR!$AD$129</f>
        <v>19.395304844000037</v>
      </c>
      <c r="G896" s="64">
        <f>THR!$AD$175</f>
        <v>19.395304844000037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THR!$AE$37</f>
        <v>19.401029196000039</v>
      </c>
      <c r="E897" s="64">
        <f>THR!$AE$82</f>
        <v>19.60068723933329</v>
      </c>
      <c r="F897" s="64">
        <f>THR!$AE$129</f>
        <v>19.401029196000039</v>
      </c>
      <c r="G897" s="64">
        <f>THR!$AE$175</f>
        <v>19.401029196000039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THR!$AF$37</f>
        <v>19.40675354800004</v>
      </c>
      <c r="E898" s="64">
        <f>THR!$AF$82</f>
        <v>19.406289859666622</v>
      </c>
      <c r="F898" s="64">
        <f>THR!$AF$129</f>
        <v>19.40675354800004</v>
      </c>
      <c r="G898" s="64">
        <f>THR!$AF$175</f>
        <v>19.40675354800004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THR!$AG$37</f>
        <v>19.412477899999999</v>
      </c>
      <c r="E899" s="64">
        <f>THR!$AG$82</f>
        <v>19.211892479999999</v>
      </c>
      <c r="F899" s="64">
        <f>THR!$AG$129</f>
        <v>19.412477899999999</v>
      </c>
      <c r="G899" s="64">
        <f>THR!$AG$175</f>
        <v>19.412477899999999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THR!$E$38</f>
        <v>10.376284125999998</v>
      </c>
      <c r="E900" s="64">
        <f>THR!$E$83</f>
        <v>17.015516286</v>
      </c>
      <c r="F900" s="64">
        <f>THR!$E$130</f>
        <v>10.376284125999998</v>
      </c>
      <c r="G900" s="64">
        <f>THR!$E$176</f>
        <v>10.376284125999998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THR!$F$38</f>
        <v>10.417984883999997</v>
      </c>
      <c r="E901" s="64">
        <f>THR!$F$83</f>
        <v>16.947355719000001</v>
      </c>
      <c r="F901" s="64">
        <f>THR!$F$130</f>
        <v>10.417984883999997</v>
      </c>
      <c r="G901" s="64">
        <f>THR!$F$176</f>
        <v>10.417984883999997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THR!$G$38</f>
        <v>10.459685641999997</v>
      </c>
      <c r="E902" s="64">
        <f>THR!$G$83</f>
        <v>16.879195152000001</v>
      </c>
      <c r="F902" s="64">
        <f>THR!$G$130</f>
        <v>10.459685641999997</v>
      </c>
      <c r="G902" s="64">
        <f>THR!$G$176</f>
        <v>10.459685641999997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THR!$H$38</f>
        <v>10.501386399999996</v>
      </c>
      <c r="E903" s="64">
        <f>THR!$H$83</f>
        <v>16.811034585000002</v>
      </c>
      <c r="F903" s="64">
        <f>THR!$H$130</f>
        <v>10.501386399999996</v>
      </c>
      <c r="G903" s="64">
        <f>THR!$H$176</f>
        <v>10.501386399999996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THR!$I$38</f>
        <v>10.543087157999995</v>
      </c>
      <c r="E904" s="64">
        <f>THR!$I$83</f>
        <v>16.742874018000002</v>
      </c>
      <c r="F904" s="64">
        <f>THR!$I$130</f>
        <v>10.543087157999995</v>
      </c>
      <c r="G904" s="64">
        <f>THR!$I$176</f>
        <v>10.543087157999995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THR!$J$38</f>
        <v>10.584787915999994</v>
      </c>
      <c r="E905" s="64">
        <f>THR!$J$83</f>
        <v>16.674713451000002</v>
      </c>
      <c r="F905" s="64">
        <f>THR!$J$130</f>
        <v>10.584787915999994</v>
      </c>
      <c r="G905" s="64">
        <f>THR!$J$176</f>
        <v>10.584787915999994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THR!$K$38</f>
        <v>10.626488673999994</v>
      </c>
      <c r="E906" s="64">
        <f>THR!$K$83</f>
        <v>16.606552884000003</v>
      </c>
      <c r="F906" s="64">
        <f>THR!$K$130</f>
        <v>10.626488673999994</v>
      </c>
      <c r="G906" s="64">
        <f>THR!$K$176</f>
        <v>10.626488673999994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THR!$L$38</f>
        <v>10.668189431999993</v>
      </c>
      <c r="E907" s="64">
        <f>THR!$L$83</f>
        <v>16.538392317000003</v>
      </c>
      <c r="F907" s="64">
        <f>THR!$L$130</f>
        <v>10.668189431999993</v>
      </c>
      <c r="G907" s="64">
        <f>THR!$L$176</f>
        <v>10.668189431999993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THR!$M$38</f>
        <v>10.709890189999992</v>
      </c>
      <c r="E908" s="64">
        <f>THR!$M$83</f>
        <v>16.470231750000004</v>
      </c>
      <c r="F908" s="64">
        <f>THR!$M$130</f>
        <v>10.709890189999992</v>
      </c>
      <c r="G908" s="64">
        <f>THR!$M$176</f>
        <v>10.709890189999992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THR!$N$38</f>
        <v>10.751590947999992</v>
      </c>
      <c r="E909" s="64">
        <f>THR!$N$83</f>
        <v>16.402071183000004</v>
      </c>
      <c r="F909" s="64">
        <f>THR!$N$130</f>
        <v>10.751590947999992</v>
      </c>
      <c r="G909" s="64">
        <f>THR!$N$176</f>
        <v>10.751590947999992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THR!$O$38</f>
        <v>10.793291705999991</v>
      </c>
      <c r="E910" s="64">
        <f>THR!$O$83</f>
        <v>16.333910616000004</v>
      </c>
      <c r="F910" s="64">
        <f>THR!$O$130</f>
        <v>10.793291705999991</v>
      </c>
      <c r="G910" s="64">
        <f>THR!$O$176</f>
        <v>10.793291705999991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THR!$P$38</f>
        <v>10.83499246399999</v>
      </c>
      <c r="E911" s="64">
        <f>THR!$P$83</f>
        <v>16.265750049000005</v>
      </c>
      <c r="F911" s="64">
        <f>THR!$P$130</f>
        <v>10.83499246399999</v>
      </c>
      <c r="G911" s="64">
        <f>THR!$P$176</f>
        <v>10.83499246399999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THR!$Q$38</f>
        <v>10.876693221999989</v>
      </c>
      <c r="E912" s="64">
        <f>THR!$Q$83</f>
        <v>16.197589482000005</v>
      </c>
      <c r="F912" s="64">
        <f>THR!$Q$130</f>
        <v>10.876693221999989</v>
      </c>
      <c r="G912" s="64">
        <f>THR!$Q$176</f>
        <v>10.876693221999989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THR!$R$38</f>
        <v>10.918393979999989</v>
      </c>
      <c r="E913" s="64">
        <f>THR!$R$83</f>
        <v>16.129428915000005</v>
      </c>
      <c r="F913" s="64">
        <f>THR!$R$130</f>
        <v>10.918393979999989</v>
      </c>
      <c r="G913" s="64">
        <f>THR!$R$176</f>
        <v>10.918393979999989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THR!$S$38</f>
        <v>10.960094737999988</v>
      </c>
      <c r="E914" s="64">
        <f>THR!$S$83</f>
        <v>16.061268348000006</v>
      </c>
      <c r="F914" s="64">
        <f>THR!$S$130</f>
        <v>10.960094737999988</v>
      </c>
      <c r="G914" s="64">
        <f>THR!$S$176</f>
        <v>10.960094737999988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THR!$T$38</f>
        <v>11.001795495999987</v>
      </c>
      <c r="E915" s="64">
        <f>THR!$T$83</f>
        <v>15.993107781000006</v>
      </c>
      <c r="F915" s="64">
        <f>THR!$T$130</f>
        <v>11.001795495999987</v>
      </c>
      <c r="G915" s="64">
        <f>THR!$T$176</f>
        <v>11.001795495999987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THR!$U$38</f>
        <v>11.043496253999987</v>
      </c>
      <c r="E916" s="64">
        <f>THR!$U$83</f>
        <v>15.924947214000007</v>
      </c>
      <c r="F916" s="64">
        <f>THR!$U$130</f>
        <v>11.043496253999987</v>
      </c>
      <c r="G916" s="64">
        <f>THR!$U$176</f>
        <v>11.043496253999987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THR!$V$38</f>
        <v>11.085197011999986</v>
      </c>
      <c r="E917" s="64">
        <f>THR!$V$83</f>
        <v>15.856786647000007</v>
      </c>
      <c r="F917" s="64">
        <f>THR!$V$130</f>
        <v>11.085197011999986</v>
      </c>
      <c r="G917" s="64">
        <f>THR!$V$176</f>
        <v>11.085197011999986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THR!$W$38</f>
        <v>11.126897769999985</v>
      </c>
      <c r="E918" s="64">
        <f>THR!$W$83</f>
        <v>15.788626080000007</v>
      </c>
      <c r="F918" s="64">
        <f>THR!$W$130</f>
        <v>11.126897769999985</v>
      </c>
      <c r="G918" s="64">
        <f>THR!$W$176</f>
        <v>11.126897769999985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THR!$X$38</f>
        <v>11.168598527999984</v>
      </c>
      <c r="E919" s="64">
        <f>THR!$X$83</f>
        <v>15.720465513000008</v>
      </c>
      <c r="F919" s="64">
        <f>THR!$X$130</f>
        <v>11.168598527999984</v>
      </c>
      <c r="G919" s="64">
        <f>THR!$X$176</f>
        <v>11.168598527999984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THR!$Y$38</f>
        <v>11.210299285999984</v>
      </c>
      <c r="E920" s="64">
        <f>THR!$Y$83</f>
        <v>15.652304946000008</v>
      </c>
      <c r="F920" s="64">
        <f>THR!$Y$130</f>
        <v>11.210299285999984</v>
      </c>
      <c r="G920" s="64">
        <f>THR!$Y$176</f>
        <v>11.210299285999984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THR!$Z$38</f>
        <v>11.252000043999983</v>
      </c>
      <c r="E921" s="64">
        <f>THR!$Z$83</f>
        <v>15.584144379000008</v>
      </c>
      <c r="F921" s="64">
        <f>THR!$Z$130</f>
        <v>11.252000043999983</v>
      </c>
      <c r="G921" s="64">
        <f>THR!$Z$176</f>
        <v>11.252000043999983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THR!$AA$38</f>
        <v>11.293700801999982</v>
      </c>
      <c r="E922" s="64">
        <f>THR!$AA$83</f>
        <v>15.515983812000009</v>
      </c>
      <c r="F922" s="64">
        <f>THR!$AA$130</f>
        <v>11.293700801999982</v>
      </c>
      <c r="G922" s="64">
        <f>THR!$AA$176</f>
        <v>11.293700801999982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THR!$AB$38</f>
        <v>11.335401559999982</v>
      </c>
      <c r="E923" s="64">
        <f>THR!$AB$83</f>
        <v>15.447823245000009</v>
      </c>
      <c r="F923" s="64">
        <f>THR!$AB$130</f>
        <v>11.335401559999982</v>
      </c>
      <c r="G923" s="64">
        <f>THR!$AB$176</f>
        <v>11.335401559999982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THR!$AC$38</f>
        <v>11.377102317999981</v>
      </c>
      <c r="E924" s="64">
        <f>THR!$AC$83</f>
        <v>15.37966267800001</v>
      </c>
      <c r="F924" s="64">
        <f>THR!$AC$130</f>
        <v>11.377102317999981</v>
      </c>
      <c r="G924" s="64">
        <f>THR!$AC$176</f>
        <v>11.377102317999981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THR!$AD$38</f>
        <v>11.41880307599998</v>
      </c>
      <c r="E925" s="64">
        <f>THR!$AD$83</f>
        <v>15.31150211100001</v>
      </c>
      <c r="F925" s="64">
        <f>THR!$AD$130</f>
        <v>11.41880307599998</v>
      </c>
      <c r="G925" s="64">
        <f>THR!$AD$176</f>
        <v>11.41880307599998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THR!$AE$38</f>
        <v>11.460503833999979</v>
      </c>
      <c r="E926" s="64">
        <f>THR!$AE$83</f>
        <v>15.24334154400001</v>
      </c>
      <c r="F926" s="64">
        <f>THR!$AE$130</f>
        <v>11.460503833999979</v>
      </c>
      <c r="G926" s="64">
        <f>THR!$AE$176</f>
        <v>11.460503833999979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THR!$AF$38</f>
        <v>11.502204591999979</v>
      </c>
      <c r="E927" s="64">
        <f>THR!$AF$83</f>
        <v>15.175180977000011</v>
      </c>
      <c r="F927" s="64">
        <f>THR!$AF$130</f>
        <v>11.502204591999979</v>
      </c>
      <c r="G927" s="64">
        <f>THR!$AF$176</f>
        <v>11.502204591999979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THR!$AG$38</f>
        <v>11.543905349999999</v>
      </c>
      <c r="E928" s="64">
        <f>THR!$AG$83</f>
        <v>15.107020410000001</v>
      </c>
      <c r="F928" s="64">
        <f>THR!$AG$130</f>
        <v>11.543905349999999</v>
      </c>
      <c r="G928" s="64">
        <f>THR!$AG$176</f>
        <v>11.543905349999999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THR!$E$39</f>
        <v>5.5886066194666668</v>
      </c>
      <c r="E929" s="64">
        <f>THR!$E$84</f>
        <v>8.2294067078000008</v>
      </c>
      <c r="F929" s="64">
        <f>THR!$E$131</f>
        <v>5.5886066194666668</v>
      </c>
      <c r="G929" s="64">
        <f>THR!$E$177</f>
        <v>5.5886066194666668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THR!$F$39</f>
        <v>5.6774569977000002</v>
      </c>
      <c r="E930" s="64">
        <f>THR!$F$84</f>
        <v>8.2733145237000016</v>
      </c>
      <c r="F930" s="64">
        <f>THR!$F$131</f>
        <v>5.6774569977000002</v>
      </c>
      <c r="G930" s="64">
        <f>THR!$F$177</f>
        <v>5.6774569977000002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THR!$G$39</f>
        <v>5.7663073759333336</v>
      </c>
      <c r="E931" s="64">
        <f>THR!$G$84</f>
        <v>8.3172223396000025</v>
      </c>
      <c r="F931" s="64">
        <f>THR!$G$131</f>
        <v>5.7663073759333336</v>
      </c>
      <c r="G931" s="64">
        <f>THR!$G$177</f>
        <v>5.7663073759333336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THR!$H$39</f>
        <v>5.8551577541666671</v>
      </c>
      <c r="E932" s="64">
        <f>THR!$H$84</f>
        <v>8.3611301555000033</v>
      </c>
      <c r="F932" s="64">
        <f>THR!$H$131</f>
        <v>5.8551577541666671</v>
      </c>
      <c r="G932" s="64">
        <f>THR!$H$177</f>
        <v>5.8551577541666671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THR!$I$39</f>
        <v>5.9440081324000005</v>
      </c>
      <c r="E933" s="64">
        <f>THR!$I$84</f>
        <v>8.4050379714000041</v>
      </c>
      <c r="F933" s="64">
        <f>THR!$I$131</f>
        <v>5.9440081324000005</v>
      </c>
      <c r="G933" s="64">
        <f>THR!$I$177</f>
        <v>5.9440081324000005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THR!$J$39</f>
        <v>6.0328585106333339</v>
      </c>
      <c r="E934" s="64">
        <f>THR!$J$84</f>
        <v>8.4489457873000049</v>
      </c>
      <c r="F934" s="64">
        <f>THR!$J$131</f>
        <v>6.0328585106333339</v>
      </c>
      <c r="G934" s="64">
        <f>THR!$J$177</f>
        <v>6.0328585106333339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THR!$K$39</f>
        <v>6.1217088888666673</v>
      </c>
      <c r="E935" s="64">
        <f>THR!$K$84</f>
        <v>8.4928536032000057</v>
      </c>
      <c r="F935" s="64">
        <f>THR!$K$131</f>
        <v>6.1217088888666673</v>
      </c>
      <c r="G935" s="64">
        <f>THR!$K$177</f>
        <v>6.1217088888666673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THR!$L$39</f>
        <v>6.2105592671000007</v>
      </c>
      <c r="E936" s="64">
        <f>THR!$L$84</f>
        <v>8.5367614191000065</v>
      </c>
      <c r="F936" s="64">
        <f>THR!$L$131</f>
        <v>6.2105592671000007</v>
      </c>
      <c r="G936" s="64">
        <f>THR!$L$177</f>
        <v>6.2105592671000007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THR!$M$39</f>
        <v>6.2994096453333341</v>
      </c>
      <c r="E937" s="64">
        <f>THR!$M$84</f>
        <v>8.5806692350000073</v>
      </c>
      <c r="F937" s="64">
        <f>THR!$M$131</f>
        <v>6.2994096453333341</v>
      </c>
      <c r="G937" s="64">
        <f>THR!$M$177</f>
        <v>6.2994096453333341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THR!$N$39</f>
        <v>6.3882600235666676</v>
      </c>
      <c r="E938" s="64">
        <f>THR!$N$84</f>
        <v>8.6245770509000081</v>
      </c>
      <c r="F938" s="64">
        <f>THR!$N$131</f>
        <v>6.3882600235666676</v>
      </c>
      <c r="G938" s="64">
        <f>THR!$N$177</f>
        <v>6.3882600235666676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THR!$O$39</f>
        <v>6.477110401800001</v>
      </c>
      <c r="E939" s="64">
        <f>THR!$O$84</f>
        <v>8.668484866800009</v>
      </c>
      <c r="F939" s="64">
        <f>THR!$O$131</f>
        <v>6.477110401800001</v>
      </c>
      <c r="G939" s="64">
        <f>THR!$O$177</f>
        <v>6.477110401800001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THR!$P$39</f>
        <v>6.5659607800333344</v>
      </c>
      <c r="E940" s="64">
        <f>THR!$P$84</f>
        <v>8.7123926827000098</v>
      </c>
      <c r="F940" s="64">
        <f>THR!$P$131</f>
        <v>6.5659607800333344</v>
      </c>
      <c r="G940" s="64">
        <f>THR!$P$177</f>
        <v>6.5659607800333344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THR!$Q$39</f>
        <v>6.6548111582666678</v>
      </c>
      <c r="E941" s="64">
        <f>THR!$Q$84</f>
        <v>8.7563004986000106</v>
      </c>
      <c r="F941" s="64">
        <f>THR!$Q$131</f>
        <v>6.6548111582666678</v>
      </c>
      <c r="G941" s="64">
        <f>THR!$Q$177</f>
        <v>6.6548111582666678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THR!$R$39</f>
        <v>6.7436615365000012</v>
      </c>
      <c r="E942" s="64">
        <f>THR!$R$84</f>
        <v>8.8002083145000114</v>
      </c>
      <c r="F942" s="64">
        <f>THR!$R$131</f>
        <v>6.7436615365000012</v>
      </c>
      <c r="G942" s="64">
        <f>THR!$R$177</f>
        <v>6.7436615365000012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THR!$S$39</f>
        <v>6.8325119147333346</v>
      </c>
      <c r="E943" s="64">
        <f>THR!$S$84</f>
        <v>8.8441161304000122</v>
      </c>
      <c r="F943" s="64">
        <f>THR!$S$131</f>
        <v>6.8325119147333346</v>
      </c>
      <c r="G943" s="64">
        <f>THR!$S$177</f>
        <v>6.8325119147333346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THR!$T$39</f>
        <v>6.9213622929666681</v>
      </c>
      <c r="E944" s="64">
        <f>THR!$T$84</f>
        <v>8.888023946300013</v>
      </c>
      <c r="F944" s="64">
        <f>THR!$T$131</f>
        <v>6.9213622929666681</v>
      </c>
      <c r="G944" s="64">
        <f>THR!$T$177</f>
        <v>6.9213622929666681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THR!$U$39</f>
        <v>7.0102126712000015</v>
      </c>
      <c r="E945" s="64">
        <f>THR!$U$84</f>
        <v>8.9319317622000138</v>
      </c>
      <c r="F945" s="64">
        <f>THR!$U$131</f>
        <v>7.0102126712000015</v>
      </c>
      <c r="G945" s="64">
        <f>THR!$U$177</f>
        <v>7.0102126712000015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THR!$V$39</f>
        <v>7.0990630494333349</v>
      </c>
      <c r="E946" s="64">
        <f>THR!$V$84</f>
        <v>8.9758395781000146</v>
      </c>
      <c r="F946" s="64">
        <f>THR!$V$131</f>
        <v>7.0990630494333349</v>
      </c>
      <c r="G946" s="64">
        <f>THR!$V$177</f>
        <v>7.0990630494333349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THR!$W$39</f>
        <v>7.1879134276666683</v>
      </c>
      <c r="E947" s="64">
        <f>THR!$W$84</f>
        <v>9.0197473940000155</v>
      </c>
      <c r="F947" s="64">
        <f>THR!$W$131</f>
        <v>7.1879134276666683</v>
      </c>
      <c r="G947" s="64">
        <f>THR!$W$177</f>
        <v>7.1879134276666683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THR!$X$39</f>
        <v>7.2767638059000017</v>
      </c>
      <c r="E948" s="64">
        <f>THR!$X$84</f>
        <v>9.0636552099000163</v>
      </c>
      <c r="F948" s="64">
        <f>THR!$X$131</f>
        <v>7.2767638059000017</v>
      </c>
      <c r="G948" s="64">
        <f>THR!$X$177</f>
        <v>7.2767638059000017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THR!$Y$39</f>
        <v>7.3656141841333351</v>
      </c>
      <c r="E949" s="64">
        <f>THR!$Y$84</f>
        <v>9.1075630258000171</v>
      </c>
      <c r="F949" s="64">
        <f>THR!$Y$131</f>
        <v>7.3656141841333351</v>
      </c>
      <c r="G949" s="64">
        <f>THR!$Y$177</f>
        <v>7.3656141841333351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THR!$Z$39</f>
        <v>7.4544645623666685</v>
      </c>
      <c r="E950" s="64">
        <f>THR!$Z$84</f>
        <v>9.1514708417000179</v>
      </c>
      <c r="F950" s="64">
        <f>THR!$Z$131</f>
        <v>7.4544645623666685</v>
      </c>
      <c r="G950" s="64">
        <f>THR!$Z$177</f>
        <v>7.4544645623666685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THR!$AA$39</f>
        <v>7.543314940600002</v>
      </c>
      <c r="E951" s="64">
        <f>THR!$AA$84</f>
        <v>9.1953786576000187</v>
      </c>
      <c r="F951" s="64">
        <f>THR!$AA$131</f>
        <v>7.543314940600002</v>
      </c>
      <c r="G951" s="64">
        <f>THR!$AA$177</f>
        <v>7.543314940600002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THR!$AB$39</f>
        <v>7.6321653188333354</v>
      </c>
      <c r="E952" s="64">
        <f>THR!$AB$84</f>
        <v>9.2392864735000195</v>
      </c>
      <c r="F952" s="64">
        <f>THR!$AB$131</f>
        <v>7.6321653188333354</v>
      </c>
      <c r="G952" s="64">
        <f>THR!$AB$177</f>
        <v>7.6321653188333354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THR!$AC$39</f>
        <v>7.7210156970666688</v>
      </c>
      <c r="E953" s="64">
        <f>THR!$AC$84</f>
        <v>9.2831942894000203</v>
      </c>
      <c r="F953" s="64">
        <f>THR!$AC$131</f>
        <v>7.7210156970666688</v>
      </c>
      <c r="G953" s="64">
        <f>THR!$AC$177</f>
        <v>7.7210156970666688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THR!$AD$39</f>
        <v>7.8098660753000022</v>
      </c>
      <c r="E954" s="64">
        <f>THR!$AD$84</f>
        <v>9.3271021053000212</v>
      </c>
      <c r="F954" s="64">
        <f>THR!$AD$131</f>
        <v>7.8098660753000022</v>
      </c>
      <c r="G954" s="64">
        <f>THR!$AD$177</f>
        <v>7.8098660753000022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THR!$AE$39</f>
        <v>7.8987164535333356</v>
      </c>
      <c r="E955" s="64">
        <f>THR!$AE$84</f>
        <v>9.371009921200022</v>
      </c>
      <c r="F955" s="64">
        <f>THR!$AE$131</f>
        <v>7.8987164535333356</v>
      </c>
      <c r="G955" s="64">
        <f>THR!$AE$177</f>
        <v>7.8987164535333356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THR!$AF$39</f>
        <v>7.987566831766669</v>
      </c>
      <c r="E956" s="64">
        <f>THR!$AF$84</f>
        <v>9.4149177371000228</v>
      </c>
      <c r="F956" s="64">
        <f>THR!$AF$131</f>
        <v>7.987566831766669</v>
      </c>
      <c r="G956" s="64">
        <f>THR!$AF$177</f>
        <v>7.987566831766669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THR!$AG$39</f>
        <v>8.0764172100000007</v>
      </c>
      <c r="E957" s="64">
        <f>THR!$AG$84</f>
        <v>9.4588255530000005</v>
      </c>
      <c r="F957" s="64">
        <f>THR!$AG$131</f>
        <v>8.0764172100000007</v>
      </c>
      <c r="G957" s="64">
        <f>THR!$AG$177</f>
        <v>8.0764172100000007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THR!$E$40</f>
        <v>12.395924557333334</v>
      </c>
      <c r="E958" s="64">
        <f>THR!$E$85</f>
        <v>20.790026000666668</v>
      </c>
      <c r="F958" s="64">
        <f>THR!$E$132</f>
        <v>12.395924557333334</v>
      </c>
      <c r="G958" s="64">
        <f>THR!$E$178</f>
        <v>12.395924557333334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THR!$F$40</f>
        <v>12.474028711000001</v>
      </c>
      <c r="E959" s="64">
        <f>THR!$F$85</f>
        <v>20.854711781000002</v>
      </c>
      <c r="F959" s="64">
        <f>THR!$F$132</f>
        <v>12.474028711000001</v>
      </c>
      <c r="G959" s="64">
        <f>THR!$F$178</f>
        <v>12.474028711000001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THR!$G$40</f>
        <v>12.552132864666667</v>
      </c>
      <c r="E960" s="64">
        <f>THR!$G$85</f>
        <v>20.919397561333337</v>
      </c>
      <c r="F960" s="64">
        <f>THR!$G$132</f>
        <v>12.552132864666667</v>
      </c>
      <c r="G960" s="64">
        <f>THR!$G$178</f>
        <v>12.552132864666667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THR!$H$40</f>
        <v>12.630237018333334</v>
      </c>
      <c r="E961" s="64">
        <f>THR!$H$85</f>
        <v>20.984083341666672</v>
      </c>
      <c r="F961" s="64">
        <f>THR!$H$132</f>
        <v>12.630237018333334</v>
      </c>
      <c r="G961" s="64">
        <f>THR!$H$178</f>
        <v>12.630237018333334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THR!$I$40</f>
        <v>12.708341172000001</v>
      </c>
      <c r="E962" s="64">
        <f>THR!$I$85</f>
        <v>21.048769122000007</v>
      </c>
      <c r="F962" s="64">
        <f>THR!$I$132</f>
        <v>12.708341172000001</v>
      </c>
      <c r="G962" s="64">
        <f>THR!$I$178</f>
        <v>12.708341172000001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THR!$J$40</f>
        <v>12.786445325666667</v>
      </c>
      <c r="E963" s="64">
        <f>THR!$J$85</f>
        <v>21.113454902333341</v>
      </c>
      <c r="F963" s="64">
        <f>THR!$J$132</f>
        <v>12.786445325666667</v>
      </c>
      <c r="G963" s="64">
        <f>THR!$J$178</f>
        <v>12.786445325666667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THR!$K$40</f>
        <v>12.864549479333334</v>
      </c>
      <c r="E964" s="64">
        <f>THR!$K$85</f>
        <v>21.178140682666676</v>
      </c>
      <c r="F964" s="64">
        <f>THR!$K$132</f>
        <v>12.864549479333334</v>
      </c>
      <c r="G964" s="64">
        <f>THR!$K$178</f>
        <v>12.864549479333334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THR!$L$40</f>
        <v>12.942653633000001</v>
      </c>
      <c r="E965" s="64">
        <f>THR!$L$85</f>
        <v>21.242826463000011</v>
      </c>
      <c r="F965" s="64">
        <f>THR!$L$132</f>
        <v>12.942653633000001</v>
      </c>
      <c r="G965" s="64">
        <f>THR!$L$178</f>
        <v>12.942653633000001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THR!$M$40</f>
        <v>13.020757786666667</v>
      </c>
      <c r="E966" s="64">
        <f>THR!$M$85</f>
        <v>21.307512243333345</v>
      </c>
      <c r="F966" s="64">
        <f>THR!$M$132</f>
        <v>13.020757786666667</v>
      </c>
      <c r="G966" s="64">
        <f>THR!$M$178</f>
        <v>13.020757786666667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THR!$N$40</f>
        <v>13.098861940333334</v>
      </c>
      <c r="E967" s="64">
        <f>THR!$N$85</f>
        <v>21.37219802366668</v>
      </c>
      <c r="F967" s="64">
        <f>THR!$N$132</f>
        <v>13.098861940333334</v>
      </c>
      <c r="G967" s="64">
        <f>THR!$N$178</f>
        <v>13.098861940333334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THR!$O$40</f>
        <v>13.176966094000001</v>
      </c>
      <c r="E968" s="64">
        <f>THR!$O$85</f>
        <v>21.436883804000015</v>
      </c>
      <c r="F968" s="64">
        <f>THR!$O$132</f>
        <v>13.176966094000001</v>
      </c>
      <c r="G968" s="64">
        <f>THR!$O$178</f>
        <v>13.176966094000001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THR!$P$40</f>
        <v>13.255070247666668</v>
      </c>
      <c r="E969" s="64">
        <f>THR!$P$85</f>
        <v>21.50156958433335</v>
      </c>
      <c r="F969" s="64">
        <f>THR!$P$132</f>
        <v>13.255070247666668</v>
      </c>
      <c r="G969" s="64">
        <f>THR!$P$178</f>
        <v>13.255070247666668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THR!$Q$40</f>
        <v>13.333174401333334</v>
      </c>
      <c r="E970" s="64">
        <f>THR!$Q$85</f>
        <v>21.566255364666684</v>
      </c>
      <c r="F970" s="64">
        <f>THR!$Q$132</f>
        <v>13.333174401333334</v>
      </c>
      <c r="G970" s="64">
        <f>THR!$Q$178</f>
        <v>13.333174401333334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THR!$R$40</f>
        <v>13.411278555000001</v>
      </c>
      <c r="E971" s="64">
        <f>THR!$R$85</f>
        <v>21.630941145000019</v>
      </c>
      <c r="F971" s="64">
        <f>THR!$R$132</f>
        <v>13.411278555000001</v>
      </c>
      <c r="G971" s="64">
        <f>THR!$R$178</f>
        <v>13.411278555000001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THR!$S$40</f>
        <v>13.489382708666668</v>
      </c>
      <c r="E972" s="64">
        <f>THR!$S$85</f>
        <v>21.695626925333354</v>
      </c>
      <c r="F972" s="64">
        <f>THR!$S$132</f>
        <v>13.489382708666668</v>
      </c>
      <c r="G972" s="64">
        <f>THR!$S$178</f>
        <v>13.489382708666668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THR!$T$40</f>
        <v>13.567486862333334</v>
      </c>
      <c r="E973" s="64">
        <f>THR!$T$85</f>
        <v>21.760312705666689</v>
      </c>
      <c r="F973" s="64">
        <f>THR!$T$132</f>
        <v>13.567486862333334</v>
      </c>
      <c r="G973" s="64">
        <f>THR!$T$178</f>
        <v>13.567486862333334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THR!$U$40</f>
        <v>13.645591016000001</v>
      </c>
      <c r="E974" s="64">
        <f>THR!$U$85</f>
        <v>21.824998486000023</v>
      </c>
      <c r="F974" s="64">
        <f>THR!$U$132</f>
        <v>13.645591016000001</v>
      </c>
      <c r="G974" s="64">
        <f>THR!$U$178</f>
        <v>13.645591016000001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THR!$V$40</f>
        <v>13.723695169666668</v>
      </c>
      <c r="E975" s="64">
        <f>THR!$V$85</f>
        <v>21.889684266333358</v>
      </c>
      <c r="F975" s="64">
        <f>THR!$V$132</f>
        <v>13.723695169666668</v>
      </c>
      <c r="G975" s="64">
        <f>THR!$V$178</f>
        <v>13.723695169666668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THR!$W$40</f>
        <v>13.801799323333334</v>
      </c>
      <c r="E976" s="64">
        <f>THR!$W$85</f>
        <v>21.954370046666693</v>
      </c>
      <c r="F976" s="64">
        <f>THR!$W$132</f>
        <v>13.801799323333334</v>
      </c>
      <c r="G976" s="64">
        <f>THR!$W$178</f>
        <v>13.801799323333334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THR!$X$40</f>
        <v>13.879903477000001</v>
      </c>
      <c r="E977" s="64">
        <f>THR!$X$85</f>
        <v>22.019055827000027</v>
      </c>
      <c r="F977" s="64">
        <f>THR!$X$132</f>
        <v>13.879903477000001</v>
      </c>
      <c r="G977" s="64">
        <f>THR!$X$178</f>
        <v>13.879903477000001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THR!$Y$40</f>
        <v>13.958007630666668</v>
      </c>
      <c r="E978" s="64">
        <f>THR!$Y$85</f>
        <v>22.083741607333362</v>
      </c>
      <c r="F978" s="64">
        <f>THR!$Y$132</f>
        <v>13.958007630666668</v>
      </c>
      <c r="G978" s="64">
        <f>THR!$Y$178</f>
        <v>13.958007630666668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THR!$Z$40</f>
        <v>14.036111784333334</v>
      </c>
      <c r="E979" s="64">
        <f>THR!$Z$85</f>
        <v>22.148427387666697</v>
      </c>
      <c r="F979" s="64">
        <f>THR!$Z$132</f>
        <v>14.036111784333334</v>
      </c>
      <c r="G979" s="64">
        <f>THR!$Z$178</f>
        <v>14.036111784333334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THR!$AA$40</f>
        <v>14.114215938000001</v>
      </c>
      <c r="E980" s="64">
        <f>THR!$AA$85</f>
        <v>22.213113168000032</v>
      </c>
      <c r="F980" s="64">
        <f>THR!$AA$132</f>
        <v>14.114215938000001</v>
      </c>
      <c r="G980" s="64">
        <f>THR!$AA$178</f>
        <v>14.114215938000001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THR!$AB$40</f>
        <v>14.192320091666668</v>
      </c>
      <c r="E981" s="64">
        <f>THR!$AB$85</f>
        <v>22.277798948333366</v>
      </c>
      <c r="F981" s="64">
        <f>THR!$AB$132</f>
        <v>14.192320091666668</v>
      </c>
      <c r="G981" s="64">
        <f>THR!$AB$178</f>
        <v>14.192320091666668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THR!$AC$40</f>
        <v>14.270424245333334</v>
      </c>
      <c r="E982" s="64">
        <f>THR!$AC$85</f>
        <v>22.342484728666701</v>
      </c>
      <c r="F982" s="64">
        <f>THR!$AC$132</f>
        <v>14.270424245333334</v>
      </c>
      <c r="G982" s="64">
        <f>THR!$AC$178</f>
        <v>14.270424245333334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THR!$AD$40</f>
        <v>14.348528399000001</v>
      </c>
      <c r="E983" s="64">
        <f>THR!$AD$85</f>
        <v>22.407170509000036</v>
      </c>
      <c r="F983" s="64">
        <f>THR!$AD$132</f>
        <v>14.348528399000001</v>
      </c>
      <c r="G983" s="64">
        <f>THR!$AD$178</f>
        <v>14.348528399000001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THR!$AE$40</f>
        <v>14.426632552666668</v>
      </c>
      <c r="E984" s="64">
        <f>THR!$AE$85</f>
        <v>22.47185628933337</v>
      </c>
      <c r="F984" s="64">
        <f>THR!$AE$132</f>
        <v>14.426632552666668</v>
      </c>
      <c r="G984" s="64">
        <f>THR!$AE$178</f>
        <v>14.426632552666668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THR!$AF$40</f>
        <v>14.504736706333334</v>
      </c>
      <c r="E985" s="64">
        <f>THR!$AF$85</f>
        <v>22.536542069666705</v>
      </c>
      <c r="F985" s="64">
        <f>THR!$AF$132</f>
        <v>14.504736706333334</v>
      </c>
      <c r="G985" s="64">
        <f>THR!$AF$178</f>
        <v>14.504736706333334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THR!$AG$40</f>
        <v>14.582840859999999</v>
      </c>
      <c r="E986" s="64">
        <f>THR!$AG$85</f>
        <v>22.601227850000001</v>
      </c>
      <c r="F986" s="64">
        <f>THR!$AG$132</f>
        <v>14.582840859999999</v>
      </c>
      <c r="G986" s="64">
        <f>THR!$AG$178</f>
        <v>14.582840859999999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THR!$E$41</f>
        <v>0</v>
      </c>
      <c r="E987" s="64">
        <f>THR!$E$86</f>
        <v>0</v>
      </c>
      <c r="F987" s="64">
        <f>THR!$E$133</f>
        <v>0</v>
      </c>
      <c r="G987" s="64">
        <f>THR!$E$179</f>
        <v>0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THR!$F$41</f>
        <v>0</v>
      </c>
      <c r="E988" s="64">
        <f>THR!$F$86</f>
        <v>0</v>
      </c>
      <c r="F988" s="64">
        <f>THR!$F$133</f>
        <v>0</v>
      </c>
      <c r="G988" s="64">
        <f>THR!$F$179</f>
        <v>0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THR!$G$41</f>
        <v>0</v>
      </c>
      <c r="E989" s="64">
        <f>THR!$G$86</f>
        <v>0</v>
      </c>
      <c r="F989" s="64">
        <f>THR!$G$133</f>
        <v>0</v>
      </c>
      <c r="G989" s="64">
        <f>THR!$G$179</f>
        <v>0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THR!$H$41</f>
        <v>0</v>
      </c>
      <c r="E990" s="64">
        <f>THR!$H$86</f>
        <v>0</v>
      </c>
      <c r="F990" s="64">
        <f>THR!$H$133</f>
        <v>0</v>
      </c>
      <c r="G990" s="64">
        <f>THR!$H$179</f>
        <v>0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THR!$I$41</f>
        <v>0</v>
      </c>
      <c r="E991" s="64">
        <f>THR!$I$86</f>
        <v>0</v>
      </c>
      <c r="F991" s="64">
        <f>THR!$I$133</f>
        <v>0</v>
      </c>
      <c r="G991" s="64">
        <f>THR!$I$179</f>
        <v>0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THR!$J$41</f>
        <v>0</v>
      </c>
      <c r="E992" s="64">
        <f>THR!$J$86</f>
        <v>0</v>
      </c>
      <c r="F992" s="64">
        <f>THR!$J$133</f>
        <v>0</v>
      </c>
      <c r="G992" s="64">
        <f>THR!$J$179</f>
        <v>0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THR!$K$41</f>
        <v>0</v>
      </c>
      <c r="E993" s="64">
        <f>THR!$K$86</f>
        <v>0</v>
      </c>
      <c r="F993" s="64">
        <f>THR!$K$133</f>
        <v>0</v>
      </c>
      <c r="G993" s="64">
        <f>THR!$K$179</f>
        <v>0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THR!$L$41</f>
        <v>0</v>
      </c>
      <c r="E994" s="64">
        <f>THR!$L$86</f>
        <v>0</v>
      </c>
      <c r="F994" s="64">
        <f>THR!$L$133</f>
        <v>0</v>
      </c>
      <c r="G994" s="64">
        <f>THR!$L$179</f>
        <v>0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THR!$M$41</f>
        <v>0</v>
      </c>
      <c r="E995" s="64">
        <f>THR!$M$86</f>
        <v>0</v>
      </c>
      <c r="F995" s="64">
        <f>THR!$M$133</f>
        <v>0</v>
      </c>
      <c r="G995" s="64">
        <f>THR!$M$179</f>
        <v>0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THR!$N$41</f>
        <v>0</v>
      </c>
      <c r="E996" s="64">
        <f>THR!$N$86</f>
        <v>0</v>
      </c>
      <c r="F996" s="64">
        <f>THR!$N$133</f>
        <v>0</v>
      </c>
      <c r="G996" s="64">
        <f>THR!$N$179</f>
        <v>0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THR!$O$41</f>
        <v>0</v>
      </c>
      <c r="E997" s="64">
        <f>THR!$O$86</f>
        <v>0</v>
      </c>
      <c r="F997" s="64">
        <f>THR!$O$133</f>
        <v>0</v>
      </c>
      <c r="G997" s="64">
        <f>THR!$O$179</f>
        <v>0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THR!$P$41</f>
        <v>0</v>
      </c>
      <c r="E998" s="64">
        <f>THR!$P$86</f>
        <v>0</v>
      </c>
      <c r="F998" s="64">
        <f>THR!$P$133</f>
        <v>0</v>
      </c>
      <c r="G998" s="64">
        <f>THR!$P$179</f>
        <v>0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THR!$Q$41</f>
        <v>0</v>
      </c>
      <c r="E999" s="64">
        <f>THR!$Q$86</f>
        <v>0</v>
      </c>
      <c r="F999" s="64">
        <f>THR!$Q$133</f>
        <v>0</v>
      </c>
      <c r="G999" s="64">
        <f>THR!$Q$179</f>
        <v>0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THR!$R$41</f>
        <v>0</v>
      </c>
      <c r="E1000" s="64">
        <f>THR!$R$86</f>
        <v>0</v>
      </c>
      <c r="F1000" s="64">
        <f>THR!$R$133</f>
        <v>0</v>
      </c>
      <c r="G1000" s="64">
        <f>THR!$R$179</f>
        <v>0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THR!$S$41</f>
        <v>0</v>
      </c>
      <c r="E1001" s="64">
        <f>THR!$S$86</f>
        <v>0</v>
      </c>
      <c r="F1001" s="64">
        <f>THR!$S$133</f>
        <v>0</v>
      </c>
      <c r="G1001" s="64">
        <f>THR!$S$179</f>
        <v>0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THR!$T$41</f>
        <v>0</v>
      </c>
      <c r="E1002" s="64">
        <f>THR!$T$86</f>
        <v>0</v>
      </c>
      <c r="F1002" s="64">
        <f>THR!$T$133</f>
        <v>0</v>
      </c>
      <c r="G1002" s="64">
        <f>THR!$T$179</f>
        <v>0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THR!$U$41</f>
        <v>0</v>
      </c>
      <c r="E1003" s="64">
        <f>THR!$U$86</f>
        <v>0</v>
      </c>
      <c r="F1003" s="64">
        <f>THR!$U$133</f>
        <v>0</v>
      </c>
      <c r="G1003" s="64">
        <f>THR!$U$179</f>
        <v>0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THR!$V$41</f>
        <v>0</v>
      </c>
      <c r="E1004" s="64">
        <f>THR!$V$86</f>
        <v>0</v>
      </c>
      <c r="F1004" s="64">
        <f>THR!$V$133</f>
        <v>0</v>
      </c>
      <c r="G1004" s="64">
        <f>THR!$V$179</f>
        <v>0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THR!$W$41</f>
        <v>0</v>
      </c>
      <c r="E1005" s="64">
        <f>THR!$W$86</f>
        <v>0</v>
      </c>
      <c r="F1005" s="64">
        <f>THR!$W$133</f>
        <v>0</v>
      </c>
      <c r="G1005" s="64">
        <f>THR!$W$179</f>
        <v>0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THR!$X$41</f>
        <v>0</v>
      </c>
      <c r="E1006" s="64">
        <f>THR!$X$86</f>
        <v>0</v>
      </c>
      <c r="F1006" s="64">
        <f>THR!$X$133</f>
        <v>0</v>
      </c>
      <c r="G1006" s="64">
        <f>THR!$X$179</f>
        <v>0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THR!$Y$41</f>
        <v>0</v>
      </c>
      <c r="E1007" s="64">
        <f>THR!$Y$86</f>
        <v>0</v>
      </c>
      <c r="F1007" s="64">
        <f>THR!$Y$133</f>
        <v>0</v>
      </c>
      <c r="G1007" s="64">
        <f>THR!$Y$179</f>
        <v>0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THR!$Z$41</f>
        <v>0</v>
      </c>
      <c r="E1008" s="64">
        <f>THR!$Z$86</f>
        <v>0</v>
      </c>
      <c r="F1008" s="64">
        <f>THR!$Z$133</f>
        <v>0</v>
      </c>
      <c r="G1008" s="64">
        <f>THR!$Z$179</f>
        <v>0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THR!$AA$41</f>
        <v>0</v>
      </c>
      <c r="E1009" s="64">
        <f>THR!$AA$86</f>
        <v>0</v>
      </c>
      <c r="F1009" s="64">
        <f>THR!$AA$133</f>
        <v>0</v>
      </c>
      <c r="G1009" s="64">
        <f>THR!$AA$179</f>
        <v>0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THR!$AB$41</f>
        <v>0</v>
      </c>
      <c r="E1010" s="64">
        <f>THR!$AB$86</f>
        <v>0</v>
      </c>
      <c r="F1010" s="64">
        <f>THR!$AB$133</f>
        <v>0</v>
      </c>
      <c r="G1010" s="64">
        <f>THR!$AB$179</f>
        <v>0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THR!$AC$41</f>
        <v>0</v>
      </c>
      <c r="E1011" s="64">
        <f>THR!$AC$86</f>
        <v>0</v>
      </c>
      <c r="F1011" s="64">
        <f>THR!$AC$133</f>
        <v>0</v>
      </c>
      <c r="G1011" s="64">
        <f>THR!$AC$179</f>
        <v>0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THR!$AD$41</f>
        <v>0</v>
      </c>
      <c r="E1012" s="64">
        <f>THR!$AD$86</f>
        <v>0</v>
      </c>
      <c r="F1012" s="64">
        <f>THR!$AD$133</f>
        <v>0</v>
      </c>
      <c r="G1012" s="64">
        <f>THR!$AD$179</f>
        <v>0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THR!$AE$41</f>
        <v>0</v>
      </c>
      <c r="E1013" s="64">
        <f>THR!$AE$86</f>
        <v>0</v>
      </c>
      <c r="F1013" s="64">
        <f>THR!$AE$133</f>
        <v>0</v>
      </c>
      <c r="G1013" s="64">
        <f>THR!$AE$179</f>
        <v>0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THR!$AF$41</f>
        <v>0</v>
      </c>
      <c r="E1014" s="64">
        <f>THR!$AF$86</f>
        <v>0</v>
      </c>
      <c r="F1014" s="64">
        <f>THR!$AF$133</f>
        <v>0</v>
      </c>
      <c r="G1014" s="64">
        <f>THR!$AF$179</f>
        <v>0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THR!$AG$41</f>
        <v>0</v>
      </c>
      <c r="E1015" s="64">
        <f>THR!$AG$86</f>
        <v>0</v>
      </c>
      <c r="F1015" s="64">
        <f>THR!$AG$133</f>
        <v>0</v>
      </c>
      <c r="G1015" s="64">
        <f>THR!$AG$179</f>
        <v>0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THR!$E$42</f>
        <v>0</v>
      </c>
      <c r="E1016" s="64">
        <f>THR!$E$87</f>
        <v>0</v>
      </c>
      <c r="F1016" s="64">
        <f>THR!$E$134</f>
        <v>0</v>
      </c>
      <c r="G1016" s="64">
        <f>THR!$E$180</f>
        <v>0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THR!$F$42</f>
        <v>0</v>
      </c>
      <c r="E1017" s="64">
        <f>THR!$F$87</f>
        <v>0</v>
      </c>
      <c r="F1017" s="64">
        <f>THR!$F$134</f>
        <v>0</v>
      </c>
      <c r="G1017" s="64">
        <f>THR!$F$180</f>
        <v>0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THR!$G$42</f>
        <v>0</v>
      </c>
      <c r="E1018" s="64">
        <f>THR!$G$87</f>
        <v>0</v>
      </c>
      <c r="F1018" s="64">
        <f>THR!$G$134</f>
        <v>0</v>
      </c>
      <c r="G1018" s="64">
        <f>THR!$G$180</f>
        <v>0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THR!$H$42</f>
        <v>0</v>
      </c>
      <c r="E1019" s="64">
        <f>THR!$H$87</f>
        <v>0</v>
      </c>
      <c r="F1019" s="64">
        <f>THR!$H$134</f>
        <v>0</v>
      </c>
      <c r="G1019" s="64">
        <f>THR!$H$180</f>
        <v>0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THR!$I$42</f>
        <v>0</v>
      </c>
      <c r="E1020" s="64">
        <f>THR!$I$87</f>
        <v>0</v>
      </c>
      <c r="F1020" s="64">
        <f>THR!$I$134</f>
        <v>0</v>
      </c>
      <c r="G1020" s="64">
        <f>THR!$I$180</f>
        <v>0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THR!$J$42</f>
        <v>0</v>
      </c>
      <c r="E1021" s="64">
        <f>THR!$J$87</f>
        <v>0</v>
      </c>
      <c r="F1021" s="64">
        <f>THR!$J$134</f>
        <v>0</v>
      </c>
      <c r="G1021" s="64">
        <f>THR!$J$180</f>
        <v>0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THR!$K$42</f>
        <v>0</v>
      </c>
      <c r="E1022" s="64">
        <f>THR!$K$87</f>
        <v>0</v>
      </c>
      <c r="F1022" s="64">
        <f>THR!$K$134</f>
        <v>0</v>
      </c>
      <c r="G1022" s="64">
        <f>THR!$K$180</f>
        <v>0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THR!$L$42</f>
        <v>0</v>
      </c>
      <c r="E1023" s="64">
        <f>THR!$L$87</f>
        <v>0</v>
      </c>
      <c r="F1023" s="64">
        <f>THR!$L$134</f>
        <v>0</v>
      </c>
      <c r="G1023" s="64">
        <f>THR!$L$180</f>
        <v>0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THR!$M$42</f>
        <v>0</v>
      </c>
      <c r="E1024" s="64">
        <f>THR!$M$87</f>
        <v>0</v>
      </c>
      <c r="F1024" s="64">
        <f>THR!$M$134</f>
        <v>0</v>
      </c>
      <c r="G1024" s="64">
        <f>THR!$M$180</f>
        <v>0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THR!$N$42</f>
        <v>0</v>
      </c>
      <c r="E1025" s="64">
        <f>THR!$N$87</f>
        <v>0</v>
      </c>
      <c r="F1025" s="64">
        <f>THR!$N$134</f>
        <v>0</v>
      </c>
      <c r="G1025" s="64">
        <f>THR!$N$180</f>
        <v>0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THR!$O$42</f>
        <v>0</v>
      </c>
      <c r="E1026" s="64">
        <f>THR!$O$87</f>
        <v>0</v>
      </c>
      <c r="F1026" s="64">
        <f>THR!$O$134</f>
        <v>0</v>
      </c>
      <c r="G1026" s="64">
        <f>THR!$O$180</f>
        <v>0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THR!$P$42</f>
        <v>0</v>
      </c>
      <c r="E1027" s="64">
        <f>THR!$P$87</f>
        <v>0</v>
      </c>
      <c r="F1027" s="64">
        <f>THR!$P$134</f>
        <v>0</v>
      </c>
      <c r="G1027" s="64">
        <f>THR!$P$180</f>
        <v>0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THR!$Q$42</f>
        <v>0</v>
      </c>
      <c r="E1028" s="64">
        <f>THR!$Q$87</f>
        <v>0</v>
      </c>
      <c r="F1028" s="64">
        <f>THR!$Q$134</f>
        <v>0</v>
      </c>
      <c r="G1028" s="64">
        <f>THR!$Q$180</f>
        <v>0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THR!$R$42</f>
        <v>0</v>
      </c>
      <c r="E1029" s="64">
        <f>THR!$R$87</f>
        <v>0</v>
      </c>
      <c r="F1029" s="64">
        <f>THR!$R$134</f>
        <v>0</v>
      </c>
      <c r="G1029" s="64">
        <f>THR!$R$180</f>
        <v>0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THR!$S$42</f>
        <v>0</v>
      </c>
      <c r="E1030" s="64">
        <f>THR!$S$87</f>
        <v>0</v>
      </c>
      <c r="F1030" s="64">
        <f>THR!$S$134</f>
        <v>0</v>
      </c>
      <c r="G1030" s="64">
        <f>THR!$S$180</f>
        <v>0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THR!$T$42</f>
        <v>0</v>
      </c>
      <c r="E1031" s="64">
        <f>THR!$T$87</f>
        <v>0</v>
      </c>
      <c r="F1031" s="64">
        <f>THR!$T$134</f>
        <v>0</v>
      </c>
      <c r="G1031" s="64">
        <f>THR!$T$180</f>
        <v>0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THR!$U$42</f>
        <v>0</v>
      </c>
      <c r="E1032" s="64">
        <f>THR!$U$87</f>
        <v>0</v>
      </c>
      <c r="F1032" s="64">
        <f>THR!$U$134</f>
        <v>0</v>
      </c>
      <c r="G1032" s="64">
        <f>THR!$U$180</f>
        <v>0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THR!$V$42</f>
        <v>0</v>
      </c>
      <c r="E1033" s="64">
        <f>THR!$V$87</f>
        <v>0</v>
      </c>
      <c r="F1033" s="64">
        <f>THR!$V$134</f>
        <v>0</v>
      </c>
      <c r="G1033" s="64">
        <f>THR!$V$180</f>
        <v>0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THR!$W$42</f>
        <v>0</v>
      </c>
      <c r="E1034" s="64">
        <f>THR!$W$87</f>
        <v>0</v>
      </c>
      <c r="F1034" s="64">
        <f>THR!$W$134</f>
        <v>0</v>
      </c>
      <c r="G1034" s="64">
        <f>THR!$W$180</f>
        <v>0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THR!$X$42</f>
        <v>0</v>
      </c>
      <c r="E1035" s="64">
        <f>THR!$X$87</f>
        <v>0</v>
      </c>
      <c r="F1035" s="64">
        <f>THR!$X$134</f>
        <v>0</v>
      </c>
      <c r="G1035" s="64">
        <f>THR!$X$180</f>
        <v>0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THR!$Y$42</f>
        <v>0</v>
      </c>
      <c r="E1036" s="64">
        <f>THR!$Y$87</f>
        <v>0</v>
      </c>
      <c r="F1036" s="64">
        <f>THR!$Y$134</f>
        <v>0</v>
      </c>
      <c r="G1036" s="64">
        <f>THR!$Y$180</f>
        <v>0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THR!$Z$42</f>
        <v>0</v>
      </c>
      <c r="E1037" s="64">
        <f>THR!$Z$87</f>
        <v>0</v>
      </c>
      <c r="F1037" s="64">
        <f>THR!$Z$134</f>
        <v>0</v>
      </c>
      <c r="G1037" s="64">
        <f>THR!$Z$180</f>
        <v>0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THR!$AA$42</f>
        <v>0</v>
      </c>
      <c r="E1038" s="64">
        <f>THR!$AA$87</f>
        <v>0</v>
      </c>
      <c r="F1038" s="64">
        <f>THR!$AA$134</f>
        <v>0</v>
      </c>
      <c r="G1038" s="64">
        <f>THR!$AA$180</f>
        <v>0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THR!$AB$42</f>
        <v>0</v>
      </c>
      <c r="E1039" s="64">
        <f>THR!$AB$87</f>
        <v>0</v>
      </c>
      <c r="F1039" s="64">
        <f>THR!$AB$134</f>
        <v>0</v>
      </c>
      <c r="G1039" s="64">
        <f>THR!$AB$180</f>
        <v>0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THR!$AC$42</f>
        <v>0</v>
      </c>
      <c r="E1040" s="64">
        <f>THR!$AC$87</f>
        <v>0</v>
      </c>
      <c r="F1040" s="64">
        <f>THR!$AC$134</f>
        <v>0</v>
      </c>
      <c r="G1040" s="64">
        <f>THR!$AC$180</f>
        <v>0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THR!$AD$42</f>
        <v>0</v>
      </c>
      <c r="E1041" s="64">
        <f>THR!$AD$87</f>
        <v>0</v>
      </c>
      <c r="F1041" s="64">
        <f>THR!$AD$134</f>
        <v>0</v>
      </c>
      <c r="G1041" s="64">
        <f>THR!$AD$180</f>
        <v>0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THR!$AE$42</f>
        <v>0</v>
      </c>
      <c r="E1042" s="64">
        <f>THR!$AE$87</f>
        <v>0</v>
      </c>
      <c r="F1042" s="64">
        <f>THR!$AE$134</f>
        <v>0</v>
      </c>
      <c r="G1042" s="64">
        <f>THR!$AE$180</f>
        <v>0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THR!$AF$42</f>
        <v>0</v>
      </c>
      <c r="E1043" s="64">
        <f>THR!$AF$87</f>
        <v>0</v>
      </c>
      <c r="F1043" s="64">
        <f>THR!$AF$134</f>
        <v>0</v>
      </c>
      <c r="G1043" s="64">
        <f>THR!$AF$180</f>
        <v>0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THR!$AG$42</f>
        <v>0</v>
      </c>
      <c r="E1044" s="64">
        <f>THR!$AG$87</f>
        <v>0</v>
      </c>
      <c r="F1044" s="64">
        <f>THR!$AG$134</f>
        <v>0</v>
      </c>
      <c r="G1044" s="64">
        <f>THR!$AG$180</f>
        <v>0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THR!$E$43</f>
        <v>0</v>
      </c>
      <c r="E1045" s="64">
        <f>THR!$E$88</f>
        <v>0</v>
      </c>
      <c r="F1045" s="64">
        <f>THR!$E$135</f>
        <v>0</v>
      </c>
      <c r="G1045" s="64">
        <f>THR!$E$181</f>
        <v>0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THR!$F$43</f>
        <v>0</v>
      </c>
      <c r="E1046" s="64">
        <f>THR!$F$88</f>
        <v>0</v>
      </c>
      <c r="F1046" s="64">
        <f>THR!$F$135</f>
        <v>0</v>
      </c>
      <c r="G1046" s="64">
        <f>THR!$F$181</f>
        <v>0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THR!$G$43</f>
        <v>0</v>
      </c>
      <c r="E1047" s="64">
        <f>THR!$G$88</f>
        <v>0</v>
      </c>
      <c r="F1047" s="64">
        <f>THR!$G$135</f>
        <v>0</v>
      </c>
      <c r="G1047" s="64">
        <f>THR!$G$181</f>
        <v>0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THR!$H$43</f>
        <v>0</v>
      </c>
      <c r="E1048" s="64">
        <f>THR!$H$88</f>
        <v>0</v>
      </c>
      <c r="F1048" s="64">
        <f>THR!$H$135</f>
        <v>0</v>
      </c>
      <c r="G1048" s="64">
        <f>THR!$H$181</f>
        <v>0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THR!$I$43</f>
        <v>0</v>
      </c>
      <c r="E1049" s="64">
        <f>THR!$I$88</f>
        <v>0</v>
      </c>
      <c r="F1049" s="64">
        <f>THR!$I$135</f>
        <v>0</v>
      </c>
      <c r="G1049" s="64">
        <f>THR!$I$181</f>
        <v>0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THR!$J$43</f>
        <v>0</v>
      </c>
      <c r="E1050" s="64">
        <f>THR!$J$88</f>
        <v>0</v>
      </c>
      <c r="F1050" s="64">
        <f>THR!$J$135</f>
        <v>0</v>
      </c>
      <c r="G1050" s="64">
        <f>THR!$J$181</f>
        <v>0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THR!$K$43</f>
        <v>0</v>
      </c>
      <c r="E1051" s="64">
        <f>THR!$K$88</f>
        <v>0</v>
      </c>
      <c r="F1051" s="64">
        <f>THR!$K$135</f>
        <v>0</v>
      </c>
      <c r="G1051" s="64">
        <f>THR!$K$181</f>
        <v>0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THR!$L$43</f>
        <v>0</v>
      </c>
      <c r="E1052" s="64">
        <f>THR!$L$88</f>
        <v>0</v>
      </c>
      <c r="F1052" s="64">
        <f>THR!$L$135</f>
        <v>0</v>
      </c>
      <c r="G1052" s="64">
        <f>THR!$L$181</f>
        <v>0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THR!$M$43</f>
        <v>0</v>
      </c>
      <c r="E1053" s="64">
        <f>THR!$M$88</f>
        <v>0</v>
      </c>
      <c r="F1053" s="64">
        <f>THR!$M$135</f>
        <v>0</v>
      </c>
      <c r="G1053" s="64">
        <f>THR!$M$181</f>
        <v>0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THR!$N$43</f>
        <v>0</v>
      </c>
      <c r="E1054" s="64">
        <f>THR!$N$88</f>
        <v>0</v>
      </c>
      <c r="F1054" s="64">
        <f>THR!$N$135</f>
        <v>0</v>
      </c>
      <c r="G1054" s="64">
        <f>THR!$N$181</f>
        <v>0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THR!$O$43</f>
        <v>0</v>
      </c>
      <c r="E1055" s="64">
        <f>THR!$O$88</f>
        <v>0</v>
      </c>
      <c r="F1055" s="64">
        <f>THR!$O$135</f>
        <v>0</v>
      </c>
      <c r="G1055" s="64">
        <f>THR!$O$181</f>
        <v>0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THR!$P$43</f>
        <v>0</v>
      </c>
      <c r="E1056" s="64">
        <f>THR!$P$88</f>
        <v>0</v>
      </c>
      <c r="F1056" s="64">
        <f>THR!$P$135</f>
        <v>0</v>
      </c>
      <c r="G1056" s="64">
        <f>THR!$P$181</f>
        <v>0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THR!$Q$43</f>
        <v>0</v>
      </c>
      <c r="E1057" s="64">
        <f>THR!$Q$88</f>
        <v>0</v>
      </c>
      <c r="F1057" s="64">
        <f>THR!$Q$135</f>
        <v>0</v>
      </c>
      <c r="G1057" s="64">
        <f>THR!$Q$181</f>
        <v>0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THR!$R$43</f>
        <v>0</v>
      </c>
      <c r="E1058" s="64">
        <f>THR!$R$88</f>
        <v>0</v>
      </c>
      <c r="F1058" s="64">
        <f>THR!$R$135</f>
        <v>0</v>
      </c>
      <c r="G1058" s="64">
        <f>THR!$R$181</f>
        <v>0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THR!$S$43</f>
        <v>0</v>
      </c>
      <c r="E1059" s="64">
        <f>THR!$S$88</f>
        <v>0</v>
      </c>
      <c r="F1059" s="64">
        <f>THR!$S$135</f>
        <v>0</v>
      </c>
      <c r="G1059" s="64">
        <f>THR!$S$181</f>
        <v>0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THR!$T$43</f>
        <v>0</v>
      </c>
      <c r="E1060" s="64">
        <f>THR!$T$88</f>
        <v>0</v>
      </c>
      <c r="F1060" s="64">
        <f>THR!$T$135</f>
        <v>0</v>
      </c>
      <c r="G1060" s="64">
        <f>THR!$T$181</f>
        <v>0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THR!$U$43</f>
        <v>0</v>
      </c>
      <c r="E1061" s="64">
        <f>THR!$U$88</f>
        <v>0</v>
      </c>
      <c r="F1061" s="64">
        <f>THR!$U$135</f>
        <v>0</v>
      </c>
      <c r="G1061" s="64">
        <f>THR!$U$181</f>
        <v>0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THR!$V$43</f>
        <v>0</v>
      </c>
      <c r="E1062" s="64">
        <f>THR!$V$88</f>
        <v>0</v>
      </c>
      <c r="F1062" s="64">
        <f>THR!$V$135</f>
        <v>0</v>
      </c>
      <c r="G1062" s="64">
        <f>THR!$V$181</f>
        <v>0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THR!$W$43</f>
        <v>0</v>
      </c>
      <c r="E1063" s="64">
        <f>THR!$W$88</f>
        <v>0</v>
      </c>
      <c r="F1063" s="64">
        <f>THR!$W$135</f>
        <v>0</v>
      </c>
      <c r="G1063" s="64">
        <f>THR!$W$181</f>
        <v>0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THR!$X$43</f>
        <v>0</v>
      </c>
      <c r="E1064" s="64">
        <f>THR!$X$88</f>
        <v>0</v>
      </c>
      <c r="F1064" s="64">
        <f>THR!$X$135</f>
        <v>0</v>
      </c>
      <c r="G1064" s="64">
        <f>THR!$X$181</f>
        <v>0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THR!$Y$43</f>
        <v>0</v>
      </c>
      <c r="E1065" s="64">
        <f>THR!$Y$88</f>
        <v>0</v>
      </c>
      <c r="F1065" s="64">
        <f>THR!$Y$135</f>
        <v>0</v>
      </c>
      <c r="G1065" s="64">
        <f>THR!$Y$181</f>
        <v>0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THR!$Z$43</f>
        <v>0</v>
      </c>
      <c r="E1066" s="64">
        <f>THR!$Z$88</f>
        <v>0</v>
      </c>
      <c r="F1066" s="64">
        <f>THR!$Z$135</f>
        <v>0</v>
      </c>
      <c r="G1066" s="64">
        <f>THR!$Z$181</f>
        <v>0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THR!$AA$43</f>
        <v>0</v>
      </c>
      <c r="E1067" s="64">
        <f>THR!$AA$88</f>
        <v>0</v>
      </c>
      <c r="F1067" s="64">
        <f>THR!$AA$135</f>
        <v>0</v>
      </c>
      <c r="G1067" s="64">
        <f>THR!$AA$181</f>
        <v>0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THR!$AB$43</f>
        <v>0</v>
      </c>
      <c r="E1068" s="64">
        <f>THR!$AB$88</f>
        <v>0</v>
      </c>
      <c r="F1068" s="64">
        <f>THR!$AB$135</f>
        <v>0</v>
      </c>
      <c r="G1068" s="64">
        <f>THR!$AB$181</f>
        <v>0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THR!$AC$43</f>
        <v>0</v>
      </c>
      <c r="E1069" s="64">
        <f>THR!$AC$88</f>
        <v>0</v>
      </c>
      <c r="F1069" s="64">
        <f>THR!$AC$135</f>
        <v>0</v>
      </c>
      <c r="G1069" s="64">
        <f>THR!$AC$181</f>
        <v>0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THR!$AD$43</f>
        <v>0</v>
      </c>
      <c r="E1070" s="64">
        <f>THR!$AD$88</f>
        <v>0</v>
      </c>
      <c r="F1070" s="64">
        <f>THR!$AD$135</f>
        <v>0</v>
      </c>
      <c r="G1070" s="64">
        <f>THR!$AD$181</f>
        <v>0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THR!$AE$43</f>
        <v>0</v>
      </c>
      <c r="E1071" s="64">
        <f>THR!$AE$88</f>
        <v>0</v>
      </c>
      <c r="F1071" s="64">
        <f>THR!$AE$135</f>
        <v>0</v>
      </c>
      <c r="G1071" s="64">
        <f>THR!$AE$181</f>
        <v>0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THR!$AF$43</f>
        <v>0</v>
      </c>
      <c r="E1072" s="64">
        <f>THR!$AF$88</f>
        <v>0</v>
      </c>
      <c r="F1072" s="64">
        <f>THR!$AF$135</f>
        <v>0</v>
      </c>
      <c r="G1072" s="64">
        <f>THR!$AF$181</f>
        <v>0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THR!$AG$43</f>
        <v>0</v>
      </c>
      <c r="E1073" s="64">
        <f>THR!$AG$88</f>
        <v>0</v>
      </c>
      <c r="F1073" s="64">
        <f>THR!$AG$135</f>
        <v>0</v>
      </c>
      <c r="G1073" s="64">
        <f>THR!$AG$181</f>
        <v>0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THR!$E$44</f>
        <v>0</v>
      </c>
      <c r="E1074" s="64">
        <f>THR!$E$89</f>
        <v>0</v>
      </c>
      <c r="F1074" s="64">
        <f>THR!$E$136</f>
        <v>0</v>
      </c>
      <c r="G1074" s="64">
        <f>THR!$E$182</f>
        <v>0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THR!$F$44</f>
        <v>0</v>
      </c>
      <c r="E1075" s="64">
        <f>THR!$F$89</f>
        <v>0</v>
      </c>
      <c r="F1075" s="64">
        <f>THR!$F$136</f>
        <v>0</v>
      </c>
      <c r="G1075" s="64">
        <f>THR!$F$182</f>
        <v>0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THR!$G$44</f>
        <v>0</v>
      </c>
      <c r="E1076" s="64">
        <f>THR!$G$89</f>
        <v>0</v>
      </c>
      <c r="F1076" s="64">
        <f>THR!$G$136</f>
        <v>0</v>
      </c>
      <c r="G1076" s="64">
        <f>THR!$G$182</f>
        <v>0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THR!$H$44</f>
        <v>0</v>
      </c>
      <c r="E1077" s="64">
        <f>THR!$H$89</f>
        <v>0</v>
      </c>
      <c r="F1077" s="64">
        <f>THR!$H$136</f>
        <v>0</v>
      </c>
      <c r="G1077" s="64">
        <f>THR!$H$182</f>
        <v>0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THR!$I$44</f>
        <v>0</v>
      </c>
      <c r="E1078" s="64">
        <f>THR!$I$89</f>
        <v>0</v>
      </c>
      <c r="F1078" s="64">
        <f>THR!$I$136</f>
        <v>0</v>
      </c>
      <c r="G1078" s="64">
        <f>THR!$I$182</f>
        <v>0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THR!$J$44</f>
        <v>0</v>
      </c>
      <c r="E1079" s="64">
        <f>THR!$J$89</f>
        <v>0</v>
      </c>
      <c r="F1079" s="64">
        <f>THR!$J$136</f>
        <v>0</v>
      </c>
      <c r="G1079" s="64">
        <f>THR!$J$182</f>
        <v>0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THR!$K$44</f>
        <v>0</v>
      </c>
      <c r="E1080" s="64">
        <f>THR!$K$89</f>
        <v>0</v>
      </c>
      <c r="F1080" s="64">
        <f>THR!$K$136</f>
        <v>0</v>
      </c>
      <c r="G1080" s="64">
        <f>THR!$K$182</f>
        <v>0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THR!$L$44</f>
        <v>0</v>
      </c>
      <c r="E1081" s="64">
        <f>THR!$L$89</f>
        <v>0</v>
      </c>
      <c r="F1081" s="64">
        <f>THR!$L$136</f>
        <v>0</v>
      </c>
      <c r="G1081" s="64">
        <f>THR!$L$182</f>
        <v>0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THR!$M$44</f>
        <v>0</v>
      </c>
      <c r="E1082" s="64">
        <f>THR!$M$89</f>
        <v>0</v>
      </c>
      <c r="F1082" s="64">
        <f>THR!$M$136</f>
        <v>0</v>
      </c>
      <c r="G1082" s="64">
        <f>THR!$M$182</f>
        <v>0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THR!$N$44</f>
        <v>0</v>
      </c>
      <c r="E1083" s="64">
        <f>THR!$N$89</f>
        <v>0</v>
      </c>
      <c r="F1083" s="64">
        <f>THR!$N$136</f>
        <v>0</v>
      </c>
      <c r="G1083" s="64">
        <f>THR!$N$182</f>
        <v>0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THR!$O$44</f>
        <v>0</v>
      </c>
      <c r="E1084" s="64">
        <f>THR!$O$89</f>
        <v>0</v>
      </c>
      <c r="F1084" s="64">
        <f>THR!$O$136</f>
        <v>0</v>
      </c>
      <c r="G1084" s="64">
        <f>THR!$O$182</f>
        <v>0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THR!$P$44</f>
        <v>0</v>
      </c>
      <c r="E1085" s="64">
        <f>THR!$P$89</f>
        <v>0</v>
      </c>
      <c r="F1085" s="64">
        <f>THR!$P$136</f>
        <v>0</v>
      </c>
      <c r="G1085" s="64">
        <f>THR!$P$182</f>
        <v>0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THR!$Q$44</f>
        <v>0</v>
      </c>
      <c r="E1086" s="64">
        <f>THR!$Q$89</f>
        <v>0</v>
      </c>
      <c r="F1086" s="64">
        <f>THR!$Q$136</f>
        <v>0</v>
      </c>
      <c r="G1086" s="64">
        <f>THR!$Q$182</f>
        <v>0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THR!$R$44</f>
        <v>0</v>
      </c>
      <c r="E1087" s="64">
        <f>THR!$R$89</f>
        <v>0</v>
      </c>
      <c r="F1087" s="64">
        <f>THR!$R$136</f>
        <v>0</v>
      </c>
      <c r="G1087" s="64">
        <f>THR!$R$182</f>
        <v>0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THR!$S$44</f>
        <v>0</v>
      </c>
      <c r="E1088" s="64">
        <f>THR!$S$89</f>
        <v>0</v>
      </c>
      <c r="F1088" s="64">
        <f>THR!$S$136</f>
        <v>0</v>
      </c>
      <c r="G1088" s="64">
        <f>THR!$S$182</f>
        <v>0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THR!$T$44</f>
        <v>0</v>
      </c>
      <c r="E1089" s="64">
        <f>THR!$T$89</f>
        <v>0</v>
      </c>
      <c r="F1089" s="64">
        <f>THR!$T$136</f>
        <v>0</v>
      </c>
      <c r="G1089" s="64">
        <f>THR!$T$182</f>
        <v>0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THR!$U$44</f>
        <v>0</v>
      </c>
      <c r="E1090" s="64">
        <f>THR!$U$89</f>
        <v>0</v>
      </c>
      <c r="F1090" s="64">
        <f>THR!$U$136</f>
        <v>0</v>
      </c>
      <c r="G1090" s="64">
        <f>THR!$U$182</f>
        <v>0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THR!$V$44</f>
        <v>0</v>
      </c>
      <c r="E1091" s="64">
        <f>THR!$V$89</f>
        <v>0</v>
      </c>
      <c r="F1091" s="64">
        <f>THR!$V$136</f>
        <v>0</v>
      </c>
      <c r="G1091" s="64">
        <f>THR!$V$182</f>
        <v>0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THR!$W$44</f>
        <v>0</v>
      </c>
      <c r="E1092" s="64">
        <f>THR!$W$89</f>
        <v>0</v>
      </c>
      <c r="F1092" s="64">
        <f>THR!$W$136</f>
        <v>0</v>
      </c>
      <c r="G1092" s="64">
        <f>THR!$W$182</f>
        <v>0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THR!$X$44</f>
        <v>0</v>
      </c>
      <c r="E1093" s="64">
        <f>THR!$X$89</f>
        <v>0</v>
      </c>
      <c r="F1093" s="64">
        <f>THR!$X$136</f>
        <v>0</v>
      </c>
      <c r="G1093" s="64">
        <f>THR!$X$182</f>
        <v>0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THR!$Y$44</f>
        <v>0</v>
      </c>
      <c r="E1094" s="64">
        <f>THR!$Y$89</f>
        <v>0</v>
      </c>
      <c r="F1094" s="64">
        <f>THR!$Y$136</f>
        <v>0</v>
      </c>
      <c r="G1094" s="64">
        <f>THR!$Y$182</f>
        <v>0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THR!$Z$44</f>
        <v>0</v>
      </c>
      <c r="E1095" s="64">
        <f>THR!$Z$89</f>
        <v>0</v>
      </c>
      <c r="F1095" s="64">
        <f>THR!$Z$136</f>
        <v>0</v>
      </c>
      <c r="G1095" s="64">
        <f>THR!$Z$182</f>
        <v>0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THR!$AA$44</f>
        <v>0</v>
      </c>
      <c r="E1096" s="64">
        <f>THR!$AA$89</f>
        <v>0</v>
      </c>
      <c r="F1096" s="64">
        <f>THR!$AA$136</f>
        <v>0</v>
      </c>
      <c r="G1096" s="64">
        <f>THR!$AA$182</f>
        <v>0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THR!$AB$44</f>
        <v>0</v>
      </c>
      <c r="E1097" s="64">
        <f>THR!$AB$89</f>
        <v>0</v>
      </c>
      <c r="F1097" s="64">
        <f>THR!$AB$136</f>
        <v>0</v>
      </c>
      <c r="G1097" s="64">
        <f>THR!$AB$182</f>
        <v>0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THR!$AC$44</f>
        <v>0</v>
      </c>
      <c r="E1098" s="64">
        <f>THR!$AC$89</f>
        <v>0</v>
      </c>
      <c r="F1098" s="64">
        <f>THR!$AC$136</f>
        <v>0</v>
      </c>
      <c r="G1098" s="64">
        <f>THR!$AC$182</f>
        <v>0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THR!$AD$44</f>
        <v>0</v>
      </c>
      <c r="E1099" s="64">
        <f>THR!$AD$89</f>
        <v>0</v>
      </c>
      <c r="F1099" s="64">
        <f>THR!$AD$136</f>
        <v>0</v>
      </c>
      <c r="G1099" s="64">
        <f>THR!$AD$182</f>
        <v>0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THR!$AE$44</f>
        <v>0</v>
      </c>
      <c r="E1100" s="64">
        <f>THR!$AE$89</f>
        <v>0</v>
      </c>
      <c r="F1100" s="64">
        <f>THR!$AE$136</f>
        <v>0</v>
      </c>
      <c r="G1100" s="64">
        <f>THR!$AE$182</f>
        <v>0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THR!$AF$44</f>
        <v>0</v>
      </c>
      <c r="E1101" s="64">
        <f>THR!$AF$89</f>
        <v>0</v>
      </c>
      <c r="F1101" s="64">
        <f>THR!$AF$136</f>
        <v>0</v>
      </c>
      <c r="G1101" s="64">
        <f>THR!$AF$182</f>
        <v>0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THR!$AG$44</f>
        <v>0</v>
      </c>
      <c r="E1102" s="64">
        <f>THR!$AG$89</f>
        <v>0</v>
      </c>
      <c r="F1102" s="64">
        <f>THR!$AG$136</f>
        <v>0</v>
      </c>
      <c r="G1102" s="64">
        <f>THR!$AG$182</f>
        <v>0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THR!$E$45</f>
        <v>0</v>
      </c>
      <c r="E1103" s="64">
        <f>THR!$E$90</f>
        <v>0</v>
      </c>
      <c r="F1103" s="64">
        <f>THR!$E$137</f>
        <v>0</v>
      </c>
      <c r="G1103" s="64">
        <f>THR!$E$183</f>
        <v>0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THR!$F$45</f>
        <v>0</v>
      </c>
      <c r="E1104" s="64">
        <f>THR!$F$90</f>
        <v>0</v>
      </c>
      <c r="F1104" s="64">
        <f>THR!$F$137</f>
        <v>0</v>
      </c>
      <c r="G1104" s="64">
        <f>THR!$F$183</f>
        <v>0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THR!$G$45</f>
        <v>0</v>
      </c>
      <c r="E1105" s="64">
        <f>THR!$G$90</f>
        <v>0</v>
      </c>
      <c r="F1105" s="64">
        <f>THR!$G$137</f>
        <v>0</v>
      </c>
      <c r="G1105" s="64">
        <f>THR!$G$183</f>
        <v>0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THR!$H$45</f>
        <v>0</v>
      </c>
      <c r="E1106" s="64">
        <f>THR!$H$90</f>
        <v>0</v>
      </c>
      <c r="F1106" s="64">
        <f>THR!$H$137</f>
        <v>0</v>
      </c>
      <c r="G1106" s="64">
        <f>THR!$H$183</f>
        <v>0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THR!$I$45</f>
        <v>0</v>
      </c>
      <c r="E1107" s="64">
        <f>THR!$I$90</f>
        <v>0</v>
      </c>
      <c r="F1107" s="64">
        <f>THR!$I$137</f>
        <v>0</v>
      </c>
      <c r="G1107" s="64">
        <f>THR!$I$183</f>
        <v>0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THR!$J$45</f>
        <v>0</v>
      </c>
      <c r="E1108" s="64">
        <f>THR!$J$90</f>
        <v>0</v>
      </c>
      <c r="F1108" s="64">
        <f>THR!$J$137</f>
        <v>0</v>
      </c>
      <c r="G1108" s="64">
        <f>THR!$J$183</f>
        <v>0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THR!$K$45</f>
        <v>0</v>
      </c>
      <c r="E1109" s="64">
        <f>THR!$K$90</f>
        <v>0</v>
      </c>
      <c r="F1109" s="64">
        <f>THR!$K$137</f>
        <v>0</v>
      </c>
      <c r="G1109" s="64">
        <f>THR!$K$183</f>
        <v>0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THR!$L$45</f>
        <v>0</v>
      </c>
      <c r="E1110" s="64">
        <f>THR!$L$90</f>
        <v>0</v>
      </c>
      <c r="F1110" s="64">
        <f>THR!$L$137</f>
        <v>0</v>
      </c>
      <c r="G1110" s="64">
        <f>THR!$L$183</f>
        <v>0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THR!$M$45</f>
        <v>0</v>
      </c>
      <c r="E1111" s="64">
        <f>THR!$M$90</f>
        <v>0</v>
      </c>
      <c r="F1111" s="64">
        <f>THR!$M$137</f>
        <v>0</v>
      </c>
      <c r="G1111" s="64">
        <f>THR!$M$183</f>
        <v>0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THR!$N$45</f>
        <v>0</v>
      </c>
      <c r="E1112" s="64">
        <f>THR!$N$90</f>
        <v>0</v>
      </c>
      <c r="F1112" s="64">
        <f>THR!$N$137</f>
        <v>0</v>
      </c>
      <c r="G1112" s="64">
        <f>THR!$N$183</f>
        <v>0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THR!$O$45</f>
        <v>0</v>
      </c>
      <c r="E1113" s="64">
        <f>THR!$O$90</f>
        <v>0</v>
      </c>
      <c r="F1113" s="64">
        <f>THR!$O$137</f>
        <v>0</v>
      </c>
      <c r="G1113" s="64">
        <f>THR!$O$183</f>
        <v>0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THR!$P$45</f>
        <v>0</v>
      </c>
      <c r="E1114" s="64">
        <f>THR!$P$90</f>
        <v>0</v>
      </c>
      <c r="F1114" s="64">
        <f>THR!$P$137</f>
        <v>0</v>
      </c>
      <c r="G1114" s="64">
        <f>THR!$P$183</f>
        <v>0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THR!$Q$45</f>
        <v>0</v>
      </c>
      <c r="E1115" s="64">
        <f>THR!$Q$90</f>
        <v>0</v>
      </c>
      <c r="F1115" s="64">
        <f>THR!$Q$137</f>
        <v>0</v>
      </c>
      <c r="G1115" s="64">
        <f>THR!$Q$183</f>
        <v>0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THR!$R$45</f>
        <v>0</v>
      </c>
      <c r="E1116" s="64">
        <f>THR!$R$90</f>
        <v>0</v>
      </c>
      <c r="F1116" s="64">
        <f>THR!$R$137</f>
        <v>0</v>
      </c>
      <c r="G1116" s="64">
        <f>THR!$R$183</f>
        <v>0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THR!$S$45</f>
        <v>0</v>
      </c>
      <c r="E1117" s="64">
        <f>THR!$S$90</f>
        <v>0</v>
      </c>
      <c r="F1117" s="64">
        <f>THR!$S$137</f>
        <v>0</v>
      </c>
      <c r="G1117" s="64">
        <f>THR!$S$183</f>
        <v>0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THR!$T$45</f>
        <v>0</v>
      </c>
      <c r="E1118" s="64">
        <f>THR!$T$90</f>
        <v>0</v>
      </c>
      <c r="F1118" s="64">
        <f>THR!$T$137</f>
        <v>0</v>
      </c>
      <c r="G1118" s="64">
        <f>THR!$T$183</f>
        <v>0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THR!$U$45</f>
        <v>0</v>
      </c>
      <c r="E1119" s="64">
        <f>THR!$U$90</f>
        <v>0</v>
      </c>
      <c r="F1119" s="64">
        <f>THR!$U$137</f>
        <v>0</v>
      </c>
      <c r="G1119" s="64">
        <f>THR!$U$183</f>
        <v>0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THR!$V$45</f>
        <v>0</v>
      </c>
      <c r="E1120" s="64">
        <f>THR!$V$90</f>
        <v>0</v>
      </c>
      <c r="F1120" s="64">
        <f>THR!$V$137</f>
        <v>0</v>
      </c>
      <c r="G1120" s="64">
        <f>THR!$V$183</f>
        <v>0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THR!$W$45</f>
        <v>0</v>
      </c>
      <c r="E1121" s="64">
        <f>THR!$W$90</f>
        <v>0</v>
      </c>
      <c r="F1121" s="64">
        <f>THR!$W$137</f>
        <v>0</v>
      </c>
      <c r="G1121" s="64">
        <f>THR!$W$183</f>
        <v>0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THR!$X$45</f>
        <v>0</v>
      </c>
      <c r="E1122" s="64">
        <f>THR!$X$90</f>
        <v>0</v>
      </c>
      <c r="F1122" s="64">
        <f>THR!$X$137</f>
        <v>0</v>
      </c>
      <c r="G1122" s="64">
        <f>THR!$X$183</f>
        <v>0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THR!$Y$45</f>
        <v>0</v>
      </c>
      <c r="E1123" s="64">
        <f>THR!$Y$90</f>
        <v>0</v>
      </c>
      <c r="F1123" s="64">
        <f>THR!$Y$137</f>
        <v>0</v>
      </c>
      <c r="G1123" s="64">
        <f>THR!$Y$183</f>
        <v>0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THR!$Z$45</f>
        <v>0</v>
      </c>
      <c r="E1124" s="64">
        <f>THR!$Z$90</f>
        <v>0</v>
      </c>
      <c r="F1124" s="64">
        <f>THR!$Z$137</f>
        <v>0</v>
      </c>
      <c r="G1124" s="64">
        <f>THR!$Z$183</f>
        <v>0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THR!$AA$45</f>
        <v>0</v>
      </c>
      <c r="E1125" s="64">
        <f>THR!$AA$90</f>
        <v>0</v>
      </c>
      <c r="F1125" s="64">
        <f>THR!$AA$137</f>
        <v>0</v>
      </c>
      <c r="G1125" s="64">
        <f>THR!$AA$183</f>
        <v>0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THR!$AB$45</f>
        <v>0</v>
      </c>
      <c r="E1126" s="64">
        <f>THR!$AB$90</f>
        <v>0</v>
      </c>
      <c r="F1126" s="64">
        <f>THR!$AB$137</f>
        <v>0</v>
      </c>
      <c r="G1126" s="64">
        <f>THR!$AB$183</f>
        <v>0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THR!$AC$45</f>
        <v>0</v>
      </c>
      <c r="E1127" s="64">
        <f>THR!$AC$90</f>
        <v>0</v>
      </c>
      <c r="F1127" s="64">
        <f>THR!$AC$137</f>
        <v>0</v>
      </c>
      <c r="G1127" s="64">
        <f>THR!$AC$183</f>
        <v>0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THR!$AD$45</f>
        <v>0</v>
      </c>
      <c r="E1128" s="64">
        <f>THR!$AD$90</f>
        <v>0</v>
      </c>
      <c r="F1128" s="64">
        <f>THR!$AD$137</f>
        <v>0</v>
      </c>
      <c r="G1128" s="64">
        <f>THR!$AD$183</f>
        <v>0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THR!$AE$45</f>
        <v>0</v>
      </c>
      <c r="E1129" s="64">
        <f>THR!$AE$90</f>
        <v>0</v>
      </c>
      <c r="F1129" s="64">
        <f>THR!$AE$137</f>
        <v>0</v>
      </c>
      <c r="G1129" s="64">
        <f>THR!$AE$183</f>
        <v>0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THR!$AF$45</f>
        <v>0</v>
      </c>
      <c r="E1130" s="64">
        <f>THR!$AF$90</f>
        <v>0</v>
      </c>
      <c r="F1130" s="64">
        <f>THR!$AF$137</f>
        <v>0</v>
      </c>
      <c r="G1130" s="64">
        <f>THR!$AF$183</f>
        <v>0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THR!$AG$45</f>
        <v>0</v>
      </c>
      <c r="E1131" s="64">
        <f>THR!$AG$90</f>
        <v>0</v>
      </c>
      <c r="F1131" s="64">
        <f>THR!$AG$137</f>
        <v>0</v>
      </c>
      <c r="G1131" s="64">
        <f>THR!$AG$183</f>
        <v>0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THR!$E$46</f>
        <v>0</v>
      </c>
      <c r="E1132" s="64">
        <f>THR!$E$91</f>
        <v>0</v>
      </c>
      <c r="F1132" s="64">
        <f>THR!$E$138</f>
        <v>0</v>
      </c>
      <c r="G1132" s="64">
        <f>THR!$E$184</f>
        <v>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THR!$F$46</f>
        <v>0</v>
      </c>
      <c r="E1133" s="64">
        <f>THR!$F$91</f>
        <v>0</v>
      </c>
      <c r="F1133" s="64">
        <f>THR!$F$138</f>
        <v>0</v>
      </c>
      <c r="G1133" s="64">
        <f>THR!$F$184</f>
        <v>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THR!$G$46</f>
        <v>0</v>
      </c>
      <c r="E1134" s="64">
        <f>THR!$G$91</f>
        <v>0</v>
      </c>
      <c r="F1134" s="64">
        <f>THR!$G$138</f>
        <v>0</v>
      </c>
      <c r="G1134" s="64">
        <f>THR!$G$184</f>
        <v>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THR!$H$46</f>
        <v>0</v>
      </c>
      <c r="E1135" s="64">
        <f>THR!$H$91</f>
        <v>0</v>
      </c>
      <c r="F1135" s="64">
        <f>THR!$H$138</f>
        <v>0</v>
      </c>
      <c r="G1135" s="64">
        <f>THR!$H$184</f>
        <v>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THR!$I$46</f>
        <v>0</v>
      </c>
      <c r="E1136" s="64">
        <f>THR!$I$91</f>
        <v>0</v>
      </c>
      <c r="F1136" s="64">
        <f>THR!$I$138</f>
        <v>0</v>
      </c>
      <c r="G1136" s="64">
        <f>THR!$I$184</f>
        <v>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THR!$J$46</f>
        <v>0</v>
      </c>
      <c r="E1137" s="64">
        <f>THR!$J$91</f>
        <v>0</v>
      </c>
      <c r="F1137" s="64">
        <f>THR!$J$138</f>
        <v>0</v>
      </c>
      <c r="G1137" s="64">
        <f>THR!$J$184</f>
        <v>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THR!$K$46</f>
        <v>0</v>
      </c>
      <c r="E1138" s="64">
        <f>THR!$K$91</f>
        <v>0</v>
      </c>
      <c r="F1138" s="64">
        <f>THR!$K$138</f>
        <v>0</v>
      </c>
      <c r="G1138" s="64">
        <f>THR!$K$184</f>
        <v>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THR!$L$46</f>
        <v>0</v>
      </c>
      <c r="E1139" s="64">
        <f>THR!$L$91</f>
        <v>0</v>
      </c>
      <c r="F1139" s="64">
        <f>THR!$L$138</f>
        <v>0</v>
      </c>
      <c r="G1139" s="64">
        <f>THR!$L$184</f>
        <v>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THR!$M$46</f>
        <v>0</v>
      </c>
      <c r="E1140" s="64">
        <f>THR!$M$91</f>
        <v>0</v>
      </c>
      <c r="F1140" s="64">
        <f>THR!$M$138</f>
        <v>0</v>
      </c>
      <c r="G1140" s="64">
        <f>THR!$M$184</f>
        <v>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THR!$N$46</f>
        <v>0</v>
      </c>
      <c r="E1141" s="64">
        <f>THR!$N$91</f>
        <v>0</v>
      </c>
      <c r="F1141" s="64">
        <f>THR!$N$138</f>
        <v>0</v>
      </c>
      <c r="G1141" s="64">
        <f>THR!$N$184</f>
        <v>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THR!$O$46</f>
        <v>0</v>
      </c>
      <c r="E1142" s="64">
        <f>THR!$O$91</f>
        <v>0</v>
      </c>
      <c r="F1142" s="64">
        <f>THR!$O$138</f>
        <v>0</v>
      </c>
      <c r="G1142" s="64">
        <f>THR!$O$184</f>
        <v>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THR!$P$46</f>
        <v>0</v>
      </c>
      <c r="E1143" s="64">
        <f>THR!$P$91</f>
        <v>0</v>
      </c>
      <c r="F1143" s="64">
        <f>THR!$P$138</f>
        <v>0</v>
      </c>
      <c r="G1143" s="64">
        <f>THR!$P$184</f>
        <v>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THR!$Q$46</f>
        <v>0</v>
      </c>
      <c r="E1144" s="64">
        <f>THR!$Q$91</f>
        <v>0</v>
      </c>
      <c r="F1144" s="64">
        <f>THR!$Q$138</f>
        <v>0</v>
      </c>
      <c r="G1144" s="64">
        <f>THR!$Q$184</f>
        <v>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THR!$R$46</f>
        <v>0</v>
      </c>
      <c r="E1145" s="64">
        <f>THR!$R$91</f>
        <v>0</v>
      </c>
      <c r="F1145" s="64">
        <f>THR!$R$138</f>
        <v>0</v>
      </c>
      <c r="G1145" s="64">
        <f>THR!$R$184</f>
        <v>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THR!$S$46</f>
        <v>0</v>
      </c>
      <c r="E1146" s="64">
        <f>THR!$S$91</f>
        <v>0</v>
      </c>
      <c r="F1146" s="64">
        <f>THR!$S$138</f>
        <v>0</v>
      </c>
      <c r="G1146" s="64">
        <f>THR!$S$184</f>
        <v>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THR!$T$46</f>
        <v>0</v>
      </c>
      <c r="E1147" s="64">
        <f>THR!$T$91</f>
        <v>0</v>
      </c>
      <c r="F1147" s="64">
        <f>THR!$T$138</f>
        <v>0</v>
      </c>
      <c r="G1147" s="64">
        <f>THR!$T$184</f>
        <v>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THR!$U$46</f>
        <v>0</v>
      </c>
      <c r="E1148" s="64">
        <f>THR!$U$91</f>
        <v>0</v>
      </c>
      <c r="F1148" s="64">
        <f>THR!$U$138</f>
        <v>0</v>
      </c>
      <c r="G1148" s="64">
        <f>THR!$U$184</f>
        <v>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THR!$V$46</f>
        <v>0</v>
      </c>
      <c r="E1149" s="64">
        <f>THR!$V$91</f>
        <v>0</v>
      </c>
      <c r="F1149" s="64">
        <f>THR!$V$138</f>
        <v>0</v>
      </c>
      <c r="G1149" s="64">
        <f>THR!$V$184</f>
        <v>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THR!$W$46</f>
        <v>0</v>
      </c>
      <c r="E1150" s="64">
        <f>THR!$W$91</f>
        <v>0</v>
      </c>
      <c r="F1150" s="64">
        <f>THR!$W$138</f>
        <v>0</v>
      </c>
      <c r="G1150" s="64">
        <f>THR!$W$184</f>
        <v>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THR!$X$46</f>
        <v>0</v>
      </c>
      <c r="E1151" s="64">
        <f>THR!$X$91</f>
        <v>0</v>
      </c>
      <c r="F1151" s="64">
        <f>THR!$X$138</f>
        <v>0</v>
      </c>
      <c r="G1151" s="64">
        <f>THR!$X$184</f>
        <v>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THR!$Y$46</f>
        <v>0</v>
      </c>
      <c r="E1152" s="64">
        <f>THR!$Y$91</f>
        <v>0</v>
      </c>
      <c r="F1152" s="64">
        <f>THR!$Y$138</f>
        <v>0</v>
      </c>
      <c r="G1152" s="64">
        <f>THR!$Y$184</f>
        <v>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THR!$Z$46</f>
        <v>0</v>
      </c>
      <c r="E1153" s="64">
        <f>THR!$Z$91</f>
        <v>0</v>
      </c>
      <c r="F1153" s="64">
        <f>THR!$Z$138</f>
        <v>0</v>
      </c>
      <c r="G1153" s="64">
        <f>THR!$Z$184</f>
        <v>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THR!$AA$46</f>
        <v>0</v>
      </c>
      <c r="E1154" s="64">
        <f>THR!$AA$91</f>
        <v>0</v>
      </c>
      <c r="F1154" s="64">
        <f>THR!$AA$138</f>
        <v>0</v>
      </c>
      <c r="G1154" s="64">
        <f>THR!$AA$184</f>
        <v>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THR!$AB$46</f>
        <v>0</v>
      </c>
      <c r="E1155" s="64">
        <f>THR!$AB$91</f>
        <v>0</v>
      </c>
      <c r="F1155" s="64">
        <f>THR!$AB$138</f>
        <v>0</v>
      </c>
      <c r="G1155" s="64">
        <f>THR!$AB$184</f>
        <v>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THR!$AC$46</f>
        <v>0</v>
      </c>
      <c r="E1156" s="64">
        <f>THR!$AC$91</f>
        <v>0</v>
      </c>
      <c r="F1156" s="64">
        <f>THR!$AC$138</f>
        <v>0</v>
      </c>
      <c r="G1156" s="64">
        <f>THR!$AC$184</f>
        <v>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THR!$AD$46</f>
        <v>0</v>
      </c>
      <c r="E1157" s="64">
        <f>THR!$AD$91</f>
        <v>0</v>
      </c>
      <c r="F1157" s="64">
        <f>THR!$AD$138</f>
        <v>0</v>
      </c>
      <c r="G1157" s="64">
        <f>THR!$AD$184</f>
        <v>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THR!$AE$46</f>
        <v>0</v>
      </c>
      <c r="E1158" s="64">
        <f>THR!$AE$91</f>
        <v>0</v>
      </c>
      <c r="F1158" s="64">
        <f>THR!$AE$138</f>
        <v>0</v>
      </c>
      <c r="G1158" s="64">
        <f>THR!$AE$184</f>
        <v>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THR!$AF$46</f>
        <v>0</v>
      </c>
      <c r="E1159" s="64">
        <f>THR!$AF$91</f>
        <v>0</v>
      </c>
      <c r="F1159" s="64">
        <f>THR!$AF$138</f>
        <v>0</v>
      </c>
      <c r="G1159" s="64">
        <f>THR!$AF$184</f>
        <v>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THR!$AG$46</f>
        <v>0</v>
      </c>
      <c r="E1160" s="64">
        <f>THR!$AG$91</f>
        <v>0</v>
      </c>
      <c r="F1160" s="64">
        <f>THR!$AG$138</f>
        <v>0</v>
      </c>
      <c r="G1160" s="64">
        <f>THR!$AG$184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187"/>
  <sheetViews>
    <sheetView workbookViewId="0">
      <selection sqref="A1:XFD1048576"/>
    </sheetView>
  </sheetViews>
  <sheetFormatPr defaultRowHeight="15"/>
  <cols>
    <col min="1" max="1" width="44.5703125" style="36" customWidth="1"/>
    <col min="2" max="2" width="13.28515625" style="36" customWidth="1"/>
    <col min="3" max="3" width="25.28515625" style="36" bestFit="1" customWidth="1"/>
    <col min="4" max="4" width="7.28515625" style="58" customWidth="1"/>
    <col min="5" max="5" width="9.5703125" style="36" bestFit="1" customWidth="1"/>
    <col min="6" max="6" width="9.28515625" style="36" bestFit="1" customWidth="1"/>
    <col min="7" max="12" width="9.140625" style="36"/>
    <col min="13" max="15" width="9.5703125" style="36" bestFit="1" customWidth="1"/>
    <col min="16" max="23" width="10" style="36" bestFit="1" customWidth="1"/>
    <col min="24" max="25" width="9.5703125" style="36" bestFit="1" customWidth="1"/>
    <col min="26" max="28" width="10" style="36" bestFit="1" customWidth="1"/>
    <col min="29" max="30" width="10.7109375" style="36" customWidth="1"/>
    <col min="31" max="31" width="10" style="36" bestFit="1" customWidth="1"/>
    <col min="32" max="33" width="10.42578125" style="36" customWidth="1"/>
    <col min="34" max="34" width="9.140625" style="36"/>
    <col min="35" max="35" width="9.140625" style="84"/>
    <col min="36" max="36" width="13.28515625" style="84" customWidth="1"/>
    <col min="37" max="37" width="13.85546875" style="84" customWidth="1"/>
    <col min="38" max="38" width="13.28515625" style="84" customWidth="1"/>
    <col min="39" max="39" width="21" style="13" customWidth="1"/>
    <col min="40" max="66" width="9.140625" style="13"/>
    <col min="67" max="67" width="26.85546875" style="13" customWidth="1"/>
    <col min="68" max="16384" width="9.140625" style="13"/>
  </cols>
  <sheetData>
    <row r="1" spans="1:256" s="9" customFormat="1" ht="15.75">
      <c r="A1" s="93" t="s">
        <v>209</v>
      </c>
      <c r="B1" s="6" t="s">
        <v>210</v>
      </c>
      <c r="C1" s="6"/>
      <c r="D1" s="16" t="s">
        <v>211</v>
      </c>
      <c r="E1" s="6"/>
      <c r="F1" s="5"/>
      <c r="G1" s="6"/>
      <c r="H1" s="5"/>
      <c r="I1" s="6"/>
      <c r="J1" s="5"/>
      <c r="L1" s="5"/>
      <c r="N1" s="5"/>
      <c r="AI1" s="10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s="9" customFormat="1">
      <c r="A2" s="6"/>
      <c r="C2" s="14"/>
      <c r="D2" s="15"/>
      <c r="G2" s="9" t="s">
        <v>126</v>
      </c>
      <c r="AI2" s="10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</row>
    <row r="3" spans="1:256" s="9" customFormat="1">
      <c r="A3" s="16" t="s">
        <v>212</v>
      </c>
      <c r="C3" s="14"/>
      <c r="D3" s="15"/>
      <c r="H3" s="17" t="s">
        <v>126</v>
      </c>
      <c r="AI3" s="10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</row>
    <row r="4" spans="1:256" s="9" customFormat="1">
      <c r="A4" s="5" t="s">
        <v>213</v>
      </c>
      <c r="B4" s="5"/>
      <c r="C4" s="5"/>
      <c r="D4" s="18"/>
      <c r="G4" s="9" t="s">
        <v>126</v>
      </c>
      <c r="AI4" s="10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</row>
    <row r="5" spans="1:256" s="9" customFormat="1">
      <c r="B5" s="19" t="s">
        <v>128</v>
      </c>
      <c r="C5" s="20" t="s">
        <v>126</v>
      </c>
      <c r="D5" s="21" t="s">
        <v>129</v>
      </c>
      <c r="E5" s="22">
        <f>SUM(E7:E46)</f>
        <v>15.057121428571428</v>
      </c>
      <c r="F5" s="22">
        <f t="shared" ref="F5:AG5" si="0">SUM(F7:F46)</f>
        <v>15.057121428571428</v>
      </c>
      <c r="G5" s="22">
        <f t="shared" si="0"/>
        <v>15.057121428571428</v>
      </c>
      <c r="H5" s="22">
        <f t="shared" si="0"/>
        <v>15.057121428571428</v>
      </c>
      <c r="I5" s="22">
        <f t="shared" si="0"/>
        <v>15.057121428571428</v>
      </c>
      <c r="J5" s="22">
        <f t="shared" si="0"/>
        <v>15.057121428571428</v>
      </c>
      <c r="K5" s="22">
        <f t="shared" si="0"/>
        <v>15.057121428571428</v>
      </c>
      <c r="L5" s="22">
        <f t="shared" si="0"/>
        <v>15.057121428571428</v>
      </c>
      <c r="M5" s="22">
        <f t="shared" si="0"/>
        <v>15.057121428571428</v>
      </c>
      <c r="N5" s="22">
        <f t="shared" si="0"/>
        <v>15.057121428571428</v>
      </c>
      <c r="O5" s="22">
        <f t="shared" si="0"/>
        <v>15.057121428571428</v>
      </c>
      <c r="P5" s="22">
        <f t="shared" si="0"/>
        <v>15.057121428571428</v>
      </c>
      <c r="Q5" s="22">
        <f t="shared" si="0"/>
        <v>15.057121428571428</v>
      </c>
      <c r="R5" s="22">
        <f t="shared" si="0"/>
        <v>15.057121428571428</v>
      </c>
      <c r="S5" s="22">
        <f t="shared" si="0"/>
        <v>15.057121428571428</v>
      </c>
      <c r="T5" s="22">
        <f t="shared" si="0"/>
        <v>15.057121428571428</v>
      </c>
      <c r="U5" s="22">
        <f t="shared" si="0"/>
        <v>15.057121428571428</v>
      </c>
      <c r="V5" s="22">
        <f t="shared" si="0"/>
        <v>15.057121428571428</v>
      </c>
      <c r="W5" s="22">
        <f t="shared" si="0"/>
        <v>15.057121428571428</v>
      </c>
      <c r="X5" s="22">
        <f t="shared" si="0"/>
        <v>15.057121428571428</v>
      </c>
      <c r="Y5" s="22">
        <f t="shared" si="0"/>
        <v>15.057121428571428</v>
      </c>
      <c r="Z5" s="22">
        <f t="shared" si="0"/>
        <v>15.057121428571428</v>
      </c>
      <c r="AA5" s="22">
        <f t="shared" si="0"/>
        <v>15.057121428571428</v>
      </c>
      <c r="AB5" s="22">
        <f t="shared" si="0"/>
        <v>15.057121428571428</v>
      </c>
      <c r="AC5" s="22">
        <f t="shared" si="0"/>
        <v>15.057121428571428</v>
      </c>
      <c r="AD5" s="22">
        <f t="shared" si="0"/>
        <v>15.057121428571428</v>
      </c>
      <c r="AE5" s="22">
        <f t="shared" si="0"/>
        <v>15.057121428571428</v>
      </c>
      <c r="AF5" s="22">
        <f t="shared" si="0"/>
        <v>15.057121428571428</v>
      </c>
      <c r="AG5" s="22">
        <f t="shared" si="0"/>
        <v>15.057121428571428</v>
      </c>
      <c r="AI5" s="10"/>
      <c r="AJ5" s="11"/>
      <c r="AK5" s="11"/>
      <c r="AL5" s="11"/>
      <c r="AM5" s="23">
        <v>2011</v>
      </c>
      <c r="AN5" s="23">
        <v>2012</v>
      </c>
      <c r="AO5" s="23">
        <v>2013</v>
      </c>
      <c r="AP5" s="23">
        <v>2014</v>
      </c>
      <c r="AQ5" s="23">
        <v>2015</v>
      </c>
      <c r="AR5" s="23">
        <v>2016</v>
      </c>
      <c r="AS5" s="23">
        <v>2017</v>
      </c>
      <c r="AT5" s="23">
        <v>2018</v>
      </c>
      <c r="AU5" s="23">
        <v>2019</v>
      </c>
      <c r="AV5" s="23">
        <v>2020</v>
      </c>
      <c r="AW5" s="23">
        <v>2021</v>
      </c>
      <c r="AX5" s="23">
        <v>2022</v>
      </c>
      <c r="AY5" s="23">
        <v>2023</v>
      </c>
      <c r="AZ5" s="23">
        <v>2024</v>
      </c>
      <c r="BA5" s="23">
        <v>2025</v>
      </c>
      <c r="BB5" s="23">
        <v>2026</v>
      </c>
      <c r="BC5" s="23">
        <v>2027</v>
      </c>
      <c r="BD5" s="23">
        <v>2028</v>
      </c>
      <c r="BE5" s="23">
        <v>2029</v>
      </c>
      <c r="BF5" s="23">
        <v>2030</v>
      </c>
      <c r="BG5" s="23">
        <v>2031</v>
      </c>
      <c r="BH5" s="23">
        <v>2032</v>
      </c>
      <c r="BI5" s="23">
        <v>2033</v>
      </c>
      <c r="BJ5" s="23">
        <v>2034</v>
      </c>
      <c r="BK5" s="23">
        <v>2035</v>
      </c>
      <c r="BL5" s="23">
        <v>2036</v>
      </c>
      <c r="BM5" s="23">
        <v>2037</v>
      </c>
      <c r="BN5" s="23">
        <v>2038</v>
      </c>
      <c r="BO5" s="23">
        <v>2039</v>
      </c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</row>
    <row r="6" spans="1:256" s="9" customFormat="1" ht="39">
      <c r="A6" s="16"/>
      <c r="B6" s="24" t="s">
        <v>130</v>
      </c>
      <c r="C6" s="24" t="s">
        <v>131</v>
      </c>
      <c r="D6" s="24" t="s">
        <v>132</v>
      </c>
      <c r="E6" s="24" t="s">
        <v>133</v>
      </c>
      <c r="F6" s="24" t="s">
        <v>134</v>
      </c>
      <c r="G6" s="24" t="s">
        <v>135</v>
      </c>
      <c r="H6" s="24" t="s">
        <v>136</v>
      </c>
      <c r="I6" s="24" t="s">
        <v>137</v>
      </c>
      <c r="J6" s="24" t="s">
        <v>138</v>
      </c>
      <c r="K6" s="24" t="s">
        <v>139</v>
      </c>
      <c r="L6" s="24" t="s">
        <v>140</v>
      </c>
      <c r="M6" s="24" t="s">
        <v>141</v>
      </c>
      <c r="N6" s="24" t="s">
        <v>142</v>
      </c>
      <c r="O6" s="24" t="s">
        <v>143</v>
      </c>
      <c r="P6" s="24" t="s">
        <v>144</v>
      </c>
      <c r="Q6" s="24" t="s">
        <v>145</v>
      </c>
      <c r="R6" s="24" t="s">
        <v>146</v>
      </c>
      <c r="S6" s="24" t="s">
        <v>147</v>
      </c>
      <c r="T6" s="24" t="s">
        <v>148</v>
      </c>
      <c r="U6" s="24" t="s">
        <v>149</v>
      </c>
      <c r="V6" s="24" t="s">
        <v>150</v>
      </c>
      <c r="W6" s="24" t="s">
        <v>151</v>
      </c>
      <c r="X6" s="24" t="s">
        <v>152</v>
      </c>
      <c r="Y6" s="24" t="s">
        <v>153</v>
      </c>
      <c r="Z6" s="24" t="s">
        <v>154</v>
      </c>
      <c r="AA6" s="24" t="s">
        <v>155</v>
      </c>
      <c r="AB6" s="24" t="s">
        <v>156</v>
      </c>
      <c r="AC6" s="24" t="s">
        <v>157</v>
      </c>
      <c r="AD6" s="24" t="s">
        <v>158</v>
      </c>
      <c r="AE6" s="24" t="s">
        <v>159</v>
      </c>
      <c r="AF6" s="24" t="s">
        <v>160</v>
      </c>
      <c r="AG6" s="24" t="s">
        <v>161</v>
      </c>
      <c r="AI6" s="25" t="s">
        <v>162</v>
      </c>
      <c r="AJ6" s="26" t="s">
        <v>163</v>
      </c>
      <c r="AK6" s="27" t="s">
        <v>164</v>
      </c>
      <c r="AL6" s="26" t="s">
        <v>165</v>
      </c>
      <c r="AM6" s="28" t="s">
        <v>166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</row>
    <row r="7" spans="1:256">
      <c r="A7" s="9"/>
      <c r="B7" s="53" t="s">
        <v>10</v>
      </c>
      <c r="C7" s="53" t="s">
        <v>11</v>
      </c>
      <c r="D7" s="54" t="s">
        <v>12</v>
      </c>
      <c r="E7" s="32">
        <v>0.08</v>
      </c>
      <c r="F7" s="32">
        <v>0.08</v>
      </c>
      <c r="G7" s="32">
        <v>0.08</v>
      </c>
      <c r="H7" s="32">
        <v>0.08</v>
      </c>
      <c r="I7" s="32">
        <v>0.08</v>
      </c>
      <c r="J7" s="32">
        <v>0.08</v>
      </c>
      <c r="K7" s="32">
        <v>0.08</v>
      </c>
      <c r="L7" s="32">
        <v>0.08</v>
      </c>
      <c r="M7" s="32">
        <v>0.08</v>
      </c>
      <c r="N7" s="32">
        <v>0.08</v>
      </c>
      <c r="O7" s="32">
        <v>0.08</v>
      </c>
      <c r="P7" s="32">
        <v>0.08</v>
      </c>
      <c r="Q7" s="32">
        <v>0.08</v>
      </c>
      <c r="R7" s="32">
        <v>0.08</v>
      </c>
      <c r="S7" s="32">
        <v>0.08</v>
      </c>
      <c r="T7" s="32">
        <v>0.08</v>
      </c>
      <c r="U7" s="32">
        <v>0.08</v>
      </c>
      <c r="V7" s="32">
        <v>0.08</v>
      </c>
      <c r="W7" s="32">
        <v>0.08</v>
      </c>
      <c r="X7" s="32">
        <v>0.08</v>
      </c>
      <c r="Y7" s="32">
        <v>0.08</v>
      </c>
      <c r="Z7" s="32">
        <v>0.08</v>
      </c>
      <c r="AA7" s="32">
        <v>0.08</v>
      </c>
      <c r="AB7" s="32">
        <v>0.08</v>
      </c>
      <c r="AC7" s="32">
        <v>0.08</v>
      </c>
      <c r="AD7" s="32">
        <v>0.08</v>
      </c>
      <c r="AE7" s="32">
        <v>0.08</v>
      </c>
      <c r="AF7" s="32">
        <v>0.08</v>
      </c>
      <c r="AG7" s="32">
        <v>0.08</v>
      </c>
      <c r="AI7" s="33" t="str">
        <f>B7</f>
        <v>ExDO01a</v>
      </c>
      <c r="AJ7" s="34">
        <v>3020</v>
      </c>
      <c r="AK7" s="34">
        <v>9</v>
      </c>
      <c r="AL7" s="35">
        <f>VLOOKUP(AI7,[2]DB_lookup!$E$201:$F$305,2,FALSE)</f>
        <v>234</v>
      </c>
      <c r="AM7" s="34" t="str">
        <f t="shared" ref="AM7:BB22" si="1">"("&amp;$AL7&amp;",  '"&amp;AM$5&amp;"', "&amp;ROUND(E7,2)&amp;","&amp;$AJ$7&amp;","&amp;$AK$7&amp;"),"</f>
        <v>(234,  '2011', 0.08,3020,9),</v>
      </c>
      <c r="AN7" s="34" t="str">
        <f t="shared" si="1"/>
        <v>(234,  '2012', 0.08,3020,9),</v>
      </c>
      <c r="AO7" s="34" t="str">
        <f t="shared" si="1"/>
        <v>(234,  '2013', 0.08,3020,9),</v>
      </c>
      <c r="AP7" s="34" t="str">
        <f t="shared" si="1"/>
        <v>(234,  '2014', 0.08,3020,9),</v>
      </c>
      <c r="AQ7" s="34" t="str">
        <f t="shared" si="1"/>
        <v>(234,  '2015', 0.08,3020,9),</v>
      </c>
      <c r="AR7" s="34" t="str">
        <f t="shared" si="1"/>
        <v>(234,  '2016', 0.08,3020,9),</v>
      </c>
      <c r="AS7" s="34" t="str">
        <f t="shared" si="1"/>
        <v>(234,  '2017', 0.08,3020,9),</v>
      </c>
      <c r="AT7" s="34" t="str">
        <f t="shared" si="1"/>
        <v>(234,  '2018', 0.08,3020,9),</v>
      </c>
      <c r="AU7" s="34" t="str">
        <f t="shared" si="1"/>
        <v>(234,  '2019', 0.08,3020,9),</v>
      </c>
      <c r="AV7" s="34" t="str">
        <f t="shared" si="1"/>
        <v>(234,  '2020', 0.08,3020,9),</v>
      </c>
      <c r="AW7" s="34" t="str">
        <f t="shared" si="1"/>
        <v>(234,  '2021', 0.08,3020,9),</v>
      </c>
      <c r="AX7" s="34" t="str">
        <f t="shared" si="1"/>
        <v>(234,  '2022', 0.08,3020,9),</v>
      </c>
      <c r="AY7" s="34" t="str">
        <f t="shared" si="1"/>
        <v>(234,  '2023', 0.08,3020,9),</v>
      </c>
      <c r="AZ7" s="34" t="str">
        <f t="shared" si="1"/>
        <v>(234,  '2024', 0.08,3020,9),</v>
      </c>
      <c r="BA7" s="34" t="str">
        <f t="shared" si="1"/>
        <v>(234,  '2025', 0.08,3020,9),</v>
      </c>
      <c r="BB7" s="34" t="str">
        <f t="shared" si="1"/>
        <v>(234,  '2026', 0.08,3020,9),</v>
      </c>
      <c r="BC7" s="34" t="str">
        <f t="shared" ref="BC7:BO22" si="2">"("&amp;$AL7&amp;",  '"&amp;BC$5&amp;"', "&amp;ROUND(U7,2)&amp;","&amp;$AJ$7&amp;","&amp;$AK$7&amp;"),"</f>
        <v>(234,  '2027', 0.08,3020,9),</v>
      </c>
      <c r="BD7" s="34" t="str">
        <f t="shared" si="2"/>
        <v>(234,  '2028', 0.08,3020,9),</v>
      </c>
      <c r="BE7" s="34" t="str">
        <f t="shared" si="2"/>
        <v>(234,  '2029', 0.08,3020,9),</v>
      </c>
      <c r="BF7" s="34" t="str">
        <f t="shared" si="2"/>
        <v>(234,  '2030', 0.08,3020,9),</v>
      </c>
      <c r="BG7" s="34" t="str">
        <f t="shared" si="2"/>
        <v>(234,  '2031', 0.08,3020,9),</v>
      </c>
      <c r="BH7" s="34" t="str">
        <f t="shared" si="2"/>
        <v>(234,  '2032', 0.08,3020,9),</v>
      </c>
      <c r="BI7" s="34" t="str">
        <f t="shared" si="2"/>
        <v>(234,  '2033', 0.08,3020,9),</v>
      </c>
      <c r="BJ7" s="34" t="str">
        <f t="shared" si="2"/>
        <v>(234,  '2034', 0.08,3020,9),</v>
      </c>
      <c r="BK7" s="34" t="str">
        <f t="shared" si="2"/>
        <v>(234,  '2035', 0.08,3020,9),</v>
      </c>
      <c r="BL7" s="34" t="str">
        <f t="shared" si="2"/>
        <v>(234,  '2036', 0.08,3020,9),</v>
      </c>
      <c r="BM7" s="34" t="str">
        <f t="shared" si="2"/>
        <v>(234,  '2037', 0.08,3020,9),</v>
      </c>
      <c r="BN7" s="34" t="str">
        <f t="shared" si="2"/>
        <v>(234,  '2038', 0.08,3020,9),</v>
      </c>
      <c r="BO7" s="34" t="str">
        <f t="shared" si="2"/>
        <v>(234,  '2039', 0.08,3020,9),</v>
      </c>
    </row>
    <row r="8" spans="1:256" s="9" customFormat="1">
      <c r="B8" s="53" t="s">
        <v>13</v>
      </c>
      <c r="C8" s="53" t="s">
        <v>14</v>
      </c>
      <c r="D8" s="54" t="s">
        <v>15</v>
      </c>
      <c r="E8" s="32">
        <v>0.21289285714285713</v>
      </c>
      <c r="F8" s="32">
        <v>0.21289285714285713</v>
      </c>
      <c r="G8" s="32">
        <v>0.21289285714285713</v>
      </c>
      <c r="H8" s="32">
        <v>0.21289285714285713</v>
      </c>
      <c r="I8" s="32">
        <v>0.21289285714285713</v>
      </c>
      <c r="J8" s="32">
        <v>0.21289285714285713</v>
      </c>
      <c r="K8" s="32">
        <v>0.21289285714285713</v>
      </c>
      <c r="L8" s="32">
        <v>0.21289285714285713</v>
      </c>
      <c r="M8" s="32">
        <v>0.21289285714285713</v>
      </c>
      <c r="N8" s="32">
        <v>0.21289285714285713</v>
      </c>
      <c r="O8" s="32">
        <v>0.21289285714285713</v>
      </c>
      <c r="P8" s="32">
        <v>0.21289285714285713</v>
      </c>
      <c r="Q8" s="32">
        <v>0.21289285714285713</v>
      </c>
      <c r="R8" s="32">
        <v>0.21289285714285713</v>
      </c>
      <c r="S8" s="32">
        <v>0.21289285714285713</v>
      </c>
      <c r="T8" s="32">
        <v>0.21289285714285713</v>
      </c>
      <c r="U8" s="32">
        <v>0.21289285714285713</v>
      </c>
      <c r="V8" s="32">
        <v>0.21289285714285713</v>
      </c>
      <c r="W8" s="32">
        <v>0.21289285714285713</v>
      </c>
      <c r="X8" s="32">
        <v>0.21289285714285713</v>
      </c>
      <c r="Y8" s="32">
        <v>0.21289285714285713</v>
      </c>
      <c r="Z8" s="32">
        <v>0.21289285714285713</v>
      </c>
      <c r="AA8" s="32">
        <v>0.21289285714285713</v>
      </c>
      <c r="AB8" s="32">
        <v>0.21289285714285713</v>
      </c>
      <c r="AC8" s="32">
        <v>0.21289285714285713</v>
      </c>
      <c r="AD8" s="32">
        <v>0.21289285714285713</v>
      </c>
      <c r="AE8" s="32">
        <v>0.21289285714285713</v>
      </c>
      <c r="AF8" s="32">
        <v>0.21289285714285713</v>
      </c>
      <c r="AG8" s="32">
        <v>0.21289285714285713</v>
      </c>
      <c r="AI8" s="33" t="str">
        <f t="shared" ref="AI8:AI46" si="3">B8</f>
        <v>ExDO01b</v>
      </c>
      <c r="AJ8" s="37"/>
      <c r="AK8" s="37"/>
      <c r="AL8" s="35">
        <f>VLOOKUP(AI8,[2]DB_lookup!$E$201:$F$305,2,FALSE)</f>
        <v>235</v>
      </c>
      <c r="AM8" s="34" t="str">
        <f t="shared" si="1"/>
        <v>(235,  '2011', 0.21,3020,9),</v>
      </c>
      <c r="AN8" s="34" t="str">
        <f t="shared" si="1"/>
        <v>(235,  '2012', 0.21,3020,9),</v>
      </c>
      <c r="AO8" s="34" t="str">
        <f t="shared" si="1"/>
        <v>(235,  '2013', 0.21,3020,9),</v>
      </c>
      <c r="AP8" s="34" t="str">
        <f t="shared" si="1"/>
        <v>(235,  '2014', 0.21,3020,9),</v>
      </c>
      <c r="AQ8" s="34" t="str">
        <f t="shared" si="1"/>
        <v>(235,  '2015', 0.21,3020,9),</v>
      </c>
      <c r="AR8" s="34" t="str">
        <f t="shared" si="1"/>
        <v>(235,  '2016', 0.21,3020,9),</v>
      </c>
      <c r="AS8" s="34" t="str">
        <f t="shared" si="1"/>
        <v>(235,  '2017', 0.21,3020,9),</v>
      </c>
      <c r="AT8" s="34" t="str">
        <f t="shared" si="1"/>
        <v>(235,  '2018', 0.21,3020,9),</v>
      </c>
      <c r="AU8" s="34" t="str">
        <f t="shared" si="1"/>
        <v>(235,  '2019', 0.21,3020,9),</v>
      </c>
      <c r="AV8" s="34" t="str">
        <f t="shared" si="1"/>
        <v>(235,  '2020', 0.21,3020,9),</v>
      </c>
      <c r="AW8" s="34" t="str">
        <f t="shared" si="1"/>
        <v>(235,  '2021', 0.21,3020,9),</v>
      </c>
      <c r="AX8" s="34" t="str">
        <f t="shared" si="1"/>
        <v>(235,  '2022', 0.21,3020,9),</v>
      </c>
      <c r="AY8" s="34" t="str">
        <f t="shared" si="1"/>
        <v>(235,  '2023', 0.21,3020,9),</v>
      </c>
      <c r="AZ8" s="34" t="str">
        <f t="shared" si="1"/>
        <v>(235,  '2024', 0.21,3020,9),</v>
      </c>
      <c r="BA8" s="34" t="str">
        <f t="shared" si="1"/>
        <v>(235,  '2025', 0.21,3020,9),</v>
      </c>
      <c r="BB8" s="34" t="str">
        <f t="shared" si="1"/>
        <v>(235,  '2026', 0.21,3020,9),</v>
      </c>
      <c r="BC8" s="34" t="str">
        <f t="shared" si="2"/>
        <v>(235,  '2027', 0.21,3020,9),</v>
      </c>
      <c r="BD8" s="34" t="str">
        <f t="shared" si="2"/>
        <v>(235,  '2028', 0.21,3020,9),</v>
      </c>
      <c r="BE8" s="34" t="str">
        <f t="shared" si="2"/>
        <v>(235,  '2029', 0.21,3020,9),</v>
      </c>
      <c r="BF8" s="34" t="str">
        <f t="shared" si="2"/>
        <v>(235,  '2030', 0.21,3020,9),</v>
      </c>
      <c r="BG8" s="34" t="str">
        <f t="shared" si="2"/>
        <v>(235,  '2031', 0.21,3020,9),</v>
      </c>
      <c r="BH8" s="34" t="str">
        <f t="shared" si="2"/>
        <v>(235,  '2032', 0.21,3020,9),</v>
      </c>
      <c r="BI8" s="34" t="str">
        <f t="shared" si="2"/>
        <v>(235,  '2033', 0.21,3020,9),</v>
      </c>
      <c r="BJ8" s="34" t="str">
        <f t="shared" si="2"/>
        <v>(235,  '2034', 0.21,3020,9),</v>
      </c>
      <c r="BK8" s="34" t="str">
        <f t="shared" si="2"/>
        <v>(235,  '2035', 0.21,3020,9),</v>
      </c>
      <c r="BL8" s="34" t="str">
        <f t="shared" si="2"/>
        <v>(235,  '2036', 0.21,3020,9),</v>
      </c>
      <c r="BM8" s="34" t="str">
        <f t="shared" si="2"/>
        <v>(235,  '2037', 0.21,3020,9),</v>
      </c>
      <c r="BN8" s="34" t="str">
        <f t="shared" si="2"/>
        <v>(235,  '2038', 0.21,3020,9),</v>
      </c>
      <c r="BO8" s="34" t="str">
        <f t="shared" si="2"/>
        <v>(235,  '2039', 0.21,3020,9),</v>
      </c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</row>
    <row r="9" spans="1:256">
      <c r="A9" s="9"/>
      <c r="B9" s="53" t="s">
        <v>16</v>
      </c>
      <c r="C9" s="53" t="s">
        <v>17</v>
      </c>
      <c r="D9" s="54" t="s">
        <v>18</v>
      </c>
      <c r="E9" s="32">
        <v>1.2992285714285714</v>
      </c>
      <c r="F9" s="32">
        <v>1.2992285714285714</v>
      </c>
      <c r="G9" s="32">
        <v>1.2992285714285714</v>
      </c>
      <c r="H9" s="32">
        <v>1.2992285714285714</v>
      </c>
      <c r="I9" s="32">
        <v>1.2992285714285714</v>
      </c>
      <c r="J9" s="32">
        <v>1.2992285714285714</v>
      </c>
      <c r="K9" s="32">
        <v>1.2992285714285714</v>
      </c>
      <c r="L9" s="32">
        <v>1.2992285714285714</v>
      </c>
      <c r="M9" s="32">
        <v>1.2992285714285714</v>
      </c>
      <c r="N9" s="32">
        <v>1.2992285714285714</v>
      </c>
      <c r="O9" s="32">
        <v>1.2992285714285714</v>
      </c>
      <c r="P9" s="32">
        <v>1.2992285714285714</v>
      </c>
      <c r="Q9" s="32">
        <v>1.2992285714285714</v>
      </c>
      <c r="R9" s="32">
        <v>1.2992285714285714</v>
      </c>
      <c r="S9" s="32">
        <v>1.2992285714285714</v>
      </c>
      <c r="T9" s="32">
        <v>1.2992285714285714</v>
      </c>
      <c r="U9" s="32">
        <v>1.2992285714285714</v>
      </c>
      <c r="V9" s="32">
        <v>1.2992285714285714</v>
      </c>
      <c r="W9" s="32">
        <v>1.2992285714285714</v>
      </c>
      <c r="X9" s="32">
        <v>1.2992285714285714</v>
      </c>
      <c r="Y9" s="32">
        <v>1.2992285714285714</v>
      </c>
      <c r="Z9" s="32">
        <v>1.2992285714285714</v>
      </c>
      <c r="AA9" s="32">
        <v>1.2992285714285714</v>
      </c>
      <c r="AB9" s="32">
        <v>1.2992285714285714</v>
      </c>
      <c r="AC9" s="32">
        <v>1.2992285714285714</v>
      </c>
      <c r="AD9" s="32">
        <v>1.2992285714285714</v>
      </c>
      <c r="AE9" s="32">
        <v>1.2992285714285714</v>
      </c>
      <c r="AF9" s="32">
        <v>1.2992285714285714</v>
      </c>
      <c r="AG9" s="32">
        <v>1.2992285714285714</v>
      </c>
      <c r="AI9" s="33" t="str">
        <f t="shared" si="3"/>
        <v>ExDO01c</v>
      </c>
      <c r="AJ9" s="34"/>
      <c r="AK9" s="34"/>
      <c r="AL9" s="35">
        <f>VLOOKUP(AI9,[2]DB_lookup!$E$201:$F$305,2,FALSE)</f>
        <v>236</v>
      </c>
      <c r="AM9" s="34" t="str">
        <f t="shared" si="1"/>
        <v>(236,  '2011', 1.3,3020,9),</v>
      </c>
      <c r="AN9" s="34" t="str">
        <f t="shared" si="1"/>
        <v>(236,  '2012', 1.3,3020,9),</v>
      </c>
      <c r="AO9" s="34" t="str">
        <f t="shared" si="1"/>
        <v>(236,  '2013', 1.3,3020,9),</v>
      </c>
      <c r="AP9" s="34" t="str">
        <f t="shared" si="1"/>
        <v>(236,  '2014', 1.3,3020,9),</v>
      </c>
      <c r="AQ9" s="34" t="str">
        <f t="shared" si="1"/>
        <v>(236,  '2015', 1.3,3020,9),</v>
      </c>
      <c r="AR9" s="34" t="str">
        <f t="shared" si="1"/>
        <v>(236,  '2016', 1.3,3020,9),</v>
      </c>
      <c r="AS9" s="34" t="str">
        <f t="shared" si="1"/>
        <v>(236,  '2017', 1.3,3020,9),</v>
      </c>
      <c r="AT9" s="34" t="str">
        <f t="shared" si="1"/>
        <v>(236,  '2018', 1.3,3020,9),</v>
      </c>
      <c r="AU9" s="34" t="str">
        <f t="shared" si="1"/>
        <v>(236,  '2019', 1.3,3020,9),</v>
      </c>
      <c r="AV9" s="34" t="str">
        <f t="shared" si="1"/>
        <v>(236,  '2020', 1.3,3020,9),</v>
      </c>
      <c r="AW9" s="34" t="str">
        <f t="shared" si="1"/>
        <v>(236,  '2021', 1.3,3020,9),</v>
      </c>
      <c r="AX9" s="34" t="str">
        <f t="shared" si="1"/>
        <v>(236,  '2022', 1.3,3020,9),</v>
      </c>
      <c r="AY9" s="34" t="str">
        <f t="shared" si="1"/>
        <v>(236,  '2023', 1.3,3020,9),</v>
      </c>
      <c r="AZ9" s="34" t="str">
        <f t="shared" si="1"/>
        <v>(236,  '2024', 1.3,3020,9),</v>
      </c>
      <c r="BA9" s="34" t="str">
        <f t="shared" si="1"/>
        <v>(236,  '2025', 1.3,3020,9),</v>
      </c>
      <c r="BB9" s="34" t="str">
        <f t="shared" si="1"/>
        <v>(236,  '2026', 1.3,3020,9),</v>
      </c>
      <c r="BC9" s="34" t="str">
        <f t="shared" si="2"/>
        <v>(236,  '2027', 1.3,3020,9),</v>
      </c>
      <c r="BD9" s="34" t="str">
        <f t="shared" si="2"/>
        <v>(236,  '2028', 1.3,3020,9),</v>
      </c>
      <c r="BE9" s="34" t="str">
        <f t="shared" si="2"/>
        <v>(236,  '2029', 1.3,3020,9),</v>
      </c>
      <c r="BF9" s="34" t="str">
        <f t="shared" si="2"/>
        <v>(236,  '2030', 1.3,3020,9),</v>
      </c>
      <c r="BG9" s="34" t="str">
        <f t="shared" si="2"/>
        <v>(236,  '2031', 1.3,3020,9),</v>
      </c>
      <c r="BH9" s="34" t="str">
        <f t="shared" si="2"/>
        <v>(236,  '2032', 1.3,3020,9),</v>
      </c>
      <c r="BI9" s="34" t="str">
        <f t="shared" si="2"/>
        <v>(236,  '2033', 1.3,3020,9),</v>
      </c>
      <c r="BJ9" s="34" t="str">
        <f t="shared" si="2"/>
        <v>(236,  '2034', 1.3,3020,9),</v>
      </c>
      <c r="BK9" s="34" t="str">
        <f t="shared" si="2"/>
        <v>(236,  '2035', 1.3,3020,9),</v>
      </c>
      <c r="BL9" s="34" t="str">
        <f t="shared" si="2"/>
        <v>(236,  '2036', 1.3,3020,9),</v>
      </c>
      <c r="BM9" s="34" t="str">
        <f t="shared" si="2"/>
        <v>(236,  '2037', 1.3,3020,9),</v>
      </c>
      <c r="BN9" s="34" t="str">
        <f t="shared" si="2"/>
        <v>(236,  '2038', 1.3,3020,9),</v>
      </c>
      <c r="BO9" s="34" t="str">
        <f t="shared" si="2"/>
        <v>(236,  '2039', 1.3,3020,9),</v>
      </c>
    </row>
    <row r="10" spans="1:256">
      <c r="A10" s="9"/>
      <c r="B10" s="53" t="s">
        <v>19</v>
      </c>
      <c r="C10" s="53" t="s">
        <v>20</v>
      </c>
      <c r="D10" s="54" t="s">
        <v>21</v>
      </c>
      <c r="E10" s="32">
        <v>0.47</v>
      </c>
      <c r="F10" s="32">
        <v>0.47</v>
      </c>
      <c r="G10" s="32">
        <v>0.47</v>
      </c>
      <c r="H10" s="32">
        <v>0.47</v>
      </c>
      <c r="I10" s="32">
        <v>0.47</v>
      </c>
      <c r="J10" s="32">
        <v>0.47</v>
      </c>
      <c r="K10" s="32">
        <v>0.47</v>
      </c>
      <c r="L10" s="32">
        <v>0.47</v>
      </c>
      <c r="M10" s="32">
        <v>0.47</v>
      </c>
      <c r="N10" s="32">
        <v>0.47</v>
      </c>
      <c r="O10" s="32">
        <v>0.47</v>
      </c>
      <c r="P10" s="32">
        <v>0.47</v>
      </c>
      <c r="Q10" s="32">
        <v>0.47</v>
      </c>
      <c r="R10" s="32">
        <v>0.47</v>
      </c>
      <c r="S10" s="32">
        <v>0.47</v>
      </c>
      <c r="T10" s="32">
        <v>0.47</v>
      </c>
      <c r="U10" s="32">
        <v>0.47</v>
      </c>
      <c r="V10" s="32">
        <v>0.47</v>
      </c>
      <c r="W10" s="32">
        <v>0.47</v>
      </c>
      <c r="X10" s="32">
        <v>0.47</v>
      </c>
      <c r="Y10" s="32">
        <v>0.47</v>
      </c>
      <c r="Z10" s="32">
        <v>0.47</v>
      </c>
      <c r="AA10" s="32">
        <v>0.47</v>
      </c>
      <c r="AB10" s="32">
        <v>0.47</v>
      </c>
      <c r="AC10" s="32">
        <v>0.47</v>
      </c>
      <c r="AD10" s="32">
        <v>0.47</v>
      </c>
      <c r="AE10" s="32">
        <v>0.47</v>
      </c>
      <c r="AF10" s="32">
        <v>0.47</v>
      </c>
      <c r="AG10" s="32">
        <v>0.47</v>
      </c>
      <c r="AI10" s="33" t="str">
        <f t="shared" si="3"/>
        <v>ExDO02</v>
      </c>
      <c r="AJ10" s="34"/>
      <c r="AK10" s="34"/>
      <c r="AL10" s="35">
        <f>VLOOKUP(AI10,[2]DB_lookup!$E$201:$F$305,2,FALSE)</f>
        <v>202</v>
      </c>
      <c r="AM10" s="34" t="str">
        <f t="shared" si="1"/>
        <v>(202,  '2011', 0.47,3020,9),</v>
      </c>
      <c r="AN10" s="34" t="str">
        <f t="shared" si="1"/>
        <v>(202,  '2012', 0.47,3020,9),</v>
      </c>
      <c r="AO10" s="34" t="str">
        <f t="shared" si="1"/>
        <v>(202,  '2013', 0.47,3020,9),</v>
      </c>
      <c r="AP10" s="34" t="str">
        <f t="shared" si="1"/>
        <v>(202,  '2014', 0.47,3020,9),</v>
      </c>
      <c r="AQ10" s="34" t="str">
        <f t="shared" si="1"/>
        <v>(202,  '2015', 0.47,3020,9),</v>
      </c>
      <c r="AR10" s="34" t="str">
        <f t="shared" si="1"/>
        <v>(202,  '2016', 0.47,3020,9),</v>
      </c>
      <c r="AS10" s="34" t="str">
        <f t="shared" si="1"/>
        <v>(202,  '2017', 0.47,3020,9),</v>
      </c>
      <c r="AT10" s="34" t="str">
        <f t="shared" si="1"/>
        <v>(202,  '2018', 0.47,3020,9),</v>
      </c>
      <c r="AU10" s="34" t="str">
        <f t="shared" si="1"/>
        <v>(202,  '2019', 0.47,3020,9),</v>
      </c>
      <c r="AV10" s="34" t="str">
        <f t="shared" si="1"/>
        <v>(202,  '2020', 0.47,3020,9),</v>
      </c>
      <c r="AW10" s="34" t="str">
        <f t="shared" si="1"/>
        <v>(202,  '2021', 0.47,3020,9),</v>
      </c>
      <c r="AX10" s="34" t="str">
        <f t="shared" si="1"/>
        <v>(202,  '2022', 0.47,3020,9),</v>
      </c>
      <c r="AY10" s="34" t="str">
        <f t="shared" si="1"/>
        <v>(202,  '2023', 0.47,3020,9),</v>
      </c>
      <c r="AZ10" s="34" t="str">
        <f t="shared" si="1"/>
        <v>(202,  '2024', 0.47,3020,9),</v>
      </c>
      <c r="BA10" s="34" t="str">
        <f t="shared" si="1"/>
        <v>(202,  '2025', 0.47,3020,9),</v>
      </c>
      <c r="BB10" s="34" t="str">
        <f t="shared" si="1"/>
        <v>(202,  '2026', 0.47,3020,9),</v>
      </c>
      <c r="BC10" s="34" t="str">
        <f t="shared" si="2"/>
        <v>(202,  '2027', 0.47,3020,9),</v>
      </c>
      <c r="BD10" s="34" t="str">
        <f t="shared" si="2"/>
        <v>(202,  '2028', 0.47,3020,9),</v>
      </c>
      <c r="BE10" s="34" t="str">
        <f t="shared" si="2"/>
        <v>(202,  '2029', 0.47,3020,9),</v>
      </c>
      <c r="BF10" s="34" t="str">
        <f t="shared" si="2"/>
        <v>(202,  '2030', 0.47,3020,9),</v>
      </c>
      <c r="BG10" s="34" t="str">
        <f t="shared" si="2"/>
        <v>(202,  '2031', 0.47,3020,9),</v>
      </c>
      <c r="BH10" s="34" t="str">
        <f t="shared" si="2"/>
        <v>(202,  '2032', 0.47,3020,9),</v>
      </c>
      <c r="BI10" s="34" t="str">
        <f t="shared" si="2"/>
        <v>(202,  '2033', 0.47,3020,9),</v>
      </c>
      <c r="BJ10" s="34" t="str">
        <f t="shared" si="2"/>
        <v>(202,  '2034', 0.47,3020,9),</v>
      </c>
      <c r="BK10" s="34" t="str">
        <f t="shared" si="2"/>
        <v>(202,  '2035', 0.47,3020,9),</v>
      </c>
      <c r="BL10" s="34" t="str">
        <f t="shared" si="2"/>
        <v>(202,  '2036', 0.47,3020,9),</v>
      </c>
      <c r="BM10" s="34" t="str">
        <f t="shared" si="2"/>
        <v>(202,  '2037', 0.47,3020,9),</v>
      </c>
      <c r="BN10" s="34" t="str">
        <f t="shared" si="2"/>
        <v>(202,  '2038', 0.47,3020,9),</v>
      </c>
      <c r="BO10" s="34" t="str">
        <f t="shared" si="2"/>
        <v>(202,  '2039', 0.47,3020,9),</v>
      </c>
    </row>
    <row r="11" spans="1:256">
      <c r="A11" s="9"/>
      <c r="B11" s="53" t="s">
        <v>22</v>
      </c>
      <c r="C11" s="53" t="s">
        <v>23</v>
      </c>
      <c r="D11" s="54" t="s">
        <v>24</v>
      </c>
      <c r="E11" s="32">
        <v>0.495</v>
      </c>
      <c r="F11" s="32">
        <v>0.495</v>
      </c>
      <c r="G11" s="32">
        <v>0.495</v>
      </c>
      <c r="H11" s="32">
        <v>0.495</v>
      </c>
      <c r="I11" s="32">
        <v>0.495</v>
      </c>
      <c r="J11" s="32">
        <v>0.495</v>
      </c>
      <c r="K11" s="32">
        <v>0.495</v>
      </c>
      <c r="L11" s="32">
        <v>0.495</v>
      </c>
      <c r="M11" s="32">
        <v>0.495</v>
      </c>
      <c r="N11" s="32">
        <v>0.495</v>
      </c>
      <c r="O11" s="32">
        <v>0.495</v>
      </c>
      <c r="P11" s="32">
        <v>0.495</v>
      </c>
      <c r="Q11" s="32">
        <v>0.495</v>
      </c>
      <c r="R11" s="32">
        <v>0.495</v>
      </c>
      <c r="S11" s="32">
        <v>0.495</v>
      </c>
      <c r="T11" s="32">
        <v>0.495</v>
      </c>
      <c r="U11" s="32">
        <v>0.495</v>
      </c>
      <c r="V11" s="32">
        <v>0.495</v>
      </c>
      <c r="W11" s="32">
        <v>0.495</v>
      </c>
      <c r="X11" s="32">
        <v>0.495</v>
      </c>
      <c r="Y11" s="32">
        <v>0.495</v>
      </c>
      <c r="Z11" s="32">
        <v>0.495</v>
      </c>
      <c r="AA11" s="32">
        <v>0.495</v>
      </c>
      <c r="AB11" s="32">
        <v>0.495</v>
      </c>
      <c r="AC11" s="32">
        <v>0.495</v>
      </c>
      <c r="AD11" s="32">
        <v>0.495</v>
      </c>
      <c r="AE11" s="32">
        <v>0.495</v>
      </c>
      <c r="AF11" s="32">
        <v>0.495</v>
      </c>
      <c r="AG11" s="32">
        <v>0.495</v>
      </c>
      <c r="AI11" s="33" t="str">
        <f t="shared" si="3"/>
        <v>ExDO03</v>
      </c>
      <c r="AJ11" s="34"/>
      <c r="AK11" s="34"/>
      <c r="AL11" s="35">
        <f>VLOOKUP(AI11,[2]DB_lookup!$E$201:$F$305,2,FALSE)</f>
        <v>203</v>
      </c>
      <c r="AM11" s="34" t="str">
        <f t="shared" si="1"/>
        <v>(203,  '2011', 0.5,3020,9),</v>
      </c>
      <c r="AN11" s="34" t="str">
        <f t="shared" si="1"/>
        <v>(203,  '2012', 0.5,3020,9),</v>
      </c>
      <c r="AO11" s="34" t="str">
        <f t="shared" si="1"/>
        <v>(203,  '2013', 0.5,3020,9),</v>
      </c>
      <c r="AP11" s="34" t="str">
        <f t="shared" si="1"/>
        <v>(203,  '2014', 0.5,3020,9),</v>
      </c>
      <c r="AQ11" s="34" t="str">
        <f t="shared" si="1"/>
        <v>(203,  '2015', 0.5,3020,9),</v>
      </c>
      <c r="AR11" s="34" t="str">
        <f t="shared" si="1"/>
        <v>(203,  '2016', 0.5,3020,9),</v>
      </c>
      <c r="AS11" s="34" t="str">
        <f t="shared" si="1"/>
        <v>(203,  '2017', 0.5,3020,9),</v>
      </c>
      <c r="AT11" s="34" t="str">
        <f t="shared" si="1"/>
        <v>(203,  '2018', 0.5,3020,9),</v>
      </c>
      <c r="AU11" s="34" t="str">
        <f t="shared" si="1"/>
        <v>(203,  '2019', 0.5,3020,9),</v>
      </c>
      <c r="AV11" s="34" t="str">
        <f t="shared" si="1"/>
        <v>(203,  '2020', 0.5,3020,9),</v>
      </c>
      <c r="AW11" s="34" t="str">
        <f t="shared" si="1"/>
        <v>(203,  '2021', 0.5,3020,9),</v>
      </c>
      <c r="AX11" s="34" t="str">
        <f t="shared" si="1"/>
        <v>(203,  '2022', 0.5,3020,9),</v>
      </c>
      <c r="AY11" s="34" t="str">
        <f t="shared" si="1"/>
        <v>(203,  '2023', 0.5,3020,9),</v>
      </c>
      <c r="AZ11" s="34" t="str">
        <f t="shared" si="1"/>
        <v>(203,  '2024', 0.5,3020,9),</v>
      </c>
      <c r="BA11" s="34" t="str">
        <f t="shared" si="1"/>
        <v>(203,  '2025', 0.5,3020,9),</v>
      </c>
      <c r="BB11" s="34" t="str">
        <f t="shared" si="1"/>
        <v>(203,  '2026', 0.5,3020,9),</v>
      </c>
      <c r="BC11" s="34" t="str">
        <f t="shared" si="2"/>
        <v>(203,  '2027', 0.5,3020,9),</v>
      </c>
      <c r="BD11" s="34" t="str">
        <f t="shared" si="2"/>
        <v>(203,  '2028', 0.5,3020,9),</v>
      </c>
      <c r="BE11" s="34" t="str">
        <f t="shared" si="2"/>
        <v>(203,  '2029', 0.5,3020,9),</v>
      </c>
      <c r="BF11" s="34" t="str">
        <f t="shared" si="2"/>
        <v>(203,  '2030', 0.5,3020,9),</v>
      </c>
      <c r="BG11" s="34" t="str">
        <f t="shared" si="2"/>
        <v>(203,  '2031', 0.5,3020,9),</v>
      </c>
      <c r="BH11" s="34" t="str">
        <f t="shared" si="2"/>
        <v>(203,  '2032', 0.5,3020,9),</v>
      </c>
      <c r="BI11" s="34" t="str">
        <f t="shared" si="2"/>
        <v>(203,  '2033', 0.5,3020,9),</v>
      </c>
      <c r="BJ11" s="34" t="str">
        <f t="shared" si="2"/>
        <v>(203,  '2034', 0.5,3020,9),</v>
      </c>
      <c r="BK11" s="34" t="str">
        <f t="shared" si="2"/>
        <v>(203,  '2035', 0.5,3020,9),</v>
      </c>
      <c r="BL11" s="34" t="str">
        <f t="shared" si="2"/>
        <v>(203,  '2036', 0.5,3020,9),</v>
      </c>
      <c r="BM11" s="34" t="str">
        <f t="shared" si="2"/>
        <v>(203,  '2037', 0.5,3020,9),</v>
      </c>
      <c r="BN11" s="34" t="str">
        <f t="shared" si="2"/>
        <v>(203,  '2038', 0.5,3020,9),</v>
      </c>
      <c r="BO11" s="34" t="str">
        <f t="shared" si="2"/>
        <v>(203,  '2039', 0.5,3020,9),</v>
      </c>
    </row>
    <row r="12" spans="1:256">
      <c r="A12" s="9"/>
      <c r="B12" s="53" t="s">
        <v>25</v>
      </c>
      <c r="C12" s="53" t="s">
        <v>26</v>
      </c>
      <c r="D12" s="54" t="s">
        <v>27</v>
      </c>
      <c r="E12" s="32">
        <v>0.57181428571428572</v>
      </c>
      <c r="F12" s="32">
        <v>0.57181428571428572</v>
      </c>
      <c r="G12" s="32">
        <v>0.57181428571428572</v>
      </c>
      <c r="H12" s="32">
        <v>0.57181428571428572</v>
      </c>
      <c r="I12" s="32">
        <v>0.57181428571428572</v>
      </c>
      <c r="J12" s="32">
        <v>0.57181428571428572</v>
      </c>
      <c r="K12" s="32">
        <v>0.57181428571428572</v>
      </c>
      <c r="L12" s="32">
        <v>0.57181428571428572</v>
      </c>
      <c r="M12" s="32">
        <v>0.57181428571428572</v>
      </c>
      <c r="N12" s="32">
        <v>0.57181428571428572</v>
      </c>
      <c r="O12" s="32">
        <v>0.57181428571428572</v>
      </c>
      <c r="P12" s="32">
        <v>0.57181428571428572</v>
      </c>
      <c r="Q12" s="32">
        <v>0.57181428571428572</v>
      </c>
      <c r="R12" s="32">
        <v>0.57181428571428572</v>
      </c>
      <c r="S12" s="32">
        <v>0.57181428571428572</v>
      </c>
      <c r="T12" s="32">
        <v>0.57181428571428572</v>
      </c>
      <c r="U12" s="32">
        <v>0.57181428571428572</v>
      </c>
      <c r="V12" s="32">
        <v>0.57181428571428572</v>
      </c>
      <c r="W12" s="32">
        <v>0.57181428571428572</v>
      </c>
      <c r="X12" s="32">
        <v>0.57181428571428572</v>
      </c>
      <c r="Y12" s="32">
        <v>0.57181428571428572</v>
      </c>
      <c r="Z12" s="32">
        <v>0.57181428571428572</v>
      </c>
      <c r="AA12" s="32">
        <v>0.57181428571428572</v>
      </c>
      <c r="AB12" s="32">
        <v>0.57181428571428572</v>
      </c>
      <c r="AC12" s="32">
        <v>0.57181428571428572</v>
      </c>
      <c r="AD12" s="32">
        <v>0.57181428571428572</v>
      </c>
      <c r="AE12" s="32">
        <v>0.57181428571428572</v>
      </c>
      <c r="AF12" s="32">
        <v>0.57181428571428572</v>
      </c>
      <c r="AG12" s="32">
        <v>0.57181428571428572</v>
      </c>
      <c r="AI12" s="33" t="str">
        <f t="shared" si="3"/>
        <v>ExDO06a</v>
      </c>
      <c r="AJ12" s="34"/>
      <c r="AK12" s="34"/>
      <c r="AL12" s="35">
        <f>VLOOKUP(AI12,[2]DB_lookup!$E$201:$F$305,2,FALSE)</f>
        <v>205</v>
      </c>
      <c r="AM12" s="34" t="str">
        <f t="shared" si="1"/>
        <v>(205,  '2011', 0.57,3020,9),</v>
      </c>
      <c r="AN12" s="34" t="str">
        <f t="shared" si="1"/>
        <v>(205,  '2012', 0.57,3020,9),</v>
      </c>
      <c r="AO12" s="34" t="str">
        <f t="shared" si="1"/>
        <v>(205,  '2013', 0.57,3020,9),</v>
      </c>
      <c r="AP12" s="34" t="str">
        <f t="shared" si="1"/>
        <v>(205,  '2014', 0.57,3020,9),</v>
      </c>
      <c r="AQ12" s="34" t="str">
        <f t="shared" si="1"/>
        <v>(205,  '2015', 0.57,3020,9),</v>
      </c>
      <c r="AR12" s="34" t="str">
        <f t="shared" si="1"/>
        <v>(205,  '2016', 0.57,3020,9),</v>
      </c>
      <c r="AS12" s="34" t="str">
        <f t="shared" si="1"/>
        <v>(205,  '2017', 0.57,3020,9),</v>
      </c>
      <c r="AT12" s="34" t="str">
        <f t="shared" si="1"/>
        <v>(205,  '2018', 0.57,3020,9),</v>
      </c>
      <c r="AU12" s="34" t="str">
        <f t="shared" si="1"/>
        <v>(205,  '2019', 0.57,3020,9),</v>
      </c>
      <c r="AV12" s="34" t="str">
        <f t="shared" si="1"/>
        <v>(205,  '2020', 0.57,3020,9),</v>
      </c>
      <c r="AW12" s="34" t="str">
        <f t="shared" si="1"/>
        <v>(205,  '2021', 0.57,3020,9),</v>
      </c>
      <c r="AX12" s="34" t="str">
        <f t="shared" si="1"/>
        <v>(205,  '2022', 0.57,3020,9),</v>
      </c>
      <c r="AY12" s="34" t="str">
        <f t="shared" si="1"/>
        <v>(205,  '2023', 0.57,3020,9),</v>
      </c>
      <c r="AZ12" s="34" t="str">
        <f t="shared" si="1"/>
        <v>(205,  '2024', 0.57,3020,9),</v>
      </c>
      <c r="BA12" s="34" t="str">
        <f t="shared" si="1"/>
        <v>(205,  '2025', 0.57,3020,9),</v>
      </c>
      <c r="BB12" s="34" t="str">
        <f t="shared" si="1"/>
        <v>(205,  '2026', 0.57,3020,9),</v>
      </c>
      <c r="BC12" s="34" t="str">
        <f t="shared" si="2"/>
        <v>(205,  '2027', 0.57,3020,9),</v>
      </c>
      <c r="BD12" s="34" t="str">
        <f t="shared" si="2"/>
        <v>(205,  '2028', 0.57,3020,9),</v>
      </c>
      <c r="BE12" s="34" t="str">
        <f t="shared" si="2"/>
        <v>(205,  '2029', 0.57,3020,9),</v>
      </c>
      <c r="BF12" s="34" t="str">
        <f t="shared" si="2"/>
        <v>(205,  '2030', 0.57,3020,9),</v>
      </c>
      <c r="BG12" s="34" t="str">
        <f t="shared" si="2"/>
        <v>(205,  '2031', 0.57,3020,9),</v>
      </c>
      <c r="BH12" s="34" t="str">
        <f t="shared" si="2"/>
        <v>(205,  '2032', 0.57,3020,9),</v>
      </c>
      <c r="BI12" s="34" t="str">
        <f t="shared" si="2"/>
        <v>(205,  '2033', 0.57,3020,9),</v>
      </c>
      <c r="BJ12" s="34" t="str">
        <f t="shared" si="2"/>
        <v>(205,  '2034', 0.57,3020,9),</v>
      </c>
      <c r="BK12" s="34" t="str">
        <f t="shared" si="2"/>
        <v>(205,  '2035', 0.57,3020,9),</v>
      </c>
      <c r="BL12" s="34" t="str">
        <f t="shared" si="2"/>
        <v>(205,  '2036', 0.57,3020,9),</v>
      </c>
      <c r="BM12" s="34" t="str">
        <f t="shared" si="2"/>
        <v>(205,  '2037', 0.57,3020,9),</v>
      </c>
      <c r="BN12" s="34" t="str">
        <f t="shared" si="2"/>
        <v>(205,  '2038', 0.57,3020,9),</v>
      </c>
      <c r="BO12" s="34" t="str">
        <f t="shared" si="2"/>
        <v>(205,  '2039', 0.57,3020,9),</v>
      </c>
    </row>
    <row r="13" spans="1:256">
      <c r="A13" s="9"/>
      <c r="B13" s="53" t="s">
        <v>28</v>
      </c>
      <c r="C13" s="53" t="s">
        <v>29</v>
      </c>
      <c r="D13" s="54" t="s">
        <v>30</v>
      </c>
      <c r="E13" s="32">
        <v>0.83578571428571435</v>
      </c>
      <c r="F13" s="32">
        <v>0.83578571428571435</v>
      </c>
      <c r="G13" s="32">
        <v>0.83578571428571435</v>
      </c>
      <c r="H13" s="32">
        <v>0.83578571428571435</v>
      </c>
      <c r="I13" s="32">
        <v>0.83578571428571435</v>
      </c>
      <c r="J13" s="32">
        <v>0.83578571428571435</v>
      </c>
      <c r="K13" s="32">
        <v>0.83578571428571435</v>
      </c>
      <c r="L13" s="32">
        <v>0.83578571428571435</v>
      </c>
      <c r="M13" s="32">
        <v>0.83578571428571435</v>
      </c>
      <c r="N13" s="32">
        <v>0.83578571428571435</v>
      </c>
      <c r="O13" s="32">
        <v>0.83578571428571435</v>
      </c>
      <c r="P13" s="32">
        <v>0.83578571428571435</v>
      </c>
      <c r="Q13" s="32">
        <v>0.83578571428571435</v>
      </c>
      <c r="R13" s="32">
        <v>0.83578571428571435</v>
      </c>
      <c r="S13" s="32">
        <v>0.83578571428571435</v>
      </c>
      <c r="T13" s="32">
        <v>0.83578571428571435</v>
      </c>
      <c r="U13" s="32">
        <v>0.83578571428571435</v>
      </c>
      <c r="V13" s="32">
        <v>0.83578571428571435</v>
      </c>
      <c r="W13" s="32">
        <v>0.83578571428571435</v>
      </c>
      <c r="X13" s="32">
        <v>0.83578571428571435</v>
      </c>
      <c r="Y13" s="32">
        <v>0.83578571428571435</v>
      </c>
      <c r="Z13" s="32">
        <v>0.83578571428571435</v>
      </c>
      <c r="AA13" s="32">
        <v>0.83578571428571435</v>
      </c>
      <c r="AB13" s="32">
        <v>0.83578571428571435</v>
      </c>
      <c r="AC13" s="32">
        <v>0.83578571428571435</v>
      </c>
      <c r="AD13" s="32">
        <v>0.83578571428571435</v>
      </c>
      <c r="AE13" s="32">
        <v>0.83578571428571435</v>
      </c>
      <c r="AF13" s="32">
        <v>0.83578571428571435</v>
      </c>
      <c r="AG13" s="32">
        <v>0.83578571428571435</v>
      </c>
      <c r="AI13" s="33" t="str">
        <f t="shared" si="3"/>
        <v>ExDO06b</v>
      </c>
      <c r="AJ13" s="34"/>
      <c r="AK13" s="34"/>
      <c r="AL13" s="35">
        <f>VLOOKUP(AI13,[2]DB_lookup!$E$201:$F$305,2,FALSE)</f>
        <v>206</v>
      </c>
      <c r="AM13" s="34" t="str">
        <f t="shared" si="1"/>
        <v>(206,  '2011', 0.84,3020,9),</v>
      </c>
      <c r="AN13" s="34" t="str">
        <f t="shared" si="1"/>
        <v>(206,  '2012', 0.84,3020,9),</v>
      </c>
      <c r="AO13" s="34" t="str">
        <f t="shared" si="1"/>
        <v>(206,  '2013', 0.84,3020,9),</v>
      </c>
      <c r="AP13" s="34" t="str">
        <f t="shared" si="1"/>
        <v>(206,  '2014', 0.84,3020,9),</v>
      </c>
      <c r="AQ13" s="34" t="str">
        <f t="shared" si="1"/>
        <v>(206,  '2015', 0.84,3020,9),</v>
      </c>
      <c r="AR13" s="34" t="str">
        <f t="shared" si="1"/>
        <v>(206,  '2016', 0.84,3020,9),</v>
      </c>
      <c r="AS13" s="34" t="str">
        <f t="shared" si="1"/>
        <v>(206,  '2017', 0.84,3020,9),</v>
      </c>
      <c r="AT13" s="34" t="str">
        <f t="shared" si="1"/>
        <v>(206,  '2018', 0.84,3020,9),</v>
      </c>
      <c r="AU13" s="34" t="str">
        <f t="shared" si="1"/>
        <v>(206,  '2019', 0.84,3020,9),</v>
      </c>
      <c r="AV13" s="34" t="str">
        <f t="shared" si="1"/>
        <v>(206,  '2020', 0.84,3020,9),</v>
      </c>
      <c r="AW13" s="34" t="str">
        <f t="shared" si="1"/>
        <v>(206,  '2021', 0.84,3020,9),</v>
      </c>
      <c r="AX13" s="34" t="str">
        <f t="shared" si="1"/>
        <v>(206,  '2022', 0.84,3020,9),</v>
      </c>
      <c r="AY13" s="34" t="str">
        <f t="shared" si="1"/>
        <v>(206,  '2023', 0.84,3020,9),</v>
      </c>
      <c r="AZ13" s="34" t="str">
        <f t="shared" si="1"/>
        <v>(206,  '2024', 0.84,3020,9),</v>
      </c>
      <c r="BA13" s="34" t="str">
        <f t="shared" si="1"/>
        <v>(206,  '2025', 0.84,3020,9),</v>
      </c>
      <c r="BB13" s="34" t="str">
        <f t="shared" si="1"/>
        <v>(206,  '2026', 0.84,3020,9),</v>
      </c>
      <c r="BC13" s="34" t="str">
        <f t="shared" si="2"/>
        <v>(206,  '2027', 0.84,3020,9),</v>
      </c>
      <c r="BD13" s="34" t="str">
        <f t="shared" si="2"/>
        <v>(206,  '2028', 0.84,3020,9),</v>
      </c>
      <c r="BE13" s="34" t="str">
        <f t="shared" si="2"/>
        <v>(206,  '2029', 0.84,3020,9),</v>
      </c>
      <c r="BF13" s="34" t="str">
        <f t="shared" si="2"/>
        <v>(206,  '2030', 0.84,3020,9),</v>
      </c>
      <c r="BG13" s="34" t="str">
        <f t="shared" si="2"/>
        <v>(206,  '2031', 0.84,3020,9),</v>
      </c>
      <c r="BH13" s="34" t="str">
        <f t="shared" si="2"/>
        <v>(206,  '2032', 0.84,3020,9),</v>
      </c>
      <c r="BI13" s="34" t="str">
        <f t="shared" si="2"/>
        <v>(206,  '2033', 0.84,3020,9),</v>
      </c>
      <c r="BJ13" s="34" t="str">
        <f t="shared" si="2"/>
        <v>(206,  '2034', 0.84,3020,9),</v>
      </c>
      <c r="BK13" s="34" t="str">
        <f t="shared" si="2"/>
        <v>(206,  '2035', 0.84,3020,9),</v>
      </c>
      <c r="BL13" s="34" t="str">
        <f t="shared" si="2"/>
        <v>(206,  '2036', 0.84,3020,9),</v>
      </c>
      <c r="BM13" s="34" t="str">
        <f t="shared" si="2"/>
        <v>(206,  '2037', 0.84,3020,9),</v>
      </c>
      <c r="BN13" s="34" t="str">
        <f t="shared" si="2"/>
        <v>(206,  '2038', 0.84,3020,9),</v>
      </c>
      <c r="BO13" s="34" t="str">
        <f t="shared" si="2"/>
        <v>(206,  '2039', 0.84,3020,9),</v>
      </c>
    </row>
    <row r="14" spans="1:256">
      <c r="A14" s="9"/>
      <c r="B14" s="53" t="s">
        <v>31</v>
      </c>
      <c r="C14" s="53" t="s">
        <v>32</v>
      </c>
      <c r="D14" s="54" t="s">
        <v>33</v>
      </c>
      <c r="E14" s="32">
        <v>0.34389999999999998</v>
      </c>
      <c r="F14" s="32">
        <v>0.34389999999999998</v>
      </c>
      <c r="G14" s="32">
        <v>0.34389999999999998</v>
      </c>
      <c r="H14" s="32">
        <v>0.34389999999999998</v>
      </c>
      <c r="I14" s="32">
        <v>0.34389999999999998</v>
      </c>
      <c r="J14" s="32">
        <v>0.34389999999999998</v>
      </c>
      <c r="K14" s="32">
        <v>0.34389999999999998</v>
      </c>
      <c r="L14" s="32">
        <v>0.34389999999999998</v>
      </c>
      <c r="M14" s="32">
        <v>0.34389999999999998</v>
      </c>
      <c r="N14" s="32">
        <v>0.34389999999999998</v>
      </c>
      <c r="O14" s="32">
        <v>0.34389999999999998</v>
      </c>
      <c r="P14" s="32">
        <v>0.34389999999999998</v>
      </c>
      <c r="Q14" s="32">
        <v>0.34389999999999998</v>
      </c>
      <c r="R14" s="32">
        <v>0.34389999999999998</v>
      </c>
      <c r="S14" s="32">
        <v>0.34389999999999998</v>
      </c>
      <c r="T14" s="32">
        <v>0.34389999999999998</v>
      </c>
      <c r="U14" s="32">
        <v>0.34389999999999998</v>
      </c>
      <c r="V14" s="32">
        <v>0.34389999999999998</v>
      </c>
      <c r="W14" s="32">
        <v>0.34389999999999998</v>
      </c>
      <c r="X14" s="32">
        <v>0.34389999999999998</v>
      </c>
      <c r="Y14" s="32">
        <v>0.34389999999999998</v>
      </c>
      <c r="Z14" s="32">
        <v>0.34389999999999998</v>
      </c>
      <c r="AA14" s="32">
        <v>0.34389999999999998</v>
      </c>
      <c r="AB14" s="32">
        <v>0.34389999999999998</v>
      </c>
      <c r="AC14" s="32">
        <v>0.34389999999999998</v>
      </c>
      <c r="AD14" s="32">
        <v>0.34389999999999998</v>
      </c>
      <c r="AE14" s="32">
        <v>0.34389999999999998</v>
      </c>
      <c r="AF14" s="32">
        <v>0.34389999999999998</v>
      </c>
      <c r="AG14" s="32">
        <v>0.34389999999999998</v>
      </c>
      <c r="AI14" s="33" t="str">
        <f t="shared" si="3"/>
        <v>ExDO07</v>
      </c>
      <c r="AJ14" s="34"/>
      <c r="AK14" s="34"/>
      <c r="AL14" s="35">
        <f>VLOOKUP(AI14,[2]DB_lookup!$E$201:$F$305,2,FALSE)</f>
        <v>207</v>
      </c>
      <c r="AM14" s="34" t="str">
        <f t="shared" si="1"/>
        <v>(207,  '2011', 0.34,3020,9),</v>
      </c>
      <c r="AN14" s="34" t="str">
        <f t="shared" si="1"/>
        <v>(207,  '2012', 0.34,3020,9),</v>
      </c>
      <c r="AO14" s="34" t="str">
        <f t="shared" si="1"/>
        <v>(207,  '2013', 0.34,3020,9),</v>
      </c>
      <c r="AP14" s="34" t="str">
        <f t="shared" si="1"/>
        <v>(207,  '2014', 0.34,3020,9),</v>
      </c>
      <c r="AQ14" s="34" t="str">
        <f t="shared" si="1"/>
        <v>(207,  '2015', 0.34,3020,9),</v>
      </c>
      <c r="AR14" s="34" t="str">
        <f t="shared" si="1"/>
        <v>(207,  '2016', 0.34,3020,9),</v>
      </c>
      <c r="AS14" s="34" t="str">
        <f t="shared" si="1"/>
        <v>(207,  '2017', 0.34,3020,9),</v>
      </c>
      <c r="AT14" s="34" t="str">
        <f t="shared" si="1"/>
        <v>(207,  '2018', 0.34,3020,9),</v>
      </c>
      <c r="AU14" s="34" t="str">
        <f t="shared" si="1"/>
        <v>(207,  '2019', 0.34,3020,9),</v>
      </c>
      <c r="AV14" s="34" t="str">
        <f t="shared" si="1"/>
        <v>(207,  '2020', 0.34,3020,9),</v>
      </c>
      <c r="AW14" s="34" t="str">
        <f t="shared" si="1"/>
        <v>(207,  '2021', 0.34,3020,9),</v>
      </c>
      <c r="AX14" s="34" t="str">
        <f t="shared" si="1"/>
        <v>(207,  '2022', 0.34,3020,9),</v>
      </c>
      <c r="AY14" s="34" t="str">
        <f t="shared" si="1"/>
        <v>(207,  '2023', 0.34,3020,9),</v>
      </c>
      <c r="AZ14" s="34" t="str">
        <f t="shared" si="1"/>
        <v>(207,  '2024', 0.34,3020,9),</v>
      </c>
      <c r="BA14" s="34" t="str">
        <f t="shared" si="1"/>
        <v>(207,  '2025', 0.34,3020,9),</v>
      </c>
      <c r="BB14" s="34" t="str">
        <f t="shared" si="1"/>
        <v>(207,  '2026', 0.34,3020,9),</v>
      </c>
      <c r="BC14" s="34" t="str">
        <f t="shared" si="2"/>
        <v>(207,  '2027', 0.34,3020,9),</v>
      </c>
      <c r="BD14" s="34" t="str">
        <f t="shared" si="2"/>
        <v>(207,  '2028', 0.34,3020,9),</v>
      </c>
      <c r="BE14" s="34" t="str">
        <f t="shared" si="2"/>
        <v>(207,  '2029', 0.34,3020,9),</v>
      </c>
      <c r="BF14" s="34" t="str">
        <f t="shared" si="2"/>
        <v>(207,  '2030', 0.34,3020,9),</v>
      </c>
      <c r="BG14" s="34" t="str">
        <f t="shared" si="2"/>
        <v>(207,  '2031', 0.34,3020,9),</v>
      </c>
      <c r="BH14" s="34" t="str">
        <f t="shared" si="2"/>
        <v>(207,  '2032', 0.34,3020,9),</v>
      </c>
      <c r="BI14" s="34" t="str">
        <f t="shared" si="2"/>
        <v>(207,  '2033', 0.34,3020,9),</v>
      </c>
      <c r="BJ14" s="34" t="str">
        <f t="shared" si="2"/>
        <v>(207,  '2034', 0.34,3020,9),</v>
      </c>
      <c r="BK14" s="34" t="str">
        <f t="shared" si="2"/>
        <v>(207,  '2035', 0.34,3020,9),</v>
      </c>
      <c r="BL14" s="34" t="str">
        <f t="shared" si="2"/>
        <v>(207,  '2036', 0.34,3020,9),</v>
      </c>
      <c r="BM14" s="34" t="str">
        <f t="shared" si="2"/>
        <v>(207,  '2037', 0.34,3020,9),</v>
      </c>
      <c r="BN14" s="34" t="str">
        <f t="shared" si="2"/>
        <v>(207,  '2038', 0.34,3020,9),</v>
      </c>
      <c r="BO14" s="34" t="str">
        <f t="shared" si="2"/>
        <v>(207,  '2039', 0.34,3020,9),</v>
      </c>
    </row>
    <row r="15" spans="1:256">
      <c r="A15" s="9"/>
      <c r="B15" s="53" t="s">
        <v>34</v>
      </c>
      <c r="C15" s="53" t="s">
        <v>35</v>
      </c>
      <c r="D15" s="54" t="s">
        <v>36</v>
      </c>
      <c r="E15" s="32">
        <v>1.3960000000000004</v>
      </c>
      <c r="F15" s="32">
        <v>1.3960000000000004</v>
      </c>
      <c r="G15" s="32">
        <v>1.3960000000000004</v>
      </c>
      <c r="H15" s="32">
        <v>1.3960000000000004</v>
      </c>
      <c r="I15" s="32">
        <v>1.3960000000000004</v>
      </c>
      <c r="J15" s="32">
        <v>1.3960000000000004</v>
      </c>
      <c r="K15" s="32">
        <v>1.3960000000000004</v>
      </c>
      <c r="L15" s="32">
        <v>1.3960000000000004</v>
      </c>
      <c r="M15" s="32">
        <v>1.3960000000000004</v>
      </c>
      <c r="N15" s="32">
        <v>1.3960000000000004</v>
      </c>
      <c r="O15" s="32">
        <v>1.3960000000000004</v>
      </c>
      <c r="P15" s="32">
        <v>1.3960000000000004</v>
      </c>
      <c r="Q15" s="32">
        <v>1.3960000000000004</v>
      </c>
      <c r="R15" s="32">
        <v>1.3960000000000004</v>
      </c>
      <c r="S15" s="32">
        <v>1.3960000000000004</v>
      </c>
      <c r="T15" s="32">
        <v>1.3960000000000004</v>
      </c>
      <c r="U15" s="32">
        <v>1.3960000000000004</v>
      </c>
      <c r="V15" s="32">
        <v>1.3960000000000004</v>
      </c>
      <c r="W15" s="32">
        <v>1.3960000000000004</v>
      </c>
      <c r="X15" s="32">
        <v>1.3960000000000004</v>
      </c>
      <c r="Y15" s="32">
        <v>1.3960000000000004</v>
      </c>
      <c r="Z15" s="32">
        <v>1.3960000000000004</v>
      </c>
      <c r="AA15" s="32">
        <v>1.3960000000000004</v>
      </c>
      <c r="AB15" s="32">
        <v>1.3960000000000004</v>
      </c>
      <c r="AC15" s="32">
        <v>1.3960000000000004</v>
      </c>
      <c r="AD15" s="32">
        <v>1.3960000000000004</v>
      </c>
      <c r="AE15" s="32">
        <v>1.3960000000000004</v>
      </c>
      <c r="AF15" s="32">
        <v>1.3960000000000004</v>
      </c>
      <c r="AG15" s="32">
        <v>1.3960000000000004</v>
      </c>
      <c r="AI15" s="33" t="str">
        <f t="shared" si="3"/>
        <v>ExDO12</v>
      </c>
      <c r="AJ15" s="34"/>
      <c r="AK15" s="34"/>
      <c r="AL15" s="35">
        <f>VLOOKUP(AI15,[2]DB_lookup!$E$201:$F$305,2,FALSE)</f>
        <v>210</v>
      </c>
      <c r="AM15" s="34" t="str">
        <f t="shared" si="1"/>
        <v>(210,  '2011', 1.4,3020,9),</v>
      </c>
      <c r="AN15" s="34" t="str">
        <f t="shared" si="1"/>
        <v>(210,  '2012', 1.4,3020,9),</v>
      </c>
      <c r="AO15" s="34" t="str">
        <f t="shared" si="1"/>
        <v>(210,  '2013', 1.4,3020,9),</v>
      </c>
      <c r="AP15" s="34" t="str">
        <f t="shared" si="1"/>
        <v>(210,  '2014', 1.4,3020,9),</v>
      </c>
      <c r="AQ15" s="34" t="str">
        <f t="shared" si="1"/>
        <v>(210,  '2015', 1.4,3020,9),</v>
      </c>
      <c r="AR15" s="34" t="str">
        <f t="shared" si="1"/>
        <v>(210,  '2016', 1.4,3020,9),</v>
      </c>
      <c r="AS15" s="34" t="str">
        <f t="shared" si="1"/>
        <v>(210,  '2017', 1.4,3020,9),</v>
      </c>
      <c r="AT15" s="34" t="str">
        <f t="shared" si="1"/>
        <v>(210,  '2018', 1.4,3020,9),</v>
      </c>
      <c r="AU15" s="34" t="str">
        <f t="shared" si="1"/>
        <v>(210,  '2019', 1.4,3020,9),</v>
      </c>
      <c r="AV15" s="34" t="str">
        <f t="shared" si="1"/>
        <v>(210,  '2020', 1.4,3020,9),</v>
      </c>
      <c r="AW15" s="34" t="str">
        <f t="shared" si="1"/>
        <v>(210,  '2021', 1.4,3020,9),</v>
      </c>
      <c r="AX15" s="34" t="str">
        <f t="shared" si="1"/>
        <v>(210,  '2022', 1.4,3020,9),</v>
      </c>
      <c r="AY15" s="34" t="str">
        <f t="shared" si="1"/>
        <v>(210,  '2023', 1.4,3020,9),</v>
      </c>
      <c r="AZ15" s="34" t="str">
        <f t="shared" si="1"/>
        <v>(210,  '2024', 1.4,3020,9),</v>
      </c>
      <c r="BA15" s="34" t="str">
        <f t="shared" si="1"/>
        <v>(210,  '2025', 1.4,3020,9),</v>
      </c>
      <c r="BB15" s="34" t="str">
        <f t="shared" si="1"/>
        <v>(210,  '2026', 1.4,3020,9),</v>
      </c>
      <c r="BC15" s="34" t="str">
        <f t="shared" si="2"/>
        <v>(210,  '2027', 1.4,3020,9),</v>
      </c>
      <c r="BD15" s="34" t="str">
        <f t="shared" si="2"/>
        <v>(210,  '2028', 1.4,3020,9),</v>
      </c>
      <c r="BE15" s="34" t="str">
        <f t="shared" si="2"/>
        <v>(210,  '2029', 1.4,3020,9),</v>
      </c>
      <c r="BF15" s="34" t="str">
        <f t="shared" si="2"/>
        <v>(210,  '2030', 1.4,3020,9),</v>
      </c>
      <c r="BG15" s="34" t="str">
        <f t="shared" si="2"/>
        <v>(210,  '2031', 1.4,3020,9),</v>
      </c>
      <c r="BH15" s="34" t="str">
        <f t="shared" si="2"/>
        <v>(210,  '2032', 1.4,3020,9),</v>
      </c>
      <c r="BI15" s="34" t="str">
        <f t="shared" si="2"/>
        <v>(210,  '2033', 1.4,3020,9),</v>
      </c>
      <c r="BJ15" s="34" t="str">
        <f t="shared" si="2"/>
        <v>(210,  '2034', 1.4,3020,9),</v>
      </c>
      <c r="BK15" s="34" t="str">
        <f t="shared" si="2"/>
        <v>(210,  '2035', 1.4,3020,9),</v>
      </c>
      <c r="BL15" s="34" t="str">
        <f t="shared" si="2"/>
        <v>(210,  '2036', 1.4,3020,9),</v>
      </c>
      <c r="BM15" s="34" t="str">
        <f t="shared" si="2"/>
        <v>(210,  '2037', 1.4,3020,9),</v>
      </c>
      <c r="BN15" s="34" t="str">
        <f t="shared" si="2"/>
        <v>(210,  '2038', 1.4,3020,9),</v>
      </c>
      <c r="BO15" s="34" t="str">
        <f t="shared" si="2"/>
        <v>(210,  '2039', 1.4,3020,9),</v>
      </c>
    </row>
    <row r="16" spans="1:256">
      <c r="A16" s="9"/>
      <c r="B16" s="53" t="s">
        <v>37</v>
      </c>
      <c r="C16" s="53" t="s">
        <v>38</v>
      </c>
      <c r="D16" s="54" t="s">
        <v>39</v>
      </c>
      <c r="E16" s="32">
        <v>0.65249999999999997</v>
      </c>
      <c r="F16" s="32">
        <v>0.65249999999999997</v>
      </c>
      <c r="G16" s="32">
        <v>0.65249999999999997</v>
      </c>
      <c r="H16" s="32">
        <v>0.65249999999999997</v>
      </c>
      <c r="I16" s="32">
        <v>0.65249999999999997</v>
      </c>
      <c r="J16" s="32">
        <v>0.65249999999999997</v>
      </c>
      <c r="K16" s="32">
        <v>0.65249999999999997</v>
      </c>
      <c r="L16" s="32">
        <v>0.65249999999999997</v>
      </c>
      <c r="M16" s="32">
        <v>0.65249999999999997</v>
      </c>
      <c r="N16" s="32">
        <v>0.65249999999999997</v>
      </c>
      <c r="O16" s="32">
        <v>0.65249999999999997</v>
      </c>
      <c r="P16" s="32">
        <v>0.65249999999999997</v>
      </c>
      <c r="Q16" s="32">
        <v>0.65249999999999997</v>
      </c>
      <c r="R16" s="32">
        <v>0.65249999999999997</v>
      </c>
      <c r="S16" s="32">
        <v>0.65249999999999997</v>
      </c>
      <c r="T16" s="32">
        <v>0.65249999999999997</v>
      </c>
      <c r="U16" s="32">
        <v>0.65249999999999997</v>
      </c>
      <c r="V16" s="32">
        <v>0.65249999999999997</v>
      </c>
      <c r="W16" s="32">
        <v>0.65249999999999997</v>
      </c>
      <c r="X16" s="32">
        <v>0.65249999999999997</v>
      </c>
      <c r="Y16" s="32">
        <v>0.65249999999999997</v>
      </c>
      <c r="Z16" s="32">
        <v>0.65249999999999997</v>
      </c>
      <c r="AA16" s="32">
        <v>0.65249999999999997</v>
      </c>
      <c r="AB16" s="32">
        <v>0.65249999999999997</v>
      </c>
      <c r="AC16" s="32">
        <v>0.65249999999999997</v>
      </c>
      <c r="AD16" s="32">
        <v>0.65249999999999997</v>
      </c>
      <c r="AE16" s="32">
        <v>0.65249999999999997</v>
      </c>
      <c r="AF16" s="32">
        <v>0.65249999999999997</v>
      </c>
      <c r="AG16" s="32">
        <v>0.65249999999999997</v>
      </c>
      <c r="AI16" s="33" t="str">
        <f t="shared" si="3"/>
        <v>ExDO17</v>
      </c>
      <c r="AJ16" s="34"/>
      <c r="AK16" s="34"/>
      <c r="AL16" s="35">
        <f>VLOOKUP(AI16,[2]DB_lookup!$E$201:$F$305,2,FALSE)</f>
        <v>212</v>
      </c>
      <c r="AM16" s="34" t="str">
        <f t="shared" si="1"/>
        <v>(212,  '2011', 0.65,3020,9),</v>
      </c>
      <c r="AN16" s="34" t="str">
        <f t="shared" si="1"/>
        <v>(212,  '2012', 0.65,3020,9),</v>
      </c>
      <c r="AO16" s="34" t="str">
        <f t="shared" si="1"/>
        <v>(212,  '2013', 0.65,3020,9),</v>
      </c>
      <c r="AP16" s="34" t="str">
        <f t="shared" si="1"/>
        <v>(212,  '2014', 0.65,3020,9),</v>
      </c>
      <c r="AQ16" s="34" t="str">
        <f t="shared" si="1"/>
        <v>(212,  '2015', 0.65,3020,9),</v>
      </c>
      <c r="AR16" s="34" t="str">
        <f t="shared" si="1"/>
        <v>(212,  '2016', 0.65,3020,9),</v>
      </c>
      <c r="AS16" s="34" t="str">
        <f t="shared" si="1"/>
        <v>(212,  '2017', 0.65,3020,9),</v>
      </c>
      <c r="AT16" s="34" t="str">
        <f t="shared" si="1"/>
        <v>(212,  '2018', 0.65,3020,9),</v>
      </c>
      <c r="AU16" s="34" t="str">
        <f t="shared" si="1"/>
        <v>(212,  '2019', 0.65,3020,9),</v>
      </c>
      <c r="AV16" s="34" t="str">
        <f t="shared" si="1"/>
        <v>(212,  '2020', 0.65,3020,9),</v>
      </c>
      <c r="AW16" s="34" t="str">
        <f t="shared" si="1"/>
        <v>(212,  '2021', 0.65,3020,9),</v>
      </c>
      <c r="AX16" s="34" t="str">
        <f t="shared" si="1"/>
        <v>(212,  '2022', 0.65,3020,9),</v>
      </c>
      <c r="AY16" s="34" t="str">
        <f t="shared" si="1"/>
        <v>(212,  '2023', 0.65,3020,9),</v>
      </c>
      <c r="AZ16" s="34" t="str">
        <f t="shared" si="1"/>
        <v>(212,  '2024', 0.65,3020,9),</v>
      </c>
      <c r="BA16" s="34" t="str">
        <f t="shared" si="1"/>
        <v>(212,  '2025', 0.65,3020,9),</v>
      </c>
      <c r="BB16" s="34" t="str">
        <f t="shared" si="1"/>
        <v>(212,  '2026', 0.65,3020,9),</v>
      </c>
      <c r="BC16" s="34" t="str">
        <f t="shared" si="2"/>
        <v>(212,  '2027', 0.65,3020,9),</v>
      </c>
      <c r="BD16" s="34" t="str">
        <f t="shared" si="2"/>
        <v>(212,  '2028', 0.65,3020,9),</v>
      </c>
      <c r="BE16" s="34" t="str">
        <f t="shared" si="2"/>
        <v>(212,  '2029', 0.65,3020,9),</v>
      </c>
      <c r="BF16" s="34" t="str">
        <f t="shared" si="2"/>
        <v>(212,  '2030', 0.65,3020,9),</v>
      </c>
      <c r="BG16" s="34" t="str">
        <f t="shared" si="2"/>
        <v>(212,  '2031', 0.65,3020,9),</v>
      </c>
      <c r="BH16" s="34" t="str">
        <f t="shared" si="2"/>
        <v>(212,  '2032', 0.65,3020,9),</v>
      </c>
      <c r="BI16" s="34" t="str">
        <f t="shared" si="2"/>
        <v>(212,  '2033', 0.65,3020,9),</v>
      </c>
      <c r="BJ16" s="34" t="str">
        <f t="shared" si="2"/>
        <v>(212,  '2034', 0.65,3020,9),</v>
      </c>
      <c r="BK16" s="34" t="str">
        <f t="shared" si="2"/>
        <v>(212,  '2035', 0.65,3020,9),</v>
      </c>
      <c r="BL16" s="34" t="str">
        <f t="shared" si="2"/>
        <v>(212,  '2036', 0.65,3020,9),</v>
      </c>
      <c r="BM16" s="34" t="str">
        <f t="shared" si="2"/>
        <v>(212,  '2037', 0.65,3020,9),</v>
      </c>
      <c r="BN16" s="34" t="str">
        <f t="shared" si="2"/>
        <v>(212,  '2038', 0.65,3020,9),</v>
      </c>
      <c r="BO16" s="34" t="str">
        <f t="shared" si="2"/>
        <v>(212,  '2039', 0.65,3020,9),</v>
      </c>
    </row>
    <row r="17" spans="1:67">
      <c r="A17" s="9"/>
      <c r="B17" s="53" t="s">
        <v>40</v>
      </c>
      <c r="C17" s="53" t="s">
        <v>41</v>
      </c>
      <c r="D17" s="54" t="s">
        <v>42</v>
      </c>
      <c r="E17" s="32">
        <v>7.7</v>
      </c>
      <c r="F17" s="32">
        <v>7.7</v>
      </c>
      <c r="G17" s="32">
        <v>7.7</v>
      </c>
      <c r="H17" s="32">
        <v>7.7</v>
      </c>
      <c r="I17" s="32">
        <v>7.7</v>
      </c>
      <c r="J17" s="32">
        <v>7.7</v>
      </c>
      <c r="K17" s="32">
        <v>7.7</v>
      </c>
      <c r="L17" s="32">
        <v>7.7</v>
      </c>
      <c r="M17" s="32">
        <v>7.7</v>
      </c>
      <c r="N17" s="32">
        <v>7.7</v>
      </c>
      <c r="O17" s="32">
        <v>7.7</v>
      </c>
      <c r="P17" s="32">
        <v>7.7</v>
      </c>
      <c r="Q17" s="32">
        <v>7.7</v>
      </c>
      <c r="R17" s="32">
        <v>7.7</v>
      </c>
      <c r="S17" s="32">
        <v>7.7</v>
      </c>
      <c r="T17" s="32">
        <v>7.7</v>
      </c>
      <c r="U17" s="32">
        <v>7.7</v>
      </c>
      <c r="V17" s="32">
        <v>7.7</v>
      </c>
      <c r="W17" s="32">
        <v>7.7</v>
      </c>
      <c r="X17" s="32">
        <v>7.7</v>
      </c>
      <c r="Y17" s="32">
        <v>7.7</v>
      </c>
      <c r="Z17" s="32">
        <v>7.7</v>
      </c>
      <c r="AA17" s="32">
        <v>7.7</v>
      </c>
      <c r="AB17" s="32">
        <v>7.7</v>
      </c>
      <c r="AC17" s="32">
        <v>7.7</v>
      </c>
      <c r="AD17" s="32">
        <v>7.7</v>
      </c>
      <c r="AE17" s="32">
        <v>7.7</v>
      </c>
      <c r="AF17" s="32">
        <v>7.7</v>
      </c>
      <c r="AG17" s="32">
        <v>7.7</v>
      </c>
      <c r="AI17" s="33" t="str">
        <f t="shared" si="3"/>
        <v>ExDO20</v>
      </c>
      <c r="AJ17" s="34"/>
      <c r="AK17" s="34"/>
      <c r="AL17" s="35">
        <f>VLOOKUP(AI17,[2]DB_lookup!$E$201:$F$305,2,FALSE)</f>
        <v>213</v>
      </c>
      <c r="AM17" s="34" t="str">
        <f t="shared" si="1"/>
        <v>(213,  '2011', 7.7,3020,9),</v>
      </c>
      <c r="AN17" s="34" t="str">
        <f t="shared" si="1"/>
        <v>(213,  '2012', 7.7,3020,9),</v>
      </c>
      <c r="AO17" s="34" t="str">
        <f t="shared" si="1"/>
        <v>(213,  '2013', 7.7,3020,9),</v>
      </c>
      <c r="AP17" s="34" t="str">
        <f t="shared" si="1"/>
        <v>(213,  '2014', 7.7,3020,9),</v>
      </c>
      <c r="AQ17" s="34" t="str">
        <f t="shared" si="1"/>
        <v>(213,  '2015', 7.7,3020,9),</v>
      </c>
      <c r="AR17" s="34" t="str">
        <f t="shared" si="1"/>
        <v>(213,  '2016', 7.7,3020,9),</v>
      </c>
      <c r="AS17" s="34" t="str">
        <f t="shared" si="1"/>
        <v>(213,  '2017', 7.7,3020,9),</v>
      </c>
      <c r="AT17" s="34" t="str">
        <f t="shared" si="1"/>
        <v>(213,  '2018', 7.7,3020,9),</v>
      </c>
      <c r="AU17" s="34" t="str">
        <f t="shared" si="1"/>
        <v>(213,  '2019', 7.7,3020,9),</v>
      </c>
      <c r="AV17" s="34" t="str">
        <f t="shared" si="1"/>
        <v>(213,  '2020', 7.7,3020,9),</v>
      </c>
      <c r="AW17" s="34" t="str">
        <f t="shared" si="1"/>
        <v>(213,  '2021', 7.7,3020,9),</v>
      </c>
      <c r="AX17" s="34" t="str">
        <f t="shared" si="1"/>
        <v>(213,  '2022', 7.7,3020,9),</v>
      </c>
      <c r="AY17" s="34" t="str">
        <f t="shared" si="1"/>
        <v>(213,  '2023', 7.7,3020,9),</v>
      </c>
      <c r="AZ17" s="34" t="str">
        <f t="shared" si="1"/>
        <v>(213,  '2024', 7.7,3020,9),</v>
      </c>
      <c r="BA17" s="34" t="str">
        <f t="shared" si="1"/>
        <v>(213,  '2025', 7.7,3020,9),</v>
      </c>
      <c r="BB17" s="34" t="str">
        <f t="shared" si="1"/>
        <v>(213,  '2026', 7.7,3020,9),</v>
      </c>
      <c r="BC17" s="34" t="str">
        <f t="shared" si="2"/>
        <v>(213,  '2027', 7.7,3020,9),</v>
      </c>
      <c r="BD17" s="34" t="str">
        <f t="shared" si="2"/>
        <v>(213,  '2028', 7.7,3020,9),</v>
      </c>
      <c r="BE17" s="34" t="str">
        <f t="shared" si="2"/>
        <v>(213,  '2029', 7.7,3020,9),</v>
      </c>
      <c r="BF17" s="34" t="str">
        <f t="shared" si="2"/>
        <v>(213,  '2030', 7.7,3020,9),</v>
      </c>
      <c r="BG17" s="34" t="str">
        <f t="shared" si="2"/>
        <v>(213,  '2031', 7.7,3020,9),</v>
      </c>
      <c r="BH17" s="34" t="str">
        <f t="shared" si="2"/>
        <v>(213,  '2032', 7.7,3020,9),</v>
      </c>
      <c r="BI17" s="34" t="str">
        <f t="shared" si="2"/>
        <v>(213,  '2033', 7.7,3020,9),</v>
      </c>
      <c r="BJ17" s="34" t="str">
        <f t="shared" si="2"/>
        <v>(213,  '2034', 7.7,3020,9),</v>
      </c>
      <c r="BK17" s="34" t="str">
        <f t="shared" si="2"/>
        <v>(213,  '2035', 7.7,3020,9),</v>
      </c>
      <c r="BL17" s="34" t="str">
        <f t="shared" si="2"/>
        <v>(213,  '2036', 7.7,3020,9),</v>
      </c>
      <c r="BM17" s="34" t="str">
        <f t="shared" si="2"/>
        <v>(213,  '2037', 7.7,3020,9),</v>
      </c>
      <c r="BN17" s="34" t="str">
        <f t="shared" si="2"/>
        <v>(213,  '2038', 7.7,3020,9),</v>
      </c>
      <c r="BO17" s="34" t="str">
        <f t="shared" si="2"/>
        <v>(213,  '2039', 7.7,3020,9),</v>
      </c>
    </row>
    <row r="18" spans="1:67">
      <c r="A18" s="9"/>
      <c r="B18" s="53" t="s">
        <v>43</v>
      </c>
      <c r="C18" s="53" t="s">
        <v>44</v>
      </c>
      <c r="D18" s="54" t="s">
        <v>45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0</v>
      </c>
      <c r="Q18" s="32">
        <v>0</v>
      </c>
      <c r="R18" s="32">
        <v>0</v>
      </c>
      <c r="S18" s="32">
        <v>0</v>
      </c>
      <c r="T18" s="32">
        <v>0</v>
      </c>
      <c r="U18" s="32">
        <v>0</v>
      </c>
      <c r="V18" s="32">
        <v>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I18" s="33" t="str">
        <f t="shared" si="3"/>
        <v>ExDO27</v>
      </c>
      <c r="AJ18" s="34"/>
      <c r="AK18" s="34"/>
      <c r="AL18" s="35">
        <f>VLOOKUP(AI18,[2]DB_lookup!$E$201:$F$305,2,FALSE)</f>
        <v>214</v>
      </c>
      <c r="AM18" s="34" t="str">
        <f t="shared" si="1"/>
        <v>(214,  '2011', 0,3020,9),</v>
      </c>
      <c r="AN18" s="34" t="str">
        <f t="shared" si="1"/>
        <v>(214,  '2012', 0,3020,9),</v>
      </c>
      <c r="AO18" s="34" t="str">
        <f t="shared" si="1"/>
        <v>(214,  '2013', 0,3020,9),</v>
      </c>
      <c r="AP18" s="34" t="str">
        <f t="shared" si="1"/>
        <v>(214,  '2014', 0,3020,9),</v>
      </c>
      <c r="AQ18" s="34" t="str">
        <f t="shared" si="1"/>
        <v>(214,  '2015', 0,3020,9),</v>
      </c>
      <c r="AR18" s="34" t="str">
        <f t="shared" si="1"/>
        <v>(214,  '2016', 0,3020,9),</v>
      </c>
      <c r="AS18" s="34" t="str">
        <f t="shared" si="1"/>
        <v>(214,  '2017', 0,3020,9),</v>
      </c>
      <c r="AT18" s="34" t="str">
        <f t="shared" si="1"/>
        <v>(214,  '2018', 0,3020,9),</v>
      </c>
      <c r="AU18" s="34" t="str">
        <f t="shared" si="1"/>
        <v>(214,  '2019', 0,3020,9),</v>
      </c>
      <c r="AV18" s="34" t="str">
        <f t="shared" si="1"/>
        <v>(214,  '2020', 0,3020,9),</v>
      </c>
      <c r="AW18" s="34" t="str">
        <f t="shared" si="1"/>
        <v>(214,  '2021', 0,3020,9),</v>
      </c>
      <c r="AX18" s="34" t="str">
        <f t="shared" si="1"/>
        <v>(214,  '2022', 0,3020,9),</v>
      </c>
      <c r="AY18" s="34" t="str">
        <f t="shared" si="1"/>
        <v>(214,  '2023', 0,3020,9),</v>
      </c>
      <c r="AZ18" s="34" t="str">
        <f t="shared" si="1"/>
        <v>(214,  '2024', 0,3020,9),</v>
      </c>
      <c r="BA18" s="34" t="str">
        <f t="shared" si="1"/>
        <v>(214,  '2025', 0,3020,9),</v>
      </c>
      <c r="BB18" s="34" t="str">
        <f t="shared" si="1"/>
        <v>(214,  '2026', 0,3020,9),</v>
      </c>
      <c r="BC18" s="34" t="str">
        <f t="shared" si="2"/>
        <v>(214,  '2027', 0,3020,9),</v>
      </c>
      <c r="BD18" s="34" t="str">
        <f t="shared" si="2"/>
        <v>(214,  '2028', 0,3020,9),</v>
      </c>
      <c r="BE18" s="34" t="str">
        <f t="shared" si="2"/>
        <v>(214,  '2029', 0,3020,9),</v>
      </c>
      <c r="BF18" s="34" t="str">
        <f t="shared" si="2"/>
        <v>(214,  '2030', 0,3020,9),</v>
      </c>
      <c r="BG18" s="34" t="str">
        <f t="shared" si="2"/>
        <v>(214,  '2031', 0,3020,9),</v>
      </c>
      <c r="BH18" s="34" t="str">
        <f t="shared" si="2"/>
        <v>(214,  '2032', 0,3020,9),</v>
      </c>
      <c r="BI18" s="34" t="str">
        <f t="shared" si="2"/>
        <v>(214,  '2033', 0,3020,9),</v>
      </c>
      <c r="BJ18" s="34" t="str">
        <f t="shared" si="2"/>
        <v>(214,  '2034', 0,3020,9),</v>
      </c>
      <c r="BK18" s="34" t="str">
        <f t="shared" si="2"/>
        <v>(214,  '2035', 0,3020,9),</v>
      </c>
      <c r="BL18" s="34" t="str">
        <f t="shared" si="2"/>
        <v>(214,  '2036', 0,3020,9),</v>
      </c>
      <c r="BM18" s="34" t="str">
        <f t="shared" si="2"/>
        <v>(214,  '2037', 0,3020,9),</v>
      </c>
      <c r="BN18" s="34" t="str">
        <f t="shared" si="2"/>
        <v>(214,  '2038', 0,3020,9),</v>
      </c>
      <c r="BO18" s="34" t="str">
        <f t="shared" si="2"/>
        <v>(214,  '2039', 0,3020,9),</v>
      </c>
    </row>
    <row r="19" spans="1:67">
      <c r="A19" s="9"/>
      <c r="B19" s="53" t="s">
        <v>46</v>
      </c>
      <c r="C19" s="53" t="s">
        <v>47</v>
      </c>
      <c r="D19" s="54" t="s">
        <v>48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32">
        <v>0</v>
      </c>
      <c r="S19" s="32">
        <v>0</v>
      </c>
      <c r="T19" s="32">
        <v>0</v>
      </c>
      <c r="U19" s="32">
        <v>0</v>
      </c>
      <c r="V19" s="32">
        <v>0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2">
        <v>0</v>
      </c>
      <c r="AD19" s="32">
        <v>0</v>
      </c>
      <c r="AE19" s="32">
        <v>0</v>
      </c>
      <c r="AF19" s="32">
        <v>0</v>
      </c>
      <c r="AG19" s="32">
        <v>0</v>
      </c>
      <c r="AI19" s="33" t="str">
        <f t="shared" si="3"/>
        <v>ExDO28</v>
      </c>
      <c r="AJ19" s="34"/>
      <c r="AK19" s="34"/>
      <c r="AL19" s="35">
        <f>VLOOKUP(AI19,[2]DB_lookup!$E$201:$F$305,2,FALSE)</f>
        <v>215</v>
      </c>
      <c r="AM19" s="34" t="str">
        <f t="shared" si="1"/>
        <v>(215,  '2011', 0,3020,9),</v>
      </c>
      <c r="AN19" s="34" t="str">
        <f t="shared" si="1"/>
        <v>(215,  '2012', 0,3020,9),</v>
      </c>
      <c r="AO19" s="34" t="str">
        <f t="shared" si="1"/>
        <v>(215,  '2013', 0,3020,9),</v>
      </c>
      <c r="AP19" s="34" t="str">
        <f t="shared" si="1"/>
        <v>(215,  '2014', 0,3020,9),</v>
      </c>
      <c r="AQ19" s="34" t="str">
        <f t="shared" si="1"/>
        <v>(215,  '2015', 0,3020,9),</v>
      </c>
      <c r="AR19" s="34" t="str">
        <f t="shared" si="1"/>
        <v>(215,  '2016', 0,3020,9),</v>
      </c>
      <c r="AS19" s="34" t="str">
        <f t="shared" si="1"/>
        <v>(215,  '2017', 0,3020,9),</v>
      </c>
      <c r="AT19" s="34" t="str">
        <f t="shared" si="1"/>
        <v>(215,  '2018', 0,3020,9),</v>
      </c>
      <c r="AU19" s="34" t="str">
        <f t="shared" si="1"/>
        <v>(215,  '2019', 0,3020,9),</v>
      </c>
      <c r="AV19" s="34" t="str">
        <f t="shared" si="1"/>
        <v>(215,  '2020', 0,3020,9),</v>
      </c>
      <c r="AW19" s="34" t="str">
        <f t="shared" si="1"/>
        <v>(215,  '2021', 0,3020,9),</v>
      </c>
      <c r="AX19" s="34" t="str">
        <f t="shared" si="1"/>
        <v>(215,  '2022', 0,3020,9),</v>
      </c>
      <c r="AY19" s="34" t="str">
        <f t="shared" si="1"/>
        <v>(215,  '2023', 0,3020,9),</v>
      </c>
      <c r="AZ19" s="34" t="str">
        <f t="shared" si="1"/>
        <v>(215,  '2024', 0,3020,9),</v>
      </c>
      <c r="BA19" s="34" t="str">
        <f t="shared" si="1"/>
        <v>(215,  '2025', 0,3020,9),</v>
      </c>
      <c r="BB19" s="34" t="str">
        <f t="shared" si="1"/>
        <v>(215,  '2026', 0,3020,9),</v>
      </c>
      <c r="BC19" s="34" t="str">
        <f t="shared" si="2"/>
        <v>(215,  '2027', 0,3020,9),</v>
      </c>
      <c r="BD19" s="34" t="str">
        <f t="shared" si="2"/>
        <v>(215,  '2028', 0,3020,9),</v>
      </c>
      <c r="BE19" s="34" t="str">
        <f t="shared" si="2"/>
        <v>(215,  '2029', 0,3020,9),</v>
      </c>
      <c r="BF19" s="34" t="str">
        <f t="shared" si="2"/>
        <v>(215,  '2030', 0,3020,9),</v>
      </c>
      <c r="BG19" s="34" t="str">
        <f t="shared" si="2"/>
        <v>(215,  '2031', 0,3020,9),</v>
      </c>
      <c r="BH19" s="34" t="str">
        <f t="shared" si="2"/>
        <v>(215,  '2032', 0,3020,9),</v>
      </c>
      <c r="BI19" s="34" t="str">
        <f t="shared" si="2"/>
        <v>(215,  '2033', 0,3020,9),</v>
      </c>
      <c r="BJ19" s="34" t="str">
        <f t="shared" si="2"/>
        <v>(215,  '2034', 0,3020,9),</v>
      </c>
      <c r="BK19" s="34" t="str">
        <f t="shared" si="2"/>
        <v>(215,  '2035', 0,3020,9),</v>
      </c>
      <c r="BL19" s="34" t="str">
        <f t="shared" si="2"/>
        <v>(215,  '2036', 0,3020,9),</v>
      </c>
      <c r="BM19" s="34" t="str">
        <f t="shared" si="2"/>
        <v>(215,  '2037', 0,3020,9),</v>
      </c>
      <c r="BN19" s="34" t="str">
        <f t="shared" si="2"/>
        <v>(215,  '2038', 0,3020,9),</v>
      </c>
      <c r="BO19" s="34" t="str">
        <f t="shared" si="2"/>
        <v>(215,  '2039', 0,3020,9),</v>
      </c>
    </row>
    <row r="20" spans="1:67">
      <c r="A20" s="9"/>
      <c r="B20" s="53" t="s">
        <v>49</v>
      </c>
      <c r="C20" s="53" t="s">
        <v>50</v>
      </c>
      <c r="D20" s="54" t="s">
        <v>51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I20" s="33" t="str">
        <f t="shared" si="3"/>
        <v>ExDO29</v>
      </c>
      <c r="AJ20" s="34"/>
      <c r="AK20" s="34"/>
      <c r="AL20" s="35">
        <f>VLOOKUP(AI20,[2]DB_lookup!$E$201:$F$305,2,FALSE)</f>
        <v>216</v>
      </c>
      <c r="AM20" s="34" t="str">
        <f t="shared" si="1"/>
        <v>(216,  '2011', 0,3020,9),</v>
      </c>
      <c r="AN20" s="34" t="str">
        <f t="shared" si="1"/>
        <v>(216,  '2012', 0,3020,9),</v>
      </c>
      <c r="AO20" s="34" t="str">
        <f t="shared" si="1"/>
        <v>(216,  '2013', 0,3020,9),</v>
      </c>
      <c r="AP20" s="34" t="str">
        <f t="shared" si="1"/>
        <v>(216,  '2014', 0,3020,9),</v>
      </c>
      <c r="AQ20" s="34" t="str">
        <f t="shared" si="1"/>
        <v>(216,  '2015', 0,3020,9),</v>
      </c>
      <c r="AR20" s="34" t="str">
        <f t="shared" si="1"/>
        <v>(216,  '2016', 0,3020,9),</v>
      </c>
      <c r="AS20" s="34" t="str">
        <f t="shared" si="1"/>
        <v>(216,  '2017', 0,3020,9),</v>
      </c>
      <c r="AT20" s="34" t="str">
        <f t="shared" si="1"/>
        <v>(216,  '2018', 0,3020,9),</v>
      </c>
      <c r="AU20" s="34" t="str">
        <f t="shared" si="1"/>
        <v>(216,  '2019', 0,3020,9),</v>
      </c>
      <c r="AV20" s="34" t="str">
        <f t="shared" si="1"/>
        <v>(216,  '2020', 0,3020,9),</v>
      </c>
      <c r="AW20" s="34" t="str">
        <f t="shared" si="1"/>
        <v>(216,  '2021', 0,3020,9),</v>
      </c>
      <c r="AX20" s="34" t="str">
        <f t="shared" si="1"/>
        <v>(216,  '2022', 0,3020,9),</v>
      </c>
      <c r="AY20" s="34" t="str">
        <f t="shared" si="1"/>
        <v>(216,  '2023', 0,3020,9),</v>
      </c>
      <c r="AZ20" s="34" t="str">
        <f t="shared" si="1"/>
        <v>(216,  '2024', 0,3020,9),</v>
      </c>
      <c r="BA20" s="34" t="str">
        <f t="shared" si="1"/>
        <v>(216,  '2025', 0,3020,9),</v>
      </c>
      <c r="BB20" s="34" t="str">
        <f t="shared" si="1"/>
        <v>(216,  '2026', 0,3020,9),</v>
      </c>
      <c r="BC20" s="34" t="str">
        <f t="shared" si="2"/>
        <v>(216,  '2027', 0,3020,9),</v>
      </c>
      <c r="BD20" s="34" t="str">
        <f t="shared" si="2"/>
        <v>(216,  '2028', 0,3020,9),</v>
      </c>
      <c r="BE20" s="34" t="str">
        <f t="shared" si="2"/>
        <v>(216,  '2029', 0,3020,9),</v>
      </c>
      <c r="BF20" s="34" t="str">
        <f t="shared" si="2"/>
        <v>(216,  '2030', 0,3020,9),</v>
      </c>
      <c r="BG20" s="34" t="str">
        <f t="shared" si="2"/>
        <v>(216,  '2031', 0,3020,9),</v>
      </c>
      <c r="BH20" s="34" t="str">
        <f t="shared" si="2"/>
        <v>(216,  '2032', 0,3020,9),</v>
      </c>
      <c r="BI20" s="34" t="str">
        <f t="shared" si="2"/>
        <v>(216,  '2033', 0,3020,9),</v>
      </c>
      <c r="BJ20" s="34" t="str">
        <f t="shared" si="2"/>
        <v>(216,  '2034', 0,3020,9),</v>
      </c>
      <c r="BK20" s="34" t="str">
        <f t="shared" si="2"/>
        <v>(216,  '2035', 0,3020,9),</v>
      </c>
      <c r="BL20" s="34" t="str">
        <f t="shared" si="2"/>
        <v>(216,  '2036', 0,3020,9),</v>
      </c>
      <c r="BM20" s="34" t="str">
        <f t="shared" si="2"/>
        <v>(216,  '2037', 0,3020,9),</v>
      </c>
      <c r="BN20" s="34" t="str">
        <f t="shared" si="2"/>
        <v>(216,  '2038', 0,3020,9),</v>
      </c>
      <c r="BO20" s="34" t="str">
        <f t="shared" si="2"/>
        <v>(216,  '2039', 0,3020,9),</v>
      </c>
    </row>
    <row r="21" spans="1:67">
      <c r="A21" s="9"/>
      <c r="B21" s="53" t="s">
        <v>52</v>
      </c>
      <c r="C21" s="53" t="s">
        <v>53</v>
      </c>
      <c r="D21" s="54" t="s">
        <v>54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I21" s="33" t="str">
        <f t="shared" si="3"/>
        <v>ExDO30</v>
      </c>
      <c r="AJ21" s="34"/>
      <c r="AK21" s="34"/>
      <c r="AL21" s="35">
        <f>VLOOKUP(AI21,[2]DB_lookup!$E$201:$F$305,2,FALSE)</f>
        <v>217</v>
      </c>
      <c r="AM21" s="34" t="str">
        <f t="shared" si="1"/>
        <v>(217,  '2011', 0,3020,9),</v>
      </c>
      <c r="AN21" s="34" t="str">
        <f t="shared" si="1"/>
        <v>(217,  '2012', 0,3020,9),</v>
      </c>
      <c r="AO21" s="34" t="str">
        <f t="shared" si="1"/>
        <v>(217,  '2013', 0,3020,9),</v>
      </c>
      <c r="AP21" s="34" t="str">
        <f t="shared" si="1"/>
        <v>(217,  '2014', 0,3020,9),</v>
      </c>
      <c r="AQ21" s="34" t="str">
        <f t="shared" si="1"/>
        <v>(217,  '2015', 0,3020,9),</v>
      </c>
      <c r="AR21" s="34" t="str">
        <f t="shared" si="1"/>
        <v>(217,  '2016', 0,3020,9),</v>
      </c>
      <c r="AS21" s="34" t="str">
        <f t="shared" si="1"/>
        <v>(217,  '2017', 0,3020,9),</v>
      </c>
      <c r="AT21" s="34" t="str">
        <f t="shared" si="1"/>
        <v>(217,  '2018', 0,3020,9),</v>
      </c>
      <c r="AU21" s="34" t="str">
        <f t="shared" si="1"/>
        <v>(217,  '2019', 0,3020,9),</v>
      </c>
      <c r="AV21" s="34" t="str">
        <f t="shared" si="1"/>
        <v>(217,  '2020', 0,3020,9),</v>
      </c>
      <c r="AW21" s="34" t="str">
        <f t="shared" si="1"/>
        <v>(217,  '2021', 0,3020,9),</v>
      </c>
      <c r="AX21" s="34" t="str">
        <f t="shared" si="1"/>
        <v>(217,  '2022', 0,3020,9),</v>
      </c>
      <c r="AY21" s="34" t="str">
        <f t="shared" si="1"/>
        <v>(217,  '2023', 0,3020,9),</v>
      </c>
      <c r="AZ21" s="34" t="str">
        <f t="shared" si="1"/>
        <v>(217,  '2024', 0,3020,9),</v>
      </c>
      <c r="BA21" s="34" t="str">
        <f t="shared" si="1"/>
        <v>(217,  '2025', 0,3020,9),</v>
      </c>
      <c r="BB21" s="34" t="str">
        <f t="shared" si="1"/>
        <v>(217,  '2026', 0,3020,9),</v>
      </c>
      <c r="BC21" s="34" t="str">
        <f t="shared" si="2"/>
        <v>(217,  '2027', 0,3020,9),</v>
      </c>
      <c r="BD21" s="34" t="str">
        <f t="shared" si="2"/>
        <v>(217,  '2028', 0,3020,9),</v>
      </c>
      <c r="BE21" s="34" t="str">
        <f t="shared" si="2"/>
        <v>(217,  '2029', 0,3020,9),</v>
      </c>
      <c r="BF21" s="34" t="str">
        <f t="shared" si="2"/>
        <v>(217,  '2030', 0,3020,9),</v>
      </c>
      <c r="BG21" s="34" t="str">
        <f t="shared" si="2"/>
        <v>(217,  '2031', 0,3020,9),</v>
      </c>
      <c r="BH21" s="34" t="str">
        <f t="shared" si="2"/>
        <v>(217,  '2032', 0,3020,9),</v>
      </c>
      <c r="BI21" s="34" t="str">
        <f t="shared" si="2"/>
        <v>(217,  '2033', 0,3020,9),</v>
      </c>
      <c r="BJ21" s="34" t="str">
        <f t="shared" si="2"/>
        <v>(217,  '2034', 0,3020,9),</v>
      </c>
      <c r="BK21" s="34" t="str">
        <f t="shared" si="2"/>
        <v>(217,  '2035', 0,3020,9),</v>
      </c>
      <c r="BL21" s="34" t="str">
        <f t="shared" si="2"/>
        <v>(217,  '2036', 0,3020,9),</v>
      </c>
      <c r="BM21" s="34" t="str">
        <f t="shared" si="2"/>
        <v>(217,  '2037', 0,3020,9),</v>
      </c>
      <c r="BN21" s="34" t="str">
        <f t="shared" si="2"/>
        <v>(217,  '2038', 0,3020,9),</v>
      </c>
      <c r="BO21" s="34" t="str">
        <f t="shared" si="2"/>
        <v>(217,  '2039', 0,3020,9),</v>
      </c>
    </row>
    <row r="22" spans="1:67">
      <c r="A22" s="9"/>
      <c r="B22" s="53" t="s">
        <v>55</v>
      </c>
      <c r="C22" s="53" t="s">
        <v>56</v>
      </c>
      <c r="D22" s="54" t="s">
        <v>57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I22" s="33" t="str">
        <f t="shared" si="3"/>
        <v>ExDO31</v>
      </c>
      <c r="AJ22" s="34"/>
      <c r="AK22" s="34"/>
      <c r="AL22" s="35">
        <f>VLOOKUP(AI22,[2]DB_lookup!$E$201:$F$305,2,FALSE)</f>
        <v>218</v>
      </c>
      <c r="AM22" s="34" t="str">
        <f t="shared" si="1"/>
        <v>(218,  '2011', 0,3020,9),</v>
      </c>
      <c r="AN22" s="34" t="str">
        <f t="shared" si="1"/>
        <v>(218,  '2012', 0,3020,9),</v>
      </c>
      <c r="AO22" s="34" t="str">
        <f t="shared" si="1"/>
        <v>(218,  '2013', 0,3020,9),</v>
      </c>
      <c r="AP22" s="34" t="str">
        <f t="shared" si="1"/>
        <v>(218,  '2014', 0,3020,9),</v>
      </c>
      <c r="AQ22" s="34" t="str">
        <f t="shared" si="1"/>
        <v>(218,  '2015', 0,3020,9),</v>
      </c>
      <c r="AR22" s="34" t="str">
        <f t="shared" si="1"/>
        <v>(218,  '2016', 0,3020,9),</v>
      </c>
      <c r="AS22" s="34" t="str">
        <f t="shared" si="1"/>
        <v>(218,  '2017', 0,3020,9),</v>
      </c>
      <c r="AT22" s="34" t="str">
        <f t="shared" si="1"/>
        <v>(218,  '2018', 0,3020,9),</v>
      </c>
      <c r="AU22" s="34" t="str">
        <f t="shared" si="1"/>
        <v>(218,  '2019', 0,3020,9),</v>
      </c>
      <c r="AV22" s="34" t="str">
        <f t="shared" si="1"/>
        <v>(218,  '2020', 0,3020,9),</v>
      </c>
      <c r="AW22" s="34" t="str">
        <f t="shared" si="1"/>
        <v>(218,  '2021', 0,3020,9),</v>
      </c>
      <c r="AX22" s="34" t="str">
        <f t="shared" si="1"/>
        <v>(218,  '2022', 0,3020,9),</v>
      </c>
      <c r="AY22" s="34" t="str">
        <f t="shared" si="1"/>
        <v>(218,  '2023', 0,3020,9),</v>
      </c>
      <c r="AZ22" s="34" t="str">
        <f t="shared" si="1"/>
        <v>(218,  '2024', 0,3020,9),</v>
      </c>
      <c r="BA22" s="34" t="str">
        <f t="shared" si="1"/>
        <v>(218,  '2025', 0,3020,9),</v>
      </c>
      <c r="BB22" s="34" t="str">
        <f t="shared" ref="BB22:BO41" si="4">"("&amp;$AL22&amp;",  '"&amp;BB$5&amp;"', "&amp;ROUND(T22,2)&amp;","&amp;$AJ$7&amp;","&amp;$AK$7&amp;"),"</f>
        <v>(218,  '2026', 0,3020,9),</v>
      </c>
      <c r="BC22" s="34" t="str">
        <f t="shared" si="2"/>
        <v>(218,  '2027', 0,3020,9),</v>
      </c>
      <c r="BD22" s="34" t="str">
        <f t="shared" si="2"/>
        <v>(218,  '2028', 0,3020,9),</v>
      </c>
      <c r="BE22" s="34" t="str">
        <f t="shared" si="2"/>
        <v>(218,  '2029', 0,3020,9),</v>
      </c>
      <c r="BF22" s="34" t="str">
        <f t="shared" si="2"/>
        <v>(218,  '2030', 0,3020,9),</v>
      </c>
      <c r="BG22" s="34" t="str">
        <f t="shared" si="2"/>
        <v>(218,  '2031', 0,3020,9),</v>
      </c>
      <c r="BH22" s="34" t="str">
        <f t="shared" si="2"/>
        <v>(218,  '2032', 0,3020,9),</v>
      </c>
      <c r="BI22" s="34" t="str">
        <f t="shared" si="2"/>
        <v>(218,  '2033', 0,3020,9),</v>
      </c>
      <c r="BJ22" s="34" t="str">
        <f t="shared" si="2"/>
        <v>(218,  '2034', 0,3020,9),</v>
      </c>
      <c r="BK22" s="34" t="str">
        <f t="shared" si="2"/>
        <v>(218,  '2035', 0,3020,9),</v>
      </c>
      <c r="BL22" s="34" t="str">
        <f t="shared" si="2"/>
        <v>(218,  '2036', 0,3020,9),</v>
      </c>
      <c r="BM22" s="34" t="str">
        <f t="shared" si="2"/>
        <v>(218,  '2037', 0,3020,9),</v>
      </c>
      <c r="BN22" s="34" t="str">
        <f t="shared" si="2"/>
        <v>(218,  '2038', 0,3020,9),</v>
      </c>
      <c r="BO22" s="34" t="str">
        <f t="shared" si="2"/>
        <v>(218,  '2039', 0,3020,9),</v>
      </c>
    </row>
    <row r="23" spans="1:67">
      <c r="A23" s="9"/>
      <c r="B23" s="53" t="s">
        <v>58</v>
      </c>
      <c r="C23" s="53" t="s">
        <v>59</v>
      </c>
      <c r="D23" s="54" t="s">
        <v>60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I23" s="33" t="str">
        <f t="shared" si="3"/>
        <v>ExDO32a</v>
      </c>
      <c r="AJ23" s="34"/>
      <c r="AK23" s="34"/>
      <c r="AL23" s="35">
        <f>VLOOKUP(AI23,[2]DB_lookup!$E$201:$F$305,2,FALSE)</f>
        <v>219</v>
      </c>
      <c r="AM23" s="34" t="str">
        <f t="shared" ref="AM23:BA39" si="5">"("&amp;$AL23&amp;",  '"&amp;AM$5&amp;"', "&amp;ROUND(E23,2)&amp;","&amp;$AJ$7&amp;","&amp;$AK$7&amp;"),"</f>
        <v>(219,  '2011', 0,3020,9),</v>
      </c>
      <c r="AN23" s="34" t="str">
        <f t="shared" si="5"/>
        <v>(219,  '2012', 0,3020,9),</v>
      </c>
      <c r="AO23" s="34" t="str">
        <f t="shared" si="5"/>
        <v>(219,  '2013', 0,3020,9),</v>
      </c>
      <c r="AP23" s="34" t="str">
        <f t="shared" si="5"/>
        <v>(219,  '2014', 0,3020,9),</v>
      </c>
      <c r="AQ23" s="34" t="str">
        <f t="shared" si="5"/>
        <v>(219,  '2015', 0,3020,9),</v>
      </c>
      <c r="AR23" s="34" t="str">
        <f t="shared" si="5"/>
        <v>(219,  '2016', 0,3020,9),</v>
      </c>
      <c r="AS23" s="34" t="str">
        <f t="shared" si="5"/>
        <v>(219,  '2017', 0,3020,9),</v>
      </c>
      <c r="AT23" s="34" t="str">
        <f t="shared" si="5"/>
        <v>(219,  '2018', 0,3020,9),</v>
      </c>
      <c r="AU23" s="34" t="str">
        <f t="shared" si="5"/>
        <v>(219,  '2019', 0,3020,9),</v>
      </c>
      <c r="AV23" s="34" t="str">
        <f t="shared" si="5"/>
        <v>(219,  '2020', 0,3020,9),</v>
      </c>
      <c r="AW23" s="34" t="str">
        <f t="shared" si="5"/>
        <v>(219,  '2021', 0,3020,9),</v>
      </c>
      <c r="AX23" s="34" t="str">
        <f t="shared" si="5"/>
        <v>(219,  '2022', 0,3020,9),</v>
      </c>
      <c r="AY23" s="34" t="str">
        <f t="shared" si="5"/>
        <v>(219,  '2023', 0,3020,9),</v>
      </c>
      <c r="AZ23" s="34" t="str">
        <f t="shared" si="5"/>
        <v>(219,  '2024', 0,3020,9),</v>
      </c>
      <c r="BA23" s="34" t="str">
        <f t="shared" si="5"/>
        <v>(219,  '2025', 0,3020,9),</v>
      </c>
      <c r="BB23" s="34" t="str">
        <f t="shared" si="4"/>
        <v>(219,  '2026', 0,3020,9),</v>
      </c>
      <c r="BC23" s="34" t="str">
        <f t="shared" si="4"/>
        <v>(219,  '2027', 0,3020,9),</v>
      </c>
      <c r="BD23" s="34" t="str">
        <f t="shared" si="4"/>
        <v>(219,  '2028', 0,3020,9),</v>
      </c>
      <c r="BE23" s="34" t="str">
        <f t="shared" si="4"/>
        <v>(219,  '2029', 0,3020,9),</v>
      </c>
      <c r="BF23" s="34" t="str">
        <f t="shared" si="4"/>
        <v>(219,  '2030', 0,3020,9),</v>
      </c>
      <c r="BG23" s="34" t="str">
        <f t="shared" si="4"/>
        <v>(219,  '2031', 0,3020,9),</v>
      </c>
      <c r="BH23" s="34" t="str">
        <f t="shared" si="4"/>
        <v>(219,  '2032', 0,3020,9),</v>
      </c>
      <c r="BI23" s="34" t="str">
        <f t="shared" si="4"/>
        <v>(219,  '2033', 0,3020,9),</v>
      </c>
      <c r="BJ23" s="34" t="str">
        <f t="shared" si="4"/>
        <v>(219,  '2034', 0,3020,9),</v>
      </c>
      <c r="BK23" s="34" t="str">
        <f t="shared" si="4"/>
        <v>(219,  '2035', 0,3020,9),</v>
      </c>
      <c r="BL23" s="34" t="str">
        <f t="shared" si="4"/>
        <v>(219,  '2036', 0,3020,9),</v>
      </c>
      <c r="BM23" s="34" t="str">
        <f t="shared" si="4"/>
        <v>(219,  '2037', 0,3020,9),</v>
      </c>
      <c r="BN23" s="34" t="str">
        <f t="shared" si="4"/>
        <v>(219,  '2038', 0,3020,9),</v>
      </c>
      <c r="BO23" s="34" t="str">
        <f t="shared" si="4"/>
        <v>(219,  '2039', 0,3020,9),</v>
      </c>
    </row>
    <row r="24" spans="1:67">
      <c r="A24" s="9"/>
      <c r="B24" s="53" t="s">
        <v>61</v>
      </c>
      <c r="C24" s="53" t="s">
        <v>62</v>
      </c>
      <c r="D24" s="54" t="s">
        <v>63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I24" s="33" t="str">
        <f t="shared" si="3"/>
        <v>ExDO32b</v>
      </c>
      <c r="AJ24" s="34"/>
      <c r="AK24" s="34"/>
      <c r="AL24" s="35">
        <f>VLOOKUP(AI24,[2]DB_lookup!$E$201:$F$305,2,FALSE)</f>
        <v>220</v>
      </c>
      <c r="AM24" s="34" t="str">
        <f t="shared" si="5"/>
        <v>(220,  '2011', 0,3020,9),</v>
      </c>
      <c r="AN24" s="34" t="str">
        <f t="shared" si="5"/>
        <v>(220,  '2012', 0,3020,9),</v>
      </c>
      <c r="AO24" s="34" t="str">
        <f t="shared" si="5"/>
        <v>(220,  '2013', 0,3020,9),</v>
      </c>
      <c r="AP24" s="34" t="str">
        <f t="shared" si="5"/>
        <v>(220,  '2014', 0,3020,9),</v>
      </c>
      <c r="AQ24" s="34" t="str">
        <f t="shared" si="5"/>
        <v>(220,  '2015', 0,3020,9),</v>
      </c>
      <c r="AR24" s="34" t="str">
        <f t="shared" si="5"/>
        <v>(220,  '2016', 0,3020,9),</v>
      </c>
      <c r="AS24" s="34" t="str">
        <f t="shared" si="5"/>
        <v>(220,  '2017', 0,3020,9),</v>
      </c>
      <c r="AT24" s="34" t="str">
        <f t="shared" si="5"/>
        <v>(220,  '2018', 0,3020,9),</v>
      </c>
      <c r="AU24" s="34" t="str">
        <f t="shared" si="5"/>
        <v>(220,  '2019', 0,3020,9),</v>
      </c>
      <c r="AV24" s="34" t="str">
        <f t="shared" si="5"/>
        <v>(220,  '2020', 0,3020,9),</v>
      </c>
      <c r="AW24" s="34" t="str">
        <f t="shared" si="5"/>
        <v>(220,  '2021', 0,3020,9),</v>
      </c>
      <c r="AX24" s="34" t="str">
        <f t="shared" si="5"/>
        <v>(220,  '2022', 0,3020,9),</v>
      </c>
      <c r="AY24" s="34" t="str">
        <f t="shared" si="5"/>
        <v>(220,  '2023', 0,3020,9),</v>
      </c>
      <c r="AZ24" s="34" t="str">
        <f t="shared" si="5"/>
        <v>(220,  '2024', 0,3020,9),</v>
      </c>
      <c r="BA24" s="34" t="str">
        <f t="shared" si="5"/>
        <v>(220,  '2025', 0,3020,9),</v>
      </c>
      <c r="BB24" s="34" t="str">
        <f t="shared" si="4"/>
        <v>(220,  '2026', 0,3020,9),</v>
      </c>
      <c r="BC24" s="34" t="str">
        <f t="shared" si="4"/>
        <v>(220,  '2027', 0,3020,9),</v>
      </c>
      <c r="BD24" s="34" t="str">
        <f t="shared" si="4"/>
        <v>(220,  '2028', 0,3020,9),</v>
      </c>
      <c r="BE24" s="34" t="str">
        <f t="shared" si="4"/>
        <v>(220,  '2029', 0,3020,9),</v>
      </c>
      <c r="BF24" s="34" t="str">
        <f t="shared" si="4"/>
        <v>(220,  '2030', 0,3020,9),</v>
      </c>
      <c r="BG24" s="34" t="str">
        <f t="shared" si="4"/>
        <v>(220,  '2031', 0,3020,9),</v>
      </c>
      <c r="BH24" s="34" t="str">
        <f t="shared" si="4"/>
        <v>(220,  '2032', 0,3020,9),</v>
      </c>
      <c r="BI24" s="34" t="str">
        <f t="shared" si="4"/>
        <v>(220,  '2033', 0,3020,9),</v>
      </c>
      <c r="BJ24" s="34" t="str">
        <f t="shared" si="4"/>
        <v>(220,  '2034', 0,3020,9),</v>
      </c>
      <c r="BK24" s="34" t="str">
        <f t="shared" si="4"/>
        <v>(220,  '2035', 0,3020,9),</v>
      </c>
      <c r="BL24" s="34" t="str">
        <f t="shared" si="4"/>
        <v>(220,  '2036', 0,3020,9),</v>
      </c>
      <c r="BM24" s="34" t="str">
        <f t="shared" si="4"/>
        <v>(220,  '2037', 0,3020,9),</v>
      </c>
      <c r="BN24" s="34" t="str">
        <f t="shared" si="4"/>
        <v>(220,  '2038', 0,3020,9),</v>
      </c>
      <c r="BO24" s="34" t="str">
        <f t="shared" si="4"/>
        <v>(220,  '2039', 0,3020,9),</v>
      </c>
    </row>
    <row r="25" spans="1:67">
      <c r="A25" s="9"/>
      <c r="B25" s="53" t="s">
        <v>64</v>
      </c>
      <c r="C25" s="53" t="s">
        <v>65</v>
      </c>
      <c r="D25" s="54" t="s">
        <v>66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I25" s="33" t="str">
        <f t="shared" si="3"/>
        <v>ExDO35</v>
      </c>
      <c r="AJ25" s="34"/>
      <c r="AK25" s="34"/>
      <c r="AL25" s="35">
        <f>VLOOKUP(AI25,[2]DB_lookup!$E$201:$F$305,2,FALSE)</f>
        <v>221</v>
      </c>
      <c r="AM25" s="34" t="str">
        <f t="shared" si="5"/>
        <v>(221,  '2011', 0,3020,9),</v>
      </c>
      <c r="AN25" s="34" t="str">
        <f t="shared" si="5"/>
        <v>(221,  '2012', 0,3020,9),</v>
      </c>
      <c r="AO25" s="34" t="str">
        <f t="shared" si="5"/>
        <v>(221,  '2013', 0,3020,9),</v>
      </c>
      <c r="AP25" s="34" t="str">
        <f t="shared" si="5"/>
        <v>(221,  '2014', 0,3020,9),</v>
      </c>
      <c r="AQ25" s="34" t="str">
        <f t="shared" si="5"/>
        <v>(221,  '2015', 0,3020,9),</v>
      </c>
      <c r="AR25" s="34" t="str">
        <f t="shared" si="5"/>
        <v>(221,  '2016', 0,3020,9),</v>
      </c>
      <c r="AS25" s="34" t="str">
        <f t="shared" si="5"/>
        <v>(221,  '2017', 0,3020,9),</v>
      </c>
      <c r="AT25" s="34" t="str">
        <f t="shared" si="5"/>
        <v>(221,  '2018', 0,3020,9),</v>
      </c>
      <c r="AU25" s="34" t="str">
        <f t="shared" si="5"/>
        <v>(221,  '2019', 0,3020,9),</v>
      </c>
      <c r="AV25" s="34" t="str">
        <f t="shared" si="5"/>
        <v>(221,  '2020', 0,3020,9),</v>
      </c>
      <c r="AW25" s="34" t="str">
        <f t="shared" si="5"/>
        <v>(221,  '2021', 0,3020,9),</v>
      </c>
      <c r="AX25" s="34" t="str">
        <f t="shared" si="5"/>
        <v>(221,  '2022', 0,3020,9),</v>
      </c>
      <c r="AY25" s="34" t="str">
        <f t="shared" si="5"/>
        <v>(221,  '2023', 0,3020,9),</v>
      </c>
      <c r="AZ25" s="34" t="str">
        <f t="shared" si="5"/>
        <v>(221,  '2024', 0,3020,9),</v>
      </c>
      <c r="BA25" s="34" t="str">
        <f t="shared" si="5"/>
        <v>(221,  '2025', 0,3020,9),</v>
      </c>
      <c r="BB25" s="34" t="str">
        <f t="shared" si="4"/>
        <v>(221,  '2026', 0,3020,9),</v>
      </c>
      <c r="BC25" s="34" t="str">
        <f t="shared" si="4"/>
        <v>(221,  '2027', 0,3020,9),</v>
      </c>
      <c r="BD25" s="34" t="str">
        <f t="shared" si="4"/>
        <v>(221,  '2028', 0,3020,9),</v>
      </c>
      <c r="BE25" s="34" t="str">
        <f t="shared" si="4"/>
        <v>(221,  '2029', 0,3020,9),</v>
      </c>
      <c r="BF25" s="34" t="str">
        <f t="shared" si="4"/>
        <v>(221,  '2030', 0,3020,9),</v>
      </c>
      <c r="BG25" s="34" t="str">
        <f t="shared" si="4"/>
        <v>(221,  '2031', 0,3020,9),</v>
      </c>
      <c r="BH25" s="34" t="str">
        <f t="shared" si="4"/>
        <v>(221,  '2032', 0,3020,9),</v>
      </c>
      <c r="BI25" s="34" t="str">
        <f t="shared" si="4"/>
        <v>(221,  '2033', 0,3020,9),</v>
      </c>
      <c r="BJ25" s="34" t="str">
        <f t="shared" si="4"/>
        <v>(221,  '2034', 0,3020,9),</v>
      </c>
      <c r="BK25" s="34" t="str">
        <f t="shared" si="4"/>
        <v>(221,  '2035', 0,3020,9),</v>
      </c>
      <c r="BL25" s="34" t="str">
        <f t="shared" si="4"/>
        <v>(221,  '2036', 0,3020,9),</v>
      </c>
      <c r="BM25" s="34" t="str">
        <f t="shared" si="4"/>
        <v>(221,  '2037', 0,3020,9),</v>
      </c>
      <c r="BN25" s="34" t="str">
        <f t="shared" si="4"/>
        <v>(221,  '2038', 0,3020,9),</v>
      </c>
      <c r="BO25" s="34" t="str">
        <f t="shared" si="4"/>
        <v>(221,  '2039', 0,3020,9),</v>
      </c>
    </row>
    <row r="26" spans="1:67">
      <c r="A26" s="9"/>
      <c r="B26" s="53" t="s">
        <v>67</v>
      </c>
      <c r="C26" s="53" t="s">
        <v>68</v>
      </c>
      <c r="D26" s="54" t="s">
        <v>69</v>
      </c>
      <c r="E26" s="32">
        <v>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32">
        <v>0</v>
      </c>
      <c r="R26" s="32">
        <v>0</v>
      </c>
      <c r="S26" s="32">
        <v>0</v>
      </c>
      <c r="T26" s="32">
        <v>0</v>
      </c>
      <c r="U26" s="32">
        <v>0</v>
      </c>
      <c r="V26" s="32">
        <v>0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I26" s="33" t="str">
        <f t="shared" si="3"/>
        <v>ExDO38</v>
      </c>
      <c r="AJ26" s="34"/>
      <c r="AK26" s="34"/>
      <c r="AL26" s="35">
        <f>VLOOKUP(AI26,[2]DB_lookup!$E$201:$F$305,2,FALSE)</f>
        <v>223</v>
      </c>
      <c r="AM26" s="34" t="str">
        <f t="shared" si="5"/>
        <v>(223,  '2011', 0,3020,9),</v>
      </c>
      <c r="AN26" s="34" t="str">
        <f t="shared" si="5"/>
        <v>(223,  '2012', 0,3020,9),</v>
      </c>
      <c r="AO26" s="34" t="str">
        <f t="shared" si="5"/>
        <v>(223,  '2013', 0,3020,9),</v>
      </c>
      <c r="AP26" s="34" t="str">
        <f t="shared" si="5"/>
        <v>(223,  '2014', 0,3020,9),</v>
      </c>
      <c r="AQ26" s="34" t="str">
        <f t="shared" si="5"/>
        <v>(223,  '2015', 0,3020,9),</v>
      </c>
      <c r="AR26" s="34" t="str">
        <f t="shared" si="5"/>
        <v>(223,  '2016', 0,3020,9),</v>
      </c>
      <c r="AS26" s="34" t="str">
        <f t="shared" si="5"/>
        <v>(223,  '2017', 0,3020,9),</v>
      </c>
      <c r="AT26" s="34" t="str">
        <f t="shared" si="5"/>
        <v>(223,  '2018', 0,3020,9),</v>
      </c>
      <c r="AU26" s="34" t="str">
        <f t="shared" si="5"/>
        <v>(223,  '2019', 0,3020,9),</v>
      </c>
      <c r="AV26" s="34" t="str">
        <f t="shared" si="5"/>
        <v>(223,  '2020', 0,3020,9),</v>
      </c>
      <c r="AW26" s="34" t="str">
        <f t="shared" si="5"/>
        <v>(223,  '2021', 0,3020,9),</v>
      </c>
      <c r="AX26" s="34" t="str">
        <f t="shared" si="5"/>
        <v>(223,  '2022', 0,3020,9),</v>
      </c>
      <c r="AY26" s="34" t="str">
        <f t="shared" si="5"/>
        <v>(223,  '2023', 0,3020,9),</v>
      </c>
      <c r="AZ26" s="34" t="str">
        <f t="shared" si="5"/>
        <v>(223,  '2024', 0,3020,9),</v>
      </c>
      <c r="BA26" s="34" t="str">
        <f t="shared" si="5"/>
        <v>(223,  '2025', 0,3020,9),</v>
      </c>
      <c r="BB26" s="34" t="str">
        <f t="shared" si="4"/>
        <v>(223,  '2026', 0,3020,9),</v>
      </c>
      <c r="BC26" s="34" t="str">
        <f t="shared" si="4"/>
        <v>(223,  '2027', 0,3020,9),</v>
      </c>
      <c r="BD26" s="34" t="str">
        <f t="shared" si="4"/>
        <v>(223,  '2028', 0,3020,9),</v>
      </c>
      <c r="BE26" s="34" t="str">
        <f t="shared" si="4"/>
        <v>(223,  '2029', 0,3020,9),</v>
      </c>
      <c r="BF26" s="34" t="str">
        <f t="shared" si="4"/>
        <v>(223,  '2030', 0,3020,9),</v>
      </c>
      <c r="BG26" s="34" t="str">
        <f t="shared" si="4"/>
        <v>(223,  '2031', 0,3020,9),</v>
      </c>
      <c r="BH26" s="34" t="str">
        <f t="shared" si="4"/>
        <v>(223,  '2032', 0,3020,9),</v>
      </c>
      <c r="BI26" s="34" t="str">
        <f t="shared" si="4"/>
        <v>(223,  '2033', 0,3020,9),</v>
      </c>
      <c r="BJ26" s="34" t="str">
        <f t="shared" si="4"/>
        <v>(223,  '2034', 0,3020,9),</v>
      </c>
      <c r="BK26" s="34" t="str">
        <f t="shared" si="4"/>
        <v>(223,  '2035', 0,3020,9),</v>
      </c>
      <c r="BL26" s="34" t="str">
        <f t="shared" si="4"/>
        <v>(223,  '2036', 0,3020,9),</v>
      </c>
      <c r="BM26" s="34" t="str">
        <f t="shared" si="4"/>
        <v>(223,  '2037', 0,3020,9),</v>
      </c>
      <c r="BN26" s="34" t="str">
        <f t="shared" si="4"/>
        <v>(223,  '2038', 0,3020,9),</v>
      </c>
      <c r="BO26" s="34" t="str">
        <f t="shared" si="4"/>
        <v>(223,  '2039', 0,3020,9),</v>
      </c>
    </row>
    <row r="27" spans="1:67">
      <c r="A27" s="9"/>
      <c r="B27" s="53" t="s">
        <v>70</v>
      </c>
      <c r="C27" s="53" t="s">
        <v>71</v>
      </c>
      <c r="D27" s="54" t="s">
        <v>72</v>
      </c>
      <c r="E27" s="32">
        <v>0.7</v>
      </c>
      <c r="F27" s="32">
        <v>0.7</v>
      </c>
      <c r="G27" s="32">
        <v>0.7</v>
      </c>
      <c r="H27" s="32">
        <v>0.7</v>
      </c>
      <c r="I27" s="32">
        <v>0.7</v>
      </c>
      <c r="J27" s="32">
        <v>0.7</v>
      </c>
      <c r="K27" s="32">
        <v>0.7</v>
      </c>
      <c r="L27" s="32">
        <v>0.7</v>
      </c>
      <c r="M27" s="32">
        <v>0.7</v>
      </c>
      <c r="N27" s="32">
        <v>0.7</v>
      </c>
      <c r="O27" s="32">
        <v>0.7</v>
      </c>
      <c r="P27" s="32">
        <v>0.7</v>
      </c>
      <c r="Q27" s="32">
        <v>0.7</v>
      </c>
      <c r="R27" s="32">
        <v>0.7</v>
      </c>
      <c r="S27" s="32">
        <v>0.7</v>
      </c>
      <c r="T27" s="32">
        <v>0.7</v>
      </c>
      <c r="U27" s="32">
        <v>0.7</v>
      </c>
      <c r="V27" s="32">
        <v>0.7</v>
      </c>
      <c r="W27" s="32">
        <v>0.7</v>
      </c>
      <c r="X27" s="32">
        <v>0.7</v>
      </c>
      <c r="Y27" s="32">
        <v>0.7</v>
      </c>
      <c r="Z27" s="32">
        <v>0.7</v>
      </c>
      <c r="AA27" s="32">
        <v>0.7</v>
      </c>
      <c r="AB27" s="32">
        <v>0.7</v>
      </c>
      <c r="AC27" s="32">
        <v>0.7</v>
      </c>
      <c r="AD27" s="32">
        <v>0.7</v>
      </c>
      <c r="AE27" s="32">
        <v>0.7</v>
      </c>
      <c r="AF27" s="32">
        <v>0.7</v>
      </c>
      <c r="AG27" s="32">
        <v>0.7</v>
      </c>
      <c r="AI27" s="33" t="str">
        <f t="shared" si="3"/>
        <v>ExDO39a</v>
      </c>
      <c r="AJ27" s="34"/>
      <c r="AK27" s="34"/>
      <c r="AL27" s="35">
        <f>VLOOKUP(AI27,[2]DB_lookup!$E$201:$F$305,2,FALSE)</f>
        <v>237</v>
      </c>
      <c r="AM27" s="34" t="str">
        <f t="shared" si="5"/>
        <v>(237,  '2011', 0.7,3020,9),</v>
      </c>
      <c r="AN27" s="34" t="str">
        <f t="shared" si="5"/>
        <v>(237,  '2012', 0.7,3020,9),</v>
      </c>
      <c r="AO27" s="34" t="str">
        <f t="shared" si="5"/>
        <v>(237,  '2013', 0.7,3020,9),</v>
      </c>
      <c r="AP27" s="34" t="str">
        <f t="shared" si="5"/>
        <v>(237,  '2014', 0.7,3020,9),</v>
      </c>
      <c r="AQ27" s="34" t="str">
        <f t="shared" si="5"/>
        <v>(237,  '2015', 0.7,3020,9),</v>
      </c>
      <c r="AR27" s="34" t="str">
        <f t="shared" si="5"/>
        <v>(237,  '2016', 0.7,3020,9),</v>
      </c>
      <c r="AS27" s="34" t="str">
        <f t="shared" si="5"/>
        <v>(237,  '2017', 0.7,3020,9),</v>
      </c>
      <c r="AT27" s="34" t="str">
        <f t="shared" si="5"/>
        <v>(237,  '2018', 0.7,3020,9),</v>
      </c>
      <c r="AU27" s="34" t="str">
        <f t="shared" si="5"/>
        <v>(237,  '2019', 0.7,3020,9),</v>
      </c>
      <c r="AV27" s="34" t="str">
        <f t="shared" si="5"/>
        <v>(237,  '2020', 0.7,3020,9),</v>
      </c>
      <c r="AW27" s="34" t="str">
        <f t="shared" si="5"/>
        <v>(237,  '2021', 0.7,3020,9),</v>
      </c>
      <c r="AX27" s="34" t="str">
        <f t="shared" si="5"/>
        <v>(237,  '2022', 0.7,3020,9),</v>
      </c>
      <c r="AY27" s="34" t="str">
        <f t="shared" si="5"/>
        <v>(237,  '2023', 0.7,3020,9),</v>
      </c>
      <c r="AZ27" s="34" t="str">
        <f t="shared" si="5"/>
        <v>(237,  '2024', 0.7,3020,9),</v>
      </c>
      <c r="BA27" s="34" t="str">
        <f t="shared" si="5"/>
        <v>(237,  '2025', 0.7,3020,9),</v>
      </c>
      <c r="BB27" s="34" t="str">
        <f t="shared" si="4"/>
        <v>(237,  '2026', 0.7,3020,9),</v>
      </c>
      <c r="BC27" s="34" t="str">
        <f t="shared" si="4"/>
        <v>(237,  '2027', 0.7,3020,9),</v>
      </c>
      <c r="BD27" s="34" t="str">
        <f t="shared" si="4"/>
        <v>(237,  '2028', 0.7,3020,9),</v>
      </c>
      <c r="BE27" s="34" t="str">
        <f t="shared" si="4"/>
        <v>(237,  '2029', 0.7,3020,9),</v>
      </c>
      <c r="BF27" s="34" t="str">
        <f t="shared" si="4"/>
        <v>(237,  '2030', 0.7,3020,9),</v>
      </c>
      <c r="BG27" s="34" t="str">
        <f t="shared" si="4"/>
        <v>(237,  '2031', 0.7,3020,9),</v>
      </c>
      <c r="BH27" s="34" t="str">
        <f t="shared" si="4"/>
        <v>(237,  '2032', 0.7,3020,9),</v>
      </c>
      <c r="BI27" s="34" t="str">
        <f t="shared" si="4"/>
        <v>(237,  '2033', 0.7,3020,9),</v>
      </c>
      <c r="BJ27" s="34" t="str">
        <f t="shared" si="4"/>
        <v>(237,  '2034', 0.7,3020,9),</v>
      </c>
      <c r="BK27" s="34" t="str">
        <f t="shared" si="4"/>
        <v>(237,  '2035', 0.7,3020,9),</v>
      </c>
      <c r="BL27" s="34" t="str">
        <f t="shared" si="4"/>
        <v>(237,  '2036', 0.7,3020,9),</v>
      </c>
      <c r="BM27" s="34" t="str">
        <f t="shared" si="4"/>
        <v>(237,  '2037', 0.7,3020,9),</v>
      </c>
      <c r="BN27" s="34" t="str">
        <f t="shared" si="4"/>
        <v>(237,  '2038', 0.7,3020,9),</v>
      </c>
      <c r="BO27" s="34" t="str">
        <f t="shared" si="4"/>
        <v>(237,  '2039', 0.7,3020,9),</v>
      </c>
    </row>
    <row r="28" spans="1:67">
      <c r="A28" s="9"/>
      <c r="B28" s="53" t="s">
        <v>73</v>
      </c>
      <c r="C28" s="53" t="s">
        <v>74</v>
      </c>
      <c r="D28" s="54" t="s">
        <v>75</v>
      </c>
      <c r="E28" s="32">
        <v>0.3</v>
      </c>
      <c r="F28" s="32">
        <v>0.3</v>
      </c>
      <c r="G28" s="32">
        <v>0.3</v>
      </c>
      <c r="H28" s="32">
        <v>0.3</v>
      </c>
      <c r="I28" s="32">
        <v>0.3</v>
      </c>
      <c r="J28" s="32">
        <v>0.3</v>
      </c>
      <c r="K28" s="32">
        <v>0.3</v>
      </c>
      <c r="L28" s="32">
        <v>0.3</v>
      </c>
      <c r="M28" s="32">
        <v>0.3</v>
      </c>
      <c r="N28" s="32">
        <v>0.3</v>
      </c>
      <c r="O28" s="32">
        <v>0.3</v>
      </c>
      <c r="P28" s="32">
        <v>0.3</v>
      </c>
      <c r="Q28" s="32">
        <v>0.3</v>
      </c>
      <c r="R28" s="32">
        <v>0.3</v>
      </c>
      <c r="S28" s="32">
        <v>0.3</v>
      </c>
      <c r="T28" s="32">
        <v>0.3</v>
      </c>
      <c r="U28" s="32">
        <v>0.3</v>
      </c>
      <c r="V28" s="32">
        <v>0.3</v>
      </c>
      <c r="W28" s="32">
        <v>0.3</v>
      </c>
      <c r="X28" s="32">
        <v>0.3</v>
      </c>
      <c r="Y28" s="32">
        <v>0.3</v>
      </c>
      <c r="Z28" s="32">
        <v>0.3</v>
      </c>
      <c r="AA28" s="32">
        <v>0.3</v>
      </c>
      <c r="AB28" s="32">
        <v>0.3</v>
      </c>
      <c r="AC28" s="32">
        <v>0.3</v>
      </c>
      <c r="AD28" s="32">
        <v>0.3</v>
      </c>
      <c r="AE28" s="32">
        <v>0.3</v>
      </c>
      <c r="AF28" s="32">
        <v>0.3</v>
      </c>
      <c r="AG28" s="32">
        <v>0.3</v>
      </c>
      <c r="AI28" s="33" t="str">
        <f t="shared" si="3"/>
        <v>ExDO39b</v>
      </c>
      <c r="AJ28" s="34"/>
      <c r="AK28" s="34"/>
      <c r="AL28" s="35">
        <f>VLOOKUP(AI28,[2]DB_lookup!$E$201:$F$305,2,FALSE)</f>
        <v>238</v>
      </c>
      <c r="AM28" s="34" t="str">
        <f t="shared" si="5"/>
        <v>(238,  '2011', 0.3,3020,9),</v>
      </c>
      <c r="AN28" s="34" t="str">
        <f t="shared" si="5"/>
        <v>(238,  '2012', 0.3,3020,9),</v>
      </c>
      <c r="AO28" s="34" t="str">
        <f t="shared" si="5"/>
        <v>(238,  '2013', 0.3,3020,9),</v>
      </c>
      <c r="AP28" s="34" t="str">
        <f t="shared" si="5"/>
        <v>(238,  '2014', 0.3,3020,9),</v>
      </c>
      <c r="AQ28" s="34" t="str">
        <f t="shared" si="5"/>
        <v>(238,  '2015', 0.3,3020,9),</v>
      </c>
      <c r="AR28" s="34" t="str">
        <f t="shared" si="5"/>
        <v>(238,  '2016', 0.3,3020,9),</v>
      </c>
      <c r="AS28" s="34" t="str">
        <f t="shared" si="5"/>
        <v>(238,  '2017', 0.3,3020,9),</v>
      </c>
      <c r="AT28" s="34" t="str">
        <f t="shared" si="5"/>
        <v>(238,  '2018', 0.3,3020,9),</v>
      </c>
      <c r="AU28" s="34" t="str">
        <f t="shared" si="5"/>
        <v>(238,  '2019', 0.3,3020,9),</v>
      </c>
      <c r="AV28" s="34" t="str">
        <f t="shared" si="5"/>
        <v>(238,  '2020', 0.3,3020,9),</v>
      </c>
      <c r="AW28" s="34" t="str">
        <f t="shared" si="5"/>
        <v>(238,  '2021', 0.3,3020,9),</v>
      </c>
      <c r="AX28" s="34" t="str">
        <f t="shared" si="5"/>
        <v>(238,  '2022', 0.3,3020,9),</v>
      </c>
      <c r="AY28" s="34" t="str">
        <f t="shared" si="5"/>
        <v>(238,  '2023', 0.3,3020,9),</v>
      </c>
      <c r="AZ28" s="34" t="str">
        <f t="shared" si="5"/>
        <v>(238,  '2024', 0.3,3020,9),</v>
      </c>
      <c r="BA28" s="34" t="str">
        <f t="shared" si="5"/>
        <v>(238,  '2025', 0.3,3020,9),</v>
      </c>
      <c r="BB28" s="34" t="str">
        <f t="shared" si="4"/>
        <v>(238,  '2026', 0.3,3020,9),</v>
      </c>
      <c r="BC28" s="34" t="str">
        <f t="shared" si="4"/>
        <v>(238,  '2027', 0.3,3020,9),</v>
      </c>
      <c r="BD28" s="34" t="str">
        <f t="shared" si="4"/>
        <v>(238,  '2028', 0.3,3020,9),</v>
      </c>
      <c r="BE28" s="34" t="str">
        <f t="shared" si="4"/>
        <v>(238,  '2029', 0.3,3020,9),</v>
      </c>
      <c r="BF28" s="34" t="str">
        <f t="shared" si="4"/>
        <v>(238,  '2030', 0.3,3020,9),</v>
      </c>
      <c r="BG28" s="34" t="str">
        <f t="shared" si="4"/>
        <v>(238,  '2031', 0.3,3020,9),</v>
      </c>
      <c r="BH28" s="34" t="str">
        <f t="shared" si="4"/>
        <v>(238,  '2032', 0.3,3020,9),</v>
      </c>
      <c r="BI28" s="34" t="str">
        <f t="shared" si="4"/>
        <v>(238,  '2033', 0.3,3020,9),</v>
      </c>
      <c r="BJ28" s="34" t="str">
        <f t="shared" si="4"/>
        <v>(238,  '2034', 0.3,3020,9),</v>
      </c>
      <c r="BK28" s="34" t="str">
        <f t="shared" si="4"/>
        <v>(238,  '2035', 0.3,3020,9),</v>
      </c>
      <c r="BL28" s="34" t="str">
        <f t="shared" si="4"/>
        <v>(238,  '2036', 0.3,3020,9),</v>
      </c>
      <c r="BM28" s="34" t="str">
        <f t="shared" si="4"/>
        <v>(238,  '2037', 0.3,3020,9),</v>
      </c>
      <c r="BN28" s="34" t="str">
        <f t="shared" si="4"/>
        <v>(238,  '2038', 0.3,3020,9),</v>
      </c>
      <c r="BO28" s="34" t="str">
        <f t="shared" si="4"/>
        <v>(238,  '2039', 0.3,3020,9),</v>
      </c>
    </row>
    <row r="29" spans="1:67">
      <c r="A29" s="9"/>
      <c r="B29" s="29" t="s">
        <v>76</v>
      </c>
      <c r="C29" s="29" t="s">
        <v>77</v>
      </c>
      <c r="D29" s="30" t="s">
        <v>78</v>
      </c>
      <c r="E29" s="94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94">
        <v>0</v>
      </c>
      <c r="X29" s="94">
        <v>0</v>
      </c>
      <c r="Y29" s="94">
        <v>0</v>
      </c>
      <c r="Z29" s="94">
        <v>0</v>
      </c>
      <c r="AA29" s="94">
        <v>0</v>
      </c>
      <c r="AB29" s="94">
        <v>0</v>
      </c>
      <c r="AC29" s="94">
        <v>0</v>
      </c>
      <c r="AD29" s="94">
        <v>0</v>
      </c>
      <c r="AE29" s="94">
        <v>0</v>
      </c>
      <c r="AF29" s="94">
        <v>0</v>
      </c>
      <c r="AG29" s="94">
        <v>0</v>
      </c>
      <c r="AI29" s="33" t="str">
        <f t="shared" si="3"/>
        <v>ExDO42</v>
      </c>
      <c r="AJ29" s="34"/>
      <c r="AK29" s="34"/>
      <c r="AL29" s="35">
        <f>VLOOKUP(AI29,[2]DB_lookup!$E$201:$F$305,2,FALSE)</f>
        <v>227</v>
      </c>
      <c r="AM29" s="34" t="str">
        <f t="shared" si="5"/>
        <v>(227,  '2011', 0,3020,9),</v>
      </c>
      <c r="AN29" s="34" t="str">
        <f t="shared" si="5"/>
        <v>(227,  '2012', 0,3020,9),</v>
      </c>
      <c r="AO29" s="34" t="str">
        <f t="shared" si="5"/>
        <v>(227,  '2013', 0,3020,9),</v>
      </c>
      <c r="AP29" s="34" t="str">
        <f t="shared" si="5"/>
        <v>(227,  '2014', 0,3020,9),</v>
      </c>
      <c r="AQ29" s="34" t="str">
        <f t="shared" si="5"/>
        <v>(227,  '2015', 0,3020,9),</v>
      </c>
      <c r="AR29" s="34" t="str">
        <f t="shared" si="5"/>
        <v>(227,  '2016', 0,3020,9),</v>
      </c>
      <c r="AS29" s="34" t="str">
        <f t="shared" si="5"/>
        <v>(227,  '2017', 0,3020,9),</v>
      </c>
      <c r="AT29" s="34" t="str">
        <f t="shared" si="5"/>
        <v>(227,  '2018', 0,3020,9),</v>
      </c>
      <c r="AU29" s="34" t="str">
        <f t="shared" si="5"/>
        <v>(227,  '2019', 0,3020,9),</v>
      </c>
      <c r="AV29" s="34" t="str">
        <f t="shared" si="5"/>
        <v>(227,  '2020', 0,3020,9),</v>
      </c>
      <c r="AW29" s="34" t="str">
        <f t="shared" si="5"/>
        <v>(227,  '2021', 0,3020,9),</v>
      </c>
      <c r="AX29" s="34" t="str">
        <f t="shared" si="5"/>
        <v>(227,  '2022', 0,3020,9),</v>
      </c>
      <c r="AY29" s="34" t="str">
        <f t="shared" si="5"/>
        <v>(227,  '2023', 0,3020,9),</v>
      </c>
      <c r="AZ29" s="34" t="str">
        <f t="shared" si="5"/>
        <v>(227,  '2024', 0,3020,9),</v>
      </c>
      <c r="BA29" s="34" t="str">
        <f t="shared" si="5"/>
        <v>(227,  '2025', 0,3020,9),</v>
      </c>
      <c r="BB29" s="34" t="str">
        <f t="shared" si="4"/>
        <v>(227,  '2026', 0,3020,9),</v>
      </c>
      <c r="BC29" s="34" t="str">
        <f t="shared" si="4"/>
        <v>(227,  '2027', 0,3020,9),</v>
      </c>
      <c r="BD29" s="34" t="str">
        <f t="shared" si="4"/>
        <v>(227,  '2028', 0,3020,9),</v>
      </c>
      <c r="BE29" s="34" t="str">
        <f t="shared" si="4"/>
        <v>(227,  '2029', 0,3020,9),</v>
      </c>
      <c r="BF29" s="34" t="str">
        <f t="shared" si="4"/>
        <v>(227,  '2030', 0,3020,9),</v>
      </c>
      <c r="BG29" s="34" t="str">
        <f t="shared" si="4"/>
        <v>(227,  '2031', 0,3020,9),</v>
      </c>
      <c r="BH29" s="34" t="str">
        <f t="shared" si="4"/>
        <v>(227,  '2032', 0,3020,9),</v>
      </c>
      <c r="BI29" s="34" t="str">
        <f t="shared" si="4"/>
        <v>(227,  '2033', 0,3020,9),</v>
      </c>
      <c r="BJ29" s="34" t="str">
        <f t="shared" si="4"/>
        <v>(227,  '2034', 0,3020,9),</v>
      </c>
      <c r="BK29" s="34" t="str">
        <f t="shared" si="4"/>
        <v>(227,  '2035', 0,3020,9),</v>
      </c>
      <c r="BL29" s="34" t="str">
        <f t="shared" si="4"/>
        <v>(227,  '2036', 0,3020,9),</v>
      </c>
      <c r="BM29" s="34" t="str">
        <f t="shared" si="4"/>
        <v>(227,  '2037', 0,3020,9),</v>
      </c>
      <c r="BN29" s="34" t="str">
        <f t="shared" si="4"/>
        <v>(227,  '2038', 0,3020,9),</v>
      </c>
      <c r="BO29" s="34" t="str">
        <f t="shared" si="4"/>
        <v>(227,  '2039', 0,3020,9),</v>
      </c>
    </row>
    <row r="30" spans="1:67">
      <c r="A30" s="9"/>
      <c r="B30" s="29" t="s">
        <v>79</v>
      </c>
      <c r="C30" s="29" t="s">
        <v>80</v>
      </c>
      <c r="D30" s="30" t="s">
        <v>81</v>
      </c>
      <c r="E30" s="94">
        <v>0</v>
      </c>
      <c r="F30" s="94">
        <v>0</v>
      </c>
      <c r="G30" s="94">
        <v>0</v>
      </c>
      <c r="H30" s="94">
        <v>0</v>
      </c>
      <c r="I30" s="94">
        <v>0</v>
      </c>
      <c r="J30" s="94">
        <v>0</v>
      </c>
      <c r="K30" s="94">
        <v>0</v>
      </c>
      <c r="L30" s="94">
        <v>0</v>
      </c>
      <c r="M30" s="94">
        <v>0</v>
      </c>
      <c r="N30" s="94">
        <v>0</v>
      </c>
      <c r="O30" s="94">
        <v>0</v>
      </c>
      <c r="P30" s="94">
        <v>0</v>
      </c>
      <c r="Q30" s="94">
        <v>0</v>
      </c>
      <c r="R30" s="94">
        <v>0</v>
      </c>
      <c r="S30" s="94">
        <v>0</v>
      </c>
      <c r="T30" s="94">
        <v>0</v>
      </c>
      <c r="U30" s="94">
        <v>0</v>
      </c>
      <c r="V30" s="94">
        <v>0</v>
      </c>
      <c r="W30" s="94">
        <v>0</v>
      </c>
      <c r="X30" s="94">
        <v>0</v>
      </c>
      <c r="Y30" s="94">
        <v>0</v>
      </c>
      <c r="Z30" s="94">
        <v>0</v>
      </c>
      <c r="AA30" s="94">
        <v>0</v>
      </c>
      <c r="AB30" s="94">
        <v>0</v>
      </c>
      <c r="AC30" s="94">
        <v>0</v>
      </c>
      <c r="AD30" s="94">
        <v>0</v>
      </c>
      <c r="AE30" s="94">
        <v>0</v>
      </c>
      <c r="AF30" s="94">
        <v>0</v>
      </c>
      <c r="AG30" s="94">
        <v>0</v>
      </c>
      <c r="AI30" s="33" t="str">
        <f t="shared" si="3"/>
        <v>ExDO43</v>
      </c>
      <c r="AJ30" s="34"/>
      <c r="AK30" s="34"/>
      <c r="AL30" s="35">
        <f>VLOOKUP(AI30,[2]DB_lookup!$E$201:$F$305,2,FALSE)</f>
        <v>228</v>
      </c>
      <c r="AM30" s="34" t="str">
        <f t="shared" si="5"/>
        <v>(228,  '2011', 0,3020,9),</v>
      </c>
      <c r="AN30" s="34" t="str">
        <f t="shared" si="5"/>
        <v>(228,  '2012', 0,3020,9),</v>
      </c>
      <c r="AO30" s="34" t="str">
        <f t="shared" si="5"/>
        <v>(228,  '2013', 0,3020,9),</v>
      </c>
      <c r="AP30" s="34" t="str">
        <f t="shared" si="5"/>
        <v>(228,  '2014', 0,3020,9),</v>
      </c>
      <c r="AQ30" s="34" t="str">
        <f t="shared" si="5"/>
        <v>(228,  '2015', 0,3020,9),</v>
      </c>
      <c r="AR30" s="34" t="str">
        <f t="shared" si="5"/>
        <v>(228,  '2016', 0,3020,9),</v>
      </c>
      <c r="AS30" s="34" t="str">
        <f t="shared" si="5"/>
        <v>(228,  '2017', 0,3020,9),</v>
      </c>
      <c r="AT30" s="34" t="str">
        <f t="shared" si="5"/>
        <v>(228,  '2018', 0,3020,9),</v>
      </c>
      <c r="AU30" s="34" t="str">
        <f t="shared" si="5"/>
        <v>(228,  '2019', 0,3020,9),</v>
      </c>
      <c r="AV30" s="34" t="str">
        <f t="shared" si="5"/>
        <v>(228,  '2020', 0,3020,9),</v>
      </c>
      <c r="AW30" s="34" t="str">
        <f t="shared" si="5"/>
        <v>(228,  '2021', 0,3020,9),</v>
      </c>
      <c r="AX30" s="34" t="str">
        <f t="shared" si="5"/>
        <v>(228,  '2022', 0,3020,9),</v>
      </c>
      <c r="AY30" s="34" t="str">
        <f t="shared" si="5"/>
        <v>(228,  '2023', 0,3020,9),</v>
      </c>
      <c r="AZ30" s="34" t="str">
        <f t="shared" si="5"/>
        <v>(228,  '2024', 0,3020,9),</v>
      </c>
      <c r="BA30" s="34" t="str">
        <f t="shared" si="5"/>
        <v>(228,  '2025', 0,3020,9),</v>
      </c>
      <c r="BB30" s="34" t="str">
        <f t="shared" si="4"/>
        <v>(228,  '2026', 0,3020,9),</v>
      </c>
      <c r="BC30" s="34" t="str">
        <f t="shared" si="4"/>
        <v>(228,  '2027', 0,3020,9),</v>
      </c>
      <c r="BD30" s="34" t="str">
        <f t="shared" si="4"/>
        <v>(228,  '2028', 0,3020,9),</v>
      </c>
      <c r="BE30" s="34" t="str">
        <f t="shared" si="4"/>
        <v>(228,  '2029', 0,3020,9),</v>
      </c>
      <c r="BF30" s="34" t="str">
        <f t="shared" si="4"/>
        <v>(228,  '2030', 0,3020,9),</v>
      </c>
      <c r="BG30" s="34" t="str">
        <f t="shared" si="4"/>
        <v>(228,  '2031', 0,3020,9),</v>
      </c>
      <c r="BH30" s="34" t="str">
        <f t="shared" si="4"/>
        <v>(228,  '2032', 0,3020,9),</v>
      </c>
      <c r="BI30" s="34" t="str">
        <f t="shared" si="4"/>
        <v>(228,  '2033', 0,3020,9),</v>
      </c>
      <c r="BJ30" s="34" t="str">
        <f t="shared" si="4"/>
        <v>(228,  '2034', 0,3020,9),</v>
      </c>
      <c r="BK30" s="34" t="str">
        <f t="shared" si="4"/>
        <v>(228,  '2035', 0,3020,9),</v>
      </c>
      <c r="BL30" s="34" t="str">
        <f t="shared" si="4"/>
        <v>(228,  '2036', 0,3020,9),</v>
      </c>
      <c r="BM30" s="34" t="str">
        <f t="shared" si="4"/>
        <v>(228,  '2037', 0,3020,9),</v>
      </c>
      <c r="BN30" s="34" t="str">
        <f t="shared" si="4"/>
        <v>(228,  '2038', 0,3020,9),</v>
      </c>
      <c r="BO30" s="34" t="str">
        <f t="shared" si="4"/>
        <v>(228,  '2039', 0,3020,9),</v>
      </c>
    </row>
    <row r="31" spans="1:67">
      <c r="A31" s="9"/>
      <c r="B31" s="29" t="s">
        <v>82</v>
      </c>
      <c r="C31" s="29" t="s">
        <v>83</v>
      </c>
      <c r="D31" s="30" t="s">
        <v>84</v>
      </c>
      <c r="E31" s="94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0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94">
        <v>0</v>
      </c>
      <c r="W31" s="94">
        <v>0</v>
      </c>
      <c r="X31" s="94">
        <v>0</v>
      </c>
      <c r="Y31" s="94">
        <v>0</v>
      </c>
      <c r="Z31" s="94">
        <v>0</v>
      </c>
      <c r="AA31" s="94">
        <v>0</v>
      </c>
      <c r="AB31" s="94">
        <v>0</v>
      </c>
      <c r="AC31" s="94">
        <v>0</v>
      </c>
      <c r="AD31" s="94">
        <v>0</v>
      </c>
      <c r="AE31" s="94">
        <v>0</v>
      </c>
      <c r="AF31" s="94">
        <v>0</v>
      </c>
      <c r="AG31" s="94">
        <v>0</v>
      </c>
      <c r="AI31" s="33" t="str">
        <f t="shared" si="3"/>
        <v>ExDO47</v>
      </c>
      <c r="AJ31" s="34"/>
      <c r="AK31" s="34"/>
      <c r="AL31" s="35">
        <f>VLOOKUP(AI31,[2]DB_lookup!$E$201:$F$305,2,FALSE)</f>
        <v>230</v>
      </c>
      <c r="AM31" s="34" t="str">
        <f t="shared" si="5"/>
        <v>(230,  '2011', 0,3020,9),</v>
      </c>
      <c r="AN31" s="34" t="str">
        <f t="shared" si="5"/>
        <v>(230,  '2012', 0,3020,9),</v>
      </c>
      <c r="AO31" s="34" t="str">
        <f t="shared" si="5"/>
        <v>(230,  '2013', 0,3020,9),</v>
      </c>
      <c r="AP31" s="34" t="str">
        <f t="shared" si="5"/>
        <v>(230,  '2014', 0,3020,9),</v>
      </c>
      <c r="AQ31" s="34" t="str">
        <f t="shared" si="5"/>
        <v>(230,  '2015', 0,3020,9),</v>
      </c>
      <c r="AR31" s="34" t="str">
        <f t="shared" si="5"/>
        <v>(230,  '2016', 0,3020,9),</v>
      </c>
      <c r="AS31" s="34" t="str">
        <f t="shared" si="5"/>
        <v>(230,  '2017', 0,3020,9),</v>
      </c>
      <c r="AT31" s="34" t="str">
        <f t="shared" si="5"/>
        <v>(230,  '2018', 0,3020,9),</v>
      </c>
      <c r="AU31" s="34" t="str">
        <f t="shared" si="5"/>
        <v>(230,  '2019', 0,3020,9),</v>
      </c>
      <c r="AV31" s="34" t="str">
        <f t="shared" si="5"/>
        <v>(230,  '2020', 0,3020,9),</v>
      </c>
      <c r="AW31" s="34" t="str">
        <f t="shared" si="5"/>
        <v>(230,  '2021', 0,3020,9),</v>
      </c>
      <c r="AX31" s="34" t="str">
        <f t="shared" si="5"/>
        <v>(230,  '2022', 0,3020,9),</v>
      </c>
      <c r="AY31" s="34" t="str">
        <f t="shared" si="5"/>
        <v>(230,  '2023', 0,3020,9),</v>
      </c>
      <c r="AZ31" s="34" t="str">
        <f t="shared" si="5"/>
        <v>(230,  '2024', 0,3020,9),</v>
      </c>
      <c r="BA31" s="34" t="str">
        <f t="shared" si="5"/>
        <v>(230,  '2025', 0,3020,9),</v>
      </c>
      <c r="BB31" s="34" t="str">
        <f t="shared" si="4"/>
        <v>(230,  '2026', 0,3020,9),</v>
      </c>
      <c r="BC31" s="34" t="str">
        <f t="shared" si="4"/>
        <v>(230,  '2027', 0,3020,9),</v>
      </c>
      <c r="BD31" s="34" t="str">
        <f t="shared" si="4"/>
        <v>(230,  '2028', 0,3020,9),</v>
      </c>
      <c r="BE31" s="34" t="str">
        <f t="shared" si="4"/>
        <v>(230,  '2029', 0,3020,9),</v>
      </c>
      <c r="BF31" s="34" t="str">
        <f t="shared" si="4"/>
        <v>(230,  '2030', 0,3020,9),</v>
      </c>
      <c r="BG31" s="34" t="str">
        <f t="shared" si="4"/>
        <v>(230,  '2031', 0,3020,9),</v>
      </c>
      <c r="BH31" s="34" t="str">
        <f t="shared" si="4"/>
        <v>(230,  '2032', 0,3020,9),</v>
      </c>
      <c r="BI31" s="34" t="str">
        <f t="shared" si="4"/>
        <v>(230,  '2033', 0,3020,9),</v>
      </c>
      <c r="BJ31" s="34" t="str">
        <f t="shared" si="4"/>
        <v>(230,  '2034', 0,3020,9),</v>
      </c>
      <c r="BK31" s="34" t="str">
        <f t="shared" si="4"/>
        <v>(230,  '2035', 0,3020,9),</v>
      </c>
      <c r="BL31" s="34" t="str">
        <f t="shared" si="4"/>
        <v>(230,  '2036', 0,3020,9),</v>
      </c>
      <c r="BM31" s="34" t="str">
        <f t="shared" si="4"/>
        <v>(230,  '2037', 0,3020,9),</v>
      </c>
      <c r="BN31" s="34" t="str">
        <f t="shared" si="4"/>
        <v>(230,  '2038', 0,3020,9),</v>
      </c>
      <c r="BO31" s="34" t="str">
        <f t="shared" si="4"/>
        <v>(230,  '2039', 0,3020,9),</v>
      </c>
    </row>
    <row r="32" spans="1:67">
      <c r="A32" s="9"/>
      <c r="B32" s="29" t="s">
        <v>85</v>
      </c>
      <c r="C32" s="29" t="s">
        <v>86</v>
      </c>
      <c r="D32" s="30" t="s">
        <v>87</v>
      </c>
      <c r="E32" s="94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0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94">
        <v>0</v>
      </c>
      <c r="W32" s="94">
        <v>0</v>
      </c>
      <c r="X32" s="94">
        <v>0</v>
      </c>
      <c r="Y32" s="94">
        <v>0</v>
      </c>
      <c r="Z32" s="94">
        <v>0</v>
      </c>
      <c r="AA32" s="94">
        <v>0</v>
      </c>
      <c r="AB32" s="94">
        <v>0</v>
      </c>
      <c r="AC32" s="94">
        <v>0</v>
      </c>
      <c r="AD32" s="94">
        <v>0</v>
      </c>
      <c r="AE32" s="94">
        <v>0</v>
      </c>
      <c r="AF32" s="94">
        <v>0</v>
      </c>
      <c r="AG32" s="94">
        <v>0</v>
      </c>
      <c r="AI32" s="33" t="str">
        <f t="shared" si="3"/>
        <v>ExDO48</v>
      </c>
      <c r="AJ32" s="34"/>
      <c r="AK32" s="34"/>
      <c r="AL32" s="35">
        <f>VLOOKUP(AI32,[2]DB_lookup!$E$201:$F$305,2,FALSE)</f>
        <v>231</v>
      </c>
      <c r="AM32" s="34" t="str">
        <f t="shared" si="5"/>
        <v>(231,  '2011', 0,3020,9),</v>
      </c>
      <c r="AN32" s="34" t="str">
        <f t="shared" si="5"/>
        <v>(231,  '2012', 0,3020,9),</v>
      </c>
      <c r="AO32" s="34" t="str">
        <f t="shared" si="5"/>
        <v>(231,  '2013', 0,3020,9),</v>
      </c>
      <c r="AP32" s="34" t="str">
        <f t="shared" si="5"/>
        <v>(231,  '2014', 0,3020,9),</v>
      </c>
      <c r="AQ32" s="34" t="str">
        <f t="shared" si="5"/>
        <v>(231,  '2015', 0,3020,9),</v>
      </c>
      <c r="AR32" s="34" t="str">
        <f t="shared" si="5"/>
        <v>(231,  '2016', 0,3020,9),</v>
      </c>
      <c r="AS32" s="34" t="str">
        <f t="shared" si="5"/>
        <v>(231,  '2017', 0,3020,9),</v>
      </c>
      <c r="AT32" s="34" t="str">
        <f t="shared" si="5"/>
        <v>(231,  '2018', 0,3020,9),</v>
      </c>
      <c r="AU32" s="34" t="str">
        <f t="shared" si="5"/>
        <v>(231,  '2019', 0,3020,9),</v>
      </c>
      <c r="AV32" s="34" t="str">
        <f t="shared" si="5"/>
        <v>(231,  '2020', 0,3020,9),</v>
      </c>
      <c r="AW32" s="34" t="str">
        <f t="shared" si="5"/>
        <v>(231,  '2021', 0,3020,9),</v>
      </c>
      <c r="AX32" s="34" t="str">
        <f t="shared" si="5"/>
        <v>(231,  '2022', 0,3020,9),</v>
      </c>
      <c r="AY32" s="34" t="str">
        <f t="shared" si="5"/>
        <v>(231,  '2023', 0,3020,9),</v>
      </c>
      <c r="AZ32" s="34" t="str">
        <f t="shared" si="5"/>
        <v>(231,  '2024', 0,3020,9),</v>
      </c>
      <c r="BA32" s="34" t="str">
        <f t="shared" si="5"/>
        <v>(231,  '2025', 0,3020,9),</v>
      </c>
      <c r="BB32" s="34" t="str">
        <f t="shared" si="4"/>
        <v>(231,  '2026', 0,3020,9),</v>
      </c>
      <c r="BC32" s="34" t="str">
        <f t="shared" si="4"/>
        <v>(231,  '2027', 0,3020,9),</v>
      </c>
      <c r="BD32" s="34" t="str">
        <f t="shared" si="4"/>
        <v>(231,  '2028', 0,3020,9),</v>
      </c>
      <c r="BE32" s="34" t="str">
        <f t="shared" si="4"/>
        <v>(231,  '2029', 0,3020,9),</v>
      </c>
      <c r="BF32" s="34" t="str">
        <f t="shared" si="4"/>
        <v>(231,  '2030', 0,3020,9),</v>
      </c>
      <c r="BG32" s="34" t="str">
        <f t="shared" si="4"/>
        <v>(231,  '2031', 0,3020,9),</v>
      </c>
      <c r="BH32" s="34" t="str">
        <f t="shared" si="4"/>
        <v>(231,  '2032', 0,3020,9),</v>
      </c>
      <c r="BI32" s="34" t="str">
        <f t="shared" si="4"/>
        <v>(231,  '2033', 0,3020,9),</v>
      </c>
      <c r="BJ32" s="34" t="str">
        <f t="shared" si="4"/>
        <v>(231,  '2034', 0,3020,9),</v>
      </c>
      <c r="BK32" s="34" t="str">
        <f t="shared" si="4"/>
        <v>(231,  '2035', 0,3020,9),</v>
      </c>
      <c r="BL32" s="34" t="str">
        <f t="shared" si="4"/>
        <v>(231,  '2036', 0,3020,9),</v>
      </c>
      <c r="BM32" s="34" t="str">
        <f t="shared" si="4"/>
        <v>(231,  '2037', 0,3020,9),</v>
      </c>
      <c r="BN32" s="34" t="str">
        <f t="shared" si="4"/>
        <v>(231,  '2038', 0,3020,9),</v>
      </c>
      <c r="BO32" s="34" t="str">
        <f t="shared" si="4"/>
        <v>(231,  '2039', 0,3020,9),</v>
      </c>
    </row>
    <row r="33" spans="1:67">
      <c r="A33" s="9"/>
      <c r="B33" s="29" t="s">
        <v>88</v>
      </c>
      <c r="C33" s="29" t="s">
        <v>89</v>
      </c>
      <c r="D33" s="30" t="s">
        <v>90</v>
      </c>
      <c r="E33" s="94">
        <v>0</v>
      </c>
      <c r="F33" s="94">
        <v>0</v>
      </c>
      <c r="G33" s="94">
        <v>0</v>
      </c>
      <c r="H33" s="94">
        <v>0</v>
      </c>
      <c r="I33" s="94">
        <v>0</v>
      </c>
      <c r="J33" s="94">
        <v>0</v>
      </c>
      <c r="K33" s="94">
        <v>0</v>
      </c>
      <c r="L33" s="94">
        <v>0</v>
      </c>
      <c r="M33" s="94">
        <v>0</v>
      </c>
      <c r="N33" s="94">
        <v>0</v>
      </c>
      <c r="O33" s="94">
        <v>0</v>
      </c>
      <c r="P33" s="94">
        <v>0</v>
      </c>
      <c r="Q33" s="94">
        <v>0</v>
      </c>
      <c r="R33" s="94">
        <v>0</v>
      </c>
      <c r="S33" s="94">
        <v>0</v>
      </c>
      <c r="T33" s="94">
        <v>0</v>
      </c>
      <c r="U33" s="94">
        <v>0</v>
      </c>
      <c r="V33" s="94">
        <v>0</v>
      </c>
      <c r="W33" s="94">
        <v>0</v>
      </c>
      <c r="X33" s="94">
        <v>0</v>
      </c>
      <c r="Y33" s="94">
        <v>0</v>
      </c>
      <c r="Z33" s="94">
        <v>0</v>
      </c>
      <c r="AA33" s="94">
        <v>0</v>
      </c>
      <c r="AB33" s="94">
        <v>0</v>
      </c>
      <c r="AC33" s="94">
        <v>0</v>
      </c>
      <c r="AD33" s="94">
        <v>0</v>
      </c>
      <c r="AE33" s="94">
        <v>0</v>
      </c>
      <c r="AF33" s="94">
        <v>0</v>
      </c>
      <c r="AG33" s="94">
        <v>0</v>
      </c>
      <c r="AI33" s="33" t="str">
        <f t="shared" si="3"/>
        <v>ExDO49</v>
      </c>
      <c r="AJ33" s="34"/>
      <c r="AK33" s="34"/>
      <c r="AL33" s="35">
        <f>VLOOKUP(AI33,[2]DB_lookup!$E$201:$F$305,2,FALSE)</f>
        <v>232</v>
      </c>
      <c r="AM33" s="34" t="str">
        <f t="shared" si="5"/>
        <v>(232,  '2011', 0,3020,9),</v>
      </c>
      <c r="AN33" s="34" t="str">
        <f t="shared" si="5"/>
        <v>(232,  '2012', 0,3020,9),</v>
      </c>
      <c r="AO33" s="34" t="str">
        <f t="shared" si="5"/>
        <v>(232,  '2013', 0,3020,9),</v>
      </c>
      <c r="AP33" s="34" t="str">
        <f t="shared" si="5"/>
        <v>(232,  '2014', 0,3020,9),</v>
      </c>
      <c r="AQ33" s="34" t="str">
        <f t="shared" si="5"/>
        <v>(232,  '2015', 0,3020,9),</v>
      </c>
      <c r="AR33" s="34" t="str">
        <f t="shared" si="5"/>
        <v>(232,  '2016', 0,3020,9),</v>
      </c>
      <c r="AS33" s="34" t="str">
        <f t="shared" si="5"/>
        <v>(232,  '2017', 0,3020,9),</v>
      </c>
      <c r="AT33" s="34" t="str">
        <f t="shared" si="5"/>
        <v>(232,  '2018', 0,3020,9),</v>
      </c>
      <c r="AU33" s="34" t="str">
        <f t="shared" si="5"/>
        <v>(232,  '2019', 0,3020,9),</v>
      </c>
      <c r="AV33" s="34" t="str">
        <f t="shared" si="5"/>
        <v>(232,  '2020', 0,3020,9),</v>
      </c>
      <c r="AW33" s="34" t="str">
        <f t="shared" si="5"/>
        <v>(232,  '2021', 0,3020,9),</v>
      </c>
      <c r="AX33" s="34" t="str">
        <f t="shared" si="5"/>
        <v>(232,  '2022', 0,3020,9),</v>
      </c>
      <c r="AY33" s="34" t="str">
        <f t="shared" si="5"/>
        <v>(232,  '2023', 0,3020,9),</v>
      </c>
      <c r="AZ33" s="34" t="str">
        <f t="shared" si="5"/>
        <v>(232,  '2024', 0,3020,9),</v>
      </c>
      <c r="BA33" s="34" t="str">
        <f t="shared" si="5"/>
        <v>(232,  '2025', 0,3020,9),</v>
      </c>
      <c r="BB33" s="34" t="str">
        <f t="shared" si="4"/>
        <v>(232,  '2026', 0,3020,9),</v>
      </c>
      <c r="BC33" s="34" t="str">
        <f t="shared" si="4"/>
        <v>(232,  '2027', 0,3020,9),</v>
      </c>
      <c r="BD33" s="34" t="str">
        <f t="shared" si="4"/>
        <v>(232,  '2028', 0,3020,9),</v>
      </c>
      <c r="BE33" s="34" t="str">
        <f t="shared" si="4"/>
        <v>(232,  '2029', 0,3020,9),</v>
      </c>
      <c r="BF33" s="34" t="str">
        <f t="shared" si="4"/>
        <v>(232,  '2030', 0,3020,9),</v>
      </c>
      <c r="BG33" s="34" t="str">
        <f t="shared" si="4"/>
        <v>(232,  '2031', 0,3020,9),</v>
      </c>
      <c r="BH33" s="34" t="str">
        <f t="shared" si="4"/>
        <v>(232,  '2032', 0,3020,9),</v>
      </c>
      <c r="BI33" s="34" t="str">
        <f t="shared" si="4"/>
        <v>(232,  '2033', 0,3020,9),</v>
      </c>
      <c r="BJ33" s="34" t="str">
        <f t="shared" si="4"/>
        <v>(232,  '2034', 0,3020,9),</v>
      </c>
      <c r="BK33" s="34" t="str">
        <f t="shared" si="4"/>
        <v>(232,  '2035', 0,3020,9),</v>
      </c>
      <c r="BL33" s="34" t="str">
        <f t="shared" si="4"/>
        <v>(232,  '2036', 0,3020,9),</v>
      </c>
      <c r="BM33" s="34" t="str">
        <f t="shared" si="4"/>
        <v>(232,  '2037', 0,3020,9),</v>
      </c>
      <c r="BN33" s="34" t="str">
        <f t="shared" si="4"/>
        <v>(232,  '2038', 0,3020,9),</v>
      </c>
      <c r="BO33" s="34" t="str">
        <f t="shared" si="4"/>
        <v>(232,  '2039', 0,3020,9),</v>
      </c>
    </row>
    <row r="34" spans="1:67">
      <c r="A34" s="9"/>
      <c r="B34" s="29" t="s">
        <v>91</v>
      </c>
      <c r="C34" s="29" t="s">
        <v>92</v>
      </c>
      <c r="D34" s="30" t="s">
        <v>93</v>
      </c>
      <c r="E34" s="94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94">
        <v>0</v>
      </c>
      <c r="W34" s="94">
        <v>0</v>
      </c>
      <c r="X34" s="94">
        <v>0</v>
      </c>
      <c r="Y34" s="94">
        <v>0</v>
      </c>
      <c r="Z34" s="94">
        <v>0</v>
      </c>
      <c r="AA34" s="94">
        <v>0</v>
      </c>
      <c r="AB34" s="94">
        <v>0</v>
      </c>
      <c r="AC34" s="94">
        <v>0</v>
      </c>
      <c r="AD34" s="94">
        <v>0</v>
      </c>
      <c r="AE34" s="94">
        <v>0</v>
      </c>
      <c r="AF34" s="94">
        <v>0</v>
      </c>
      <c r="AG34" s="94">
        <v>0</v>
      </c>
      <c r="AI34" s="33" t="str">
        <f t="shared" si="3"/>
        <v>ExDO50</v>
      </c>
      <c r="AJ34" s="34"/>
      <c r="AK34" s="34"/>
      <c r="AL34" s="35">
        <f>VLOOKUP(AI34,[2]DB_lookup!$E$201:$F$305,2,FALSE)</f>
        <v>233</v>
      </c>
      <c r="AM34" s="34" t="str">
        <f t="shared" si="5"/>
        <v>(233,  '2011', 0,3020,9),</v>
      </c>
      <c r="AN34" s="34" t="str">
        <f t="shared" si="5"/>
        <v>(233,  '2012', 0,3020,9),</v>
      </c>
      <c r="AO34" s="34" t="str">
        <f t="shared" si="5"/>
        <v>(233,  '2013', 0,3020,9),</v>
      </c>
      <c r="AP34" s="34" t="str">
        <f t="shared" si="5"/>
        <v>(233,  '2014', 0,3020,9),</v>
      </c>
      <c r="AQ34" s="34" t="str">
        <f t="shared" si="5"/>
        <v>(233,  '2015', 0,3020,9),</v>
      </c>
      <c r="AR34" s="34" t="str">
        <f t="shared" si="5"/>
        <v>(233,  '2016', 0,3020,9),</v>
      </c>
      <c r="AS34" s="34" t="str">
        <f t="shared" si="5"/>
        <v>(233,  '2017', 0,3020,9),</v>
      </c>
      <c r="AT34" s="34" t="str">
        <f t="shared" si="5"/>
        <v>(233,  '2018', 0,3020,9),</v>
      </c>
      <c r="AU34" s="34" t="str">
        <f t="shared" si="5"/>
        <v>(233,  '2019', 0,3020,9),</v>
      </c>
      <c r="AV34" s="34" t="str">
        <f t="shared" si="5"/>
        <v>(233,  '2020', 0,3020,9),</v>
      </c>
      <c r="AW34" s="34" t="str">
        <f t="shared" si="5"/>
        <v>(233,  '2021', 0,3020,9),</v>
      </c>
      <c r="AX34" s="34" t="str">
        <f t="shared" si="5"/>
        <v>(233,  '2022', 0,3020,9),</v>
      </c>
      <c r="AY34" s="34" t="str">
        <f t="shared" si="5"/>
        <v>(233,  '2023', 0,3020,9),</v>
      </c>
      <c r="AZ34" s="34" t="str">
        <f t="shared" si="5"/>
        <v>(233,  '2024', 0,3020,9),</v>
      </c>
      <c r="BA34" s="34" t="str">
        <f t="shared" si="5"/>
        <v>(233,  '2025', 0,3020,9),</v>
      </c>
      <c r="BB34" s="34" t="str">
        <f t="shared" si="4"/>
        <v>(233,  '2026', 0,3020,9),</v>
      </c>
      <c r="BC34" s="34" t="str">
        <f t="shared" si="4"/>
        <v>(233,  '2027', 0,3020,9),</v>
      </c>
      <c r="BD34" s="34" t="str">
        <f t="shared" si="4"/>
        <v>(233,  '2028', 0,3020,9),</v>
      </c>
      <c r="BE34" s="34" t="str">
        <f t="shared" si="4"/>
        <v>(233,  '2029', 0,3020,9),</v>
      </c>
      <c r="BF34" s="34" t="str">
        <f t="shared" si="4"/>
        <v>(233,  '2030', 0,3020,9),</v>
      </c>
      <c r="BG34" s="34" t="str">
        <f t="shared" si="4"/>
        <v>(233,  '2031', 0,3020,9),</v>
      </c>
      <c r="BH34" s="34" t="str">
        <f t="shared" si="4"/>
        <v>(233,  '2032', 0,3020,9),</v>
      </c>
      <c r="BI34" s="34" t="str">
        <f t="shared" si="4"/>
        <v>(233,  '2033', 0,3020,9),</v>
      </c>
      <c r="BJ34" s="34" t="str">
        <f t="shared" si="4"/>
        <v>(233,  '2034', 0,3020,9),</v>
      </c>
      <c r="BK34" s="34" t="str">
        <f t="shared" si="4"/>
        <v>(233,  '2035', 0,3020,9),</v>
      </c>
      <c r="BL34" s="34" t="str">
        <f t="shared" si="4"/>
        <v>(233,  '2036', 0,3020,9),</v>
      </c>
      <c r="BM34" s="34" t="str">
        <f t="shared" si="4"/>
        <v>(233,  '2037', 0,3020,9),</v>
      </c>
      <c r="BN34" s="34" t="str">
        <f t="shared" si="4"/>
        <v>(233,  '2038', 0,3020,9),</v>
      </c>
      <c r="BO34" s="34" t="str">
        <f t="shared" si="4"/>
        <v>(233,  '2039', 0,3020,9),</v>
      </c>
    </row>
    <row r="35" spans="1:67">
      <c r="A35" s="9"/>
      <c r="B35" s="53" t="s">
        <v>94</v>
      </c>
      <c r="C35" s="53" t="s">
        <v>95</v>
      </c>
      <c r="D35" s="54" t="s">
        <v>95</v>
      </c>
      <c r="E35" s="32">
        <v>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32">
        <v>0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I35" s="33" t="str">
        <f t="shared" si="3"/>
        <v>ExDO51</v>
      </c>
      <c r="AJ35" s="34"/>
      <c r="AK35" s="34"/>
      <c r="AL35" s="35">
        <f>VLOOKUP(AI35,[2]DB_lookup!$E$201:$F$305,2,FALSE)</f>
        <v>244</v>
      </c>
      <c r="AM35" s="34" t="str">
        <f t="shared" si="5"/>
        <v>(244,  '2011', 0,3020,9),</v>
      </c>
      <c r="AN35" s="34" t="str">
        <f t="shared" si="5"/>
        <v>(244,  '2012', 0,3020,9),</v>
      </c>
      <c r="AO35" s="34" t="str">
        <f t="shared" si="5"/>
        <v>(244,  '2013', 0,3020,9),</v>
      </c>
      <c r="AP35" s="34" t="str">
        <f t="shared" si="5"/>
        <v>(244,  '2014', 0,3020,9),</v>
      </c>
      <c r="AQ35" s="34" t="str">
        <f t="shared" si="5"/>
        <v>(244,  '2015', 0,3020,9),</v>
      </c>
      <c r="AR35" s="34" t="str">
        <f t="shared" si="5"/>
        <v>(244,  '2016', 0,3020,9),</v>
      </c>
      <c r="AS35" s="34" t="str">
        <f t="shared" si="5"/>
        <v>(244,  '2017', 0,3020,9),</v>
      </c>
      <c r="AT35" s="34" t="str">
        <f t="shared" si="5"/>
        <v>(244,  '2018', 0,3020,9),</v>
      </c>
      <c r="AU35" s="34" t="str">
        <f t="shared" si="5"/>
        <v>(244,  '2019', 0,3020,9),</v>
      </c>
      <c r="AV35" s="34" t="str">
        <f t="shared" si="5"/>
        <v>(244,  '2020', 0,3020,9),</v>
      </c>
      <c r="AW35" s="34" t="str">
        <f t="shared" si="5"/>
        <v>(244,  '2021', 0,3020,9),</v>
      </c>
      <c r="AX35" s="34" t="str">
        <f t="shared" si="5"/>
        <v>(244,  '2022', 0,3020,9),</v>
      </c>
      <c r="AY35" s="34" t="str">
        <f t="shared" si="5"/>
        <v>(244,  '2023', 0,3020,9),</v>
      </c>
      <c r="AZ35" s="34" t="str">
        <f t="shared" si="5"/>
        <v>(244,  '2024', 0,3020,9),</v>
      </c>
      <c r="BA35" s="34" t="str">
        <f t="shared" si="5"/>
        <v>(244,  '2025', 0,3020,9),</v>
      </c>
      <c r="BB35" s="34" t="str">
        <f t="shared" si="4"/>
        <v>(244,  '2026', 0,3020,9),</v>
      </c>
      <c r="BC35" s="34" t="str">
        <f t="shared" si="4"/>
        <v>(244,  '2027', 0,3020,9),</v>
      </c>
      <c r="BD35" s="34" t="str">
        <f t="shared" si="4"/>
        <v>(244,  '2028', 0,3020,9),</v>
      </c>
      <c r="BE35" s="34" t="str">
        <f t="shared" si="4"/>
        <v>(244,  '2029', 0,3020,9),</v>
      </c>
      <c r="BF35" s="34" t="str">
        <f t="shared" si="4"/>
        <v>(244,  '2030', 0,3020,9),</v>
      </c>
      <c r="BG35" s="34" t="str">
        <f t="shared" si="4"/>
        <v>(244,  '2031', 0,3020,9),</v>
      </c>
      <c r="BH35" s="34" t="str">
        <f t="shared" si="4"/>
        <v>(244,  '2032', 0,3020,9),</v>
      </c>
      <c r="BI35" s="34" t="str">
        <f t="shared" si="4"/>
        <v>(244,  '2033', 0,3020,9),</v>
      </c>
      <c r="BJ35" s="34" t="str">
        <f t="shared" si="4"/>
        <v>(244,  '2034', 0,3020,9),</v>
      </c>
      <c r="BK35" s="34" t="str">
        <f t="shared" si="4"/>
        <v>(244,  '2035', 0,3020,9),</v>
      </c>
      <c r="BL35" s="34" t="str">
        <f t="shared" si="4"/>
        <v>(244,  '2036', 0,3020,9),</v>
      </c>
      <c r="BM35" s="34" t="str">
        <f t="shared" si="4"/>
        <v>(244,  '2037', 0,3020,9),</v>
      </c>
      <c r="BN35" s="34" t="str">
        <f t="shared" si="4"/>
        <v>(244,  '2038', 0,3020,9),</v>
      </c>
      <c r="BO35" s="34" t="str">
        <f t="shared" si="4"/>
        <v>(244,  '2039', 0,3020,9),</v>
      </c>
    </row>
    <row r="36" spans="1:67">
      <c r="A36" s="9"/>
      <c r="B36" s="53" t="s">
        <v>96</v>
      </c>
      <c r="C36" s="53" t="s">
        <v>97</v>
      </c>
      <c r="D36" s="54" t="s">
        <v>97</v>
      </c>
      <c r="E36" s="32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I36" s="33" t="str">
        <f t="shared" si="3"/>
        <v>ExDO52</v>
      </c>
      <c r="AJ36" s="34"/>
      <c r="AK36" s="34"/>
      <c r="AL36" s="35">
        <f>VLOOKUP(AI36,[2]DB_lookup!$E$201:$F$305,2,FALSE)</f>
        <v>245</v>
      </c>
      <c r="AM36" s="34" t="str">
        <f t="shared" si="5"/>
        <v>(245,  '2011', 0,3020,9),</v>
      </c>
      <c r="AN36" s="34" t="str">
        <f t="shared" si="5"/>
        <v>(245,  '2012', 0,3020,9),</v>
      </c>
      <c r="AO36" s="34" t="str">
        <f t="shared" si="5"/>
        <v>(245,  '2013', 0,3020,9),</v>
      </c>
      <c r="AP36" s="34" t="str">
        <f t="shared" si="5"/>
        <v>(245,  '2014', 0,3020,9),</v>
      </c>
      <c r="AQ36" s="34" t="str">
        <f t="shared" si="5"/>
        <v>(245,  '2015', 0,3020,9),</v>
      </c>
      <c r="AR36" s="34" t="str">
        <f t="shared" si="5"/>
        <v>(245,  '2016', 0,3020,9),</v>
      </c>
      <c r="AS36" s="34" t="str">
        <f t="shared" si="5"/>
        <v>(245,  '2017', 0,3020,9),</v>
      </c>
      <c r="AT36" s="34" t="str">
        <f t="shared" si="5"/>
        <v>(245,  '2018', 0,3020,9),</v>
      </c>
      <c r="AU36" s="34" t="str">
        <f t="shared" si="5"/>
        <v>(245,  '2019', 0,3020,9),</v>
      </c>
      <c r="AV36" s="34" t="str">
        <f t="shared" si="5"/>
        <v>(245,  '2020', 0,3020,9),</v>
      </c>
      <c r="AW36" s="34" t="str">
        <f t="shared" si="5"/>
        <v>(245,  '2021', 0,3020,9),</v>
      </c>
      <c r="AX36" s="34" t="str">
        <f t="shared" si="5"/>
        <v>(245,  '2022', 0,3020,9),</v>
      </c>
      <c r="AY36" s="34" t="str">
        <f t="shared" si="5"/>
        <v>(245,  '2023', 0,3020,9),</v>
      </c>
      <c r="AZ36" s="34" t="str">
        <f t="shared" si="5"/>
        <v>(245,  '2024', 0,3020,9),</v>
      </c>
      <c r="BA36" s="34" t="str">
        <f t="shared" si="5"/>
        <v>(245,  '2025', 0,3020,9),</v>
      </c>
      <c r="BB36" s="34" t="str">
        <f t="shared" si="4"/>
        <v>(245,  '2026', 0,3020,9),</v>
      </c>
      <c r="BC36" s="34" t="str">
        <f t="shared" si="4"/>
        <v>(245,  '2027', 0,3020,9),</v>
      </c>
      <c r="BD36" s="34" t="str">
        <f t="shared" si="4"/>
        <v>(245,  '2028', 0,3020,9),</v>
      </c>
      <c r="BE36" s="34" t="str">
        <f t="shared" si="4"/>
        <v>(245,  '2029', 0,3020,9),</v>
      </c>
      <c r="BF36" s="34" t="str">
        <f t="shared" si="4"/>
        <v>(245,  '2030', 0,3020,9),</v>
      </c>
      <c r="BG36" s="34" t="str">
        <f t="shared" si="4"/>
        <v>(245,  '2031', 0,3020,9),</v>
      </c>
      <c r="BH36" s="34" t="str">
        <f t="shared" si="4"/>
        <v>(245,  '2032', 0,3020,9),</v>
      </c>
      <c r="BI36" s="34" t="str">
        <f t="shared" si="4"/>
        <v>(245,  '2033', 0,3020,9),</v>
      </c>
      <c r="BJ36" s="34" t="str">
        <f t="shared" si="4"/>
        <v>(245,  '2034', 0,3020,9),</v>
      </c>
      <c r="BK36" s="34" t="str">
        <f t="shared" si="4"/>
        <v>(245,  '2035', 0,3020,9),</v>
      </c>
      <c r="BL36" s="34" t="str">
        <f t="shared" si="4"/>
        <v>(245,  '2036', 0,3020,9),</v>
      </c>
      <c r="BM36" s="34" t="str">
        <f t="shared" si="4"/>
        <v>(245,  '2037', 0,3020,9),</v>
      </c>
      <c r="BN36" s="34" t="str">
        <f t="shared" si="4"/>
        <v>(245,  '2038', 0,3020,9),</v>
      </c>
      <c r="BO36" s="34" t="str">
        <f t="shared" si="4"/>
        <v>(245,  '2039', 0,3020,9),</v>
      </c>
    </row>
    <row r="37" spans="1:67">
      <c r="A37" s="9"/>
      <c r="B37" s="53" t="s">
        <v>98</v>
      </c>
      <c r="C37" s="53" t="s">
        <v>99</v>
      </c>
      <c r="D37" s="54" t="s">
        <v>99</v>
      </c>
      <c r="E37" s="32">
        <v>0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I37" s="33" t="str">
        <f t="shared" si="3"/>
        <v>ExDO53</v>
      </c>
      <c r="AJ37" s="34"/>
      <c r="AK37" s="34"/>
      <c r="AL37" s="35">
        <f>VLOOKUP(AI37,[2]DB_lookup!$E$201:$F$305,2,FALSE)</f>
        <v>246</v>
      </c>
      <c r="AM37" s="34" t="str">
        <f t="shared" si="5"/>
        <v>(246,  '2011', 0,3020,9),</v>
      </c>
      <c r="AN37" s="34" t="str">
        <f t="shared" si="5"/>
        <v>(246,  '2012', 0,3020,9),</v>
      </c>
      <c r="AO37" s="34" t="str">
        <f t="shared" si="5"/>
        <v>(246,  '2013', 0,3020,9),</v>
      </c>
      <c r="AP37" s="34" t="str">
        <f t="shared" si="5"/>
        <v>(246,  '2014', 0,3020,9),</v>
      </c>
      <c r="AQ37" s="34" t="str">
        <f t="shared" si="5"/>
        <v>(246,  '2015', 0,3020,9),</v>
      </c>
      <c r="AR37" s="34" t="str">
        <f t="shared" si="5"/>
        <v>(246,  '2016', 0,3020,9),</v>
      </c>
      <c r="AS37" s="34" t="str">
        <f t="shared" si="5"/>
        <v>(246,  '2017', 0,3020,9),</v>
      </c>
      <c r="AT37" s="34" t="str">
        <f t="shared" si="5"/>
        <v>(246,  '2018', 0,3020,9),</v>
      </c>
      <c r="AU37" s="34" t="str">
        <f t="shared" si="5"/>
        <v>(246,  '2019', 0,3020,9),</v>
      </c>
      <c r="AV37" s="34" t="str">
        <f t="shared" si="5"/>
        <v>(246,  '2020', 0,3020,9),</v>
      </c>
      <c r="AW37" s="34" t="str">
        <f t="shared" si="5"/>
        <v>(246,  '2021', 0,3020,9),</v>
      </c>
      <c r="AX37" s="34" t="str">
        <f t="shared" si="5"/>
        <v>(246,  '2022', 0,3020,9),</v>
      </c>
      <c r="AY37" s="34" t="str">
        <f t="shared" si="5"/>
        <v>(246,  '2023', 0,3020,9),</v>
      </c>
      <c r="AZ37" s="34" t="str">
        <f t="shared" si="5"/>
        <v>(246,  '2024', 0,3020,9),</v>
      </c>
      <c r="BA37" s="34" t="str">
        <f t="shared" si="5"/>
        <v>(246,  '2025', 0,3020,9),</v>
      </c>
      <c r="BB37" s="34" t="str">
        <f t="shared" si="4"/>
        <v>(246,  '2026', 0,3020,9),</v>
      </c>
      <c r="BC37" s="34" t="str">
        <f t="shared" si="4"/>
        <v>(246,  '2027', 0,3020,9),</v>
      </c>
      <c r="BD37" s="34" t="str">
        <f t="shared" si="4"/>
        <v>(246,  '2028', 0,3020,9),</v>
      </c>
      <c r="BE37" s="34" t="str">
        <f t="shared" si="4"/>
        <v>(246,  '2029', 0,3020,9),</v>
      </c>
      <c r="BF37" s="34" t="str">
        <f t="shared" si="4"/>
        <v>(246,  '2030', 0,3020,9),</v>
      </c>
      <c r="BG37" s="34" t="str">
        <f t="shared" si="4"/>
        <v>(246,  '2031', 0,3020,9),</v>
      </c>
      <c r="BH37" s="34" t="str">
        <f t="shared" si="4"/>
        <v>(246,  '2032', 0,3020,9),</v>
      </c>
      <c r="BI37" s="34" t="str">
        <f t="shared" si="4"/>
        <v>(246,  '2033', 0,3020,9),</v>
      </c>
      <c r="BJ37" s="34" t="str">
        <f t="shared" si="4"/>
        <v>(246,  '2034', 0,3020,9),</v>
      </c>
      <c r="BK37" s="34" t="str">
        <f t="shared" si="4"/>
        <v>(246,  '2035', 0,3020,9),</v>
      </c>
      <c r="BL37" s="34" t="str">
        <f t="shared" si="4"/>
        <v>(246,  '2036', 0,3020,9),</v>
      </c>
      <c r="BM37" s="34" t="str">
        <f t="shared" si="4"/>
        <v>(246,  '2037', 0,3020,9),</v>
      </c>
      <c r="BN37" s="34" t="str">
        <f t="shared" si="4"/>
        <v>(246,  '2038', 0,3020,9),</v>
      </c>
      <c r="BO37" s="34" t="str">
        <f t="shared" si="4"/>
        <v>(246,  '2039', 0,3020,9),</v>
      </c>
    </row>
    <row r="38" spans="1:67">
      <c r="A38" s="9"/>
      <c r="B38" s="53" t="s">
        <v>100</v>
      </c>
      <c r="C38" s="53" t="s">
        <v>101</v>
      </c>
      <c r="D38" s="54" t="s">
        <v>101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I38" s="33" t="str">
        <f t="shared" si="3"/>
        <v>ExDO54</v>
      </c>
      <c r="AJ38" s="34"/>
      <c r="AK38" s="34"/>
      <c r="AL38" s="35">
        <f>VLOOKUP(AI38,[2]DB_lookup!$E$201:$F$305,2,FALSE)</f>
        <v>247</v>
      </c>
      <c r="AM38" s="34" t="str">
        <f t="shared" si="5"/>
        <v>(247,  '2011', 0,3020,9),</v>
      </c>
      <c r="AN38" s="34" t="str">
        <f t="shared" si="5"/>
        <v>(247,  '2012', 0,3020,9),</v>
      </c>
      <c r="AO38" s="34" t="str">
        <f t="shared" si="5"/>
        <v>(247,  '2013', 0,3020,9),</v>
      </c>
      <c r="AP38" s="34" t="str">
        <f t="shared" si="5"/>
        <v>(247,  '2014', 0,3020,9),</v>
      </c>
      <c r="AQ38" s="34" t="str">
        <f t="shared" si="5"/>
        <v>(247,  '2015', 0,3020,9),</v>
      </c>
      <c r="AR38" s="34" t="str">
        <f t="shared" si="5"/>
        <v>(247,  '2016', 0,3020,9),</v>
      </c>
      <c r="AS38" s="34" t="str">
        <f t="shared" si="5"/>
        <v>(247,  '2017', 0,3020,9),</v>
      </c>
      <c r="AT38" s="34" t="str">
        <f t="shared" si="5"/>
        <v>(247,  '2018', 0,3020,9),</v>
      </c>
      <c r="AU38" s="34" t="str">
        <f t="shared" si="5"/>
        <v>(247,  '2019', 0,3020,9),</v>
      </c>
      <c r="AV38" s="34" t="str">
        <f t="shared" si="5"/>
        <v>(247,  '2020', 0,3020,9),</v>
      </c>
      <c r="AW38" s="34" t="str">
        <f t="shared" si="5"/>
        <v>(247,  '2021', 0,3020,9),</v>
      </c>
      <c r="AX38" s="34" t="str">
        <f t="shared" si="5"/>
        <v>(247,  '2022', 0,3020,9),</v>
      </c>
      <c r="AY38" s="34" t="str">
        <f t="shared" si="5"/>
        <v>(247,  '2023', 0,3020,9),</v>
      </c>
      <c r="AZ38" s="34" t="str">
        <f t="shared" si="5"/>
        <v>(247,  '2024', 0,3020,9),</v>
      </c>
      <c r="BA38" s="34" t="str">
        <f t="shared" si="5"/>
        <v>(247,  '2025', 0,3020,9),</v>
      </c>
      <c r="BB38" s="34" t="str">
        <f t="shared" si="4"/>
        <v>(247,  '2026', 0,3020,9),</v>
      </c>
      <c r="BC38" s="34" t="str">
        <f t="shared" si="4"/>
        <v>(247,  '2027', 0,3020,9),</v>
      </c>
      <c r="BD38" s="34" t="str">
        <f t="shared" si="4"/>
        <v>(247,  '2028', 0,3020,9),</v>
      </c>
      <c r="BE38" s="34" t="str">
        <f t="shared" si="4"/>
        <v>(247,  '2029', 0,3020,9),</v>
      </c>
      <c r="BF38" s="34" t="str">
        <f t="shared" si="4"/>
        <v>(247,  '2030', 0,3020,9),</v>
      </c>
      <c r="BG38" s="34" t="str">
        <f t="shared" si="4"/>
        <v>(247,  '2031', 0,3020,9),</v>
      </c>
      <c r="BH38" s="34" t="str">
        <f t="shared" si="4"/>
        <v>(247,  '2032', 0,3020,9),</v>
      </c>
      <c r="BI38" s="34" t="str">
        <f t="shared" si="4"/>
        <v>(247,  '2033', 0,3020,9),</v>
      </c>
      <c r="BJ38" s="34" t="str">
        <f t="shared" si="4"/>
        <v>(247,  '2034', 0,3020,9),</v>
      </c>
      <c r="BK38" s="34" t="str">
        <f t="shared" si="4"/>
        <v>(247,  '2035', 0,3020,9),</v>
      </c>
      <c r="BL38" s="34" t="str">
        <f t="shared" si="4"/>
        <v>(247,  '2036', 0,3020,9),</v>
      </c>
      <c r="BM38" s="34" t="str">
        <f t="shared" si="4"/>
        <v>(247,  '2037', 0,3020,9),</v>
      </c>
      <c r="BN38" s="34" t="str">
        <f t="shared" si="4"/>
        <v>(247,  '2038', 0,3020,9),</v>
      </c>
      <c r="BO38" s="34" t="str">
        <f t="shared" si="4"/>
        <v>(247,  '2039', 0,3020,9),</v>
      </c>
    </row>
    <row r="39" spans="1:67">
      <c r="A39" s="9"/>
      <c r="B39" s="53" t="s">
        <v>102</v>
      </c>
      <c r="C39" s="53" t="s">
        <v>103</v>
      </c>
      <c r="D39" s="54" t="s">
        <v>103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</v>
      </c>
      <c r="AG39" s="32">
        <v>0</v>
      </c>
      <c r="AI39" s="33" t="str">
        <f t="shared" si="3"/>
        <v>ExDO55</v>
      </c>
      <c r="AJ39" s="34"/>
      <c r="AK39" s="34"/>
      <c r="AL39" s="35">
        <f>VLOOKUP(AI39,[2]DB_lookup!$E$201:$F$305,2,FALSE)</f>
        <v>248</v>
      </c>
      <c r="AM39" s="34" t="str">
        <f t="shared" si="5"/>
        <v>(248,  '2011', 0,3020,9),</v>
      </c>
      <c r="AN39" s="34" t="str">
        <f t="shared" si="5"/>
        <v>(248,  '2012', 0,3020,9),</v>
      </c>
      <c r="AO39" s="34" t="str">
        <f t="shared" si="5"/>
        <v>(248,  '2013', 0,3020,9),</v>
      </c>
      <c r="AP39" s="34" t="str">
        <f t="shared" si="5"/>
        <v>(248,  '2014', 0,3020,9),</v>
      </c>
      <c r="AQ39" s="34" t="str">
        <f t="shared" si="5"/>
        <v>(248,  '2015', 0,3020,9),</v>
      </c>
      <c r="AR39" s="34" t="str">
        <f t="shared" si="5"/>
        <v>(248,  '2016', 0,3020,9),</v>
      </c>
      <c r="AS39" s="34" t="str">
        <f t="shared" si="5"/>
        <v>(248,  '2017', 0,3020,9),</v>
      </c>
      <c r="AT39" s="34" t="str">
        <f t="shared" si="5"/>
        <v>(248,  '2018', 0,3020,9),</v>
      </c>
      <c r="AU39" s="34" t="str">
        <f t="shared" si="5"/>
        <v>(248,  '2019', 0,3020,9),</v>
      </c>
      <c r="AV39" s="34" t="str">
        <f t="shared" si="5"/>
        <v>(248,  '2020', 0,3020,9),</v>
      </c>
      <c r="AW39" s="34" t="str">
        <f t="shared" si="5"/>
        <v>(248,  '2021', 0,3020,9),</v>
      </c>
      <c r="AX39" s="34" t="str">
        <f t="shared" si="5"/>
        <v>(248,  '2022', 0,3020,9),</v>
      </c>
      <c r="AY39" s="34" t="str">
        <f t="shared" si="5"/>
        <v>(248,  '2023', 0,3020,9),</v>
      </c>
      <c r="AZ39" s="34" t="str">
        <f t="shared" si="5"/>
        <v>(248,  '2024', 0,3020,9),</v>
      </c>
      <c r="BA39" s="34" t="str">
        <f t="shared" si="5"/>
        <v>(248,  '2025', 0,3020,9),</v>
      </c>
      <c r="BB39" s="34" t="str">
        <f t="shared" si="4"/>
        <v>(248,  '2026', 0,3020,9),</v>
      </c>
      <c r="BC39" s="34" t="str">
        <f t="shared" si="4"/>
        <v>(248,  '2027', 0,3020,9),</v>
      </c>
      <c r="BD39" s="34" t="str">
        <f t="shared" si="4"/>
        <v>(248,  '2028', 0,3020,9),</v>
      </c>
      <c r="BE39" s="34" t="str">
        <f t="shared" si="4"/>
        <v>(248,  '2029', 0,3020,9),</v>
      </c>
      <c r="BF39" s="34" t="str">
        <f t="shared" si="4"/>
        <v>(248,  '2030', 0,3020,9),</v>
      </c>
      <c r="BG39" s="34" t="str">
        <f t="shared" si="4"/>
        <v>(248,  '2031', 0,3020,9),</v>
      </c>
      <c r="BH39" s="34" t="str">
        <f t="shared" si="4"/>
        <v>(248,  '2032', 0,3020,9),</v>
      </c>
      <c r="BI39" s="34" t="str">
        <f t="shared" si="4"/>
        <v>(248,  '2033', 0,3020,9),</v>
      </c>
      <c r="BJ39" s="34" t="str">
        <f t="shared" si="4"/>
        <v>(248,  '2034', 0,3020,9),</v>
      </c>
      <c r="BK39" s="34" t="str">
        <f t="shared" si="4"/>
        <v>(248,  '2035', 0,3020,9),</v>
      </c>
      <c r="BL39" s="34" t="str">
        <f t="shared" si="4"/>
        <v>(248,  '2036', 0,3020,9),</v>
      </c>
      <c r="BM39" s="34" t="str">
        <f t="shared" si="4"/>
        <v>(248,  '2037', 0,3020,9),</v>
      </c>
      <c r="BN39" s="34" t="str">
        <f t="shared" si="4"/>
        <v>(248,  '2038', 0,3020,9),</v>
      </c>
      <c r="BO39" s="34" t="str">
        <f t="shared" si="4"/>
        <v>(248,  '2039', 0,3020,9),</v>
      </c>
    </row>
    <row r="40" spans="1:67">
      <c r="A40" s="9"/>
      <c r="B40" s="53" t="s">
        <v>104</v>
      </c>
      <c r="C40" s="53" t="s">
        <v>105</v>
      </c>
      <c r="D40" s="54" t="s">
        <v>105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I40" s="33" t="str">
        <f t="shared" si="3"/>
        <v>ExDO56</v>
      </c>
      <c r="AJ40" s="34"/>
      <c r="AK40" s="34"/>
      <c r="AL40" s="35">
        <f>VLOOKUP(AI40,[2]DB_lookup!$E$201:$F$305,2,FALSE)</f>
        <v>249</v>
      </c>
      <c r="AM40" s="34" t="str">
        <f t="shared" ref="AM40:BA46" si="6">"("&amp;$AL40&amp;",  '"&amp;AM$5&amp;"', "&amp;ROUND(E40,2)&amp;","&amp;$AJ$7&amp;","&amp;$AK$7&amp;"),"</f>
        <v>(249,  '2011', 0,3020,9),</v>
      </c>
      <c r="AN40" s="34" t="str">
        <f t="shared" si="6"/>
        <v>(249,  '2012', 0,3020,9),</v>
      </c>
      <c r="AO40" s="34" t="str">
        <f t="shared" si="6"/>
        <v>(249,  '2013', 0,3020,9),</v>
      </c>
      <c r="AP40" s="34" t="str">
        <f t="shared" si="6"/>
        <v>(249,  '2014', 0,3020,9),</v>
      </c>
      <c r="AQ40" s="34" t="str">
        <f t="shared" si="6"/>
        <v>(249,  '2015', 0,3020,9),</v>
      </c>
      <c r="AR40" s="34" t="str">
        <f t="shared" si="6"/>
        <v>(249,  '2016', 0,3020,9),</v>
      </c>
      <c r="AS40" s="34" t="str">
        <f t="shared" si="6"/>
        <v>(249,  '2017', 0,3020,9),</v>
      </c>
      <c r="AT40" s="34" t="str">
        <f t="shared" si="6"/>
        <v>(249,  '2018', 0,3020,9),</v>
      </c>
      <c r="AU40" s="34" t="str">
        <f t="shared" si="6"/>
        <v>(249,  '2019', 0,3020,9),</v>
      </c>
      <c r="AV40" s="34" t="str">
        <f t="shared" si="6"/>
        <v>(249,  '2020', 0,3020,9),</v>
      </c>
      <c r="AW40" s="34" t="str">
        <f t="shared" si="6"/>
        <v>(249,  '2021', 0,3020,9),</v>
      </c>
      <c r="AX40" s="34" t="str">
        <f t="shared" si="6"/>
        <v>(249,  '2022', 0,3020,9),</v>
      </c>
      <c r="AY40" s="34" t="str">
        <f t="shared" si="6"/>
        <v>(249,  '2023', 0,3020,9),</v>
      </c>
      <c r="AZ40" s="34" t="str">
        <f t="shared" si="6"/>
        <v>(249,  '2024', 0,3020,9),</v>
      </c>
      <c r="BA40" s="34" t="str">
        <f t="shared" si="6"/>
        <v>(249,  '2025', 0,3020,9),</v>
      </c>
      <c r="BB40" s="34" t="str">
        <f t="shared" si="4"/>
        <v>(249,  '2026', 0,3020,9),</v>
      </c>
      <c r="BC40" s="34" t="str">
        <f t="shared" si="4"/>
        <v>(249,  '2027', 0,3020,9),</v>
      </c>
      <c r="BD40" s="34" t="str">
        <f t="shared" si="4"/>
        <v>(249,  '2028', 0,3020,9),</v>
      </c>
      <c r="BE40" s="34" t="str">
        <f t="shared" si="4"/>
        <v>(249,  '2029', 0,3020,9),</v>
      </c>
      <c r="BF40" s="34" t="str">
        <f t="shared" si="4"/>
        <v>(249,  '2030', 0,3020,9),</v>
      </c>
      <c r="BG40" s="34" t="str">
        <f t="shared" si="4"/>
        <v>(249,  '2031', 0,3020,9),</v>
      </c>
      <c r="BH40" s="34" t="str">
        <f t="shared" si="4"/>
        <v>(249,  '2032', 0,3020,9),</v>
      </c>
      <c r="BI40" s="34" t="str">
        <f t="shared" si="4"/>
        <v>(249,  '2033', 0,3020,9),</v>
      </c>
      <c r="BJ40" s="34" t="str">
        <f t="shared" si="4"/>
        <v>(249,  '2034', 0,3020,9),</v>
      </c>
      <c r="BK40" s="34" t="str">
        <f t="shared" si="4"/>
        <v>(249,  '2035', 0,3020,9),</v>
      </c>
      <c r="BL40" s="34" t="str">
        <f t="shared" si="4"/>
        <v>(249,  '2036', 0,3020,9),</v>
      </c>
      <c r="BM40" s="34" t="str">
        <f t="shared" si="4"/>
        <v>(249,  '2037', 0,3020,9),</v>
      </c>
      <c r="BN40" s="34" t="str">
        <f t="shared" si="4"/>
        <v>(249,  '2038', 0,3020,9),</v>
      </c>
      <c r="BO40" s="34" t="str">
        <f t="shared" si="4"/>
        <v>(249,  '2039', 0,3020,9),</v>
      </c>
    </row>
    <row r="41" spans="1:67">
      <c r="A41" s="95"/>
      <c r="B41" s="53" t="s">
        <v>106</v>
      </c>
      <c r="C41" s="53" t="s">
        <v>107</v>
      </c>
      <c r="D41" s="54" t="s">
        <v>108</v>
      </c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I41" s="33" t="str">
        <f t="shared" si="3"/>
        <v>ExDO01cj</v>
      </c>
      <c r="AJ41" s="34"/>
      <c r="AK41" s="34"/>
      <c r="AL41" s="35">
        <f>VLOOKUP(AI41,[2]DB_lookup!$E$201:$F$305,2,FALSE)</f>
        <v>242</v>
      </c>
      <c r="AM41" s="11" t="str">
        <f t="shared" si="6"/>
        <v>(242,  '2011', 0,3020,9),</v>
      </c>
      <c r="AN41" s="11" t="str">
        <f t="shared" si="6"/>
        <v>(242,  '2012', 0,3020,9),</v>
      </c>
      <c r="AO41" s="11" t="str">
        <f t="shared" si="6"/>
        <v>(242,  '2013', 0,3020,9),</v>
      </c>
      <c r="AP41" s="11" t="str">
        <f t="shared" si="6"/>
        <v>(242,  '2014', 0,3020,9),</v>
      </c>
      <c r="AQ41" s="11" t="str">
        <f t="shared" si="6"/>
        <v>(242,  '2015', 0,3020,9),</v>
      </c>
      <c r="AR41" s="11" t="str">
        <f t="shared" si="6"/>
        <v>(242,  '2016', 0,3020,9),</v>
      </c>
      <c r="AS41" s="11" t="str">
        <f t="shared" si="6"/>
        <v>(242,  '2017', 0,3020,9),</v>
      </c>
      <c r="AT41" s="11" t="str">
        <f t="shared" si="6"/>
        <v>(242,  '2018', 0,3020,9),</v>
      </c>
      <c r="AU41" s="11" t="str">
        <f t="shared" si="6"/>
        <v>(242,  '2019', 0,3020,9),</v>
      </c>
      <c r="AV41" s="11" t="str">
        <f t="shared" si="6"/>
        <v>(242,  '2020', 0,3020,9),</v>
      </c>
      <c r="AW41" s="11" t="str">
        <f t="shared" si="6"/>
        <v>(242,  '2021', 0,3020,9),</v>
      </c>
      <c r="AX41" s="11" t="str">
        <f t="shared" si="6"/>
        <v>(242,  '2022', 0,3020,9),</v>
      </c>
      <c r="AY41" s="11" t="str">
        <f t="shared" si="6"/>
        <v>(242,  '2023', 0,3020,9),</v>
      </c>
      <c r="AZ41" s="11" t="str">
        <f t="shared" si="6"/>
        <v>(242,  '2024', 0,3020,9),</v>
      </c>
      <c r="BA41" s="11" t="str">
        <f t="shared" si="6"/>
        <v>(242,  '2025', 0,3020,9),</v>
      </c>
      <c r="BB41" s="11" t="str">
        <f t="shared" si="4"/>
        <v>(242,  '2026', 0,3020,9),</v>
      </c>
      <c r="BC41" s="11" t="str">
        <f t="shared" si="4"/>
        <v>(242,  '2027', 0,3020,9),</v>
      </c>
      <c r="BD41" s="11" t="str">
        <f t="shared" ref="BB41:BO46" si="7">"("&amp;$AL41&amp;",  '"&amp;BD$5&amp;"', "&amp;ROUND(V41,2)&amp;","&amp;$AJ$7&amp;","&amp;$AK$7&amp;"),"</f>
        <v>(242,  '2028', 0,3020,9),</v>
      </c>
      <c r="BE41" s="11" t="str">
        <f t="shared" si="7"/>
        <v>(242,  '2029', 0,3020,9),</v>
      </c>
      <c r="BF41" s="11" t="str">
        <f t="shared" si="7"/>
        <v>(242,  '2030', 0,3020,9),</v>
      </c>
      <c r="BG41" s="11" t="str">
        <f t="shared" si="7"/>
        <v>(242,  '2031', 0,3020,9),</v>
      </c>
      <c r="BH41" s="11" t="str">
        <f t="shared" si="7"/>
        <v>(242,  '2032', 0,3020,9),</v>
      </c>
      <c r="BI41" s="11" t="str">
        <f t="shared" si="7"/>
        <v>(242,  '2033', 0,3020,9),</v>
      </c>
      <c r="BJ41" s="11" t="str">
        <f t="shared" si="7"/>
        <v>(242,  '2034', 0,3020,9),</v>
      </c>
      <c r="BK41" s="11" t="str">
        <f t="shared" si="7"/>
        <v>(242,  '2035', 0,3020,9),</v>
      </c>
      <c r="BL41" s="11" t="str">
        <f t="shared" si="7"/>
        <v>(242,  '2036', 0,3020,9),</v>
      </c>
      <c r="BM41" s="11" t="str">
        <f t="shared" si="7"/>
        <v>(242,  '2037', 0,3020,9),</v>
      </c>
      <c r="BN41" s="11" t="str">
        <f t="shared" si="7"/>
        <v>(242,  '2038', 0,3020,9),</v>
      </c>
      <c r="BO41" s="11" t="str">
        <f t="shared" si="7"/>
        <v>(242,  '2039', 0,3020,9),</v>
      </c>
    </row>
    <row r="42" spans="1:67">
      <c r="A42" s="95"/>
      <c r="B42" s="53" t="s">
        <v>109</v>
      </c>
      <c r="C42" s="53" t="s">
        <v>110</v>
      </c>
      <c r="D42" s="54" t="s">
        <v>111</v>
      </c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I42" s="33" t="str">
        <f t="shared" si="3"/>
        <v>ExDO08</v>
      </c>
      <c r="AJ42" s="34"/>
      <c r="AK42" s="34"/>
      <c r="AL42" s="35">
        <f>VLOOKUP(AI42,[2]DB_lookup!$E$201:$F$305,2,FALSE)</f>
        <v>208</v>
      </c>
      <c r="AM42" s="11" t="str">
        <f t="shared" si="6"/>
        <v>(208,  '2011', 0,3020,9),</v>
      </c>
      <c r="AN42" s="11" t="str">
        <f t="shared" si="6"/>
        <v>(208,  '2012', 0,3020,9),</v>
      </c>
      <c r="AO42" s="11" t="str">
        <f t="shared" si="6"/>
        <v>(208,  '2013', 0,3020,9),</v>
      </c>
      <c r="AP42" s="11" t="str">
        <f t="shared" si="6"/>
        <v>(208,  '2014', 0,3020,9),</v>
      </c>
      <c r="AQ42" s="11" t="str">
        <f t="shared" si="6"/>
        <v>(208,  '2015', 0,3020,9),</v>
      </c>
      <c r="AR42" s="11" t="str">
        <f t="shared" si="6"/>
        <v>(208,  '2016', 0,3020,9),</v>
      </c>
      <c r="AS42" s="11" t="str">
        <f t="shared" si="6"/>
        <v>(208,  '2017', 0,3020,9),</v>
      </c>
      <c r="AT42" s="11" t="str">
        <f t="shared" si="6"/>
        <v>(208,  '2018', 0,3020,9),</v>
      </c>
      <c r="AU42" s="11" t="str">
        <f t="shared" si="6"/>
        <v>(208,  '2019', 0,3020,9),</v>
      </c>
      <c r="AV42" s="11" t="str">
        <f t="shared" si="6"/>
        <v>(208,  '2020', 0,3020,9),</v>
      </c>
      <c r="AW42" s="11" t="str">
        <f t="shared" si="6"/>
        <v>(208,  '2021', 0,3020,9),</v>
      </c>
      <c r="AX42" s="11" t="str">
        <f t="shared" si="6"/>
        <v>(208,  '2022', 0,3020,9),</v>
      </c>
      <c r="AY42" s="11" t="str">
        <f t="shared" si="6"/>
        <v>(208,  '2023', 0,3020,9),</v>
      </c>
      <c r="AZ42" s="11" t="str">
        <f t="shared" si="6"/>
        <v>(208,  '2024', 0,3020,9),</v>
      </c>
      <c r="BA42" s="11" t="str">
        <f t="shared" si="6"/>
        <v>(208,  '2025', 0,3020,9),</v>
      </c>
      <c r="BB42" s="11" t="str">
        <f t="shared" si="7"/>
        <v>(208,  '2026', 0,3020,9),</v>
      </c>
      <c r="BC42" s="11" t="str">
        <f t="shared" si="7"/>
        <v>(208,  '2027', 0,3020,9),</v>
      </c>
      <c r="BD42" s="11" t="str">
        <f t="shared" si="7"/>
        <v>(208,  '2028', 0,3020,9),</v>
      </c>
      <c r="BE42" s="11" t="str">
        <f t="shared" si="7"/>
        <v>(208,  '2029', 0,3020,9),</v>
      </c>
      <c r="BF42" s="11" t="str">
        <f t="shared" si="7"/>
        <v>(208,  '2030', 0,3020,9),</v>
      </c>
      <c r="BG42" s="11" t="str">
        <f t="shared" si="7"/>
        <v>(208,  '2031', 0,3020,9),</v>
      </c>
      <c r="BH42" s="11" t="str">
        <f t="shared" si="7"/>
        <v>(208,  '2032', 0,3020,9),</v>
      </c>
      <c r="BI42" s="11" t="str">
        <f t="shared" si="7"/>
        <v>(208,  '2033', 0,3020,9),</v>
      </c>
      <c r="BJ42" s="11" t="str">
        <f t="shared" si="7"/>
        <v>(208,  '2034', 0,3020,9),</v>
      </c>
      <c r="BK42" s="11" t="str">
        <f t="shared" si="7"/>
        <v>(208,  '2035', 0,3020,9),</v>
      </c>
      <c r="BL42" s="11" t="str">
        <f t="shared" si="7"/>
        <v>(208,  '2036', 0,3020,9),</v>
      </c>
      <c r="BM42" s="11" t="str">
        <f t="shared" si="7"/>
        <v>(208,  '2037', 0,3020,9),</v>
      </c>
      <c r="BN42" s="11" t="str">
        <f t="shared" si="7"/>
        <v>(208,  '2038', 0,3020,9),</v>
      </c>
      <c r="BO42" s="11" t="str">
        <f t="shared" si="7"/>
        <v>(208,  '2039', 0,3020,9),</v>
      </c>
    </row>
    <row r="43" spans="1:67">
      <c r="A43" s="95"/>
      <c r="B43" s="53" t="s">
        <v>112</v>
      </c>
      <c r="C43" s="53" t="s">
        <v>113</v>
      </c>
      <c r="D43" s="54" t="s">
        <v>114</v>
      </c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I43" s="33" t="str">
        <f t="shared" si="3"/>
        <v>ExDO11</v>
      </c>
      <c r="AJ43" s="34"/>
      <c r="AK43" s="34"/>
      <c r="AL43" s="35">
        <f>VLOOKUP(AI43,[2]DB_lookup!$E$201:$F$305,2,FALSE)</f>
        <v>209</v>
      </c>
      <c r="AM43" s="11" t="str">
        <f t="shared" si="6"/>
        <v>(209,  '2011', 0,3020,9),</v>
      </c>
      <c r="AN43" s="11" t="str">
        <f t="shared" si="6"/>
        <v>(209,  '2012', 0,3020,9),</v>
      </c>
      <c r="AO43" s="11" t="str">
        <f t="shared" si="6"/>
        <v>(209,  '2013', 0,3020,9),</v>
      </c>
      <c r="AP43" s="11" t="str">
        <f t="shared" si="6"/>
        <v>(209,  '2014', 0,3020,9),</v>
      </c>
      <c r="AQ43" s="11" t="str">
        <f t="shared" si="6"/>
        <v>(209,  '2015', 0,3020,9),</v>
      </c>
      <c r="AR43" s="11" t="str">
        <f t="shared" si="6"/>
        <v>(209,  '2016', 0,3020,9),</v>
      </c>
      <c r="AS43" s="11" t="str">
        <f t="shared" si="6"/>
        <v>(209,  '2017', 0,3020,9),</v>
      </c>
      <c r="AT43" s="11" t="str">
        <f t="shared" si="6"/>
        <v>(209,  '2018', 0,3020,9),</v>
      </c>
      <c r="AU43" s="11" t="str">
        <f t="shared" si="6"/>
        <v>(209,  '2019', 0,3020,9),</v>
      </c>
      <c r="AV43" s="11" t="str">
        <f t="shared" si="6"/>
        <v>(209,  '2020', 0,3020,9),</v>
      </c>
      <c r="AW43" s="11" t="str">
        <f t="shared" si="6"/>
        <v>(209,  '2021', 0,3020,9),</v>
      </c>
      <c r="AX43" s="11" t="str">
        <f t="shared" si="6"/>
        <v>(209,  '2022', 0,3020,9),</v>
      </c>
      <c r="AY43" s="11" t="str">
        <f t="shared" si="6"/>
        <v>(209,  '2023', 0,3020,9),</v>
      </c>
      <c r="AZ43" s="11" t="str">
        <f t="shared" si="6"/>
        <v>(209,  '2024', 0,3020,9),</v>
      </c>
      <c r="BA43" s="11" t="str">
        <f t="shared" si="6"/>
        <v>(209,  '2025', 0,3020,9),</v>
      </c>
      <c r="BB43" s="11" t="str">
        <f t="shared" si="7"/>
        <v>(209,  '2026', 0,3020,9),</v>
      </c>
      <c r="BC43" s="11" t="str">
        <f t="shared" si="7"/>
        <v>(209,  '2027', 0,3020,9),</v>
      </c>
      <c r="BD43" s="11" t="str">
        <f t="shared" si="7"/>
        <v>(209,  '2028', 0,3020,9),</v>
      </c>
      <c r="BE43" s="11" t="str">
        <f t="shared" si="7"/>
        <v>(209,  '2029', 0,3020,9),</v>
      </c>
      <c r="BF43" s="11" t="str">
        <f t="shared" si="7"/>
        <v>(209,  '2030', 0,3020,9),</v>
      </c>
      <c r="BG43" s="11" t="str">
        <f t="shared" si="7"/>
        <v>(209,  '2031', 0,3020,9),</v>
      </c>
      <c r="BH43" s="11" t="str">
        <f t="shared" si="7"/>
        <v>(209,  '2032', 0,3020,9),</v>
      </c>
      <c r="BI43" s="11" t="str">
        <f t="shared" si="7"/>
        <v>(209,  '2033', 0,3020,9),</v>
      </c>
      <c r="BJ43" s="11" t="str">
        <f t="shared" si="7"/>
        <v>(209,  '2034', 0,3020,9),</v>
      </c>
      <c r="BK43" s="11" t="str">
        <f t="shared" si="7"/>
        <v>(209,  '2035', 0,3020,9),</v>
      </c>
      <c r="BL43" s="11" t="str">
        <f t="shared" si="7"/>
        <v>(209,  '2036', 0,3020,9),</v>
      </c>
      <c r="BM43" s="11" t="str">
        <f t="shared" si="7"/>
        <v>(209,  '2037', 0,3020,9),</v>
      </c>
      <c r="BN43" s="11" t="str">
        <f t="shared" si="7"/>
        <v>(209,  '2038', 0,3020,9),</v>
      </c>
      <c r="BO43" s="11" t="str">
        <f t="shared" si="7"/>
        <v>(209,  '2039', 0,3020,9),</v>
      </c>
    </row>
    <row r="44" spans="1:67">
      <c r="A44" s="95"/>
      <c r="B44" s="53" t="s">
        <v>115</v>
      </c>
      <c r="C44" s="53" t="s">
        <v>116</v>
      </c>
      <c r="D44" s="54" t="s">
        <v>117</v>
      </c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I44" s="33" t="str">
        <f t="shared" si="3"/>
        <v>ExDO13</v>
      </c>
      <c r="AJ44" s="34"/>
      <c r="AK44" s="34"/>
      <c r="AL44" s="35">
        <f>VLOOKUP(AI44,[2]DB_lookup!$E$201:$F$305,2,FALSE)</f>
        <v>211</v>
      </c>
      <c r="AM44" s="11" t="str">
        <f t="shared" si="6"/>
        <v>(211,  '2011', 0,3020,9),</v>
      </c>
      <c r="AN44" s="11" t="str">
        <f t="shared" si="6"/>
        <v>(211,  '2012', 0,3020,9),</v>
      </c>
      <c r="AO44" s="11" t="str">
        <f t="shared" si="6"/>
        <v>(211,  '2013', 0,3020,9),</v>
      </c>
      <c r="AP44" s="11" t="str">
        <f t="shared" si="6"/>
        <v>(211,  '2014', 0,3020,9),</v>
      </c>
      <c r="AQ44" s="11" t="str">
        <f t="shared" si="6"/>
        <v>(211,  '2015', 0,3020,9),</v>
      </c>
      <c r="AR44" s="11" t="str">
        <f t="shared" si="6"/>
        <v>(211,  '2016', 0,3020,9),</v>
      </c>
      <c r="AS44" s="11" t="str">
        <f t="shared" si="6"/>
        <v>(211,  '2017', 0,3020,9),</v>
      </c>
      <c r="AT44" s="11" t="str">
        <f t="shared" si="6"/>
        <v>(211,  '2018', 0,3020,9),</v>
      </c>
      <c r="AU44" s="11" t="str">
        <f t="shared" si="6"/>
        <v>(211,  '2019', 0,3020,9),</v>
      </c>
      <c r="AV44" s="11" t="str">
        <f t="shared" si="6"/>
        <v>(211,  '2020', 0,3020,9),</v>
      </c>
      <c r="AW44" s="11" t="str">
        <f t="shared" si="6"/>
        <v>(211,  '2021', 0,3020,9),</v>
      </c>
      <c r="AX44" s="11" t="str">
        <f t="shared" si="6"/>
        <v>(211,  '2022', 0,3020,9),</v>
      </c>
      <c r="AY44" s="11" t="str">
        <f t="shared" si="6"/>
        <v>(211,  '2023', 0,3020,9),</v>
      </c>
      <c r="AZ44" s="11" t="str">
        <f t="shared" si="6"/>
        <v>(211,  '2024', 0,3020,9),</v>
      </c>
      <c r="BA44" s="11" t="str">
        <f t="shared" si="6"/>
        <v>(211,  '2025', 0,3020,9),</v>
      </c>
      <c r="BB44" s="11" t="str">
        <f t="shared" si="7"/>
        <v>(211,  '2026', 0,3020,9),</v>
      </c>
      <c r="BC44" s="11" t="str">
        <f t="shared" si="7"/>
        <v>(211,  '2027', 0,3020,9),</v>
      </c>
      <c r="BD44" s="11" t="str">
        <f t="shared" si="7"/>
        <v>(211,  '2028', 0,3020,9),</v>
      </c>
      <c r="BE44" s="11" t="str">
        <f t="shared" si="7"/>
        <v>(211,  '2029', 0,3020,9),</v>
      </c>
      <c r="BF44" s="11" t="str">
        <f t="shared" si="7"/>
        <v>(211,  '2030', 0,3020,9),</v>
      </c>
      <c r="BG44" s="11" t="str">
        <f t="shared" si="7"/>
        <v>(211,  '2031', 0,3020,9),</v>
      </c>
      <c r="BH44" s="11" t="str">
        <f t="shared" si="7"/>
        <v>(211,  '2032', 0,3020,9),</v>
      </c>
      <c r="BI44" s="11" t="str">
        <f t="shared" si="7"/>
        <v>(211,  '2033', 0,3020,9),</v>
      </c>
      <c r="BJ44" s="11" t="str">
        <f t="shared" si="7"/>
        <v>(211,  '2034', 0,3020,9),</v>
      </c>
      <c r="BK44" s="11" t="str">
        <f t="shared" si="7"/>
        <v>(211,  '2035', 0,3020,9),</v>
      </c>
      <c r="BL44" s="11" t="str">
        <f t="shared" si="7"/>
        <v>(211,  '2036', 0,3020,9),</v>
      </c>
      <c r="BM44" s="11" t="str">
        <f t="shared" si="7"/>
        <v>(211,  '2037', 0,3020,9),</v>
      </c>
      <c r="BN44" s="11" t="str">
        <f t="shared" si="7"/>
        <v>(211,  '2038', 0,3020,9),</v>
      </c>
      <c r="BO44" s="11" t="str">
        <f t="shared" si="7"/>
        <v>(211,  '2039', 0,3020,9),</v>
      </c>
    </row>
    <row r="45" spans="1:67">
      <c r="A45" s="95"/>
      <c r="B45" s="57" t="s">
        <v>118</v>
      </c>
      <c r="C45" s="57" t="s">
        <v>119</v>
      </c>
      <c r="D45" s="54" t="s">
        <v>120</v>
      </c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I45" s="33" t="str">
        <f t="shared" si="3"/>
        <v>ExDO39c</v>
      </c>
      <c r="AJ45" s="34"/>
      <c r="AK45" s="34"/>
      <c r="AL45" s="35">
        <f>VLOOKUP(AI45,[2]DB_lookup!$E$201:$F$305,2,FALSE)</f>
        <v>243</v>
      </c>
      <c r="AM45" s="11" t="str">
        <f t="shared" si="6"/>
        <v>(243,  '2011', 0,3020,9),</v>
      </c>
      <c r="AN45" s="11" t="str">
        <f t="shared" si="6"/>
        <v>(243,  '2012', 0,3020,9),</v>
      </c>
      <c r="AO45" s="11" t="str">
        <f t="shared" si="6"/>
        <v>(243,  '2013', 0,3020,9),</v>
      </c>
      <c r="AP45" s="11" t="str">
        <f t="shared" si="6"/>
        <v>(243,  '2014', 0,3020,9),</v>
      </c>
      <c r="AQ45" s="11" t="str">
        <f t="shared" si="6"/>
        <v>(243,  '2015', 0,3020,9),</v>
      </c>
      <c r="AR45" s="11" t="str">
        <f t="shared" si="6"/>
        <v>(243,  '2016', 0,3020,9),</v>
      </c>
      <c r="AS45" s="11" t="str">
        <f t="shared" si="6"/>
        <v>(243,  '2017', 0,3020,9),</v>
      </c>
      <c r="AT45" s="11" t="str">
        <f t="shared" si="6"/>
        <v>(243,  '2018', 0,3020,9),</v>
      </c>
      <c r="AU45" s="11" t="str">
        <f t="shared" si="6"/>
        <v>(243,  '2019', 0,3020,9),</v>
      </c>
      <c r="AV45" s="11" t="str">
        <f t="shared" si="6"/>
        <v>(243,  '2020', 0,3020,9),</v>
      </c>
      <c r="AW45" s="11" t="str">
        <f t="shared" si="6"/>
        <v>(243,  '2021', 0,3020,9),</v>
      </c>
      <c r="AX45" s="11" t="str">
        <f t="shared" si="6"/>
        <v>(243,  '2022', 0,3020,9),</v>
      </c>
      <c r="AY45" s="11" t="str">
        <f t="shared" si="6"/>
        <v>(243,  '2023', 0,3020,9),</v>
      </c>
      <c r="AZ45" s="11" t="str">
        <f t="shared" si="6"/>
        <v>(243,  '2024', 0,3020,9),</v>
      </c>
      <c r="BA45" s="11" t="str">
        <f t="shared" si="6"/>
        <v>(243,  '2025', 0,3020,9),</v>
      </c>
      <c r="BB45" s="11" t="str">
        <f t="shared" si="7"/>
        <v>(243,  '2026', 0,3020,9),</v>
      </c>
      <c r="BC45" s="11" t="str">
        <f t="shared" si="7"/>
        <v>(243,  '2027', 0,3020,9),</v>
      </c>
      <c r="BD45" s="11" t="str">
        <f t="shared" si="7"/>
        <v>(243,  '2028', 0,3020,9),</v>
      </c>
      <c r="BE45" s="11" t="str">
        <f t="shared" si="7"/>
        <v>(243,  '2029', 0,3020,9),</v>
      </c>
      <c r="BF45" s="11" t="str">
        <f t="shared" si="7"/>
        <v>(243,  '2030', 0,3020,9),</v>
      </c>
      <c r="BG45" s="11" t="str">
        <f t="shared" si="7"/>
        <v>(243,  '2031', 0,3020,9),</v>
      </c>
      <c r="BH45" s="11" t="str">
        <f t="shared" si="7"/>
        <v>(243,  '2032', 0,3020,9),</v>
      </c>
      <c r="BI45" s="11" t="str">
        <f t="shared" si="7"/>
        <v>(243,  '2033', 0,3020,9),</v>
      </c>
      <c r="BJ45" s="11" t="str">
        <f t="shared" si="7"/>
        <v>(243,  '2034', 0,3020,9),</v>
      </c>
      <c r="BK45" s="11" t="str">
        <f t="shared" si="7"/>
        <v>(243,  '2035', 0,3020,9),</v>
      </c>
      <c r="BL45" s="11" t="str">
        <f t="shared" si="7"/>
        <v>(243,  '2036', 0,3020,9),</v>
      </c>
      <c r="BM45" s="11" t="str">
        <f t="shared" si="7"/>
        <v>(243,  '2037', 0,3020,9),</v>
      </c>
      <c r="BN45" s="11" t="str">
        <f t="shared" si="7"/>
        <v>(243,  '2038', 0,3020,9),</v>
      </c>
      <c r="BO45" s="11" t="str">
        <f t="shared" si="7"/>
        <v>(243,  '2039', 0,3020,9),</v>
      </c>
    </row>
    <row r="46" spans="1:67">
      <c r="A46" s="95"/>
      <c r="B46" s="53" t="s">
        <v>121</v>
      </c>
      <c r="C46" s="53" t="s">
        <v>122</v>
      </c>
      <c r="D46" s="54" t="s">
        <v>123</v>
      </c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I46" s="33" t="str">
        <f t="shared" si="3"/>
        <v>ExDO36</v>
      </c>
      <c r="AJ46" s="34"/>
      <c r="AK46" s="34"/>
      <c r="AL46" s="35">
        <f>VLOOKUP(AI46,[2]DB_lookup!$E$201:$F$305,2,FALSE)</f>
        <v>222</v>
      </c>
      <c r="AM46" s="11" t="str">
        <f t="shared" si="6"/>
        <v>(222,  '2011', 0,3020,9),</v>
      </c>
      <c r="AN46" s="11" t="str">
        <f t="shared" si="6"/>
        <v>(222,  '2012', 0,3020,9),</v>
      </c>
      <c r="AO46" s="11" t="str">
        <f t="shared" si="6"/>
        <v>(222,  '2013', 0,3020,9),</v>
      </c>
      <c r="AP46" s="11" t="str">
        <f t="shared" si="6"/>
        <v>(222,  '2014', 0,3020,9),</v>
      </c>
      <c r="AQ46" s="11" t="str">
        <f t="shared" si="6"/>
        <v>(222,  '2015', 0,3020,9),</v>
      </c>
      <c r="AR46" s="11" t="str">
        <f t="shared" si="6"/>
        <v>(222,  '2016', 0,3020,9),</v>
      </c>
      <c r="AS46" s="11" t="str">
        <f t="shared" si="6"/>
        <v>(222,  '2017', 0,3020,9),</v>
      </c>
      <c r="AT46" s="11" t="str">
        <f t="shared" si="6"/>
        <v>(222,  '2018', 0,3020,9),</v>
      </c>
      <c r="AU46" s="11" t="str">
        <f t="shared" si="6"/>
        <v>(222,  '2019', 0,3020,9),</v>
      </c>
      <c r="AV46" s="11" t="str">
        <f t="shared" si="6"/>
        <v>(222,  '2020', 0,3020,9),</v>
      </c>
      <c r="AW46" s="11" t="str">
        <f t="shared" si="6"/>
        <v>(222,  '2021', 0,3020,9),</v>
      </c>
      <c r="AX46" s="11" t="str">
        <f t="shared" si="6"/>
        <v>(222,  '2022', 0,3020,9),</v>
      </c>
      <c r="AY46" s="11" t="str">
        <f t="shared" si="6"/>
        <v>(222,  '2023', 0,3020,9),</v>
      </c>
      <c r="AZ46" s="11" t="str">
        <f t="shared" si="6"/>
        <v>(222,  '2024', 0,3020,9),</v>
      </c>
      <c r="BA46" s="11" t="str">
        <f t="shared" si="6"/>
        <v>(222,  '2025', 0,3020,9),</v>
      </c>
      <c r="BB46" s="11" t="str">
        <f t="shared" si="7"/>
        <v>(222,  '2026', 0,3020,9),</v>
      </c>
      <c r="BC46" s="11" t="str">
        <f t="shared" si="7"/>
        <v>(222,  '2027', 0,3020,9),</v>
      </c>
      <c r="BD46" s="11" t="str">
        <f t="shared" si="7"/>
        <v>(222,  '2028', 0,3020,9),</v>
      </c>
      <c r="BE46" s="11" t="str">
        <f t="shared" si="7"/>
        <v>(222,  '2029', 0,3020,9),</v>
      </c>
      <c r="BF46" s="11" t="str">
        <f t="shared" si="7"/>
        <v>(222,  '2030', 0,3020,9),</v>
      </c>
      <c r="BG46" s="11" t="str">
        <f t="shared" si="7"/>
        <v>(222,  '2031', 0,3020,9),</v>
      </c>
      <c r="BH46" s="11" t="str">
        <f t="shared" si="7"/>
        <v>(222,  '2032', 0,3020,9),</v>
      </c>
      <c r="BI46" s="11" t="str">
        <f t="shared" si="7"/>
        <v>(222,  '2033', 0,3020,9),</v>
      </c>
      <c r="BJ46" s="11" t="str">
        <f t="shared" si="7"/>
        <v>(222,  '2034', 0,3020,9),</v>
      </c>
      <c r="BK46" s="11" t="str">
        <f t="shared" si="7"/>
        <v>(222,  '2035', 0,3020,9),</v>
      </c>
      <c r="BL46" s="11" t="str">
        <f t="shared" si="7"/>
        <v>(222,  '2036', 0,3020,9),</v>
      </c>
      <c r="BM46" s="11" t="str">
        <f t="shared" si="7"/>
        <v>(222,  '2037', 0,3020,9),</v>
      </c>
      <c r="BN46" s="11" t="str">
        <f t="shared" si="7"/>
        <v>(222,  '2038', 0,3020,9),</v>
      </c>
      <c r="BO46" s="11" t="str">
        <f t="shared" si="7"/>
        <v>(222,  '2039', 0,3020,9),</v>
      </c>
    </row>
    <row r="47" spans="1:67">
      <c r="AI47" s="10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1:67">
      <c r="A48" s="6"/>
      <c r="AI48" s="10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256">
      <c r="A49" s="6"/>
      <c r="AC49" s="9"/>
      <c r="AI49" s="10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1:256">
      <c r="A50" s="60"/>
      <c r="B50" s="19" t="s">
        <v>168</v>
      </c>
      <c r="C50" s="20"/>
      <c r="D50" s="21" t="s">
        <v>129</v>
      </c>
      <c r="E50" s="22">
        <f>SUM(E52:E91)</f>
        <v>15.75672142857143</v>
      </c>
      <c r="F50" s="22">
        <f t="shared" ref="F50:AG50" si="8">SUM(F52:F91)</f>
        <v>15.75672142857143</v>
      </c>
      <c r="G50" s="22">
        <f t="shared" si="8"/>
        <v>15.75672142857143</v>
      </c>
      <c r="H50" s="22">
        <f t="shared" si="8"/>
        <v>15.75672142857143</v>
      </c>
      <c r="I50" s="22">
        <f t="shared" si="8"/>
        <v>15.75672142857143</v>
      </c>
      <c r="J50" s="22">
        <f t="shared" si="8"/>
        <v>15.75672142857143</v>
      </c>
      <c r="K50" s="22">
        <f t="shared" si="8"/>
        <v>15.75672142857143</v>
      </c>
      <c r="L50" s="22">
        <f t="shared" si="8"/>
        <v>15.75672142857143</v>
      </c>
      <c r="M50" s="22">
        <f t="shared" si="8"/>
        <v>15.75672142857143</v>
      </c>
      <c r="N50" s="22">
        <f t="shared" si="8"/>
        <v>15.75672142857143</v>
      </c>
      <c r="O50" s="22">
        <f t="shared" si="8"/>
        <v>15.75672142857143</v>
      </c>
      <c r="P50" s="22">
        <f t="shared" si="8"/>
        <v>15.75672142857143</v>
      </c>
      <c r="Q50" s="22">
        <f t="shared" si="8"/>
        <v>15.75672142857143</v>
      </c>
      <c r="R50" s="22">
        <f t="shared" si="8"/>
        <v>15.75672142857143</v>
      </c>
      <c r="S50" s="22">
        <f t="shared" si="8"/>
        <v>15.75672142857143</v>
      </c>
      <c r="T50" s="22">
        <f t="shared" si="8"/>
        <v>15.75672142857143</v>
      </c>
      <c r="U50" s="22">
        <f t="shared" si="8"/>
        <v>15.75672142857143</v>
      </c>
      <c r="V50" s="22">
        <f t="shared" si="8"/>
        <v>15.75672142857143</v>
      </c>
      <c r="W50" s="22">
        <f t="shared" si="8"/>
        <v>15.75672142857143</v>
      </c>
      <c r="X50" s="22">
        <f t="shared" si="8"/>
        <v>15.75672142857143</v>
      </c>
      <c r="Y50" s="22">
        <f t="shared" si="8"/>
        <v>15.75672142857143</v>
      </c>
      <c r="Z50" s="22">
        <f t="shared" si="8"/>
        <v>15.75672142857143</v>
      </c>
      <c r="AA50" s="22">
        <f t="shared" si="8"/>
        <v>15.75672142857143</v>
      </c>
      <c r="AB50" s="22">
        <f t="shared" si="8"/>
        <v>15.75672142857143</v>
      </c>
      <c r="AC50" s="22">
        <f t="shared" si="8"/>
        <v>15.75672142857143</v>
      </c>
      <c r="AD50" s="22">
        <f t="shared" si="8"/>
        <v>15.75672142857143</v>
      </c>
      <c r="AE50" s="22">
        <f t="shared" si="8"/>
        <v>15.75672142857143</v>
      </c>
      <c r="AF50" s="22">
        <f t="shared" si="8"/>
        <v>15.75672142857143</v>
      </c>
      <c r="AG50" s="22">
        <f t="shared" si="8"/>
        <v>15.75672142857143</v>
      </c>
      <c r="AI50" s="10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1:256" ht="39">
      <c r="A51" s="60"/>
      <c r="B51" s="24" t="s">
        <v>130</v>
      </c>
      <c r="C51" s="24" t="s">
        <v>131</v>
      </c>
      <c r="D51" s="24"/>
      <c r="E51" s="24" t="s">
        <v>133</v>
      </c>
      <c r="F51" s="24" t="s">
        <v>134</v>
      </c>
      <c r="G51" s="24" t="s">
        <v>135</v>
      </c>
      <c r="H51" s="24" t="s">
        <v>136</v>
      </c>
      <c r="I51" s="24" t="s">
        <v>137</v>
      </c>
      <c r="J51" s="24" t="s">
        <v>138</v>
      </c>
      <c r="K51" s="24" t="s">
        <v>139</v>
      </c>
      <c r="L51" s="24" t="s">
        <v>140</v>
      </c>
      <c r="M51" s="24" t="s">
        <v>141</v>
      </c>
      <c r="N51" s="24" t="s">
        <v>142</v>
      </c>
      <c r="O51" s="24" t="s">
        <v>143</v>
      </c>
      <c r="P51" s="24" t="s">
        <v>144</v>
      </c>
      <c r="Q51" s="24" t="s">
        <v>145</v>
      </c>
      <c r="R51" s="24" t="s">
        <v>146</v>
      </c>
      <c r="S51" s="24" t="s">
        <v>147</v>
      </c>
      <c r="T51" s="24" t="s">
        <v>148</v>
      </c>
      <c r="U51" s="24" t="s">
        <v>149</v>
      </c>
      <c r="V51" s="24" t="s">
        <v>150</v>
      </c>
      <c r="W51" s="24" t="s">
        <v>151</v>
      </c>
      <c r="X51" s="24" t="s">
        <v>152</v>
      </c>
      <c r="Y51" s="24" t="s">
        <v>153</v>
      </c>
      <c r="Z51" s="24" t="s">
        <v>154</v>
      </c>
      <c r="AA51" s="24" t="s">
        <v>155</v>
      </c>
      <c r="AB51" s="24" t="s">
        <v>156</v>
      </c>
      <c r="AC51" s="24" t="s">
        <v>157</v>
      </c>
      <c r="AD51" s="24" t="s">
        <v>158</v>
      </c>
      <c r="AE51" s="24" t="s">
        <v>159</v>
      </c>
      <c r="AF51" s="24" t="s">
        <v>160</v>
      </c>
      <c r="AG51" s="24" t="s">
        <v>161</v>
      </c>
      <c r="AI51" s="10" t="str">
        <f>C51</f>
        <v>WRZ_Name</v>
      </c>
      <c r="AJ51" s="26" t="s">
        <v>163</v>
      </c>
      <c r="AK51" s="27" t="s">
        <v>164</v>
      </c>
      <c r="AL51" s="26" t="s">
        <v>165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256">
      <c r="A52" s="9"/>
      <c r="B52" s="53" t="s">
        <v>10</v>
      </c>
      <c r="C52" s="53" t="s">
        <v>11</v>
      </c>
      <c r="D52" s="54" t="s">
        <v>12</v>
      </c>
      <c r="E52" s="32">
        <v>0.08</v>
      </c>
      <c r="F52" s="32">
        <v>0.08</v>
      </c>
      <c r="G52" s="32">
        <v>0.08</v>
      </c>
      <c r="H52" s="32">
        <v>0.08</v>
      </c>
      <c r="I52" s="32">
        <v>0.08</v>
      </c>
      <c r="J52" s="32">
        <v>0.08</v>
      </c>
      <c r="K52" s="32">
        <v>0.08</v>
      </c>
      <c r="L52" s="32">
        <v>0.08</v>
      </c>
      <c r="M52" s="32">
        <v>0.08</v>
      </c>
      <c r="N52" s="32">
        <v>0.08</v>
      </c>
      <c r="O52" s="32">
        <v>0.08</v>
      </c>
      <c r="P52" s="32">
        <v>0.08</v>
      </c>
      <c r="Q52" s="32">
        <v>0.08</v>
      </c>
      <c r="R52" s="32">
        <v>0.08</v>
      </c>
      <c r="S52" s="32">
        <v>0.08</v>
      </c>
      <c r="T52" s="32">
        <v>0.08</v>
      </c>
      <c r="U52" s="32">
        <v>0.08</v>
      </c>
      <c r="V52" s="32">
        <v>0.08</v>
      </c>
      <c r="W52" s="32">
        <v>0.08</v>
      </c>
      <c r="X52" s="32">
        <v>0.08</v>
      </c>
      <c r="Y52" s="32">
        <v>0.08</v>
      </c>
      <c r="Z52" s="32">
        <v>0.08</v>
      </c>
      <c r="AA52" s="32">
        <v>0.08</v>
      </c>
      <c r="AB52" s="32">
        <v>0.08</v>
      </c>
      <c r="AC52" s="32">
        <v>0.08</v>
      </c>
      <c r="AD52" s="32">
        <v>0.08</v>
      </c>
      <c r="AE52" s="32">
        <v>0.08</v>
      </c>
      <c r="AF52" s="32">
        <v>0.08</v>
      </c>
      <c r="AG52" s="32">
        <v>0.08</v>
      </c>
      <c r="AI52" s="10" t="str">
        <f t="shared" ref="AI52:AI91" si="9">B52</f>
        <v>ExDO01a</v>
      </c>
      <c r="AJ52" s="11">
        <f>AJ$7+1</f>
        <v>3021</v>
      </c>
      <c r="AK52" s="11">
        <v>9</v>
      </c>
      <c r="AL52" s="35">
        <f>VLOOKUP(AI52,[2]DB_lookup!$E$201:$F$305,2,FALSE)</f>
        <v>234</v>
      </c>
      <c r="AM52" s="34" t="str">
        <f t="shared" ref="AM52:BB67" si="10">"("&amp;$AL52&amp;",  '"&amp;AM$5&amp;"', "&amp;ROUND(E52,2)&amp;","&amp;$AJ$52&amp;","&amp;$AK$52&amp;"),"</f>
        <v>(234,  '2011', 0.08,3021,9),</v>
      </c>
      <c r="AN52" s="34" t="str">
        <f t="shared" si="10"/>
        <v>(234,  '2012', 0.08,3021,9),</v>
      </c>
      <c r="AO52" s="34" t="str">
        <f t="shared" si="10"/>
        <v>(234,  '2013', 0.08,3021,9),</v>
      </c>
      <c r="AP52" s="34" t="str">
        <f t="shared" si="10"/>
        <v>(234,  '2014', 0.08,3021,9),</v>
      </c>
      <c r="AQ52" s="34" t="str">
        <f t="shared" si="10"/>
        <v>(234,  '2015', 0.08,3021,9),</v>
      </c>
      <c r="AR52" s="34" t="str">
        <f t="shared" si="10"/>
        <v>(234,  '2016', 0.08,3021,9),</v>
      </c>
      <c r="AS52" s="34" t="str">
        <f t="shared" si="10"/>
        <v>(234,  '2017', 0.08,3021,9),</v>
      </c>
      <c r="AT52" s="34" t="str">
        <f t="shared" si="10"/>
        <v>(234,  '2018', 0.08,3021,9),</v>
      </c>
      <c r="AU52" s="34" t="str">
        <f t="shared" si="10"/>
        <v>(234,  '2019', 0.08,3021,9),</v>
      </c>
      <c r="AV52" s="34" t="str">
        <f t="shared" si="10"/>
        <v>(234,  '2020', 0.08,3021,9),</v>
      </c>
      <c r="AW52" s="34" t="str">
        <f t="shared" si="10"/>
        <v>(234,  '2021', 0.08,3021,9),</v>
      </c>
      <c r="AX52" s="34" t="str">
        <f t="shared" si="10"/>
        <v>(234,  '2022', 0.08,3021,9),</v>
      </c>
      <c r="AY52" s="34" t="str">
        <f t="shared" si="10"/>
        <v>(234,  '2023', 0.08,3021,9),</v>
      </c>
      <c r="AZ52" s="34" t="str">
        <f t="shared" si="10"/>
        <v>(234,  '2024', 0.08,3021,9),</v>
      </c>
      <c r="BA52" s="34" t="str">
        <f t="shared" si="10"/>
        <v>(234,  '2025', 0.08,3021,9),</v>
      </c>
      <c r="BB52" s="34" t="str">
        <f t="shared" si="10"/>
        <v>(234,  '2026', 0.08,3021,9),</v>
      </c>
      <c r="BC52" s="34" t="str">
        <f t="shared" ref="BC52:BO67" si="11">"("&amp;$AL52&amp;",  '"&amp;BC$5&amp;"', "&amp;ROUND(U52,2)&amp;","&amp;$AJ$52&amp;","&amp;$AK$52&amp;"),"</f>
        <v>(234,  '2027', 0.08,3021,9),</v>
      </c>
      <c r="BD52" s="34" t="str">
        <f t="shared" si="11"/>
        <v>(234,  '2028', 0.08,3021,9),</v>
      </c>
      <c r="BE52" s="34" t="str">
        <f t="shared" si="11"/>
        <v>(234,  '2029', 0.08,3021,9),</v>
      </c>
      <c r="BF52" s="34" t="str">
        <f t="shared" si="11"/>
        <v>(234,  '2030', 0.08,3021,9),</v>
      </c>
      <c r="BG52" s="34" t="str">
        <f t="shared" si="11"/>
        <v>(234,  '2031', 0.08,3021,9),</v>
      </c>
      <c r="BH52" s="34" t="str">
        <f t="shared" si="11"/>
        <v>(234,  '2032', 0.08,3021,9),</v>
      </c>
      <c r="BI52" s="34" t="str">
        <f t="shared" si="11"/>
        <v>(234,  '2033', 0.08,3021,9),</v>
      </c>
      <c r="BJ52" s="34" t="str">
        <f t="shared" si="11"/>
        <v>(234,  '2034', 0.08,3021,9),</v>
      </c>
      <c r="BK52" s="34" t="str">
        <f t="shared" si="11"/>
        <v>(234,  '2035', 0.08,3021,9),</v>
      </c>
      <c r="BL52" s="34" t="str">
        <f t="shared" si="11"/>
        <v>(234,  '2036', 0.08,3021,9),</v>
      </c>
      <c r="BM52" s="34" t="str">
        <f t="shared" si="11"/>
        <v>(234,  '2037', 0.08,3021,9),</v>
      </c>
      <c r="BN52" s="34" t="str">
        <f t="shared" si="11"/>
        <v>(234,  '2038', 0.08,3021,9),</v>
      </c>
      <c r="BO52" s="34" t="str">
        <f t="shared" si="11"/>
        <v>(234,  '2039', 0.08,3021,9),</v>
      </c>
    </row>
    <row r="53" spans="1:256">
      <c r="A53" s="9"/>
      <c r="B53" s="53" t="s">
        <v>13</v>
      </c>
      <c r="C53" s="53" t="s">
        <v>14</v>
      </c>
      <c r="D53" s="54" t="s">
        <v>15</v>
      </c>
      <c r="E53" s="32">
        <v>0.21289285714285713</v>
      </c>
      <c r="F53" s="32">
        <v>0.21289285714285713</v>
      </c>
      <c r="G53" s="32">
        <v>0.21289285714285713</v>
      </c>
      <c r="H53" s="32">
        <v>0.21289285714285713</v>
      </c>
      <c r="I53" s="32">
        <v>0.21289285714285713</v>
      </c>
      <c r="J53" s="32">
        <v>0.21289285714285713</v>
      </c>
      <c r="K53" s="32">
        <v>0.21289285714285713</v>
      </c>
      <c r="L53" s="32">
        <v>0.21289285714285713</v>
      </c>
      <c r="M53" s="32">
        <v>0.21289285714285713</v>
      </c>
      <c r="N53" s="32">
        <v>0.21289285714285713</v>
      </c>
      <c r="O53" s="32">
        <v>0.21289285714285713</v>
      </c>
      <c r="P53" s="32">
        <v>0.21289285714285713</v>
      </c>
      <c r="Q53" s="32">
        <v>0.21289285714285713</v>
      </c>
      <c r="R53" s="32">
        <v>0.21289285714285713</v>
      </c>
      <c r="S53" s="32">
        <v>0.21289285714285713</v>
      </c>
      <c r="T53" s="32">
        <v>0.21289285714285713</v>
      </c>
      <c r="U53" s="32">
        <v>0.21289285714285713</v>
      </c>
      <c r="V53" s="32">
        <v>0.21289285714285713</v>
      </c>
      <c r="W53" s="32">
        <v>0.21289285714285713</v>
      </c>
      <c r="X53" s="32">
        <v>0.21289285714285713</v>
      </c>
      <c r="Y53" s="32">
        <v>0.21289285714285713</v>
      </c>
      <c r="Z53" s="32">
        <v>0.21289285714285713</v>
      </c>
      <c r="AA53" s="32">
        <v>0.21289285714285713</v>
      </c>
      <c r="AB53" s="32">
        <v>0.21289285714285713</v>
      </c>
      <c r="AC53" s="32">
        <v>0.21289285714285713</v>
      </c>
      <c r="AD53" s="32">
        <v>0.21289285714285713</v>
      </c>
      <c r="AE53" s="32">
        <v>0.21289285714285713</v>
      </c>
      <c r="AF53" s="32">
        <v>0.21289285714285713</v>
      </c>
      <c r="AG53" s="32">
        <v>0.21289285714285713</v>
      </c>
      <c r="AI53" s="10" t="str">
        <f t="shared" si="9"/>
        <v>ExDO01b</v>
      </c>
      <c r="AJ53" s="72"/>
      <c r="AK53" s="72"/>
      <c r="AL53" s="35">
        <f>VLOOKUP(AI53,[2]DB_lookup!$E$201:$F$305,2,FALSE)</f>
        <v>235</v>
      </c>
      <c r="AM53" s="34" t="str">
        <f t="shared" si="10"/>
        <v>(235,  '2011', 0.21,3021,9),</v>
      </c>
      <c r="AN53" s="34" t="str">
        <f t="shared" si="10"/>
        <v>(235,  '2012', 0.21,3021,9),</v>
      </c>
      <c r="AO53" s="34" t="str">
        <f t="shared" si="10"/>
        <v>(235,  '2013', 0.21,3021,9),</v>
      </c>
      <c r="AP53" s="34" t="str">
        <f t="shared" si="10"/>
        <v>(235,  '2014', 0.21,3021,9),</v>
      </c>
      <c r="AQ53" s="34" t="str">
        <f t="shared" si="10"/>
        <v>(235,  '2015', 0.21,3021,9),</v>
      </c>
      <c r="AR53" s="34" t="str">
        <f t="shared" si="10"/>
        <v>(235,  '2016', 0.21,3021,9),</v>
      </c>
      <c r="AS53" s="34" t="str">
        <f t="shared" si="10"/>
        <v>(235,  '2017', 0.21,3021,9),</v>
      </c>
      <c r="AT53" s="34" t="str">
        <f t="shared" si="10"/>
        <v>(235,  '2018', 0.21,3021,9),</v>
      </c>
      <c r="AU53" s="34" t="str">
        <f t="shared" si="10"/>
        <v>(235,  '2019', 0.21,3021,9),</v>
      </c>
      <c r="AV53" s="34" t="str">
        <f t="shared" si="10"/>
        <v>(235,  '2020', 0.21,3021,9),</v>
      </c>
      <c r="AW53" s="34" t="str">
        <f t="shared" si="10"/>
        <v>(235,  '2021', 0.21,3021,9),</v>
      </c>
      <c r="AX53" s="34" t="str">
        <f t="shared" si="10"/>
        <v>(235,  '2022', 0.21,3021,9),</v>
      </c>
      <c r="AY53" s="34" t="str">
        <f t="shared" si="10"/>
        <v>(235,  '2023', 0.21,3021,9),</v>
      </c>
      <c r="AZ53" s="34" t="str">
        <f t="shared" si="10"/>
        <v>(235,  '2024', 0.21,3021,9),</v>
      </c>
      <c r="BA53" s="34" t="str">
        <f t="shared" si="10"/>
        <v>(235,  '2025', 0.21,3021,9),</v>
      </c>
      <c r="BB53" s="34" t="str">
        <f t="shared" si="10"/>
        <v>(235,  '2026', 0.21,3021,9),</v>
      </c>
      <c r="BC53" s="34" t="str">
        <f t="shared" si="11"/>
        <v>(235,  '2027', 0.21,3021,9),</v>
      </c>
      <c r="BD53" s="34" t="str">
        <f t="shared" si="11"/>
        <v>(235,  '2028', 0.21,3021,9),</v>
      </c>
      <c r="BE53" s="34" t="str">
        <f t="shared" si="11"/>
        <v>(235,  '2029', 0.21,3021,9),</v>
      </c>
      <c r="BF53" s="34" t="str">
        <f t="shared" si="11"/>
        <v>(235,  '2030', 0.21,3021,9),</v>
      </c>
      <c r="BG53" s="34" t="str">
        <f t="shared" si="11"/>
        <v>(235,  '2031', 0.21,3021,9),</v>
      </c>
      <c r="BH53" s="34" t="str">
        <f t="shared" si="11"/>
        <v>(235,  '2032', 0.21,3021,9),</v>
      </c>
      <c r="BI53" s="34" t="str">
        <f t="shared" si="11"/>
        <v>(235,  '2033', 0.21,3021,9),</v>
      </c>
      <c r="BJ53" s="34" t="str">
        <f t="shared" si="11"/>
        <v>(235,  '2034', 0.21,3021,9),</v>
      </c>
      <c r="BK53" s="34" t="str">
        <f t="shared" si="11"/>
        <v>(235,  '2035', 0.21,3021,9),</v>
      </c>
      <c r="BL53" s="34" t="str">
        <f t="shared" si="11"/>
        <v>(235,  '2036', 0.21,3021,9),</v>
      </c>
      <c r="BM53" s="34" t="str">
        <f t="shared" si="11"/>
        <v>(235,  '2037', 0.21,3021,9),</v>
      </c>
      <c r="BN53" s="34" t="str">
        <f t="shared" si="11"/>
        <v>(235,  '2038', 0.21,3021,9),</v>
      </c>
      <c r="BO53" s="34" t="str">
        <f t="shared" si="11"/>
        <v>(235,  '2039', 0.21,3021,9),</v>
      </c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>
      <c r="A54" s="9"/>
      <c r="B54" s="53" t="s">
        <v>16</v>
      </c>
      <c r="C54" s="53" t="s">
        <v>17</v>
      </c>
      <c r="D54" s="54" t="s">
        <v>18</v>
      </c>
      <c r="E54" s="32">
        <v>1.2992285714285714</v>
      </c>
      <c r="F54" s="32">
        <v>1.2992285714285714</v>
      </c>
      <c r="G54" s="32">
        <v>1.2992285714285714</v>
      </c>
      <c r="H54" s="32">
        <v>1.2992285714285714</v>
      </c>
      <c r="I54" s="32">
        <v>1.2992285714285714</v>
      </c>
      <c r="J54" s="32">
        <v>1.2992285714285714</v>
      </c>
      <c r="K54" s="32">
        <v>1.2992285714285714</v>
      </c>
      <c r="L54" s="32">
        <v>1.2992285714285714</v>
      </c>
      <c r="M54" s="32">
        <v>1.2992285714285714</v>
      </c>
      <c r="N54" s="32">
        <v>1.2992285714285714</v>
      </c>
      <c r="O54" s="32">
        <v>1.2992285714285714</v>
      </c>
      <c r="P54" s="32">
        <v>1.2992285714285714</v>
      </c>
      <c r="Q54" s="32">
        <v>1.2992285714285714</v>
      </c>
      <c r="R54" s="32">
        <v>1.2992285714285714</v>
      </c>
      <c r="S54" s="32">
        <v>1.2992285714285714</v>
      </c>
      <c r="T54" s="32">
        <v>1.2992285714285714</v>
      </c>
      <c r="U54" s="32">
        <v>1.2992285714285714</v>
      </c>
      <c r="V54" s="32">
        <v>1.2992285714285714</v>
      </c>
      <c r="W54" s="32">
        <v>1.2992285714285714</v>
      </c>
      <c r="X54" s="32">
        <v>1.2992285714285714</v>
      </c>
      <c r="Y54" s="32">
        <v>1.2992285714285714</v>
      </c>
      <c r="Z54" s="32">
        <v>1.2992285714285714</v>
      </c>
      <c r="AA54" s="32">
        <v>1.2992285714285714</v>
      </c>
      <c r="AB54" s="32">
        <v>1.2992285714285714</v>
      </c>
      <c r="AC54" s="32">
        <v>1.2992285714285714</v>
      </c>
      <c r="AD54" s="32">
        <v>1.2992285714285714</v>
      </c>
      <c r="AE54" s="32">
        <v>1.2992285714285714</v>
      </c>
      <c r="AF54" s="32">
        <v>1.2992285714285714</v>
      </c>
      <c r="AG54" s="32">
        <v>1.2992285714285714</v>
      </c>
      <c r="AI54" s="10" t="str">
        <f t="shared" si="9"/>
        <v>ExDO01c</v>
      </c>
      <c r="AJ54" s="11"/>
      <c r="AK54" s="11"/>
      <c r="AL54" s="35">
        <f>VLOOKUP(AI54,[2]DB_lookup!$E$201:$F$305,2,FALSE)</f>
        <v>236</v>
      </c>
      <c r="AM54" s="34" t="str">
        <f t="shared" si="10"/>
        <v>(236,  '2011', 1.3,3021,9),</v>
      </c>
      <c r="AN54" s="34" t="str">
        <f t="shared" si="10"/>
        <v>(236,  '2012', 1.3,3021,9),</v>
      </c>
      <c r="AO54" s="34" t="str">
        <f t="shared" si="10"/>
        <v>(236,  '2013', 1.3,3021,9),</v>
      </c>
      <c r="AP54" s="34" t="str">
        <f t="shared" si="10"/>
        <v>(236,  '2014', 1.3,3021,9),</v>
      </c>
      <c r="AQ54" s="34" t="str">
        <f t="shared" si="10"/>
        <v>(236,  '2015', 1.3,3021,9),</v>
      </c>
      <c r="AR54" s="34" t="str">
        <f t="shared" si="10"/>
        <v>(236,  '2016', 1.3,3021,9),</v>
      </c>
      <c r="AS54" s="34" t="str">
        <f t="shared" si="10"/>
        <v>(236,  '2017', 1.3,3021,9),</v>
      </c>
      <c r="AT54" s="34" t="str">
        <f t="shared" si="10"/>
        <v>(236,  '2018', 1.3,3021,9),</v>
      </c>
      <c r="AU54" s="34" t="str">
        <f t="shared" si="10"/>
        <v>(236,  '2019', 1.3,3021,9),</v>
      </c>
      <c r="AV54" s="34" t="str">
        <f t="shared" si="10"/>
        <v>(236,  '2020', 1.3,3021,9),</v>
      </c>
      <c r="AW54" s="34" t="str">
        <f t="shared" si="10"/>
        <v>(236,  '2021', 1.3,3021,9),</v>
      </c>
      <c r="AX54" s="34" t="str">
        <f t="shared" si="10"/>
        <v>(236,  '2022', 1.3,3021,9),</v>
      </c>
      <c r="AY54" s="34" t="str">
        <f t="shared" si="10"/>
        <v>(236,  '2023', 1.3,3021,9),</v>
      </c>
      <c r="AZ54" s="34" t="str">
        <f t="shared" si="10"/>
        <v>(236,  '2024', 1.3,3021,9),</v>
      </c>
      <c r="BA54" s="34" t="str">
        <f t="shared" si="10"/>
        <v>(236,  '2025', 1.3,3021,9),</v>
      </c>
      <c r="BB54" s="34" t="str">
        <f t="shared" si="10"/>
        <v>(236,  '2026', 1.3,3021,9),</v>
      </c>
      <c r="BC54" s="34" t="str">
        <f t="shared" si="11"/>
        <v>(236,  '2027', 1.3,3021,9),</v>
      </c>
      <c r="BD54" s="34" t="str">
        <f t="shared" si="11"/>
        <v>(236,  '2028', 1.3,3021,9),</v>
      </c>
      <c r="BE54" s="34" t="str">
        <f t="shared" si="11"/>
        <v>(236,  '2029', 1.3,3021,9),</v>
      </c>
      <c r="BF54" s="34" t="str">
        <f t="shared" si="11"/>
        <v>(236,  '2030', 1.3,3021,9),</v>
      </c>
      <c r="BG54" s="34" t="str">
        <f t="shared" si="11"/>
        <v>(236,  '2031', 1.3,3021,9),</v>
      </c>
      <c r="BH54" s="34" t="str">
        <f t="shared" si="11"/>
        <v>(236,  '2032', 1.3,3021,9),</v>
      </c>
      <c r="BI54" s="34" t="str">
        <f t="shared" si="11"/>
        <v>(236,  '2033', 1.3,3021,9),</v>
      </c>
      <c r="BJ54" s="34" t="str">
        <f t="shared" si="11"/>
        <v>(236,  '2034', 1.3,3021,9),</v>
      </c>
      <c r="BK54" s="34" t="str">
        <f t="shared" si="11"/>
        <v>(236,  '2035', 1.3,3021,9),</v>
      </c>
      <c r="BL54" s="34" t="str">
        <f t="shared" si="11"/>
        <v>(236,  '2036', 1.3,3021,9),</v>
      </c>
      <c r="BM54" s="34" t="str">
        <f t="shared" si="11"/>
        <v>(236,  '2037', 1.3,3021,9),</v>
      </c>
      <c r="BN54" s="34" t="str">
        <f t="shared" si="11"/>
        <v>(236,  '2038', 1.3,3021,9),</v>
      </c>
      <c r="BO54" s="34" t="str">
        <f t="shared" si="11"/>
        <v>(236,  '2039', 1.3,3021,9),</v>
      </c>
    </row>
    <row r="55" spans="1:256">
      <c r="A55" s="9"/>
      <c r="B55" s="53" t="s">
        <v>19</v>
      </c>
      <c r="C55" s="53" t="s">
        <v>20</v>
      </c>
      <c r="D55" s="54" t="s">
        <v>21</v>
      </c>
      <c r="E55" s="32">
        <v>0.48</v>
      </c>
      <c r="F55" s="32">
        <v>0.48</v>
      </c>
      <c r="G55" s="32">
        <v>0.48</v>
      </c>
      <c r="H55" s="32">
        <v>0.48</v>
      </c>
      <c r="I55" s="32">
        <v>0.48</v>
      </c>
      <c r="J55" s="32">
        <v>0.48</v>
      </c>
      <c r="K55" s="32">
        <v>0.48</v>
      </c>
      <c r="L55" s="32">
        <v>0.48</v>
      </c>
      <c r="M55" s="32">
        <v>0.48</v>
      </c>
      <c r="N55" s="32">
        <v>0.48</v>
      </c>
      <c r="O55" s="32">
        <v>0.48</v>
      </c>
      <c r="P55" s="32">
        <v>0.48</v>
      </c>
      <c r="Q55" s="32">
        <v>0.48</v>
      </c>
      <c r="R55" s="32">
        <v>0.48</v>
      </c>
      <c r="S55" s="32">
        <v>0.48</v>
      </c>
      <c r="T55" s="32">
        <v>0.48</v>
      </c>
      <c r="U55" s="32">
        <v>0.48</v>
      </c>
      <c r="V55" s="32">
        <v>0.48</v>
      </c>
      <c r="W55" s="32">
        <v>0.48</v>
      </c>
      <c r="X55" s="32">
        <v>0.48</v>
      </c>
      <c r="Y55" s="32">
        <v>0.48</v>
      </c>
      <c r="Z55" s="32">
        <v>0.48</v>
      </c>
      <c r="AA55" s="32">
        <v>0.48</v>
      </c>
      <c r="AB55" s="32">
        <v>0.48</v>
      </c>
      <c r="AC55" s="32">
        <v>0.48</v>
      </c>
      <c r="AD55" s="32">
        <v>0.48</v>
      </c>
      <c r="AE55" s="32">
        <v>0.48</v>
      </c>
      <c r="AF55" s="32">
        <v>0.48</v>
      </c>
      <c r="AG55" s="32">
        <v>0.48</v>
      </c>
      <c r="AI55" s="10" t="str">
        <f t="shared" si="9"/>
        <v>ExDO02</v>
      </c>
      <c r="AJ55" s="11"/>
      <c r="AK55" s="11"/>
      <c r="AL55" s="35">
        <f>VLOOKUP(AI55,[2]DB_lookup!$E$201:$F$305,2,FALSE)</f>
        <v>202</v>
      </c>
      <c r="AM55" s="34" t="str">
        <f t="shared" si="10"/>
        <v>(202,  '2011', 0.48,3021,9),</v>
      </c>
      <c r="AN55" s="34" t="str">
        <f t="shared" si="10"/>
        <v>(202,  '2012', 0.48,3021,9),</v>
      </c>
      <c r="AO55" s="34" t="str">
        <f t="shared" si="10"/>
        <v>(202,  '2013', 0.48,3021,9),</v>
      </c>
      <c r="AP55" s="34" t="str">
        <f t="shared" si="10"/>
        <v>(202,  '2014', 0.48,3021,9),</v>
      </c>
      <c r="AQ55" s="34" t="str">
        <f t="shared" si="10"/>
        <v>(202,  '2015', 0.48,3021,9),</v>
      </c>
      <c r="AR55" s="34" t="str">
        <f t="shared" si="10"/>
        <v>(202,  '2016', 0.48,3021,9),</v>
      </c>
      <c r="AS55" s="34" t="str">
        <f t="shared" si="10"/>
        <v>(202,  '2017', 0.48,3021,9),</v>
      </c>
      <c r="AT55" s="34" t="str">
        <f t="shared" si="10"/>
        <v>(202,  '2018', 0.48,3021,9),</v>
      </c>
      <c r="AU55" s="34" t="str">
        <f t="shared" si="10"/>
        <v>(202,  '2019', 0.48,3021,9),</v>
      </c>
      <c r="AV55" s="34" t="str">
        <f t="shared" si="10"/>
        <v>(202,  '2020', 0.48,3021,9),</v>
      </c>
      <c r="AW55" s="34" t="str">
        <f t="shared" si="10"/>
        <v>(202,  '2021', 0.48,3021,9),</v>
      </c>
      <c r="AX55" s="34" t="str">
        <f t="shared" si="10"/>
        <v>(202,  '2022', 0.48,3021,9),</v>
      </c>
      <c r="AY55" s="34" t="str">
        <f t="shared" si="10"/>
        <v>(202,  '2023', 0.48,3021,9),</v>
      </c>
      <c r="AZ55" s="34" t="str">
        <f t="shared" si="10"/>
        <v>(202,  '2024', 0.48,3021,9),</v>
      </c>
      <c r="BA55" s="34" t="str">
        <f t="shared" si="10"/>
        <v>(202,  '2025', 0.48,3021,9),</v>
      </c>
      <c r="BB55" s="34" t="str">
        <f t="shared" si="10"/>
        <v>(202,  '2026', 0.48,3021,9),</v>
      </c>
      <c r="BC55" s="34" t="str">
        <f t="shared" si="11"/>
        <v>(202,  '2027', 0.48,3021,9),</v>
      </c>
      <c r="BD55" s="34" t="str">
        <f t="shared" si="11"/>
        <v>(202,  '2028', 0.48,3021,9),</v>
      </c>
      <c r="BE55" s="34" t="str">
        <f t="shared" si="11"/>
        <v>(202,  '2029', 0.48,3021,9),</v>
      </c>
      <c r="BF55" s="34" t="str">
        <f t="shared" si="11"/>
        <v>(202,  '2030', 0.48,3021,9),</v>
      </c>
      <c r="BG55" s="34" t="str">
        <f t="shared" si="11"/>
        <v>(202,  '2031', 0.48,3021,9),</v>
      </c>
      <c r="BH55" s="34" t="str">
        <f t="shared" si="11"/>
        <v>(202,  '2032', 0.48,3021,9),</v>
      </c>
      <c r="BI55" s="34" t="str">
        <f t="shared" si="11"/>
        <v>(202,  '2033', 0.48,3021,9),</v>
      </c>
      <c r="BJ55" s="34" t="str">
        <f t="shared" si="11"/>
        <v>(202,  '2034', 0.48,3021,9),</v>
      </c>
      <c r="BK55" s="34" t="str">
        <f t="shared" si="11"/>
        <v>(202,  '2035', 0.48,3021,9),</v>
      </c>
      <c r="BL55" s="34" t="str">
        <f t="shared" si="11"/>
        <v>(202,  '2036', 0.48,3021,9),</v>
      </c>
      <c r="BM55" s="34" t="str">
        <f t="shared" si="11"/>
        <v>(202,  '2037', 0.48,3021,9),</v>
      </c>
      <c r="BN55" s="34" t="str">
        <f t="shared" si="11"/>
        <v>(202,  '2038', 0.48,3021,9),</v>
      </c>
      <c r="BO55" s="34" t="str">
        <f t="shared" si="11"/>
        <v>(202,  '2039', 0.48,3021,9),</v>
      </c>
    </row>
    <row r="56" spans="1:256">
      <c r="A56" s="9"/>
      <c r="B56" s="53" t="s">
        <v>22</v>
      </c>
      <c r="C56" s="53" t="s">
        <v>23</v>
      </c>
      <c r="D56" s="54" t="s">
        <v>24</v>
      </c>
      <c r="E56" s="32">
        <v>0.45150000000000001</v>
      </c>
      <c r="F56" s="32">
        <v>0.45150000000000001</v>
      </c>
      <c r="G56" s="32">
        <v>0.45150000000000001</v>
      </c>
      <c r="H56" s="32">
        <v>0.45150000000000001</v>
      </c>
      <c r="I56" s="32">
        <v>0.45150000000000001</v>
      </c>
      <c r="J56" s="32">
        <v>0.45150000000000001</v>
      </c>
      <c r="K56" s="32">
        <v>0.45150000000000001</v>
      </c>
      <c r="L56" s="32">
        <v>0.45150000000000001</v>
      </c>
      <c r="M56" s="32">
        <v>0.45150000000000001</v>
      </c>
      <c r="N56" s="32">
        <v>0.45150000000000001</v>
      </c>
      <c r="O56" s="32">
        <v>0.45150000000000001</v>
      </c>
      <c r="P56" s="32">
        <v>0.45150000000000001</v>
      </c>
      <c r="Q56" s="32">
        <v>0.45150000000000001</v>
      </c>
      <c r="R56" s="32">
        <v>0.45150000000000001</v>
      </c>
      <c r="S56" s="32">
        <v>0.45150000000000001</v>
      </c>
      <c r="T56" s="32">
        <v>0.45150000000000001</v>
      </c>
      <c r="U56" s="32">
        <v>0.45150000000000001</v>
      </c>
      <c r="V56" s="32">
        <v>0.45150000000000001</v>
      </c>
      <c r="W56" s="32">
        <v>0.45150000000000001</v>
      </c>
      <c r="X56" s="32">
        <v>0.45150000000000001</v>
      </c>
      <c r="Y56" s="32">
        <v>0.45150000000000001</v>
      </c>
      <c r="Z56" s="32">
        <v>0.45150000000000001</v>
      </c>
      <c r="AA56" s="32">
        <v>0.45150000000000001</v>
      </c>
      <c r="AB56" s="32">
        <v>0.45150000000000001</v>
      </c>
      <c r="AC56" s="32">
        <v>0.45150000000000001</v>
      </c>
      <c r="AD56" s="32">
        <v>0.45150000000000001</v>
      </c>
      <c r="AE56" s="32">
        <v>0.45150000000000001</v>
      </c>
      <c r="AF56" s="32">
        <v>0.45150000000000001</v>
      </c>
      <c r="AG56" s="32">
        <v>0.45150000000000001</v>
      </c>
      <c r="AI56" s="10" t="str">
        <f t="shared" si="9"/>
        <v>ExDO03</v>
      </c>
      <c r="AJ56" s="11"/>
      <c r="AK56" s="11"/>
      <c r="AL56" s="35">
        <f>VLOOKUP(AI56,[2]DB_lookup!$E$201:$F$305,2,FALSE)</f>
        <v>203</v>
      </c>
      <c r="AM56" s="34" t="str">
        <f t="shared" si="10"/>
        <v>(203,  '2011', 0.45,3021,9),</v>
      </c>
      <c r="AN56" s="34" t="str">
        <f t="shared" si="10"/>
        <v>(203,  '2012', 0.45,3021,9),</v>
      </c>
      <c r="AO56" s="34" t="str">
        <f t="shared" si="10"/>
        <v>(203,  '2013', 0.45,3021,9),</v>
      </c>
      <c r="AP56" s="34" t="str">
        <f t="shared" si="10"/>
        <v>(203,  '2014', 0.45,3021,9),</v>
      </c>
      <c r="AQ56" s="34" t="str">
        <f t="shared" si="10"/>
        <v>(203,  '2015', 0.45,3021,9),</v>
      </c>
      <c r="AR56" s="34" t="str">
        <f t="shared" si="10"/>
        <v>(203,  '2016', 0.45,3021,9),</v>
      </c>
      <c r="AS56" s="34" t="str">
        <f t="shared" si="10"/>
        <v>(203,  '2017', 0.45,3021,9),</v>
      </c>
      <c r="AT56" s="34" t="str">
        <f t="shared" si="10"/>
        <v>(203,  '2018', 0.45,3021,9),</v>
      </c>
      <c r="AU56" s="34" t="str">
        <f t="shared" si="10"/>
        <v>(203,  '2019', 0.45,3021,9),</v>
      </c>
      <c r="AV56" s="34" t="str">
        <f t="shared" si="10"/>
        <v>(203,  '2020', 0.45,3021,9),</v>
      </c>
      <c r="AW56" s="34" t="str">
        <f t="shared" si="10"/>
        <v>(203,  '2021', 0.45,3021,9),</v>
      </c>
      <c r="AX56" s="34" t="str">
        <f t="shared" si="10"/>
        <v>(203,  '2022', 0.45,3021,9),</v>
      </c>
      <c r="AY56" s="34" t="str">
        <f t="shared" si="10"/>
        <v>(203,  '2023', 0.45,3021,9),</v>
      </c>
      <c r="AZ56" s="34" t="str">
        <f t="shared" si="10"/>
        <v>(203,  '2024', 0.45,3021,9),</v>
      </c>
      <c r="BA56" s="34" t="str">
        <f t="shared" si="10"/>
        <v>(203,  '2025', 0.45,3021,9),</v>
      </c>
      <c r="BB56" s="34" t="str">
        <f t="shared" si="10"/>
        <v>(203,  '2026', 0.45,3021,9),</v>
      </c>
      <c r="BC56" s="34" t="str">
        <f t="shared" si="11"/>
        <v>(203,  '2027', 0.45,3021,9),</v>
      </c>
      <c r="BD56" s="34" t="str">
        <f t="shared" si="11"/>
        <v>(203,  '2028', 0.45,3021,9),</v>
      </c>
      <c r="BE56" s="34" t="str">
        <f t="shared" si="11"/>
        <v>(203,  '2029', 0.45,3021,9),</v>
      </c>
      <c r="BF56" s="34" t="str">
        <f t="shared" si="11"/>
        <v>(203,  '2030', 0.45,3021,9),</v>
      </c>
      <c r="BG56" s="34" t="str">
        <f t="shared" si="11"/>
        <v>(203,  '2031', 0.45,3021,9),</v>
      </c>
      <c r="BH56" s="34" t="str">
        <f t="shared" si="11"/>
        <v>(203,  '2032', 0.45,3021,9),</v>
      </c>
      <c r="BI56" s="34" t="str">
        <f t="shared" si="11"/>
        <v>(203,  '2033', 0.45,3021,9),</v>
      </c>
      <c r="BJ56" s="34" t="str">
        <f t="shared" si="11"/>
        <v>(203,  '2034', 0.45,3021,9),</v>
      </c>
      <c r="BK56" s="34" t="str">
        <f t="shared" si="11"/>
        <v>(203,  '2035', 0.45,3021,9),</v>
      </c>
      <c r="BL56" s="34" t="str">
        <f t="shared" si="11"/>
        <v>(203,  '2036', 0.45,3021,9),</v>
      </c>
      <c r="BM56" s="34" t="str">
        <f t="shared" si="11"/>
        <v>(203,  '2037', 0.45,3021,9),</v>
      </c>
      <c r="BN56" s="34" t="str">
        <f t="shared" si="11"/>
        <v>(203,  '2038', 0.45,3021,9),</v>
      </c>
      <c r="BO56" s="34" t="str">
        <f t="shared" si="11"/>
        <v>(203,  '2039', 0.45,3021,9),</v>
      </c>
    </row>
    <row r="57" spans="1:256">
      <c r="A57" s="9"/>
      <c r="B57" s="53" t="s">
        <v>25</v>
      </c>
      <c r="C57" s="53" t="s">
        <v>26</v>
      </c>
      <c r="D57" s="54" t="s">
        <v>27</v>
      </c>
      <c r="E57" s="32">
        <v>0.57181428571428572</v>
      </c>
      <c r="F57" s="32">
        <v>0.57181428571428572</v>
      </c>
      <c r="G57" s="32">
        <v>0.57181428571428572</v>
      </c>
      <c r="H57" s="32">
        <v>0.57181428571428572</v>
      </c>
      <c r="I57" s="32">
        <v>0.57181428571428572</v>
      </c>
      <c r="J57" s="32">
        <v>0.57181428571428572</v>
      </c>
      <c r="K57" s="32">
        <v>0.57181428571428572</v>
      </c>
      <c r="L57" s="32">
        <v>0.57181428571428572</v>
      </c>
      <c r="M57" s="32">
        <v>0.57181428571428572</v>
      </c>
      <c r="N57" s="32">
        <v>0.57181428571428572</v>
      </c>
      <c r="O57" s="32">
        <v>0.57181428571428572</v>
      </c>
      <c r="P57" s="32">
        <v>0.57181428571428572</v>
      </c>
      <c r="Q57" s="32">
        <v>0.57181428571428572</v>
      </c>
      <c r="R57" s="32">
        <v>0.57181428571428572</v>
      </c>
      <c r="S57" s="32">
        <v>0.57181428571428572</v>
      </c>
      <c r="T57" s="32">
        <v>0.57181428571428572</v>
      </c>
      <c r="U57" s="32">
        <v>0.57181428571428572</v>
      </c>
      <c r="V57" s="32">
        <v>0.57181428571428572</v>
      </c>
      <c r="W57" s="32">
        <v>0.57181428571428572</v>
      </c>
      <c r="X57" s="32">
        <v>0.57181428571428572</v>
      </c>
      <c r="Y57" s="32">
        <v>0.57181428571428572</v>
      </c>
      <c r="Z57" s="32">
        <v>0.57181428571428572</v>
      </c>
      <c r="AA57" s="32">
        <v>0.57181428571428572</v>
      </c>
      <c r="AB57" s="32">
        <v>0.57181428571428572</v>
      </c>
      <c r="AC57" s="32">
        <v>0.57181428571428572</v>
      </c>
      <c r="AD57" s="32">
        <v>0.57181428571428572</v>
      </c>
      <c r="AE57" s="32">
        <v>0.57181428571428572</v>
      </c>
      <c r="AF57" s="32">
        <v>0.57181428571428572</v>
      </c>
      <c r="AG57" s="32">
        <v>0.57181428571428572</v>
      </c>
      <c r="AI57" s="10" t="str">
        <f t="shared" si="9"/>
        <v>ExDO06a</v>
      </c>
      <c r="AJ57" s="11"/>
      <c r="AK57" s="11"/>
      <c r="AL57" s="35">
        <f>VLOOKUP(AI57,[2]DB_lookup!$E$201:$F$305,2,FALSE)</f>
        <v>205</v>
      </c>
      <c r="AM57" s="34" t="str">
        <f t="shared" si="10"/>
        <v>(205,  '2011', 0.57,3021,9),</v>
      </c>
      <c r="AN57" s="34" t="str">
        <f t="shared" si="10"/>
        <v>(205,  '2012', 0.57,3021,9),</v>
      </c>
      <c r="AO57" s="34" t="str">
        <f t="shared" si="10"/>
        <v>(205,  '2013', 0.57,3021,9),</v>
      </c>
      <c r="AP57" s="34" t="str">
        <f t="shared" si="10"/>
        <v>(205,  '2014', 0.57,3021,9),</v>
      </c>
      <c r="AQ57" s="34" t="str">
        <f t="shared" si="10"/>
        <v>(205,  '2015', 0.57,3021,9),</v>
      </c>
      <c r="AR57" s="34" t="str">
        <f t="shared" si="10"/>
        <v>(205,  '2016', 0.57,3021,9),</v>
      </c>
      <c r="AS57" s="34" t="str">
        <f t="shared" si="10"/>
        <v>(205,  '2017', 0.57,3021,9),</v>
      </c>
      <c r="AT57" s="34" t="str">
        <f t="shared" si="10"/>
        <v>(205,  '2018', 0.57,3021,9),</v>
      </c>
      <c r="AU57" s="34" t="str">
        <f t="shared" si="10"/>
        <v>(205,  '2019', 0.57,3021,9),</v>
      </c>
      <c r="AV57" s="34" t="str">
        <f t="shared" si="10"/>
        <v>(205,  '2020', 0.57,3021,9),</v>
      </c>
      <c r="AW57" s="34" t="str">
        <f t="shared" si="10"/>
        <v>(205,  '2021', 0.57,3021,9),</v>
      </c>
      <c r="AX57" s="34" t="str">
        <f t="shared" si="10"/>
        <v>(205,  '2022', 0.57,3021,9),</v>
      </c>
      <c r="AY57" s="34" t="str">
        <f t="shared" si="10"/>
        <v>(205,  '2023', 0.57,3021,9),</v>
      </c>
      <c r="AZ57" s="34" t="str">
        <f t="shared" si="10"/>
        <v>(205,  '2024', 0.57,3021,9),</v>
      </c>
      <c r="BA57" s="34" t="str">
        <f t="shared" si="10"/>
        <v>(205,  '2025', 0.57,3021,9),</v>
      </c>
      <c r="BB57" s="34" t="str">
        <f t="shared" si="10"/>
        <v>(205,  '2026', 0.57,3021,9),</v>
      </c>
      <c r="BC57" s="34" t="str">
        <f t="shared" si="11"/>
        <v>(205,  '2027', 0.57,3021,9),</v>
      </c>
      <c r="BD57" s="34" t="str">
        <f t="shared" si="11"/>
        <v>(205,  '2028', 0.57,3021,9),</v>
      </c>
      <c r="BE57" s="34" t="str">
        <f t="shared" si="11"/>
        <v>(205,  '2029', 0.57,3021,9),</v>
      </c>
      <c r="BF57" s="34" t="str">
        <f t="shared" si="11"/>
        <v>(205,  '2030', 0.57,3021,9),</v>
      </c>
      <c r="BG57" s="34" t="str">
        <f t="shared" si="11"/>
        <v>(205,  '2031', 0.57,3021,9),</v>
      </c>
      <c r="BH57" s="34" t="str">
        <f t="shared" si="11"/>
        <v>(205,  '2032', 0.57,3021,9),</v>
      </c>
      <c r="BI57" s="34" t="str">
        <f t="shared" si="11"/>
        <v>(205,  '2033', 0.57,3021,9),</v>
      </c>
      <c r="BJ57" s="34" t="str">
        <f t="shared" si="11"/>
        <v>(205,  '2034', 0.57,3021,9),</v>
      </c>
      <c r="BK57" s="34" t="str">
        <f t="shared" si="11"/>
        <v>(205,  '2035', 0.57,3021,9),</v>
      </c>
      <c r="BL57" s="34" t="str">
        <f t="shared" si="11"/>
        <v>(205,  '2036', 0.57,3021,9),</v>
      </c>
      <c r="BM57" s="34" t="str">
        <f t="shared" si="11"/>
        <v>(205,  '2037', 0.57,3021,9),</v>
      </c>
      <c r="BN57" s="34" t="str">
        <f t="shared" si="11"/>
        <v>(205,  '2038', 0.57,3021,9),</v>
      </c>
      <c r="BO57" s="34" t="str">
        <f t="shared" si="11"/>
        <v>(205,  '2039', 0.57,3021,9),</v>
      </c>
    </row>
    <row r="58" spans="1:256">
      <c r="A58" s="9"/>
      <c r="B58" s="53" t="s">
        <v>28</v>
      </c>
      <c r="C58" s="53" t="s">
        <v>29</v>
      </c>
      <c r="D58" s="54" t="s">
        <v>30</v>
      </c>
      <c r="E58" s="32">
        <v>0.83578571428571435</v>
      </c>
      <c r="F58" s="32">
        <v>0.83578571428571435</v>
      </c>
      <c r="G58" s="32">
        <v>0.83578571428571435</v>
      </c>
      <c r="H58" s="32">
        <v>0.83578571428571435</v>
      </c>
      <c r="I58" s="32">
        <v>0.83578571428571435</v>
      </c>
      <c r="J58" s="32">
        <v>0.83578571428571435</v>
      </c>
      <c r="K58" s="32">
        <v>0.83578571428571435</v>
      </c>
      <c r="L58" s="32">
        <v>0.83578571428571435</v>
      </c>
      <c r="M58" s="32">
        <v>0.83578571428571435</v>
      </c>
      <c r="N58" s="32">
        <v>0.83578571428571435</v>
      </c>
      <c r="O58" s="32">
        <v>0.83578571428571435</v>
      </c>
      <c r="P58" s="32">
        <v>0.83578571428571435</v>
      </c>
      <c r="Q58" s="32">
        <v>0.83578571428571435</v>
      </c>
      <c r="R58" s="32">
        <v>0.83578571428571435</v>
      </c>
      <c r="S58" s="32">
        <v>0.83578571428571435</v>
      </c>
      <c r="T58" s="32">
        <v>0.83578571428571435</v>
      </c>
      <c r="U58" s="32">
        <v>0.83578571428571435</v>
      </c>
      <c r="V58" s="32">
        <v>0.83578571428571435</v>
      </c>
      <c r="W58" s="32">
        <v>0.83578571428571435</v>
      </c>
      <c r="X58" s="32">
        <v>0.83578571428571435</v>
      </c>
      <c r="Y58" s="32">
        <v>0.83578571428571435</v>
      </c>
      <c r="Z58" s="32">
        <v>0.83578571428571435</v>
      </c>
      <c r="AA58" s="32">
        <v>0.83578571428571435</v>
      </c>
      <c r="AB58" s="32">
        <v>0.83578571428571435</v>
      </c>
      <c r="AC58" s="32">
        <v>0.83578571428571435</v>
      </c>
      <c r="AD58" s="32">
        <v>0.83578571428571435</v>
      </c>
      <c r="AE58" s="32">
        <v>0.83578571428571435</v>
      </c>
      <c r="AF58" s="32">
        <v>0.83578571428571435</v>
      </c>
      <c r="AG58" s="32">
        <v>0.83578571428571435</v>
      </c>
      <c r="AI58" s="10" t="str">
        <f t="shared" si="9"/>
        <v>ExDO06b</v>
      </c>
      <c r="AJ58" s="11"/>
      <c r="AK58" s="11"/>
      <c r="AL58" s="35">
        <f>VLOOKUP(AI58,[2]DB_lookup!$E$201:$F$305,2,FALSE)</f>
        <v>206</v>
      </c>
      <c r="AM58" s="34" t="str">
        <f t="shared" si="10"/>
        <v>(206,  '2011', 0.84,3021,9),</v>
      </c>
      <c r="AN58" s="34" t="str">
        <f t="shared" si="10"/>
        <v>(206,  '2012', 0.84,3021,9),</v>
      </c>
      <c r="AO58" s="34" t="str">
        <f t="shared" si="10"/>
        <v>(206,  '2013', 0.84,3021,9),</v>
      </c>
      <c r="AP58" s="34" t="str">
        <f t="shared" si="10"/>
        <v>(206,  '2014', 0.84,3021,9),</v>
      </c>
      <c r="AQ58" s="34" t="str">
        <f t="shared" si="10"/>
        <v>(206,  '2015', 0.84,3021,9),</v>
      </c>
      <c r="AR58" s="34" t="str">
        <f t="shared" si="10"/>
        <v>(206,  '2016', 0.84,3021,9),</v>
      </c>
      <c r="AS58" s="34" t="str">
        <f t="shared" si="10"/>
        <v>(206,  '2017', 0.84,3021,9),</v>
      </c>
      <c r="AT58" s="34" t="str">
        <f t="shared" si="10"/>
        <v>(206,  '2018', 0.84,3021,9),</v>
      </c>
      <c r="AU58" s="34" t="str">
        <f t="shared" si="10"/>
        <v>(206,  '2019', 0.84,3021,9),</v>
      </c>
      <c r="AV58" s="34" t="str">
        <f t="shared" si="10"/>
        <v>(206,  '2020', 0.84,3021,9),</v>
      </c>
      <c r="AW58" s="34" t="str">
        <f t="shared" si="10"/>
        <v>(206,  '2021', 0.84,3021,9),</v>
      </c>
      <c r="AX58" s="34" t="str">
        <f t="shared" si="10"/>
        <v>(206,  '2022', 0.84,3021,9),</v>
      </c>
      <c r="AY58" s="34" t="str">
        <f t="shared" si="10"/>
        <v>(206,  '2023', 0.84,3021,9),</v>
      </c>
      <c r="AZ58" s="34" t="str">
        <f t="shared" si="10"/>
        <v>(206,  '2024', 0.84,3021,9),</v>
      </c>
      <c r="BA58" s="34" t="str">
        <f t="shared" si="10"/>
        <v>(206,  '2025', 0.84,3021,9),</v>
      </c>
      <c r="BB58" s="34" t="str">
        <f t="shared" si="10"/>
        <v>(206,  '2026', 0.84,3021,9),</v>
      </c>
      <c r="BC58" s="34" t="str">
        <f t="shared" si="11"/>
        <v>(206,  '2027', 0.84,3021,9),</v>
      </c>
      <c r="BD58" s="34" t="str">
        <f t="shared" si="11"/>
        <v>(206,  '2028', 0.84,3021,9),</v>
      </c>
      <c r="BE58" s="34" t="str">
        <f t="shared" si="11"/>
        <v>(206,  '2029', 0.84,3021,9),</v>
      </c>
      <c r="BF58" s="34" t="str">
        <f t="shared" si="11"/>
        <v>(206,  '2030', 0.84,3021,9),</v>
      </c>
      <c r="BG58" s="34" t="str">
        <f t="shared" si="11"/>
        <v>(206,  '2031', 0.84,3021,9),</v>
      </c>
      <c r="BH58" s="34" t="str">
        <f t="shared" si="11"/>
        <v>(206,  '2032', 0.84,3021,9),</v>
      </c>
      <c r="BI58" s="34" t="str">
        <f t="shared" si="11"/>
        <v>(206,  '2033', 0.84,3021,9),</v>
      </c>
      <c r="BJ58" s="34" t="str">
        <f t="shared" si="11"/>
        <v>(206,  '2034', 0.84,3021,9),</v>
      </c>
      <c r="BK58" s="34" t="str">
        <f t="shared" si="11"/>
        <v>(206,  '2035', 0.84,3021,9),</v>
      </c>
      <c r="BL58" s="34" t="str">
        <f t="shared" si="11"/>
        <v>(206,  '2036', 0.84,3021,9),</v>
      </c>
      <c r="BM58" s="34" t="str">
        <f t="shared" si="11"/>
        <v>(206,  '2037', 0.84,3021,9),</v>
      </c>
      <c r="BN58" s="34" t="str">
        <f t="shared" si="11"/>
        <v>(206,  '2038', 0.84,3021,9),</v>
      </c>
      <c r="BO58" s="34" t="str">
        <f t="shared" si="11"/>
        <v>(206,  '2039', 0.84,3021,9),</v>
      </c>
    </row>
    <row r="59" spans="1:256">
      <c r="A59" s="9"/>
      <c r="B59" s="53" t="s">
        <v>31</v>
      </c>
      <c r="C59" s="53" t="s">
        <v>32</v>
      </c>
      <c r="D59" s="54" t="s">
        <v>33</v>
      </c>
      <c r="E59" s="32">
        <v>0.377</v>
      </c>
      <c r="F59" s="32">
        <v>0.377</v>
      </c>
      <c r="G59" s="32">
        <v>0.377</v>
      </c>
      <c r="H59" s="32">
        <v>0.377</v>
      </c>
      <c r="I59" s="32">
        <v>0.377</v>
      </c>
      <c r="J59" s="32">
        <v>0.377</v>
      </c>
      <c r="K59" s="32">
        <v>0.377</v>
      </c>
      <c r="L59" s="32">
        <v>0.377</v>
      </c>
      <c r="M59" s="32">
        <v>0.377</v>
      </c>
      <c r="N59" s="32">
        <v>0.377</v>
      </c>
      <c r="O59" s="32">
        <v>0.377</v>
      </c>
      <c r="P59" s="32">
        <v>0.377</v>
      </c>
      <c r="Q59" s="32">
        <v>0.377</v>
      </c>
      <c r="R59" s="32">
        <v>0.377</v>
      </c>
      <c r="S59" s="32">
        <v>0.377</v>
      </c>
      <c r="T59" s="32">
        <v>0.377</v>
      </c>
      <c r="U59" s="32">
        <v>0.377</v>
      </c>
      <c r="V59" s="32">
        <v>0.377</v>
      </c>
      <c r="W59" s="32">
        <v>0.377</v>
      </c>
      <c r="X59" s="32">
        <v>0.377</v>
      </c>
      <c r="Y59" s="32">
        <v>0.377</v>
      </c>
      <c r="Z59" s="32">
        <v>0.377</v>
      </c>
      <c r="AA59" s="32">
        <v>0.377</v>
      </c>
      <c r="AB59" s="32">
        <v>0.377</v>
      </c>
      <c r="AC59" s="32">
        <v>0.377</v>
      </c>
      <c r="AD59" s="32">
        <v>0.377</v>
      </c>
      <c r="AE59" s="32">
        <v>0.377</v>
      </c>
      <c r="AF59" s="32">
        <v>0.377</v>
      </c>
      <c r="AG59" s="32">
        <v>0.377</v>
      </c>
      <c r="AI59" s="10" t="str">
        <f t="shared" si="9"/>
        <v>ExDO07</v>
      </c>
      <c r="AJ59" s="11"/>
      <c r="AK59" s="11"/>
      <c r="AL59" s="35">
        <f>VLOOKUP(AI59,[2]DB_lookup!$E$201:$F$305,2,FALSE)</f>
        <v>207</v>
      </c>
      <c r="AM59" s="34" t="str">
        <f t="shared" si="10"/>
        <v>(207,  '2011', 0.38,3021,9),</v>
      </c>
      <c r="AN59" s="34" t="str">
        <f t="shared" si="10"/>
        <v>(207,  '2012', 0.38,3021,9),</v>
      </c>
      <c r="AO59" s="34" t="str">
        <f t="shared" si="10"/>
        <v>(207,  '2013', 0.38,3021,9),</v>
      </c>
      <c r="AP59" s="34" t="str">
        <f t="shared" si="10"/>
        <v>(207,  '2014', 0.38,3021,9),</v>
      </c>
      <c r="AQ59" s="34" t="str">
        <f t="shared" si="10"/>
        <v>(207,  '2015', 0.38,3021,9),</v>
      </c>
      <c r="AR59" s="34" t="str">
        <f t="shared" si="10"/>
        <v>(207,  '2016', 0.38,3021,9),</v>
      </c>
      <c r="AS59" s="34" t="str">
        <f t="shared" si="10"/>
        <v>(207,  '2017', 0.38,3021,9),</v>
      </c>
      <c r="AT59" s="34" t="str">
        <f t="shared" si="10"/>
        <v>(207,  '2018', 0.38,3021,9),</v>
      </c>
      <c r="AU59" s="34" t="str">
        <f t="shared" si="10"/>
        <v>(207,  '2019', 0.38,3021,9),</v>
      </c>
      <c r="AV59" s="34" t="str">
        <f t="shared" si="10"/>
        <v>(207,  '2020', 0.38,3021,9),</v>
      </c>
      <c r="AW59" s="34" t="str">
        <f t="shared" si="10"/>
        <v>(207,  '2021', 0.38,3021,9),</v>
      </c>
      <c r="AX59" s="34" t="str">
        <f t="shared" si="10"/>
        <v>(207,  '2022', 0.38,3021,9),</v>
      </c>
      <c r="AY59" s="34" t="str">
        <f t="shared" si="10"/>
        <v>(207,  '2023', 0.38,3021,9),</v>
      </c>
      <c r="AZ59" s="34" t="str">
        <f t="shared" si="10"/>
        <v>(207,  '2024', 0.38,3021,9),</v>
      </c>
      <c r="BA59" s="34" t="str">
        <f t="shared" si="10"/>
        <v>(207,  '2025', 0.38,3021,9),</v>
      </c>
      <c r="BB59" s="34" t="str">
        <f t="shared" si="10"/>
        <v>(207,  '2026', 0.38,3021,9),</v>
      </c>
      <c r="BC59" s="34" t="str">
        <f t="shared" si="11"/>
        <v>(207,  '2027', 0.38,3021,9),</v>
      </c>
      <c r="BD59" s="34" t="str">
        <f t="shared" si="11"/>
        <v>(207,  '2028', 0.38,3021,9),</v>
      </c>
      <c r="BE59" s="34" t="str">
        <f t="shared" si="11"/>
        <v>(207,  '2029', 0.38,3021,9),</v>
      </c>
      <c r="BF59" s="34" t="str">
        <f t="shared" si="11"/>
        <v>(207,  '2030', 0.38,3021,9),</v>
      </c>
      <c r="BG59" s="34" t="str">
        <f t="shared" si="11"/>
        <v>(207,  '2031', 0.38,3021,9),</v>
      </c>
      <c r="BH59" s="34" t="str">
        <f t="shared" si="11"/>
        <v>(207,  '2032', 0.38,3021,9),</v>
      </c>
      <c r="BI59" s="34" t="str">
        <f t="shared" si="11"/>
        <v>(207,  '2033', 0.38,3021,9),</v>
      </c>
      <c r="BJ59" s="34" t="str">
        <f t="shared" si="11"/>
        <v>(207,  '2034', 0.38,3021,9),</v>
      </c>
      <c r="BK59" s="34" t="str">
        <f t="shared" si="11"/>
        <v>(207,  '2035', 0.38,3021,9),</v>
      </c>
      <c r="BL59" s="34" t="str">
        <f t="shared" si="11"/>
        <v>(207,  '2036', 0.38,3021,9),</v>
      </c>
      <c r="BM59" s="34" t="str">
        <f t="shared" si="11"/>
        <v>(207,  '2037', 0.38,3021,9),</v>
      </c>
      <c r="BN59" s="34" t="str">
        <f t="shared" si="11"/>
        <v>(207,  '2038', 0.38,3021,9),</v>
      </c>
      <c r="BO59" s="34" t="str">
        <f t="shared" si="11"/>
        <v>(207,  '2039', 0.38,3021,9),</v>
      </c>
    </row>
    <row r="60" spans="1:256">
      <c r="A60" s="9"/>
      <c r="B60" s="53" t="s">
        <v>34</v>
      </c>
      <c r="C60" s="53" t="s">
        <v>35</v>
      </c>
      <c r="D60" s="54" t="s">
        <v>36</v>
      </c>
      <c r="E60" s="32">
        <v>1.3960000000000004</v>
      </c>
      <c r="F60" s="32">
        <v>1.3960000000000004</v>
      </c>
      <c r="G60" s="32">
        <v>1.3960000000000004</v>
      </c>
      <c r="H60" s="32">
        <v>1.3960000000000004</v>
      </c>
      <c r="I60" s="32">
        <v>1.3960000000000004</v>
      </c>
      <c r="J60" s="32">
        <v>1.3960000000000004</v>
      </c>
      <c r="K60" s="32">
        <v>1.3960000000000004</v>
      </c>
      <c r="L60" s="32">
        <v>1.3960000000000004</v>
      </c>
      <c r="M60" s="32">
        <v>1.3960000000000004</v>
      </c>
      <c r="N60" s="32">
        <v>1.3960000000000004</v>
      </c>
      <c r="O60" s="32">
        <v>1.3960000000000004</v>
      </c>
      <c r="P60" s="32">
        <v>1.3960000000000004</v>
      </c>
      <c r="Q60" s="32">
        <v>1.3960000000000004</v>
      </c>
      <c r="R60" s="32">
        <v>1.3960000000000004</v>
      </c>
      <c r="S60" s="32">
        <v>1.3960000000000004</v>
      </c>
      <c r="T60" s="32">
        <v>1.3960000000000004</v>
      </c>
      <c r="U60" s="32">
        <v>1.3960000000000004</v>
      </c>
      <c r="V60" s="32">
        <v>1.3960000000000004</v>
      </c>
      <c r="W60" s="32">
        <v>1.3960000000000004</v>
      </c>
      <c r="X60" s="32">
        <v>1.3960000000000004</v>
      </c>
      <c r="Y60" s="32">
        <v>1.3960000000000004</v>
      </c>
      <c r="Z60" s="32">
        <v>1.3960000000000004</v>
      </c>
      <c r="AA60" s="32">
        <v>1.3960000000000004</v>
      </c>
      <c r="AB60" s="32">
        <v>1.3960000000000004</v>
      </c>
      <c r="AC60" s="32">
        <v>1.3960000000000004</v>
      </c>
      <c r="AD60" s="32">
        <v>1.3960000000000004</v>
      </c>
      <c r="AE60" s="32">
        <v>1.3960000000000004</v>
      </c>
      <c r="AF60" s="32">
        <v>1.3960000000000004</v>
      </c>
      <c r="AG60" s="32">
        <v>1.3960000000000004</v>
      </c>
      <c r="AI60" s="10" t="str">
        <f t="shared" si="9"/>
        <v>ExDO12</v>
      </c>
      <c r="AJ60" s="11"/>
      <c r="AK60" s="11"/>
      <c r="AL60" s="35">
        <f>VLOOKUP(AI60,[2]DB_lookup!$E$201:$F$305,2,FALSE)</f>
        <v>210</v>
      </c>
      <c r="AM60" s="34" t="str">
        <f t="shared" si="10"/>
        <v>(210,  '2011', 1.4,3021,9),</v>
      </c>
      <c r="AN60" s="34" t="str">
        <f t="shared" si="10"/>
        <v>(210,  '2012', 1.4,3021,9),</v>
      </c>
      <c r="AO60" s="34" t="str">
        <f t="shared" si="10"/>
        <v>(210,  '2013', 1.4,3021,9),</v>
      </c>
      <c r="AP60" s="34" t="str">
        <f t="shared" si="10"/>
        <v>(210,  '2014', 1.4,3021,9),</v>
      </c>
      <c r="AQ60" s="34" t="str">
        <f t="shared" si="10"/>
        <v>(210,  '2015', 1.4,3021,9),</v>
      </c>
      <c r="AR60" s="34" t="str">
        <f t="shared" si="10"/>
        <v>(210,  '2016', 1.4,3021,9),</v>
      </c>
      <c r="AS60" s="34" t="str">
        <f t="shared" si="10"/>
        <v>(210,  '2017', 1.4,3021,9),</v>
      </c>
      <c r="AT60" s="34" t="str">
        <f t="shared" si="10"/>
        <v>(210,  '2018', 1.4,3021,9),</v>
      </c>
      <c r="AU60" s="34" t="str">
        <f t="shared" si="10"/>
        <v>(210,  '2019', 1.4,3021,9),</v>
      </c>
      <c r="AV60" s="34" t="str">
        <f t="shared" si="10"/>
        <v>(210,  '2020', 1.4,3021,9),</v>
      </c>
      <c r="AW60" s="34" t="str">
        <f t="shared" si="10"/>
        <v>(210,  '2021', 1.4,3021,9),</v>
      </c>
      <c r="AX60" s="34" t="str">
        <f t="shared" si="10"/>
        <v>(210,  '2022', 1.4,3021,9),</v>
      </c>
      <c r="AY60" s="34" t="str">
        <f t="shared" si="10"/>
        <v>(210,  '2023', 1.4,3021,9),</v>
      </c>
      <c r="AZ60" s="34" t="str">
        <f t="shared" si="10"/>
        <v>(210,  '2024', 1.4,3021,9),</v>
      </c>
      <c r="BA60" s="34" t="str">
        <f t="shared" si="10"/>
        <v>(210,  '2025', 1.4,3021,9),</v>
      </c>
      <c r="BB60" s="34" t="str">
        <f t="shared" si="10"/>
        <v>(210,  '2026', 1.4,3021,9),</v>
      </c>
      <c r="BC60" s="34" t="str">
        <f t="shared" si="11"/>
        <v>(210,  '2027', 1.4,3021,9),</v>
      </c>
      <c r="BD60" s="34" t="str">
        <f t="shared" si="11"/>
        <v>(210,  '2028', 1.4,3021,9),</v>
      </c>
      <c r="BE60" s="34" t="str">
        <f t="shared" si="11"/>
        <v>(210,  '2029', 1.4,3021,9),</v>
      </c>
      <c r="BF60" s="34" t="str">
        <f t="shared" si="11"/>
        <v>(210,  '2030', 1.4,3021,9),</v>
      </c>
      <c r="BG60" s="34" t="str">
        <f t="shared" si="11"/>
        <v>(210,  '2031', 1.4,3021,9),</v>
      </c>
      <c r="BH60" s="34" t="str">
        <f t="shared" si="11"/>
        <v>(210,  '2032', 1.4,3021,9),</v>
      </c>
      <c r="BI60" s="34" t="str">
        <f t="shared" si="11"/>
        <v>(210,  '2033', 1.4,3021,9),</v>
      </c>
      <c r="BJ60" s="34" t="str">
        <f t="shared" si="11"/>
        <v>(210,  '2034', 1.4,3021,9),</v>
      </c>
      <c r="BK60" s="34" t="str">
        <f t="shared" si="11"/>
        <v>(210,  '2035', 1.4,3021,9),</v>
      </c>
      <c r="BL60" s="34" t="str">
        <f t="shared" si="11"/>
        <v>(210,  '2036', 1.4,3021,9),</v>
      </c>
      <c r="BM60" s="34" t="str">
        <f t="shared" si="11"/>
        <v>(210,  '2037', 1.4,3021,9),</v>
      </c>
      <c r="BN60" s="34" t="str">
        <f t="shared" si="11"/>
        <v>(210,  '2038', 1.4,3021,9),</v>
      </c>
      <c r="BO60" s="34" t="str">
        <f t="shared" si="11"/>
        <v>(210,  '2039', 1.4,3021,9),</v>
      </c>
    </row>
    <row r="61" spans="1:256">
      <c r="A61" s="9"/>
      <c r="B61" s="53" t="s">
        <v>37</v>
      </c>
      <c r="C61" s="53" t="s">
        <v>38</v>
      </c>
      <c r="D61" s="54" t="s">
        <v>39</v>
      </c>
      <c r="E61" s="32">
        <v>0.65249999999999997</v>
      </c>
      <c r="F61" s="32">
        <v>0.65249999999999997</v>
      </c>
      <c r="G61" s="32">
        <v>0.65249999999999997</v>
      </c>
      <c r="H61" s="32">
        <v>0.65249999999999997</v>
      </c>
      <c r="I61" s="32">
        <v>0.65249999999999997</v>
      </c>
      <c r="J61" s="32">
        <v>0.65249999999999997</v>
      </c>
      <c r="K61" s="32">
        <v>0.65249999999999997</v>
      </c>
      <c r="L61" s="32">
        <v>0.65249999999999997</v>
      </c>
      <c r="M61" s="32">
        <v>0.65249999999999997</v>
      </c>
      <c r="N61" s="32">
        <v>0.65249999999999997</v>
      </c>
      <c r="O61" s="32">
        <v>0.65249999999999997</v>
      </c>
      <c r="P61" s="32">
        <v>0.65249999999999997</v>
      </c>
      <c r="Q61" s="32">
        <v>0.65249999999999997</v>
      </c>
      <c r="R61" s="32">
        <v>0.65249999999999997</v>
      </c>
      <c r="S61" s="32">
        <v>0.65249999999999997</v>
      </c>
      <c r="T61" s="32">
        <v>0.65249999999999997</v>
      </c>
      <c r="U61" s="32">
        <v>0.65249999999999997</v>
      </c>
      <c r="V61" s="32">
        <v>0.65249999999999997</v>
      </c>
      <c r="W61" s="32">
        <v>0.65249999999999997</v>
      </c>
      <c r="X61" s="32">
        <v>0.65249999999999997</v>
      </c>
      <c r="Y61" s="32">
        <v>0.65249999999999997</v>
      </c>
      <c r="Z61" s="32">
        <v>0.65249999999999997</v>
      </c>
      <c r="AA61" s="32">
        <v>0.65249999999999997</v>
      </c>
      <c r="AB61" s="32">
        <v>0.65249999999999997</v>
      </c>
      <c r="AC61" s="32">
        <v>0.65249999999999997</v>
      </c>
      <c r="AD61" s="32">
        <v>0.65249999999999997</v>
      </c>
      <c r="AE61" s="32">
        <v>0.65249999999999997</v>
      </c>
      <c r="AF61" s="32">
        <v>0.65249999999999997</v>
      </c>
      <c r="AG61" s="32">
        <v>0.65249999999999997</v>
      </c>
      <c r="AI61" s="10" t="str">
        <f t="shared" si="9"/>
        <v>ExDO17</v>
      </c>
      <c r="AJ61" s="11"/>
      <c r="AK61" s="11"/>
      <c r="AL61" s="35">
        <f>VLOOKUP(AI61,[2]DB_lookup!$E$201:$F$305,2,FALSE)</f>
        <v>212</v>
      </c>
      <c r="AM61" s="34" t="str">
        <f t="shared" si="10"/>
        <v>(212,  '2011', 0.65,3021,9),</v>
      </c>
      <c r="AN61" s="34" t="str">
        <f t="shared" si="10"/>
        <v>(212,  '2012', 0.65,3021,9),</v>
      </c>
      <c r="AO61" s="34" t="str">
        <f t="shared" si="10"/>
        <v>(212,  '2013', 0.65,3021,9),</v>
      </c>
      <c r="AP61" s="34" t="str">
        <f t="shared" si="10"/>
        <v>(212,  '2014', 0.65,3021,9),</v>
      </c>
      <c r="AQ61" s="34" t="str">
        <f t="shared" si="10"/>
        <v>(212,  '2015', 0.65,3021,9),</v>
      </c>
      <c r="AR61" s="34" t="str">
        <f t="shared" si="10"/>
        <v>(212,  '2016', 0.65,3021,9),</v>
      </c>
      <c r="AS61" s="34" t="str">
        <f t="shared" si="10"/>
        <v>(212,  '2017', 0.65,3021,9),</v>
      </c>
      <c r="AT61" s="34" t="str">
        <f t="shared" si="10"/>
        <v>(212,  '2018', 0.65,3021,9),</v>
      </c>
      <c r="AU61" s="34" t="str">
        <f t="shared" si="10"/>
        <v>(212,  '2019', 0.65,3021,9),</v>
      </c>
      <c r="AV61" s="34" t="str">
        <f t="shared" si="10"/>
        <v>(212,  '2020', 0.65,3021,9),</v>
      </c>
      <c r="AW61" s="34" t="str">
        <f t="shared" si="10"/>
        <v>(212,  '2021', 0.65,3021,9),</v>
      </c>
      <c r="AX61" s="34" t="str">
        <f t="shared" si="10"/>
        <v>(212,  '2022', 0.65,3021,9),</v>
      </c>
      <c r="AY61" s="34" t="str">
        <f t="shared" si="10"/>
        <v>(212,  '2023', 0.65,3021,9),</v>
      </c>
      <c r="AZ61" s="34" t="str">
        <f t="shared" si="10"/>
        <v>(212,  '2024', 0.65,3021,9),</v>
      </c>
      <c r="BA61" s="34" t="str">
        <f t="shared" si="10"/>
        <v>(212,  '2025', 0.65,3021,9),</v>
      </c>
      <c r="BB61" s="34" t="str">
        <f t="shared" si="10"/>
        <v>(212,  '2026', 0.65,3021,9),</v>
      </c>
      <c r="BC61" s="34" t="str">
        <f t="shared" si="11"/>
        <v>(212,  '2027', 0.65,3021,9),</v>
      </c>
      <c r="BD61" s="34" t="str">
        <f t="shared" si="11"/>
        <v>(212,  '2028', 0.65,3021,9),</v>
      </c>
      <c r="BE61" s="34" t="str">
        <f t="shared" si="11"/>
        <v>(212,  '2029', 0.65,3021,9),</v>
      </c>
      <c r="BF61" s="34" t="str">
        <f t="shared" si="11"/>
        <v>(212,  '2030', 0.65,3021,9),</v>
      </c>
      <c r="BG61" s="34" t="str">
        <f t="shared" si="11"/>
        <v>(212,  '2031', 0.65,3021,9),</v>
      </c>
      <c r="BH61" s="34" t="str">
        <f t="shared" si="11"/>
        <v>(212,  '2032', 0.65,3021,9),</v>
      </c>
      <c r="BI61" s="34" t="str">
        <f t="shared" si="11"/>
        <v>(212,  '2033', 0.65,3021,9),</v>
      </c>
      <c r="BJ61" s="34" t="str">
        <f t="shared" si="11"/>
        <v>(212,  '2034', 0.65,3021,9),</v>
      </c>
      <c r="BK61" s="34" t="str">
        <f t="shared" si="11"/>
        <v>(212,  '2035', 0.65,3021,9),</v>
      </c>
      <c r="BL61" s="34" t="str">
        <f t="shared" si="11"/>
        <v>(212,  '2036', 0.65,3021,9),</v>
      </c>
      <c r="BM61" s="34" t="str">
        <f t="shared" si="11"/>
        <v>(212,  '2037', 0.65,3021,9),</v>
      </c>
      <c r="BN61" s="34" t="str">
        <f t="shared" si="11"/>
        <v>(212,  '2038', 0.65,3021,9),</v>
      </c>
      <c r="BO61" s="34" t="str">
        <f t="shared" si="11"/>
        <v>(212,  '2039', 0.65,3021,9),</v>
      </c>
    </row>
    <row r="62" spans="1:256" s="9" customFormat="1">
      <c r="B62" s="53" t="s">
        <v>40</v>
      </c>
      <c r="C62" s="53" t="s">
        <v>41</v>
      </c>
      <c r="D62" s="54" t="s">
        <v>42</v>
      </c>
      <c r="E62" s="32">
        <v>8.1999999999999993</v>
      </c>
      <c r="F62" s="32">
        <v>8.1999999999999993</v>
      </c>
      <c r="G62" s="32">
        <v>8.1999999999999993</v>
      </c>
      <c r="H62" s="32">
        <v>8.1999999999999993</v>
      </c>
      <c r="I62" s="32">
        <v>8.1999999999999993</v>
      </c>
      <c r="J62" s="32">
        <v>8.1999999999999993</v>
      </c>
      <c r="K62" s="32">
        <v>8.1999999999999993</v>
      </c>
      <c r="L62" s="32">
        <v>8.1999999999999993</v>
      </c>
      <c r="M62" s="32">
        <v>8.1999999999999993</v>
      </c>
      <c r="N62" s="32">
        <v>8.1999999999999993</v>
      </c>
      <c r="O62" s="32">
        <v>8.1999999999999993</v>
      </c>
      <c r="P62" s="32">
        <v>8.1999999999999993</v>
      </c>
      <c r="Q62" s="32">
        <v>8.1999999999999993</v>
      </c>
      <c r="R62" s="32">
        <v>8.1999999999999993</v>
      </c>
      <c r="S62" s="32">
        <v>8.1999999999999993</v>
      </c>
      <c r="T62" s="32">
        <v>8.1999999999999993</v>
      </c>
      <c r="U62" s="32">
        <v>8.1999999999999993</v>
      </c>
      <c r="V62" s="32">
        <v>8.1999999999999993</v>
      </c>
      <c r="W62" s="32">
        <v>8.1999999999999993</v>
      </c>
      <c r="X62" s="32">
        <v>8.1999999999999993</v>
      </c>
      <c r="Y62" s="32">
        <v>8.1999999999999993</v>
      </c>
      <c r="Z62" s="32">
        <v>8.1999999999999993</v>
      </c>
      <c r="AA62" s="32">
        <v>8.1999999999999993</v>
      </c>
      <c r="AB62" s="32">
        <v>8.1999999999999993</v>
      </c>
      <c r="AC62" s="32">
        <v>8.1999999999999993</v>
      </c>
      <c r="AD62" s="32">
        <v>8.1999999999999993</v>
      </c>
      <c r="AE62" s="32">
        <v>8.1999999999999993</v>
      </c>
      <c r="AF62" s="32">
        <v>8.1999999999999993</v>
      </c>
      <c r="AG62" s="32">
        <v>8.1999999999999993</v>
      </c>
      <c r="AI62" s="10" t="str">
        <f t="shared" si="9"/>
        <v>ExDO20</v>
      </c>
      <c r="AJ62" s="11"/>
      <c r="AK62" s="11"/>
      <c r="AL62" s="35">
        <f>VLOOKUP(AI62,[2]DB_lookup!$E$201:$F$305,2,FALSE)</f>
        <v>213</v>
      </c>
      <c r="AM62" s="34" t="str">
        <f t="shared" si="10"/>
        <v>(213,  '2011', 8.2,3021,9),</v>
      </c>
      <c r="AN62" s="34" t="str">
        <f t="shared" si="10"/>
        <v>(213,  '2012', 8.2,3021,9),</v>
      </c>
      <c r="AO62" s="34" t="str">
        <f t="shared" si="10"/>
        <v>(213,  '2013', 8.2,3021,9),</v>
      </c>
      <c r="AP62" s="34" t="str">
        <f t="shared" si="10"/>
        <v>(213,  '2014', 8.2,3021,9),</v>
      </c>
      <c r="AQ62" s="34" t="str">
        <f t="shared" si="10"/>
        <v>(213,  '2015', 8.2,3021,9),</v>
      </c>
      <c r="AR62" s="34" t="str">
        <f t="shared" si="10"/>
        <v>(213,  '2016', 8.2,3021,9),</v>
      </c>
      <c r="AS62" s="34" t="str">
        <f t="shared" si="10"/>
        <v>(213,  '2017', 8.2,3021,9),</v>
      </c>
      <c r="AT62" s="34" t="str">
        <f t="shared" si="10"/>
        <v>(213,  '2018', 8.2,3021,9),</v>
      </c>
      <c r="AU62" s="34" t="str">
        <f t="shared" si="10"/>
        <v>(213,  '2019', 8.2,3021,9),</v>
      </c>
      <c r="AV62" s="34" t="str">
        <f t="shared" si="10"/>
        <v>(213,  '2020', 8.2,3021,9),</v>
      </c>
      <c r="AW62" s="34" t="str">
        <f t="shared" si="10"/>
        <v>(213,  '2021', 8.2,3021,9),</v>
      </c>
      <c r="AX62" s="34" t="str">
        <f t="shared" si="10"/>
        <v>(213,  '2022', 8.2,3021,9),</v>
      </c>
      <c r="AY62" s="34" t="str">
        <f t="shared" si="10"/>
        <v>(213,  '2023', 8.2,3021,9),</v>
      </c>
      <c r="AZ62" s="34" t="str">
        <f t="shared" si="10"/>
        <v>(213,  '2024', 8.2,3021,9),</v>
      </c>
      <c r="BA62" s="34" t="str">
        <f t="shared" si="10"/>
        <v>(213,  '2025', 8.2,3021,9),</v>
      </c>
      <c r="BB62" s="34" t="str">
        <f t="shared" si="10"/>
        <v>(213,  '2026', 8.2,3021,9),</v>
      </c>
      <c r="BC62" s="34" t="str">
        <f t="shared" si="11"/>
        <v>(213,  '2027', 8.2,3021,9),</v>
      </c>
      <c r="BD62" s="34" t="str">
        <f t="shared" si="11"/>
        <v>(213,  '2028', 8.2,3021,9),</v>
      </c>
      <c r="BE62" s="34" t="str">
        <f t="shared" si="11"/>
        <v>(213,  '2029', 8.2,3021,9),</v>
      </c>
      <c r="BF62" s="34" t="str">
        <f t="shared" si="11"/>
        <v>(213,  '2030', 8.2,3021,9),</v>
      </c>
      <c r="BG62" s="34" t="str">
        <f t="shared" si="11"/>
        <v>(213,  '2031', 8.2,3021,9),</v>
      </c>
      <c r="BH62" s="34" t="str">
        <f t="shared" si="11"/>
        <v>(213,  '2032', 8.2,3021,9),</v>
      </c>
      <c r="BI62" s="34" t="str">
        <f t="shared" si="11"/>
        <v>(213,  '2033', 8.2,3021,9),</v>
      </c>
      <c r="BJ62" s="34" t="str">
        <f t="shared" si="11"/>
        <v>(213,  '2034', 8.2,3021,9),</v>
      </c>
      <c r="BK62" s="34" t="str">
        <f t="shared" si="11"/>
        <v>(213,  '2035', 8.2,3021,9),</v>
      </c>
      <c r="BL62" s="34" t="str">
        <f t="shared" si="11"/>
        <v>(213,  '2036', 8.2,3021,9),</v>
      </c>
      <c r="BM62" s="34" t="str">
        <f t="shared" si="11"/>
        <v>(213,  '2037', 8.2,3021,9),</v>
      </c>
      <c r="BN62" s="34" t="str">
        <f t="shared" si="11"/>
        <v>(213,  '2038', 8.2,3021,9),</v>
      </c>
      <c r="BO62" s="34" t="str">
        <f t="shared" si="11"/>
        <v>(213,  '2039', 8.2,3021,9),</v>
      </c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</row>
    <row r="63" spans="1:256" s="9" customFormat="1">
      <c r="B63" s="53" t="s">
        <v>43</v>
      </c>
      <c r="C63" s="53" t="s">
        <v>44</v>
      </c>
      <c r="D63" s="54" t="s">
        <v>45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I63" s="10" t="str">
        <f t="shared" si="9"/>
        <v>ExDO27</v>
      </c>
      <c r="AJ63" s="11"/>
      <c r="AK63" s="11"/>
      <c r="AL63" s="35">
        <f>VLOOKUP(AI63,[2]DB_lookup!$E$201:$F$305,2,FALSE)</f>
        <v>214</v>
      </c>
      <c r="AM63" s="34" t="str">
        <f t="shared" si="10"/>
        <v>(214,  '2011', 0,3021,9),</v>
      </c>
      <c r="AN63" s="34" t="str">
        <f t="shared" si="10"/>
        <v>(214,  '2012', 0,3021,9),</v>
      </c>
      <c r="AO63" s="34" t="str">
        <f t="shared" si="10"/>
        <v>(214,  '2013', 0,3021,9),</v>
      </c>
      <c r="AP63" s="34" t="str">
        <f t="shared" si="10"/>
        <v>(214,  '2014', 0,3021,9),</v>
      </c>
      <c r="AQ63" s="34" t="str">
        <f t="shared" si="10"/>
        <v>(214,  '2015', 0,3021,9),</v>
      </c>
      <c r="AR63" s="34" t="str">
        <f t="shared" si="10"/>
        <v>(214,  '2016', 0,3021,9),</v>
      </c>
      <c r="AS63" s="34" t="str">
        <f t="shared" si="10"/>
        <v>(214,  '2017', 0,3021,9),</v>
      </c>
      <c r="AT63" s="34" t="str">
        <f t="shared" si="10"/>
        <v>(214,  '2018', 0,3021,9),</v>
      </c>
      <c r="AU63" s="34" t="str">
        <f t="shared" si="10"/>
        <v>(214,  '2019', 0,3021,9),</v>
      </c>
      <c r="AV63" s="34" t="str">
        <f t="shared" si="10"/>
        <v>(214,  '2020', 0,3021,9),</v>
      </c>
      <c r="AW63" s="34" t="str">
        <f t="shared" si="10"/>
        <v>(214,  '2021', 0,3021,9),</v>
      </c>
      <c r="AX63" s="34" t="str">
        <f t="shared" si="10"/>
        <v>(214,  '2022', 0,3021,9),</v>
      </c>
      <c r="AY63" s="34" t="str">
        <f t="shared" si="10"/>
        <v>(214,  '2023', 0,3021,9),</v>
      </c>
      <c r="AZ63" s="34" t="str">
        <f t="shared" si="10"/>
        <v>(214,  '2024', 0,3021,9),</v>
      </c>
      <c r="BA63" s="34" t="str">
        <f t="shared" si="10"/>
        <v>(214,  '2025', 0,3021,9),</v>
      </c>
      <c r="BB63" s="34" t="str">
        <f t="shared" si="10"/>
        <v>(214,  '2026', 0,3021,9),</v>
      </c>
      <c r="BC63" s="34" t="str">
        <f t="shared" si="11"/>
        <v>(214,  '2027', 0,3021,9),</v>
      </c>
      <c r="BD63" s="34" t="str">
        <f t="shared" si="11"/>
        <v>(214,  '2028', 0,3021,9),</v>
      </c>
      <c r="BE63" s="34" t="str">
        <f t="shared" si="11"/>
        <v>(214,  '2029', 0,3021,9),</v>
      </c>
      <c r="BF63" s="34" t="str">
        <f t="shared" si="11"/>
        <v>(214,  '2030', 0,3021,9),</v>
      </c>
      <c r="BG63" s="34" t="str">
        <f t="shared" si="11"/>
        <v>(214,  '2031', 0,3021,9),</v>
      </c>
      <c r="BH63" s="34" t="str">
        <f t="shared" si="11"/>
        <v>(214,  '2032', 0,3021,9),</v>
      </c>
      <c r="BI63" s="34" t="str">
        <f t="shared" si="11"/>
        <v>(214,  '2033', 0,3021,9),</v>
      </c>
      <c r="BJ63" s="34" t="str">
        <f t="shared" si="11"/>
        <v>(214,  '2034', 0,3021,9),</v>
      </c>
      <c r="BK63" s="34" t="str">
        <f t="shared" si="11"/>
        <v>(214,  '2035', 0,3021,9),</v>
      </c>
      <c r="BL63" s="34" t="str">
        <f t="shared" si="11"/>
        <v>(214,  '2036', 0,3021,9),</v>
      </c>
      <c r="BM63" s="34" t="str">
        <f t="shared" si="11"/>
        <v>(214,  '2037', 0,3021,9),</v>
      </c>
      <c r="BN63" s="34" t="str">
        <f t="shared" si="11"/>
        <v>(214,  '2038', 0,3021,9),</v>
      </c>
      <c r="BO63" s="34" t="str">
        <f t="shared" si="11"/>
        <v>(214,  '2039', 0,3021,9),</v>
      </c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</row>
    <row r="64" spans="1:256" s="9" customFormat="1">
      <c r="B64" s="53" t="s">
        <v>46</v>
      </c>
      <c r="C64" s="53" t="s">
        <v>47</v>
      </c>
      <c r="D64" s="54" t="s">
        <v>48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I64" s="10" t="str">
        <f t="shared" si="9"/>
        <v>ExDO28</v>
      </c>
      <c r="AJ64" s="11"/>
      <c r="AK64" s="11"/>
      <c r="AL64" s="35">
        <f>VLOOKUP(AI64,[2]DB_lookup!$E$201:$F$305,2,FALSE)</f>
        <v>215</v>
      </c>
      <c r="AM64" s="34" t="str">
        <f t="shared" si="10"/>
        <v>(215,  '2011', 0,3021,9),</v>
      </c>
      <c r="AN64" s="34" t="str">
        <f t="shared" si="10"/>
        <v>(215,  '2012', 0,3021,9),</v>
      </c>
      <c r="AO64" s="34" t="str">
        <f t="shared" si="10"/>
        <v>(215,  '2013', 0,3021,9),</v>
      </c>
      <c r="AP64" s="34" t="str">
        <f t="shared" si="10"/>
        <v>(215,  '2014', 0,3021,9),</v>
      </c>
      <c r="AQ64" s="34" t="str">
        <f t="shared" si="10"/>
        <v>(215,  '2015', 0,3021,9),</v>
      </c>
      <c r="AR64" s="34" t="str">
        <f t="shared" si="10"/>
        <v>(215,  '2016', 0,3021,9),</v>
      </c>
      <c r="AS64" s="34" t="str">
        <f t="shared" si="10"/>
        <v>(215,  '2017', 0,3021,9),</v>
      </c>
      <c r="AT64" s="34" t="str">
        <f t="shared" si="10"/>
        <v>(215,  '2018', 0,3021,9),</v>
      </c>
      <c r="AU64" s="34" t="str">
        <f t="shared" si="10"/>
        <v>(215,  '2019', 0,3021,9),</v>
      </c>
      <c r="AV64" s="34" t="str">
        <f t="shared" si="10"/>
        <v>(215,  '2020', 0,3021,9),</v>
      </c>
      <c r="AW64" s="34" t="str">
        <f t="shared" si="10"/>
        <v>(215,  '2021', 0,3021,9),</v>
      </c>
      <c r="AX64" s="34" t="str">
        <f t="shared" si="10"/>
        <v>(215,  '2022', 0,3021,9),</v>
      </c>
      <c r="AY64" s="34" t="str">
        <f t="shared" si="10"/>
        <v>(215,  '2023', 0,3021,9),</v>
      </c>
      <c r="AZ64" s="34" t="str">
        <f t="shared" si="10"/>
        <v>(215,  '2024', 0,3021,9),</v>
      </c>
      <c r="BA64" s="34" t="str">
        <f t="shared" si="10"/>
        <v>(215,  '2025', 0,3021,9),</v>
      </c>
      <c r="BB64" s="34" t="str">
        <f t="shared" si="10"/>
        <v>(215,  '2026', 0,3021,9),</v>
      </c>
      <c r="BC64" s="34" t="str">
        <f t="shared" si="11"/>
        <v>(215,  '2027', 0,3021,9),</v>
      </c>
      <c r="BD64" s="34" t="str">
        <f t="shared" si="11"/>
        <v>(215,  '2028', 0,3021,9),</v>
      </c>
      <c r="BE64" s="34" t="str">
        <f t="shared" si="11"/>
        <v>(215,  '2029', 0,3021,9),</v>
      </c>
      <c r="BF64" s="34" t="str">
        <f t="shared" si="11"/>
        <v>(215,  '2030', 0,3021,9),</v>
      </c>
      <c r="BG64" s="34" t="str">
        <f t="shared" si="11"/>
        <v>(215,  '2031', 0,3021,9),</v>
      </c>
      <c r="BH64" s="34" t="str">
        <f t="shared" si="11"/>
        <v>(215,  '2032', 0,3021,9),</v>
      </c>
      <c r="BI64" s="34" t="str">
        <f t="shared" si="11"/>
        <v>(215,  '2033', 0,3021,9),</v>
      </c>
      <c r="BJ64" s="34" t="str">
        <f t="shared" si="11"/>
        <v>(215,  '2034', 0,3021,9),</v>
      </c>
      <c r="BK64" s="34" t="str">
        <f t="shared" si="11"/>
        <v>(215,  '2035', 0,3021,9),</v>
      </c>
      <c r="BL64" s="34" t="str">
        <f t="shared" si="11"/>
        <v>(215,  '2036', 0,3021,9),</v>
      </c>
      <c r="BM64" s="34" t="str">
        <f t="shared" si="11"/>
        <v>(215,  '2037', 0,3021,9),</v>
      </c>
      <c r="BN64" s="34" t="str">
        <f t="shared" si="11"/>
        <v>(215,  '2038', 0,3021,9),</v>
      </c>
      <c r="BO64" s="34" t="str">
        <f t="shared" si="11"/>
        <v>(215,  '2039', 0,3021,9),</v>
      </c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</row>
    <row r="65" spans="2:256" s="9" customFormat="1">
      <c r="B65" s="53" t="s">
        <v>49</v>
      </c>
      <c r="C65" s="53" t="s">
        <v>50</v>
      </c>
      <c r="D65" s="54" t="s">
        <v>51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I65" s="10" t="str">
        <f t="shared" si="9"/>
        <v>ExDO29</v>
      </c>
      <c r="AJ65" s="11"/>
      <c r="AK65" s="11"/>
      <c r="AL65" s="35">
        <f>VLOOKUP(AI65,[2]DB_lookup!$E$201:$F$305,2,FALSE)</f>
        <v>216</v>
      </c>
      <c r="AM65" s="34" t="str">
        <f t="shared" si="10"/>
        <v>(216,  '2011', 0,3021,9),</v>
      </c>
      <c r="AN65" s="34" t="str">
        <f t="shared" si="10"/>
        <v>(216,  '2012', 0,3021,9),</v>
      </c>
      <c r="AO65" s="34" t="str">
        <f t="shared" si="10"/>
        <v>(216,  '2013', 0,3021,9),</v>
      </c>
      <c r="AP65" s="34" t="str">
        <f t="shared" si="10"/>
        <v>(216,  '2014', 0,3021,9),</v>
      </c>
      <c r="AQ65" s="34" t="str">
        <f t="shared" si="10"/>
        <v>(216,  '2015', 0,3021,9),</v>
      </c>
      <c r="AR65" s="34" t="str">
        <f t="shared" si="10"/>
        <v>(216,  '2016', 0,3021,9),</v>
      </c>
      <c r="AS65" s="34" t="str">
        <f t="shared" si="10"/>
        <v>(216,  '2017', 0,3021,9),</v>
      </c>
      <c r="AT65" s="34" t="str">
        <f t="shared" si="10"/>
        <v>(216,  '2018', 0,3021,9),</v>
      </c>
      <c r="AU65" s="34" t="str">
        <f t="shared" si="10"/>
        <v>(216,  '2019', 0,3021,9),</v>
      </c>
      <c r="AV65" s="34" t="str">
        <f t="shared" si="10"/>
        <v>(216,  '2020', 0,3021,9),</v>
      </c>
      <c r="AW65" s="34" t="str">
        <f t="shared" si="10"/>
        <v>(216,  '2021', 0,3021,9),</v>
      </c>
      <c r="AX65" s="34" t="str">
        <f t="shared" si="10"/>
        <v>(216,  '2022', 0,3021,9),</v>
      </c>
      <c r="AY65" s="34" t="str">
        <f t="shared" si="10"/>
        <v>(216,  '2023', 0,3021,9),</v>
      </c>
      <c r="AZ65" s="34" t="str">
        <f t="shared" si="10"/>
        <v>(216,  '2024', 0,3021,9),</v>
      </c>
      <c r="BA65" s="34" t="str">
        <f t="shared" si="10"/>
        <v>(216,  '2025', 0,3021,9),</v>
      </c>
      <c r="BB65" s="34" t="str">
        <f t="shared" si="10"/>
        <v>(216,  '2026', 0,3021,9),</v>
      </c>
      <c r="BC65" s="34" t="str">
        <f t="shared" si="11"/>
        <v>(216,  '2027', 0,3021,9),</v>
      </c>
      <c r="BD65" s="34" t="str">
        <f t="shared" si="11"/>
        <v>(216,  '2028', 0,3021,9),</v>
      </c>
      <c r="BE65" s="34" t="str">
        <f t="shared" si="11"/>
        <v>(216,  '2029', 0,3021,9),</v>
      </c>
      <c r="BF65" s="34" t="str">
        <f t="shared" si="11"/>
        <v>(216,  '2030', 0,3021,9),</v>
      </c>
      <c r="BG65" s="34" t="str">
        <f t="shared" si="11"/>
        <v>(216,  '2031', 0,3021,9),</v>
      </c>
      <c r="BH65" s="34" t="str">
        <f t="shared" si="11"/>
        <v>(216,  '2032', 0,3021,9),</v>
      </c>
      <c r="BI65" s="34" t="str">
        <f t="shared" si="11"/>
        <v>(216,  '2033', 0,3021,9),</v>
      </c>
      <c r="BJ65" s="34" t="str">
        <f t="shared" si="11"/>
        <v>(216,  '2034', 0,3021,9),</v>
      </c>
      <c r="BK65" s="34" t="str">
        <f t="shared" si="11"/>
        <v>(216,  '2035', 0,3021,9),</v>
      </c>
      <c r="BL65" s="34" t="str">
        <f t="shared" si="11"/>
        <v>(216,  '2036', 0,3021,9),</v>
      </c>
      <c r="BM65" s="34" t="str">
        <f t="shared" si="11"/>
        <v>(216,  '2037', 0,3021,9),</v>
      </c>
      <c r="BN65" s="34" t="str">
        <f t="shared" si="11"/>
        <v>(216,  '2038', 0,3021,9),</v>
      </c>
      <c r="BO65" s="34" t="str">
        <f t="shared" si="11"/>
        <v>(216,  '2039', 0,3021,9),</v>
      </c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</row>
    <row r="66" spans="2:256" s="9" customFormat="1">
      <c r="B66" s="53" t="s">
        <v>52</v>
      </c>
      <c r="C66" s="53" t="s">
        <v>53</v>
      </c>
      <c r="D66" s="54" t="s">
        <v>54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I66" s="10" t="str">
        <f t="shared" si="9"/>
        <v>ExDO30</v>
      </c>
      <c r="AJ66" s="11"/>
      <c r="AK66" s="11"/>
      <c r="AL66" s="35">
        <f>VLOOKUP(AI66,[2]DB_lookup!$E$201:$F$305,2,FALSE)</f>
        <v>217</v>
      </c>
      <c r="AM66" s="34" t="str">
        <f t="shared" si="10"/>
        <v>(217,  '2011', 0,3021,9),</v>
      </c>
      <c r="AN66" s="34" t="str">
        <f t="shared" si="10"/>
        <v>(217,  '2012', 0,3021,9),</v>
      </c>
      <c r="AO66" s="34" t="str">
        <f t="shared" si="10"/>
        <v>(217,  '2013', 0,3021,9),</v>
      </c>
      <c r="AP66" s="34" t="str">
        <f t="shared" si="10"/>
        <v>(217,  '2014', 0,3021,9),</v>
      </c>
      <c r="AQ66" s="34" t="str">
        <f t="shared" si="10"/>
        <v>(217,  '2015', 0,3021,9),</v>
      </c>
      <c r="AR66" s="34" t="str">
        <f t="shared" si="10"/>
        <v>(217,  '2016', 0,3021,9),</v>
      </c>
      <c r="AS66" s="34" t="str">
        <f t="shared" si="10"/>
        <v>(217,  '2017', 0,3021,9),</v>
      </c>
      <c r="AT66" s="34" t="str">
        <f t="shared" si="10"/>
        <v>(217,  '2018', 0,3021,9),</v>
      </c>
      <c r="AU66" s="34" t="str">
        <f t="shared" si="10"/>
        <v>(217,  '2019', 0,3021,9),</v>
      </c>
      <c r="AV66" s="34" t="str">
        <f t="shared" si="10"/>
        <v>(217,  '2020', 0,3021,9),</v>
      </c>
      <c r="AW66" s="34" t="str">
        <f t="shared" si="10"/>
        <v>(217,  '2021', 0,3021,9),</v>
      </c>
      <c r="AX66" s="34" t="str">
        <f t="shared" si="10"/>
        <v>(217,  '2022', 0,3021,9),</v>
      </c>
      <c r="AY66" s="34" t="str">
        <f t="shared" si="10"/>
        <v>(217,  '2023', 0,3021,9),</v>
      </c>
      <c r="AZ66" s="34" t="str">
        <f t="shared" si="10"/>
        <v>(217,  '2024', 0,3021,9),</v>
      </c>
      <c r="BA66" s="34" t="str">
        <f t="shared" si="10"/>
        <v>(217,  '2025', 0,3021,9),</v>
      </c>
      <c r="BB66" s="34" t="str">
        <f t="shared" si="10"/>
        <v>(217,  '2026', 0,3021,9),</v>
      </c>
      <c r="BC66" s="34" t="str">
        <f t="shared" si="11"/>
        <v>(217,  '2027', 0,3021,9),</v>
      </c>
      <c r="BD66" s="34" t="str">
        <f t="shared" si="11"/>
        <v>(217,  '2028', 0,3021,9),</v>
      </c>
      <c r="BE66" s="34" t="str">
        <f t="shared" si="11"/>
        <v>(217,  '2029', 0,3021,9),</v>
      </c>
      <c r="BF66" s="34" t="str">
        <f t="shared" si="11"/>
        <v>(217,  '2030', 0,3021,9),</v>
      </c>
      <c r="BG66" s="34" t="str">
        <f t="shared" si="11"/>
        <v>(217,  '2031', 0,3021,9),</v>
      </c>
      <c r="BH66" s="34" t="str">
        <f t="shared" si="11"/>
        <v>(217,  '2032', 0,3021,9),</v>
      </c>
      <c r="BI66" s="34" t="str">
        <f t="shared" si="11"/>
        <v>(217,  '2033', 0,3021,9),</v>
      </c>
      <c r="BJ66" s="34" t="str">
        <f t="shared" si="11"/>
        <v>(217,  '2034', 0,3021,9),</v>
      </c>
      <c r="BK66" s="34" t="str">
        <f t="shared" si="11"/>
        <v>(217,  '2035', 0,3021,9),</v>
      </c>
      <c r="BL66" s="34" t="str">
        <f t="shared" si="11"/>
        <v>(217,  '2036', 0,3021,9),</v>
      </c>
      <c r="BM66" s="34" t="str">
        <f t="shared" si="11"/>
        <v>(217,  '2037', 0,3021,9),</v>
      </c>
      <c r="BN66" s="34" t="str">
        <f t="shared" si="11"/>
        <v>(217,  '2038', 0,3021,9),</v>
      </c>
      <c r="BO66" s="34" t="str">
        <f t="shared" si="11"/>
        <v>(217,  '2039', 0,3021,9),</v>
      </c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</row>
    <row r="67" spans="2:256" s="9" customFormat="1">
      <c r="B67" s="53" t="s">
        <v>55</v>
      </c>
      <c r="C67" s="53" t="s">
        <v>56</v>
      </c>
      <c r="D67" s="54" t="s">
        <v>57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I67" s="10" t="str">
        <f t="shared" si="9"/>
        <v>ExDO31</v>
      </c>
      <c r="AJ67" s="11"/>
      <c r="AK67" s="11"/>
      <c r="AL67" s="35">
        <f>VLOOKUP(AI67,[2]DB_lookup!$E$201:$F$305,2,FALSE)</f>
        <v>218</v>
      </c>
      <c r="AM67" s="34" t="str">
        <f t="shared" si="10"/>
        <v>(218,  '2011', 0,3021,9),</v>
      </c>
      <c r="AN67" s="34" t="str">
        <f t="shared" si="10"/>
        <v>(218,  '2012', 0,3021,9),</v>
      </c>
      <c r="AO67" s="34" t="str">
        <f t="shared" si="10"/>
        <v>(218,  '2013', 0,3021,9),</v>
      </c>
      <c r="AP67" s="34" t="str">
        <f t="shared" si="10"/>
        <v>(218,  '2014', 0,3021,9),</v>
      </c>
      <c r="AQ67" s="34" t="str">
        <f t="shared" si="10"/>
        <v>(218,  '2015', 0,3021,9),</v>
      </c>
      <c r="AR67" s="34" t="str">
        <f t="shared" si="10"/>
        <v>(218,  '2016', 0,3021,9),</v>
      </c>
      <c r="AS67" s="34" t="str">
        <f t="shared" si="10"/>
        <v>(218,  '2017', 0,3021,9),</v>
      </c>
      <c r="AT67" s="34" t="str">
        <f t="shared" si="10"/>
        <v>(218,  '2018', 0,3021,9),</v>
      </c>
      <c r="AU67" s="34" t="str">
        <f t="shared" si="10"/>
        <v>(218,  '2019', 0,3021,9),</v>
      </c>
      <c r="AV67" s="34" t="str">
        <f t="shared" si="10"/>
        <v>(218,  '2020', 0,3021,9),</v>
      </c>
      <c r="AW67" s="34" t="str">
        <f t="shared" si="10"/>
        <v>(218,  '2021', 0,3021,9),</v>
      </c>
      <c r="AX67" s="34" t="str">
        <f t="shared" si="10"/>
        <v>(218,  '2022', 0,3021,9),</v>
      </c>
      <c r="AY67" s="34" t="str">
        <f t="shared" si="10"/>
        <v>(218,  '2023', 0,3021,9),</v>
      </c>
      <c r="AZ67" s="34" t="str">
        <f t="shared" si="10"/>
        <v>(218,  '2024', 0,3021,9),</v>
      </c>
      <c r="BA67" s="34" t="str">
        <f t="shared" si="10"/>
        <v>(218,  '2025', 0,3021,9),</v>
      </c>
      <c r="BB67" s="34" t="str">
        <f t="shared" ref="BB67:BO86" si="12">"("&amp;$AL67&amp;",  '"&amp;BB$5&amp;"', "&amp;ROUND(T67,2)&amp;","&amp;$AJ$52&amp;","&amp;$AK$52&amp;"),"</f>
        <v>(218,  '2026', 0,3021,9),</v>
      </c>
      <c r="BC67" s="34" t="str">
        <f t="shared" si="11"/>
        <v>(218,  '2027', 0,3021,9),</v>
      </c>
      <c r="BD67" s="34" t="str">
        <f t="shared" si="11"/>
        <v>(218,  '2028', 0,3021,9),</v>
      </c>
      <c r="BE67" s="34" t="str">
        <f t="shared" si="11"/>
        <v>(218,  '2029', 0,3021,9),</v>
      </c>
      <c r="BF67" s="34" t="str">
        <f t="shared" si="11"/>
        <v>(218,  '2030', 0,3021,9),</v>
      </c>
      <c r="BG67" s="34" t="str">
        <f t="shared" si="11"/>
        <v>(218,  '2031', 0,3021,9),</v>
      </c>
      <c r="BH67" s="34" t="str">
        <f t="shared" si="11"/>
        <v>(218,  '2032', 0,3021,9),</v>
      </c>
      <c r="BI67" s="34" t="str">
        <f t="shared" si="11"/>
        <v>(218,  '2033', 0,3021,9),</v>
      </c>
      <c r="BJ67" s="34" t="str">
        <f t="shared" si="11"/>
        <v>(218,  '2034', 0,3021,9),</v>
      </c>
      <c r="BK67" s="34" t="str">
        <f t="shared" si="11"/>
        <v>(218,  '2035', 0,3021,9),</v>
      </c>
      <c r="BL67" s="34" t="str">
        <f t="shared" si="11"/>
        <v>(218,  '2036', 0,3021,9),</v>
      </c>
      <c r="BM67" s="34" t="str">
        <f t="shared" si="11"/>
        <v>(218,  '2037', 0,3021,9),</v>
      </c>
      <c r="BN67" s="34" t="str">
        <f t="shared" si="11"/>
        <v>(218,  '2038', 0,3021,9),</v>
      </c>
      <c r="BO67" s="34" t="str">
        <f t="shared" si="11"/>
        <v>(218,  '2039', 0,3021,9),</v>
      </c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</row>
    <row r="68" spans="2:256" s="9" customFormat="1">
      <c r="B68" s="53" t="s">
        <v>58</v>
      </c>
      <c r="C68" s="53" t="s">
        <v>59</v>
      </c>
      <c r="D68" s="54" t="s">
        <v>60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I68" s="10" t="str">
        <f t="shared" si="9"/>
        <v>ExDO32a</v>
      </c>
      <c r="AJ68" s="11"/>
      <c r="AK68" s="11"/>
      <c r="AL68" s="35">
        <f>VLOOKUP(AI68,[2]DB_lookup!$E$201:$F$305,2,FALSE)</f>
        <v>219</v>
      </c>
      <c r="AM68" s="34" t="str">
        <f t="shared" ref="AM68:BA84" si="13">"("&amp;$AL68&amp;",  '"&amp;AM$5&amp;"', "&amp;ROUND(E68,2)&amp;","&amp;$AJ$52&amp;","&amp;$AK$52&amp;"),"</f>
        <v>(219,  '2011', 0,3021,9),</v>
      </c>
      <c r="AN68" s="34" t="str">
        <f t="shared" si="13"/>
        <v>(219,  '2012', 0,3021,9),</v>
      </c>
      <c r="AO68" s="34" t="str">
        <f t="shared" si="13"/>
        <v>(219,  '2013', 0,3021,9),</v>
      </c>
      <c r="AP68" s="34" t="str">
        <f t="shared" si="13"/>
        <v>(219,  '2014', 0,3021,9),</v>
      </c>
      <c r="AQ68" s="34" t="str">
        <f t="shared" si="13"/>
        <v>(219,  '2015', 0,3021,9),</v>
      </c>
      <c r="AR68" s="34" t="str">
        <f t="shared" si="13"/>
        <v>(219,  '2016', 0,3021,9),</v>
      </c>
      <c r="AS68" s="34" t="str">
        <f t="shared" si="13"/>
        <v>(219,  '2017', 0,3021,9),</v>
      </c>
      <c r="AT68" s="34" t="str">
        <f t="shared" si="13"/>
        <v>(219,  '2018', 0,3021,9),</v>
      </c>
      <c r="AU68" s="34" t="str">
        <f t="shared" si="13"/>
        <v>(219,  '2019', 0,3021,9),</v>
      </c>
      <c r="AV68" s="34" t="str">
        <f t="shared" si="13"/>
        <v>(219,  '2020', 0,3021,9),</v>
      </c>
      <c r="AW68" s="34" t="str">
        <f t="shared" si="13"/>
        <v>(219,  '2021', 0,3021,9),</v>
      </c>
      <c r="AX68" s="34" t="str">
        <f t="shared" si="13"/>
        <v>(219,  '2022', 0,3021,9),</v>
      </c>
      <c r="AY68" s="34" t="str">
        <f t="shared" si="13"/>
        <v>(219,  '2023', 0,3021,9),</v>
      </c>
      <c r="AZ68" s="34" t="str">
        <f t="shared" si="13"/>
        <v>(219,  '2024', 0,3021,9),</v>
      </c>
      <c r="BA68" s="34" t="str">
        <f t="shared" si="13"/>
        <v>(219,  '2025', 0,3021,9),</v>
      </c>
      <c r="BB68" s="34" t="str">
        <f t="shared" si="12"/>
        <v>(219,  '2026', 0,3021,9),</v>
      </c>
      <c r="BC68" s="34" t="str">
        <f t="shared" si="12"/>
        <v>(219,  '2027', 0,3021,9),</v>
      </c>
      <c r="BD68" s="34" t="str">
        <f t="shared" si="12"/>
        <v>(219,  '2028', 0,3021,9),</v>
      </c>
      <c r="BE68" s="34" t="str">
        <f t="shared" si="12"/>
        <v>(219,  '2029', 0,3021,9),</v>
      </c>
      <c r="BF68" s="34" t="str">
        <f t="shared" si="12"/>
        <v>(219,  '2030', 0,3021,9),</v>
      </c>
      <c r="BG68" s="34" t="str">
        <f t="shared" si="12"/>
        <v>(219,  '2031', 0,3021,9),</v>
      </c>
      <c r="BH68" s="34" t="str">
        <f t="shared" si="12"/>
        <v>(219,  '2032', 0,3021,9),</v>
      </c>
      <c r="BI68" s="34" t="str">
        <f t="shared" si="12"/>
        <v>(219,  '2033', 0,3021,9),</v>
      </c>
      <c r="BJ68" s="34" t="str">
        <f t="shared" si="12"/>
        <v>(219,  '2034', 0,3021,9),</v>
      </c>
      <c r="BK68" s="34" t="str">
        <f t="shared" si="12"/>
        <v>(219,  '2035', 0,3021,9),</v>
      </c>
      <c r="BL68" s="34" t="str">
        <f t="shared" si="12"/>
        <v>(219,  '2036', 0,3021,9),</v>
      </c>
      <c r="BM68" s="34" t="str">
        <f t="shared" si="12"/>
        <v>(219,  '2037', 0,3021,9),</v>
      </c>
      <c r="BN68" s="34" t="str">
        <f t="shared" si="12"/>
        <v>(219,  '2038', 0,3021,9),</v>
      </c>
      <c r="BO68" s="34" t="str">
        <f t="shared" si="12"/>
        <v>(219,  '2039', 0,3021,9),</v>
      </c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</row>
    <row r="69" spans="2:256" s="9" customFormat="1">
      <c r="B69" s="53" t="s">
        <v>61</v>
      </c>
      <c r="C69" s="53" t="s">
        <v>62</v>
      </c>
      <c r="D69" s="54" t="s">
        <v>63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I69" s="10" t="str">
        <f t="shared" si="9"/>
        <v>ExDO32b</v>
      </c>
      <c r="AJ69" s="11"/>
      <c r="AK69" s="11"/>
      <c r="AL69" s="35">
        <f>VLOOKUP(AI69,[2]DB_lookup!$E$201:$F$305,2,FALSE)</f>
        <v>220</v>
      </c>
      <c r="AM69" s="34" t="str">
        <f t="shared" si="13"/>
        <v>(220,  '2011', 0,3021,9),</v>
      </c>
      <c r="AN69" s="34" t="str">
        <f t="shared" si="13"/>
        <v>(220,  '2012', 0,3021,9),</v>
      </c>
      <c r="AO69" s="34" t="str">
        <f t="shared" si="13"/>
        <v>(220,  '2013', 0,3021,9),</v>
      </c>
      <c r="AP69" s="34" t="str">
        <f t="shared" si="13"/>
        <v>(220,  '2014', 0,3021,9),</v>
      </c>
      <c r="AQ69" s="34" t="str">
        <f t="shared" si="13"/>
        <v>(220,  '2015', 0,3021,9),</v>
      </c>
      <c r="AR69" s="34" t="str">
        <f t="shared" si="13"/>
        <v>(220,  '2016', 0,3021,9),</v>
      </c>
      <c r="AS69" s="34" t="str">
        <f t="shared" si="13"/>
        <v>(220,  '2017', 0,3021,9),</v>
      </c>
      <c r="AT69" s="34" t="str">
        <f t="shared" si="13"/>
        <v>(220,  '2018', 0,3021,9),</v>
      </c>
      <c r="AU69" s="34" t="str">
        <f t="shared" si="13"/>
        <v>(220,  '2019', 0,3021,9),</v>
      </c>
      <c r="AV69" s="34" t="str">
        <f t="shared" si="13"/>
        <v>(220,  '2020', 0,3021,9),</v>
      </c>
      <c r="AW69" s="34" t="str">
        <f t="shared" si="13"/>
        <v>(220,  '2021', 0,3021,9),</v>
      </c>
      <c r="AX69" s="34" t="str">
        <f t="shared" si="13"/>
        <v>(220,  '2022', 0,3021,9),</v>
      </c>
      <c r="AY69" s="34" t="str">
        <f t="shared" si="13"/>
        <v>(220,  '2023', 0,3021,9),</v>
      </c>
      <c r="AZ69" s="34" t="str">
        <f t="shared" si="13"/>
        <v>(220,  '2024', 0,3021,9),</v>
      </c>
      <c r="BA69" s="34" t="str">
        <f t="shared" si="13"/>
        <v>(220,  '2025', 0,3021,9),</v>
      </c>
      <c r="BB69" s="34" t="str">
        <f t="shared" si="12"/>
        <v>(220,  '2026', 0,3021,9),</v>
      </c>
      <c r="BC69" s="34" t="str">
        <f t="shared" si="12"/>
        <v>(220,  '2027', 0,3021,9),</v>
      </c>
      <c r="BD69" s="34" t="str">
        <f t="shared" si="12"/>
        <v>(220,  '2028', 0,3021,9),</v>
      </c>
      <c r="BE69" s="34" t="str">
        <f t="shared" si="12"/>
        <v>(220,  '2029', 0,3021,9),</v>
      </c>
      <c r="BF69" s="34" t="str">
        <f t="shared" si="12"/>
        <v>(220,  '2030', 0,3021,9),</v>
      </c>
      <c r="BG69" s="34" t="str">
        <f t="shared" si="12"/>
        <v>(220,  '2031', 0,3021,9),</v>
      </c>
      <c r="BH69" s="34" t="str">
        <f t="shared" si="12"/>
        <v>(220,  '2032', 0,3021,9),</v>
      </c>
      <c r="BI69" s="34" t="str">
        <f t="shared" si="12"/>
        <v>(220,  '2033', 0,3021,9),</v>
      </c>
      <c r="BJ69" s="34" t="str">
        <f t="shared" si="12"/>
        <v>(220,  '2034', 0,3021,9),</v>
      </c>
      <c r="BK69" s="34" t="str">
        <f t="shared" si="12"/>
        <v>(220,  '2035', 0,3021,9),</v>
      </c>
      <c r="BL69" s="34" t="str">
        <f t="shared" si="12"/>
        <v>(220,  '2036', 0,3021,9),</v>
      </c>
      <c r="BM69" s="34" t="str">
        <f t="shared" si="12"/>
        <v>(220,  '2037', 0,3021,9),</v>
      </c>
      <c r="BN69" s="34" t="str">
        <f t="shared" si="12"/>
        <v>(220,  '2038', 0,3021,9),</v>
      </c>
      <c r="BO69" s="34" t="str">
        <f t="shared" si="12"/>
        <v>(220,  '2039', 0,3021,9),</v>
      </c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</row>
    <row r="70" spans="2:256" s="9" customFormat="1">
      <c r="B70" s="53" t="s">
        <v>64</v>
      </c>
      <c r="C70" s="53" t="s">
        <v>65</v>
      </c>
      <c r="D70" s="54" t="s">
        <v>66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0</v>
      </c>
      <c r="AI70" s="10" t="str">
        <f t="shared" si="9"/>
        <v>ExDO35</v>
      </c>
      <c r="AJ70" s="11"/>
      <c r="AK70" s="11"/>
      <c r="AL70" s="35">
        <f>VLOOKUP(AI70,[2]DB_lookup!$E$201:$F$305,2,FALSE)</f>
        <v>221</v>
      </c>
      <c r="AM70" s="34" t="str">
        <f t="shared" si="13"/>
        <v>(221,  '2011', 0,3021,9),</v>
      </c>
      <c r="AN70" s="34" t="str">
        <f t="shared" si="13"/>
        <v>(221,  '2012', 0,3021,9),</v>
      </c>
      <c r="AO70" s="34" t="str">
        <f t="shared" si="13"/>
        <v>(221,  '2013', 0,3021,9),</v>
      </c>
      <c r="AP70" s="34" t="str">
        <f t="shared" si="13"/>
        <v>(221,  '2014', 0,3021,9),</v>
      </c>
      <c r="AQ70" s="34" t="str">
        <f t="shared" si="13"/>
        <v>(221,  '2015', 0,3021,9),</v>
      </c>
      <c r="AR70" s="34" t="str">
        <f t="shared" si="13"/>
        <v>(221,  '2016', 0,3021,9),</v>
      </c>
      <c r="AS70" s="34" t="str">
        <f t="shared" si="13"/>
        <v>(221,  '2017', 0,3021,9),</v>
      </c>
      <c r="AT70" s="34" t="str">
        <f t="shared" si="13"/>
        <v>(221,  '2018', 0,3021,9),</v>
      </c>
      <c r="AU70" s="34" t="str">
        <f t="shared" si="13"/>
        <v>(221,  '2019', 0,3021,9),</v>
      </c>
      <c r="AV70" s="34" t="str">
        <f t="shared" si="13"/>
        <v>(221,  '2020', 0,3021,9),</v>
      </c>
      <c r="AW70" s="34" t="str">
        <f t="shared" si="13"/>
        <v>(221,  '2021', 0,3021,9),</v>
      </c>
      <c r="AX70" s="34" t="str">
        <f t="shared" si="13"/>
        <v>(221,  '2022', 0,3021,9),</v>
      </c>
      <c r="AY70" s="34" t="str">
        <f t="shared" si="13"/>
        <v>(221,  '2023', 0,3021,9),</v>
      </c>
      <c r="AZ70" s="34" t="str">
        <f t="shared" si="13"/>
        <v>(221,  '2024', 0,3021,9),</v>
      </c>
      <c r="BA70" s="34" t="str">
        <f t="shared" si="13"/>
        <v>(221,  '2025', 0,3021,9),</v>
      </c>
      <c r="BB70" s="34" t="str">
        <f t="shared" si="12"/>
        <v>(221,  '2026', 0,3021,9),</v>
      </c>
      <c r="BC70" s="34" t="str">
        <f t="shared" si="12"/>
        <v>(221,  '2027', 0,3021,9),</v>
      </c>
      <c r="BD70" s="34" t="str">
        <f t="shared" si="12"/>
        <v>(221,  '2028', 0,3021,9),</v>
      </c>
      <c r="BE70" s="34" t="str">
        <f t="shared" si="12"/>
        <v>(221,  '2029', 0,3021,9),</v>
      </c>
      <c r="BF70" s="34" t="str">
        <f t="shared" si="12"/>
        <v>(221,  '2030', 0,3021,9),</v>
      </c>
      <c r="BG70" s="34" t="str">
        <f t="shared" si="12"/>
        <v>(221,  '2031', 0,3021,9),</v>
      </c>
      <c r="BH70" s="34" t="str">
        <f t="shared" si="12"/>
        <v>(221,  '2032', 0,3021,9),</v>
      </c>
      <c r="BI70" s="34" t="str">
        <f t="shared" si="12"/>
        <v>(221,  '2033', 0,3021,9),</v>
      </c>
      <c r="BJ70" s="34" t="str">
        <f t="shared" si="12"/>
        <v>(221,  '2034', 0,3021,9),</v>
      </c>
      <c r="BK70" s="34" t="str">
        <f t="shared" si="12"/>
        <v>(221,  '2035', 0,3021,9),</v>
      </c>
      <c r="BL70" s="34" t="str">
        <f t="shared" si="12"/>
        <v>(221,  '2036', 0,3021,9),</v>
      </c>
      <c r="BM70" s="34" t="str">
        <f t="shared" si="12"/>
        <v>(221,  '2037', 0,3021,9),</v>
      </c>
      <c r="BN70" s="34" t="str">
        <f t="shared" si="12"/>
        <v>(221,  '2038', 0,3021,9),</v>
      </c>
      <c r="BO70" s="34" t="str">
        <f t="shared" si="12"/>
        <v>(221,  '2039', 0,3021,9),</v>
      </c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</row>
    <row r="71" spans="2:256" s="9" customFormat="1">
      <c r="B71" s="53" t="s">
        <v>67</v>
      </c>
      <c r="C71" s="53" t="s">
        <v>68</v>
      </c>
      <c r="D71" s="54" t="s">
        <v>69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I71" s="10" t="str">
        <f t="shared" si="9"/>
        <v>ExDO38</v>
      </c>
      <c r="AJ71" s="11"/>
      <c r="AK71" s="11"/>
      <c r="AL71" s="35">
        <f>VLOOKUP(AI71,[2]DB_lookup!$E$201:$F$305,2,FALSE)</f>
        <v>223</v>
      </c>
      <c r="AM71" s="34" t="str">
        <f t="shared" si="13"/>
        <v>(223,  '2011', 0,3021,9),</v>
      </c>
      <c r="AN71" s="34" t="str">
        <f t="shared" si="13"/>
        <v>(223,  '2012', 0,3021,9),</v>
      </c>
      <c r="AO71" s="34" t="str">
        <f t="shared" si="13"/>
        <v>(223,  '2013', 0,3021,9),</v>
      </c>
      <c r="AP71" s="34" t="str">
        <f t="shared" si="13"/>
        <v>(223,  '2014', 0,3021,9),</v>
      </c>
      <c r="AQ71" s="34" t="str">
        <f t="shared" si="13"/>
        <v>(223,  '2015', 0,3021,9),</v>
      </c>
      <c r="AR71" s="34" t="str">
        <f t="shared" si="13"/>
        <v>(223,  '2016', 0,3021,9),</v>
      </c>
      <c r="AS71" s="34" t="str">
        <f t="shared" si="13"/>
        <v>(223,  '2017', 0,3021,9),</v>
      </c>
      <c r="AT71" s="34" t="str">
        <f t="shared" si="13"/>
        <v>(223,  '2018', 0,3021,9),</v>
      </c>
      <c r="AU71" s="34" t="str">
        <f t="shared" si="13"/>
        <v>(223,  '2019', 0,3021,9),</v>
      </c>
      <c r="AV71" s="34" t="str">
        <f t="shared" si="13"/>
        <v>(223,  '2020', 0,3021,9),</v>
      </c>
      <c r="AW71" s="34" t="str">
        <f t="shared" si="13"/>
        <v>(223,  '2021', 0,3021,9),</v>
      </c>
      <c r="AX71" s="34" t="str">
        <f t="shared" si="13"/>
        <v>(223,  '2022', 0,3021,9),</v>
      </c>
      <c r="AY71" s="34" t="str">
        <f t="shared" si="13"/>
        <v>(223,  '2023', 0,3021,9),</v>
      </c>
      <c r="AZ71" s="34" t="str">
        <f t="shared" si="13"/>
        <v>(223,  '2024', 0,3021,9),</v>
      </c>
      <c r="BA71" s="34" t="str">
        <f t="shared" si="13"/>
        <v>(223,  '2025', 0,3021,9),</v>
      </c>
      <c r="BB71" s="34" t="str">
        <f t="shared" si="12"/>
        <v>(223,  '2026', 0,3021,9),</v>
      </c>
      <c r="BC71" s="34" t="str">
        <f t="shared" si="12"/>
        <v>(223,  '2027', 0,3021,9),</v>
      </c>
      <c r="BD71" s="34" t="str">
        <f t="shared" si="12"/>
        <v>(223,  '2028', 0,3021,9),</v>
      </c>
      <c r="BE71" s="34" t="str">
        <f t="shared" si="12"/>
        <v>(223,  '2029', 0,3021,9),</v>
      </c>
      <c r="BF71" s="34" t="str">
        <f t="shared" si="12"/>
        <v>(223,  '2030', 0,3021,9),</v>
      </c>
      <c r="BG71" s="34" t="str">
        <f t="shared" si="12"/>
        <v>(223,  '2031', 0,3021,9),</v>
      </c>
      <c r="BH71" s="34" t="str">
        <f t="shared" si="12"/>
        <v>(223,  '2032', 0,3021,9),</v>
      </c>
      <c r="BI71" s="34" t="str">
        <f t="shared" si="12"/>
        <v>(223,  '2033', 0,3021,9),</v>
      </c>
      <c r="BJ71" s="34" t="str">
        <f t="shared" si="12"/>
        <v>(223,  '2034', 0,3021,9),</v>
      </c>
      <c r="BK71" s="34" t="str">
        <f t="shared" si="12"/>
        <v>(223,  '2035', 0,3021,9),</v>
      </c>
      <c r="BL71" s="34" t="str">
        <f t="shared" si="12"/>
        <v>(223,  '2036', 0,3021,9),</v>
      </c>
      <c r="BM71" s="34" t="str">
        <f t="shared" si="12"/>
        <v>(223,  '2037', 0,3021,9),</v>
      </c>
      <c r="BN71" s="34" t="str">
        <f t="shared" si="12"/>
        <v>(223,  '2038', 0,3021,9),</v>
      </c>
      <c r="BO71" s="34" t="str">
        <f t="shared" si="12"/>
        <v>(223,  '2039', 0,3021,9),</v>
      </c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</row>
    <row r="72" spans="2:256" s="9" customFormat="1">
      <c r="B72" s="53" t="s">
        <v>70</v>
      </c>
      <c r="C72" s="53" t="s">
        <v>71</v>
      </c>
      <c r="D72" s="54" t="s">
        <v>72</v>
      </c>
      <c r="E72" s="32">
        <v>0.8</v>
      </c>
      <c r="F72" s="32">
        <v>0.8</v>
      </c>
      <c r="G72" s="32">
        <v>0.8</v>
      </c>
      <c r="H72" s="32">
        <v>0.8</v>
      </c>
      <c r="I72" s="32">
        <v>0.8</v>
      </c>
      <c r="J72" s="32">
        <v>0.8</v>
      </c>
      <c r="K72" s="32">
        <v>0.8</v>
      </c>
      <c r="L72" s="32">
        <v>0.8</v>
      </c>
      <c r="M72" s="32">
        <v>0.8</v>
      </c>
      <c r="N72" s="32">
        <v>0.8</v>
      </c>
      <c r="O72" s="32">
        <v>0.8</v>
      </c>
      <c r="P72" s="32">
        <v>0.8</v>
      </c>
      <c r="Q72" s="32">
        <v>0.8</v>
      </c>
      <c r="R72" s="32">
        <v>0.8</v>
      </c>
      <c r="S72" s="32">
        <v>0.8</v>
      </c>
      <c r="T72" s="32">
        <v>0.8</v>
      </c>
      <c r="U72" s="32">
        <v>0.8</v>
      </c>
      <c r="V72" s="32">
        <v>0.8</v>
      </c>
      <c r="W72" s="32">
        <v>0.8</v>
      </c>
      <c r="X72" s="32">
        <v>0.8</v>
      </c>
      <c r="Y72" s="32">
        <v>0.8</v>
      </c>
      <c r="Z72" s="32">
        <v>0.8</v>
      </c>
      <c r="AA72" s="32">
        <v>0.8</v>
      </c>
      <c r="AB72" s="32">
        <v>0.8</v>
      </c>
      <c r="AC72" s="32">
        <v>0.8</v>
      </c>
      <c r="AD72" s="32">
        <v>0.8</v>
      </c>
      <c r="AE72" s="32">
        <v>0.8</v>
      </c>
      <c r="AF72" s="32">
        <v>0.8</v>
      </c>
      <c r="AG72" s="32">
        <v>0.8</v>
      </c>
      <c r="AI72" s="10" t="str">
        <f t="shared" si="9"/>
        <v>ExDO39a</v>
      </c>
      <c r="AJ72" s="11"/>
      <c r="AK72" s="11"/>
      <c r="AL72" s="35">
        <f>VLOOKUP(AI72,[2]DB_lookup!$E$201:$F$305,2,FALSE)</f>
        <v>237</v>
      </c>
      <c r="AM72" s="34" t="str">
        <f t="shared" si="13"/>
        <v>(237,  '2011', 0.8,3021,9),</v>
      </c>
      <c r="AN72" s="34" t="str">
        <f t="shared" si="13"/>
        <v>(237,  '2012', 0.8,3021,9),</v>
      </c>
      <c r="AO72" s="34" t="str">
        <f t="shared" si="13"/>
        <v>(237,  '2013', 0.8,3021,9),</v>
      </c>
      <c r="AP72" s="34" t="str">
        <f t="shared" si="13"/>
        <v>(237,  '2014', 0.8,3021,9),</v>
      </c>
      <c r="AQ72" s="34" t="str">
        <f t="shared" si="13"/>
        <v>(237,  '2015', 0.8,3021,9),</v>
      </c>
      <c r="AR72" s="34" t="str">
        <f t="shared" si="13"/>
        <v>(237,  '2016', 0.8,3021,9),</v>
      </c>
      <c r="AS72" s="34" t="str">
        <f t="shared" si="13"/>
        <v>(237,  '2017', 0.8,3021,9),</v>
      </c>
      <c r="AT72" s="34" t="str">
        <f t="shared" si="13"/>
        <v>(237,  '2018', 0.8,3021,9),</v>
      </c>
      <c r="AU72" s="34" t="str">
        <f t="shared" si="13"/>
        <v>(237,  '2019', 0.8,3021,9),</v>
      </c>
      <c r="AV72" s="34" t="str">
        <f t="shared" si="13"/>
        <v>(237,  '2020', 0.8,3021,9),</v>
      </c>
      <c r="AW72" s="34" t="str">
        <f t="shared" si="13"/>
        <v>(237,  '2021', 0.8,3021,9),</v>
      </c>
      <c r="AX72" s="34" t="str">
        <f t="shared" si="13"/>
        <v>(237,  '2022', 0.8,3021,9),</v>
      </c>
      <c r="AY72" s="34" t="str">
        <f t="shared" si="13"/>
        <v>(237,  '2023', 0.8,3021,9),</v>
      </c>
      <c r="AZ72" s="34" t="str">
        <f t="shared" si="13"/>
        <v>(237,  '2024', 0.8,3021,9),</v>
      </c>
      <c r="BA72" s="34" t="str">
        <f t="shared" si="13"/>
        <v>(237,  '2025', 0.8,3021,9),</v>
      </c>
      <c r="BB72" s="34" t="str">
        <f t="shared" si="12"/>
        <v>(237,  '2026', 0.8,3021,9),</v>
      </c>
      <c r="BC72" s="34" t="str">
        <f t="shared" si="12"/>
        <v>(237,  '2027', 0.8,3021,9),</v>
      </c>
      <c r="BD72" s="34" t="str">
        <f t="shared" si="12"/>
        <v>(237,  '2028', 0.8,3021,9),</v>
      </c>
      <c r="BE72" s="34" t="str">
        <f t="shared" si="12"/>
        <v>(237,  '2029', 0.8,3021,9),</v>
      </c>
      <c r="BF72" s="34" t="str">
        <f t="shared" si="12"/>
        <v>(237,  '2030', 0.8,3021,9),</v>
      </c>
      <c r="BG72" s="34" t="str">
        <f t="shared" si="12"/>
        <v>(237,  '2031', 0.8,3021,9),</v>
      </c>
      <c r="BH72" s="34" t="str">
        <f t="shared" si="12"/>
        <v>(237,  '2032', 0.8,3021,9),</v>
      </c>
      <c r="BI72" s="34" t="str">
        <f t="shared" si="12"/>
        <v>(237,  '2033', 0.8,3021,9),</v>
      </c>
      <c r="BJ72" s="34" t="str">
        <f t="shared" si="12"/>
        <v>(237,  '2034', 0.8,3021,9),</v>
      </c>
      <c r="BK72" s="34" t="str">
        <f t="shared" si="12"/>
        <v>(237,  '2035', 0.8,3021,9),</v>
      </c>
      <c r="BL72" s="34" t="str">
        <f t="shared" si="12"/>
        <v>(237,  '2036', 0.8,3021,9),</v>
      </c>
      <c r="BM72" s="34" t="str">
        <f t="shared" si="12"/>
        <v>(237,  '2037', 0.8,3021,9),</v>
      </c>
      <c r="BN72" s="34" t="str">
        <f t="shared" si="12"/>
        <v>(237,  '2038', 0.8,3021,9),</v>
      </c>
      <c r="BO72" s="34" t="str">
        <f t="shared" si="12"/>
        <v>(237,  '2039', 0.8,3021,9),</v>
      </c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</row>
    <row r="73" spans="2:256" s="9" customFormat="1">
      <c r="B73" s="53" t="s">
        <v>73</v>
      </c>
      <c r="C73" s="53" t="s">
        <v>74</v>
      </c>
      <c r="D73" s="54" t="s">
        <v>75</v>
      </c>
      <c r="E73" s="32">
        <v>0.4</v>
      </c>
      <c r="F73" s="32">
        <v>0.4</v>
      </c>
      <c r="G73" s="32">
        <v>0.4</v>
      </c>
      <c r="H73" s="32">
        <v>0.4</v>
      </c>
      <c r="I73" s="32">
        <v>0.4</v>
      </c>
      <c r="J73" s="32">
        <v>0.4</v>
      </c>
      <c r="K73" s="32">
        <v>0.4</v>
      </c>
      <c r="L73" s="32">
        <v>0.4</v>
      </c>
      <c r="M73" s="32">
        <v>0.4</v>
      </c>
      <c r="N73" s="32">
        <v>0.4</v>
      </c>
      <c r="O73" s="32">
        <v>0.4</v>
      </c>
      <c r="P73" s="32">
        <v>0.4</v>
      </c>
      <c r="Q73" s="32">
        <v>0.4</v>
      </c>
      <c r="R73" s="32">
        <v>0.4</v>
      </c>
      <c r="S73" s="32">
        <v>0.4</v>
      </c>
      <c r="T73" s="32">
        <v>0.4</v>
      </c>
      <c r="U73" s="32">
        <v>0.4</v>
      </c>
      <c r="V73" s="32">
        <v>0.4</v>
      </c>
      <c r="W73" s="32">
        <v>0.4</v>
      </c>
      <c r="X73" s="32">
        <v>0.4</v>
      </c>
      <c r="Y73" s="32">
        <v>0.4</v>
      </c>
      <c r="Z73" s="32">
        <v>0.4</v>
      </c>
      <c r="AA73" s="32">
        <v>0.4</v>
      </c>
      <c r="AB73" s="32">
        <v>0.4</v>
      </c>
      <c r="AC73" s="32">
        <v>0.4</v>
      </c>
      <c r="AD73" s="32">
        <v>0.4</v>
      </c>
      <c r="AE73" s="32">
        <v>0.4</v>
      </c>
      <c r="AF73" s="32">
        <v>0.4</v>
      </c>
      <c r="AG73" s="32">
        <v>0.4</v>
      </c>
      <c r="AI73" s="10" t="str">
        <f t="shared" si="9"/>
        <v>ExDO39b</v>
      </c>
      <c r="AJ73" s="11"/>
      <c r="AK73" s="11"/>
      <c r="AL73" s="35">
        <f>VLOOKUP(AI73,[2]DB_lookup!$E$201:$F$305,2,FALSE)</f>
        <v>238</v>
      </c>
      <c r="AM73" s="34" t="str">
        <f t="shared" si="13"/>
        <v>(238,  '2011', 0.4,3021,9),</v>
      </c>
      <c r="AN73" s="34" t="str">
        <f t="shared" si="13"/>
        <v>(238,  '2012', 0.4,3021,9),</v>
      </c>
      <c r="AO73" s="34" t="str">
        <f t="shared" si="13"/>
        <v>(238,  '2013', 0.4,3021,9),</v>
      </c>
      <c r="AP73" s="34" t="str">
        <f t="shared" si="13"/>
        <v>(238,  '2014', 0.4,3021,9),</v>
      </c>
      <c r="AQ73" s="34" t="str">
        <f t="shared" si="13"/>
        <v>(238,  '2015', 0.4,3021,9),</v>
      </c>
      <c r="AR73" s="34" t="str">
        <f t="shared" si="13"/>
        <v>(238,  '2016', 0.4,3021,9),</v>
      </c>
      <c r="AS73" s="34" t="str">
        <f t="shared" si="13"/>
        <v>(238,  '2017', 0.4,3021,9),</v>
      </c>
      <c r="AT73" s="34" t="str">
        <f t="shared" si="13"/>
        <v>(238,  '2018', 0.4,3021,9),</v>
      </c>
      <c r="AU73" s="34" t="str">
        <f t="shared" si="13"/>
        <v>(238,  '2019', 0.4,3021,9),</v>
      </c>
      <c r="AV73" s="34" t="str">
        <f t="shared" si="13"/>
        <v>(238,  '2020', 0.4,3021,9),</v>
      </c>
      <c r="AW73" s="34" t="str">
        <f t="shared" si="13"/>
        <v>(238,  '2021', 0.4,3021,9),</v>
      </c>
      <c r="AX73" s="34" t="str">
        <f t="shared" si="13"/>
        <v>(238,  '2022', 0.4,3021,9),</v>
      </c>
      <c r="AY73" s="34" t="str">
        <f t="shared" si="13"/>
        <v>(238,  '2023', 0.4,3021,9),</v>
      </c>
      <c r="AZ73" s="34" t="str">
        <f t="shared" si="13"/>
        <v>(238,  '2024', 0.4,3021,9),</v>
      </c>
      <c r="BA73" s="34" t="str">
        <f t="shared" si="13"/>
        <v>(238,  '2025', 0.4,3021,9),</v>
      </c>
      <c r="BB73" s="34" t="str">
        <f t="shared" si="12"/>
        <v>(238,  '2026', 0.4,3021,9),</v>
      </c>
      <c r="BC73" s="34" t="str">
        <f t="shared" si="12"/>
        <v>(238,  '2027', 0.4,3021,9),</v>
      </c>
      <c r="BD73" s="34" t="str">
        <f t="shared" si="12"/>
        <v>(238,  '2028', 0.4,3021,9),</v>
      </c>
      <c r="BE73" s="34" t="str">
        <f t="shared" si="12"/>
        <v>(238,  '2029', 0.4,3021,9),</v>
      </c>
      <c r="BF73" s="34" t="str">
        <f t="shared" si="12"/>
        <v>(238,  '2030', 0.4,3021,9),</v>
      </c>
      <c r="BG73" s="34" t="str">
        <f t="shared" si="12"/>
        <v>(238,  '2031', 0.4,3021,9),</v>
      </c>
      <c r="BH73" s="34" t="str">
        <f t="shared" si="12"/>
        <v>(238,  '2032', 0.4,3021,9),</v>
      </c>
      <c r="BI73" s="34" t="str">
        <f t="shared" si="12"/>
        <v>(238,  '2033', 0.4,3021,9),</v>
      </c>
      <c r="BJ73" s="34" t="str">
        <f t="shared" si="12"/>
        <v>(238,  '2034', 0.4,3021,9),</v>
      </c>
      <c r="BK73" s="34" t="str">
        <f t="shared" si="12"/>
        <v>(238,  '2035', 0.4,3021,9),</v>
      </c>
      <c r="BL73" s="34" t="str">
        <f t="shared" si="12"/>
        <v>(238,  '2036', 0.4,3021,9),</v>
      </c>
      <c r="BM73" s="34" t="str">
        <f t="shared" si="12"/>
        <v>(238,  '2037', 0.4,3021,9),</v>
      </c>
      <c r="BN73" s="34" t="str">
        <f t="shared" si="12"/>
        <v>(238,  '2038', 0.4,3021,9),</v>
      </c>
      <c r="BO73" s="34" t="str">
        <f t="shared" si="12"/>
        <v>(238,  '2039', 0.4,3021,9),</v>
      </c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</row>
    <row r="74" spans="2:256" s="9" customFormat="1">
      <c r="B74" s="29" t="s">
        <v>76</v>
      </c>
      <c r="C74" s="29" t="s">
        <v>77</v>
      </c>
      <c r="D74" s="30" t="s">
        <v>78</v>
      </c>
      <c r="E74" s="94">
        <v>0</v>
      </c>
      <c r="F74" s="94">
        <v>0</v>
      </c>
      <c r="G74" s="94">
        <v>0</v>
      </c>
      <c r="H74" s="94">
        <v>0</v>
      </c>
      <c r="I74" s="94">
        <v>0</v>
      </c>
      <c r="J74" s="94">
        <v>0</v>
      </c>
      <c r="K74" s="94">
        <v>0</v>
      </c>
      <c r="L74" s="94">
        <v>0</v>
      </c>
      <c r="M74" s="94">
        <v>0</v>
      </c>
      <c r="N74" s="94">
        <v>0</v>
      </c>
      <c r="O74" s="94">
        <v>0</v>
      </c>
      <c r="P74" s="94">
        <v>0</v>
      </c>
      <c r="Q74" s="94">
        <v>0</v>
      </c>
      <c r="R74" s="94">
        <v>0</v>
      </c>
      <c r="S74" s="94">
        <v>0</v>
      </c>
      <c r="T74" s="94">
        <v>0</v>
      </c>
      <c r="U74" s="94">
        <v>0</v>
      </c>
      <c r="V74" s="94">
        <v>0</v>
      </c>
      <c r="W74" s="94">
        <v>0</v>
      </c>
      <c r="X74" s="94">
        <v>0</v>
      </c>
      <c r="Y74" s="94">
        <v>0</v>
      </c>
      <c r="Z74" s="94">
        <v>0</v>
      </c>
      <c r="AA74" s="94">
        <v>0</v>
      </c>
      <c r="AB74" s="94">
        <v>0</v>
      </c>
      <c r="AC74" s="94">
        <v>0</v>
      </c>
      <c r="AD74" s="94">
        <v>0</v>
      </c>
      <c r="AE74" s="94">
        <v>0</v>
      </c>
      <c r="AF74" s="94">
        <v>0</v>
      </c>
      <c r="AG74" s="94">
        <v>0</v>
      </c>
      <c r="AI74" s="10" t="str">
        <f t="shared" si="9"/>
        <v>ExDO42</v>
      </c>
      <c r="AJ74" s="11"/>
      <c r="AK74" s="11"/>
      <c r="AL74" s="35">
        <f>VLOOKUP(AI74,[2]DB_lookup!$E$201:$F$305,2,FALSE)</f>
        <v>227</v>
      </c>
      <c r="AM74" s="34" t="str">
        <f t="shared" si="13"/>
        <v>(227,  '2011', 0,3021,9),</v>
      </c>
      <c r="AN74" s="34" t="str">
        <f t="shared" si="13"/>
        <v>(227,  '2012', 0,3021,9),</v>
      </c>
      <c r="AO74" s="34" t="str">
        <f t="shared" si="13"/>
        <v>(227,  '2013', 0,3021,9),</v>
      </c>
      <c r="AP74" s="34" t="str">
        <f t="shared" si="13"/>
        <v>(227,  '2014', 0,3021,9),</v>
      </c>
      <c r="AQ74" s="34" t="str">
        <f t="shared" si="13"/>
        <v>(227,  '2015', 0,3021,9),</v>
      </c>
      <c r="AR74" s="34" t="str">
        <f t="shared" si="13"/>
        <v>(227,  '2016', 0,3021,9),</v>
      </c>
      <c r="AS74" s="34" t="str">
        <f t="shared" si="13"/>
        <v>(227,  '2017', 0,3021,9),</v>
      </c>
      <c r="AT74" s="34" t="str">
        <f t="shared" si="13"/>
        <v>(227,  '2018', 0,3021,9),</v>
      </c>
      <c r="AU74" s="34" t="str">
        <f t="shared" si="13"/>
        <v>(227,  '2019', 0,3021,9),</v>
      </c>
      <c r="AV74" s="34" t="str">
        <f t="shared" si="13"/>
        <v>(227,  '2020', 0,3021,9),</v>
      </c>
      <c r="AW74" s="34" t="str">
        <f t="shared" si="13"/>
        <v>(227,  '2021', 0,3021,9),</v>
      </c>
      <c r="AX74" s="34" t="str">
        <f t="shared" si="13"/>
        <v>(227,  '2022', 0,3021,9),</v>
      </c>
      <c r="AY74" s="34" t="str">
        <f t="shared" si="13"/>
        <v>(227,  '2023', 0,3021,9),</v>
      </c>
      <c r="AZ74" s="34" t="str">
        <f t="shared" si="13"/>
        <v>(227,  '2024', 0,3021,9),</v>
      </c>
      <c r="BA74" s="34" t="str">
        <f t="shared" si="13"/>
        <v>(227,  '2025', 0,3021,9),</v>
      </c>
      <c r="BB74" s="34" t="str">
        <f t="shared" si="12"/>
        <v>(227,  '2026', 0,3021,9),</v>
      </c>
      <c r="BC74" s="34" t="str">
        <f t="shared" si="12"/>
        <v>(227,  '2027', 0,3021,9),</v>
      </c>
      <c r="BD74" s="34" t="str">
        <f t="shared" si="12"/>
        <v>(227,  '2028', 0,3021,9),</v>
      </c>
      <c r="BE74" s="34" t="str">
        <f t="shared" si="12"/>
        <v>(227,  '2029', 0,3021,9),</v>
      </c>
      <c r="BF74" s="34" t="str">
        <f t="shared" si="12"/>
        <v>(227,  '2030', 0,3021,9),</v>
      </c>
      <c r="BG74" s="34" t="str">
        <f t="shared" si="12"/>
        <v>(227,  '2031', 0,3021,9),</v>
      </c>
      <c r="BH74" s="34" t="str">
        <f t="shared" si="12"/>
        <v>(227,  '2032', 0,3021,9),</v>
      </c>
      <c r="BI74" s="34" t="str">
        <f t="shared" si="12"/>
        <v>(227,  '2033', 0,3021,9),</v>
      </c>
      <c r="BJ74" s="34" t="str">
        <f t="shared" si="12"/>
        <v>(227,  '2034', 0,3021,9),</v>
      </c>
      <c r="BK74" s="34" t="str">
        <f t="shared" si="12"/>
        <v>(227,  '2035', 0,3021,9),</v>
      </c>
      <c r="BL74" s="34" t="str">
        <f t="shared" si="12"/>
        <v>(227,  '2036', 0,3021,9),</v>
      </c>
      <c r="BM74" s="34" t="str">
        <f t="shared" si="12"/>
        <v>(227,  '2037', 0,3021,9),</v>
      </c>
      <c r="BN74" s="34" t="str">
        <f t="shared" si="12"/>
        <v>(227,  '2038', 0,3021,9),</v>
      </c>
      <c r="BO74" s="34" t="str">
        <f t="shared" si="12"/>
        <v>(227,  '2039', 0,3021,9),</v>
      </c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</row>
    <row r="75" spans="2:256" s="9" customFormat="1">
      <c r="B75" s="29" t="s">
        <v>79</v>
      </c>
      <c r="C75" s="29" t="s">
        <v>80</v>
      </c>
      <c r="D75" s="30" t="s">
        <v>81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4">
        <v>0</v>
      </c>
      <c r="L75" s="94">
        <v>0</v>
      </c>
      <c r="M75" s="94">
        <v>0</v>
      </c>
      <c r="N75" s="94">
        <v>0</v>
      </c>
      <c r="O75" s="94">
        <v>0</v>
      </c>
      <c r="P75" s="94">
        <v>0</v>
      </c>
      <c r="Q75" s="94">
        <v>0</v>
      </c>
      <c r="R75" s="94">
        <v>0</v>
      </c>
      <c r="S75" s="94">
        <v>0</v>
      </c>
      <c r="T75" s="94">
        <v>0</v>
      </c>
      <c r="U75" s="94">
        <v>0</v>
      </c>
      <c r="V75" s="94">
        <v>0</v>
      </c>
      <c r="W75" s="94">
        <v>0</v>
      </c>
      <c r="X75" s="94">
        <v>0</v>
      </c>
      <c r="Y75" s="94">
        <v>0</v>
      </c>
      <c r="Z75" s="94">
        <v>0</v>
      </c>
      <c r="AA75" s="94">
        <v>0</v>
      </c>
      <c r="AB75" s="94">
        <v>0</v>
      </c>
      <c r="AC75" s="94">
        <v>0</v>
      </c>
      <c r="AD75" s="94">
        <v>0</v>
      </c>
      <c r="AE75" s="94">
        <v>0</v>
      </c>
      <c r="AF75" s="94">
        <v>0</v>
      </c>
      <c r="AG75" s="94">
        <v>0</v>
      </c>
      <c r="AI75" s="10" t="str">
        <f t="shared" si="9"/>
        <v>ExDO43</v>
      </c>
      <c r="AJ75" s="11"/>
      <c r="AK75" s="11"/>
      <c r="AL75" s="35">
        <f>VLOOKUP(AI75,[2]DB_lookup!$E$201:$F$305,2,FALSE)</f>
        <v>228</v>
      </c>
      <c r="AM75" s="34" t="str">
        <f t="shared" si="13"/>
        <v>(228,  '2011', 0,3021,9),</v>
      </c>
      <c r="AN75" s="34" t="str">
        <f t="shared" si="13"/>
        <v>(228,  '2012', 0,3021,9),</v>
      </c>
      <c r="AO75" s="34" t="str">
        <f t="shared" si="13"/>
        <v>(228,  '2013', 0,3021,9),</v>
      </c>
      <c r="AP75" s="34" t="str">
        <f t="shared" si="13"/>
        <v>(228,  '2014', 0,3021,9),</v>
      </c>
      <c r="AQ75" s="34" t="str">
        <f t="shared" si="13"/>
        <v>(228,  '2015', 0,3021,9),</v>
      </c>
      <c r="AR75" s="34" t="str">
        <f t="shared" si="13"/>
        <v>(228,  '2016', 0,3021,9),</v>
      </c>
      <c r="AS75" s="34" t="str">
        <f t="shared" si="13"/>
        <v>(228,  '2017', 0,3021,9),</v>
      </c>
      <c r="AT75" s="34" t="str">
        <f t="shared" si="13"/>
        <v>(228,  '2018', 0,3021,9),</v>
      </c>
      <c r="AU75" s="34" t="str">
        <f t="shared" si="13"/>
        <v>(228,  '2019', 0,3021,9),</v>
      </c>
      <c r="AV75" s="34" t="str">
        <f t="shared" si="13"/>
        <v>(228,  '2020', 0,3021,9),</v>
      </c>
      <c r="AW75" s="34" t="str">
        <f t="shared" si="13"/>
        <v>(228,  '2021', 0,3021,9),</v>
      </c>
      <c r="AX75" s="34" t="str">
        <f t="shared" si="13"/>
        <v>(228,  '2022', 0,3021,9),</v>
      </c>
      <c r="AY75" s="34" t="str">
        <f t="shared" si="13"/>
        <v>(228,  '2023', 0,3021,9),</v>
      </c>
      <c r="AZ75" s="34" t="str">
        <f t="shared" si="13"/>
        <v>(228,  '2024', 0,3021,9),</v>
      </c>
      <c r="BA75" s="34" t="str">
        <f t="shared" si="13"/>
        <v>(228,  '2025', 0,3021,9),</v>
      </c>
      <c r="BB75" s="34" t="str">
        <f t="shared" si="12"/>
        <v>(228,  '2026', 0,3021,9),</v>
      </c>
      <c r="BC75" s="34" t="str">
        <f t="shared" si="12"/>
        <v>(228,  '2027', 0,3021,9),</v>
      </c>
      <c r="BD75" s="34" t="str">
        <f t="shared" si="12"/>
        <v>(228,  '2028', 0,3021,9),</v>
      </c>
      <c r="BE75" s="34" t="str">
        <f t="shared" si="12"/>
        <v>(228,  '2029', 0,3021,9),</v>
      </c>
      <c r="BF75" s="34" t="str">
        <f t="shared" si="12"/>
        <v>(228,  '2030', 0,3021,9),</v>
      </c>
      <c r="BG75" s="34" t="str">
        <f t="shared" si="12"/>
        <v>(228,  '2031', 0,3021,9),</v>
      </c>
      <c r="BH75" s="34" t="str">
        <f t="shared" si="12"/>
        <v>(228,  '2032', 0,3021,9),</v>
      </c>
      <c r="BI75" s="34" t="str">
        <f t="shared" si="12"/>
        <v>(228,  '2033', 0,3021,9),</v>
      </c>
      <c r="BJ75" s="34" t="str">
        <f t="shared" si="12"/>
        <v>(228,  '2034', 0,3021,9),</v>
      </c>
      <c r="BK75" s="34" t="str">
        <f t="shared" si="12"/>
        <v>(228,  '2035', 0,3021,9),</v>
      </c>
      <c r="BL75" s="34" t="str">
        <f t="shared" si="12"/>
        <v>(228,  '2036', 0,3021,9),</v>
      </c>
      <c r="BM75" s="34" t="str">
        <f t="shared" si="12"/>
        <v>(228,  '2037', 0,3021,9),</v>
      </c>
      <c r="BN75" s="34" t="str">
        <f t="shared" si="12"/>
        <v>(228,  '2038', 0,3021,9),</v>
      </c>
      <c r="BO75" s="34" t="str">
        <f t="shared" si="12"/>
        <v>(228,  '2039', 0,3021,9),</v>
      </c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</row>
    <row r="76" spans="2:256" s="9" customFormat="1">
      <c r="B76" s="29" t="s">
        <v>82</v>
      </c>
      <c r="C76" s="29" t="s">
        <v>83</v>
      </c>
      <c r="D76" s="30" t="s">
        <v>84</v>
      </c>
      <c r="E76" s="94">
        <v>0</v>
      </c>
      <c r="F76" s="94">
        <v>0</v>
      </c>
      <c r="G76" s="94">
        <v>0</v>
      </c>
      <c r="H76" s="94">
        <v>0</v>
      </c>
      <c r="I76" s="94">
        <v>0</v>
      </c>
      <c r="J76" s="94">
        <v>0</v>
      </c>
      <c r="K76" s="94">
        <v>0</v>
      </c>
      <c r="L76" s="94">
        <v>0</v>
      </c>
      <c r="M76" s="94">
        <v>0</v>
      </c>
      <c r="N76" s="94">
        <v>0</v>
      </c>
      <c r="O76" s="94">
        <v>0</v>
      </c>
      <c r="P76" s="94">
        <v>0</v>
      </c>
      <c r="Q76" s="94">
        <v>0</v>
      </c>
      <c r="R76" s="94">
        <v>0</v>
      </c>
      <c r="S76" s="94">
        <v>0</v>
      </c>
      <c r="T76" s="94">
        <v>0</v>
      </c>
      <c r="U76" s="94">
        <v>0</v>
      </c>
      <c r="V76" s="94">
        <v>0</v>
      </c>
      <c r="W76" s="94">
        <v>0</v>
      </c>
      <c r="X76" s="94">
        <v>0</v>
      </c>
      <c r="Y76" s="94">
        <v>0</v>
      </c>
      <c r="Z76" s="94">
        <v>0</v>
      </c>
      <c r="AA76" s="94">
        <v>0</v>
      </c>
      <c r="AB76" s="94">
        <v>0</v>
      </c>
      <c r="AC76" s="94">
        <v>0</v>
      </c>
      <c r="AD76" s="94">
        <v>0</v>
      </c>
      <c r="AE76" s="94">
        <v>0</v>
      </c>
      <c r="AF76" s="94">
        <v>0</v>
      </c>
      <c r="AG76" s="94">
        <v>0</v>
      </c>
      <c r="AI76" s="10" t="str">
        <f t="shared" si="9"/>
        <v>ExDO47</v>
      </c>
      <c r="AJ76" s="11"/>
      <c r="AK76" s="11"/>
      <c r="AL76" s="35">
        <f>VLOOKUP(AI76,[2]DB_lookup!$E$201:$F$305,2,FALSE)</f>
        <v>230</v>
      </c>
      <c r="AM76" s="34" t="str">
        <f t="shared" si="13"/>
        <v>(230,  '2011', 0,3021,9),</v>
      </c>
      <c r="AN76" s="34" t="str">
        <f t="shared" si="13"/>
        <v>(230,  '2012', 0,3021,9),</v>
      </c>
      <c r="AO76" s="34" t="str">
        <f t="shared" si="13"/>
        <v>(230,  '2013', 0,3021,9),</v>
      </c>
      <c r="AP76" s="34" t="str">
        <f t="shared" si="13"/>
        <v>(230,  '2014', 0,3021,9),</v>
      </c>
      <c r="AQ76" s="34" t="str">
        <f t="shared" si="13"/>
        <v>(230,  '2015', 0,3021,9),</v>
      </c>
      <c r="AR76" s="34" t="str">
        <f t="shared" si="13"/>
        <v>(230,  '2016', 0,3021,9),</v>
      </c>
      <c r="AS76" s="34" t="str">
        <f t="shared" si="13"/>
        <v>(230,  '2017', 0,3021,9),</v>
      </c>
      <c r="AT76" s="34" t="str">
        <f t="shared" si="13"/>
        <v>(230,  '2018', 0,3021,9),</v>
      </c>
      <c r="AU76" s="34" t="str">
        <f t="shared" si="13"/>
        <v>(230,  '2019', 0,3021,9),</v>
      </c>
      <c r="AV76" s="34" t="str">
        <f t="shared" si="13"/>
        <v>(230,  '2020', 0,3021,9),</v>
      </c>
      <c r="AW76" s="34" t="str">
        <f t="shared" si="13"/>
        <v>(230,  '2021', 0,3021,9),</v>
      </c>
      <c r="AX76" s="34" t="str">
        <f t="shared" si="13"/>
        <v>(230,  '2022', 0,3021,9),</v>
      </c>
      <c r="AY76" s="34" t="str">
        <f t="shared" si="13"/>
        <v>(230,  '2023', 0,3021,9),</v>
      </c>
      <c r="AZ76" s="34" t="str">
        <f t="shared" si="13"/>
        <v>(230,  '2024', 0,3021,9),</v>
      </c>
      <c r="BA76" s="34" t="str">
        <f t="shared" si="13"/>
        <v>(230,  '2025', 0,3021,9),</v>
      </c>
      <c r="BB76" s="34" t="str">
        <f t="shared" si="12"/>
        <v>(230,  '2026', 0,3021,9),</v>
      </c>
      <c r="BC76" s="34" t="str">
        <f t="shared" si="12"/>
        <v>(230,  '2027', 0,3021,9),</v>
      </c>
      <c r="BD76" s="34" t="str">
        <f t="shared" si="12"/>
        <v>(230,  '2028', 0,3021,9),</v>
      </c>
      <c r="BE76" s="34" t="str">
        <f t="shared" si="12"/>
        <v>(230,  '2029', 0,3021,9),</v>
      </c>
      <c r="BF76" s="34" t="str">
        <f t="shared" si="12"/>
        <v>(230,  '2030', 0,3021,9),</v>
      </c>
      <c r="BG76" s="34" t="str">
        <f t="shared" si="12"/>
        <v>(230,  '2031', 0,3021,9),</v>
      </c>
      <c r="BH76" s="34" t="str">
        <f t="shared" si="12"/>
        <v>(230,  '2032', 0,3021,9),</v>
      </c>
      <c r="BI76" s="34" t="str">
        <f t="shared" si="12"/>
        <v>(230,  '2033', 0,3021,9),</v>
      </c>
      <c r="BJ76" s="34" t="str">
        <f t="shared" si="12"/>
        <v>(230,  '2034', 0,3021,9),</v>
      </c>
      <c r="BK76" s="34" t="str">
        <f t="shared" si="12"/>
        <v>(230,  '2035', 0,3021,9),</v>
      </c>
      <c r="BL76" s="34" t="str">
        <f t="shared" si="12"/>
        <v>(230,  '2036', 0,3021,9),</v>
      </c>
      <c r="BM76" s="34" t="str">
        <f t="shared" si="12"/>
        <v>(230,  '2037', 0,3021,9),</v>
      </c>
      <c r="BN76" s="34" t="str">
        <f t="shared" si="12"/>
        <v>(230,  '2038', 0,3021,9),</v>
      </c>
      <c r="BO76" s="34" t="str">
        <f t="shared" si="12"/>
        <v>(230,  '2039', 0,3021,9),</v>
      </c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</row>
    <row r="77" spans="2:256" s="9" customFormat="1">
      <c r="B77" s="29" t="s">
        <v>85</v>
      </c>
      <c r="C77" s="29" t="s">
        <v>86</v>
      </c>
      <c r="D77" s="30" t="s">
        <v>87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s="94">
        <v>0</v>
      </c>
      <c r="R77" s="94">
        <v>0</v>
      </c>
      <c r="S77" s="94">
        <v>0</v>
      </c>
      <c r="T77" s="94">
        <v>0</v>
      </c>
      <c r="U77" s="94">
        <v>0</v>
      </c>
      <c r="V77" s="94">
        <v>0</v>
      </c>
      <c r="W77" s="94">
        <v>0</v>
      </c>
      <c r="X77" s="94">
        <v>0</v>
      </c>
      <c r="Y77" s="94">
        <v>0</v>
      </c>
      <c r="Z77" s="94">
        <v>0</v>
      </c>
      <c r="AA77" s="94">
        <v>0</v>
      </c>
      <c r="AB77" s="94">
        <v>0</v>
      </c>
      <c r="AC77" s="94">
        <v>0</v>
      </c>
      <c r="AD77" s="94">
        <v>0</v>
      </c>
      <c r="AE77" s="94">
        <v>0</v>
      </c>
      <c r="AF77" s="94">
        <v>0</v>
      </c>
      <c r="AG77" s="94">
        <v>0</v>
      </c>
      <c r="AI77" s="10" t="str">
        <f t="shared" si="9"/>
        <v>ExDO48</v>
      </c>
      <c r="AJ77" s="11"/>
      <c r="AK77" s="11"/>
      <c r="AL77" s="35">
        <f>VLOOKUP(AI77,[2]DB_lookup!$E$201:$F$305,2,FALSE)</f>
        <v>231</v>
      </c>
      <c r="AM77" s="34" t="str">
        <f t="shared" si="13"/>
        <v>(231,  '2011', 0,3021,9),</v>
      </c>
      <c r="AN77" s="34" t="str">
        <f t="shared" si="13"/>
        <v>(231,  '2012', 0,3021,9),</v>
      </c>
      <c r="AO77" s="34" t="str">
        <f t="shared" si="13"/>
        <v>(231,  '2013', 0,3021,9),</v>
      </c>
      <c r="AP77" s="34" t="str">
        <f t="shared" si="13"/>
        <v>(231,  '2014', 0,3021,9),</v>
      </c>
      <c r="AQ77" s="34" t="str">
        <f t="shared" si="13"/>
        <v>(231,  '2015', 0,3021,9),</v>
      </c>
      <c r="AR77" s="34" t="str">
        <f t="shared" si="13"/>
        <v>(231,  '2016', 0,3021,9),</v>
      </c>
      <c r="AS77" s="34" t="str">
        <f t="shared" si="13"/>
        <v>(231,  '2017', 0,3021,9),</v>
      </c>
      <c r="AT77" s="34" t="str">
        <f t="shared" si="13"/>
        <v>(231,  '2018', 0,3021,9),</v>
      </c>
      <c r="AU77" s="34" t="str">
        <f t="shared" si="13"/>
        <v>(231,  '2019', 0,3021,9),</v>
      </c>
      <c r="AV77" s="34" t="str">
        <f t="shared" si="13"/>
        <v>(231,  '2020', 0,3021,9),</v>
      </c>
      <c r="AW77" s="34" t="str">
        <f t="shared" si="13"/>
        <v>(231,  '2021', 0,3021,9),</v>
      </c>
      <c r="AX77" s="34" t="str">
        <f t="shared" si="13"/>
        <v>(231,  '2022', 0,3021,9),</v>
      </c>
      <c r="AY77" s="34" t="str">
        <f t="shared" si="13"/>
        <v>(231,  '2023', 0,3021,9),</v>
      </c>
      <c r="AZ77" s="34" t="str">
        <f t="shared" si="13"/>
        <v>(231,  '2024', 0,3021,9),</v>
      </c>
      <c r="BA77" s="34" t="str">
        <f t="shared" si="13"/>
        <v>(231,  '2025', 0,3021,9),</v>
      </c>
      <c r="BB77" s="34" t="str">
        <f t="shared" si="12"/>
        <v>(231,  '2026', 0,3021,9),</v>
      </c>
      <c r="BC77" s="34" t="str">
        <f t="shared" si="12"/>
        <v>(231,  '2027', 0,3021,9),</v>
      </c>
      <c r="BD77" s="34" t="str">
        <f t="shared" si="12"/>
        <v>(231,  '2028', 0,3021,9),</v>
      </c>
      <c r="BE77" s="34" t="str">
        <f t="shared" si="12"/>
        <v>(231,  '2029', 0,3021,9),</v>
      </c>
      <c r="BF77" s="34" t="str">
        <f t="shared" si="12"/>
        <v>(231,  '2030', 0,3021,9),</v>
      </c>
      <c r="BG77" s="34" t="str">
        <f t="shared" si="12"/>
        <v>(231,  '2031', 0,3021,9),</v>
      </c>
      <c r="BH77" s="34" t="str">
        <f t="shared" si="12"/>
        <v>(231,  '2032', 0,3021,9),</v>
      </c>
      <c r="BI77" s="34" t="str">
        <f t="shared" si="12"/>
        <v>(231,  '2033', 0,3021,9),</v>
      </c>
      <c r="BJ77" s="34" t="str">
        <f t="shared" si="12"/>
        <v>(231,  '2034', 0,3021,9),</v>
      </c>
      <c r="BK77" s="34" t="str">
        <f t="shared" si="12"/>
        <v>(231,  '2035', 0,3021,9),</v>
      </c>
      <c r="BL77" s="34" t="str">
        <f t="shared" si="12"/>
        <v>(231,  '2036', 0,3021,9),</v>
      </c>
      <c r="BM77" s="34" t="str">
        <f t="shared" si="12"/>
        <v>(231,  '2037', 0,3021,9),</v>
      </c>
      <c r="BN77" s="34" t="str">
        <f t="shared" si="12"/>
        <v>(231,  '2038', 0,3021,9),</v>
      </c>
      <c r="BO77" s="34" t="str">
        <f t="shared" si="12"/>
        <v>(231,  '2039', 0,3021,9),</v>
      </c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</row>
    <row r="78" spans="2:256" s="9" customFormat="1">
      <c r="B78" s="29" t="s">
        <v>88</v>
      </c>
      <c r="C78" s="29" t="s">
        <v>89</v>
      </c>
      <c r="D78" s="30" t="s">
        <v>90</v>
      </c>
      <c r="E78" s="94">
        <v>0</v>
      </c>
      <c r="F78" s="94">
        <v>0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  <c r="N78" s="94">
        <v>0</v>
      </c>
      <c r="O78" s="94">
        <v>0</v>
      </c>
      <c r="P78" s="94">
        <v>0</v>
      </c>
      <c r="Q78" s="94">
        <v>0</v>
      </c>
      <c r="R78" s="94">
        <v>0</v>
      </c>
      <c r="S78" s="94">
        <v>0</v>
      </c>
      <c r="T78" s="94">
        <v>0</v>
      </c>
      <c r="U78" s="94">
        <v>0</v>
      </c>
      <c r="V78" s="94">
        <v>0</v>
      </c>
      <c r="W78" s="94">
        <v>0</v>
      </c>
      <c r="X78" s="94">
        <v>0</v>
      </c>
      <c r="Y78" s="94">
        <v>0</v>
      </c>
      <c r="Z78" s="94">
        <v>0</v>
      </c>
      <c r="AA78" s="94">
        <v>0</v>
      </c>
      <c r="AB78" s="94">
        <v>0</v>
      </c>
      <c r="AC78" s="94">
        <v>0</v>
      </c>
      <c r="AD78" s="94">
        <v>0</v>
      </c>
      <c r="AE78" s="94">
        <v>0</v>
      </c>
      <c r="AF78" s="94">
        <v>0</v>
      </c>
      <c r="AG78" s="94">
        <v>0</v>
      </c>
      <c r="AI78" s="10" t="str">
        <f t="shared" si="9"/>
        <v>ExDO49</v>
      </c>
      <c r="AJ78" s="11"/>
      <c r="AK78" s="11"/>
      <c r="AL78" s="35">
        <f>VLOOKUP(AI78,[2]DB_lookup!$E$201:$F$305,2,FALSE)</f>
        <v>232</v>
      </c>
      <c r="AM78" s="34" t="str">
        <f t="shared" si="13"/>
        <v>(232,  '2011', 0,3021,9),</v>
      </c>
      <c r="AN78" s="34" t="str">
        <f t="shared" si="13"/>
        <v>(232,  '2012', 0,3021,9),</v>
      </c>
      <c r="AO78" s="34" t="str">
        <f t="shared" si="13"/>
        <v>(232,  '2013', 0,3021,9),</v>
      </c>
      <c r="AP78" s="34" t="str">
        <f t="shared" si="13"/>
        <v>(232,  '2014', 0,3021,9),</v>
      </c>
      <c r="AQ78" s="34" t="str">
        <f t="shared" si="13"/>
        <v>(232,  '2015', 0,3021,9),</v>
      </c>
      <c r="AR78" s="34" t="str">
        <f t="shared" si="13"/>
        <v>(232,  '2016', 0,3021,9),</v>
      </c>
      <c r="AS78" s="34" t="str">
        <f t="shared" si="13"/>
        <v>(232,  '2017', 0,3021,9),</v>
      </c>
      <c r="AT78" s="34" t="str">
        <f t="shared" si="13"/>
        <v>(232,  '2018', 0,3021,9),</v>
      </c>
      <c r="AU78" s="34" t="str">
        <f t="shared" si="13"/>
        <v>(232,  '2019', 0,3021,9),</v>
      </c>
      <c r="AV78" s="34" t="str">
        <f t="shared" si="13"/>
        <v>(232,  '2020', 0,3021,9),</v>
      </c>
      <c r="AW78" s="34" t="str">
        <f t="shared" si="13"/>
        <v>(232,  '2021', 0,3021,9),</v>
      </c>
      <c r="AX78" s="34" t="str">
        <f t="shared" si="13"/>
        <v>(232,  '2022', 0,3021,9),</v>
      </c>
      <c r="AY78" s="34" t="str">
        <f t="shared" si="13"/>
        <v>(232,  '2023', 0,3021,9),</v>
      </c>
      <c r="AZ78" s="34" t="str">
        <f t="shared" si="13"/>
        <v>(232,  '2024', 0,3021,9),</v>
      </c>
      <c r="BA78" s="34" t="str">
        <f t="shared" si="13"/>
        <v>(232,  '2025', 0,3021,9),</v>
      </c>
      <c r="BB78" s="34" t="str">
        <f t="shared" si="12"/>
        <v>(232,  '2026', 0,3021,9),</v>
      </c>
      <c r="BC78" s="34" t="str">
        <f t="shared" si="12"/>
        <v>(232,  '2027', 0,3021,9),</v>
      </c>
      <c r="BD78" s="34" t="str">
        <f t="shared" si="12"/>
        <v>(232,  '2028', 0,3021,9),</v>
      </c>
      <c r="BE78" s="34" t="str">
        <f t="shared" si="12"/>
        <v>(232,  '2029', 0,3021,9),</v>
      </c>
      <c r="BF78" s="34" t="str">
        <f t="shared" si="12"/>
        <v>(232,  '2030', 0,3021,9),</v>
      </c>
      <c r="BG78" s="34" t="str">
        <f t="shared" si="12"/>
        <v>(232,  '2031', 0,3021,9),</v>
      </c>
      <c r="BH78" s="34" t="str">
        <f t="shared" si="12"/>
        <v>(232,  '2032', 0,3021,9),</v>
      </c>
      <c r="BI78" s="34" t="str">
        <f t="shared" si="12"/>
        <v>(232,  '2033', 0,3021,9),</v>
      </c>
      <c r="BJ78" s="34" t="str">
        <f t="shared" si="12"/>
        <v>(232,  '2034', 0,3021,9),</v>
      </c>
      <c r="BK78" s="34" t="str">
        <f t="shared" si="12"/>
        <v>(232,  '2035', 0,3021,9),</v>
      </c>
      <c r="BL78" s="34" t="str">
        <f t="shared" si="12"/>
        <v>(232,  '2036', 0,3021,9),</v>
      </c>
      <c r="BM78" s="34" t="str">
        <f t="shared" si="12"/>
        <v>(232,  '2037', 0,3021,9),</v>
      </c>
      <c r="BN78" s="34" t="str">
        <f t="shared" si="12"/>
        <v>(232,  '2038', 0,3021,9),</v>
      </c>
      <c r="BO78" s="34" t="str">
        <f t="shared" si="12"/>
        <v>(232,  '2039', 0,3021,9),</v>
      </c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</row>
    <row r="79" spans="2:256" s="9" customFormat="1">
      <c r="B79" s="29" t="s">
        <v>91</v>
      </c>
      <c r="C79" s="29" t="s">
        <v>92</v>
      </c>
      <c r="D79" s="30" t="s">
        <v>93</v>
      </c>
      <c r="E79" s="94">
        <v>0</v>
      </c>
      <c r="F79" s="94">
        <v>0</v>
      </c>
      <c r="G79" s="94">
        <v>0</v>
      </c>
      <c r="H79" s="94">
        <v>0</v>
      </c>
      <c r="I79" s="94">
        <v>0</v>
      </c>
      <c r="J79" s="94">
        <v>0</v>
      </c>
      <c r="K79" s="94">
        <v>0</v>
      </c>
      <c r="L79" s="94">
        <v>0</v>
      </c>
      <c r="M79" s="94">
        <v>0</v>
      </c>
      <c r="N79" s="94">
        <v>0</v>
      </c>
      <c r="O79" s="94">
        <v>0</v>
      </c>
      <c r="P79" s="94">
        <v>0</v>
      </c>
      <c r="Q79" s="94">
        <v>0</v>
      </c>
      <c r="R79" s="94">
        <v>0</v>
      </c>
      <c r="S79" s="94">
        <v>0</v>
      </c>
      <c r="T79" s="94">
        <v>0</v>
      </c>
      <c r="U79" s="94">
        <v>0</v>
      </c>
      <c r="V79" s="94">
        <v>0</v>
      </c>
      <c r="W79" s="94">
        <v>0</v>
      </c>
      <c r="X79" s="94">
        <v>0</v>
      </c>
      <c r="Y79" s="94">
        <v>0</v>
      </c>
      <c r="Z79" s="94">
        <v>0</v>
      </c>
      <c r="AA79" s="94">
        <v>0</v>
      </c>
      <c r="AB79" s="94">
        <v>0</v>
      </c>
      <c r="AC79" s="94">
        <v>0</v>
      </c>
      <c r="AD79" s="94">
        <v>0</v>
      </c>
      <c r="AE79" s="94">
        <v>0</v>
      </c>
      <c r="AF79" s="94">
        <v>0</v>
      </c>
      <c r="AG79" s="94">
        <v>0</v>
      </c>
      <c r="AI79" s="10" t="str">
        <f t="shared" si="9"/>
        <v>ExDO50</v>
      </c>
      <c r="AJ79" s="11"/>
      <c r="AK79" s="11"/>
      <c r="AL79" s="35">
        <f>VLOOKUP(AI79,[2]DB_lookup!$E$201:$F$305,2,FALSE)</f>
        <v>233</v>
      </c>
      <c r="AM79" s="34" t="str">
        <f t="shared" si="13"/>
        <v>(233,  '2011', 0,3021,9),</v>
      </c>
      <c r="AN79" s="34" t="str">
        <f t="shared" si="13"/>
        <v>(233,  '2012', 0,3021,9),</v>
      </c>
      <c r="AO79" s="34" t="str">
        <f t="shared" si="13"/>
        <v>(233,  '2013', 0,3021,9),</v>
      </c>
      <c r="AP79" s="34" t="str">
        <f t="shared" si="13"/>
        <v>(233,  '2014', 0,3021,9),</v>
      </c>
      <c r="AQ79" s="34" t="str">
        <f t="shared" si="13"/>
        <v>(233,  '2015', 0,3021,9),</v>
      </c>
      <c r="AR79" s="34" t="str">
        <f t="shared" si="13"/>
        <v>(233,  '2016', 0,3021,9),</v>
      </c>
      <c r="AS79" s="34" t="str">
        <f t="shared" si="13"/>
        <v>(233,  '2017', 0,3021,9),</v>
      </c>
      <c r="AT79" s="34" t="str">
        <f t="shared" si="13"/>
        <v>(233,  '2018', 0,3021,9),</v>
      </c>
      <c r="AU79" s="34" t="str">
        <f t="shared" si="13"/>
        <v>(233,  '2019', 0,3021,9),</v>
      </c>
      <c r="AV79" s="34" t="str">
        <f t="shared" si="13"/>
        <v>(233,  '2020', 0,3021,9),</v>
      </c>
      <c r="AW79" s="34" t="str">
        <f t="shared" si="13"/>
        <v>(233,  '2021', 0,3021,9),</v>
      </c>
      <c r="AX79" s="34" t="str">
        <f t="shared" si="13"/>
        <v>(233,  '2022', 0,3021,9),</v>
      </c>
      <c r="AY79" s="34" t="str">
        <f t="shared" si="13"/>
        <v>(233,  '2023', 0,3021,9),</v>
      </c>
      <c r="AZ79" s="34" t="str">
        <f t="shared" si="13"/>
        <v>(233,  '2024', 0,3021,9),</v>
      </c>
      <c r="BA79" s="34" t="str">
        <f t="shared" si="13"/>
        <v>(233,  '2025', 0,3021,9),</v>
      </c>
      <c r="BB79" s="34" t="str">
        <f t="shared" si="12"/>
        <v>(233,  '2026', 0,3021,9),</v>
      </c>
      <c r="BC79" s="34" t="str">
        <f t="shared" si="12"/>
        <v>(233,  '2027', 0,3021,9),</v>
      </c>
      <c r="BD79" s="34" t="str">
        <f t="shared" si="12"/>
        <v>(233,  '2028', 0,3021,9),</v>
      </c>
      <c r="BE79" s="34" t="str">
        <f t="shared" si="12"/>
        <v>(233,  '2029', 0,3021,9),</v>
      </c>
      <c r="BF79" s="34" t="str">
        <f t="shared" si="12"/>
        <v>(233,  '2030', 0,3021,9),</v>
      </c>
      <c r="BG79" s="34" t="str">
        <f t="shared" si="12"/>
        <v>(233,  '2031', 0,3021,9),</v>
      </c>
      <c r="BH79" s="34" t="str">
        <f t="shared" si="12"/>
        <v>(233,  '2032', 0,3021,9),</v>
      </c>
      <c r="BI79" s="34" t="str">
        <f t="shared" si="12"/>
        <v>(233,  '2033', 0,3021,9),</v>
      </c>
      <c r="BJ79" s="34" t="str">
        <f t="shared" si="12"/>
        <v>(233,  '2034', 0,3021,9),</v>
      </c>
      <c r="BK79" s="34" t="str">
        <f t="shared" si="12"/>
        <v>(233,  '2035', 0,3021,9),</v>
      </c>
      <c r="BL79" s="34" t="str">
        <f t="shared" si="12"/>
        <v>(233,  '2036', 0,3021,9),</v>
      </c>
      <c r="BM79" s="34" t="str">
        <f t="shared" si="12"/>
        <v>(233,  '2037', 0,3021,9),</v>
      </c>
      <c r="BN79" s="34" t="str">
        <f t="shared" si="12"/>
        <v>(233,  '2038', 0,3021,9),</v>
      </c>
      <c r="BO79" s="34" t="str">
        <f t="shared" si="12"/>
        <v>(233,  '2039', 0,3021,9),</v>
      </c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</row>
    <row r="80" spans="2:256" s="9" customFormat="1">
      <c r="B80" s="53" t="s">
        <v>94</v>
      </c>
      <c r="C80" s="53" t="s">
        <v>95</v>
      </c>
      <c r="D80" s="54" t="s">
        <v>95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I80" s="10" t="str">
        <f t="shared" si="9"/>
        <v>ExDO51</v>
      </c>
      <c r="AJ80" s="11"/>
      <c r="AK80" s="11"/>
      <c r="AL80" s="35">
        <f>VLOOKUP(AI80,[2]DB_lookup!$E$201:$F$305,2,FALSE)</f>
        <v>244</v>
      </c>
      <c r="AM80" s="34" t="str">
        <f t="shared" si="13"/>
        <v>(244,  '2011', 0,3021,9),</v>
      </c>
      <c r="AN80" s="34" t="str">
        <f t="shared" si="13"/>
        <v>(244,  '2012', 0,3021,9),</v>
      </c>
      <c r="AO80" s="34" t="str">
        <f t="shared" si="13"/>
        <v>(244,  '2013', 0,3021,9),</v>
      </c>
      <c r="AP80" s="34" t="str">
        <f t="shared" si="13"/>
        <v>(244,  '2014', 0,3021,9),</v>
      </c>
      <c r="AQ80" s="34" t="str">
        <f t="shared" si="13"/>
        <v>(244,  '2015', 0,3021,9),</v>
      </c>
      <c r="AR80" s="34" t="str">
        <f t="shared" si="13"/>
        <v>(244,  '2016', 0,3021,9),</v>
      </c>
      <c r="AS80" s="34" t="str">
        <f t="shared" si="13"/>
        <v>(244,  '2017', 0,3021,9),</v>
      </c>
      <c r="AT80" s="34" t="str">
        <f t="shared" si="13"/>
        <v>(244,  '2018', 0,3021,9),</v>
      </c>
      <c r="AU80" s="34" t="str">
        <f t="shared" si="13"/>
        <v>(244,  '2019', 0,3021,9),</v>
      </c>
      <c r="AV80" s="34" t="str">
        <f t="shared" si="13"/>
        <v>(244,  '2020', 0,3021,9),</v>
      </c>
      <c r="AW80" s="34" t="str">
        <f t="shared" si="13"/>
        <v>(244,  '2021', 0,3021,9),</v>
      </c>
      <c r="AX80" s="34" t="str">
        <f t="shared" si="13"/>
        <v>(244,  '2022', 0,3021,9),</v>
      </c>
      <c r="AY80" s="34" t="str">
        <f t="shared" si="13"/>
        <v>(244,  '2023', 0,3021,9),</v>
      </c>
      <c r="AZ80" s="34" t="str">
        <f t="shared" si="13"/>
        <v>(244,  '2024', 0,3021,9),</v>
      </c>
      <c r="BA80" s="34" t="str">
        <f t="shared" si="13"/>
        <v>(244,  '2025', 0,3021,9),</v>
      </c>
      <c r="BB80" s="34" t="str">
        <f t="shared" si="12"/>
        <v>(244,  '2026', 0,3021,9),</v>
      </c>
      <c r="BC80" s="34" t="str">
        <f t="shared" si="12"/>
        <v>(244,  '2027', 0,3021,9),</v>
      </c>
      <c r="BD80" s="34" t="str">
        <f t="shared" si="12"/>
        <v>(244,  '2028', 0,3021,9),</v>
      </c>
      <c r="BE80" s="34" t="str">
        <f t="shared" si="12"/>
        <v>(244,  '2029', 0,3021,9),</v>
      </c>
      <c r="BF80" s="34" t="str">
        <f t="shared" si="12"/>
        <v>(244,  '2030', 0,3021,9),</v>
      </c>
      <c r="BG80" s="34" t="str">
        <f t="shared" si="12"/>
        <v>(244,  '2031', 0,3021,9),</v>
      </c>
      <c r="BH80" s="34" t="str">
        <f t="shared" si="12"/>
        <v>(244,  '2032', 0,3021,9),</v>
      </c>
      <c r="BI80" s="34" t="str">
        <f t="shared" si="12"/>
        <v>(244,  '2033', 0,3021,9),</v>
      </c>
      <c r="BJ80" s="34" t="str">
        <f t="shared" si="12"/>
        <v>(244,  '2034', 0,3021,9),</v>
      </c>
      <c r="BK80" s="34" t="str">
        <f t="shared" si="12"/>
        <v>(244,  '2035', 0,3021,9),</v>
      </c>
      <c r="BL80" s="34" t="str">
        <f t="shared" si="12"/>
        <v>(244,  '2036', 0,3021,9),</v>
      </c>
      <c r="BM80" s="34" t="str">
        <f t="shared" si="12"/>
        <v>(244,  '2037', 0,3021,9),</v>
      </c>
      <c r="BN80" s="34" t="str">
        <f t="shared" si="12"/>
        <v>(244,  '2038', 0,3021,9),</v>
      </c>
      <c r="BO80" s="34" t="str">
        <f t="shared" si="12"/>
        <v>(244,  '2039', 0,3021,9),</v>
      </c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</row>
    <row r="81" spans="1:256" s="9" customFormat="1">
      <c r="B81" s="53" t="s">
        <v>96</v>
      </c>
      <c r="C81" s="53" t="s">
        <v>97</v>
      </c>
      <c r="D81" s="54" t="s">
        <v>97</v>
      </c>
      <c r="E81" s="32">
        <v>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0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0</v>
      </c>
      <c r="AI81" s="10" t="str">
        <f t="shared" si="9"/>
        <v>ExDO52</v>
      </c>
      <c r="AJ81" s="11"/>
      <c r="AK81" s="11"/>
      <c r="AL81" s="35">
        <f>VLOOKUP(AI81,[2]DB_lookup!$E$201:$F$305,2,FALSE)</f>
        <v>245</v>
      </c>
      <c r="AM81" s="34" t="str">
        <f t="shared" si="13"/>
        <v>(245,  '2011', 0,3021,9),</v>
      </c>
      <c r="AN81" s="34" t="str">
        <f t="shared" si="13"/>
        <v>(245,  '2012', 0,3021,9),</v>
      </c>
      <c r="AO81" s="34" t="str">
        <f t="shared" si="13"/>
        <v>(245,  '2013', 0,3021,9),</v>
      </c>
      <c r="AP81" s="34" t="str">
        <f t="shared" si="13"/>
        <v>(245,  '2014', 0,3021,9),</v>
      </c>
      <c r="AQ81" s="34" t="str">
        <f t="shared" si="13"/>
        <v>(245,  '2015', 0,3021,9),</v>
      </c>
      <c r="AR81" s="34" t="str">
        <f t="shared" si="13"/>
        <v>(245,  '2016', 0,3021,9),</v>
      </c>
      <c r="AS81" s="34" t="str">
        <f t="shared" si="13"/>
        <v>(245,  '2017', 0,3021,9),</v>
      </c>
      <c r="AT81" s="34" t="str">
        <f t="shared" si="13"/>
        <v>(245,  '2018', 0,3021,9),</v>
      </c>
      <c r="AU81" s="34" t="str">
        <f t="shared" si="13"/>
        <v>(245,  '2019', 0,3021,9),</v>
      </c>
      <c r="AV81" s="34" t="str">
        <f t="shared" si="13"/>
        <v>(245,  '2020', 0,3021,9),</v>
      </c>
      <c r="AW81" s="34" t="str">
        <f t="shared" si="13"/>
        <v>(245,  '2021', 0,3021,9),</v>
      </c>
      <c r="AX81" s="34" t="str">
        <f t="shared" si="13"/>
        <v>(245,  '2022', 0,3021,9),</v>
      </c>
      <c r="AY81" s="34" t="str">
        <f t="shared" si="13"/>
        <v>(245,  '2023', 0,3021,9),</v>
      </c>
      <c r="AZ81" s="34" t="str">
        <f t="shared" si="13"/>
        <v>(245,  '2024', 0,3021,9),</v>
      </c>
      <c r="BA81" s="34" t="str">
        <f t="shared" si="13"/>
        <v>(245,  '2025', 0,3021,9),</v>
      </c>
      <c r="BB81" s="34" t="str">
        <f t="shared" si="12"/>
        <v>(245,  '2026', 0,3021,9),</v>
      </c>
      <c r="BC81" s="34" t="str">
        <f t="shared" si="12"/>
        <v>(245,  '2027', 0,3021,9),</v>
      </c>
      <c r="BD81" s="34" t="str">
        <f t="shared" si="12"/>
        <v>(245,  '2028', 0,3021,9),</v>
      </c>
      <c r="BE81" s="34" t="str">
        <f t="shared" si="12"/>
        <v>(245,  '2029', 0,3021,9),</v>
      </c>
      <c r="BF81" s="34" t="str">
        <f t="shared" si="12"/>
        <v>(245,  '2030', 0,3021,9),</v>
      </c>
      <c r="BG81" s="34" t="str">
        <f t="shared" si="12"/>
        <v>(245,  '2031', 0,3021,9),</v>
      </c>
      <c r="BH81" s="34" t="str">
        <f t="shared" si="12"/>
        <v>(245,  '2032', 0,3021,9),</v>
      </c>
      <c r="BI81" s="34" t="str">
        <f t="shared" si="12"/>
        <v>(245,  '2033', 0,3021,9),</v>
      </c>
      <c r="BJ81" s="34" t="str">
        <f t="shared" si="12"/>
        <v>(245,  '2034', 0,3021,9),</v>
      </c>
      <c r="BK81" s="34" t="str">
        <f t="shared" si="12"/>
        <v>(245,  '2035', 0,3021,9),</v>
      </c>
      <c r="BL81" s="34" t="str">
        <f t="shared" si="12"/>
        <v>(245,  '2036', 0,3021,9),</v>
      </c>
      <c r="BM81" s="34" t="str">
        <f t="shared" si="12"/>
        <v>(245,  '2037', 0,3021,9),</v>
      </c>
      <c r="BN81" s="34" t="str">
        <f t="shared" si="12"/>
        <v>(245,  '2038', 0,3021,9),</v>
      </c>
      <c r="BO81" s="34" t="str">
        <f t="shared" si="12"/>
        <v>(245,  '2039', 0,3021,9),</v>
      </c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</row>
    <row r="82" spans="1:256" s="9" customFormat="1">
      <c r="B82" s="53" t="s">
        <v>98</v>
      </c>
      <c r="C82" s="53" t="s">
        <v>99</v>
      </c>
      <c r="D82" s="54" t="s">
        <v>99</v>
      </c>
      <c r="E82" s="32">
        <v>0</v>
      </c>
      <c r="F82" s="32">
        <v>0</v>
      </c>
      <c r="G82" s="32">
        <v>0</v>
      </c>
      <c r="H82" s="32">
        <v>0</v>
      </c>
      <c r="I82" s="32">
        <v>0</v>
      </c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I82" s="10" t="str">
        <f t="shared" si="9"/>
        <v>ExDO53</v>
      </c>
      <c r="AJ82" s="11"/>
      <c r="AK82" s="11"/>
      <c r="AL82" s="35">
        <f>VLOOKUP(AI82,[2]DB_lookup!$E$201:$F$305,2,FALSE)</f>
        <v>246</v>
      </c>
      <c r="AM82" s="34" t="str">
        <f t="shared" si="13"/>
        <v>(246,  '2011', 0,3021,9),</v>
      </c>
      <c r="AN82" s="34" t="str">
        <f t="shared" si="13"/>
        <v>(246,  '2012', 0,3021,9),</v>
      </c>
      <c r="AO82" s="34" t="str">
        <f t="shared" si="13"/>
        <v>(246,  '2013', 0,3021,9),</v>
      </c>
      <c r="AP82" s="34" t="str">
        <f t="shared" si="13"/>
        <v>(246,  '2014', 0,3021,9),</v>
      </c>
      <c r="AQ82" s="34" t="str">
        <f t="shared" si="13"/>
        <v>(246,  '2015', 0,3021,9),</v>
      </c>
      <c r="AR82" s="34" t="str">
        <f t="shared" si="13"/>
        <v>(246,  '2016', 0,3021,9),</v>
      </c>
      <c r="AS82" s="34" t="str">
        <f t="shared" si="13"/>
        <v>(246,  '2017', 0,3021,9),</v>
      </c>
      <c r="AT82" s="34" t="str">
        <f t="shared" si="13"/>
        <v>(246,  '2018', 0,3021,9),</v>
      </c>
      <c r="AU82" s="34" t="str">
        <f t="shared" si="13"/>
        <v>(246,  '2019', 0,3021,9),</v>
      </c>
      <c r="AV82" s="34" t="str">
        <f t="shared" si="13"/>
        <v>(246,  '2020', 0,3021,9),</v>
      </c>
      <c r="AW82" s="34" t="str">
        <f t="shared" si="13"/>
        <v>(246,  '2021', 0,3021,9),</v>
      </c>
      <c r="AX82" s="34" t="str">
        <f t="shared" si="13"/>
        <v>(246,  '2022', 0,3021,9),</v>
      </c>
      <c r="AY82" s="34" t="str">
        <f t="shared" si="13"/>
        <v>(246,  '2023', 0,3021,9),</v>
      </c>
      <c r="AZ82" s="34" t="str">
        <f t="shared" si="13"/>
        <v>(246,  '2024', 0,3021,9),</v>
      </c>
      <c r="BA82" s="34" t="str">
        <f t="shared" si="13"/>
        <v>(246,  '2025', 0,3021,9),</v>
      </c>
      <c r="BB82" s="34" t="str">
        <f t="shared" si="12"/>
        <v>(246,  '2026', 0,3021,9),</v>
      </c>
      <c r="BC82" s="34" t="str">
        <f t="shared" si="12"/>
        <v>(246,  '2027', 0,3021,9),</v>
      </c>
      <c r="BD82" s="34" t="str">
        <f t="shared" si="12"/>
        <v>(246,  '2028', 0,3021,9),</v>
      </c>
      <c r="BE82" s="34" t="str">
        <f t="shared" si="12"/>
        <v>(246,  '2029', 0,3021,9),</v>
      </c>
      <c r="BF82" s="34" t="str">
        <f t="shared" si="12"/>
        <v>(246,  '2030', 0,3021,9),</v>
      </c>
      <c r="BG82" s="34" t="str">
        <f t="shared" si="12"/>
        <v>(246,  '2031', 0,3021,9),</v>
      </c>
      <c r="BH82" s="34" t="str">
        <f t="shared" si="12"/>
        <v>(246,  '2032', 0,3021,9),</v>
      </c>
      <c r="BI82" s="34" t="str">
        <f t="shared" si="12"/>
        <v>(246,  '2033', 0,3021,9),</v>
      </c>
      <c r="BJ82" s="34" t="str">
        <f t="shared" si="12"/>
        <v>(246,  '2034', 0,3021,9),</v>
      </c>
      <c r="BK82" s="34" t="str">
        <f t="shared" si="12"/>
        <v>(246,  '2035', 0,3021,9),</v>
      </c>
      <c r="BL82" s="34" t="str">
        <f t="shared" si="12"/>
        <v>(246,  '2036', 0,3021,9),</v>
      </c>
      <c r="BM82" s="34" t="str">
        <f t="shared" si="12"/>
        <v>(246,  '2037', 0,3021,9),</v>
      </c>
      <c r="BN82" s="34" t="str">
        <f t="shared" si="12"/>
        <v>(246,  '2038', 0,3021,9),</v>
      </c>
      <c r="BO82" s="34" t="str">
        <f t="shared" si="12"/>
        <v>(246,  '2039', 0,3021,9),</v>
      </c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</row>
    <row r="83" spans="1:256" s="9" customFormat="1">
      <c r="B83" s="53" t="s">
        <v>100</v>
      </c>
      <c r="C83" s="53" t="s">
        <v>101</v>
      </c>
      <c r="D83" s="54" t="s">
        <v>101</v>
      </c>
      <c r="E83" s="32">
        <v>0</v>
      </c>
      <c r="F83" s="32">
        <v>0</v>
      </c>
      <c r="G83" s="32">
        <v>0</v>
      </c>
      <c r="H83" s="32">
        <v>0</v>
      </c>
      <c r="I83" s="32">
        <v>0</v>
      </c>
      <c r="J83" s="32">
        <v>0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I83" s="10" t="str">
        <f t="shared" si="9"/>
        <v>ExDO54</v>
      </c>
      <c r="AJ83" s="11"/>
      <c r="AK83" s="11"/>
      <c r="AL83" s="35">
        <f>VLOOKUP(AI83,[2]DB_lookup!$E$201:$F$305,2,FALSE)</f>
        <v>247</v>
      </c>
      <c r="AM83" s="34" t="str">
        <f t="shared" si="13"/>
        <v>(247,  '2011', 0,3021,9),</v>
      </c>
      <c r="AN83" s="34" t="str">
        <f t="shared" si="13"/>
        <v>(247,  '2012', 0,3021,9),</v>
      </c>
      <c r="AO83" s="34" t="str">
        <f t="shared" si="13"/>
        <v>(247,  '2013', 0,3021,9),</v>
      </c>
      <c r="AP83" s="34" t="str">
        <f t="shared" si="13"/>
        <v>(247,  '2014', 0,3021,9),</v>
      </c>
      <c r="AQ83" s="34" t="str">
        <f t="shared" si="13"/>
        <v>(247,  '2015', 0,3021,9),</v>
      </c>
      <c r="AR83" s="34" t="str">
        <f t="shared" si="13"/>
        <v>(247,  '2016', 0,3021,9),</v>
      </c>
      <c r="AS83" s="34" t="str">
        <f t="shared" si="13"/>
        <v>(247,  '2017', 0,3021,9),</v>
      </c>
      <c r="AT83" s="34" t="str">
        <f t="shared" si="13"/>
        <v>(247,  '2018', 0,3021,9),</v>
      </c>
      <c r="AU83" s="34" t="str">
        <f t="shared" si="13"/>
        <v>(247,  '2019', 0,3021,9),</v>
      </c>
      <c r="AV83" s="34" t="str">
        <f t="shared" si="13"/>
        <v>(247,  '2020', 0,3021,9),</v>
      </c>
      <c r="AW83" s="34" t="str">
        <f t="shared" si="13"/>
        <v>(247,  '2021', 0,3021,9),</v>
      </c>
      <c r="AX83" s="34" t="str">
        <f t="shared" si="13"/>
        <v>(247,  '2022', 0,3021,9),</v>
      </c>
      <c r="AY83" s="34" t="str">
        <f t="shared" si="13"/>
        <v>(247,  '2023', 0,3021,9),</v>
      </c>
      <c r="AZ83" s="34" t="str">
        <f t="shared" si="13"/>
        <v>(247,  '2024', 0,3021,9),</v>
      </c>
      <c r="BA83" s="34" t="str">
        <f t="shared" si="13"/>
        <v>(247,  '2025', 0,3021,9),</v>
      </c>
      <c r="BB83" s="34" t="str">
        <f t="shared" si="12"/>
        <v>(247,  '2026', 0,3021,9),</v>
      </c>
      <c r="BC83" s="34" t="str">
        <f t="shared" si="12"/>
        <v>(247,  '2027', 0,3021,9),</v>
      </c>
      <c r="BD83" s="34" t="str">
        <f t="shared" si="12"/>
        <v>(247,  '2028', 0,3021,9),</v>
      </c>
      <c r="BE83" s="34" t="str">
        <f t="shared" si="12"/>
        <v>(247,  '2029', 0,3021,9),</v>
      </c>
      <c r="BF83" s="34" t="str">
        <f t="shared" si="12"/>
        <v>(247,  '2030', 0,3021,9),</v>
      </c>
      <c r="BG83" s="34" t="str">
        <f t="shared" si="12"/>
        <v>(247,  '2031', 0,3021,9),</v>
      </c>
      <c r="BH83" s="34" t="str">
        <f t="shared" si="12"/>
        <v>(247,  '2032', 0,3021,9),</v>
      </c>
      <c r="BI83" s="34" t="str">
        <f t="shared" si="12"/>
        <v>(247,  '2033', 0,3021,9),</v>
      </c>
      <c r="BJ83" s="34" t="str">
        <f t="shared" si="12"/>
        <v>(247,  '2034', 0,3021,9),</v>
      </c>
      <c r="BK83" s="34" t="str">
        <f t="shared" si="12"/>
        <v>(247,  '2035', 0,3021,9),</v>
      </c>
      <c r="BL83" s="34" t="str">
        <f t="shared" si="12"/>
        <v>(247,  '2036', 0,3021,9),</v>
      </c>
      <c r="BM83" s="34" t="str">
        <f t="shared" si="12"/>
        <v>(247,  '2037', 0,3021,9),</v>
      </c>
      <c r="BN83" s="34" t="str">
        <f t="shared" si="12"/>
        <v>(247,  '2038', 0,3021,9),</v>
      </c>
      <c r="BO83" s="34" t="str">
        <f t="shared" si="12"/>
        <v>(247,  '2039', 0,3021,9),</v>
      </c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</row>
    <row r="84" spans="1:256" s="9" customFormat="1">
      <c r="B84" s="53" t="s">
        <v>102</v>
      </c>
      <c r="C84" s="53" t="s">
        <v>103</v>
      </c>
      <c r="D84" s="54" t="s">
        <v>103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I84" s="10" t="str">
        <f t="shared" si="9"/>
        <v>ExDO55</v>
      </c>
      <c r="AJ84" s="11"/>
      <c r="AK84" s="11"/>
      <c r="AL84" s="35">
        <f>VLOOKUP(AI84,[2]DB_lookup!$E$201:$F$305,2,FALSE)</f>
        <v>248</v>
      </c>
      <c r="AM84" s="34" t="str">
        <f t="shared" si="13"/>
        <v>(248,  '2011', 0,3021,9),</v>
      </c>
      <c r="AN84" s="34" t="str">
        <f t="shared" si="13"/>
        <v>(248,  '2012', 0,3021,9),</v>
      </c>
      <c r="AO84" s="34" t="str">
        <f t="shared" si="13"/>
        <v>(248,  '2013', 0,3021,9),</v>
      </c>
      <c r="AP84" s="34" t="str">
        <f t="shared" si="13"/>
        <v>(248,  '2014', 0,3021,9),</v>
      </c>
      <c r="AQ84" s="34" t="str">
        <f t="shared" si="13"/>
        <v>(248,  '2015', 0,3021,9),</v>
      </c>
      <c r="AR84" s="34" t="str">
        <f t="shared" si="13"/>
        <v>(248,  '2016', 0,3021,9),</v>
      </c>
      <c r="AS84" s="34" t="str">
        <f t="shared" si="13"/>
        <v>(248,  '2017', 0,3021,9),</v>
      </c>
      <c r="AT84" s="34" t="str">
        <f t="shared" si="13"/>
        <v>(248,  '2018', 0,3021,9),</v>
      </c>
      <c r="AU84" s="34" t="str">
        <f t="shared" si="13"/>
        <v>(248,  '2019', 0,3021,9),</v>
      </c>
      <c r="AV84" s="34" t="str">
        <f t="shared" si="13"/>
        <v>(248,  '2020', 0,3021,9),</v>
      </c>
      <c r="AW84" s="34" t="str">
        <f t="shared" si="13"/>
        <v>(248,  '2021', 0,3021,9),</v>
      </c>
      <c r="AX84" s="34" t="str">
        <f t="shared" si="13"/>
        <v>(248,  '2022', 0,3021,9),</v>
      </c>
      <c r="AY84" s="34" t="str">
        <f t="shared" si="13"/>
        <v>(248,  '2023', 0,3021,9),</v>
      </c>
      <c r="AZ84" s="34" t="str">
        <f t="shared" si="13"/>
        <v>(248,  '2024', 0,3021,9),</v>
      </c>
      <c r="BA84" s="34" t="str">
        <f t="shared" si="13"/>
        <v>(248,  '2025', 0,3021,9),</v>
      </c>
      <c r="BB84" s="34" t="str">
        <f t="shared" si="12"/>
        <v>(248,  '2026', 0,3021,9),</v>
      </c>
      <c r="BC84" s="34" t="str">
        <f t="shared" si="12"/>
        <v>(248,  '2027', 0,3021,9),</v>
      </c>
      <c r="BD84" s="34" t="str">
        <f t="shared" si="12"/>
        <v>(248,  '2028', 0,3021,9),</v>
      </c>
      <c r="BE84" s="34" t="str">
        <f t="shared" si="12"/>
        <v>(248,  '2029', 0,3021,9),</v>
      </c>
      <c r="BF84" s="34" t="str">
        <f t="shared" si="12"/>
        <v>(248,  '2030', 0,3021,9),</v>
      </c>
      <c r="BG84" s="34" t="str">
        <f t="shared" si="12"/>
        <v>(248,  '2031', 0,3021,9),</v>
      </c>
      <c r="BH84" s="34" t="str">
        <f t="shared" si="12"/>
        <v>(248,  '2032', 0,3021,9),</v>
      </c>
      <c r="BI84" s="34" t="str">
        <f t="shared" si="12"/>
        <v>(248,  '2033', 0,3021,9),</v>
      </c>
      <c r="BJ84" s="34" t="str">
        <f t="shared" si="12"/>
        <v>(248,  '2034', 0,3021,9),</v>
      </c>
      <c r="BK84" s="34" t="str">
        <f t="shared" si="12"/>
        <v>(248,  '2035', 0,3021,9),</v>
      </c>
      <c r="BL84" s="34" t="str">
        <f t="shared" si="12"/>
        <v>(248,  '2036', 0,3021,9),</v>
      </c>
      <c r="BM84" s="34" t="str">
        <f t="shared" si="12"/>
        <v>(248,  '2037', 0,3021,9),</v>
      </c>
      <c r="BN84" s="34" t="str">
        <f t="shared" si="12"/>
        <v>(248,  '2038', 0,3021,9),</v>
      </c>
      <c r="BO84" s="34" t="str">
        <f t="shared" si="12"/>
        <v>(248,  '2039', 0,3021,9),</v>
      </c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</row>
    <row r="85" spans="1:256" s="9" customFormat="1">
      <c r="B85" s="53" t="s">
        <v>104</v>
      </c>
      <c r="C85" s="53" t="s">
        <v>105</v>
      </c>
      <c r="D85" s="54" t="s">
        <v>105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I85" s="10" t="str">
        <f t="shared" si="9"/>
        <v>ExDO56</v>
      </c>
      <c r="AJ85" s="11"/>
      <c r="AK85" s="11"/>
      <c r="AL85" s="35">
        <f>VLOOKUP(AI85,[2]DB_lookup!$E$201:$F$305,2,FALSE)</f>
        <v>249</v>
      </c>
      <c r="AM85" s="34" t="str">
        <f t="shared" ref="AM85:BB91" si="14">"("&amp;$AL85&amp;",  '"&amp;AM$5&amp;"', "&amp;ROUND(E85,2)&amp;","&amp;$AJ$52&amp;","&amp;$AK$52&amp;"),"</f>
        <v>(249,  '2011', 0,3021,9),</v>
      </c>
      <c r="AN85" s="34" t="str">
        <f t="shared" si="14"/>
        <v>(249,  '2012', 0,3021,9),</v>
      </c>
      <c r="AO85" s="34" t="str">
        <f t="shared" si="14"/>
        <v>(249,  '2013', 0,3021,9),</v>
      </c>
      <c r="AP85" s="34" t="str">
        <f t="shared" si="14"/>
        <v>(249,  '2014', 0,3021,9),</v>
      </c>
      <c r="AQ85" s="34" t="str">
        <f t="shared" si="14"/>
        <v>(249,  '2015', 0,3021,9),</v>
      </c>
      <c r="AR85" s="34" t="str">
        <f t="shared" si="14"/>
        <v>(249,  '2016', 0,3021,9),</v>
      </c>
      <c r="AS85" s="34" t="str">
        <f t="shared" si="14"/>
        <v>(249,  '2017', 0,3021,9),</v>
      </c>
      <c r="AT85" s="34" t="str">
        <f t="shared" si="14"/>
        <v>(249,  '2018', 0,3021,9),</v>
      </c>
      <c r="AU85" s="34" t="str">
        <f t="shared" si="14"/>
        <v>(249,  '2019', 0,3021,9),</v>
      </c>
      <c r="AV85" s="34" t="str">
        <f t="shared" si="14"/>
        <v>(249,  '2020', 0,3021,9),</v>
      </c>
      <c r="AW85" s="34" t="str">
        <f t="shared" si="14"/>
        <v>(249,  '2021', 0,3021,9),</v>
      </c>
      <c r="AX85" s="34" t="str">
        <f t="shared" si="14"/>
        <v>(249,  '2022', 0,3021,9),</v>
      </c>
      <c r="AY85" s="34" t="str">
        <f t="shared" si="14"/>
        <v>(249,  '2023', 0,3021,9),</v>
      </c>
      <c r="AZ85" s="34" t="str">
        <f t="shared" si="14"/>
        <v>(249,  '2024', 0,3021,9),</v>
      </c>
      <c r="BA85" s="34" t="str">
        <f t="shared" si="14"/>
        <v>(249,  '2025', 0,3021,9),</v>
      </c>
      <c r="BB85" s="34" t="str">
        <f t="shared" si="12"/>
        <v>(249,  '2026', 0,3021,9),</v>
      </c>
      <c r="BC85" s="34" t="str">
        <f t="shared" si="12"/>
        <v>(249,  '2027', 0,3021,9),</v>
      </c>
      <c r="BD85" s="34" t="str">
        <f t="shared" si="12"/>
        <v>(249,  '2028', 0,3021,9),</v>
      </c>
      <c r="BE85" s="34" t="str">
        <f t="shared" si="12"/>
        <v>(249,  '2029', 0,3021,9),</v>
      </c>
      <c r="BF85" s="34" t="str">
        <f t="shared" si="12"/>
        <v>(249,  '2030', 0,3021,9),</v>
      </c>
      <c r="BG85" s="34" t="str">
        <f t="shared" si="12"/>
        <v>(249,  '2031', 0,3021,9),</v>
      </c>
      <c r="BH85" s="34" t="str">
        <f t="shared" si="12"/>
        <v>(249,  '2032', 0,3021,9),</v>
      </c>
      <c r="BI85" s="34" t="str">
        <f t="shared" si="12"/>
        <v>(249,  '2033', 0,3021,9),</v>
      </c>
      <c r="BJ85" s="34" t="str">
        <f t="shared" si="12"/>
        <v>(249,  '2034', 0,3021,9),</v>
      </c>
      <c r="BK85" s="34" t="str">
        <f t="shared" si="12"/>
        <v>(249,  '2035', 0,3021,9),</v>
      </c>
      <c r="BL85" s="34" t="str">
        <f t="shared" si="12"/>
        <v>(249,  '2036', 0,3021,9),</v>
      </c>
      <c r="BM85" s="34" t="str">
        <f t="shared" si="12"/>
        <v>(249,  '2037', 0,3021,9),</v>
      </c>
      <c r="BN85" s="34" t="str">
        <f t="shared" si="12"/>
        <v>(249,  '2038', 0,3021,9),</v>
      </c>
      <c r="BO85" s="34" t="str">
        <f t="shared" si="12"/>
        <v>(249,  '2039', 0,3021,9),</v>
      </c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</row>
    <row r="86" spans="1:256" s="9" customFormat="1">
      <c r="A86" s="95"/>
      <c r="B86" s="53" t="s">
        <v>106</v>
      </c>
      <c r="C86" s="53" t="s">
        <v>107</v>
      </c>
      <c r="D86" s="54" t="s">
        <v>108</v>
      </c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I86" s="10" t="str">
        <f t="shared" si="9"/>
        <v>ExDO01cj</v>
      </c>
      <c r="AJ86" s="11"/>
      <c r="AK86" s="11"/>
      <c r="AL86" s="35">
        <f>VLOOKUP(AI86,[2]DB_lookup!$E$201:$F$305,2,FALSE)</f>
        <v>242</v>
      </c>
      <c r="AM86" s="34" t="str">
        <f t="shared" si="14"/>
        <v>(242,  '2011', 0,3021,9),</v>
      </c>
      <c r="AN86" s="34" t="str">
        <f t="shared" si="14"/>
        <v>(242,  '2012', 0,3021,9),</v>
      </c>
      <c r="AO86" s="34" t="str">
        <f t="shared" si="14"/>
        <v>(242,  '2013', 0,3021,9),</v>
      </c>
      <c r="AP86" s="34" t="str">
        <f t="shared" si="14"/>
        <v>(242,  '2014', 0,3021,9),</v>
      </c>
      <c r="AQ86" s="34" t="str">
        <f t="shared" si="14"/>
        <v>(242,  '2015', 0,3021,9),</v>
      </c>
      <c r="AR86" s="34" t="str">
        <f t="shared" si="14"/>
        <v>(242,  '2016', 0,3021,9),</v>
      </c>
      <c r="AS86" s="34" t="str">
        <f t="shared" si="14"/>
        <v>(242,  '2017', 0,3021,9),</v>
      </c>
      <c r="AT86" s="34" t="str">
        <f t="shared" si="14"/>
        <v>(242,  '2018', 0,3021,9),</v>
      </c>
      <c r="AU86" s="34" t="str">
        <f t="shared" si="14"/>
        <v>(242,  '2019', 0,3021,9),</v>
      </c>
      <c r="AV86" s="34" t="str">
        <f t="shared" si="14"/>
        <v>(242,  '2020', 0,3021,9),</v>
      </c>
      <c r="AW86" s="34" t="str">
        <f t="shared" si="14"/>
        <v>(242,  '2021', 0,3021,9),</v>
      </c>
      <c r="AX86" s="34" t="str">
        <f t="shared" si="14"/>
        <v>(242,  '2022', 0,3021,9),</v>
      </c>
      <c r="AY86" s="34" t="str">
        <f t="shared" si="14"/>
        <v>(242,  '2023', 0,3021,9),</v>
      </c>
      <c r="AZ86" s="34" t="str">
        <f t="shared" si="14"/>
        <v>(242,  '2024', 0,3021,9),</v>
      </c>
      <c r="BA86" s="34" t="str">
        <f t="shared" si="14"/>
        <v>(242,  '2025', 0,3021,9),</v>
      </c>
      <c r="BB86" s="34" t="str">
        <f t="shared" si="12"/>
        <v>(242,  '2026', 0,3021,9),</v>
      </c>
      <c r="BC86" s="34" t="str">
        <f t="shared" si="12"/>
        <v>(242,  '2027', 0,3021,9),</v>
      </c>
      <c r="BD86" s="34" t="str">
        <f t="shared" ref="BD86:BO91" si="15">"("&amp;$AL86&amp;",  '"&amp;BD$5&amp;"', "&amp;ROUND(V86,2)&amp;","&amp;$AJ$52&amp;","&amp;$AK$52&amp;"),"</f>
        <v>(242,  '2028', 0,3021,9),</v>
      </c>
      <c r="BE86" s="34" t="str">
        <f t="shared" si="15"/>
        <v>(242,  '2029', 0,3021,9),</v>
      </c>
      <c r="BF86" s="34" t="str">
        <f t="shared" si="15"/>
        <v>(242,  '2030', 0,3021,9),</v>
      </c>
      <c r="BG86" s="34" t="str">
        <f t="shared" si="15"/>
        <v>(242,  '2031', 0,3021,9),</v>
      </c>
      <c r="BH86" s="34" t="str">
        <f t="shared" si="15"/>
        <v>(242,  '2032', 0,3021,9),</v>
      </c>
      <c r="BI86" s="34" t="str">
        <f t="shared" si="15"/>
        <v>(242,  '2033', 0,3021,9),</v>
      </c>
      <c r="BJ86" s="34" t="str">
        <f t="shared" si="15"/>
        <v>(242,  '2034', 0,3021,9),</v>
      </c>
      <c r="BK86" s="34" t="str">
        <f t="shared" si="15"/>
        <v>(242,  '2035', 0,3021,9),</v>
      </c>
      <c r="BL86" s="34" t="str">
        <f t="shared" si="15"/>
        <v>(242,  '2036', 0,3021,9),</v>
      </c>
      <c r="BM86" s="34" t="str">
        <f t="shared" si="15"/>
        <v>(242,  '2037', 0,3021,9),</v>
      </c>
      <c r="BN86" s="34" t="str">
        <f t="shared" si="15"/>
        <v>(242,  '2038', 0,3021,9),</v>
      </c>
      <c r="BO86" s="34" t="str">
        <f t="shared" si="15"/>
        <v>(242,  '2039', 0,3021,9),</v>
      </c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</row>
    <row r="87" spans="1:256" s="9" customFormat="1">
      <c r="A87" s="95"/>
      <c r="B87" s="53" t="s">
        <v>109</v>
      </c>
      <c r="C87" s="53" t="s">
        <v>110</v>
      </c>
      <c r="D87" s="54" t="s">
        <v>111</v>
      </c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I87" s="10" t="str">
        <f t="shared" si="9"/>
        <v>ExDO08</v>
      </c>
      <c r="AJ87" s="11"/>
      <c r="AK87" s="11"/>
      <c r="AL87" s="35">
        <f>VLOOKUP(AI87,[2]DB_lookup!$E$201:$F$305,2,FALSE)</f>
        <v>208</v>
      </c>
      <c r="AM87" s="34" t="str">
        <f t="shared" si="14"/>
        <v>(208,  '2011', 0,3021,9),</v>
      </c>
      <c r="AN87" s="34" t="str">
        <f t="shared" si="14"/>
        <v>(208,  '2012', 0,3021,9),</v>
      </c>
      <c r="AO87" s="34" t="str">
        <f t="shared" si="14"/>
        <v>(208,  '2013', 0,3021,9),</v>
      </c>
      <c r="AP87" s="34" t="str">
        <f t="shared" si="14"/>
        <v>(208,  '2014', 0,3021,9),</v>
      </c>
      <c r="AQ87" s="34" t="str">
        <f t="shared" si="14"/>
        <v>(208,  '2015', 0,3021,9),</v>
      </c>
      <c r="AR87" s="34" t="str">
        <f t="shared" si="14"/>
        <v>(208,  '2016', 0,3021,9),</v>
      </c>
      <c r="AS87" s="34" t="str">
        <f t="shared" si="14"/>
        <v>(208,  '2017', 0,3021,9),</v>
      </c>
      <c r="AT87" s="34" t="str">
        <f t="shared" si="14"/>
        <v>(208,  '2018', 0,3021,9),</v>
      </c>
      <c r="AU87" s="34" t="str">
        <f t="shared" si="14"/>
        <v>(208,  '2019', 0,3021,9),</v>
      </c>
      <c r="AV87" s="34" t="str">
        <f t="shared" si="14"/>
        <v>(208,  '2020', 0,3021,9),</v>
      </c>
      <c r="AW87" s="34" t="str">
        <f t="shared" si="14"/>
        <v>(208,  '2021', 0,3021,9),</v>
      </c>
      <c r="AX87" s="34" t="str">
        <f t="shared" si="14"/>
        <v>(208,  '2022', 0,3021,9),</v>
      </c>
      <c r="AY87" s="34" t="str">
        <f t="shared" si="14"/>
        <v>(208,  '2023', 0,3021,9),</v>
      </c>
      <c r="AZ87" s="34" t="str">
        <f t="shared" si="14"/>
        <v>(208,  '2024', 0,3021,9),</v>
      </c>
      <c r="BA87" s="34" t="str">
        <f t="shared" si="14"/>
        <v>(208,  '2025', 0,3021,9),</v>
      </c>
      <c r="BB87" s="34" t="str">
        <f t="shared" si="14"/>
        <v>(208,  '2026', 0,3021,9),</v>
      </c>
      <c r="BC87" s="34" t="str">
        <f t="shared" ref="BB87:BC91" si="16">"("&amp;$AL87&amp;",  '"&amp;BC$5&amp;"', "&amp;ROUND(U87,2)&amp;","&amp;$AJ$52&amp;","&amp;$AK$52&amp;"),"</f>
        <v>(208,  '2027', 0,3021,9),</v>
      </c>
      <c r="BD87" s="34" t="str">
        <f t="shared" si="15"/>
        <v>(208,  '2028', 0,3021,9),</v>
      </c>
      <c r="BE87" s="34" t="str">
        <f t="shared" si="15"/>
        <v>(208,  '2029', 0,3021,9),</v>
      </c>
      <c r="BF87" s="34" t="str">
        <f t="shared" si="15"/>
        <v>(208,  '2030', 0,3021,9),</v>
      </c>
      <c r="BG87" s="34" t="str">
        <f t="shared" si="15"/>
        <v>(208,  '2031', 0,3021,9),</v>
      </c>
      <c r="BH87" s="34" t="str">
        <f t="shared" si="15"/>
        <v>(208,  '2032', 0,3021,9),</v>
      </c>
      <c r="BI87" s="34" t="str">
        <f t="shared" si="15"/>
        <v>(208,  '2033', 0,3021,9),</v>
      </c>
      <c r="BJ87" s="34" t="str">
        <f t="shared" si="15"/>
        <v>(208,  '2034', 0,3021,9),</v>
      </c>
      <c r="BK87" s="34" t="str">
        <f t="shared" si="15"/>
        <v>(208,  '2035', 0,3021,9),</v>
      </c>
      <c r="BL87" s="34" t="str">
        <f t="shared" si="15"/>
        <v>(208,  '2036', 0,3021,9),</v>
      </c>
      <c r="BM87" s="34" t="str">
        <f t="shared" si="15"/>
        <v>(208,  '2037', 0,3021,9),</v>
      </c>
      <c r="BN87" s="34" t="str">
        <f t="shared" si="15"/>
        <v>(208,  '2038', 0,3021,9),</v>
      </c>
      <c r="BO87" s="34" t="str">
        <f t="shared" si="15"/>
        <v>(208,  '2039', 0,3021,9),</v>
      </c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</row>
    <row r="88" spans="1:256" s="9" customFormat="1">
      <c r="A88" s="95"/>
      <c r="B88" s="53" t="s">
        <v>112</v>
      </c>
      <c r="C88" s="53" t="s">
        <v>113</v>
      </c>
      <c r="D88" s="54" t="s">
        <v>114</v>
      </c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I88" s="10" t="str">
        <f t="shared" si="9"/>
        <v>ExDO11</v>
      </c>
      <c r="AJ88" s="11"/>
      <c r="AK88" s="11"/>
      <c r="AL88" s="35">
        <f>VLOOKUP(AI88,[2]DB_lookup!$E$201:$F$305,2,FALSE)</f>
        <v>209</v>
      </c>
      <c r="AM88" s="34" t="str">
        <f t="shared" si="14"/>
        <v>(209,  '2011', 0,3021,9),</v>
      </c>
      <c r="AN88" s="34" t="str">
        <f t="shared" si="14"/>
        <v>(209,  '2012', 0,3021,9),</v>
      </c>
      <c r="AO88" s="34" t="str">
        <f t="shared" si="14"/>
        <v>(209,  '2013', 0,3021,9),</v>
      </c>
      <c r="AP88" s="34" t="str">
        <f t="shared" si="14"/>
        <v>(209,  '2014', 0,3021,9),</v>
      </c>
      <c r="AQ88" s="34" t="str">
        <f t="shared" si="14"/>
        <v>(209,  '2015', 0,3021,9),</v>
      </c>
      <c r="AR88" s="34" t="str">
        <f t="shared" si="14"/>
        <v>(209,  '2016', 0,3021,9),</v>
      </c>
      <c r="AS88" s="34" t="str">
        <f t="shared" si="14"/>
        <v>(209,  '2017', 0,3021,9),</v>
      </c>
      <c r="AT88" s="34" t="str">
        <f t="shared" si="14"/>
        <v>(209,  '2018', 0,3021,9),</v>
      </c>
      <c r="AU88" s="34" t="str">
        <f t="shared" si="14"/>
        <v>(209,  '2019', 0,3021,9),</v>
      </c>
      <c r="AV88" s="34" t="str">
        <f t="shared" si="14"/>
        <v>(209,  '2020', 0,3021,9),</v>
      </c>
      <c r="AW88" s="34" t="str">
        <f t="shared" si="14"/>
        <v>(209,  '2021', 0,3021,9),</v>
      </c>
      <c r="AX88" s="34" t="str">
        <f t="shared" si="14"/>
        <v>(209,  '2022', 0,3021,9),</v>
      </c>
      <c r="AY88" s="34" t="str">
        <f t="shared" si="14"/>
        <v>(209,  '2023', 0,3021,9),</v>
      </c>
      <c r="AZ88" s="34" t="str">
        <f t="shared" si="14"/>
        <v>(209,  '2024', 0,3021,9),</v>
      </c>
      <c r="BA88" s="34" t="str">
        <f t="shared" si="14"/>
        <v>(209,  '2025', 0,3021,9),</v>
      </c>
      <c r="BB88" s="34" t="str">
        <f t="shared" si="16"/>
        <v>(209,  '2026', 0,3021,9),</v>
      </c>
      <c r="BC88" s="34" t="str">
        <f t="shared" si="16"/>
        <v>(209,  '2027', 0,3021,9),</v>
      </c>
      <c r="BD88" s="34" t="str">
        <f t="shared" si="15"/>
        <v>(209,  '2028', 0,3021,9),</v>
      </c>
      <c r="BE88" s="34" t="str">
        <f t="shared" si="15"/>
        <v>(209,  '2029', 0,3021,9),</v>
      </c>
      <c r="BF88" s="34" t="str">
        <f t="shared" si="15"/>
        <v>(209,  '2030', 0,3021,9),</v>
      </c>
      <c r="BG88" s="34" t="str">
        <f t="shared" si="15"/>
        <v>(209,  '2031', 0,3021,9),</v>
      </c>
      <c r="BH88" s="34" t="str">
        <f t="shared" si="15"/>
        <v>(209,  '2032', 0,3021,9),</v>
      </c>
      <c r="BI88" s="34" t="str">
        <f t="shared" si="15"/>
        <v>(209,  '2033', 0,3021,9),</v>
      </c>
      <c r="BJ88" s="34" t="str">
        <f t="shared" si="15"/>
        <v>(209,  '2034', 0,3021,9),</v>
      </c>
      <c r="BK88" s="34" t="str">
        <f t="shared" si="15"/>
        <v>(209,  '2035', 0,3021,9),</v>
      </c>
      <c r="BL88" s="34" t="str">
        <f t="shared" si="15"/>
        <v>(209,  '2036', 0,3021,9),</v>
      </c>
      <c r="BM88" s="34" t="str">
        <f t="shared" si="15"/>
        <v>(209,  '2037', 0,3021,9),</v>
      </c>
      <c r="BN88" s="34" t="str">
        <f t="shared" si="15"/>
        <v>(209,  '2038', 0,3021,9),</v>
      </c>
      <c r="BO88" s="34" t="str">
        <f t="shared" si="15"/>
        <v>(209,  '2039', 0,3021,9),</v>
      </c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</row>
    <row r="89" spans="1:256" s="9" customFormat="1">
      <c r="A89" s="95"/>
      <c r="B89" s="53" t="s">
        <v>115</v>
      </c>
      <c r="C89" s="53" t="s">
        <v>116</v>
      </c>
      <c r="D89" s="54" t="s">
        <v>117</v>
      </c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I89" s="10" t="str">
        <f t="shared" si="9"/>
        <v>ExDO13</v>
      </c>
      <c r="AJ89" s="11"/>
      <c r="AK89" s="11"/>
      <c r="AL89" s="35">
        <f>VLOOKUP(AI89,[2]DB_lookup!$E$201:$F$305,2,FALSE)</f>
        <v>211</v>
      </c>
      <c r="AM89" s="34" t="str">
        <f t="shared" si="14"/>
        <v>(211,  '2011', 0,3021,9),</v>
      </c>
      <c r="AN89" s="34" t="str">
        <f t="shared" si="14"/>
        <v>(211,  '2012', 0,3021,9),</v>
      </c>
      <c r="AO89" s="34" t="str">
        <f t="shared" si="14"/>
        <v>(211,  '2013', 0,3021,9),</v>
      </c>
      <c r="AP89" s="34" t="str">
        <f t="shared" si="14"/>
        <v>(211,  '2014', 0,3021,9),</v>
      </c>
      <c r="AQ89" s="34" t="str">
        <f t="shared" si="14"/>
        <v>(211,  '2015', 0,3021,9),</v>
      </c>
      <c r="AR89" s="34" t="str">
        <f t="shared" si="14"/>
        <v>(211,  '2016', 0,3021,9),</v>
      </c>
      <c r="AS89" s="34" t="str">
        <f t="shared" si="14"/>
        <v>(211,  '2017', 0,3021,9),</v>
      </c>
      <c r="AT89" s="34" t="str">
        <f t="shared" si="14"/>
        <v>(211,  '2018', 0,3021,9),</v>
      </c>
      <c r="AU89" s="34" t="str">
        <f t="shared" si="14"/>
        <v>(211,  '2019', 0,3021,9),</v>
      </c>
      <c r="AV89" s="34" t="str">
        <f t="shared" si="14"/>
        <v>(211,  '2020', 0,3021,9),</v>
      </c>
      <c r="AW89" s="34" t="str">
        <f t="shared" si="14"/>
        <v>(211,  '2021', 0,3021,9),</v>
      </c>
      <c r="AX89" s="34" t="str">
        <f t="shared" si="14"/>
        <v>(211,  '2022', 0,3021,9),</v>
      </c>
      <c r="AY89" s="34" t="str">
        <f t="shared" si="14"/>
        <v>(211,  '2023', 0,3021,9),</v>
      </c>
      <c r="AZ89" s="34" t="str">
        <f t="shared" si="14"/>
        <v>(211,  '2024', 0,3021,9),</v>
      </c>
      <c r="BA89" s="34" t="str">
        <f t="shared" si="14"/>
        <v>(211,  '2025', 0,3021,9),</v>
      </c>
      <c r="BB89" s="34" t="str">
        <f t="shared" si="16"/>
        <v>(211,  '2026', 0,3021,9),</v>
      </c>
      <c r="BC89" s="34" t="str">
        <f t="shared" si="16"/>
        <v>(211,  '2027', 0,3021,9),</v>
      </c>
      <c r="BD89" s="34" t="str">
        <f t="shared" si="15"/>
        <v>(211,  '2028', 0,3021,9),</v>
      </c>
      <c r="BE89" s="34" t="str">
        <f t="shared" si="15"/>
        <v>(211,  '2029', 0,3021,9),</v>
      </c>
      <c r="BF89" s="34" t="str">
        <f t="shared" si="15"/>
        <v>(211,  '2030', 0,3021,9),</v>
      </c>
      <c r="BG89" s="34" t="str">
        <f t="shared" si="15"/>
        <v>(211,  '2031', 0,3021,9),</v>
      </c>
      <c r="BH89" s="34" t="str">
        <f t="shared" si="15"/>
        <v>(211,  '2032', 0,3021,9),</v>
      </c>
      <c r="BI89" s="34" t="str">
        <f t="shared" si="15"/>
        <v>(211,  '2033', 0,3021,9),</v>
      </c>
      <c r="BJ89" s="34" t="str">
        <f t="shared" si="15"/>
        <v>(211,  '2034', 0,3021,9),</v>
      </c>
      <c r="BK89" s="34" t="str">
        <f t="shared" si="15"/>
        <v>(211,  '2035', 0,3021,9),</v>
      </c>
      <c r="BL89" s="34" t="str">
        <f t="shared" si="15"/>
        <v>(211,  '2036', 0,3021,9),</v>
      </c>
      <c r="BM89" s="34" t="str">
        <f t="shared" si="15"/>
        <v>(211,  '2037', 0,3021,9),</v>
      </c>
      <c r="BN89" s="34" t="str">
        <f t="shared" si="15"/>
        <v>(211,  '2038', 0,3021,9),</v>
      </c>
      <c r="BO89" s="34" t="str">
        <f t="shared" si="15"/>
        <v>(211,  '2039', 0,3021,9),</v>
      </c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</row>
    <row r="90" spans="1:256" s="9" customFormat="1">
      <c r="A90" s="95"/>
      <c r="B90" s="57" t="s">
        <v>118</v>
      </c>
      <c r="C90" s="57" t="s">
        <v>119</v>
      </c>
      <c r="D90" s="54" t="s">
        <v>120</v>
      </c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I90" s="10" t="str">
        <f t="shared" si="9"/>
        <v>ExDO39c</v>
      </c>
      <c r="AJ90" s="11"/>
      <c r="AK90" s="11"/>
      <c r="AL90" s="35">
        <f>VLOOKUP(AI90,[2]DB_lookup!$E$201:$F$305,2,FALSE)</f>
        <v>243</v>
      </c>
      <c r="AM90" s="34" t="str">
        <f t="shared" si="14"/>
        <v>(243,  '2011', 0,3021,9),</v>
      </c>
      <c r="AN90" s="34" t="str">
        <f t="shared" si="14"/>
        <v>(243,  '2012', 0,3021,9),</v>
      </c>
      <c r="AO90" s="34" t="str">
        <f t="shared" si="14"/>
        <v>(243,  '2013', 0,3021,9),</v>
      </c>
      <c r="AP90" s="34" t="str">
        <f t="shared" si="14"/>
        <v>(243,  '2014', 0,3021,9),</v>
      </c>
      <c r="AQ90" s="34" t="str">
        <f t="shared" si="14"/>
        <v>(243,  '2015', 0,3021,9),</v>
      </c>
      <c r="AR90" s="34" t="str">
        <f t="shared" si="14"/>
        <v>(243,  '2016', 0,3021,9),</v>
      </c>
      <c r="AS90" s="34" t="str">
        <f t="shared" si="14"/>
        <v>(243,  '2017', 0,3021,9),</v>
      </c>
      <c r="AT90" s="34" t="str">
        <f t="shared" si="14"/>
        <v>(243,  '2018', 0,3021,9),</v>
      </c>
      <c r="AU90" s="34" t="str">
        <f t="shared" si="14"/>
        <v>(243,  '2019', 0,3021,9),</v>
      </c>
      <c r="AV90" s="34" t="str">
        <f t="shared" si="14"/>
        <v>(243,  '2020', 0,3021,9),</v>
      </c>
      <c r="AW90" s="34" t="str">
        <f t="shared" si="14"/>
        <v>(243,  '2021', 0,3021,9),</v>
      </c>
      <c r="AX90" s="34" t="str">
        <f t="shared" si="14"/>
        <v>(243,  '2022', 0,3021,9),</v>
      </c>
      <c r="AY90" s="34" t="str">
        <f t="shared" si="14"/>
        <v>(243,  '2023', 0,3021,9),</v>
      </c>
      <c r="AZ90" s="34" t="str">
        <f t="shared" si="14"/>
        <v>(243,  '2024', 0,3021,9),</v>
      </c>
      <c r="BA90" s="34" t="str">
        <f t="shared" si="14"/>
        <v>(243,  '2025', 0,3021,9),</v>
      </c>
      <c r="BB90" s="34" t="str">
        <f t="shared" si="16"/>
        <v>(243,  '2026', 0,3021,9),</v>
      </c>
      <c r="BC90" s="34" t="str">
        <f t="shared" si="16"/>
        <v>(243,  '2027', 0,3021,9),</v>
      </c>
      <c r="BD90" s="34" t="str">
        <f t="shared" si="15"/>
        <v>(243,  '2028', 0,3021,9),</v>
      </c>
      <c r="BE90" s="34" t="str">
        <f t="shared" si="15"/>
        <v>(243,  '2029', 0,3021,9),</v>
      </c>
      <c r="BF90" s="34" t="str">
        <f t="shared" si="15"/>
        <v>(243,  '2030', 0,3021,9),</v>
      </c>
      <c r="BG90" s="34" t="str">
        <f t="shared" si="15"/>
        <v>(243,  '2031', 0,3021,9),</v>
      </c>
      <c r="BH90" s="34" t="str">
        <f t="shared" si="15"/>
        <v>(243,  '2032', 0,3021,9),</v>
      </c>
      <c r="BI90" s="34" t="str">
        <f t="shared" si="15"/>
        <v>(243,  '2033', 0,3021,9),</v>
      </c>
      <c r="BJ90" s="34" t="str">
        <f t="shared" si="15"/>
        <v>(243,  '2034', 0,3021,9),</v>
      </c>
      <c r="BK90" s="34" t="str">
        <f t="shared" si="15"/>
        <v>(243,  '2035', 0,3021,9),</v>
      </c>
      <c r="BL90" s="34" t="str">
        <f t="shared" si="15"/>
        <v>(243,  '2036', 0,3021,9),</v>
      </c>
      <c r="BM90" s="34" t="str">
        <f t="shared" si="15"/>
        <v>(243,  '2037', 0,3021,9),</v>
      </c>
      <c r="BN90" s="34" t="str">
        <f t="shared" si="15"/>
        <v>(243,  '2038', 0,3021,9),</v>
      </c>
      <c r="BO90" s="34" t="str">
        <f t="shared" si="15"/>
        <v>(243,  '2039', 0,3021,9),</v>
      </c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</row>
    <row r="91" spans="1:256" s="9" customFormat="1">
      <c r="A91" s="95"/>
      <c r="B91" s="53" t="s">
        <v>121</v>
      </c>
      <c r="C91" s="53" t="s">
        <v>122</v>
      </c>
      <c r="D91" s="54" t="s">
        <v>123</v>
      </c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I91" s="10" t="str">
        <f t="shared" si="9"/>
        <v>ExDO36</v>
      </c>
      <c r="AJ91" s="11"/>
      <c r="AK91" s="11"/>
      <c r="AL91" s="35">
        <f>VLOOKUP(AI91,[2]DB_lookup!$E$201:$F$305,2,FALSE)</f>
        <v>222</v>
      </c>
      <c r="AM91" s="34" t="str">
        <f t="shared" si="14"/>
        <v>(222,  '2011', 0,3021,9),</v>
      </c>
      <c r="AN91" s="34" t="str">
        <f t="shared" si="14"/>
        <v>(222,  '2012', 0,3021,9),</v>
      </c>
      <c r="AO91" s="34" t="str">
        <f t="shared" si="14"/>
        <v>(222,  '2013', 0,3021,9),</v>
      </c>
      <c r="AP91" s="34" t="str">
        <f t="shared" si="14"/>
        <v>(222,  '2014', 0,3021,9),</v>
      </c>
      <c r="AQ91" s="34" t="str">
        <f t="shared" si="14"/>
        <v>(222,  '2015', 0,3021,9),</v>
      </c>
      <c r="AR91" s="34" t="str">
        <f t="shared" si="14"/>
        <v>(222,  '2016', 0,3021,9),</v>
      </c>
      <c r="AS91" s="34" t="str">
        <f t="shared" si="14"/>
        <v>(222,  '2017', 0,3021,9),</v>
      </c>
      <c r="AT91" s="34" t="str">
        <f t="shared" si="14"/>
        <v>(222,  '2018', 0,3021,9),</v>
      </c>
      <c r="AU91" s="34" t="str">
        <f t="shared" si="14"/>
        <v>(222,  '2019', 0,3021,9),</v>
      </c>
      <c r="AV91" s="34" t="str">
        <f t="shared" si="14"/>
        <v>(222,  '2020', 0,3021,9),</v>
      </c>
      <c r="AW91" s="34" t="str">
        <f t="shared" si="14"/>
        <v>(222,  '2021', 0,3021,9),</v>
      </c>
      <c r="AX91" s="34" t="str">
        <f t="shared" si="14"/>
        <v>(222,  '2022', 0,3021,9),</v>
      </c>
      <c r="AY91" s="34" t="str">
        <f t="shared" si="14"/>
        <v>(222,  '2023', 0,3021,9),</v>
      </c>
      <c r="AZ91" s="34" t="str">
        <f t="shared" si="14"/>
        <v>(222,  '2024', 0,3021,9),</v>
      </c>
      <c r="BA91" s="34" t="str">
        <f t="shared" si="14"/>
        <v>(222,  '2025', 0,3021,9),</v>
      </c>
      <c r="BB91" s="34" t="str">
        <f t="shared" si="16"/>
        <v>(222,  '2026', 0,3021,9),</v>
      </c>
      <c r="BC91" s="34" t="str">
        <f t="shared" si="16"/>
        <v>(222,  '2027', 0,3021,9),</v>
      </c>
      <c r="BD91" s="34" t="str">
        <f t="shared" si="15"/>
        <v>(222,  '2028', 0,3021,9),</v>
      </c>
      <c r="BE91" s="34" t="str">
        <f t="shared" si="15"/>
        <v>(222,  '2029', 0,3021,9),</v>
      </c>
      <c r="BF91" s="34" t="str">
        <f t="shared" si="15"/>
        <v>(222,  '2030', 0,3021,9),</v>
      </c>
      <c r="BG91" s="34" t="str">
        <f t="shared" si="15"/>
        <v>(222,  '2031', 0,3021,9),</v>
      </c>
      <c r="BH91" s="34" t="str">
        <f t="shared" si="15"/>
        <v>(222,  '2032', 0,3021,9),</v>
      </c>
      <c r="BI91" s="34" t="str">
        <f t="shared" si="15"/>
        <v>(222,  '2033', 0,3021,9),</v>
      </c>
      <c r="BJ91" s="34" t="str">
        <f t="shared" si="15"/>
        <v>(222,  '2034', 0,3021,9),</v>
      </c>
      <c r="BK91" s="34" t="str">
        <f t="shared" si="15"/>
        <v>(222,  '2035', 0,3021,9),</v>
      </c>
      <c r="BL91" s="34" t="str">
        <f t="shared" si="15"/>
        <v>(222,  '2036', 0,3021,9),</v>
      </c>
      <c r="BM91" s="34" t="str">
        <f t="shared" si="15"/>
        <v>(222,  '2037', 0,3021,9),</v>
      </c>
      <c r="BN91" s="34" t="str">
        <f t="shared" si="15"/>
        <v>(222,  '2038', 0,3021,9),</v>
      </c>
      <c r="BO91" s="34" t="str">
        <f t="shared" si="15"/>
        <v>(222,  '2039', 0,3021,9),</v>
      </c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</row>
    <row r="92" spans="1:256" s="9" customFormat="1">
      <c r="B92" s="36"/>
      <c r="C92" s="36"/>
      <c r="D92" s="58"/>
      <c r="E92" s="59"/>
      <c r="F92" s="59"/>
      <c r="G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36"/>
      <c r="AD92" s="36"/>
      <c r="AE92" s="36"/>
      <c r="AF92" s="36"/>
      <c r="AG92" s="36"/>
      <c r="AI92" s="10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</row>
    <row r="93" spans="1:256" s="9" customFormat="1">
      <c r="B93" s="36"/>
      <c r="C93" s="36"/>
      <c r="D93" s="58"/>
      <c r="E93" s="59"/>
      <c r="F93" s="59"/>
      <c r="G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36"/>
      <c r="AD93" s="36"/>
      <c r="AE93" s="36"/>
      <c r="AF93" s="36"/>
      <c r="AG93" s="36"/>
      <c r="AI93" s="10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</row>
    <row r="94" spans="1:256" s="9" customFormat="1">
      <c r="B94" s="36"/>
      <c r="C94" s="36"/>
      <c r="D94" s="58"/>
      <c r="E94" s="59"/>
      <c r="F94" s="59"/>
      <c r="G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36"/>
      <c r="AD94" s="36"/>
      <c r="AE94" s="36"/>
      <c r="AF94" s="36"/>
      <c r="AG94" s="36"/>
      <c r="AI94" s="10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</row>
    <row r="95" spans="1:256" s="9" customFormat="1">
      <c r="B95" s="36"/>
      <c r="C95" s="36"/>
      <c r="D95" s="58"/>
      <c r="E95" s="59"/>
      <c r="F95" s="59"/>
      <c r="G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36"/>
      <c r="AD95" s="36"/>
      <c r="AE95" s="36"/>
      <c r="AF95" s="36"/>
      <c r="AG95" s="36"/>
      <c r="AI95" s="10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</row>
    <row r="96" spans="1:256" s="9" customFormat="1">
      <c r="B96" s="36"/>
      <c r="C96" s="36"/>
      <c r="D96" s="58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D96" s="36"/>
      <c r="AE96" s="36"/>
      <c r="AF96" s="36"/>
      <c r="AG96" s="36"/>
      <c r="AH96" s="36"/>
      <c r="AI96" s="10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</row>
    <row r="97" spans="1:256" s="9" customFormat="1">
      <c r="A97" s="61"/>
      <c r="B97" s="19" t="s">
        <v>169</v>
      </c>
      <c r="D97" s="21" t="s">
        <v>129</v>
      </c>
      <c r="E97" s="22">
        <f>SUM(E99:E138)</f>
        <v>15.057121428571428</v>
      </c>
      <c r="F97" s="22">
        <f t="shared" ref="F97:AG97" si="17">SUM(F99:F138)</f>
        <v>15.057121428571428</v>
      </c>
      <c r="G97" s="22">
        <f t="shared" si="17"/>
        <v>15.057121428571428</v>
      </c>
      <c r="H97" s="22">
        <f t="shared" si="17"/>
        <v>15.057121428571428</v>
      </c>
      <c r="I97" s="22">
        <f t="shared" si="17"/>
        <v>15.057121428571428</v>
      </c>
      <c r="J97" s="22">
        <f t="shared" si="17"/>
        <v>15.057121428571428</v>
      </c>
      <c r="K97" s="22">
        <f t="shared" si="17"/>
        <v>15.057121428571428</v>
      </c>
      <c r="L97" s="22">
        <f t="shared" si="17"/>
        <v>15.057121428571428</v>
      </c>
      <c r="M97" s="22">
        <f t="shared" si="17"/>
        <v>15.057121428571428</v>
      </c>
      <c r="N97" s="22">
        <f t="shared" si="17"/>
        <v>15.057121428571428</v>
      </c>
      <c r="O97" s="22">
        <f t="shared" si="17"/>
        <v>15.057121428571428</v>
      </c>
      <c r="P97" s="22">
        <f t="shared" si="17"/>
        <v>15.057121428571428</v>
      </c>
      <c r="Q97" s="22">
        <f t="shared" si="17"/>
        <v>15.057121428571428</v>
      </c>
      <c r="R97" s="22">
        <f t="shared" si="17"/>
        <v>15.057121428571428</v>
      </c>
      <c r="S97" s="22">
        <f t="shared" si="17"/>
        <v>15.057121428571428</v>
      </c>
      <c r="T97" s="22">
        <f t="shared" si="17"/>
        <v>15.057121428571428</v>
      </c>
      <c r="U97" s="22">
        <f t="shared" si="17"/>
        <v>15.057121428571428</v>
      </c>
      <c r="V97" s="22">
        <f t="shared" si="17"/>
        <v>15.057121428571428</v>
      </c>
      <c r="W97" s="22">
        <f t="shared" si="17"/>
        <v>15.057121428571428</v>
      </c>
      <c r="X97" s="22">
        <f t="shared" si="17"/>
        <v>15.057121428571428</v>
      </c>
      <c r="Y97" s="22">
        <f t="shared" si="17"/>
        <v>15.057121428571428</v>
      </c>
      <c r="Z97" s="22">
        <f t="shared" si="17"/>
        <v>15.057121428571428</v>
      </c>
      <c r="AA97" s="22">
        <f t="shared" si="17"/>
        <v>15.057121428571428</v>
      </c>
      <c r="AB97" s="22">
        <f t="shared" si="17"/>
        <v>15.057121428571428</v>
      </c>
      <c r="AC97" s="22">
        <f t="shared" si="17"/>
        <v>15.057121428571428</v>
      </c>
      <c r="AD97" s="22">
        <f t="shared" si="17"/>
        <v>15.057121428571428</v>
      </c>
      <c r="AE97" s="22">
        <f t="shared" si="17"/>
        <v>15.057121428571428</v>
      </c>
      <c r="AF97" s="22">
        <f t="shared" si="17"/>
        <v>15.057121428571428</v>
      </c>
      <c r="AG97" s="22">
        <f t="shared" si="17"/>
        <v>15.057121428571428</v>
      </c>
      <c r="AH97" s="36"/>
      <c r="AI97" s="10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</row>
    <row r="98" spans="1:256" s="9" customFormat="1" ht="39">
      <c r="A98" s="16"/>
      <c r="B98" s="24" t="s">
        <v>130</v>
      </c>
      <c r="C98" s="24" t="s">
        <v>131</v>
      </c>
      <c r="D98" s="24"/>
      <c r="E98" s="24" t="s">
        <v>133</v>
      </c>
      <c r="F98" s="24" t="s">
        <v>134</v>
      </c>
      <c r="G98" s="24" t="s">
        <v>135</v>
      </c>
      <c r="H98" s="24" t="s">
        <v>136</v>
      </c>
      <c r="I98" s="24" t="s">
        <v>137</v>
      </c>
      <c r="J98" s="24" t="s">
        <v>138</v>
      </c>
      <c r="K98" s="24" t="s">
        <v>139</v>
      </c>
      <c r="L98" s="24" t="s">
        <v>140</v>
      </c>
      <c r="M98" s="24" t="s">
        <v>141</v>
      </c>
      <c r="N98" s="24" t="s">
        <v>142</v>
      </c>
      <c r="O98" s="24" t="s">
        <v>143</v>
      </c>
      <c r="P98" s="24" t="s">
        <v>144</v>
      </c>
      <c r="Q98" s="24" t="s">
        <v>145</v>
      </c>
      <c r="R98" s="24" t="s">
        <v>146</v>
      </c>
      <c r="S98" s="24" t="s">
        <v>147</v>
      </c>
      <c r="T98" s="24" t="s">
        <v>148</v>
      </c>
      <c r="U98" s="24" t="s">
        <v>149</v>
      </c>
      <c r="V98" s="24" t="s">
        <v>150</v>
      </c>
      <c r="W98" s="24" t="s">
        <v>151</v>
      </c>
      <c r="X98" s="24" t="s">
        <v>152</v>
      </c>
      <c r="Y98" s="24" t="s">
        <v>153</v>
      </c>
      <c r="Z98" s="24" t="s">
        <v>154</v>
      </c>
      <c r="AA98" s="24" t="s">
        <v>155</v>
      </c>
      <c r="AB98" s="24" t="s">
        <v>156</v>
      </c>
      <c r="AC98" s="24" t="s">
        <v>157</v>
      </c>
      <c r="AD98" s="24" t="s">
        <v>158</v>
      </c>
      <c r="AE98" s="24" t="s">
        <v>159</v>
      </c>
      <c r="AF98" s="24" t="s">
        <v>160</v>
      </c>
      <c r="AG98" s="24" t="s">
        <v>161</v>
      </c>
      <c r="AH98" s="36"/>
      <c r="AI98" s="10" t="str">
        <f>C98</f>
        <v>WRZ_Name</v>
      </c>
      <c r="AJ98" s="26" t="s">
        <v>163</v>
      </c>
      <c r="AK98" s="27" t="s">
        <v>164</v>
      </c>
      <c r="AL98" s="26" t="s">
        <v>165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</row>
    <row r="99" spans="1:256" s="9" customFormat="1">
      <c r="B99" s="53" t="s">
        <v>10</v>
      </c>
      <c r="C99" s="53" t="s">
        <v>11</v>
      </c>
      <c r="D99" s="54" t="s">
        <v>12</v>
      </c>
      <c r="E99" s="32">
        <v>0.08</v>
      </c>
      <c r="F99" s="32">
        <v>0.08</v>
      </c>
      <c r="G99" s="32">
        <v>0.08</v>
      </c>
      <c r="H99" s="32">
        <v>0.08</v>
      </c>
      <c r="I99" s="32">
        <v>0.08</v>
      </c>
      <c r="J99" s="32">
        <v>0.08</v>
      </c>
      <c r="K99" s="32">
        <v>0.08</v>
      </c>
      <c r="L99" s="32">
        <v>0.08</v>
      </c>
      <c r="M99" s="32">
        <v>0.08</v>
      </c>
      <c r="N99" s="32">
        <v>0.08</v>
      </c>
      <c r="O99" s="32">
        <v>0.08</v>
      </c>
      <c r="P99" s="32">
        <v>0.08</v>
      </c>
      <c r="Q99" s="32">
        <v>0.08</v>
      </c>
      <c r="R99" s="32">
        <v>0.08</v>
      </c>
      <c r="S99" s="32">
        <v>0.08</v>
      </c>
      <c r="T99" s="32">
        <v>0.08</v>
      </c>
      <c r="U99" s="32">
        <v>0.08</v>
      </c>
      <c r="V99" s="32">
        <v>0.08</v>
      </c>
      <c r="W99" s="32">
        <v>0.08</v>
      </c>
      <c r="X99" s="32">
        <v>0.08</v>
      </c>
      <c r="Y99" s="32">
        <v>0.08</v>
      </c>
      <c r="Z99" s="32">
        <v>0.08</v>
      </c>
      <c r="AA99" s="32">
        <v>0.08</v>
      </c>
      <c r="AB99" s="32">
        <v>0.08</v>
      </c>
      <c r="AC99" s="32">
        <v>0.08</v>
      </c>
      <c r="AD99" s="32">
        <v>0.08</v>
      </c>
      <c r="AE99" s="32">
        <v>0.08</v>
      </c>
      <c r="AF99" s="32">
        <v>0.08</v>
      </c>
      <c r="AG99" s="32">
        <v>0.08</v>
      </c>
      <c r="AH99" s="36"/>
      <c r="AI99" s="10" t="str">
        <f t="shared" ref="AI99:AI138" si="18">B99</f>
        <v>ExDO01a</v>
      </c>
      <c r="AJ99" s="11">
        <f>AJ$7+2</f>
        <v>3022</v>
      </c>
      <c r="AK99" s="11">
        <v>9</v>
      </c>
      <c r="AL99" s="35">
        <f>VLOOKUP(AI99,[2]DB_lookup!$E$201:$F$305,2,FALSE)</f>
        <v>234</v>
      </c>
      <c r="AM99" s="34" t="str">
        <f t="shared" ref="AM99:BB114" si="19">"("&amp;$AL99&amp;",  '"&amp;AM$5&amp;"', "&amp;ROUND(E99,2)&amp;","&amp;$AJ$99&amp;","&amp;$AK$99&amp;"),"</f>
        <v>(234,  '2011', 0.08,3022,9),</v>
      </c>
      <c r="AN99" s="34" t="str">
        <f t="shared" si="19"/>
        <v>(234,  '2012', 0.08,3022,9),</v>
      </c>
      <c r="AO99" s="34" t="str">
        <f t="shared" si="19"/>
        <v>(234,  '2013', 0.08,3022,9),</v>
      </c>
      <c r="AP99" s="34" t="str">
        <f t="shared" si="19"/>
        <v>(234,  '2014', 0.08,3022,9),</v>
      </c>
      <c r="AQ99" s="34" t="str">
        <f t="shared" si="19"/>
        <v>(234,  '2015', 0.08,3022,9),</v>
      </c>
      <c r="AR99" s="34" t="str">
        <f t="shared" si="19"/>
        <v>(234,  '2016', 0.08,3022,9),</v>
      </c>
      <c r="AS99" s="34" t="str">
        <f t="shared" si="19"/>
        <v>(234,  '2017', 0.08,3022,9),</v>
      </c>
      <c r="AT99" s="34" t="str">
        <f t="shared" si="19"/>
        <v>(234,  '2018', 0.08,3022,9),</v>
      </c>
      <c r="AU99" s="34" t="str">
        <f t="shared" si="19"/>
        <v>(234,  '2019', 0.08,3022,9),</v>
      </c>
      <c r="AV99" s="34" t="str">
        <f t="shared" si="19"/>
        <v>(234,  '2020', 0.08,3022,9),</v>
      </c>
      <c r="AW99" s="34" t="str">
        <f t="shared" si="19"/>
        <v>(234,  '2021', 0.08,3022,9),</v>
      </c>
      <c r="AX99" s="34" t="str">
        <f t="shared" si="19"/>
        <v>(234,  '2022', 0.08,3022,9),</v>
      </c>
      <c r="AY99" s="34" t="str">
        <f t="shared" si="19"/>
        <v>(234,  '2023', 0.08,3022,9),</v>
      </c>
      <c r="AZ99" s="34" t="str">
        <f t="shared" si="19"/>
        <v>(234,  '2024', 0.08,3022,9),</v>
      </c>
      <c r="BA99" s="34" t="str">
        <f t="shared" si="19"/>
        <v>(234,  '2025', 0.08,3022,9),</v>
      </c>
      <c r="BB99" s="34" t="str">
        <f t="shared" si="19"/>
        <v>(234,  '2026', 0.08,3022,9),</v>
      </c>
      <c r="BC99" s="34" t="str">
        <f t="shared" ref="BC99:BO114" si="20">"("&amp;$AL99&amp;",  '"&amp;BC$5&amp;"', "&amp;ROUND(U99,2)&amp;","&amp;$AJ$99&amp;","&amp;$AK$99&amp;"),"</f>
        <v>(234,  '2027', 0.08,3022,9),</v>
      </c>
      <c r="BD99" s="34" t="str">
        <f t="shared" si="20"/>
        <v>(234,  '2028', 0.08,3022,9),</v>
      </c>
      <c r="BE99" s="34" t="str">
        <f t="shared" si="20"/>
        <v>(234,  '2029', 0.08,3022,9),</v>
      </c>
      <c r="BF99" s="34" t="str">
        <f t="shared" si="20"/>
        <v>(234,  '2030', 0.08,3022,9),</v>
      </c>
      <c r="BG99" s="34" t="str">
        <f t="shared" si="20"/>
        <v>(234,  '2031', 0.08,3022,9),</v>
      </c>
      <c r="BH99" s="34" t="str">
        <f t="shared" si="20"/>
        <v>(234,  '2032', 0.08,3022,9),</v>
      </c>
      <c r="BI99" s="34" t="str">
        <f t="shared" si="20"/>
        <v>(234,  '2033', 0.08,3022,9),</v>
      </c>
      <c r="BJ99" s="34" t="str">
        <f t="shared" si="20"/>
        <v>(234,  '2034', 0.08,3022,9),</v>
      </c>
      <c r="BK99" s="34" t="str">
        <f t="shared" si="20"/>
        <v>(234,  '2035', 0.08,3022,9),</v>
      </c>
      <c r="BL99" s="34" t="str">
        <f t="shared" si="20"/>
        <v>(234,  '2036', 0.08,3022,9),</v>
      </c>
      <c r="BM99" s="34" t="str">
        <f t="shared" si="20"/>
        <v>(234,  '2037', 0.08,3022,9),</v>
      </c>
      <c r="BN99" s="34" t="str">
        <f t="shared" si="20"/>
        <v>(234,  '2038', 0.08,3022,9),</v>
      </c>
      <c r="BO99" s="34" t="str">
        <f t="shared" si="20"/>
        <v>(234,  '2039', 0.08,3022,9),</v>
      </c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</row>
    <row r="100" spans="1:256" s="9" customFormat="1">
      <c r="B100" s="53" t="s">
        <v>13</v>
      </c>
      <c r="C100" s="53" t="s">
        <v>14</v>
      </c>
      <c r="D100" s="54" t="s">
        <v>15</v>
      </c>
      <c r="E100" s="32">
        <v>0.21289285714285713</v>
      </c>
      <c r="F100" s="32">
        <v>0.21289285714285713</v>
      </c>
      <c r="G100" s="32">
        <v>0.21289285714285713</v>
      </c>
      <c r="H100" s="32">
        <v>0.21289285714285713</v>
      </c>
      <c r="I100" s="32">
        <v>0.21289285714285713</v>
      </c>
      <c r="J100" s="32">
        <v>0.21289285714285713</v>
      </c>
      <c r="K100" s="32">
        <v>0.21289285714285713</v>
      </c>
      <c r="L100" s="32">
        <v>0.21289285714285713</v>
      </c>
      <c r="M100" s="32">
        <v>0.21289285714285713</v>
      </c>
      <c r="N100" s="32">
        <v>0.21289285714285713</v>
      </c>
      <c r="O100" s="32">
        <v>0.21289285714285713</v>
      </c>
      <c r="P100" s="32">
        <v>0.21289285714285713</v>
      </c>
      <c r="Q100" s="32">
        <v>0.21289285714285713</v>
      </c>
      <c r="R100" s="32">
        <v>0.21289285714285713</v>
      </c>
      <c r="S100" s="32">
        <v>0.21289285714285713</v>
      </c>
      <c r="T100" s="32">
        <v>0.21289285714285713</v>
      </c>
      <c r="U100" s="32">
        <v>0.21289285714285713</v>
      </c>
      <c r="V100" s="32">
        <v>0.21289285714285713</v>
      </c>
      <c r="W100" s="32">
        <v>0.21289285714285713</v>
      </c>
      <c r="X100" s="32">
        <v>0.21289285714285713</v>
      </c>
      <c r="Y100" s="32">
        <v>0.21289285714285713</v>
      </c>
      <c r="Z100" s="32">
        <v>0.21289285714285713</v>
      </c>
      <c r="AA100" s="32">
        <v>0.21289285714285713</v>
      </c>
      <c r="AB100" s="32">
        <v>0.21289285714285713</v>
      </c>
      <c r="AC100" s="32">
        <v>0.21289285714285713</v>
      </c>
      <c r="AD100" s="32">
        <v>0.21289285714285713</v>
      </c>
      <c r="AE100" s="32">
        <v>0.21289285714285713</v>
      </c>
      <c r="AF100" s="32">
        <v>0.21289285714285713</v>
      </c>
      <c r="AG100" s="32">
        <v>0.21289285714285713</v>
      </c>
      <c r="AH100" s="36"/>
      <c r="AI100" s="10" t="str">
        <f t="shared" si="18"/>
        <v>ExDO01b</v>
      </c>
      <c r="AJ100" s="72"/>
      <c r="AK100" s="72"/>
      <c r="AL100" s="35">
        <f>VLOOKUP(AI100,[2]DB_lookup!$E$201:$F$305,2,FALSE)</f>
        <v>235</v>
      </c>
      <c r="AM100" s="34" t="str">
        <f t="shared" si="19"/>
        <v>(235,  '2011', 0.21,3022,9),</v>
      </c>
      <c r="AN100" s="34" t="str">
        <f t="shared" si="19"/>
        <v>(235,  '2012', 0.21,3022,9),</v>
      </c>
      <c r="AO100" s="34" t="str">
        <f t="shared" si="19"/>
        <v>(235,  '2013', 0.21,3022,9),</v>
      </c>
      <c r="AP100" s="34" t="str">
        <f t="shared" si="19"/>
        <v>(235,  '2014', 0.21,3022,9),</v>
      </c>
      <c r="AQ100" s="34" t="str">
        <f t="shared" si="19"/>
        <v>(235,  '2015', 0.21,3022,9),</v>
      </c>
      <c r="AR100" s="34" t="str">
        <f t="shared" si="19"/>
        <v>(235,  '2016', 0.21,3022,9),</v>
      </c>
      <c r="AS100" s="34" t="str">
        <f t="shared" si="19"/>
        <v>(235,  '2017', 0.21,3022,9),</v>
      </c>
      <c r="AT100" s="34" t="str">
        <f t="shared" si="19"/>
        <v>(235,  '2018', 0.21,3022,9),</v>
      </c>
      <c r="AU100" s="34" t="str">
        <f t="shared" si="19"/>
        <v>(235,  '2019', 0.21,3022,9),</v>
      </c>
      <c r="AV100" s="34" t="str">
        <f t="shared" si="19"/>
        <v>(235,  '2020', 0.21,3022,9),</v>
      </c>
      <c r="AW100" s="34" t="str">
        <f t="shared" si="19"/>
        <v>(235,  '2021', 0.21,3022,9),</v>
      </c>
      <c r="AX100" s="34" t="str">
        <f t="shared" si="19"/>
        <v>(235,  '2022', 0.21,3022,9),</v>
      </c>
      <c r="AY100" s="34" t="str">
        <f t="shared" si="19"/>
        <v>(235,  '2023', 0.21,3022,9),</v>
      </c>
      <c r="AZ100" s="34" t="str">
        <f t="shared" si="19"/>
        <v>(235,  '2024', 0.21,3022,9),</v>
      </c>
      <c r="BA100" s="34" t="str">
        <f t="shared" si="19"/>
        <v>(235,  '2025', 0.21,3022,9),</v>
      </c>
      <c r="BB100" s="34" t="str">
        <f t="shared" si="19"/>
        <v>(235,  '2026', 0.21,3022,9),</v>
      </c>
      <c r="BC100" s="34" t="str">
        <f t="shared" si="20"/>
        <v>(235,  '2027', 0.21,3022,9),</v>
      </c>
      <c r="BD100" s="34" t="str">
        <f t="shared" si="20"/>
        <v>(235,  '2028', 0.21,3022,9),</v>
      </c>
      <c r="BE100" s="34" t="str">
        <f t="shared" si="20"/>
        <v>(235,  '2029', 0.21,3022,9),</v>
      </c>
      <c r="BF100" s="34" t="str">
        <f t="shared" si="20"/>
        <v>(235,  '2030', 0.21,3022,9),</v>
      </c>
      <c r="BG100" s="34" t="str">
        <f t="shared" si="20"/>
        <v>(235,  '2031', 0.21,3022,9),</v>
      </c>
      <c r="BH100" s="34" t="str">
        <f t="shared" si="20"/>
        <v>(235,  '2032', 0.21,3022,9),</v>
      </c>
      <c r="BI100" s="34" t="str">
        <f t="shared" si="20"/>
        <v>(235,  '2033', 0.21,3022,9),</v>
      </c>
      <c r="BJ100" s="34" t="str">
        <f t="shared" si="20"/>
        <v>(235,  '2034', 0.21,3022,9),</v>
      </c>
      <c r="BK100" s="34" t="str">
        <f t="shared" si="20"/>
        <v>(235,  '2035', 0.21,3022,9),</v>
      </c>
      <c r="BL100" s="34" t="str">
        <f t="shared" si="20"/>
        <v>(235,  '2036', 0.21,3022,9),</v>
      </c>
      <c r="BM100" s="34" t="str">
        <f t="shared" si="20"/>
        <v>(235,  '2037', 0.21,3022,9),</v>
      </c>
      <c r="BN100" s="34" t="str">
        <f t="shared" si="20"/>
        <v>(235,  '2038', 0.21,3022,9),</v>
      </c>
      <c r="BO100" s="34" t="str">
        <f t="shared" si="20"/>
        <v>(235,  '2039', 0.21,3022,9),</v>
      </c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</row>
    <row r="101" spans="1:256" s="9" customFormat="1">
      <c r="B101" s="53" t="s">
        <v>16</v>
      </c>
      <c r="C101" s="53" t="s">
        <v>17</v>
      </c>
      <c r="D101" s="54" t="s">
        <v>18</v>
      </c>
      <c r="E101" s="32">
        <v>1.2992285714285714</v>
      </c>
      <c r="F101" s="32">
        <v>1.2992285714285714</v>
      </c>
      <c r="G101" s="32">
        <v>1.2992285714285714</v>
      </c>
      <c r="H101" s="32">
        <v>1.2992285714285714</v>
      </c>
      <c r="I101" s="32">
        <v>1.2992285714285714</v>
      </c>
      <c r="J101" s="32">
        <v>1.2992285714285714</v>
      </c>
      <c r="K101" s="32">
        <v>1.2992285714285714</v>
      </c>
      <c r="L101" s="32">
        <v>1.2992285714285714</v>
      </c>
      <c r="M101" s="32">
        <v>1.2992285714285714</v>
      </c>
      <c r="N101" s="32">
        <v>1.2992285714285714</v>
      </c>
      <c r="O101" s="32">
        <v>1.2992285714285714</v>
      </c>
      <c r="P101" s="32">
        <v>1.2992285714285714</v>
      </c>
      <c r="Q101" s="32">
        <v>1.2992285714285714</v>
      </c>
      <c r="R101" s="32">
        <v>1.2992285714285714</v>
      </c>
      <c r="S101" s="32">
        <v>1.2992285714285714</v>
      </c>
      <c r="T101" s="32">
        <v>1.2992285714285714</v>
      </c>
      <c r="U101" s="32">
        <v>1.2992285714285714</v>
      </c>
      <c r="V101" s="32">
        <v>1.2992285714285714</v>
      </c>
      <c r="W101" s="32">
        <v>1.2992285714285714</v>
      </c>
      <c r="X101" s="32">
        <v>1.2992285714285714</v>
      </c>
      <c r="Y101" s="32">
        <v>1.2992285714285714</v>
      </c>
      <c r="Z101" s="32">
        <v>1.2992285714285714</v>
      </c>
      <c r="AA101" s="32">
        <v>1.2992285714285714</v>
      </c>
      <c r="AB101" s="32">
        <v>1.2992285714285714</v>
      </c>
      <c r="AC101" s="32">
        <v>1.2992285714285714</v>
      </c>
      <c r="AD101" s="32">
        <v>1.2992285714285714</v>
      </c>
      <c r="AE101" s="32">
        <v>1.2992285714285714</v>
      </c>
      <c r="AF101" s="32">
        <v>1.2992285714285714</v>
      </c>
      <c r="AG101" s="32">
        <v>1.2992285714285714</v>
      </c>
      <c r="AH101" s="36"/>
      <c r="AI101" s="10" t="str">
        <f t="shared" si="18"/>
        <v>ExDO01c</v>
      </c>
      <c r="AJ101" s="11"/>
      <c r="AK101" s="11"/>
      <c r="AL101" s="35">
        <f>VLOOKUP(AI101,[2]DB_lookup!$E$201:$F$305,2,FALSE)</f>
        <v>236</v>
      </c>
      <c r="AM101" s="34" t="str">
        <f t="shared" si="19"/>
        <v>(236,  '2011', 1.3,3022,9),</v>
      </c>
      <c r="AN101" s="34" t="str">
        <f t="shared" si="19"/>
        <v>(236,  '2012', 1.3,3022,9),</v>
      </c>
      <c r="AO101" s="34" t="str">
        <f t="shared" si="19"/>
        <v>(236,  '2013', 1.3,3022,9),</v>
      </c>
      <c r="AP101" s="34" t="str">
        <f t="shared" si="19"/>
        <v>(236,  '2014', 1.3,3022,9),</v>
      </c>
      <c r="AQ101" s="34" t="str">
        <f t="shared" si="19"/>
        <v>(236,  '2015', 1.3,3022,9),</v>
      </c>
      <c r="AR101" s="34" t="str">
        <f t="shared" si="19"/>
        <v>(236,  '2016', 1.3,3022,9),</v>
      </c>
      <c r="AS101" s="34" t="str">
        <f t="shared" si="19"/>
        <v>(236,  '2017', 1.3,3022,9),</v>
      </c>
      <c r="AT101" s="34" t="str">
        <f t="shared" si="19"/>
        <v>(236,  '2018', 1.3,3022,9),</v>
      </c>
      <c r="AU101" s="34" t="str">
        <f t="shared" si="19"/>
        <v>(236,  '2019', 1.3,3022,9),</v>
      </c>
      <c r="AV101" s="34" t="str">
        <f t="shared" si="19"/>
        <v>(236,  '2020', 1.3,3022,9),</v>
      </c>
      <c r="AW101" s="34" t="str">
        <f t="shared" si="19"/>
        <v>(236,  '2021', 1.3,3022,9),</v>
      </c>
      <c r="AX101" s="34" t="str">
        <f t="shared" si="19"/>
        <v>(236,  '2022', 1.3,3022,9),</v>
      </c>
      <c r="AY101" s="34" t="str">
        <f t="shared" si="19"/>
        <v>(236,  '2023', 1.3,3022,9),</v>
      </c>
      <c r="AZ101" s="34" t="str">
        <f t="shared" si="19"/>
        <v>(236,  '2024', 1.3,3022,9),</v>
      </c>
      <c r="BA101" s="34" t="str">
        <f t="shared" si="19"/>
        <v>(236,  '2025', 1.3,3022,9),</v>
      </c>
      <c r="BB101" s="34" t="str">
        <f t="shared" si="19"/>
        <v>(236,  '2026', 1.3,3022,9),</v>
      </c>
      <c r="BC101" s="34" t="str">
        <f t="shared" si="20"/>
        <v>(236,  '2027', 1.3,3022,9),</v>
      </c>
      <c r="BD101" s="34" t="str">
        <f t="shared" si="20"/>
        <v>(236,  '2028', 1.3,3022,9),</v>
      </c>
      <c r="BE101" s="34" t="str">
        <f t="shared" si="20"/>
        <v>(236,  '2029', 1.3,3022,9),</v>
      </c>
      <c r="BF101" s="34" t="str">
        <f t="shared" si="20"/>
        <v>(236,  '2030', 1.3,3022,9),</v>
      </c>
      <c r="BG101" s="34" t="str">
        <f t="shared" si="20"/>
        <v>(236,  '2031', 1.3,3022,9),</v>
      </c>
      <c r="BH101" s="34" t="str">
        <f t="shared" si="20"/>
        <v>(236,  '2032', 1.3,3022,9),</v>
      </c>
      <c r="BI101" s="34" t="str">
        <f t="shared" si="20"/>
        <v>(236,  '2033', 1.3,3022,9),</v>
      </c>
      <c r="BJ101" s="34" t="str">
        <f t="shared" si="20"/>
        <v>(236,  '2034', 1.3,3022,9),</v>
      </c>
      <c r="BK101" s="34" t="str">
        <f t="shared" si="20"/>
        <v>(236,  '2035', 1.3,3022,9),</v>
      </c>
      <c r="BL101" s="34" t="str">
        <f t="shared" si="20"/>
        <v>(236,  '2036', 1.3,3022,9),</v>
      </c>
      <c r="BM101" s="34" t="str">
        <f t="shared" si="20"/>
        <v>(236,  '2037', 1.3,3022,9),</v>
      </c>
      <c r="BN101" s="34" t="str">
        <f t="shared" si="20"/>
        <v>(236,  '2038', 1.3,3022,9),</v>
      </c>
      <c r="BO101" s="34" t="str">
        <f t="shared" si="20"/>
        <v>(236,  '2039', 1.3,3022,9),</v>
      </c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</row>
    <row r="102" spans="1:256" s="9" customFormat="1">
      <c r="B102" s="53" t="s">
        <v>19</v>
      </c>
      <c r="C102" s="53" t="s">
        <v>20</v>
      </c>
      <c r="D102" s="54" t="s">
        <v>21</v>
      </c>
      <c r="E102" s="32">
        <v>0.47</v>
      </c>
      <c r="F102" s="32">
        <v>0.47</v>
      </c>
      <c r="G102" s="32">
        <v>0.47</v>
      </c>
      <c r="H102" s="32">
        <v>0.47</v>
      </c>
      <c r="I102" s="32">
        <v>0.47</v>
      </c>
      <c r="J102" s="32">
        <v>0.47</v>
      </c>
      <c r="K102" s="32">
        <v>0.47</v>
      </c>
      <c r="L102" s="32">
        <v>0.47</v>
      </c>
      <c r="M102" s="32">
        <v>0.47</v>
      </c>
      <c r="N102" s="32">
        <v>0.47</v>
      </c>
      <c r="O102" s="32">
        <v>0.47</v>
      </c>
      <c r="P102" s="32">
        <v>0.47</v>
      </c>
      <c r="Q102" s="32">
        <v>0.47</v>
      </c>
      <c r="R102" s="32">
        <v>0.47</v>
      </c>
      <c r="S102" s="32">
        <v>0.47</v>
      </c>
      <c r="T102" s="32">
        <v>0.47</v>
      </c>
      <c r="U102" s="32">
        <v>0.47</v>
      </c>
      <c r="V102" s="32">
        <v>0.47</v>
      </c>
      <c r="W102" s="32">
        <v>0.47</v>
      </c>
      <c r="X102" s="32">
        <v>0.47</v>
      </c>
      <c r="Y102" s="32">
        <v>0.47</v>
      </c>
      <c r="Z102" s="32">
        <v>0.47</v>
      </c>
      <c r="AA102" s="32">
        <v>0.47</v>
      </c>
      <c r="AB102" s="32">
        <v>0.47</v>
      </c>
      <c r="AC102" s="32">
        <v>0.47</v>
      </c>
      <c r="AD102" s="32">
        <v>0.47</v>
      </c>
      <c r="AE102" s="32">
        <v>0.47</v>
      </c>
      <c r="AF102" s="32">
        <v>0.47</v>
      </c>
      <c r="AG102" s="32">
        <v>0.47</v>
      </c>
      <c r="AH102" s="36"/>
      <c r="AI102" s="10" t="str">
        <f t="shared" si="18"/>
        <v>ExDO02</v>
      </c>
      <c r="AJ102" s="11"/>
      <c r="AK102" s="11"/>
      <c r="AL102" s="35">
        <f>VLOOKUP(AI102,[2]DB_lookup!$E$201:$F$305,2,FALSE)</f>
        <v>202</v>
      </c>
      <c r="AM102" s="34" t="str">
        <f t="shared" si="19"/>
        <v>(202,  '2011', 0.47,3022,9),</v>
      </c>
      <c r="AN102" s="34" t="str">
        <f t="shared" si="19"/>
        <v>(202,  '2012', 0.47,3022,9),</v>
      </c>
      <c r="AO102" s="34" t="str">
        <f t="shared" si="19"/>
        <v>(202,  '2013', 0.47,3022,9),</v>
      </c>
      <c r="AP102" s="34" t="str">
        <f t="shared" si="19"/>
        <v>(202,  '2014', 0.47,3022,9),</v>
      </c>
      <c r="AQ102" s="34" t="str">
        <f t="shared" si="19"/>
        <v>(202,  '2015', 0.47,3022,9),</v>
      </c>
      <c r="AR102" s="34" t="str">
        <f t="shared" si="19"/>
        <v>(202,  '2016', 0.47,3022,9),</v>
      </c>
      <c r="AS102" s="34" t="str">
        <f t="shared" si="19"/>
        <v>(202,  '2017', 0.47,3022,9),</v>
      </c>
      <c r="AT102" s="34" t="str">
        <f t="shared" si="19"/>
        <v>(202,  '2018', 0.47,3022,9),</v>
      </c>
      <c r="AU102" s="34" t="str">
        <f t="shared" si="19"/>
        <v>(202,  '2019', 0.47,3022,9),</v>
      </c>
      <c r="AV102" s="34" t="str">
        <f t="shared" si="19"/>
        <v>(202,  '2020', 0.47,3022,9),</v>
      </c>
      <c r="AW102" s="34" t="str">
        <f t="shared" si="19"/>
        <v>(202,  '2021', 0.47,3022,9),</v>
      </c>
      <c r="AX102" s="34" t="str">
        <f t="shared" si="19"/>
        <v>(202,  '2022', 0.47,3022,9),</v>
      </c>
      <c r="AY102" s="34" t="str">
        <f t="shared" si="19"/>
        <v>(202,  '2023', 0.47,3022,9),</v>
      </c>
      <c r="AZ102" s="34" t="str">
        <f t="shared" si="19"/>
        <v>(202,  '2024', 0.47,3022,9),</v>
      </c>
      <c r="BA102" s="34" t="str">
        <f t="shared" si="19"/>
        <v>(202,  '2025', 0.47,3022,9),</v>
      </c>
      <c r="BB102" s="34" t="str">
        <f t="shared" si="19"/>
        <v>(202,  '2026', 0.47,3022,9),</v>
      </c>
      <c r="BC102" s="34" t="str">
        <f t="shared" si="20"/>
        <v>(202,  '2027', 0.47,3022,9),</v>
      </c>
      <c r="BD102" s="34" t="str">
        <f t="shared" si="20"/>
        <v>(202,  '2028', 0.47,3022,9),</v>
      </c>
      <c r="BE102" s="34" t="str">
        <f t="shared" si="20"/>
        <v>(202,  '2029', 0.47,3022,9),</v>
      </c>
      <c r="BF102" s="34" t="str">
        <f t="shared" si="20"/>
        <v>(202,  '2030', 0.47,3022,9),</v>
      </c>
      <c r="BG102" s="34" t="str">
        <f t="shared" si="20"/>
        <v>(202,  '2031', 0.47,3022,9),</v>
      </c>
      <c r="BH102" s="34" t="str">
        <f t="shared" si="20"/>
        <v>(202,  '2032', 0.47,3022,9),</v>
      </c>
      <c r="BI102" s="34" t="str">
        <f t="shared" si="20"/>
        <v>(202,  '2033', 0.47,3022,9),</v>
      </c>
      <c r="BJ102" s="34" t="str">
        <f t="shared" si="20"/>
        <v>(202,  '2034', 0.47,3022,9),</v>
      </c>
      <c r="BK102" s="34" t="str">
        <f t="shared" si="20"/>
        <v>(202,  '2035', 0.47,3022,9),</v>
      </c>
      <c r="BL102" s="34" t="str">
        <f t="shared" si="20"/>
        <v>(202,  '2036', 0.47,3022,9),</v>
      </c>
      <c r="BM102" s="34" t="str">
        <f t="shared" si="20"/>
        <v>(202,  '2037', 0.47,3022,9),</v>
      </c>
      <c r="BN102" s="34" t="str">
        <f t="shared" si="20"/>
        <v>(202,  '2038', 0.47,3022,9),</v>
      </c>
      <c r="BO102" s="34" t="str">
        <f t="shared" si="20"/>
        <v>(202,  '2039', 0.47,3022,9),</v>
      </c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</row>
    <row r="103" spans="1:256" s="9" customFormat="1">
      <c r="B103" s="53" t="s">
        <v>22</v>
      </c>
      <c r="C103" s="53" t="s">
        <v>23</v>
      </c>
      <c r="D103" s="54" t="s">
        <v>24</v>
      </c>
      <c r="E103" s="32">
        <v>0.495</v>
      </c>
      <c r="F103" s="32">
        <v>0.495</v>
      </c>
      <c r="G103" s="32">
        <v>0.495</v>
      </c>
      <c r="H103" s="32">
        <v>0.495</v>
      </c>
      <c r="I103" s="32">
        <v>0.495</v>
      </c>
      <c r="J103" s="32">
        <v>0.495</v>
      </c>
      <c r="K103" s="32">
        <v>0.495</v>
      </c>
      <c r="L103" s="32">
        <v>0.495</v>
      </c>
      <c r="M103" s="32">
        <v>0.495</v>
      </c>
      <c r="N103" s="32">
        <v>0.495</v>
      </c>
      <c r="O103" s="32">
        <v>0.495</v>
      </c>
      <c r="P103" s="32">
        <v>0.495</v>
      </c>
      <c r="Q103" s="32">
        <v>0.495</v>
      </c>
      <c r="R103" s="32">
        <v>0.495</v>
      </c>
      <c r="S103" s="32">
        <v>0.495</v>
      </c>
      <c r="T103" s="32">
        <v>0.495</v>
      </c>
      <c r="U103" s="32">
        <v>0.495</v>
      </c>
      <c r="V103" s="32">
        <v>0.495</v>
      </c>
      <c r="W103" s="32">
        <v>0.495</v>
      </c>
      <c r="X103" s="32">
        <v>0.495</v>
      </c>
      <c r="Y103" s="32">
        <v>0.495</v>
      </c>
      <c r="Z103" s="32">
        <v>0.495</v>
      </c>
      <c r="AA103" s="32">
        <v>0.495</v>
      </c>
      <c r="AB103" s="32">
        <v>0.495</v>
      </c>
      <c r="AC103" s="32">
        <v>0.495</v>
      </c>
      <c r="AD103" s="32">
        <v>0.495</v>
      </c>
      <c r="AE103" s="32">
        <v>0.495</v>
      </c>
      <c r="AF103" s="32">
        <v>0.495</v>
      </c>
      <c r="AG103" s="32">
        <v>0.495</v>
      </c>
      <c r="AH103" s="36"/>
      <c r="AI103" s="10" t="str">
        <f t="shared" si="18"/>
        <v>ExDO03</v>
      </c>
      <c r="AJ103" s="11"/>
      <c r="AK103" s="11"/>
      <c r="AL103" s="35">
        <f>VLOOKUP(AI103,[2]DB_lookup!$E$201:$F$305,2,FALSE)</f>
        <v>203</v>
      </c>
      <c r="AM103" s="34" t="str">
        <f t="shared" si="19"/>
        <v>(203,  '2011', 0.5,3022,9),</v>
      </c>
      <c r="AN103" s="34" t="str">
        <f t="shared" si="19"/>
        <v>(203,  '2012', 0.5,3022,9),</v>
      </c>
      <c r="AO103" s="34" t="str">
        <f t="shared" si="19"/>
        <v>(203,  '2013', 0.5,3022,9),</v>
      </c>
      <c r="AP103" s="34" t="str">
        <f t="shared" si="19"/>
        <v>(203,  '2014', 0.5,3022,9),</v>
      </c>
      <c r="AQ103" s="34" t="str">
        <f t="shared" si="19"/>
        <v>(203,  '2015', 0.5,3022,9),</v>
      </c>
      <c r="AR103" s="34" t="str">
        <f t="shared" si="19"/>
        <v>(203,  '2016', 0.5,3022,9),</v>
      </c>
      <c r="AS103" s="34" t="str">
        <f t="shared" si="19"/>
        <v>(203,  '2017', 0.5,3022,9),</v>
      </c>
      <c r="AT103" s="34" t="str">
        <f t="shared" si="19"/>
        <v>(203,  '2018', 0.5,3022,9),</v>
      </c>
      <c r="AU103" s="34" t="str">
        <f t="shared" si="19"/>
        <v>(203,  '2019', 0.5,3022,9),</v>
      </c>
      <c r="AV103" s="34" t="str">
        <f t="shared" si="19"/>
        <v>(203,  '2020', 0.5,3022,9),</v>
      </c>
      <c r="AW103" s="34" t="str">
        <f t="shared" si="19"/>
        <v>(203,  '2021', 0.5,3022,9),</v>
      </c>
      <c r="AX103" s="34" t="str">
        <f t="shared" si="19"/>
        <v>(203,  '2022', 0.5,3022,9),</v>
      </c>
      <c r="AY103" s="34" t="str">
        <f t="shared" si="19"/>
        <v>(203,  '2023', 0.5,3022,9),</v>
      </c>
      <c r="AZ103" s="34" t="str">
        <f t="shared" si="19"/>
        <v>(203,  '2024', 0.5,3022,9),</v>
      </c>
      <c r="BA103" s="34" t="str">
        <f t="shared" si="19"/>
        <v>(203,  '2025', 0.5,3022,9),</v>
      </c>
      <c r="BB103" s="34" t="str">
        <f t="shared" si="19"/>
        <v>(203,  '2026', 0.5,3022,9),</v>
      </c>
      <c r="BC103" s="34" t="str">
        <f t="shared" si="20"/>
        <v>(203,  '2027', 0.5,3022,9),</v>
      </c>
      <c r="BD103" s="34" t="str">
        <f t="shared" si="20"/>
        <v>(203,  '2028', 0.5,3022,9),</v>
      </c>
      <c r="BE103" s="34" t="str">
        <f t="shared" si="20"/>
        <v>(203,  '2029', 0.5,3022,9),</v>
      </c>
      <c r="BF103" s="34" t="str">
        <f t="shared" si="20"/>
        <v>(203,  '2030', 0.5,3022,9),</v>
      </c>
      <c r="BG103" s="34" t="str">
        <f t="shared" si="20"/>
        <v>(203,  '2031', 0.5,3022,9),</v>
      </c>
      <c r="BH103" s="34" t="str">
        <f t="shared" si="20"/>
        <v>(203,  '2032', 0.5,3022,9),</v>
      </c>
      <c r="BI103" s="34" t="str">
        <f t="shared" si="20"/>
        <v>(203,  '2033', 0.5,3022,9),</v>
      </c>
      <c r="BJ103" s="34" t="str">
        <f t="shared" si="20"/>
        <v>(203,  '2034', 0.5,3022,9),</v>
      </c>
      <c r="BK103" s="34" t="str">
        <f t="shared" si="20"/>
        <v>(203,  '2035', 0.5,3022,9),</v>
      </c>
      <c r="BL103" s="34" t="str">
        <f t="shared" si="20"/>
        <v>(203,  '2036', 0.5,3022,9),</v>
      </c>
      <c r="BM103" s="34" t="str">
        <f t="shared" si="20"/>
        <v>(203,  '2037', 0.5,3022,9),</v>
      </c>
      <c r="BN103" s="34" t="str">
        <f t="shared" si="20"/>
        <v>(203,  '2038', 0.5,3022,9),</v>
      </c>
      <c r="BO103" s="34" t="str">
        <f t="shared" si="20"/>
        <v>(203,  '2039', 0.5,3022,9),</v>
      </c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</row>
    <row r="104" spans="1:256" s="9" customFormat="1">
      <c r="B104" s="53" t="s">
        <v>25</v>
      </c>
      <c r="C104" s="53" t="s">
        <v>26</v>
      </c>
      <c r="D104" s="54" t="s">
        <v>27</v>
      </c>
      <c r="E104" s="32">
        <v>0.57181428571428572</v>
      </c>
      <c r="F104" s="32">
        <v>0.57181428571428572</v>
      </c>
      <c r="G104" s="32">
        <v>0.57181428571428572</v>
      </c>
      <c r="H104" s="32">
        <v>0.57181428571428572</v>
      </c>
      <c r="I104" s="32">
        <v>0.57181428571428572</v>
      </c>
      <c r="J104" s="32">
        <v>0.57181428571428572</v>
      </c>
      <c r="K104" s="32">
        <v>0.57181428571428572</v>
      </c>
      <c r="L104" s="32">
        <v>0.57181428571428572</v>
      </c>
      <c r="M104" s="32">
        <v>0.57181428571428572</v>
      </c>
      <c r="N104" s="32">
        <v>0.57181428571428572</v>
      </c>
      <c r="O104" s="32">
        <v>0.57181428571428572</v>
      </c>
      <c r="P104" s="32">
        <v>0.57181428571428572</v>
      </c>
      <c r="Q104" s="32">
        <v>0.57181428571428572</v>
      </c>
      <c r="R104" s="32">
        <v>0.57181428571428572</v>
      </c>
      <c r="S104" s="32">
        <v>0.57181428571428572</v>
      </c>
      <c r="T104" s="32">
        <v>0.57181428571428572</v>
      </c>
      <c r="U104" s="32">
        <v>0.57181428571428572</v>
      </c>
      <c r="V104" s="32">
        <v>0.57181428571428572</v>
      </c>
      <c r="W104" s="32">
        <v>0.57181428571428572</v>
      </c>
      <c r="X104" s="32">
        <v>0.57181428571428572</v>
      </c>
      <c r="Y104" s="32">
        <v>0.57181428571428572</v>
      </c>
      <c r="Z104" s="32">
        <v>0.57181428571428572</v>
      </c>
      <c r="AA104" s="32">
        <v>0.57181428571428572</v>
      </c>
      <c r="AB104" s="32">
        <v>0.57181428571428572</v>
      </c>
      <c r="AC104" s="32">
        <v>0.57181428571428572</v>
      </c>
      <c r="AD104" s="32">
        <v>0.57181428571428572</v>
      </c>
      <c r="AE104" s="32">
        <v>0.57181428571428572</v>
      </c>
      <c r="AF104" s="32">
        <v>0.57181428571428572</v>
      </c>
      <c r="AG104" s="32">
        <v>0.57181428571428572</v>
      </c>
      <c r="AH104" s="36"/>
      <c r="AI104" s="10" t="str">
        <f t="shared" si="18"/>
        <v>ExDO06a</v>
      </c>
      <c r="AJ104" s="11"/>
      <c r="AK104" s="11"/>
      <c r="AL104" s="35">
        <f>VLOOKUP(AI104,[2]DB_lookup!$E$201:$F$305,2,FALSE)</f>
        <v>205</v>
      </c>
      <c r="AM104" s="34" t="str">
        <f t="shared" si="19"/>
        <v>(205,  '2011', 0.57,3022,9),</v>
      </c>
      <c r="AN104" s="34" t="str">
        <f t="shared" si="19"/>
        <v>(205,  '2012', 0.57,3022,9),</v>
      </c>
      <c r="AO104" s="34" t="str">
        <f t="shared" si="19"/>
        <v>(205,  '2013', 0.57,3022,9),</v>
      </c>
      <c r="AP104" s="34" t="str">
        <f t="shared" si="19"/>
        <v>(205,  '2014', 0.57,3022,9),</v>
      </c>
      <c r="AQ104" s="34" t="str">
        <f t="shared" si="19"/>
        <v>(205,  '2015', 0.57,3022,9),</v>
      </c>
      <c r="AR104" s="34" t="str">
        <f t="shared" si="19"/>
        <v>(205,  '2016', 0.57,3022,9),</v>
      </c>
      <c r="AS104" s="34" t="str">
        <f t="shared" si="19"/>
        <v>(205,  '2017', 0.57,3022,9),</v>
      </c>
      <c r="AT104" s="34" t="str">
        <f t="shared" si="19"/>
        <v>(205,  '2018', 0.57,3022,9),</v>
      </c>
      <c r="AU104" s="34" t="str">
        <f t="shared" si="19"/>
        <v>(205,  '2019', 0.57,3022,9),</v>
      </c>
      <c r="AV104" s="34" t="str">
        <f t="shared" si="19"/>
        <v>(205,  '2020', 0.57,3022,9),</v>
      </c>
      <c r="AW104" s="34" t="str">
        <f t="shared" si="19"/>
        <v>(205,  '2021', 0.57,3022,9),</v>
      </c>
      <c r="AX104" s="34" t="str">
        <f t="shared" si="19"/>
        <v>(205,  '2022', 0.57,3022,9),</v>
      </c>
      <c r="AY104" s="34" t="str">
        <f t="shared" si="19"/>
        <v>(205,  '2023', 0.57,3022,9),</v>
      </c>
      <c r="AZ104" s="34" t="str">
        <f t="shared" si="19"/>
        <v>(205,  '2024', 0.57,3022,9),</v>
      </c>
      <c r="BA104" s="34" t="str">
        <f t="shared" si="19"/>
        <v>(205,  '2025', 0.57,3022,9),</v>
      </c>
      <c r="BB104" s="34" t="str">
        <f t="shared" si="19"/>
        <v>(205,  '2026', 0.57,3022,9),</v>
      </c>
      <c r="BC104" s="34" t="str">
        <f t="shared" si="20"/>
        <v>(205,  '2027', 0.57,3022,9),</v>
      </c>
      <c r="BD104" s="34" t="str">
        <f t="shared" si="20"/>
        <v>(205,  '2028', 0.57,3022,9),</v>
      </c>
      <c r="BE104" s="34" t="str">
        <f t="shared" si="20"/>
        <v>(205,  '2029', 0.57,3022,9),</v>
      </c>
      <c r="BF104" s="34" t="str">
        <f t="shared" si="20"/>
        <v>(205,  '2030', 0.57,3022,9),</v>
      </c>
      <c r="BG104" s="34" t="str">
        <f t="shared" si="20"/>
        <v>(205,  '2031', 0.57,3022,9),</v>
      </c>
      <c r="BH104" s="34" t="str">
        <f t="shared" si="20"/>
        <v>(205,  '2032', 0.57,3022,9),</v>
      </c>
      <c r="BI104" s="34" t="str">
        <f t="shared" si="20"/>
        <v>(205,  '2033', 0.57,3022,9),</v>
      </c>
      <c r="BJ104" s="34" t="str">
        <f t="shared" si="20"/>
        <v>(205,  '2034', 0.57,3022,9),</v>
      </c>
      <c r="BK104" s="34" t="str">
        <f t="shared" si="20"/>
        <v>(205,  '2035', 0.57,3022,9),</v>
      </c>
      <c r="BL104" s="34" t="str">
        <f t="shared" si="20"/>
        <v>(205,  '2036', 0.57,3022,9),</v>
      </c>
      <c r="BM104" s="34" t="str">
        <f t="shared" si="20"/>
        <v>(205,  '2037', 0.57,3022,9),</v>
      </c>
      <c r="BN104" s="34" t="str">
        <f t="shared" si="20"/>
        <v>(205,  '2038', 0.57,3022,9),</v>
      </c>
      <c r="BO104" s="34" t="str">
        <f t="shared" si="20"/>
        <v>(205,  '2039', 0.57,3022,9),</v>
      </c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</row>
    <row r="105" spans="1:256" s="9" customFormat="1">
      <c r="B105" s="53" t="s">
        <v>28</v>
      </c>
      <c r="C105" s="53" t="s">
        <v>29</v>
      </c>
      <c r="D105" s="54" t="s">
        <v>30</v>
      </c>
      <c r="E105" s="32">
        <v>0.83578571428571435</v>
      </c>
      <c r="F105" s="32">
        <v>0.83578571428571435</v>
      </c>
      <c r="G105" s="32">
        <v>0.83578571428571435</v>
      </c>
      <c r="H105" s="32">
        <v>0.83578571428571435</v>
      </c>
      <c r="I105" s="32">
        <v>0.83578571428571435</v>
      </c>
      <c r="J105" s="32">
        <v>0.83578571428571435</v>
      </c>
      <c r="K105" s="32">
        <v>0.83578571428571435</v>
      </c>
      <c r="L105" s="32">
        <v>0.83578571428571435</v>
      </c>
      <c r="M105" s="32">
        <v>0.83578571428571435</v>
      </c>
      <c r="N105" s="32">
        <v>0.83578571428571435</v>
      </c>
      <c r="O105" s="32">
        <v>0.83578571428571435</v>
      </c>
      <c r="P105" s="32">
        <v>0.83578571428571435</v>
      </c>
      <c r="Q105" s="32">
        <v>0.83578571428571435</v>
      </c>
      <c r="R105" s="32">
        <v>0.83578571428571435</v>
      </c>
      <c r="S105" s="32">
        <v>0.83578571428571435</v>
      </c>
      <c r="T105" s="32">
        <v>0.83578571428571435</v>
      </c>
      <c r="U105" s="32">
        <v>0.83578571428571435</v>
      </c>
      <c r="V105" s="32">
        <v>0.83578571428571435</v>
      </c>
      <c r="W105" s="32">
        <v>0.83578571428571435</v>
      </c>
      <c r="X105" s="32">
        <v>0.83578571428571435</v>
      </c>
      <c r="Y105" s="32">
        <v>0.83578571428571435</v>
      </c>
      <c r="Z105" s="32">
        <v>0.83578571428571435</v>
      </c>
      <c r="AA105" s="32">
        <v>0.83578571428571435</v>
      </c>
      <c r="AB105" s="32">
        <v>0.83578571428571435</v>
      </c>
      <c r="AC105" s="32">
        <v>0.83578571428571435</v>
      </c>
      <c r="AD105" s="32">
        <v>0.83578571428571435</v>
      </c>
      <c r="AE105" s="32">
        <v>0.83578571428571435</v>
      </c>
      <c r="AF105" s="32">
        <v>0.83578571428571435</v>
      </c>
      <c r="AG105" s="32">
        <v>0.83578571428571435</v>
      </c>
      <c r="AH105" s="36"/>
      <c r="AI105" s="10" t="str">
        <f t="shared" si="18"/>
        <v>ExDO06b</v>
      </c>
      <c r="AJ105" s="11"/>
      <c r="AK105" s="11"/>
      <c r="AL105" s="35">
        <f>VLOOKUP(AI105,[2]DB_lookup!$E$201:$F$305,2,FALSE)</f>
        <v>206</v>
      </c>
      <c r="AM105" s="34" t="str">
        <f t="shared" si="19"/>
        <v>(206,  '2011', 0.84,3022,9),</v>
      </c>
      <c r="AN105" s="34" t="str">
        <f t="shared" si="19"/>
        <v>(206,  '2012', 0.84,3022,9),</v>
      </c>
      <c r="AO105" s="34" t="str">
        <f t="shared" si="19"/>
        <v>(206,  '2013', 0.84,3022,9),</v>
      </c>
      <c r="AP105" s="34" t="str">
        <f t="shared" si="19"/>
        <v>(206,  '2014', 0.84,3022,9),</v>
      </c>
      <c r="AQ105" s="34" t="str">
        <f t="shared" si="19"/>
        <v>(206,  '2015', 0.84,3022,9),</v>
      </c>
      <c r="AR105" s="34" t="str">
        <f t="shared" si="19"/>
        <v>(206,  '2016', 0.84,3022,9),</v>
      </c>
      <c r="AS105" s="34" t="str">
        <f t="shared" si="19"/>
        <v>(206,  '2017', 0.84,3022,9),</v>
      </c>
      <c r="AT105" s="34" t="str">
        <f t="shared" si="19"/>
        <v>(206,  '2018', 0.84,3022,9),</v>
      </c>
      <c r="AU105" s="34" t="str">
        <f t="shared" si="19"/>
        <v>(206,  '2019', 0.84,3022,9),</v>
      </c>
      <c r="AV105" s="34" t="str">
        <f t="shared" si="19"/>
        <v>(206,  '2020', 0.84,3022,9),</v>
      </c>
      <c r="AW105" s="34" t="str">
        <f t="shared" si="19"/>
        <v>(206,  '2021', 0.84,3022,9),</v>
      </c>
      <c r="AX105" s="34" t="str">
        <f t="shared" si="19"/>
        <v>(206,  '2022', 0.84,3022,9),</v>
      </c>
      <c r="AY105" s="34" t="str">
        <f t="shared" si="19"/>
        <v>(206,  '2023', 0.84,3022,9),</v>
      </c>
      <c r="AZ105" s="34" t="str">
        <f t="shared" si="19"/>
        <v>(206,  '2024', 0.84,3022,9),</v>
      </c>
      <c r="BA105" s="34" t="str">
        <f t="shared" si="19"/>
        <v>(206,  '2025', 0.84,3022,9),</v>
      </c>
      <c r="BB105" s="34" t="str">
        <f t="shared" si="19"/>
        <v>(206,  '2026', 0.84,3022,9),</v>
      </c>
      <c r="BC105" s="34" t="str">
        <f t="shared" si="20"/>
        <v>(206,  '2027', 0.84,3022,9),</v>
      </c>
      <c r="BD105" s="34" t="str">
        <f t="shared" si="20"/>
        <v>(206,  '2028', 0.84,3022,9),</v>
      </c>
      <c r="BE105" s="34" t="str">
        <f t="shared" si="20"/>
        <v>(206,  '2029', 0.84,3022,9),</v>
      </c>
      <c r="BF105" s="34" t="str">
        <f t="shared" si="20"/>
        <v>(206,  '2030', 0.84,3022,9),</v>
      </c>
      <c r="BG105" s="34" t="str">
        <f t="shared" si="20"/>
        <v>(206,  '2031', 0.84,3022,9),</v>
      </c>
      <c r="BH105" s="34" t="str">
        <f t="shared" si="20"/>
        <v>(206,  '2032', 0.84,3022,9),</v>
      </c>
      <c r="BI105" s="34" t="str">
        <f t="shared" si="20"/>
        <v>(206,  '2033', 0.84,3022,9),</v>
      </c>
      <c r="BJ105" s="34" t="str">
        <f t="shared" si="20"/>
        <v>(206,  '2034', 0.84,3022,9),</v>
      </c>
      <c r="BK105" s="34" t="str">
        <f t="shared" si="20"/>
        <v>(206,  '2035', 0.84,3022,9),</v>
      </c>
      <c r="BL105" s="34" t="str">
        <f t="shared" si="20"/>
        <v>(206,  '2036', 0.84,3022,9),</v>
      </c>
      <c r="BM105" s="34" t="str">
        <f t="shared" si="20"/>
        <v>(206,  '2037', 0.84,3022,9),</v>
      </c>
      <c r="BN105" s="34" t="str">
        <f t="shared" si="20"/>
        <v>(206,  '2038', 0.84,3022,9),</v>
      </c>
      <c r="BO105" s="34" t="str">
        <f t="shared" si="20"/>
        <v>(206,  '2039', 0.84,3022,9),</v>
      </c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</row>
    <row r="106" spans="1:256" s="9" customFormat="1">
      <c r="B106" s="53" t="s">
        <v>31</v>
      </c>
      <c r="C106" s="53" t="s">
        <v>32</v>
      </c>
      <c r="D106" s="54" t="s">
        <v>33</v>
      </c>
      <c r="E106" s="32">
        <v>0.34389999999999998</v>
      </c>
      <c r="F106" s="32">
        <v>0.34389999999999998</v>
      </c>
      <c r="G106" s="32">
        <v>0.34389999999999998</v>
      </c>
      <c r="H106" s="32">
        <v>0.34389999999999998</v>
      </c>
      <c r="I106" s="32">
        <v>0.34389999999999998</v>
      </c>
      <c r="J106" s="32">
        <v>0.34389999999999998</v>
      </c>
      <c r="K106" s="32">
        <v>0.34389999999999998</v>
      </c>
      <c r="L106" s="32">
        <v>0.34389999999999998</v>
      </c>
      <c r="M106" s="32">
        <v>0.34389999999999998</v>
      </c>
      <c r="N106" s="32">
        <v>0.34389999999999998</v>
      </c>
      <c r="O106" s="32">
        <v>0.34389999999999998</v>
      </c>
      <c r="P106" s="32">
        <v>0.34389999999999998</v>
      </c>
      <c r="Q106" s="32">
        <v>0.34389999999999998</v>
      </c>
      <c r="R106" s="32">
        <v>0.34389999999999998</v>
      </c>
      <c r="S106" s="32">
        <v>0.34389999999999998</v>
      </c>
      <c r="T106" s="32">
        <v>0.34389999999999998</v>
      </c>
      <c r="U106" s="32">
        <v>0.34389999999999998</v>
      </c>
      <c r="V106" s="32">
        <v>0.34389999999999998</v>
      </c>
      <c r="W106" s="32">
        <v>0.34389999999999998</v>
      </c>
      <c r="X106" s="32">
        <v>0.34389999999999998</v>
      </c>
      <c r="Y106" s="32">
        <v>0.34389999999999998</v>
      </c>
      <c r="Z106" s="32">
        <v>0.34389999999999998</v>
      </c>
      <c r="AA106" s="32">
        <v>0.34389999999999998</v>
      </c>
      <c r="AB106" s="32">
        <v>0.34389999999999998</v>
      </c>
      <c r="AC106" s="32">
        <v>0.34389999999999998</v>
      </c>
      <c r="AD106" s="32">
        <v>0.34389999999999998</v>
      </c>
      <c r="AE106" s="32">
        <v>0.34389999999999998</v>
      </c>
      <c r="AF106" s="32">
        <v>0.34389999999999998</v>
      </c>
      <c r="AG106" s="32">
        <v>0.34389999999999998</v>
      </c>
      <c r="AH106" s="36"/>
      <c r="AI106" s="10" t="str">
        <f t="shared" si="18"/>
        <v>ExDO07</v>
      </c>
      <c r="AJ106" s="11"/>
      <c r="AK106" s="11"/>
      <c r="AL106" s="35">
        <f>VLOOKUP(AI106,[2]DB_lookup!$E$201:$F$305,2,FALSE)</f>
        <v>207</v>
      </c>
      <c r="AM106" s="34" t="str">
        <f t="shared" si="19"/>
        <v>(207,  '2011', 0.34,3022,9),</v>
      </c>
      <c r="AN106" s="34" t="str">
        <f t="shared" si="19"/>
        <v>(207,  '2012', 0.34,3022,9),</v>
      </c>
      <c r="AO106" s="34" t="str">
        <f t="shared" si="19"/>
        <v>(207,  '2013', 0.34,3022,9),</v>
      </c>
      <c r="AP106" s="34" t="str">
        <f t="shared" si="19"/>
        <v>(207,  '2014', 0.34,3022,9),</v>
      </c>
      <c r="AQ106" s="34" t="str">
        <f t="shared" si="19"/>
        <v>(207,  '2015', 0.34,3022,9),</v>
      </c>
      <c r="AR106" s="34" t="str">
        <f t="shared" si="19"/>
        <v>(207,  '2016', 0.34,3022,9),</v>
      </c>
      <c r="AS106" s="34" t="str">
        <f t="shared" si="19"/>
        <v>(207,  '2017', 0.34,3022,9),</v>
      </c>
      <c r="AT106" s="34" t="str">
        <f t="shared" si="19"/>
        <v>(207,  '2018', 0.34,3022,9),</v>
      </c>
      <c r="AU106" s="34" t="str">
        <f t="shared" si="19"/>
        <v>(207,  '2019', 0.34,3022,9),</v>
      </c>
      <c r="AV106" s="34" t="str">
        <f t="shared" si="19"/>
        <v>(207,  '2020', 0.34,3022,9),</v>
      </c>
      <c r="AW106" s="34" t="str">
        <f t="shared" si="19"/>
        <v>(207,  '2021', 0.34,3022,9),</v>
      </c>
      <c r="AX106" s="34" t="str">
        <f t="shared" si="19"/>
        <v>(207,  '2022', 0.34,3022,9),</v>
      </c>
      <c r="AY106" s="34" t="str">
        <f t="shared" si="19"/>
        <v>(207,  '2023', 0.34,3022,9),</v>
      </c>
      <c r="AZ106" s="34" t="str">
        <f t="shared" si="19"/>
        <v>(207,  '2024', 0.34,3022,9),</v>
      </c>
      <c r="BA106" s="34" t="str">
        <f t="shared" si="19"/>
        <v>(207,  '2025', 0.34,3022,9),</v>
      </c>
      <c r="BB106" s="34" t="str">
        <f t="shared" si="19"/>
        <v>(207,  '2026', 0.34,3022,9),</v>
      </c>
      <c r="BC106" s="34" t="str">
        <f t="shared" si="20"/>
        <v>(207,  '2027', 0.34,3022,9),</v>
      </c>
      <c r="BD106" s="34" t="str">
        <f t="shared" si="20"/>
        <v>(207,  '2028', 0.34,3022,9),</v>
      </c>
      <c r="BE106" s="34" t="str">
        <f t="shared" si="20"/>
        <v>(207,  '2029', 0.34,3022,9),</v>
      </c>
      <c r="BF106" s="34" t="str">
        <f t="shared" si="20"/>
        <v>(207,  '2030', 0.34,3022,9),</v>
      </c>
      <c r="BG106" s="34" t="str">
        <f t="shared" si="20"/>
        <v>(207,  '2031', 0.34,3022,9),</v>
      </c>
      <c r="BH106" s="34" t="str">
        <f t="shared" si="20"/>
        <v>(207,  '2032', 0.34,3022,9),</v>
      </c>
      <c r="BI106" s="34" t="str">
        <f t="shared" si="20"/>
        <v>(207,  '2033', 0.34,3022,9),</v>
      </c>
      <c r="BJ106" s="34" t="str">
        <f t="shared" si="20"/>
        <v>(207,  '2034', 0.34,3022,9),</v>
      </c>
      <c r="BK106" s="34" t="str">
        <f t="shared" si="20"/>
        <v>(207,  '2035', 0.34,3022,9),</v>
      </c>
      <c r="BL106" s="34" t="str">
        <f t="shared" si="20"/>
        <v>(207,  '2036', 0.34,3022,9),</v>
      </c>
      <c r="BM106" s="34" t="str">
        <f t="shared" si="20"/>
        <v>(207,  '2037', 0.34,3022,9),</v>
      </c>
      <c r="BN106" s="34" t="str">
        <f t="shared" si="20"/>
        <v>(207,  '2038', 0.34,3022,9),</v>
      </c>
      <c r="BO106" s="34" t="str">
        <f t="shared" si="20"/>
        <v>(207,  '2039', 0.34,3022,9),</v>
      </c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</row>
    <row r="107" spans="1:256" s="9" customFormat="1">
      <c r="B107" s="53" t="s">
        <v>34</v>
      </c>
      <c r="C107" s="53" t="s">
        <v>35</v>
      </c>
      <c r="D107" s="54" t="s">
        <v>36</v>
      </c>
      <c r="E107" s="32">
        <v>1.3960000000000004</v>
      </c>
      <c r="F107" s="32">
        <v>1.3960000000000004</v>
      </c>
      <c r="G107" s="32">
        <v>1.3960000000000004</v>
      </c>
      <c r="H107" s="32">
        <v>1.3960000000000004</v>
      </c>
      <c r="I107" s="32">
        <v>1.3960000000000004</v>
      </c>
      <c r="J107" s="32">
        <v>1.3960000000000004</v>
      </c>
      <c r="K107" s="32">
        <v>1.3960000000000004</v>
      </c>
      <c r="L107" s="32">
        <v>1.3960000000000004</v>
      </c>
      <c r="M107" s="32">
        <v>1.3960000000000004</v>
      </c>
      <c r="N107" s="32">
        <v>1.3960000000000004</v>
      </c>
      <c r="O107" s="32">
        <v>1.3960000000000004</v>
      </c>
      <c r="P107" s="32">
        <v>1.3960000000000004</v>
      </c>
      <c r="Q107" s="32">
        <v>1.3960000000000004</v>
      </c>
      <c r="R107" s="32">
        <v>1.3960000000000004</v>
      </c>
      <c r="S107" s="32">
        <v>1.3960000000000004</v>
      </c>
      <c r="T107" s="32">
        <v>1.3960000000000004</v>
      </c>
      <c r="U107" s="32">
        <v>1.3960000000000004</v>
      </c>
      <c r="V107" s="32">
        <v>1.3960000000000004</v>
      </c>
      <c r="W107" s="32">
        <v>1.3960000000000004</v>
      </c>
      <c r="X107" s="32">
        <v>1.3960000000000004</v>
      </c>
      <c r="Y107" s="32">
        <v>1.3960000000000004</v>
      </c>
      <c r="Z107" s="32">
        <v>1.3960000000000004</v>
      </c>
      <c r="AA107" s="32">
        <v>1.3960000000000004</v>
      </c>
      <c r="AB107" s="32">
        <v>1.3960000000000004</v>
      </c>
      <c r="AC107" s="32">
        <v>1.3960000000000004</v>
      </c>
      <c r="AD107" s="32">
        <v>1.3960000000000004</v>
      </c>
      <c r="AE107" s="32">
        <v>1.3960000000000004</v>
      </c>
      <c r="AF107" s="32">
        <v>1.3960000000000004</v>
      </c>
      <c r="AG107" s="32">
        <v>1.3960000000000004</v>
      </c>
      <c r="AH107" s="36"/>
      <c r="AI107" s="10" t="str">
        <f t="shared" si="18"/>
        <v>ExDO12</v>
      </c>
      <c r="AJ107" s="11"/>
      <c r="AK107" s="11"/>
      <c r="AL107" s="35">
        <f>VLOOKUP(AI107,[2]DB_lookup!$E$201:$F$305,2,FALSE)</f>
        <v>210</v>
      </c>
      <c r="AM107" s="34" t="str">
        <f t="shared" si="19"/>
        <v>(210,  '2011', 1.4,3022,9),</v>
      </c>
      <c r="AN107" s="34" t="str">
        <f t="shared" si="19"/>
        <v>(210,  '2012', 1.4,3022,9),</v>
      </c>
      <c r="AO107" s="34" t="str">
        <f t="shared" si="19"/>
        <v>(210,  '2013', 1.4,3022,9),</v>
      </c>
      <c r="AP107" s="34" t="str">
        <f t="shared" si="19"/>
        <v>(210,  '2014', 1.4,3022,9),</v>
      </c>
      <c r="AQ107" s="34" t="str">
        <f t="shared" si="19"/>
        <v>(210,  '2015', 1.4,3022,9),</v>
      </c>
      <c r="AR107" s="34" t="str">
        <f t="shared" si="19"/>
        <v>(210,  '2016', 1.4,3022,9),</v>
      </c>
      <c r="AS107" s="34" t="str">
        <f t="shared" si="19"/>
        <v>(210,  '2017', 1.4,3022,9),</v>
      </c>
      <c r="AT107" s="34" t="str">
        <f t="shared" si="19"/>
        <v>(210,  '2018', 1.4,3022,9),</v>
      </c>
      <c r="AU107" s="34" t="str">
        <f t="shared" si="19"/>
        <v>(210,  '2019', 1.4,3022,9),</v>
      </c>
      <c r="AV107" s="34" t="str">
        <f t="shared" si="19"/>
        <v>(210,  '2020', 1.4,3022,9),</v>
      </c>
      <c r="AW107" s="34" t="str">
        <f t="shared" si="19"/>
        <v>(210,  '2021', 1.4,3022,9),</v>
      </c>
      <c r="AX107" s="34" t="str">
        <f t="shared" si="19"/>
        <v>(210,  '2022', 1.4,3022,9),</v>
      </c>
      <c r="AY107" s="34" t="str">
        <f t="shared" si="19"/>
        <v>(210,  '2023', 1.4,3022,9),</v>
      </c>
      <c r="AZ107" s="34" t="str">
        <f t="shared" si="19"/>
        <v>(210,  '2024', 1.4,3022,9),</v>
      </c>
      <c r="BA107" s="34" t="str">
        <f t="shared" si="19"/>
        <v>(210,  '2025', 1.4,3022,9),</v>
      </c>
      <c r="BB107" s="34" t="str">
        <f t="shared" si="19"/>
        <v>(210,  '2026', 1.4,3022,9),</v>
      </c>
      <c r="BC107" s="34" t="str">
        <f t="shared" si="20"/>
        <v>(210,  '2027', 1.4,3022,9),</v>
      </c>
      <c r="BD107" s="34" t="str">
        <f t="shared" si="20"/>
        <v>(210,  '2028', 1.4,3022,9),</v>
      </c>
      <c r="BE107" s="34" t="str">
        <f t="shared" si="20"/>
        <v>(210,  '2029', 1.4,3022,9),</v>
      </c>
      <c r="BF107" s="34" t="str">
        <f t="shared" si="20"/>
        <v>(210,  '2030', 1.4,3022,9),</v>
      </c>
      <c r="BG107" s="34" t="str">
        <f t="shared" si="20"/>
        <v>(210,  '2031', 1.4,3022,9),</v>
      </c>
      <c r="BH107" s="34" t="str">
        <f t="shared" si="20"/>
        <v>(210,  '2032', 1.4,3022,9),</v>
      </c>
      <c r="BI107" s="34" t="str">
        <f t="shared" si="20"/>
        <v>(210,  '2033', 1.4,3022,9),</v>
      </c>
      <c r="BJ107" s="34" t="str">
        <f t="shared" si="20"/>
        <v>(210,  '2034', 1.4,3022,9),</v>
      </c>
      <c r="BK107" s="34" t="str">
        <f t="shared" si="20"/>
        <v>(210,  '2035', 1.4,3022,9),</v>
      </c>
      <c r="BL107" s="34" t="str">
        <f t="shared" si="20"/>
        <v>(210,  '2036', 1.4,3022,9),</v>
      </c>
      <c r="BM107" s="34" t="str">
        <f t="shared" si="20"/>
        <v>(210,  '2037', 1.4,3022,9),</v>
      </c>
      <c r="BN107" s="34" t="str">
        <f t="shared" si="20"/>
        <v>(210,  '2038', 1.4,3022,9),</v>
      </c>
      <c r="BO107" s="34" t="str">
        <f t="shared" si="20"/>
        <v>(210,  '2039', 1.4,3022,9),</v>
      </c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</row>
    <row r="108" spans="1:256" s="9" customFormat="1">
      <c r="B108" s="53" t="s">
        <v>37</v>
      </c>
      <c r="C108" s="53" t="s">
        <v>38</v>
      </c>
      <c r="D108" s="54" t="s">
        <v>39</v>
      </c>
      <c r="E108" s="32">
        <v>0.65249999999999997</v>
      </c>
      <c r="F108" s="32">
        <v>0.65249999999999997</v>
      </c>
      <c r="G108" s="32">
        <v>0.65249999999999997</v>
      </c>
      <c r="H108" s="32">
        <v>0.65249999999999997</v>
      </c>
      <c r="I108" s="32">
        <v>0.65249999999999997</v>
      </c>
      <c r="J108" s="32">
        <v>0.65249999999999997</v>
      </c>
      <c r="K108" s="32">
        <v>0.65249999999999997</v>
      </c>
      <c r="L108" s="32">
        <v>0.65249999999999997</v>
      </c>
      <c r="M108" s="32">
        <v>0.65249999999999997</v>
      </c>
      <c r="N108" s="32">
        <v>0.65249999999999997</v>
      </c>
      <c r="O108" s="32">
        <v>0.65249999999999997</v>
      </c>
      <c r="P108" s="32">
        <v>0.65249999999999997</v>
      </c>
      <c r="Q108" s="32">
        <v>0.65249999999999997</v>
      </c>
      <c r="R108" s="32">
        <v>0.65249999999999997</v>
      </c>
      <c r="S108" s="32">
        <v>0.65249999999999997</v>
      </c>
      <c r="T108" s="32">
        <v>0.65249999999999997</v>
      </c>
      <c r="U108" s="32">
        <v>0.65249999999999997</v>
      </c>
      <c r="V108" s="32">
        <v>0.65249999999999997</v>
      </c>
      <c r="W108" s="32">
        <v>0.65249999999999997</v>
      </c>
      <c r="X108" s="32">
        <v>0.65249999999999997</v>
      </c>
      <c r="Y108" s="32">
        <v>0.65249999999999997</v>
      </c>
      <c r="Z108" s="32">
        <v>0.65249999999999997</v>
      </c>
      <c r="AA108" s="32">
        <v>0.65249999999999997</v>
      </c>
      <c r="AB108" s="32">
        <v>0.65249999999999997</v>
      </c>
      <c r="AC108" s="32">
        <v>0.65249999999999997</v>
      </c>
      <c r="AD108" s="32">
        <v>0.65249999999999997</v>
      </c>
      <c r="AE108" s="32">
        <v>0.65249999999999997</v>
      </c>
      <c r="AF108" s="32">
        <v>0.65249999999999997</v>
      </c>
      <c r="AG108" s="32">
        <v>0.65249999999999997</v>
      </c>
      <c r="AH108" s="36"/>
      <c r="AI108" s="10" t="str">
        <f t="shared" si="18"/>
        <v>ExDO17</v>
      </c>
      <c r="AJ108" s="11"/>
      <c r="AK108" s="11"/>
      <c r="AL108" s="35">
        <f>VLOOKUP(AI108,[2]DB_lookup!$E$201:$F$305,2,FALSE)</f>
        <v>212</v>
      </c>
      <c r="AM108" s="34" t="str">
        <f t="shared" si="19"/>
        <v>(212,  '2011', 0.65,3022,9),</v>
      </c>
      <c r="AN108" s="34" t="str">
        <f t="shared" si="19"/>
        <v>(212,  '2012', 0.65,3022,9),</v>
      </c>
      <c r="AO108" s="34" t="str">
        <f t="shared" si="19"/>
        <v>(212,  '2013', 0.65,3022,9),</v>
      </c>
      <c r="AP108" s="34" t="str">
        <f t="shared" si="19"/>
        <v>(212,  '2014', 0.65,3022,9),</v>
      </c>
      <c r="AQ108" s="34" t="str">
        <f t="shared" si="19"/>
        <v>(212,  '2015', 0.65,3022,9),</v>
      </c>
      <c r="AR108" s="34" t="str">
        <f t="shared" si="19"/>
        <v>(212,  '2016', 0.65,3022,9),</v>
      </c>
      <c r="AS108" s="34" t="str">
        <f t="shared" si="19"/>
        <v>(212,  '2017', 0.65,3022,9),</v>
      </c>
      <c r="AT108" s="34" t="str">
        <f t="shared" si="19"/>
        <v>(212,  '2018', 0.65,3022,9),</v>
      </c>
      <c r="AU108" s="34" t="str">
        <f t="shared" si="19"/>
        <v>(212,  '2019', 0.65,3022,9),</v>
      </c>
      <c r="AV108" s="34" t="str">
        <f t="shared" si="19"/>
        <v>(212,  '2020', 0.65,3022,9),</v>
      </c>
      <c r="AW108" s="34" t="str">
        <f t="shared" si="19"/>
        <v>(212,  '2021', 0.65,3022,9),</v>
      </c>
      <c r="AX108" s="34" t="str">
        <f t="shared" si="19"/>
        <v>(212,  '2022', 0.65,3022,9),</v>
      </c>
      <c r="AY108" s="34" t="str">
        <f t="shared" si="19"/>
        <v>(212,  '2023', 0.65,3022,9),</v>
      </c>
      <c r="AZ108" s="34" t="str">
        <f t="shared" si="19"/>
        <v>(212,  '2024', 0.65,3022,9),</v>
      </c>
      <c r="BA108" s="34" t="str">
        <f t="shared" si="19"/>
        <v>(212,  '2025', 0.65,3022,9),</v>
      </c>
      <c r="BB108" s="34" t="str">
        <f t="shared" si="19"/>
        <v>(212,  '2026', 0.65,3022,9),</v>
      </c>
      <c r="BC108" s="34" t="str">
        <f t="shared" si="20"/>
        <v>(212,  '2027', 0.65,3022,9),</v>
      </c>
      <c r="BD108" s="34" t="str">
        <f t="shared" si="20"/>
        <v>(212,  '2028', 0.65,3022,9),</v>
      </c>
      <c r="BE108" s="34" t="str">
        <f t="shared" si="20"/>
        <v>(212,  '2029', 0.65,3022,9),</v>
      </c>
      <c r="BF108" s="34" t="str">
        <f t="shared" si="20"/>
        <v>(212,  '2030', 0.65,3022,9),</v>
      </c>
      <c r="BG108" s="34" t="str">
        <f t="shared" si="20"/>
        <v>(212,  '2031', 0.65,3022,9),</v>
      </c>
      <c r="BH108" s="34" t="str">
        <f t="shared" si="20"/>
        <v>(212,  '2032', 0.65,3022,9),</v>
      </c>
      <c r="BI108" s="34" t="str">
        <f t="shared" si="20"/>
        <v>(212,  '2033', 0.65,3022,9),</v>
      </c>
      <c r="BJ108" s="34" t="str">
        <f t="shared" si="20"/>
        <v>(212,  '2034', 0.65,3022,9),</v>
      </c>
      <c r="BK108" s="34" t="str">
        <f t="shared" si="20"/>
        <v>(212,  '2035', 0.65,3022,9),</v>
      </c>
      <c r="BL108" s="34" t="str">
        <f t="shared" si="20"/>
        <v>(212,  '2036', 0.65,3022,9),</v>
      </c>
      <c r="BM108" s="34" t="str">
        <f t="shared" si="20"/>
        <v>(212,  '2037', 0.65,3022,9),</v>
      </c>
      <c r="BN108" s="34" t="str">
        <f t="shared" si="20"/>
        <v>(212,  '2038', 0.65,3022,9),</v>
      </c>
      <c r="BO108" s="34" t="str">
        <f t="shared" si="20"/>
        <v>(212,  '2039', 0.65,3022,9),</v>
      </c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</row>
    <row r="109" spans="1:256" s="9" customFormat="1">
      <c r="B109" s="53" t="s">
        <v>40</v>
      </c>
      <c r="C109" s="53" t="s">
        <v>41</v>
      </c>
      <c r="D109" s="54" t="s">
        <v>42</v>
      </c>
      <c r="E109" s="32">
        <v>7.7</v>
      </c>
      <c r="F109" s="32">
        <v>7.7</v>
      </c>
      <c r="G109" s="32">
        <v>7.7</v>
      </c>
      <c r="H109" s="32">
        <v>7.7</v>
      </c>
      <c r="I109" s="32">
        <v>7.7</v>
      </c>
      <c r="J109" s="32">
        <v>7.7</v>
      </c>
      <c r="K109" s="32">
        <v>7.7</v>
      </c>
      <c r="L109" s="32">
        <v>7.7</v>
      </c>
      <c r="M109" s="32">
        <v>7.7</v>
      </c>
      <c r="N109" s="32">
        <v>7.7</v>
      </c>
      <c r="O109" s="32">
        <v>7.7</v>
      </c>
      <c r="P109" s="32">
        <v>7.7</v>
      </c>
      <c r="Q109" s="32">
        <v>7.7</v>
      </c>
      <c r="R109" s="32">
        <v>7.7</v>
      </c>
      <c r="S109" s="32">
        <v>7.7</v>
      </c>
      <c r="T109" s="32">
        <v>7.7</v>
      </c>
      <c r="U109" s="32">
        <v>7.7</v>
      </c>
      <c r="V109" s="32">
        <v>7.7</v>
      </c>
      <c r="W109" s="32">
        <v>7.7</v>
      </c>
      <c r="X109" s="32">
        <v>7.7</v>
      </c>
      <c r="Y109" s="32">
        <v>7.7</v>
      </c>
      <c r="Z109" s="32">
        <v>7.7</v>
      </c>
      <c r="AA109" s="32">
        <v>7.7</v>
      </c>
      <c r="AB109" s="32">
        <v>7.7</v>
      </c>
      <c r="AC109" s="32">
        <v>7.7</v>
      </c>
      <c r="AD109" s="32">
        <v>7.7</v>
      </c>
      <c r="AE109" s="32">
        <v>7.7</v>
      </c>
      <c r="AF109" s="32">
        <v>7.7</v>
      </c>
      <c r="AG109" s="32">
        <v>7.7</v>
      </c>
      <c r="AI109" s="10" t="str">
        <f t="shared" si="18"/>
        <v>ExDO20</v>
      </c>
      <c r="AJ109" s="11"/>
      <c r="AK109" s="11"/>
      <c r="AL109" s="35">
        <f>VLOOKUP(AI109,[2]DB_lookup!$E$201:$F$305,2,FALSE)</f>
        <v>213</v>
      </c>
      <c r="AM109" s="34" t="str">
        <f t="shared" si="19"/>
        <v>(213,  '2011', 7.7,3022,9),</v>
      </c>
      <c r="AN109" s="34" t="str">
        <f t="shared" si="19"/>
        <v>(213,  '2012', 7.7,3022,9),</v>
      </c>
      <c r="AO109" s="34" t="str">
        <f t="shared" si="19"/>
        <v>(213,  '2013', 7.7,3022,9),</v>
      </c>
      <c r="AP109" s="34" t="str">
        <f t="shared" si="19"/>
        <v>(213,  '2014', 7.7,3022,9),</v>
      </c>
      <c r="AQ109" s="34" t="str">
        <f t="shared" si="19"/>
        <v>(213,  '2015', 7.7,3022,9),</v>
      </c>
      <c r="AR109" s="34" t="str">
        <f t="shared" si="19"/>
        <v>(213,  '2016', 7.7,3022,9),</v>
      </c>
      <c r="AS109" s="34" t="str">
        <f t="shared" si="19"/>
        <v>(213,  '2017', 7.7,3022,9),</v>
      </c>
      <c r="AT109" s="34" t="str">
        <f t="shared" si="19"/>
        <v>(213,  '2018', 7.7,3022,9),</v>
      </c>
      <c r="AU109" s="34" t="str">
        <f t="shared" si="19"/>
        <v>(213,  '2019', 7.7,3022,9),</v>
      </c>
      <c r="AV109" s="34" t="str">
        <f t="shared" si="19"/>
        <v>(213,  '2020', 7.7,3022,9),</v>
      </c>
      <c r="AW109" s="34" t="str">
        <f t="shared" si="19"/>
        <v>(213,  '2021', 7.7,3022,9),</v>
      </c>
      <c r="AX109" s="34" t="str">
        <f t="shared" si="19"/>
        <v>(213,  '2022', 7.7,3022,9),</v>
      </c>
      <c r="AY109" s="34" t="str">
        <f t="shared" si="19"/>
        <v>(213,  '2023', 7.7,3022,9),</v>
      </c>
      <c r="AZ109" s="34" t="str">
        <f t="shared" si="19"/>
        <v>(213,  '2024', 7.7,3022,9),</v>
      </c>
      <c r="BA109" s="34" t="str">
        <f t="shared" si="19"/>
        <v>(213,  '2025', 7.7,3022,9),</v>
      </c>
      <c r="BB109" s="34" t="str">
        <f t="shared" si="19"/>
        <v>(213,  '2026', 7.7,3022,9),</v>
      </c>
      <c r="BC109" s="34" t="str">
        <f t="shared" si="20"/>
        <v>(213,  '2027', 7.7,3022,9),</v>
      </c>
      <c r="BD109" s="34" t="str">
        <f t="shared" si="20"/>
        <v>(213,  '2028', 7.7,3022,9),</v>
      </c>
      <c r="BE109" s="34" t="str">
        <f t="shared" si="20"/>
        <v>(213,  '2029', 7.7,3022,9),</v>
      </c>
      <c r="BF109" s="34" t="str">
        <f t="shared" si="20"/>
        <v>(213,  '2030', 7.7,3022,9),</v>
      </c>
      <c r="BG109" s="34" t="str">
        <f t="shared" si="20"/>
        <v>(213,  '2031', 7.7,3022,9),</v>
      </c>
      <c r="BH109" s="34" t="str">
        <f t="shared" si="20"/>
        <v>(213,  '2032', 7.7,3022,9),</v>
      </c>
      <c r="BI109" s="34" t="str">
        <f t="shared" si="20"/>
        <v>(213,  '2033', 7.7,3022,9),</v>
      </c>
      <c r="BJ109" s="34" t="str">
        <f t="shared" si="20"/>
        <v>(213,  '2034', 7.7,3022,9),</v>
      </c>
      <c r="BK109" s="34" t="str">
        <f t="shared" si="20"/>
        <v>(213,  '2035', 7.7,3022,9),</v>
      </c>
      <c r="BL109" s="34" t="str">
        <f t="shared" si="20"/>
        <v>(213,  '2036', 7.7,3022,9),</v>
      </c>
      <c r="BM109" s="34" t="str">
        <f t="shared" si="20"/>
        <v>(213,  '2037', 7.7,3022,9),</v>
      </c>
      <c r="BN109" s="34" t="str">
        <f t="shared" si="20"/>
        <v>(213,  '2038', 7.7,3022,9),</v>
      </c>
      <c r="BO109" s="34" t="str">
        <f t="shared" si="20"/>
        <v>(213,  '2039', 7.7,3022,9),</v>
      </c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</row>
    <row r="110" spans="1:256" s="9" customFormat="1">
      <c r="B110" s="53" t="s">
        <v>43</v>
      </c>
      <c r="C110" s="53" t="s">
        <v>44</v>
      </c>
      <c r="D110" s="54" t="s">
        <v>45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32">
        <v>0</v>
      </c>
      <c r="P110" s="32">
        <v>0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I110" s="10" t="str">
        <f t="shared" si="18"/>
        <v>ExDO27</v>
      </c>
      <c r="AJ110" s="11"/>
      <c r="AK110" s="11"/>
      <c r="AL110" s="35">
        <f>VLOOKUP(AI110,[2]DB_lookup!$E$201:$F$305,2,FALSE)</f>
        <v>214</v>
      </c>
      <c r="AM110" s="34" t="str">
        <f t="shared" si="19"/>
        <v>(214,  '2011', 0,3022,9),</v>
      </c>
      <c r="AN110" s="34" t="str">
        <f t="shared" si="19"/>
        <v>(214,  '2012', 0,3022,9),</v>
      </c>
      <c r="AO110" s="34" t="str">
        <f t="shared" si="19"/>
        <v>(214,  '2013', 0,3022,9),</v>
      </c>
      <c r="AP110" s="34" t="str">
        <f t="shared" si="19"/>
        <v>(214,  '2014', 0,3022,9),</v>
      </c>
      <c r="AQ110" s="34" t="str">
        <f t="shared" si="19"/>
        <v>(214,  '2015', 0,3022,9),</v>
      </c>
      <c r="AR110" s="34" t="str">
        <f t="shared" si="19"/>
        <v>(214,  '2016', 0,3022,9),</v>
      </c>
      <c r="AS110" s="34" t="str">
        <f t="shared" si="19"/>
        <v>(214,  '2017', 0,3022,9),</v>
      </c>
      <c r="AT110" s="34" t="str">
        <f t="shared" si="19"/>
        <v>(214,  '2018', 0,3022,9),</v>
      </c>
      <c r="AU110" s="34" t="str">
        <f t="shared" si="19"/>
        <v>(214,  '2019', 0,3022,9),</v>
      </c>
      <c r="AV110" s="34" t="str">
        <f t="shared" si="19"/>
        <v>(214,  '2020', 0,3022,9),</v>
      </c>
      <c r="AW110" s="34" t="str">
        <f t="shared" si="19"/>
        <v>(214,  '2021', 0,3022,9),</v>
      </c>
      <c r="AX110" s="34" t="str">
        <f t="shared" si="19"/>
        <v>(214,  '2022', 0,3022,9),</v>
      </c>
      <c r="AY110" s="34" t="str">
        <f t="shared" si="19"/>
        <v>(214,  '2023', 0,3022,9),</v>
      </c>
      <c r="AZ110" s="34" t="str">
        <f t="shared" si="19"/>
        <v>(214,  '2024', 0,3022,9),</v>
      </c>
      <c r="BA110" s="34" t="str">
        <f t="shared" si="19"/>
        <v>(214,  '2025', 0,3022,9),</v>
      </c>
      <c r="BB110" s="34" t="str">
        <f t="shared" si="19"/>
        <v>(214,  '2026', 0,3022,9),</v>
      </c>
      <c r="BC110" s="34" t="str">
        <f t="shared" si="20"/>
        <v>(214,  '2027', 0,3022,9),</v>
      </c>
      <c r="BD110" s="34" t="str">
        <f t="shared" si="20"/>
        <v>(214,  '2028', 0,3022,9),</v>
      </c>
      <c r="BE110" s="34" t="str">
        <f t="shared" si="20"/>
        <v>(214,  '2029', 0,3022,9),</v>
      </c>
      <c r="BF110" s="34" t="str">
        <f t="shared" si="20"/>
        <v>(214,  '2030', 0,3022,9),</v>
      </c>
      <c r="BG110" s="34" t="str">
        <f t="shared" si="20"/>
        <v>(214,  '2031', 0,3022,9),</v>
      </c>
      <c r="BH110" s="34" t="str">
        <f t="shared" si="20"/>
        <v>(214,  '2032', 0,3022,9),</v>
      </c>
      <c r="BI110" s="34" t="str">
        <f t="shared" si="20"/>
        <v>(214,  '2033', 0,3022,9),</v>
      </c>
      <c r="BJ110" s="34" t="str">
        <f t="shared" si="20"/>
        <v>(214,  '2034', 0,3022,9),</v>
      </c>
      <c r="BK110" s="34" t="str">
        <f t="shared" si="20"/>
        <v>(214,  '2035', 0,3022,9),</v>
      </c>
      <c r="BL110" s="34" t="str">
        <f t="shared" si="20"/>
        <v>(214,  '2036', 0,3022,9),</v>
      </c>
      <c r="BM110" s="34" t="str">
        <f t="shared" si="20"/>
        <v>(214,  '2037', 0,3022,9),</v>
      </c>
      <c r="BN110" s="34" t="str">
        <f t="shared" si="20"/>
        <v>(214,  '2038', 0,3022,9),</v>
      </c>
      <c r="BO110" s="34" t="str">
        <f t="shared" si="20"/>
        <v>(214,  '2039', 0,3022,9),</v>
      </c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</row>
    <row r="111" spans="1:256" s="9" customFormat="1">
      <c r="B111" s="53" t="s">
        <v>46</v>
      </c>
      <c r="C111" s="53" t="s">
        <v>47</v>
      </c>
      <c r="D111" s="54" t="s">
        <v>48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I111" s="10" t="str">
        <f t="shared" si="18"/>
        <v>ExDO28</v>
      </c>
      <c r="AJ111" s="11"/>
      <c r="AK111" s="11"/>
      <c r="AL111" s="35">
        <f>VLOOKUP(AI111,[2]DB_lookup!$E$201:$F$305,2,FALSE)</f>
        <v>215</v>
      </c>
      <c r="AM111" s="34" t="str">
        <f t="shared" si="19"/>
        <v>(215,  '2011', 0,3022,9),</v>
      </c>
      <c r="AN111" s="34" t="str">
        <f t="shared" si="19"/>
        <v>(215,  '2012', 0,3022,9),</v>
      </c>
      <c r="AO111" s="34" t="str">
        <f t="shared" si="19"/>
        <v>(215,  '2013', 0,3022,9),</v>
      </c>
      <c r="AP111" s="34" t="str">
        <f t="shared" si="19"/>
        <v>(215,  '2014', 0,3022,9),</v>
      </c>
      <c r="AQ111" s="34" t="str">
        <f t="shared" si="19"/>
        <v>(215,  '2015', 0,3022,9),</v>
      </c>
      <c r="AR111" s="34" t="str">
        <f t="shared" si="19"/>
        <v>(215,  '2016', 0,3022,9),</v>
      </c>
      <c r="AS111" s="34" t="str">
        <f t="shared" si="19"/>
        <v>(215,  '2017', 0,3022,9),</v>
      </c>
      <c r="AT111" s="34" t="str">
        <f t="shared" si="19"/>
        <v>(215,  '2018', 0,3022,9),</v>
      </c>
      <c r="AU111" s="34" t="str">
        <f t="shared" si="19"/>
        <v>(215,  '2019', 0,3022,9),</v>
      </c>
      <c r="AV111" s="34" t="str">
        <f t="shared" si="19"/>
        <v>(215,  '2020', 0,3022,9),</v>
      </c>
      <c r="AW111" s="34" t="str">
        <f t="shared" si="19"/>
        <v>(215,  '2021', 0,3022,9),</v>
      </c>
      <c r="AX111" s="34" t="str">
        <f t="shared" si="19"/>
        <v>(215,  '2022', 0,3022,9),</v>
      </c>
      <c r="AY111" s="34" t="str">
        <f t="shared" si="19"/>
        <v>(215,  '2023', 0,3022,9),</v>
      </c>
      <c r="AZ111" s="34" t="str">
        <f t="shared" si="19"/>
        <v>(215,  '2024', 0,3022,9),</v>
      </c>
      <c r="BA111" s="34" t="str">
        <f t="shared" si="19"/>
        <v>(215,  '2025', 0,3022,9),</v>
      </c>
      <c r="BB111" s="34" t="str">
        <f t="shared" si="19"/>
        <v>(215,  '2026', 0,3022,9),</v>
      </c>
      <c r="BC111" s="34" t="str">
        <f t="shared" si="20"/>
        <v>(215,  '2027', 0,3022,9),</v>
      </c>
      <c r="BD111" s="34" t="str">
        <f t="shared" si="20"/>
        <v>(215,  '2028', 0,3022,9),</v>
      </c>
      <c r="BE111" s="34" t="str">
        <f t="shared" si="20"/>
        <v>(215,  '2029', 0,3022,9),</v>
      </c>
      <c r="BF111" s="34" t="str">
        <f t="shared" si="20"/>
        <v>(215,  '2030', 0,3022,9),</v>
      </c>
      <c r="BG111" s="34" t="str">
        <f t="shared" si="20"/>
        <v>(215,  '2031', 0,3022,9),</v>
      </c>
      <c r="BH111" s="34" t="str">
        <f t="shared" si="20"/>
        <v>(215,  '2032', 0,3022,9),</v>
      </c>
      <c r="BI111" s="34" t="str">
        <f t="shared" si="20"/>
        <v>(215,  '2033', 0,3022,9),</v>
      </c>
      <c r="BJ111" s="34" t="str">
        <f t="shared" si="20"/>
        <v>(215,  '2034', 0,3022,9),</v>
      </c>
      <c r="BK111" s="34" t="str">
        <f t="shared" si="20"/>
        <v>(215,  '2035', 0,3022,9),</v>
      </c>
      <c r="BL111" s="34" t="str">
        <f t="shared" si="20"/>
        <v>(215,  '2036', 0,3022,9),</v>
      </c>
      <c r="BM111" s="34" t="str">
        <f t="shared" si="20"/>
        <v>(215,  '2037', 0,3022,9),</v>
      </c>
      <c r="BN111" s="34" t="str">
        <f t="shared" si="20"/>
        <v>(215,  '2038', 0,3022,9),</v>
      </c>
      <c r="BO111" s="34" t="str">
        <f t="shared" si="20"/>
        <v>(215,  '2039', 0,3022,9),</v>
      </c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</row>
    <row r="112" spans="1:256" s="9" customFormat="1">
      <c r="B112" s="53" t="s">
        <v>49</v>
      </c>
      <c r="C112" s="53" t="s">
        <v>50</v>
      </c>
      <c r="D112" s="54" t="s">
        <v>51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I112" s="10" t="str">
        <f t="shared" si="18"/>
        <v>ExDO29</v>
      </c>
      <c r="AJ112" s="11"/>
      <c r="AK112" s="11"/>
      <c r="AL112" s="35">
        <f>VLOOKUP(AI112,[2]DB_lookup!$E$201:$F$305,2,FALSE)</f>
        <v>216</v>
      </c>
      <c r="AM112" s="34" t="str">
        <f t="shared" si="19"/>
        <v>(216,  '2011', 0,3022,9),</v>
      </c>
      <c r="AN112" s="34" t="str">
        <f t="shared" si="19"/>
        <v>(216,  '2012', 0,3022,9),</v>
      </c>
      <c r="AO112" s="34" t="str">
        <f t="shared" si="19"/>
        <v>(216,  '2013', 0,3022,9),</v>
      </c>
      <c r="AP112" s="34" t="str">
        <f t="shared" si="19"/>
        <v>(216,  '2014', 0,3022,9),</v>
      </c>
      <c r="AQ112" s="34" t="str">
        <f t="shared" si="19"/>
        <v>(216,  '2015', 0,3022,9),</v>
      </c>
      <c r="AR112" s="34" t="str">
        <f t="shared" si="19"/>
        <v>(216,  '2016', 0,3022,9),</v>
      </c>
      <c r="AS112" s="34" t="str">
        <f t="shared" si="19"/>
        <v>(216,  '2017', 0,3022,9),</v>
      </c>
      <c r="AT112" s="34" t="str">
        <f t="shared" si="19"/>
        <v>(216,  '2018', 0,3022,9),</v>
      </c>
      <c r="AU112" s="34" t="str">
        <f t="shared" si="19"/>
        <v>(216,  '2019', 0,3022,9),</v>
      </c>
      <c r="AV112" s="34" t="str">
        <f t="shared" si="19"/>
        <v>(216,  '2020', 0,3022,9),</v>
      </c>
      <c r="AW112" s="34" t="str">
        <f t="shared" si="19"/>
        <v>(216,  '2021', 0,3022,9),</v>
      </c>
      <c r="AX112" s="34" t="str">
        <f t="shared" si="19"/>
        <v>(216,  '2022', 0,3022,9),</v>
      </c>
      <c r="AY112" s="34" t="str">
        <f t="shared" si="19"/>
        <v>(216,  '2023', 0,3022,9),</v>
      </c>
      <c r="AZ112" s="34" t="str">
        <f t="shared" si="19"/>
        <v>(216,  '2024', 0,3022,9),</v>
      </c>
      <c r="BA112" s="34" t="str">
        <f t="shared" si="19"/>
        <v>(216,  '2025', 0,3022,9),</v>
      </c>
      <c r="BB112" s="34" t="str">
        <f t="shared" si="19"/>
        <v>(216,  '2026', 0,3022,9),</v>
      </c>
      <c r="BC112" s="34" t="str">
        <f t="shared" si="20"/>
        <v>(216,  '2027', 0,3022,9),</v>
      </c>
      <c r="BD112" s="34" t="str">
        <f t="shared" si="20"/>
        <v>(216,  '2028', 0,3022,9),</v>
      </c>
      <c r="BE112" s="34" t="str">
        <f t="shared" si="20"/>
        <v>(216,  '2029', 0,3022,9),</v>
      </c>
      <c r="BF112" s="34" t="str">
        <f t="shared" si="20"/>
        <v>(216,  '2030', 0,3022,9),</v>
      </c>
      <c r="BG112" s="34" t="str">
        <f t="shared" si="20"/>
        <v>(216,  '2031', 0,3022,9),</v>
      </c>
      <c r="BH112" s="34" t="str">
        <f t="shared" si="20"/>
        <v>(216,  '2032', 0,3022,9),</v>
      </c>
      <c r="BI112" s="34" t="str">
        <f t="shared" si="20"/>
        <v>(216,  '2033', 0,3022,9),</v>
      </c>
      <c r="BJ112" s="34" t="str">
        <f t="shared" si="20"/>
        <v>(216,  '2034', 0,3022,9),</v>
      </c>
      <c r="BK112" s="34" t="str">
        <f t="shared" si="20"/>
        <v>(216,  '2035', 0,3022,9),</v>
      </c>
      <c r="BL112" s="34" t="str">
        <f t="shared" si="20"/>
        <v>(216,  '2036', 0,3022,9),</v>
      </c>
      <c r="BM112" s="34" t="str">
        <f t="shared" si="20"/>
        <v>(216,  '2037', 0,3022,9),</v>
      </c>
      <c r="BN112" s="34" t="str">
        <f t="shared" si="20"/>
        <v>(216,  '2038', 0,3022,9),</v>
      </c>
      <c r="BO112" s="34" t="str">
        <f t="shared" si="20"/>
        <v>(216,  '2039', 0,3022,9),</v>
      </c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</row>
    <row r="113" spans="2:256" s="9" customFormat="1">
      <c r="B113" s="53" t="s">
        <v>52</v>
      </c>
      <c r="C113" s="53" t="s">
        <v>53</v>
      </c>
      <c r="D113" s="54" t="s">
        <v>54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I113" s="10" t="str">
        <f t="shared" si="18"/>
        <v>ExDO30</v>
      </c>
      <c r="AJ113" s="11"/>
      <c r="AK113" s="11"/>
      <c r="AL113" s="35">
        <f>VLOOKUP(AI113,[2]DB_lookup!$E$201:$F$305,2,FALSE)</f>
        <v>217</v>
      </c>
      <c r="AM113" s="34" t="str">
        <f t="shared" si="19"/>
        <v>(217,  '2011', 0,3022,9),</v>
      </c>
      <c r="AN113" s="34" t="str">
        <f t="shared" si="19"/>
        <v>(217,  '2012', 0,3022,9),</v>
      </c>
      <c r="AO113" s="34" t="str">
        <f t="shared" si="19"/>
        <v>(217,  '2013', 0,3022,9),</v>
      </c>
      <c r="AP113" s="34" t="str">
        <f t="shared" si="19"/>
        <v>(217,  '2014', 0,3022,9),</v>
      </c>
      <c r="AQ113" s="34" t="str">
        <f t="shared" si="19"/>
        <v>(217,  '2015', 0,3022,9),</v>
      </c>
      <c r="AR113" s="34" t="str">
        <f t="shared" si="19"/>
        <v>(217,  '2016', 0,3022,9),</v>
      </c>
      <c r="AS113" s="34" t="str">
        <f t="shared" si="19"/>
        <v>(217,  '2017', 0,3022,9),</v>
      </c>
      <c r="AT113" s="34" t="str">
        <f t="shared" si="19"/>
        <v>(217,  '2018', 0,3022,9),</v>
      </c>
      <c r="AU113" s="34" t="str">
        <f t="shared" si="19"/>
        <v>(217,  '2019', 0,3022,9),</v>
      </c>
      <c r="AV113" s="34" t="str">
        <f t="shared" si="19"/>
        <v>(217,  '2020', 0,3022,9),</v>
      </c>
      <c r="AW113" s="34" t="str">
        <f t="shared" si="19"/>
        <v>(217,  '2021', 0,3022,9),</v>
      </c>
      <c r="AX113" s="34" t="str">
        <f t="shared" si="19"/>
        <v>(217,  '2022', 0,3022,9),</v>
      </c>
      <c r="AY113" s="34" t="str">
        <f t="shared" si="19"/>
        <v>(217,  '2023', 0,3022,9),</v>
      </c>
      <c r="AZ113" s="34" t="str">
        <f t="shared" si="19"/>
        <v>(217,  '2024', 0,3022,9),</v>
      </c>
      <c r="BA113" s="34" t="str">
        <f t="shared" si="19"/>
        <v>(217,  '2025', 0,3022,9),</v>
      </c>
      <c r="BB113" s="34" t="str">
        <f t="shared" si="19"/>
        <v>(217,  '2026', 0,3022,9),</v>
      </c>
      <c r="BC113" s="34" t="str">
        <f t="shared" si="20"/>
        <v>(217,  '2027', 0,3022,9),</v>
      </c>
      <c r="BD113" s="34" t="str">
        <f t="shared" si="20"/>
        <v>(217,  '2028', 0,3022,9),</v>
      </c>
      <c r="BE113" s="34" t="str">
        <f t="shared" si="20"/>
        <v>(217,  '2029', 0,3022,9),</v>
      </c>
      <c r="BF113" s="34" t="str">
        <f t="shared" si="20"/>
        <v>(217,  '2030', 0,3022,9),</v>
      </c>
      <c r="BG113" s="34" t="str">
        <f t="shared" si="20"/>
        <v>(217,  '2031', 0,3022,9),</v>
      </c>
      <c r="BH113" s="34" t="str">
        <f t="shared" si="20"/>
        <v>(217,  '2032', 0,3022,9),</v>
      </c>
      <c r="BI113" s="34" t="str">
        <f t="shared" si="20"/>
        <v>(217,  '2033', 0,3022,9),</v>
      </c>
      <c r="BJ113" s="34" t="str">
        <f t="shared" si="20"/>
        <v>(217,  '2034', 0,3022,9),</v>
      </c>
      <c r="BK113" s="34" t="str">
        <f t="shared" si="20"/>
        <v>(217,  '2035', 0,3022,9),</v>
      </c>
      <c r="BL113" s="34" t="str">
        <f t="shared" si="20"/>
        <v>(217,  '2036', 0,3022,9),</v>
      </c>
      <c r="BM113" s="34" t="str">
        <f t="shared" si="20"/>
        <v>(217,  '2037', 0,3022,9),</v>
      </c>
      <c r="BN113" s="34" t="str">
        <f t="shared" si="20"/>
        <v>(217,  '2038', 0,3022,9),</v>
      </c>
      <c r="BO113" s="34" t="str">
        <f t="shared" si="20"/>
        <v>(217,  '2039', 0,3022,9),</v>
      </c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</row>
    <row r="114" spans="2:256" s="9" customFormat="1">
      <c r="B114" s="53" t="s">
        <v>55</v>
      </c>
      <c r="C114" s="53" t="s">
        <v>56</v>
      </c>
      <c r="D114" s="54" t="s">
        <v>57</v>
      </c>
      <c r="E114" s="32">
        <v>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I114" s="10" t="str">
        <f t="shared" si="18"/>
        <v>ExDO31</v>
      </c>
      <c r="AJ114" s="11"/>
      <c r="AK114" s="11"/>
      <c r="AL114" s="35">
        <f>VLOOKUP(AI114,[2]DB_lookup!$E$201:$F$305,2,FALSE)</f>
        <v>218</v>
      </c>
      <c r="AM114" s="34" t="str">
        <f t="shared" si="19"/>
        <v>(218,  '2011', 0,3022,9),</v>
      </c>
      <c r="AN114" s="34" t="str">
        <f t="shared" si="19"/>
        <v>(218,  '2012', 0,3022,9),</v>
      </c>
      <c r="AO114" s="34" t="str">
        <f t="shared" si="19"/>
        <v>(218,  '2013', 0,3022,9),</v>
      </c>
      <c r="AP114" s="34" t="str">
        <f t="shared" si="19"/>
        <v>(218,  '2014', 0,3022,9),</v>
      </c>
      <c r="AQ114" s="34" t="str">
        <f t="shared" si="19"/>
        <v>(218,  '2015', 0,3022,9),</v>
      </c>
      <c r="AR114" s="34" t="str">
        <f t="shared" si="19"/>
        <v>(218,  '2016', 0,3022,9),</v>
      </c>
      <c r="AS114" s="34" t="str">
        <f t="shared" si="19"/>
        <v>(218,  '2017', 0,3022,9),</v>
      </c>
      <c r="AT114" s="34" t="str">
        <f t="shared" si="19"/>
        <v>(218,  '2018', 0,3022,9),</v>
      </c>
      <c r="AU114" s="34" t="str">
        <f t="shared" si="19"/>
        <v>(218,  '2019', 0,3022,9),</v>
      </c>
      <c r="AV114" s="34" t="str">
        <f t="shared" si="19"/>
        <v>(218,  '2020', 0,3022,9),</v>
      </c>
      <c r="AW114" s="34" t="str">
        <f t="shared" si="19"/>
        <v>(218,  '2021', 0,3022,9),</v>
      </c>
      <c r="AX114" s="34" t="str">
        <f t="shared" si="19"/>
        <v>(218,  '2022', 0,3022,9),</v>
      </c>
      <c r="AY114" s="34" t="str">
        <f t="shared" si="19"/>
        <v>(218,  '2023', 0,3022,9),</v>
      </c>
      <c r="AZ114" s="34" t="str">
        <f t="shared" si="19"/>
        <v>(218,  '2024', 0,3022,9),</v>
      </c>
      <c r="BA114" s="34" t="str">
        <f t="shared" si="19"/>
        <v>(218,  '2025', 0,3022,9),</v>
      </c>
      <c r="BB114" s="34" t="str">
        <f t="shared" ref="BB114:BO133" si="21">"("&amp;$AL114&amp;",  '"&amp;BB$5&amp;"', "&amp;ROUND(T114,2)&amp;","&amp;$AJ$99&amp;","&amp;$AK$99&amp;"),"</f>
        <v>(218,  '2026', 0,3022,9),</v>
      </c>
      <c r="BC114" s="34" t="str">
        <f t="shared" si="20"/>
        <v>(218,  '2027', 0,3022,9),</v>
      </c>
      <c r="BD114" s="34" t="str">
        <f t="shared" si="20"/>
        <v>(218,  '2028', 0,3022,9),</v>
      </c>
      <c r="BE114" s="34" t="str">
        <f t="shared" si="20"/>
        <v>(218,  '2029', 0,3022,9),</v>
      </c>
      <c r="BF114" s="34" t="str">
        <f t="shared" si="20"/>
        <v>(218,  '2030', 0,3022,9),</v>
      </c>
      <c r="BG114" s="34" t="str">
        <f t="shared" si="20"/>
        <v>(218,  '2031', 0,3022,9),</v>
      </c>
      <c r="BH114" s="34" t="str">
        <f t="shared" si="20"/>
        <v>(218,  '2032', 0,3022,9),</v>
      </c>
      <c r="BI114" s="34" t="str">
        <f t="shared" si="20"/>
        <v>(218,  '2033', 0,3022,9),</v>
      </c>
      <c r="BJ114" s="34" t="str">
        <f t="shared" si="20"/>
        <v>(218,  '2034', 0,3022,9),</v>
      </c>
      <c r="BK114" s="34" t="str">
        <f t="shared" si="20"/>
        <v>(218,  '2035', 0,3022,9),</v>
      </c>
      <c r="BL114" s="34" t="str">
        <f t="shared" si="20"/>
        <v>(218,  '2036', 0,3022,9),</v>
      </c>
      <c r="BM114" s="34" t="str">
        <f t="shared" si="20"/>
        <v>(218,  '2037', 0,3022,9),</v>
      </c>
      <c r="BN114" s="34" t="str">
        <f t="shared" si="20"/>
        <v>(218,  '2038', 0,3022,9),</v>
      </c>
      <c r="BO114" s="34" t="str">
        <f t="shared" si="20"/>
        <v>(218,  '2039', 0,3022,9),</v>
      </c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</row>
    <row r="115" spans="2:256" s="9" customFormat="1">
      <c r="B115" s="53" t="s">
        <v>58</v>
      </c>
      <c r="C115" s="53" t="s">
        <v>59</v>
      </c>
      <c r="D115" s="54" t="s">
        <v>60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I115" s="10" t="str">
        <f t="shared" si="18"/>
        <v>ExDO32a</v>
      </c>
      <c r="AJ115" s="11"/>
      <c r="AK115" s="11"/>
      <c r="AL115" s="35">
        <f>VLOOKUP(AI115,[2]DB_lookup!$E$201:$F$305,2,FALSE)</f>
        <v>219</v>
      </c>
      <c r="AM115" s="34" t="str">
        <f t="shared" ref="AM115:BA131" si="22">"("&amp;$AL115&amp;",  '"&amp;AM$5&amp;"', "&amp;ROUND(E115,2)&amp;","&amp;$AJ$99&amp;","&amp;$AK$99&amp;"),"</f>
        <v>(219,  '2011', 0,3022,9),</v>
      </c>
      <c r="AN115" s="34" t="str">
        <f t="shared" si="22"/>
        <v>(219,  '2012', 0,3022,9),</v>
      </c>
      <c r="AO115" s="34" t="str">
        <f t="shared" si="22"/>
        <v>(219,  '2013', 0,3022,9),</v>
      </c>
      <c r="AP115" s="34" t="str">
        <f t="shared" si="22"/>
        <v>(219,  '2014', 0,3022,9),</v>
      </c>
      <c r="AQ115" s="34" t="str">
        <f t="shared" si="22"/>
        <v>(219,  '2015', 0,3022,9),</v>
      </c>
      <c r="AR115" s="34" t="str">
        <f t="shared" si="22"/>
        <v>(219,  '2016', 0,3022,9),</v>
      </c>
      <c r="AS115" s="34" t="str">
        <f t="shared" si="22"/>
        <v>(219,  '2017', 0,3022,9),</v>
      </c>
      <c r="AT115" s="34" t="str">
        <f t="shared" si="22"/>
        <v>(219,  '2018', 0,3022,9),</v>
      </c>
      <c r="AU115" s="34" t="str">
        <f t="shared" si="22"/>
        <v>(219,  '2019', 0,3022,9),</v>
      </c>
      <c r="AV115" s="34" t="str">
        <f t="shared" si="22"/>
        <v>(219,  '2020', 0,3022,9),</v>
      </c>
      <c r="AW115" s="34" t="str">
        <f t="shared" si="22"/>
        <v>(219,  '2021', 0,3022,9),</v>
      </c>
      <c r="AX115" s="34" t="str">
        <f t="shared" si="22"/>
        <v>(219,  '2022', 0,3022,9),</v>
      </c>
      <c r="AY115" s="34" t="str">
        <f t="shared" si="22"/>
        <v>(219,  '2023', 0,3022,9),</v>
      </c>
      <c r="AZ115" s="34" t="str">
        <f t="shared" si="22"/>
        <v>(219,  '2024', 0,3022,9),</v>
      </c>
      <c r="BA115" s="34" t="str">
        <f t="shared" si="22"/>
        <v>(219,  '2025', 0,3022,9),</v>
      </c>
      <c r="BB115" s="34" t="str">
        <f t="shared" si="21"/>
        <v>(219,  '2026', 0,3022,9),</v>
      </c>
      <c r="BC115" s="34" t="str">
        <f t="shared" si="21"/>
        <v>(219,  '2027', 0,3022,9),</v>
      </c>
      <c r="BD115" s="34" t="str">
        <f t="shared" si="21"/>
        <v>(219,  '2028', 0,3022,9),</v>
      </c>
      <c r="BE115" s="34" t="str">
        <f t="shared" si="21"/>
        <v>(219,  '2029', 0,3022,9),</v>
      </c>
      <c r="BF115" s="34" t="str">
        <f t="shared" si="21"/>
        <v>(219,  '2030', 0,3022,9),</v>
      </c>
      <c r="BG115" s="34" t="str">
        <f t="shared" si="21"/>
        <v>(219,  '2031', 0,3022,9),</v>
      </c>
      <c r="BH115" s="34" t="str">
        <f t="shared" si="21"/>
        <v>(219,  '2032', 0,3022,9),</v>
      </c>
      <c r="BI115" s="34" t="str">
        <f t="shared" si="21"/>
        <v>(219,  '2033', 0,3022,9),</v>
      </c>
      <c r="BJ115" s="34" t="str">
        <f t="shared" si="21"/>
        <v>(219,  '2034', 0,3022,9),</v>
      </c>
      <c r="BK115" s="34" t="str">
        <f t="shared" si="21"/>
        <v>(219,  '2035', 0,3022,9),</v>
      </c>
      <c r="BL115" s="34" t="str">
        <f t="shared" si="21"/>
        <v>(219,  '2036', 0,3022,9),</v>
      </c>
      <c r="BM115" s="34" t="str">
        <f t="shared" si="21"/>
        <v>(219,  '2037', 0,3022,9),</v>
      </c>
      <c r="BN115" s="34" t="str">
        <f t="shared" si="21"/>
        <v>(219,  '2038', 0,3022,9),</v>
      </c>
      <c r="BO115" s="34" t="str">
        <f t="shared" si="21"/>
        <v>(219,  '2039', 0,3022,9),</v>
      </c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</row>
    <row r="116" spans="2:256" s="9" customFormat="1">
      <c r="B116" s="53" t="s">
        <v>61</v>
      </c>
      <c r="C116" s="53" t="s">
        <v>62</v>
      </c>
      <c r="D116" s="54" t="s">
        <v>63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I116" s="10" t="str">
        <f t="shared" si="18"/>
        <v>ExDO32b</v>
      </c>
      <c r="AJ116" s="11"/>
      <c r="AK116" s="11"/>
      <c r="AL116" s="35">
        <f>VLOOKUP(AI116,[2]DB_lookup!$E$201:$F$305,2,FALSE)</f>
        <v>220</v>
      </c>
      <c r="AM116" s="34" t="str">
        <f t="shared" si="22"/>
        <v>(220,  '2011', 0,3022,9),</v>
      </c>
      <c r="AN116" s="34" t="str">
        <f t="shared" si="22"/>
        <v>(220,  '2012', 0,3022,9),</v>
      </c>
      <c r="AO116" s="34" t="str">
        <f t="shared" si="22"/>
        <v>(220,  '2013', 0,3022,9),</v>
      </c>
      <c r="AP116" s="34" t="str">
        <f t="shared" si="22"/>
        <v>(220,  '2014', 0,3022,9),</v>
      </c>
      <c r="AQ116" s="34" t="str">
        <f t="shared" si="22"/>
        <v>(220,  '2015', 0,3022,9),</v>
      </c>
      <c r="AR116" s="34" t="str">
        <f t="shared" si="22"/>
        <v>(220,  '2016', 0,3022,9),</v>
      </c>
      <c r="AS116" s="34" t="str">
        <f t="shared" si="22"/>
        <v>(220,  '2017', 0,3022,9),</v>
      </c>
      <c r="AT116" s="34" t="str">
        <f t="shared" si="22"/>
        <v>(220,  '2018', 0,3022,9),</v>
      </c>
      <c r="AU116" s="34" t="str">
        <f t="shared" si="22"/>
        <v>(220,  '2019', 0,3022,9),</v>
      </c>
      <c r="AV116" s="34" t="str">
        <f t="shared" si="22"/>
        <v>(220,  '2020', 0,3022,9),</v>
      </c>
      <c r="AW116" s="34" t="str">
        <f t="shared" si="22"/>
        <v>(220,  '2021', 0,3022,9),</v>
      </c>
      <c r="AX116" s="34" t="str">
        <f t="shared" si="22"/>
        <v>(220,  '2022', 0,3022,9),</v>
      </c>
      <c r="AY116" s="34" t="str">
        <f t="shared" si="22"/>
        <v>(220,  '2023', 0,3022,9),</v>
      </c>
      <c r="AZ116" s="34" t="str">
        <f t="shared" si="22"/>
        <v>(220,  '2024', 0,3022,9),</v>
      </c>
      <c r="BA116" s="34" t="str">
        <f t="shared" si="22"/>
        <v>(220,  '2025', 0,3022,9),</v>
      </c>
      <c r="BB116" s="34" t="str">
        <f t="shared" si="21"/>
        <v>(220,  '2026', 0,3022,9),</v>
      </c>
      <c r="BC116" s="34" t="str">
        <f t="shared" si="21"/>
        <v>(220,  '2027', 0,3022,9),</v>
      </c>
      <c r="BD116" s="34" t="str">
        <f t="shared" si="21"/>
        <v>(220,  '2028', 0,3022,9),</v>
      </c>
      <c r="BE116" s="34" t="str">
        <f t="shared" si="21"/>
        <v>(220,  '2029', 0,3022,9),</v>
      </c>
      <c r="BF116" s="34" t="str">
        <f t="shared" si="21"/>
        <v>(220,  '2030', 0,3022,9),</v>
      </c>
      <c r="BG116" s="34" t="str">
        <f t="shared" si="21"/>
        <v>(220,  '2031', 0,3022,9),</v>
      </c>
      <c r="BH116" s="34" t="str">
        <f t="shared" si="21"/>
        <v>(220,  '2032', 0,3022,9),</v>
      </c>
      <c r="BI116" s="34" t="str">
        <f t="shared" si="21"/>
        <v>(220,  '2033', 0,3022,9),</v>
      </c>
      <c r="BJ116" s="34" t="str">
        <f t="shared" si="21"/>
        <v>(220,  '2034', 0,3022,9),</v>
      </c>
      <c r="BK116" s="34" t="str">
        <f t="shared" si="21"/>
        <v>(220,  '2035', 0,3022,9),</v>
      </c>
      <c r="BL116" s="34" t="str">
        <f t="shared" si="21"/>
        <v>(220,  '2036', 0,3022,9),</v>
      </c>
      <c r="BM116" s="34" t="str">
        <f t="shared" si="21"/>
        <v>(220,  '2037', 0,3022,9),</v>
      </c>
      <c r="BN116" s="34" t="str">
        <f t="shared" si="21"/>
        <v>(220,  '2038', 0,3022,9),</v>
      </c>
      <c r="BO116" s="34" t="str">
        <f t="shared" si="21"/>
        <v>(220,  '2039', 0,3022,9),</v>
      </c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</row>
    <row r="117" spans="2:256" s="9" customFormat="1">
      <c r="B117" s="53" t="s">
        <v>64</v>
      </c>
      <c r="C117" s="53" t="s">
        <v>65</v>
      </c>
      <c r="D117" s="54" t="s">
        <v>66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I117" s="10" t="str">
        <f t="shared" si="18"/>
        <v>ExDO35</v>
      </c>
      <c r="AJ117" s="11"/>
      <c r="AK117" s="11"/>
      <c r="AL117" s="35">
        <f>VLOOKUP(AI117,[2]DB_lookup!$E$201:$F$305,2,FALSE)</f>
        <v>221</v>
      </c>
      <c r="AM117" s="34" t="str">
        <f t="shared" si="22"/>
        <v>(221,  '2011', 0,3022,9),</v>
      </c>
      <c r="AN117" s="34" t="str">
        <f t="shared" si="22"/>
        <v>(221,  '2012', 0,3022,9),</v>
      </c>
      <c r="AO117" s="34" t="str">
        <f t="shared" si="22"/>
        <v>(221,  '2013', 0,3022,9),</v>
      </c>
      <c r="AP117" s="34" t="str">
        <f t="shared" si="22"/>
        <v>(221,  '2014', 0,3022,9),</v>
      </c>
      <c r="AQ117" s="34" t="str">
        <f t="shared" si="22"/>
        <v>(221,  '2015', 0,3022,9),</v>
      </c>
      <c r="AR117" s="34" t="str">
        <f t="shared" si="22"/>
        <v>(221,  '2016', 0,3022,9),</v>
      </c>
      <c r="AS117" s="34" t="str">
        <f t="shared" si="22"/>
        <v>(221,  '2017', 0,3022,9),</v>
      </c>
      <c r="AT117" s="34" t="str">
        <f t="shared" si="22"/>
        <v>(221,  '2018', 0,3022,9),</v>
      </c>
      <c r="AU117" s="34" t="str">
        <f t="shared" si="22"/>
        <v>(221,  '2019', 0,3022,9),</v>
      </c>
      <c r="AV117" s="34" t="str">
        <f t="shared" si="22"/>
        <v>(221,  '2020', 0,3022,9),</v>
      </c>
      <c r="AW117" s="34" t="str">
        <f t="shared" si="22"/>
        <v>(221,  '2021', 0,3022,9),</v>
      </c>
      <c r="AX117" s="34" t="str">
        <f t="shared" si="22"/>
        <v>(221,  '2022', 0,3022,9),</v>
      </c>
      <c r="AY117" s="34" t="str">
        <f t="shared" si="22"/>
        <v>(221,  '2023', 0,3022,9),</v>
      </c>
      <c r="AZ117" s="34" t="str">
        <f t="shared" si="22"/>
        <v>(221,  '2024', 0,3022,9),</v>
      </c>
      <c r="BA117" s="34" t="str">
        <f t="shared" si="22"/>
        <v>(221,  '2025', 0,3022,9),</v>
      </c>
      <c r="BB117" s="34" t="str">
        <f t="shared" si="21"/>
        <v>(221,  '2026', 0,3022,9),</v>
      </c>
      <c r="BC117" s="34" t="str">
        <f t="shared" si="21"/>
        <v>(221,  '2027', 0,3022,9),</v>
      </c>
      <c r="BD117" s="34" t="str">
        <f t="shared" si="21"/>
        <v>(221,  '2028', 0,3022,9),</v>
      </c>
      <c r="BE117" s="34" t="str">
        <f t="shared" si="21"/>
        <v>(221,  '2029', 0,3022,9),</v>
      </c>
      <c r="BF117" s="34" t="str">
        <f t="shared" si="21"/>
        <v>(221,  '2030', 0,3022,9),</v>
      </c>
      <c r="BG117" s="34" t="str">
        <f t="shared" si="21"/>
        <v>(221,  '2031', 0,3022,9),</v>
      </c>
      <c r="BH117" s="34" t="str">
        <f t="shared" si="21"/>
        <v>(221,  '2032', 0,3022,9),</v>
      </c>
      <c r="BI117" s="34" t="str">
        <f t="shared" si="21"/>
        <v>(221,  '2033', 0,3022,9),</v>
      </c>
      <c r="BJ117" s="34" t="str">
        <f t="shared" si="21"/>
        <v>(221,  '2034', 0,3022,9),</v>
      </c>
      <c r="BK117" s="34" t="str">
        <f t="shared" si="21"/>
        <v>(221,  '2035', 0,3022,9),</v>
      </c>
      <c r="BL117" s="34" t="str">
        <f t="shared" si="21"/>
        <v>(221,  '2036', 0,3022,9),</v>
      </c>
      <c r="BM117" s="34" t="str">
        <f t="shared" si="21"/>
        <v>(221,  '2037', 0,3022,9),</v>
      </c>
      <c r="BN117" s="34" t="str">
        <f t="shared" si="21"/>
        <v>(221,  '2038', 0,3022,9),</v>
      </c>
      <c r="BO117" s="34" t="str">
        <f t="shared" si="21"/>
        <v>(221,  '2039', 0,3022,9),</v>
      </c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</row>
    <row r="118" spans="2:256" s="9" customFormat="1">
      <c r="B118" s="53" t="s">
        <v>67</v>
      </c>
      <c r="C118" s="53" t="s">
        <v>68</v>
      </c>
      <c r="D118" s="54" t="s">
        <v>69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I118" s="10" t="str">
        <f t="shared" si="18"/>
        <v>ExDO38</v>
      </c>
      <c r="AJ118" s="11"/>
      <c r="AK118" s="11"/>
      <c r="AL118" s="35">
        <f>VLOOKUP(AI118,[2]DB_lookup!$E$201:$F$305,2,FALSE)</f>
        <v>223</v>
      </c>
      <c r="AM118" s="34" t="str">
        <f t="shared" si="22"/>
        <v>(223,  '2011', 0,3022,9),</v>
      </c>
      <c r="AN118" s="34" t="str">
        <f t="shared" si="22"/>
        <v>(223,  '2012', 0,3022,9),</v>
      </c>
      <c r="AO118" s="34" t="str">
        <f t="shared" si="22"/>
        <v>(223,  '2013', 0,3022,9),</v>
      </c>
      <c r="AP118" s="34" t="str">
        <f t="shared" si="22"/>
        <v>(223,  '2014', 0,3022,9),</v>
      </c>
      <c r="AQ118" s="34" t="str">
        <f t="shared" si="22"/>
        <v>(223,  '2015', 0,3022,9),</v>
      </c>
      <c r="AR118" s="34" t="str">
        <f t="shared" si="22"/>
        <v>(223,  '2016', 0,3022,9),</v>
      </c>
      <c r="AS118" s="34" t="str">
        <f t="shared" si="22"/>
        <v>(223,  '2017', 0,3022,9),</v>
      </c>
      <c r="AT118" s="34" t="str">
        <f t="shared" si="22"/>
        <v>(223,  '2018', 0,3022,9),</v>
      </c>
      <c r="AU118" s="34" t="str">
        <f t="shared" si="22"/>
        <v>(223,  '2019', 0,3022,9),</v>
      </c>
      <c r="AV118" s="34" t="str">
        <f t="shared" si="22"/>
        <v>(223,  '2020', 0,3022,9),</v>
      </c>
      <c r="AW118" s="34" t="str">
        <f t="shared" si="22"/>
        <v>(223,  '2021', 0,3022,9),</v>
      </c>
      <c r="AX118" s="34" t="str">
        <f t="shared" si="22"/>
        <v>(223,  '2022', 0,3022,9),</v>
      </c>
      <c r="AY118" s="34" t="str">
        <f t="shared" si="22"/>
        <v>(223,  '2023', 0,3022,9),</v>
      </c>
      <c r="AZ118" s="34" t="str">
        <f t="shared" si="22"/>
        <v>(223,  '2024', 0,3022,9),</v>
      </c>
      <c r="BA118" s="34" t="str">
        <f t="shared" si="22"/>
        <v>(223,  '2025', 0,3022,9),</v>
      </c>
      <c r="BB118" s="34" t="str">
        <f t="shared" si="21"/>
        <v>(223,  '2026', 0,3022,9),</v>
      </c>
      <c r="BC118" s="34" t="str">
        <f t="shared" si="21"/>
        <v>(223,  '2027', 0,3022,9),</v>
      </c>
      <c r="BD118" s="34" t="str">
        <f t="shared" si="21"/>
        <v>(223,  '2028', 0,3022,9),</v>
      </c>
      <c r="BE118" s="34" t="str">
        <f t="shared" si="21"/>
        <v>(223,  '2029', 0,3022,9),</v>
      </c>
      <c r="BF118" s="34" t="str">
        <f t="shared" si="21"/>
        <v>(223,  '2030', 0,3022,9),</v>
      </c>
      <c r="BG118" s="34" t="str">
        <f t="shared" si="21"/>
        <v>(223,  '2031', 0,3022,9),</v>
      </c>
      <c r="BH118" s="34" t="str">
        <f t="shared" si="21"/>
        <v>(223,  '2032', 0,3022,9),</v>
      </c>
      <c r="BI118" s="34" t="str">
        <f t="shared" si="21"/>
        <v>(223,  '2033', 0,3022,9),</v>
      </c>
      <c r="BJ118" s="34" t="str">
        <f t="shared" si="21"/>
        <v>(223,  '2034', 0,3022,9),</v>
      </c>
      <c r="BK118" s="34" t="str">
        <f t="shared" si="21"/>
        <v>(223,  '2035', 0,3022,9),</v>
      </c>
      <c r="BL118" s="34" t="str">
        <f t="shared" si="21"/>
        <v>(223,  '2036', 0,3022,9),</v>
      </c>
      <c r="BM118" s="34" t="str">
        <f t="shared" si="21"/>
        <v>(223,  '2037', 0,3022,9),</v>
      </c>
      <c r="BN118" s="34" t="str">
        <f t="shared" si="21"/>
        <v>(223,  '2038', 0,3022,9),</v>
      </c>
      <c r="BO118" s="34" t="str">
        <f t="shared" si="21"/>
        <v>(223,  '2039', 0,3022,9),</v>
      </c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</row>
    <row r="119" spans="2:256" s="9" customFormat="1">
      <c r="B119" s="53" t="s">
        <v>70</v>
      </c>
      <c r="C119" s="53" t="s">
        <v>71</v>
      </c>
      <c r="D119" s="54" t="s">
        <v>72</v>
      </c>
      <c r="E119" s="32">
        <v>0.7</v>
      </c>
      <c r="F119" s="32">
        <v>0.7</v>
      </c>
      <c r="G119" s="32">
        <v>0.7</v>
      </c>
      <c r="H119" s="32">
        <v>0.7</v>
      </c>
      <c r="I119" s="32">
        <v>0.7</v>
      </c>
      <c r="J119" s="32">
        <v>0.7</v>
      </c>
      <c r="K119" s="32">
        <v>0.7</v>
      </c>
      <c r="L119" s="32">
        <v>0.7</v>
      </c>
      <c r="M119" s="32">
        <v>0.7</v>
      </c>
      <c r="N119" s="32">
        <v>0.7</v>
      </c>
      <c r="O119" s="32">
        <v>0.7</v>
      </c>
      <c r="P119" s="32">
        <v>0.7</v>
      </c>
      <c r="Q119" s="32">
        <v>0.7</v>
      </c>
      <c r="R119" s="32">
        <v>0.7</v>
      </c>
      <c r="S119" s="32">
        <v>0.7</v>
      </c>
      <c r="T119" s="32">
        <v>0.7</v>
      </c>
      <c r="U119" s="32">
        <v>0.7</v>
      </c>
      <c r="V119" s="32">
        <v>0.7</v>
      </c>
      <c r="W119" s="32">
        <v>0.7</v>
      </c>
      <c r="X119" s="32">
        <v>0.7</v>
      </c>
      <c r="Y119" s="32">
        <v>0.7</v>
      </c>
      <c r="Z119" s="32">
        <v>0.7</v>
      </c>
      <c r="AA119" s="32">
        <v>0.7</v>
      </c>
      <c r="AB119" s="32">
        <v>0.7</v>
      </c>
      <c r="AC119" s="32">
        <v>0.7</v>
      </c>
      <c r="AD119" s="32">
        <v>0.7</v>
      </c>
      <c r="AE119" s="32">
        <v>0.7</v>
      </c>
      <c r="AF119" s="32">
        <v>0.7</v>
      </c>
      <c r="AG119" s="32">
        <v>0.7</v>
      </c>
      <c r="AI119" s="10" t="str">
        <f t="shared" si="18"/>
        <v>ExDO39a</v>
      </c>
      <c r="AJ119" s="11"/>
      <c r="AK119" s="11"/>
      <c r="AL119" s="35">
        <f>VLOOKUP(AI119,[2]DB_lookup!$E$201:$F$305,2,FALSE)</f>
        <v>237</v>
      </c>
      <c r="AM119" s="34" t="str">
        <f t="shared" si="22"/>
        <v>(237,  '2011', 0.7,3022,9),</v>
      </c>
      <c r="AN119" s="34" t="str">
        <f t="shared" si="22"/>
        <v>(237,  '2012', 0.7,3022,9),</v>
      </c>
      <c r="AO119" s="34" t="str">
        <f t="shared" si="22"/>
        <v>(237,  '2013', 0.7,3022,9),</v>
      </c>
      <c r="AP119" s="34" t="str">
        <f t="shared" si="22"/>
        <v>(237,  '2014', 0.7,3022,9),</v>
      </c>
      <c r="AQ119" s="34" t="str">
        <f t="shared" si="22"/>
        <v>(237,  '2015', 0.7,3022,9),</v>
      </c>
      <c r="AR119" s="34" t="str">
        <f t="shared" si="22"/>
        <v>(237,  '2016', 0.7,3022,9),</v>
      </c>
      <c r="AS119" s="34" t="str">
        <f t="shared" si="22"/>
        <v>(237,  '2017', 0.7,3022,9),</v>
      </c>
      <c r="AT119" s="34" t="str">
        <f t="shared" si="22"/>
        <v>(237,  '2018', 0.7,3022,9),</v>
      </c>
      <c r="AU119" s="34" t="str">
        <f t="shared" si="22"/>
        <v>(237,  '2019', 0.7,3022,9),</v>
      </c>
      <c r="AV119" s="34" t="str">
        <f t="shared" si="22"/>
        <v>(237,  '2020', 0.7,3022,9),</v>
      </c>
      <c r="AW119" s="34" t="str">
        <f t="shared" si="22"/>
        <v>(237,  '2021', 0.7,3022,9),</v>
      </c>
      <c r="AX119" s="34" t="str">
        <f t="shared" si="22"/>
        <v>(237,  '2022', 0.7,3022,9),</v>
      </c>
      <c r="AY119" s="34" t="str">
        <f t="shared" si="22"/>
        <v>(237,  '2023', 0.7,3022,9),</v>
      </c>
      <c r="AZ119" s="34" t="str">
        <f t="shared" si="22"/>
        <v>(237,  '2024', 0.7,3022,9),</v>
      </c>
      <c r="BA119" s="34" t="str">
        <f t="shared" si="22"/>
        <v>(237,  '2025', 0.7,3022,9),</v>
      </c>
      <c r="BB119" s="34" t="str">
        <f t="shared" si="21"/>
        <v>(237,  '2026', 0.7,3022,9),</v>
      </c>
      <c r="BC119" s="34" t="str">
        <f t="shared" si="21"/>
        <v>(237,  '2027', 0.7,3022,9),</v>
      </c>
      <c r="BD119" s="34" t="str">
        <f t="shared" si="21"/>
        <v>(237,  '2028', 0.7,3022,9),</v>
      </c>
      <c r="BE119" s="34" t="str">
        <f t="shared" si="21"/>
        <v>(237,  '2029', 0.7,3022,9),</v>
      </c>
      <c r="BF119" s="34" t="str">
        <f t="shared" si="21"/>
        <v>(237,  '2030', 0.7,3022,9),</v>
      </c>
      <c r="BG119" s="34" t="str">
        <f t="shared" si="21"/>
        <v>(237,  '2031', 0.7,3022,9),</v>
      </c>
      <c r="BH119" s="34" t="str">
        <f t="shared" si="21"/>
        <v>(237,  '2032', 0.7,3022,9),</v>
      </c>
      <c r="BI119" s="34" t="str">
        <f t="shared" si="21"/>
        <v>(237,  '2033', 0.7,3022,9),</v>
      </c>
      <c r="BJ119" s="34" t="str">
        <f t="shared" si="21"/>
        <v>(237,  '2034', 0.7,3022,9),</v>
      </c>
      <c r="BK119" s="34" t="str">
        <f t="shared" si="21"/>
        <v>(237,  '2035', 0.7,3022,9),</v>
      </c>
      <c r="BL119" s="34" t="str">
        <f t="shared" si="21"/>
        <v>(237,  '2036', 0.7,3022,9),</v>
      </c>
      <c r="BM119" s="34" t="str">
        <f t="shared" si="21"/>
        <v>(237,  '2037', 0.7,3022,9),</v>
      </c>
      <c r="BN119" s="34" t="str">
        <f t="shared" si="21"/>
        <v>(237,  '2038', 0.7,3022,9),</v>
      </c>
      <c r="BO119" s="34" t="str">
        <f t="shared" si="21"/>
        <v>(237,  '2039', 0.7,3022,9),</v>
      </c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</row>
    <row r="120" spans="2:256" s="9" customFormat="1">
      <c r="B120" s="53" t="s">
        <v>73</v>
      </c>
      <c r="C120" s="53" t="s">
        <v>74</v>
      </c>
      <c r="D120" s="54" t="s">
        <v>75</v>
      </c>
      <c r="E120" s="32">
        <v>0.3</v>
      </c>
      <c r="F120" s="32">
        <v>0.3</v>
      </c>
      <c r="G120" s="32">
        <v>0.3</v>
      </c>
      <c r="H120" s="32">
        <v>0.3</v>
      </c>
      <c r="I120" s="32">
        <v>0.3</v>
      </c>
      <c r="J120" s="32">
        <v>0.3</v>
      </c>
      <c r="K120" s="32">
        <v>0.3</v>
      </c>
      <c r="L120" s="32">
        <v>0.3</v>
      </c>
      <c r="M120" s="32">
        <v>0.3</v>
      </c>
      <c r="N120" s="32">
        <v>0.3</v>
      </c>
      <c r="O120" s="32">
        <v>0.3</v>
      </c>
      <c r="P120" s="32">
        <v>0.3</v>
      </c>
      <c r="Q120" s="32">
        <v>0.3</v>
      </c>
      <c r="R120" s="32">
        <v>0.3</v>
      </c>
      <c r="S120" s="32">
        <v>0.3</v>
      </c>
      <c r="T120" s="32">
        <v>0.3</v>
      </c>
      <c r="U120" s="32">
        <v>0.3</v>
      </c>
      <c r="V120" s="32">
        <v>0.3</v>
      </c>
      <c r="W120" s="32">
        <v>0.3</v>
      </c>
      <c r="X120" s="32">
        <v>0.3</v>
      </c>
      <c r="Y120" s="32">
        <v>0.3</v>
      </c>
      <c r="Z120" s="32">
        <v>0.3</v>
      </c>
      <c r="AA120" s="32">
        <v>0.3</v>
      </c>
      <c r="AB120" s="32">
        <v>0.3</v>
      </c>
      <c r="AC120" s="32">
        <v>0.3</v>
      </c>
      <c r="AD120" s="32">
        <v>0.3</v>
      </c>
      <c r="AE120" s="32">
        <v>0.3</v>
      </c>
      <c r="AF120" s="32">
        <v>0.3</v>
      </c>
      <c r="AG120" s="32">
        <v>0.3</v>
      </c>
      <c r="AI120" s="10" t="str">
        <f t="shared" si="18"/>
        <v>ExDO39b</v>
      </c>
      <c r="AJ120" s="11"/>
      <c r="AK120" s="11"/>
      <c r="AL120" s="35">
        <f>VLOOKUP(AI120,[2]DB_lookup!$E$201:$F$305,2,FALSE)</f>
        <v>238</v>
      </c>
      <c r="AM120" s="34" t="str">
        <f t="shared" si="22"/>
        <v>(238,  '2011', 0.3,3022,9),</v>
      </c>
      <c r="AN120" s="34" t="str">
        <f t="shared" si="22"/>
        <v>(238,  '2012', 0.3,3022,9),</v>
      </c>
      <c r="AO120" s="34" t="str">
        <f t="shared" si="22"/>
        <v>(238,  '2013', 0.3,3022,9),</v>
      </c>
      <c r="AP120" s="34" t="str">
        <f t="shared" si="22"/>
        <v>(238,  '2014', 0.3,3022,9),</v>
      </c>
      <c r="AQ120" s="34" t="str">
        <f t="shared" si="22"/>
        <v>(238,  '2015', 0.3,3022,9),</v>
      </c>
      <c r="AR120" s="34" t="str">
        <f t="shared" si="22"/>
        <v>(238,  '2016', 0.3,3022,9),</v>
      </c>
      <c r="AS120" s="34" t="str">
        <f t="shared" si="22"/>
        <v>(238,  '2017', 0.3,3022,9),</v>
      </c>
      <c r="AT120" s="34" t="str">
        <f t="shared" si="22"/>
        <v>(238,  '2018', 0.3,3022,9),</v>
      </c>
      <c r="AU120" s="34" t="str">
        <f t="shared" si="22"/>
        <v>(238,  '2019', 0.3,3022,9),</v>
      </c>
      <c r="AV120" s="34" t="str">
        <f t="shared" si="22"/>
        <v>(238,  '2020', 0.3,3022,9),</v>
      </c>
      <c r="AW120" s="34" t="str">
        <f t="shared" si="22"/>
        <v>(238,  '2021', 0.3,3022,9),</v>
      </c>
      <c r="AX120" s="34" t="str">
        <f t="shared" si="22"/>
        <v>(238,  '2022', 0.3,3022,9),</v>
      </c>
      <c r="AY120" s="34" t="str">
        <f t="shared" si="22"/>
        <v>(238,  '2023', 0.3,3022,9),</v>
      </c>
      <c r="AZ120" s="34" t="str">
        <f t="shared" si="22"/>
        <v>(238,  '2024', 0.3,3022,9),</v>
      </c>
      <c r="BA120" s="34" t="str">
        <f t="shared" si="22"/>
        <v>(238,  '2025', 0.3,3022,9),</v>
      </c>
      <c r="BB120" s="34" t="str">
        <f t="shared" si="21"/>
        <v>(238,  '2026', 0.3,3022,9),</v>
      </c>
      <c r="BC120" s="34" t="str">
        <f t="shared" si="21"/>
        <v>(238,  '2027', 0.3,3022,9),</v>
      </c>
      <c r="BD120" s="34" t="str">
        <f t="shared" si="21"/>
        <v>(238,  '2028', 0.3,3022,9),</v>
      </c>
      <c r="BE120" s="34" t="str">
        <f t="shared" si="21"/>
        <v>(238,  '2029', 0.3,3022,9),</v>
      </c>
      <c r="BF120" s="34" t="str">
        <f t="shared" si="21"/>
        <v>(238,  '2030', 0.3,3022,9),</v>
      </c>
      <c r="BG120" s="34" t="str">
        <f t="shared" si="21"/>
        <v>(238,  '2031', 0.3,3022,9),</v>
      </c>
      <c r="BH120" s="34" t="str">
        <f t="shared" si="21"/>
        <v>(238,  '2032', 0.3,3022,9),</v>
      </c>
      <c r="BI120" s="34" t="str">
        <f t="shared" si="21"/>
        <v>(238,  '2033', 0.3,3022,9),</v>
      </c>
      <c r="BJ120" s="34" t="str">
        <f t="shared" si="21"/>
        <v>(238,  '2034', 0.3,3022,9),</v>
      </c>
      <c r="BK120" s="34" t="str">
        <f t="shared" si="21"/>
        <v>(238,  '2035', 0.3,3022,9),</v>
      </c>
      <c r="BL120" s="34" t="str">
        <f t="shared" si="21"/>
        <v>(238,  '2036', 0.3,3022,9),</v>
      </c>
      <c r="BM120" s="34" t="str">
        <f t="shared" si="21"/>
        <v>(238,  '2037', 0.3,3022,9),</v>
      </c>
      <c r="BN120" s="34" t="str">
        <f t="shared" si="21"/>
        <v>(238,  '2038', 0.3,3022,9),</v>
      </c>
      <c r="BO120" s="34" t="str">
        <f t="shared" si="21"/>
        <v>(238,  '2039', 0.3,3022,9),</v>
      </c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</row>
    <row r="121" spans="2:256" s="9" customFormat="1">
      <c r="B121" s="29" t="s">
        <v>76</v>
      </c>
      <c r="C121" s="29" t="s">
        <v>77</v>
      </c>
      <c r="D121" s="30" t="s">
        <v>78</v>
      </c>
      <c r="E121" s="94">
        <v>0</v>
      </c>
      <c r="F121" s="94">
        <v>0</v>
      </c>
      <c r="G121" s="94">
        <v>0</v>
      </c>
      <c r="H121" s="94">
        <v>0</v>
      </c>
      <c r="I121" s="94">
        <v>0</v>
      </c>
      <c r="J121" s="94">
        <v>0</v>
      </c>
      <c r="K121" s="94">
        <v>0</v>
      </c>
      <c r="L121" s="94">
        <v>0</v>
      </c>
      <c r="M121" s="94">
        <v>0</v>
      </c>
      <c r="N121" s="94">
        <v>0</v>
      </c>
      <c r="O121" s="94">
        <v>0</v>
      </c>
      <c r="P121" s="94">
        <v>0</v>
      </c>
      <c r="Q121" s="94">
        <v>0</v>
      </c>
      <c r="R121" s="94">
        <v>0</v>
      </c>
      <c r="S121" s="94">
        <v>0</v>
      </c>
      <c r="T121" s="94">
        <v>0</v>
      </c>
      <c r="U121" s="94">
        <v>0</v>
      </c>
      <c r="V121" s="94">
        <v>0</v>
      </c>
      <c r="W121" s="94">
        <v>0</v>
      </c>
      <c r="X121" s="94">
        <v>0</v>
      </c>
      <c r="Y121" s="94">
        <v>0</v>
      </c>
      <c r="Z121" s="94">
        <v>0</v>
      </c>
      <c r="AA121" s="94">
        <v>0</v>
      </c>
      <c r="AB121" s="94">
        <v>0</v>
      </c>
      <c r="AC121" s="94">
        <v>0</v>
      </c>
      <c r="AD121" s="94">
        <v>0</v>
      </c>
      <c r="AE121" s="94">
        <v>0</v>
      </c>
      <c r="AF121" s="94">
        <v>0</v>
      </c>
      <c r="AG121" s="94">
        <v>0</v>
      </c>
      <c r="AI121" s="10" t="str">
        <f t="shared" si="18"/>
        <v>ExDO42</v>
      </c>
      <c r="AJ121" s="11"/>
      <c r="AK121" s="11"/>
      <c r="AL121" s="35">
        <f>VLOOKUP(AI121,[2]DB_lookup!$E$201:$F$305,2,FALSE)</f>
        <v>227</v>
      </c>
      <c r="AM121" s="34" t="str">
        <f t="shared" si="22"/>
        <v>(227,  '2011', 0,3022,9),</v>
      </c>
      <c r="AN121" s="34" t="str">
        <f t="shared" si="22"/>
        <v>(227,  '2012', 0,3022,9),</v>
      </c>
      <c r="AO121" s="34" t="str">
        <f t="shared" si="22"/>
        <v>(227,  '2013', 0,3022,9),</v>
      </c>
      <c r="AP121" s="34" t="str">
        <f t="shared" si="22"/>
        <v>(227,  '2014', 0,3022,9),</v>
      </c>
      <c r="AQ121" s="34" t="str">
        <f t="shared" si="22"/>
        <v>(227,  '2015', 0,3022,9),</v>
      </c>
      <c r="AR121" s="34" t="str">
        <f t="shared" si="22"/>
        <v>(227,  '2016', 0,3022,9),</v>
      </c>
      <c r="AS121" s="34" t="str">
        <f t="shared" si="22"/>
        <v>(227,  '2017', 0,3022,9),</v>
      </c>
      <c r="AT121" s="34" t="str">
        <f t="shared" si="22"/>
        <v>(227,  '2018', 0,3022,9),</v>
      </c>
      <c r="AU121" s="34" t="str">
        <f t="shared" si="22"/>
        <v>(227,  '2019', 0,3022,9),</v>
      </c>
      <c r="AV121" s="34" t="str">
        <f t="shared" si="22"/>
        <v>(227,  '2020', 0,3022,9),</v>
      </c>
      <c r="AW121" s="34" t="str">
        <f t="shared" si="22"/>
        <v>(227,  '2021', 0,3022,9),</v>
      </c>
      <c r="AX121" s="34" t="str">
        <f t="shared" si="22"/>
        <v>(227,  '2022', 0,3022,9),</v>
      </c>
      <c r="AY121" s="34" t="str">
        <f t="shared" si="22"/>
        <v>(227,  '2023', 0,3022,9),</v>
      </c>
      <c r="AZ121" s="34" t="str">
        <f t="shared" si="22"/>
        <v>(227,  '2024', 0,3022,9),</v>
      </c>
      <c r="BA121" s="34" t="str">
        <f t="shared" si="22"/>
        <v>(227,  '2025', 0,3022,9),</v>
      </c>
      <c r="BB121" s="34" t="str">
        <f t="shared" si="21"/>
        <v>(227,  '2026', 0,3022,9),</v>
      </c>
      <c r="BC121" s="34" t="str">
        <f t="shared" si="21"/>
        <v>(227,  '2027', 0,3022,9),</v>
      </c>
      <c r="BD121" s="34" t="str">
        <f t="shared" si="21"/>
        <v>(227,  '2028', 0,3022,9),</v>
      </c>
      <c r="BE121" s="34" t="str">
        <f t="shared" si="21"/>
        <v>(227,  '2029', 0,3022,9),</v>
      </c>
      <c r="BF121" s="34" t="str">
        <f t="shared" si="21"/>
        <v>(227,  '2030', 0,3022,9),</v>
      </c>
      <c r="BG121" s="34" t="str">
        <f t="shared" si="21"/>
        <v>(227,  '2031', 0,3022,9),</v>
      </c>
      <c r="BH121" s="34" t="str">
        <f t="shared" si="21"/>
        <v>(227,  '2032', 0,3022,9),</v>
      </c>
      <c r="BI121" s="34" t="str">
        <f t="shared" si="21"/>
        <v>(227,  '2033', 0,3022,9),</v>
      </c>
      <c r="BJ121" s="34" t="str">
        <f t="shared" si="21"/>
        <v>(227,  '2034', 0,3022,9),</v>
      </c>
      <c r="BK121" s="34" t="str">
        <f t="shared" si="21"/>
        <v>(227,  '2035', 0,3022,9),</v>
      </c>
      <c r="BL121" s="34" t="str">
        <f t="shared" si="21"/>
        <v>(227,  '2036', 0,3022,9),</v>
      </c>
      <c r="BM121" s="34" t="str">
        <f t="shared" si="21"/>
        <v>(227,  '2037', 0,3022,9),</v>
      </c>
      <c r="BN121" s="34" t="str">
        <f t="shared" si="21"/>
        <v>(227,  '2038', 0,3022,9),</v>
      </c>
      <c r="BO121" s="34" t="str">
        <f t="shared" si="21"/>
        <v>(227,  '2039', 0,3022,9),</v>
      </c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</row>
    <row r="122" spans="2:256" s="9" customFormat="1">
      <c r="B122" s="29" t="s">
        <v>79</v>
      </c>
      <c r="C122" s="29" t="s">
        <v>80</v>
      </c>
      <c r="D122" s="30" t="s">
        <v>81</v>
      </c>
      <c r="E122" s="94">
        <v>0</v>
      </c>
      <c r="F122" s="94">
        <v>0</v>
      </c>
      <c r="G122" s="94">
        <v>0</v>
      </c>
      <c r="H122" s="94">
        <v>0</v>
      </c>
      <c r="I122" s="94">
        <v>0</v>
      </c>
      <c r="J122" s="94">
        <v>0</v>
      </c>
      <c r="K122" s="94">
        <v>0</v>
      </c>
      <c r="L122" s="94">
        <v>0</v>
      </c>
      <c r="M122" s="94">
        <v>0</v>
      </c>
      <c r="N122" s="94">
        <v>0</v>
      </c>
      <c r="O122" s="94">
        <v>0</v>
      </c>
      <c r="P122" s="94">
        <v>0</v>
      </c>
      <c r="Q122" s="94">
        <v>0</v>
      </c>
      <c r="R122" s="94">
        <v>0</v>
      </c>
      <c r="S122" s="94">
        <v>0</v>
      </c>
      <c r="T122" s="94">
        <v>0</v>
      </c>
      <c r="U122" s="94">
        <v>0</v>
      </c>
      <c r="V122" s="94">
        <v>0</v>
      </c>
      <c r="W122" s="94">
        <v>0</v>
      </c>
      <c r="X122" s="94">
        <v>0</v>
      </c>
      <c r="Y122" s="94">
        <v>0</v>
      </c>
      <c r="Z122" s="94">
        <v>0</v>
      </c>
      <c r="AA122" s="94">
        <v>0</v>
      </c>
      <c r="AB122" s="94">
        <v>0</v>
      </c>
      <c r="AC122" s="94">
        <v>0</v>
      </c>
      <c r="AD122" s="94">
        <v>0</v>
      </c>
      <c r="AE122" s="94">
        <v>0</v>
      </c>
      <c r="AF122" s="94">
        <v>0</v>
      </c>
      <c r="AG122" s="94">
        <v>0</v>
      </c>
      <c r="AI122" s="10" t="str">
        <f t="shared" si="18"/>
        <v>ExDO43</v>
      </c>
      <c r="AJ122" s="11"/>
      <c r="AK122" s="11"/>
      <c r="AL122" s="35">
        <f>VLOOKUP(AI122,[2]DB_lookup!$E$201:$F$305,2,FALSE)</f>
        <v>228</v>
      </c>
      <c r="AM122" s="34" t="str">
        <f t="shared" si="22"/>
        <v>(228,  '2011', 0,3022,9),</v>
      </c>
      <c r="AN122" s="34" t="str">
        <f t="shared" si="22"/>
        <v>(228,  '2012', 0,3022,9),</v>
      </c>
      <c r="AO122" s="34" t="str">
        <f t="shared" si="22"/>
        <v>(228,  '2013', 0,3022,9),</v>
      </c>
      <c r="AP122" s="34" t="str">
        <f t="shared" si="22"/>
        <v>(228,  '2014', 0,3022,9),</v>
      </c>
      <c r="AQ122" s="34" t="str">
        <f t="shared" si="22"/>
        <v>(228,  '2015', 0,3022,9),</v>
      </c>
      <c r="AR122" s="34" t="str">
        <f t="shared" si="22"/>
        <v>(228,  '2016', 0,3022,9),</v>
      </c>
      <c r="AS122" s="34" t="str">
        <f t="shared" si="22"/>
        <v>(228,  '2017', 0,3022,9),</v>
      </c>
      <c r="AT122" s="34" t="str">
        <f t="shared" si="22"/>
        <v>(228,  '2018', 0,3022,9),</v>
      </c>
      <c r="AU122" s="34" t="str">
        <f t="shared" si="22"/>
        <v>(228,  '2019', 0,3022,9),</v>
      </c>
      <c r="AV122" s="34" t="str">
        <f t="shared" si="22"/>
        <v>(228,  '2020', 0,3022,9),</v>
      </c>
      <c r="AW122" s="34" t="str">
        <f t="shared" si="22"/>
        <v>(228,  '2021', 0,3022,9),</v>
      </c>
      <c r="AX122" s="34" t="str">
        <f t="shared" si="22"/>
        <v>(228,  '2022', 0,3022,9),</v>
      </c>
      <c r="AY122" s="34" t="str">
        <f t="shared" si="22"/>
        <v>(228,  '2023', 0,3022,9),</v>
      </c>
      <c r="AZ122" s="34" t="str">
        <f t="shared" si="22"/>
        <v>(228,  '2024', 0,3022,9),</v>
      </c>
      <c r="BA122" s="34" t="str">
        <f t="shared" si="22"/>
        <v>(228,  '2025', 0,3022,9),</v>
      </c>
      <c r="BB122" s="34" t="str">
        <f t="shared" si="21"/>
        <v>(228,  '2026', 0,3022,9),</v>
      </c>
      <c r="BC122" s="34" t="str">
        <f t="shared" si="21"/>
        <v>(228,  '2027', 0,3022,9),</v>
      </c>
      <c r="BD122" s="34" t="str">
        <f t="shared" si="21"/>
        <v>(228,  '2028', 0,3022,9),</v>
      </c>
      <c r="BE122" s="34" t="str">
        <f t="shared" si="21"/>
        <v>(228,  '2029', 0,3022,9),</v>
      </c>
      <c r="BF122" s="34" t="str">
        <f t="shared" si="21"/>
        <v>(228,  '2030', 0,3022,9),</v>
      </c>
      <c r="BG122" s="34" t="str">
        <f t="shared" si="21"/>
        <v>(228,  '2031', 0,3022,9),</v>
      </c>
      <c r="BH122" s="34" t="str">
        <f t="shared" si="21"/>
        <v>(228,  '2032', 0,3022,9),</v>
      </c>
      <c r="BI122" s="34" t="str">
        <f t="shared" si="21"/>
        <v>(228,  '2033', 0,3022,9),</v>
      </c>
      <c r="BJ122" s="34" t="str">
        <f t="shared" si="21"/>
        <v>(228,  '2034', 0,3022,9),</v>
      </c>
      <c r="BK122" s="34" t="str">
        <f t="shared" si="21"/>
        <v>(228,  '2035', 0,3022,9),</v>
      </c>
      <c r="BL122" s="34" t="str">
        <f t="shared" si="21"/>
        <v>(228,  '2036', 0,3022,9),</v>
      </c>
      <c r="BM122" s="34" t="str">
        <f t="shared" si="21"/>
        <v>(228,  '2037', 0,3022,9),</v>
      </c>
      <c r="BN122" s="34" t="str">
        <f t="shared" si="21"/>
        <v>(228,  '2038', 0,3022,9),</v>
      </c>
      <c r="BO122" s="34" t="str">
        <f t="shared" si="21"/>
        <v>(228,  '2039', 0,3022,9),</v>
      </c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</row>
    <row r="123" spans="2:256" s="9" customFormat="1">
      <c r="B123" s="29" t="s">
        <v>82</v>
      </c>
      <c r="C123" s="29" t="s">
        <v>83</v>
      </c>
      <c r="D123" s="30" t="s">
        <v>84</v>
      </c>
      <c r="E123" s="94">
        <v>0</v>
      </c>
      <c r="F123" s="94">
        <v>0</v>
      </c>
      <c r="G123" s="94">
        <v>0</v>
      </c>
      <c r="H123" s="94">
        <v>0</v>
      </c>
      <c r="I123" s="94">
        <v>0</v>
      </c>
      <c r="J123" s="94">
        <v>0</v>
      </c>
      <c r="K123" s="94">
        <v>0</v>
      </c>
      <c r="L123" s="94">
        <v>0</v>
      </c>
      <c r="M123" s="94">
        <v>0</v>
      </c>
      <c r="N123" s="94">
        <v>0</v>
      </c>
      <c r="O123" s="94">
        <v>0</v>
      </c>
      <c r="P123" s="94">
        <v>0</v>
      </c>
      <c r="Q123" s="94">
        <v>0</v>
      </c>
      <c r="R123" s="94">
        <v>0</v>
      </c>
      <c r="S123" s="94">
        <v>0</v>
      </c>
      <c r="T123" s="94">
        <v>0</v>
      </c>
      <c r="U123" s="94">
        <v>0</v>
      </c>
      <c r="V123" s="94">
        <v>0</v>
      </c>
      <c r="W123" s="94">
        <v>0</v>
      </c>
      <c r="X123" s="94">
        <v>0</v>
      </c>
      <c r="Y123" s="94">
        <v>0</v>
      </c>
      <c r="Z123" s="94">
        <v>0</v>
      </c>
      <c r="AA123" s="94">
        <v>0</v>
      </c>
      <c r="AB123" s="94">
        <v>0</v>
      </c>
      <c r="AC123" s="94">
        <v>0</v>
      </c>
      <c r="AD123" s="94">
        <v>0</v>
      </c>
      <c r="AE123" s="94">
        <v>0</v>
      </c>
      <c r="AF123" s="94">
        <v>0</v>
      </c>
      <c r="AG123" s="94">
        <v>0</v>
      </c>
      <c r="AI123" s="10" t="str">
        <f t="shared" si="18"/>
        <v>ExDO47</v>
      </c>
      <c r="AJ123" s="11"/>
      <c r="AK123" s="11"/>
      <c r="AL123" s="35">
        <f>VLOOKUP(AI123,[2]DB_lookup!$E$201:$F$305,2,FALSE)</f>
        <v>230</v>
      </c>
      <c r="AM123" s="34" t="str">
        <f t="shared" si="22"/>
        <v>(230,  '2011', 0,3022,9),</v>
      </c>
      <c r="AN123" s="34" t="str">
        <f t="shared" si="22"/>
        <v>(230,  '2012', 0,3022,9),</v>
      </c>
      <c r="AO123" s="34" t="str">
        <f t="shared" si="22"/>
        <v>(230,  '2013', 0,3022,9),</v>
      </c>
      <c r="AP123" s="34" t="str">
        <f t="shared" si="22"/>
        <v>(230,  '2014', 0,3022,9),</v>
      </c>
      <c r="AQ123" s="34" t="str">
        <f t="shared" si="22"/>
        <v>(230,  '2015', 0,3022,9),</v>
      </c>
      <c r="AR123" s="34" t="str">
        <f t="shared" si="22"/>
        <v>(230,  '2016', 0,3022,9),</v>
      </c>
      <c r="AS123" s="34" t="str">
        <f t="shared" si="22"/>
        <v>(230,  '2017', 0,3022,9),</v>
      </c>
      <c r="AT123" s="34" t="str">
        <f t="shared" si="22"/>
        <v>(230,  '2018', 0,3022,9),</v>
      </c>
      <c r="AU123" s="34" t="str">
        <f t="shared" si="22"/>
        <v>(230,  '2019', 0,3022,9),</v>
      </c>
      <c r="AV123" s="34" t="str">
        <f t="shared" si="22"/>
        <v>(230,  '2020', 0,3022,9),</v>
      </c>
      <c r="AW123" s="34" t="str">
        <f t="shared" si="22"/>
        <v>(230,  '2021', 0,3022,9),</v>
      </c>
      <c r="AX123" s="34" t="str">
        <f t="shared" si="22"/>
        <v>(230,  '2022', 0,3022,9),</v>
      </c>
      <c r="AY123" s="34" t="str">
        <f t="shared" si="22"/>
        <v>(230,  '2023', 0,3022,9),</v>
      </c>
      <c r="AZ123" s="34" t="str">
        <f t="shared" si="22"/>
        <v>(230,  '2024', 0,3022,9),</v>
      </c>
      <c r="BA123" s="34" t="str">
        <f t="shared" si="22"/>
        <v>(230,  '2025', 0,3022,9),</v>
      </c>
      <c r="BB123" s="34" t="str">
        <f t="shared" si="21"/>
        <v>(230,  '2026', 0,3022,9),</v>
      </c>
      <c r="BC123" s="34" t="str">
        <f t="shared" si="21"/>
        <v>(230,  '2027', 0,3022,9),</v>
      </c>
      <c r="BD123" s="34" t="str">
        <f t="shared" si="21"/>
        <v>(230,  '2028', 0,3022,9),</v>
      </c>
      <c r="BE123" s="34" t="str">
        <f t="shared" si="21"/>
        <v>(230,  '2029', 0,3022,9),</v>
      </c>
      <c r="BF123" s="34" t="str">
        <f t="shared" si="21"/>
        <v>(230,  '2030', 0,3022,9),</v>
      </c>
      <c r="BG123" s="34" t="str">
        <f t="shared" si="21"/>
        <v>(230,  '2031', 0,3022,9),</v>
      </c>
      <c r="BH123" s="34" t="str">
        <f t="shared" si="21"/>
        <v>(230,  '2032', 0,3022,9),</v>
      </c>
      <c r="BI123" s="34" t="str">
        <f t="shared" si="21"/>
        <v>(230,  '2033', 0,3022,9),</v>
      </c>
      <c r="BJ123" s="34" t="str">
        <f t="shared" si="21"/>
        <v>(230,  '2034', 0,3022,9),</v>
      </c>
      <c r="BK123" s="34" t="str">
        <f t="shared" si="21"/>
        <v>(230,  '2035', 0,3022,9),</v>
      </c>
      <c r="BL123" s="34" t="str">
        <f t="shared" si="21"/>
        <v>(230,  '2036', 0,3022,9),</v>
      </c>
      <c r="BM123" s="34" t="str">
        <f t="shared" si="21"/>
        <v>(230,  '2037', 0,3022,9),</v>
      </c>
      <c r="BN123" s="34" t="str">
        <f t="shared" si="21"/>
        <v>(230,  '2038', 0,3022,9),</v>
      </c>
      <c r="BO123" s="34" t="str">
        <f t="shared" si="21"/>
        <v>(230,  '2039', 0,3022,9),</v>
      </c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</row>
    <row r="124" spans="2:256" s="9" customFormat="1">
      <c r="B124" s="29" t="s">
        <v>85</v>
      </c>
      <c r="C124" s="29" t="s">
        <v>86</v>
      </c>
      <c r="D124" s="30" t="s">
        <v>87</v>
      </c>
      <c r="E124" s="94">
        <v>0</v>
      </c>
      <c r="F124" s="94">
        <v>0</v>
      </c>
      <c r="G124" s="94">
        <v>0</v>
      </c>
      <c r="H124" s="94">
        <v>0</v>
      </c>
      <c r="I124" s="94">
        <v>0</v>
      </c>
      <c r="J124" s="94">
        <v>0</v>
      </c>
      <c r="K124" s="94">
        <v>0</v>
      </c>
      <c r="L124" s="94">
        <v>0</v>
      </c>
      <c r="M124" s="94">
        <v>0</v>
      </c>
      <c r="N124" s="94">
        <v>0</v>
      </c>
      <c r="O124" s="94">
        <v>0</v>
      </c>
      <c r="P124" s="94">
        <v>0</v>
      </c>
      <c r="Q124" s="94">
        <v>0</v>
      </c>
      <c r="R124" s="94">
        <v>0</v>
      </c>
      <c r="S124" s="94">
        <v>0</v>
      </c>
      <c r="T124" s="94">
        <v>0</v>
      </c>
      <c r="U124" s="94">
        <v>0</v>
      </c>
      <c r="V124" s="94">
        <v>0</v>
      </c>
      <c r="W124" s="94">
        <v>0</v>
      </c>
      <c r="X124" s="94">
        <v>0</v>
      </c>
      <c r="Y124" s="94">
        <v>0</v>
      </c>
      <c r="Z124" s="94">
        <v>0</v>
      </c>
      <c r="AA124" s="94">
        <v>0</v>
      </c>
      <c r="AB124" s="94">
        <v>0</v>
      </c>
      <c r="AC124" s="94">
        <v>0</v>
      </c>
      <c r="AD124" s="94">
        <v>0</v>
      </c>
      <c r="AE124" s="94">
        <v>0</v>
      </c>
      <c r="AF124" s="94">
        <v>0</v>
      </c>
      <c r="AG124" s="94">
        <v>0</v>
      </c>
      <c r="AI124" s="10" t="str">
        <f t="shared" si="18"/>
        <v>ExDO48</v>
      </c>
      <c r="AJ124" s="11"/>
      <c r="AK124" s="11"/>
      <c r="AL124" s="35">
        <f>VLOOKUP(AI124,[2]DB_lookup!$E$201:$F$305,2,FALSE)</f>
        <v>231</v>
      </c>
      <c r="AM124" s="34" t="str">
        <f t="shared" si="22"/>
        <v>(231,  '2011', 0,3022,9),</v>
      </c>
      <c r="AN124" s="34" t="str">
        <f t="shared" si="22"/>
        <v>(231,  '2012', 0,3022,9),</v>
      </c>
      <c r="AO124" s="34" t="str">
        <f t="shared" si="22"/>
        <v>(231,  '2013', 0,3022,9),</v>
      </c>
      <c r="AP124" s="34" t="str">
        <f t="shared" si="22"/>
        <v>(231,  '2014', 0,3022,9),</v>
      </c>
      <c r="AQ124" s="34" t="str">
        <f t="shared" si="22"/>
        <v>(231,  '2015', 0,3022,9),</v>
      </c>
      <c r="AR124" s="34" t="str">
        <f t="shared" si="22"/>
        <v>(231,  '2016', 0,3022,9),</v>
      </c>
      <c r="AS124" s="34" t="str">
        <f t="shared" si="22"/>
        <v>(231,  '2017', 0,3022,9),</v>
      </c>
      <c r="AT124" s="34" t="str">
        <f t="shared" si="22"/>
        <v>(231,  '2018', 0,3022,9),</v>
      </c>
      <c r="AU124" s="34" t="str">
        <f t="shared" si="22"/>
        <v>(231,  '2019', 0,3022,9),</v>
      </c>
      <c r="AV124" s="34" t="str">
        <f t="shared" si="22"/>
        <v>(231,  '2020', 0,3022,9),</v>
      </c>
      <c r="AW124" s="34" t="str">
        <f t="shared" si="22"/>
        <v>(231,  '2021', 0,3022,9),</v>
      </c>
      <c r="AX124" s="34" t="str">
        <f t="shared" si="22"/>
        <v>(231,  '2022', 0,3022,9),</v>
      </c>
      <c r="AY124" s="34" t="str">
        <f t="shared" si="22"/>
        <v>(231,  '2023', 0,3022,9),</v>
      </c>
      <c r="AZ124" s="34" t="str">
        <f t="shared" si="22"/>
        <v>(231,  '2024', 0,3022,9),</v>
      </c>
      <c r="BA124" s="34" t="str">
        <f t="shared" si="22"/>
        <v>(231,  '2025', 0,3022,9),</v>
      </c>
      <c r="BB124" s="34" t="str">
        <f t="shared" si="21"/>
        <v>(231,  '2026', 0,3022,9),</v>
      </c>
      <c r="BC124" s="34" t="str">
        <f t="shared" si="21"/>
        <v>(231,  '2027', 0,3022,9),</v>
      </c>
      <c r="BD124" s="34" t="str">
        <f t="shared" si="21"/>
        <v>(231,  '2028', 0,3022,9),</v>
      </c>
      <c r="BE124" s="34" t="str">
        <f t="shared" si="21"/>
        <v>(231,  '2029', 0,3022,9),</v>
      </c>
      <c r="BF124" s="34" t="str">
        <f t="shared" si="21"/>
        <v>(231,  '2030', 0,3022,9),</v>
      </c>
      <c r="BG124" s="34" t="str">
        <f t="shared" si="21"/>
        <v>(231,  '2031', 0,3022,9),</v>
      </c>
      <c r="BH124" s="34" t="str">
        <f t="shared" si="21"/>
        <v>(231,  '2032', 0,3022,9),</v>
      </c>
      <c r="BI124" s="34" t="str">
        <f t="shared" si="21"/>
        <v>(231,  '2033', 0,3022,9),</v>
      </c>
      <c r="BJ124" s="34" t="str">
        <f t="shared" si="21"/>
        <v>(231,  '2034', 0,3022,9),</v>
      </c>
      <c r="BK124" s="34" t="str">
        <f t="shared" si="21"/>
        <v>(231,  '2035', 0,3022,9),</v>
      </c>
      <c r="BL124" s="34" t="str">
        <f t="shared" si="21"/>
        <v>(231,  '2036', 0,3022,9),</v>
      </c>
      <c r="BM124" s="34" t="str">
        <f t="shared" si="21"/>
        <v>(231,  '2037', 0,3022,9),</v>
      </c>
      <c r="BN124" s="34" t="str">
        <f t="shared" si="21"/>
        <v>(231,  '2038', 0,3022,9),</v>
      </c>
      <c r="BO124" s="34" t="str">
        <f t="shared" si="21"/>
        <v>(231,  '2039', 0,3022,9),</v>
      </c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</row>
    <row r="125" spans="2:256" s="9" customFormat="1">
      <c r="B125" s="29" t="s">
        <v>88</v>
      </c>
      <c r="C125" s="29" t="s">
        <v>89</v>
      </c>
      <c r="D125" s="30" t="s">
        <v>90</v>
      </c>
      <c r="E125" s="94">
        <v>0</v>
      </c>
      <c r="F125" s="94">
        <v>0</v>
      </c>
      <c r="G125" s="94">
        <v>0</v>
      </c>
      <c r="H125" s="94">
        <v>0</v>
      </c>
      <c r="I125" s="94">
        <v>0</v>
      </c>
      <c r="J125" s="94">
        <v>0</v>
      </c>
      <c r="K125" s="94">
        <v>0</v>
      </c>
      <c r="L125" s="94">
        <v>0</v>
      </c>
      <c r="M125" s="94">
        <v>0</v>
      </c>
      <c r="N125" s="94">
        <v>0</v>
      </c>
      <c r="O125" s="94">
        <v>0</v>
      </c>
      <c r="P125" s="94">
        <v>0</v>
      </c>
      <c r="Q125" s="94">
        <v>0</v>
      </c>
      <c r="R125" s="94">
        <v>0</v>
      </c>
      <c r="S125" s="94">
        <v>0</v>
      </c>
      <c r="T125" s="94">
        <v>0</v>
      </c>
      <c r="U125" s="94">
        <v>0</v>
      </c>
      <c r="V125" s="94">
        <v>0</v>
      </c>
      <c r="W125" s="94">
        <v>0</v>
      </c>
      <c r="X125" s="94">
        <v>0</v>
      </c>
      <c r="Y125" s="94">
        <v>0</v>
      </c>
      <c r="Z125" s="94">
        <v>0</v>
      </c>
      <c r="AA125" s="94">
        <v>0</v>
      </c>
      <c r="AB125" s="94">
        <v>0</v>
      </c>
      <c r="AC125" s="94">
        <v>0</v>
      </c>
      <c r="AD125" s="94">
        <v>0</v>
      </c>
      <c r="AE125" s="94">
        <v>0</v>
      </c>
      <c r="AF125" s="94">
        <v>0</v>
      </c>
      <c r="AG125" s="94">
        <v>0</v>
      </c>
      <c r="AI125" s="10" t="str">
        <f t="shared" si="18"/>
        <v>ExDO49</v>
      </c>
      <c r="AJ125" s="11"/>
      <c r="AK125" s="11"/>
      <c r="AL125" s="35">
        <f>VLOOKUP(AI125,[2]DB_lookup!$E$201:$F$305,2,FALSE)</f>
        <v>232</v>
      </c>
      <c r="AM125" s="34" t="str">
        <f t="shared" si="22"/>
        <v>(232,  '2011', 0,3022,9),</v>
      </c>
      <c r="AN125" s="34" t="str">
        <f t="shared" si="22"/>
        <v>(232,  '2012', 0,3022,9),</v>
      </c>
      <c r="AO125" s="34" t="str">
        <f t="shared" si="22"/>
        <v>(232,  '2013', 0,3022,9),</v>
      </c>
      <c r="AP125" s="34" t="str">
        <f t="shared" si="22"/>
        <v>(232,  '2014', 0,3022,9),</v>
      </c>
      <c r="AQ125" s="34" t="str">
        <f t="shared" si="22"/>
        <v>(232,  '2015', 0,3022,9),</v>
      </c>
      <c r="AR125" s="34" t="str">
        <f t="shared" si="22"/>
        <v>(232,  '2016', 0,3022,9),</v>
      </c>
      <c r="AS125" s="34" t="str">
        <f t="shared" si="22"/>
        <v>(232,  '2017', 0,3022,9),</v>
      </c>
      <c r="AT125" s="34" t="str">
        <f t="shared" si="22"/>
        <v>(232,  '2018', 0,3022,9),</v>
      </c>
      <c r="AU125" s="34" t="str">
        <f t="shared" si="22"/>
        <v>(232,  '2019', 0,3022,9),</v>
      </c>
      <c r="AV125" s="34" t="str">
        <f t="shared" si="22"/>
        <v>(232,  '2020', 0,3022,9),</v>
      </c>
      <c r="AW125" s="34" t="str">
        <f t="shared" si="22"/>
        <v>(232,  '2021', 0,3022,9),</v>
      </c>
      <c r="AX125" s="34" t="str">
        <f t="shared" si="22"/>
        <v>(232,  '2022', 0,3022,9),</v>
      </c>
      <c r="AY125" s="34" t="str">
        <f t="shared" si="22"/>
        <v>(232,  '2023', 0,3022,9),</v>
      </c>
      <c r="AZ125" s="34" t="str">
        <f t="shared" si="22"/>
        <v>(232,  '2024', 0,3022,9),</v>
      </c>
      <c r="BA125" s="34" t="str">
        <f t="shared" si="22"/>
        <v>(232,  '2025', 0,3022,9),</v>
      </c>
      <c r="BB125" s="34" t="str">
        <f t="shared" si="21"/>
        <v>(232,  '2026', 0,3022,9),</v>
      </c>
      <c r="BC125" s="34" t="str">
        <f t="shared" si="21"/>
        <v>(232,  '2027', 0,3022,9),</v>
      </c>
      <c r="BD125" s="34" t="str">
        <f t="shared" si="21"/>
        <v>(232,  '2028', 0,3022,9),</v>
      </c>
      <c r="BE125" s="34" t="str">
        <f t="shared" si="21"/>
        <v>(232,  '2029', 0,3022,9),</v>
      </c>
      <c r="BF125" s="34" t="str">
        <f t="shared" si="21"/>
        <v>(232,  '2030', 0,3022,9),</v>
      </c>
      <c r="BG125" s="34" t="str">
        <f t="shared" si="21"/>
        <v>(232,  '2031', 0,3022,9),</v>
      </c>
      <c r="BH125" s="34" t="str">
        <f t="shared" si="21"/>
        <v>(232,  '2032', 0,3022,9),</v>
      </c>
      <c r="BI125" s="34" t="str">
        <f t="shared" si="21"/>
        <v>(232,  '2033', 0,3022,9),</v>
      </c>
      <c r="BJ125" s="34" t="str">
        <f t="shared" si="21"/>
        <v>(232,  '2034', 0,3022,9),</v>
      </c>
      <c r="BK125" s="34" t="str">
        <f t="shared" si="21"/>
        <v>(232,  '2035', 0,3022,9),</v>
      </c>
      <c r="BL125" s="34" t="str">
        <f t="shared" si="21"/>
        <v>(232,  '2036', 0,3022,9),</v>
      </c>
      <c r="BM125" s="34" t="str">
        <f t="shared" si="21"/>
        <v>(232,  '2037', 0,3022,9),</v>
      </c>
      <c r="BN125" s="34" t="str">
        <f t="shared" si="21"/>
        <v>(232,  '2038', 0,3022,9),</v>
      </c>
      <c r="BO125" s="34" t="str">
        <f t="shared" si="21"/>
        <v>(232,  '2039', 0,3022,9),</v>
      </c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</row>
    <row r="126" spans="2:256" s="9" customFormat="1">
      <c r="B126" s="29" t="s">
        <v>91</v>
      </c>
      <c r="C126" s="29" t="s">
        <v>92</v>
      </c>
      <c r="D126" s="30" t="s">
        <v>93</v>
      </c>
      <c r="E126" s="94">
        <v>0</v>
      </c>
      <c r="F126" s="94">
        <v>0</v>
      </c>
      <c r="G126" s="94">
        <v>0</v>
      </c>
      <c r="H126" s="94">
        <v>0</v>
      </c>
      <c r="I126" s="94">
        <v>0</v>
      </c>
      <c r="J126" s="94">
        <v>0</v>
      </c>
      <c r="K126" s="94">
        <v>0</v>
      </c>
      <c r="L126" s="94">
        <v>0</v>
      </c>
      <c r="M126" s="94">
        <v>0</v>
      </c>
      <c r="N126" s="94">
        <v>0</v>
      </c>
      <c r="O126" s="94">
        <v>0</v>
      </c>
      <c r="P126" s="94">
        <v>0</v>
      </c>
      <c r="Q126" s="94">
        <v>0</v>
      </c>
      <c r="R126" s="94">
        <v>0</v>
      </c>
      <c r="S126" s="94">
        <v>0</v>
      </c>
      <c r="T126" s="94">
        <v>0</v>
      </c>
      <c r="U126" s="94">
        <v>0</v>
      </c>
      <c r="V126" s="94">
        <v>0</v>
      </c>
      <c r="W126" s="94">
        <v>0</v>
      </c>
      <c r="X126" s="94">
        <v>0</v>
      </c>
      <c r="Y126" s="94">
        <v>0</v>
      </c>
      <c r="Z126" s="94">
        <v>0</v>
      </c>
      <c r="AA126" s="94">
        <v>0</v>
      </c>
      <c r="AB126" s="94">
        <v>0</v>
      </c>
      <c r="AC126" s="94">
        <v>0</v>
      </c>
      <c r="AD126" s="94">
        <v>0</v>
      </c>
      <c r="AE126" s="94">
        <v>0</v>
      </c>
      <c r="AF126" s="94">
        <v>0</v>
      </c>
      <c r="AG126" s="94">
        <v>0</v>
      </c>
      <c r="AI126" s="10" t="str">
        <f t="shared" si="18"/>
        <v>ExDO50</v>
      </c>
      <c r="AJ126" s="11"/>
      <c r="AK126" s="11"/>
      <c r="AL126" s="35">
        <f>VLOOKUP(AI126,[2]DB_lookup!$E$201:$F$305,2,FALSE)</f>
        <v>233</v>
      </c>
      <c r="AM126" s="34" t="str">
        <f t="shared" si="22"/>
        <v>(233,  '2011', 0,3022,9),</v>
      </c>
      <c r="AN126" s="34" t="str">
        <f t="shared" si="22"/>
        <v>(233,  '2012', 0,3022,9),</v>
      </c>
      <c r="AO126" s="34" t="str">
        <f t="shared" si="22"/>
        <v>(233,  '2013', 0,3022,9),</v>
      </c>
      <c r="AP126" s="34" t="str">
        <f t="shared" si="22"/>
        <v>(233,  '2014', 0,3022,9),</v>
      </c>
      <c r="AQ126" s="34" t="str">
        <f t="shared" si="22"/>
        <v>(233,  '2015', 0,3022,9),</v>
      </c>
      <c r="AR126" s="34" t="str">
        <f t="shared" si="22"/>
        <v>(233,  '2016', 0,3022,9),</v>
      </c>
      <c r="AS126" s="34" t="str">
        <f t="shared" si="22"/>
        <v>(233,  '2017', 0,3022,9),</v>
      </c>
      <c r="AT126" s="34" t="str">
        <f t="shared" si="22"/>
        <v>(233,  '2018', 0,3022,9),</v>
      </c>
      <c r="AU126" s="34" t="str">
        <f t="shared" si="22"/>
        <v>(233,  '2019', 0,3022,9),</v>
      </c>
      <c r="AV126" s="34" t="str">
        <f t="shared" si="22"/>
        <v>(233,  '2020', 0,3022,9),</v>
      </c>
      <c r="AW126" s="34" t="str">
        <f t="shared" si="22"/>
        <v>(233,  '2021', 0,3022,9),</v>
      </c>
      <c r="AX126" s="34" t="str">
        <f t="shared" si="22"/>
        <v>(233,  '2022', 0,3022,9),</v>
      </c>
      <c r="AY126" s="34" t="str">
        <f t="shared" si="22"/>
        <v>(233,  '2023', 0,3022,9),</v>
      </c>
      <c r="AZ126" s="34" t="str">
        <f t="shared" si="22"/>
        <v>(233,  '2024', 0,3022,9),</v>
      </c>
      <c r="BA126" s="34" t="str">
        <f t="shared" si="22"/>
        <v>(233,  '2025', 0,3022,9),</v>
      </c>
      <c r="BB126" s="34" t="str">
        <f t="shared" si="21"/>
        <v>(233,  '2026', 0,3022,9),</v>
      </c>
      <c r="BC126" s="34" t="str">
        <f t="shared" si="21"/>
        <v>(233,  '2027', 0,3022,9),</v>
      </c>
      <c r="BD126" s="34" t="str">
        <f t="shared" si="21"/>
        <v>(233,  '2028', 0,3022,9),</v>
      </c>
      <c r="BE126" s="34" t="str">
        <f t="shared" si="21"/>
        <v>(233,  '2029', 0,3022,9),</v>
      </c>
      <c r="BF126" s="34" t="str">
        <f t="shared" si="21"/>
        <v>(233,  '2030', 0,3022,9),</v>
      </c>
      <c r="BG126" s="34" t="str">
        <f t="shared" si="21"/>
        <v>(233,  '2031', 0,3022,9),</v>
      </c>
      <c r="BH126" s="34" t="str">
        <f t="shared" si="21"/>
        <v>(233,  '2032', 0,3022,9),</v>
      </c>
      <c r="BI126" s="34" t="str">
        <f t="shared" si="21"/>
        <v>(233,  '2033', 0,3022,9),</v>
      </c>
      <c r="BJ126" s="34" t="str">
        <f t="shared" si="21"/>
        <v>(233,  '2034', 0,3022,9),</v>
      </c>
      <c r="BK126" s="34" t="str">
        <f t="shared" si="21"/>
        <v>(233,  '2035', 0,3022,9),</v>
      </c>
      <c r="BL126" s="34" t="str">
        <f t="shared" si="21"/>
        <v>(233,  '2036', 0,3022,9),</v>
      </c>
      <c r="BM126" s="34" t="str">
        <f t="shared" si="21"/>
        <v>(233,  '2037', 0,3022,9),</v>
      </c>
      <c r="BN126" s="34" t="str">
        <f t="shared" si="21"/>
        <v>(233,  '2038', 0,3022,9),</v>
      </c>
      <c r="BO126" s="34" t="str">
        <f t="shared" si="21"/>
        <v>(233,  '2039', 0,3022,9),</v>
      </c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</row>
    <row r="127" spans="2:256" s="9" customFormat="1">
      <c r="B127" s="53" t="s">
        <v>94</v>
      </c>
      <c r="C127" s="53" t="s">
        <v>95</v>
      </c>
      <c r="D127" s="54" t="s">
        <v>95</v>
      </c>
      <c r="E127" s="32">
        <v>0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I127" s="10" t="str">
        <f t="shared" si="18"/>
        <v>ExDO51</v>
      </c>
      <c r="AJ127" s="11"/>
      <c r="AK127" s="11"/>
      <c r="AL127" s="35">
        <f>VLOOKUP(AI127,[2]DB_lookup!$E$201:$F$305,2,FALSE)</f>
        <v>244</v>
      </c>
      <c r="AM127" s="34" t="str">
        <f t="shared" si="22"/>
        <v>(244,  '2011', 0,3022,9),</v>
      </c>
      <c r="AN127" s="34" t="str">
        <f t="shared" si="22"/>
        <v>(244,  '2012', 0,3022,9),</v>
      </c>
      <c r="AO127" s="34" t="str">
        <f t="shared" si="22"/>
        <v>(244,  '2013', 0,3022,9),</v>
      </c>
      <c r="AP127" s="34" t="str">
        <f t="shared" si="22"/>
        <v>(244,  '2014', 0,3022,9),</v>
      </c>
      <c r="AQ127" s="34" t="str">
        <f t="shared" si="22"/>
        <v>(244,  '2015', 0,3022,9),</v>
      </c>
      <c r="AR127" s="34" t="str">
        <f t="shared" si="22"/>
        <v>(244,  '2016', 0,3022,9),</v>
      </c>
      <c r="AS127" s="34" t="str">
        <f t="shared" si="22"/>
        <v>(244,  '2017', 0,3022,9),</v>
      </c>
      <c r="AT127" s="34" t="str">
        <f t="shared" si="22"/>
        <v>(244,  '2018', 0,3022,9),</v>
      </c>
      <c r="AU127" s="34" t="str">
        <f t="shared" si="22"/>
        <v>(244,  '2019', 0,3022,9),</v>
      </c>
      <c r="AV127" s="34" t="str">
        <f t="shared" si="22"/>
        <v>(244,  '2020', 0,3022,9),</v>
      </c>
      <c r="AW127" s="34" t="str">
        <f t="shared" si="22"/>
        <v>(244,  '2021', 0,3022,9),</v>
      </c>
      <c r="AX127" s="34" t="str">
        <f t="shared" si="22"/>
        <v>(244,  '2022', 0,3022,9),</v>
      </c>
      <c r="AY127" s="34" t="str">
        <f t="shared" si="22"/>
        <v>(244,  '2023', 0,3022,9),</v>
      </c>
      <c r="AZ127" s="34" t="str">
        <f t="shared" si="22"/>
        <v>(244,  '2024', 0,3022,9),</v>
      </c>
      <c r="BA127" s="34" t="str">
        <f t="shared" si="22"/>
        <v>(244,  '2025', 0,3022,9),</v>
      </c>
      <c r="BB127" s="34" t="str">
        <f t="shared" si="21"/>
        <v>(244,  '2026', 0,3022,9),</v>
      </c>
      <c r="BC127" s="34" t="str">
        <f t="shared" si="21"/>
        <v>(244,  '2027', 0,3022,9),</v>
      </c>
      <c r="BD127" s="34" t="str">
        <f t="shared" si="21"/>
        <v>(244,  '2028', 0,3022,9),</v>
      </c>
      <c r="BE127" s="34" t="str">
        <f t="shared" si="21"/>
        <v>(244,  '2029', 0,3022,9),</v>
      </c>
      <c r="BF127" s="34" t="str">
        <f t="shared" si="21"/>
        <v>(244,  '2030', 0,3022,9),</v>
      </c>
      <c r="BG127" s="34" t="str">
        <f t="shared" si="21"/>
        <v>(244,  '2031', 0,3022,9),</v>
      </c>
      <c r="BH127" s="34" t="str">
        <f t="shared" si="21"/>
        <v>(244,  '2032', 0,3022,9),</v>
      </c>
      <c r="BI127" s="34" t="str">
        <f t="shared" si="21"/>
        <v>(244,  '2033', 0,3022,9),</v>
      </c>
      <c r="BJ127" s="34" t="str">
        <f t="shared" si="21"/>
        <v>(244,  '2034', 0,3022,9),</v>
      </c>
      <c r="BK127" s="34" t="str">
        <f t="shared" si="21"/>
        <v>(244,  '2035', 0,3022,9),</v>
      </c>
      <c r="BL127" s="34" t="str">
        <f t="shared" si="21"/>
        <v>(244,  '2036', 0,3022,9),</v>
      </c>
      <c r="BM127" s="34" t="str">
        <f t="shared" si="21"/>
        <v>(244,  '2037', 0,3022,9),</v>
      </c>
      <c r="BN127" s="34" t="str">
        <f t="shared" si="21"/>
        <v>(244,  '2038', 0,3022,9),</v>
      </c>
      <c r="BO127" s="34" t="str">
        <f t="shared" si="21"/>
        <v>(244,  '2039', 0,3022,9),</v>
      </c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</row>
    <row r="128" spans="2:256" s="9" customFormat="1">
      <c r="B128" s="53" t="s">
        <v>96</v>
      </c>
      <c r="C128" s="53" t="s">
        <v>97</v>
      </c>
      <c r="D128" s="54" t="s">
        <v>97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  <c r="N128" s="32">
        <v>0</v>
      </c>
      <c r="O128" s="32">
        <v>0</v>
      </c>
      <c r="P128" s="32">
        <v>0</v>
      </c>
      <c r="Q128" s="32">
        <v>0</v>
      </c>
      <c r="R128" s="32">
        <v>0</v>
      </c>
      <c r="S128" s="32">
        <v>0</v>
      </c>
      <c r="T128" s="32">
        <v>0</v>
      </c>
      <c r="U128" s="32">
        <v>0</v>
      </c>
      <c r="V128" s="32">
        <v>0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I128" s="10" t="str">
        <f t="shared" si="18"/>
        <v>ExDO52</v>
      </c>
      <c r="AJ128" s="11"/>
      <c r="AK128" s="11"/>
      <c r="AL128" s="35">
        <f>VLOOKUP(AI128,[2]DB_lookup!$E$201:$F$305,2,FALSE)</f>
        <v>245</v>
      </c>
      <c r="AM128" s="34" t="str">
        <f t="shared" si="22"/>
        <v>(245,  '2011', 0,3022,9),</v>
      </c>
      <c r="AN128" s="34" t="str">
        <f t="shared" si="22"/>
        <v>(245,  '2012', 0,3022,9),</v>
      </c>
      <c r="AO128" s="34" t="str">
        <f t="shared" si="22"/>
        <v>(245,  '2013', 0,3022,9),</v>
      </c>
      <c r="AP128" s="34" t="str">
        <f t="shared" si="22"/>
        <v>(245,  '2014', 0,3022,9),</v>
      </c>
      <c r="AQ128" s="34" t="str">
        <f t="shared" si="22"/>
        <v>(245,  '2015', 0,3022,9),</v>
      </c>
      <c r="AR128" s="34" t="str">
        <f t="shared" si="22"/>
        <v>(245,  '2016', 0,3022,9),</v>
      </c>
      <c r="AS128" s="34" t="str">
        <f t="shared" si="22"/>
        <v>(245,  '2017', 0,3022,9),</v>
      </c>
      <c r="AT128" s="34" t="str">
        <f t="shared" si="22"/>
        <v>(245,  '2018', 0,3022,9),</v>
      </c>
      <c r="AU128" s="34" t="str">
        <f t="shared" si="22"/>
        <v>(245,  '2019', 0,3022,9),</v>
      </c>
      <c r="AV128" s="34" t="str">
        <f t="shared" si="22"/>
        <v>(245,  '2020', 0,3022,9),</v>
      </c>
      <c r="AW128" s="34" t="str">
        <f t="shared" si="22"/>
        <v>(245,  '2021', 0,3022,9),</v>
      </c>
      <c r="AX128" s="34" t="str">
        <f t="shared" si="22"/>
        <v>(245,  '2022', 0,3022,9),</v>
      </c>
      <c r="AY128" s="34" t="str">
        <f t="shared" si="22"/>
        <v>(245,  '2023', 0,3022,9),</v>
      </c>
      <c r="AZ128" s="34" t="str">
        <f t="shared" si="22"/>
        <v>(245,  '2024', 0,3022,9),</v>
      </c>
      <c r="BA128" s="34" t="str">
        <f t="shared" si="22"/>
        <v>(245,  '2025', 0,3022,9),</v>
      </c>
      <c r="BB128" s="34" t="str">
        <f t="shared" si="21"/>
        <v>(245,  '2026', 0,3022,9),</v>
      </c>
      <c r="BC128" s="34" t="str">
        <f t="shared" si="21"/>
        <v>(245,  '2027', 0,3022,9),</v>
      </c>
      <c r="BD128" s="34" t="str">
        <f t="shared" si="21"/>
        <v>(245,  '2028', 0,3022,9),</v>
      </c>
      <c r="BE128" s="34" t="str">
        <f t="shared" si="21"/>
        <v>(245,  '2029', 0,3022,9),</v>
      </c>
      <c r="BF128" s="34" t="str">
        <f t="shared" si="21"/>
        <v>(245,  '2030', 0,3022,9),</v>
      </c>
      <c r="BG128" s="34" t="str">
        <f t="shared" si="21"/>
        <v>(245,  '2031', 0,3022,9),</v>
      </c>
      <c r="BH128" s="34" t="str">
        <f t="shared" si="21"/>
        <v>(245,  '2032', 0,3022,9),</v>
      </c>
      <c r="BI128" s="34" t="str">
        <f t="shared" si="21"/>
        <v>(245,  '2033', 0,3022,9),</v>
      </c>
      <c r="BJ128" s="34" t="str">
        <f t="shared" si="21"/>
        <v>(245,  '2034', 0,3022,9),</v>
      </c>
      <c r="BK128" s="34" t="str">
        <f t="shared" si="21"/>
        <v>(245,  '2035', 0,3022,9),</v>
      </c>
      <c r="BL128" s="34" t="str">
        <f t="shared" si="21"/>
        <v>(245,  '2036', 0,3022,9),</v>
      </c>
      <c r="BM128" s="34" t="str">
        <f t="shared" si="21"/>
        <v>(245,  '2037', 0,3022,9),</v>
      </c>
      <c r="BN128" s="34" t="str">
        <f t="shared" si="21"/>
        <v>(245,  '2038', 0,3022,9),</v>
      </c>
      <c r="BO128" s="34" t="str">
        <f t="shared" si="21"/>
        <v>(245,  '2039', 0,3022,9),</v>
      </c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</row>
    <row r="129" spans="1:256" s="9" customFormat="1">
      <c r="B129" s="53" t="s">
        <v>98</v>
      </c>
      <c r="C129" s="53" t="s">
        <v>99</v>
      </c>
      <c r="D129" s="54" t="s">
        <v>99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I129" s="10" t="str">
        <f t="shared" si="18"/>
        <v>ExDO53</v>
      </c>
      <c r="AJ129" s="11"/>
      <c r="AK129" s="11"/>
      <c r="AL129" s="35">
        <f>VLOOKUP(AI129,[2]DB_lookup!$E$201:$F$305,2,FALSE)</f>
        <v>246</v>
      </c>
      <c r="AM129" s="34" t="str">
        <f t="shared" si="22"/>
        <v>(246,  '2011', 0,3022,9),</v>
      </c>
      <c r="AN129" s="34" t="str">
        <f t="shared" si="22"/>
        <v>(246,  '2012', 0,3022,9),</v>
      </c>
      <c r="AO129" s="34" t="str">
        <f t="shared" si="22"/>
        <v>(246,  '2013', 0,3022,9),</v>
      </c>
      <c r="AP129" s="34" t="str">
        <f t="shared" si="22"/>
        <v>(246,  '2014', 0,3022,9),</v>
      </c>
      <c r="AQ129" s="34" t="str">
        <f t="shared" si="22"/>
        <v>(246,  '2015', 0,3022,9),</v>
      </c>
      <c r="AR129" s="34" t="str">
        <f t="shared" si="22"/>
        <v>(246,  '2016', 0,3022,9),</v>
      </c>
      <c r="AS129" s="34" t="str">
        <f t="shared" si="22"/>
        <v>(246,  '2017', 0,3022,9),</v>
      </c>
      <c r="AT129" s="34" t="str">
        <f t="shared" si="22"/>
        <v>(246,  '2018', 0,3022,9),</v>
      </c>
      <c r="AU129" s="34" t="str">
        <f t="shared" si="22"/>
        <v>(246,  '2019', 0,3022,9),</v>
      </c>
      <c r="AV129" s="34" t="str">
        <f t="shared" si="22"/>
        <v>(246,  '2020', 0,3022,9),</v>
      </c>
      <c r="AW129" s="34" t="str">
        <f t="shared" si="22"/>
        <v>(246,  '2021', 0,3022,9),</v>
      </c>
      <c r="AX129" s="34" t="str">
        <f t="shared" si="22"/>
        <v>(246,  '2022', 0,3022,9),</v>
      </c>
      <c r="AY129" s="34" t="str">
        <f t="shared" si="22"/>
        <v>(246,  '2023', 0,3022,9),</v>
      </c>
      <c r="AZ129" s="34" t="str">
        <f t="shared" si="22"/>
        <v>(246,  '2024', 0,3022,9),</v>
      </c>
      <c r="BA129" s="34" t="str">
        <f t="shared" si="22"/>
        <v>(246,  '2025', 0,3022,9),</v>
      </c>
      <c r="BB129" s="34" t="str">
        <f t="shared" si="21"/>
        <v>(246,  '2026', 0,3022,9),</v>
      </c>
      <c r="BC129" s="34" t="str">
        <f t="shared" si="21"/>
        <v>(246,  '2027', 0,3022,9),</v>
      </c>
      <c r="BD129" s="34" t="str">
        <f t="shared" si="21"/>
        <v>(246,  '2028', 0,3022,9),</v>
      </c>
      <c r="BE129" s="34" t="str">
        <f t="shared" si="21"/>
        <v>(246,  '2029', 0,3022,9),</v>
      </c>
      <c r="BF129" s="34" t="str">
        <f t="shared" si="21"/>
        <v>(246,  '2030', 0,3022,9),</v>
      </c>
      <c r="BG129" s="34" t="str">
        <f t="shared" si="21"/>
        <v>(246,  '2031', 0,3022,9),</v>
      </c>
      <c r="BH129" s="34" t="str">
        <f t="shared" si="21"/>
        <v>(246,  '2032', 0,3022,9),</v>
      </c>
      <c r="BI129" s="34" t="str">
        <f t="shared" si="21"/>
        <v>(246,  '2033', 0,3022,9),</v>
      </c>
      <c r="BJ129" s="34" t="str">
        <f t="shared" si="21"/>
        <v>(246,  '2034', 0,3022,9),</v>
      </c>
      <c r="BK129" s="34" t="str">
        <f t="shared" si="21"/>
        <v>(246,  '2035', 0,3022,9),</v>
      </c>
      <c r="BL129" s="34" t="str">
        <f t="shared" si="21"/>
        <v>(246,  '2036', 0,3022,9),</v>
      </c>
      <c r="BM129" s="34" t="str">
        <f t="shared" si="21"/>
        <v>(246,  '2037', 0,3022,9),</v>
      </c>
      <c r="BN129" s="34" t="str">
        <f t="shared" si="21"/>
        <v>(246,  '2038', 0,3022,9),</v>
      </c>
      <c r="BO129" s="34" t="str">
        <f t="shared" si="21"/>
        <v>(246,  '2039', 0,3022,9),</v>
      </c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</row>
    <row r="130" spans="1:256" s="9" customFormat="1">
      <c r="B130" s="53" t="s">
        <v>100</v>
      </c>
      <c r="C130" s="53" t="s">
        <v>101</v>
      </c>
      <c r="D130" s="54" t="s">
        <v>101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32">
        <v>0</v>
      </c>
      <c r="T130" s="32">
        <v>0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I130" s="10" t="str">
        <f t="shared" si="18"/>
        <v>ExDO54</v>
      </c>
      <c r="AJ130" s="11"/>
      <c r="AK130" s="11"/>
      <c r="AL130" s="35">
        <f>VLOOKUP(AI130,[2]DB_lookup!$E$201:$F$305,2,FALSE)</f>
        <v>247</v>
      </c>
      <c r="AM130" s="34" t="str">
        <f t="shared" si="22"/>
        <v>(247,  '2011', 0,3022,9),</v>
      </c>
      <c r="AN130" s="34" t="str">
        <f t="shared" si="22"/>
        <v>(247,  '2012', 0,3022,9),</v>
      </c>
      <c r="AO130" s="34" t="str">
        <f t="shared" si="22"/>
        <v>(247,  '2013', 0,3022,9),</v>
      </c>
      <c r="AP130" s="34" t="str">
        <f t="shared" si="22"/>
        <v>(247,  '2014', 0,3022,9),</v>
      </c>
      <c r="AQ130" s="34" t="str">
        <f t="shared" si="22"/>
        <v>(247,  '2015', 0,3022,9),</v>
      </c>
      <c r="AR130" s="34" t="str">
        <f t="shared" si="22"/>
        <v>(247,  '2016', 0,3022,9),</v>
      </c>
      <c r="AS130" s="34" t="str">
        <f t="shared" si="22"/>
        <v>(247,  '2017', 0,3022,9),</v>
      </c>
      <c r="AT130" s="34" t="str">
        <f t="shared" si="22"/>
        <v>(247,  '2018', 0,3022,9),</v>
      </c>
      <c r="AU130" s="34" t="str">
        <f t="shared" si="22"/>
        <v>(247,  '2019', 0,3022,9),</v>
      </c>
      <c r="AV130" s="34" t="str">
        <f t="shared" si="22"/>
        <v>(247,  '2020', 0,3022,9),</v>
      </c>
      <c r="AW130" s="34" t="str">
        <f t="shared" si="22"/>
        <v>(247,  '2021', 0,3022,9),</v>
      </c>
      <c r="AX130" s="34" t="str">
        <f t="shared" si="22"/>
        <v>(247,  '2022', 0,3022,9),</v>
      </c>
      <c r="AY130" s="34" t="str">
        <f t="shared" si="22"/>
        <v>(247,  '2023', 0,3022,9),</v>
      </c>
      <c r="AZ130" s="34" t="str">
        <f t="shared" si="22"/>
        <v>(247,  '2024', 0,3022,9),</v>
      </c>
      <c r="BA130" s="34" t="str">
        <f t="shared" si="22"/>
        <v>(247,  '2025', 0,3022,9),</v>
      </c>
      <c r="BB130" s="34" t="str">
        <f t="shared" si="21"/>
        <v>(247,  '2026', 0,3022,9),</v>
      </c>
      <c r="BC130" s="34" t="str">
        <f t="shared" si="21"/>
        <v>(247,  '2027', 0,3022,9),</v>
      </c>
      <c r="BD130" s="34" t="str">
        <f t="shared" si="21"/>
        <v>(247,  '2028', 0,3022,9),</v>
      </c>
      <c r="BE130" s="34" t="str">
        <f t="shared" si="21"/>
        <v>(247,  '2029', 0,3022,9),</v>
      </c>
      <c r="BF130" s="34" t="str">
        <f t="shared" si="21"/>
        <v>(247,  '2030', 0,3022,9),</v>
      </c>
      <c r="BG130" s="34" t="str">
        <f t="shared" si="21"/>
        <v>(247,  '2031', 0,3022,9),</v>
      </c>
      <c r="BH130" s="34" t="str">
        <f t="shared" si="21"/>
        <v>(247,  '2032', 0,3022,9),</v>
      </c>
      <c r="BI130" s="34" t="str">
        <f t="shared" si="21"/>
        <v>(247,  '2033', 0,3022,9),</v>
      </c>
      <c r="BJ130" s="34" t="str">
        <f t="shared" si="21"/>
        <v>(247,  '2034', 0,3022,9),</v>
      </c>
      <c r="BK130" s="34" t="str">
        <f t="shared" si="21"/>
        <v>(247,  '2035', 0,3022,9),</v>
      </c>
      <c r="BL130" s="34" t="str">
        <f t="shared" si="21"/>
        <v>(247,  '2036', 0,3022,9),</v>
      </c>
      <c r="BM130" s="34" t="str">
        <f t="shared" si="21"/>
        <v>(247,  '2037', 0,3022,9),</v>
      </c>
      <c r="BN130" s="34" t="str">
        <f t="shared" si="21"/>
        <v>(247,  '2038', 0,3022,9),</v>
      </c>
      <c r="BO130" s="34" t="str">
        <f t="shared" si="21"/>
        <v>(247,  '2039', 0,3022,9),</v>
      </c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</row>
    <row r="131" spans="1:256" s="9" customFormat="1">
      <c r="B131" s="53" t="s">
        <v>102</v>
      </c>
      <c r="C131" s="53" t="s">
        <v>103</v>
      </c>
      <c r="D131" s="54" t="s">
        <v>103</v>
      </c>
      <c r="E131" s="32">
        <v>0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I131" s="10" t="str">
        <f t="shared" si="18"/>
        <v>ExDO55</v>
      </c>
      <c r="AJ131" s="11"/>
      <c r="AK131" s="11"/>
      <c r="AL131" s="35">
        <f>VLOOKUP(AI131,[2]DB_lookup!$E$201:$F$305,2,FALSE)</f>
        <v>248</v>
      </c>
      <c r="AM131" s="34" t="str">
        <f t="shared" si="22"/>
        <v>(248,  '2011', 0,3022,9),</v>
      </c>
      <c r="AN131" s="34" t="str">
        <f t="shared" si="22"/>
        <v>(248,  '2012', 0,3022,9),</v>
      </c>
      <c r="AO131" s="34" t="str">
        <f t="shared" si="22"/>
        <v>(248,  '2013', 0,3022,9),</v>
      </c>
      <c r="AP131" s="34" t="str">
        <f t="shared" si="22"/>
        <v>(248,  '2014', 0,3022,9),</v>
      </c>
      <c r="AQ131" s="34" t="str">
        <f t="shared" si="22"/>
        <v>(248,  '2015', 0,3022,9),</v>
      </c>
      <c r="AR131" s="34" t="str">
        <f t="shared" si="22"/>
        <v>(248,  '2016', 0,3022,9),</v>
      </c>
      <c r="AS131" s="34" t="str">
        <f t="shared" si="22"/>
        <v>(248,  '2017', 0,3022,9),</v>
      </c>
      <c r="AT131" s="34" t="str">
        <f t="shared" si="22"/>
        <v>(248,  '2018', 0,3022,9),</v>
      </c>
      <c r="AU131" s="34" t="str">
        <f t="shared" si="22"/>
        <v>(248,  '2019', 0,3022,9),</v>
      </c>
      <c r="AV131" s="34" t="str">
        <f t="shared" si="22"/>
        <v>(248,  '2020', 0,3022,9),</v>
      </c>
      <c r="AW131" s="34" t="str">
        <f t="shared" si="22"/>
        <v>(248,  '2021', 0,3022,9),</v>
      </c>
      <c r="AX131" s="34" t="str">
        <f t="shared" si="22"/>
        <v>(248,  '2022', 0,3022,9),</v>
      </c>
      <c r="AY131" s="34" t="str">
        <f t="shared" si="22"/>
        <v>(248,  '2023', 0,3022,9),</v>
      </c>
      <c r="AZ131" s="34" t="str">
        <f t="shared" si="22"/>
        <v>(248,  '2024', 0,3022,9),</v>
      </c>
      <c r="BA131" s="34" t="str">
        <f t="shared" si="22"/>
        <v>(248,  '2025', 0,3022,9),</v>
      </c>
      <c r="BB131" s="34" t="str">
        <f t="shared" si="21"/>
        <v>(248,  '2026', 0,3022,9),</v>
      </c>
      <c r="BC131" s="34" t="str">
        <f t="shared" si="21"/>
        <v>(248,  '2027', 0,3022,9),</v>
      </c>
      <c r="BD131" s="34" t="str">
        <f t="shared" si="21"/>
        <v>(248,  '2028', 0,3022,9),</v>
      </c>
      <c r="BE131" s="34" t="str">
        <f t="shared" si="21"/>
        <v>(248,  '2029', 0,3022,9),</v>
      </c>
      <c r="BF131" s="34" t="str">
        <f t="shared" si="21"/>
        <v>(248,  '2030', 0,3022,9),</v>
      </c>
      <c r="BG131" s="34" t="str">
        <f t="shared" si="21"/>
        <v>(248,  '2031', 0,3022,9),</v>
      </c>
      <c r="BH131" s="34" t="str">
        <f t="shared" si="21"/>
        <v>(248,  '2032', 0,3022,9),</v>
      </c>
      <c r="BI131" s="34" t="str">
        <f t="shared" si="21"/>
        <v>(248,  '2033', 0,3022,9),</v>
      </c>
      <c r="BJ131" s="34" t="str">
        <f t="shared" si="21"/>
        <v>(248,  '2034', 0,3022,9),</v>
      </c>
      <c r="BK131" s="34" t="str">
        <f t="shared" si="21"/>
        <v>(248,  '2035', 0,3022,9),</v>
      </c>
      <c r="BL131" s="34" t="str">
        <f t="shared" si="21"/>
        <v>(248,  '2036', 0,3022,9),</v>
      </c>
      <c r="BM131" s="34" t="str">
        <f t="shared" si="21"/>
        <v>(248,  '2037', 0,3022,9),</v>
      </c>
      <c r="BN131" s="34" t="str">
        <f t="shared" si="21"/>
        <v>(248,  '2038', 0,3022,9),</v>
      </c>
      <c r="BO131" s="34" t="str">
        <f t="shared" si="21"/>
        <v>(248,  '2039', 0,3022,9),</v>
      </c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</row>
    <row r="132" spans="1:256" s="9" customFormat="1">
      <c r="B132" s="53" t="s">
        <v>104</v>
      </c>
      <c r="C132" s="53" t="s">
        <v>105</v>
      </c>
      <c r="D132" s="54" t="s">
        <v>105</v>
      </c>
      <c r="E132" s="32">
        <v>0</v>
      </c>
      <c r="F132" s="32">
        <v>0</v>
      </c>
      <c r="G132" s="32">
        <v>0</v>
      </c>
      <c r="H132" s="32">
        <v>0</v>
      </c>
      <c r="I132" s="32">
        <v>0</v>
      </c>
      <c r="J132" s="32">
        <v>0</v>
      </c>
      <c r="K132" s="32">
        <v>0</v>
      </c>
      <c r="L132" s="32">
        <v>0</v>
      </c>
      <c r="M132" s="32">
        <v>0</v>
      </c>
      <c r="N132" s="32">
        <v>0</v>
      </c>
      <c r="O132" s="32">
        <v>0</v>
      </c>
      <c r="P132" s="32">
        <v>0</v>
      </c>
      <c r="Q132" s="32">
        <v>0</v>
      </c>
      <c r="R132" s="32">
        <v>0</v>
      </c>
      <c r="S132" s="32">
        <v>0</v>
      </c>
      <c r="T132" s="32">
        <v>0</v>
      </c>
      <c r="U132" s="32">
        <v>0</v>
      </c>
      <c r="V132" s="32">
        <v>0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0</v>
      </c>
      <c r="AI132" s="10" t="str">
        <f t="shared" si="18"/>
        <v>ExDO56</v>
      </c>
      <c r="AJ132" s="11"/>
      <c r="AK132" s="11"/>
      <c r="AL132" s="35">
        <f>VLOOKUP(AI132,[2]DB_lookup!$E$201:$F$305,2,FALSE)</f>
        <v>249</v>
      </c>
      <c r="AM132" s="34" t="str">
        <f t="shared" ref="AM132:BB138" si="23">"("&amp;$AL132&amp;",  '"&amp;AM$5&amp;"', "&amp;ROUND(E132,2)&amp;","&amp;$AJ$99&amp;","&amp;$AK$99&amp;"),"</f>
        <v>(249,  '2011', 0,3022,9),</v>
      </c>
      <c r="AN132" s="34" t="str">
        <f t="shared" si="23"/>
        <v>(249,  '2012', 0,3022,9),</v>
      </c>
      <c r="AO132" s="34" t="str">
        <f t="shared" si="23"/>
        <v>(249,  '2013', 0,3022,9),</v>
      </c>
      <c r="AP132" s="34" t="str">
        <f t="shared" si="23"/>
        <v>(249,  '2014', 0,3022,9),</v>
      </c>
      <c r="AQ132" s="34" t="str">
        <f t="shared" si="23"/>
        <v>(249,  '2015', 0,3022,9),</v>
      </c>
      <c r="AR132" s="34" t="str">
        <f t="shared" si="23"/>
        <v>(249,  '2016', 0,3022,9),</v>
      </c>
      <c r="AS132" s="34" t="str">
        <f t="shared" si="23"/>
        <v>(249,  '2017', 0,3022,9),</v>
      </c>
      <c r="AT132" s="34" t="str">
        <f t="shared" si="23"/>
        <v>(249,  '2018', 0,3022,9),</v>
      </c>
      <c r="AU132" s="34" t="str">
        <f t="shared" si="23"/>
        <v>(249,  '2019', 0,3022,9),</v>
      </c>
      <c r="AV132" s="34" t="str">
        <f t="shared" si="23"/>
        <v>(249,  '2020', 0,3022,9),</v>
      </c>
      <c r="AW132" s="34" t="str">
        <f t="shared" si="23"/>
        <v>(249,  '2021', 0,3022,9),</v>
      </c>
      <c r="AX132" s="34" t="str">
        <f t="shared" si="23"/>
        <v>(249,  '2022', 0,3022,9),</v>
      </c>
      <c r="AY132" s="34" t="str">
        <f t="shared" si="23"/>
        <v>(249,  '2023', 0,3022,9),</v>
      </c>
      <c r="AZ132" s="34" t="str">
        <f t="shared" si="23"/>
        <v>(249,  '2024', 0,3022,9),</v>
      </c>
      <c r="BA132" s="34" t="str">
        <f t="shared" si="23"/>
        <v>(249,  '2025', 0,3022,9),</v>
      </c>
      <c r="BB132" s="34" t="str">
        <f t="shared" si="21"/>
        <v>(249,  '2026', 0,3022,9),</v>
      </c>
      <c r="BC132" s="34" t="str">
        <f t="shared" si="21"/>
        <v>(249,  '2027', 0,3022,9),</v>
      </c>
      <c r="BD132" s="34" t="str">
        <f t="shared" si="21"/>
        <v>(249,  '2028', 0,3022,9),</v>
      </c>
      <c r="BE132" s="34" t="str">
        <f t="shared" si="21"/>
        <v>(249,  '2029', 0,3022,9),</v>
      </c>
      <c r="BF132" s="34" t="str">
        <f t="shared" si="21"/>
        <v>(249,  '2030', 0,3022,9),</v>
      </c>
      <c r="BG132" s="34" t="str">
        <f t="shared" si="21"/>
        <v>(249,  '2031', 0,3022,9),</v>
      </c>
      <c r="BH132" s="34" t="str">
        <f t="shared" si="21"/>
        <v>(249,  '2032', 0,3022,9),</v>
      </c>
      <c r="BI132" s="34" t="str">
        <f t="shared" si="21"/>
        <v>(249,  '2033', 0,3022,9),</v>
      </c>
      <c r="BJ132" s="34" t="str">
        <f t="shared" si="21"/>
        <v>(249,  '2034', 0,3022,9),</v>
      </c>
      <c r="BK132" s="34" t="str">
        <f t="shared" si="21"/>
        <v>(249,  '2035', 0,3022,9),</v>
      </c>
      <c r="BL132" s="34" t="str">
        <f t="shared" si="21"/>
        <v>(249,  '2036', 0,3022,9),</v>
      </c>
      <c r="BM132" s="34" t="str">
        <f t="shared" si="21"/>
        <v>(249,  '2037', 0,3022,9),</v>
      </c>
      <c r="BN132" s="34" t="str">
        <f t="shared" si="21"/>
        <v>(249,  '2038', 0,3022,9),</v>
      </c>
      <c r="BO132" s="34" t="str">
        <f t="shared" si="21"/>
        <v>(249,  '2039', 0,3022,9),</v>
      </c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</row>
    <row r="133" spans="1:256" s="9" customFormat="1">
      <c r="A133" s="95"/>
      <c r="B133" s="53" t="s">
        <v>106</v>
      </c>
      <c r="C133" s="53" t="s">
        <v>107</v>
      </c>
      <c r="D133" s="54" t="s">
        <v>108</v>
      </c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I133" s="10" t="str">
        <f t="shared" si="18"/>
        <v>ExDO01cj</v>
      </c>
      <c r="AJ133" s="11"/>
      <c r="AK133" s="11"/>
      <c r="AL133" s="35">
        <f>VLOOKUP(AI133,[2]DB_lookup!$E$201:$F$305,2,FALSE)</f>
        <v>242</v>
      </c>
      <c r="AM133" s="34" t="str">
        <f t="shared" si="23"/>
        <v>(242,  '2011', 0,3022,9),</v>
      </c>
      <c r="AN133" s="34" t="str">
        <f t="shared" si="23"/>
        <v>(242,  '2012', 0,3022,9),</v>
      </c>
      <c r="AO133" s="34" t="str">
        <f t="shared" si="23"/>
        <v>(242,  '2013', 0,3022,9),</v>
      </c>
      <c r="AP133" s="34" t="str">
        <f t="shared" si="23"/>
        <v>(242,  '2014', 0,3022,9),</v>
      </c>
      <c r="AQ133" s="34" t="str">
        <f t="shared" si="23"/>
        <v>(242,  '2015', 0,3022,9),</v>
      </c>
      <c r="AR133" s="34" t="str">
        <f t="shared" si="23"/>
        <v>(242,  '2016', 0,3022,9),</v>
      </c>
      <c r="AS133" s="34" t="str">
        <f t="shared" si="23"/>
        <v>(242,  '2017', 0,3022,9),</v>
      </c>
      <c r="AT133" s="34" t="str">
        <f t="shared" si="23"/>
        <v>(242,  '2018', 0,3022,9),</v>
      </c>
      <c r="AU133" s="34" t="str">
        <f t="shared" si="23"/>
        <v>(242,  '2019', 0,3022,9),</v>
      </c>
      <c r="AV133" s="34" t="str">
        <f t="shared" si="23"/>
        <v>(242,  '2020', 0,3022,9),</v>
      </c>
      <c r="AW133" s="34" t="str">
        <f t="shared" si="23"/>
        <v>(242,  '2021', 0,3022,9),</v>
      </c>
      <c r="AX133" s="34" t="str">
        <f t="shared" si="23"/>
        <v>(242,  '2022', 0,3022,9),</v>
      </c>
      <c r="AY133" s="34" t="str">
        <f t="shared" si="23"/>
        <v>(242,  '2023', 0,3022,9),</v>
      </c>
      <c r="AZ133" s="34" t="str">
        <f t="shared" si="23"/>
        <v>(242,  '2024', 0,3022,9),</v>
      </c>
      <c r="BA133" s="34" t="str">
        <f t="shared" si="23"/>
        <v>(242,  '2025', 0,3022,9),</v>
      </c>
      <c r="BB133" s="34" t="str">
        <f t="shared" si="21"/>
        <v>(242,  '2026', 0,3022,9),</v>
      </c>
      <c r="BC133" s="34" t="str">
        <f t="shared" si="21"/>
        <v>(242,  '2027', 0,3022,9),</v>
      </c>
      <c r="BD133" s="34" t="str">
        <f t="shared" ref="BD133:BO138" si="24">"("&amp;$AL133&amp;",  '"&amp;BD$5&amp;"', "&amp;ROUND(V133,2)&amp;","&amp;$AJ$99&amp;","&amp;$AK$99&amp;"),"</f>
        <v>(242,  '2028', 0,3022,9),</v>
      </c>
      <c r="BE133" s="34" t="str">
        <f t="shared" si="24"/>
        <v>(242,  '2029', 0,3022,9),</v>
      </c>
      <c r="BF133" s="34" t="str">
        <f t="shared" si="24"/>
        <v>(242,  '2030', 0,3022,9),</v>
      </c>
      <c r="BG133" s="34" t="str">
        <f t="shared" si="24"/>
        <v>(242,  '2031', 0,3022,9),</v>
      </c>
      <c r="BH133" s="34" t="str">
        <f t="shared" si="24"/>
        <v>(242,  '2032', 0,3022,9),</v>
      </c>
      <c r="BI133" s="34" t="str">
        <f t="shared" si="24"/>
        <v>(242,  '2033', 0,3022,9),</v>
      </c>
      <c r="BJ133" s="34" t="str">
        <f t="shared" si="24"/>
        <v>(242,  '2034', 0,3022,9),</v>
      </c>
      <c r="BK133" s="34" t="str">
        <f t="shared" si="24"/>
        <v>(242,  '2035', 0,3022,9),</v>
      </c>
      <c r="BL133" s="34" t="str">
        <f t="shared" si="24"/>
        <v>(242,  '2036', 0,3022,9),</v>
      </c>
      <c r="BM133" s="34" t="str">
        <f t="shared" si="24"/>
        <v>(242,  '2037', 0,3022,9),</v>
      </c>
      <c r="BN133" s="34" t="str">
        <f t="shared" si="24"/>
        <v>(242,  '2038', 0,3022,9),</v>
      </c>
      <c r="BO133" s="34" t="str">
        <f t="shared" si="24"/>
        <v>(242,  '2039', 0,3022,9),</v>
      </c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</row>
    <row r="134" spans="1:256" s="9" customFormat="1">
      <c r="A134" s="95"/>
      <c r="B134" s="53" t="s">
        <v>109</v>
      </c>
      <c r="C134" s="53" t="s">
        <v>110</v>
      </c>
      <c r="D134" s="54" t="s">
        <v>111</v>
      </c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I134" s="10" t="str">
        <f t="shared" si="18"/>
        <v>ExDO08</v>
      </c>
      <c r="AJ134" s="11"/>
      <c r="AK134" s="11"/>
      <c r="AL134" s="35">
        <f>VLOOKUP(AI134,[2]DB_lookup!$E$201:$F$305,2,FALSE)</f>
        <v>208</v>
      </c>
      <c r="AM134" s="34" t="str">
        <f t="shared" si="23"/>
        <v>(208,  '2011', 0,3022,9),</v>
      </c>
      <c r="AN134" s="34" t="str">
        <f t="shared" si="23"/>
        <v>(208,  '2012', 0,3022,9),</v>
      </c>
      <c r="AO134" s="34" t="str">
        <f t="shared" si="23"/>
        <v>(208,  '2013', 0,3022,9),</v>
      </c>
      <c r="AP134" s="34" t="str">
        <f t="shared" si="23"/>
        <v>(208,  '2014', 0,3022,9),</v>
      </c>
      <c r="AQ134" s="34" t="str">
        <f t="shared" si="23"/>
        <v>(208,  '2015', 0,3022,9),</v>
      </c>
      <c r="AR134" s="34" t="str">
        <f t="shared" si="23"/>
        <v>(208,  '2016', 0,3022,9),</v>
      </c>
      <c r="AS134" s="34" t="str">
        <f t="shared" si="23"/>
        <v>(208,  '2017', 0,3022,9),</v>
      </c>
      <c r="AT134" s="34" t="str">
        <f t="shared" si="23"/>
        <v>(208,  '2018', 0,3022,9),</v>
      </c>
      <c r="AU134" s="34" t="str">
        <f t="shared" si="23"/>
        <v>(208,  '2019', 0,3022,9),</v>
      </c>
      <c r="AV134" s="34" t="str">
        <f t="shared" si="23"/>
        <v>(208,  '2020', 0,3022,9),</v>
      </c>
      <c r="AW134" s="34" t="str">
        <f t="shared" si="23"/>
        <v>(208,  '2021', 0,3022,9),</v>
      </c>
      <c r="AX134" s="34" t="str">
        <f t="shared" si="23"/>
        <v>(208,  '2022', 0,3022,9),</v>
      </c>
      <c r="AY134" s="34" t="str">
        <f t="shared" si="23"/>
        <v>(208,  '2023', 0,3022,9),</v>
      </c>
      <c r="AZ134" s="34" t="str">
        <f t="shared" si="23"/>
        <v>(208,  '2024', 0,3022,9),</v>
      </c>
      <c r="BA134" s="34" t="str">
        <f t="shared" si="23"/>
        <v>(208,  '2025', 0,3022,9),</v>
      </c>
      <c r="BB134" s="34" t="str">
        <f t="shared" si="23"/>
        <v>(208,  '2026', 0,3022,9),</v>
      </c>
      <c r="BC134" s="34" t="str">
        <f t="shared" ref="BB134:BC138" si="25">"("&amp;$AL134&amp;",  '"&amp;BC$5&amp;"', "&amp;ROUND(U134,2)&amp;","&amp;$AJ$99&amp;","&amp;$AK$99&amp;"),"</f>
        <v>(208,  '2027', 0,3022,9),</v>
      </c>
      <c r="BD134" s="34" t="str">
        <f t="shared" si="24"/>
        <v>(208,  '2028', 0,3022,9),</v>
      </c>
      <c r="BE134" s="34" t="str">
        <f t="shared" si="24"/>
        <v>(208,  '2029', 0,3022,9),</v>
      </c>
      <c r="BF134" s="34" t="str">
        <f t="shared" si="24"/>
        <v>(208,  '2030', 0,3022,9),</v>
      </c>
      <c r="BG134" s="34" t="str">
        <f t="shared" si="24"/>
        <v>(208,  '2031', 0,3022,9),</v>
      </c>
      <c r="BH134" s="34" t="str">
        <f t="shared" si="24"/>
        <v>(208,  '2032', 0,3022,9),</v>
      </c>
      <c r="BI134" s="34" t="str">
        <f t="shared" si="24"/>
        <v>(208,  '2033', 0,3022,9),</v>
      </c>
      <c r="BJ134" s="34" t="str">
        <f t="shared" si="24"/>
        <v>(208,  '2034', 0,3022,9),</v>
      </c>
      <c r="BK134" s="34" t="str">
        <f t="shared" si="24"/>
        <v>(208,  '2035', 0,3022,9),</v>
      </c>
      <c r="BL134" s="34" t="str">
        <f t="shared" si="24"/>
        <v>(208,  '2036', 0,3022,9),</v>
      </c>
      <c r="BM134" s="34" t="str">
        <f t="shared" si="24"/>
        <v>(208,  '2037', 0,3022,9),</v>
      </c>
      <c r="BN134" s="34" t="str">
        <f t="shared" si="24"/>
        <v>(208,  '2038', 0,3022,9),</v>
      </c>
      <c r="BO134" s="34" t="str">
        <f t="shared" si="24"/>
        <v>(208,  '2039', 0,3022,9),</v>
      </c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</row>
    <row r="135" spans="1:256" s="9" customFormat="1">
      <c r="A135" s="95"/>
      <c r="B135" s="53" t="s">
        <v>112</v>
      </c>
      <c r="C135" s="53" t="s">
        <v>113</v>
      </c>
      <c r="D135" s="54" t="s">
        <v>114</v>
      </c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I135" s="10" t="str">
        <f t="shared" si="18"/>
        <v>ExDO11</v>
      </c>
      <c r="AJ135" s="11"/>
      <c r="AK135" s="11"/>
      <c r="AL135" s="35">
        <f>VLOOKUP(AI135,[2]DB_lookup!$E$201:$F$305,2,FALSE)</f>
        <v>209</v>
      </c>
      <c r="AM135" s="34" t="str">
        <f t="shared" si="23"/>
        <v>(209,  '2011', 0,3022,9),</v>
      </c>
      <c r="AN135" s="34" t="str">
        <f t="shared" si="23"/>
        <v>(209,  '2012', 0,3022,9),</v>
      </c>
      <c r="AO135" s="34" t="str">
        <f t="shared" si="23"/>
        <v>(209,  '2013', 0,3022,9),</v>
      </c>
      <c r="AP135" s="34" t="str">
        <f t="shared" si="23"/>
        <v>(209,  '2014', 0,3022,9),</v>
      </c>
      <c r="AQ135" s="34" t="str">
        <f t="shared" si="23"/>
        <v>(209,  '2015', 0,3022,9),</v>
      </c>
      <c r="AR135" s="34" t="str">
        <f t="shared" si="23"/>
        <v>(209,  '2016', 0,3022,9),</v>
      </c>
      <c r="AS135" s="34" t="str">
        <f t="shared" si="23"/>
        <v>(209,  '2017', 0,3022,9),</v>
      </c>
      <c r="AT135" s="34" t="str">
        <f t="shared" si="23"/>
        <v>(209,  '2018', 0,3022,9),</v>
      </c>
      <c r="AU135" s="34" t="str">
        <f t="shared" si="23"/>
        <v>(209,  '2019', 0,3022,9),</v>
      </c>
      <c r="AV135" s="34" t="str">
        <f t="shared" si="23"/>
        <v>(209,  '2020', 0,3022,9),</v>
      </c>
      <c r="AW135" s="34" t="str">
        <f t="shared" si="23"/>
        <v>(209,  '2021', 0,3022,9),</v>
      </c>
      <c r="AX135" s="34" t="str">
        <f t="shared" si="23"/>
        <v>(209,  '2022', 0,3022,9),</v>
      </c>
      <c r="AY135" s="34" t="str">
        <f t="shared" si="23"/>
        <v>(209,  '2023', 0,3022,9),</v>
      </c>
      <c r="AZ135" s="34" t="str">
        <f t="shared" si="23"/>
        <v>(209,  '2024', 0,3022,9),</v>
      </c>
      <c r="BA135" s="34" t="str">
        <f t="shared" si="23"/>
        <v>(209,  '2025', 0,3022,9),</v>
      </c>
      <c r="BB135" s="34" t="str">
        <f t="shared" si="25"/>
        <v>(209,  '2026', 0,3022,9),</v>
      </c>
      <c r="BC135" s="34" t="str">
        <f t="shared" si="25"/>
        <v>(209,  '2027', 0,3022,9),</v>
      </c>
      <c r="BD135" s="34" t="str">
        <f t="shared" si="24"/>
        <v>(209,  '2028', 0,3022,9),</v>
      </c>
      <c r="BE135" s="34" t="str">
        <f t="shared" si="24"/>
        <v>(209,  '2029', 0,3022,9),</v>
      </c>
      <c r="BF135" s="34" t="str">
        <f t="shared" si="24"/>
        <v>(209,  '2030', 0,3022,9),</v>
      </c>
      <c r="BG135" s="34" t="str">
        <f t="shared" si="24"/>
        <v>(209,  '2031', 0,3022,9),</v>
      </c>
      <c r="BH135" s="34" t="str">
        <f t="shared" si="24"/>
        <v>(209,  '2032', 0,3022,9),</v>
      </c>
      <c r="BI135" s="34" t="str">
        <f t="shared" si="24"/>
        <v>(209,  '2033', 0,3022,9),</v>
      </c>
      <c r="BJ135" s="34" t="str">
        <f t="shared" si="24"/>
        <v>(209,  '2034', 0,3022,9),</v>
      </c>
      <c r="BK135" s="34" t="str">
        <f t="shared" si="24"/>
        <v>(209,  '2035', 0,3022,9),</v>
      </c>
      <c r="BL135" s="34" t="str">
        <f t="shared" si="24"/>
        <v>(209,  '2036', 0,3022,9),</v>
      </c>
      <c r="BM135" s="34" t="str">
        <f t="shared" si="24"/>
        <v>(209,  '2037', 0,3022,9),</v>
      </c>
      <c r="BN135" s="34" t="str">
        <f t="shared" si="24"/>
        <v>(209,  '2038', 0,3022,9),</v>
      </c>
      <c r="BO135" s="34" t="str">
        <f t="shared" si="24"/>
        <v>(209,  '2039', 0,3022,9),</v>
      </c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</row>
    <row r="136" spans="1:256" s="9" customFormat="1">
      <c r="A136" s="95"/>
      <c r="B136" s="53" t="s">
        <v>115</v>
      </c>
      <c r="C136" s="53" t="s">
        <v>116</v>
      </c>
      <c r="D136" s="54" t="s">
        <v>117</v>
      </c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I136" s="10" t="str">
        <f t="shared" si="18"/>
        <v>ExDO13</v>
      </c>
      <c r="AJ136" s="11"/>
      <c r="AK136" s="11"/>
      <c r="AL136" s="35">
        <f>VLOOKUP(AI136,[2]DB_lookup!$E$201:$F$305,2,FALSE)</f>
        <v>211</v>
      </c>
      <c r="AM136" s="34" t="str">
        <f t="shared" si="23"/>
        <v>(211,  '2011', 0,3022,9),</v>
      </c>
      <c r="AN136" s="34" t="str">
        <f t="shared" si="23"/>
        <v>(211,  '2012', 0,3022,9),</v>
      </c>
      <c r="AO136" s="34" t="str">
        <f t="shared" si="23"/>
        <v>(211,  '2013', 0,3022,9),</v>
      </c>
      <c r="AP136" s="34" t="str">
        <f t="shared" si="23"/>
        <v>(211,  '2014', 0,3022,9),</v>
      </c>
      <c r="AQ136" s="34" t="str">
        <f t="shared" si="23"/>
        <v>(211,  '2015', 0,3022,9),</v>
      </c>
      <c r="AR136" s="34" t="str">
        <f t="shared" si="23"/>
        <v>(211,  '2016', 0,3022,9),</v>
      </c>
      <c r="AS136" s="34" t="str">
        <f t="shared" si="23"/>
        <v>(211,  '2017', 0,3022,9),</v>
      </c>
      <c r="AT136" s="34" t="str">
        <f t="shared" si="23"/>
        <v>(211,  '2018', 0,3022,9),</v>
      </c>
      <c r="AU136" s="34" t="str">
        <f t="shared" si="23"/>
        <v>(211,  '2019', 0,3022,9),</v>
      </c>
      <c r="AV136" s="34" t="str">
        <f t="shared" si="23"/>
        <v>(211,  '2020', 0,3022,9),</v>
      </c>
      <c r="AW136" s="34" t="str">
        <f t="shared" si="23"/>
        <v>(211,  '2021', 0,3022,9),</v>
      </c>
      <c r="AX136" s="34" t="str">
        <f t="shared" si="23"/>
        <v>(211,  '2022', 0,3022,9),</v>
      </c>
      <c r="AY136" s="34" t="str">
        <f t="shared" si="23"/>
        <v>(211,  '2023', 0,3022,9),</v>
      </c>
      <c r="AZ136" s="34" t="str">
        <f t="shared" si="23"/>
        <v>(211,  '2024', 0,3022,9),</v>
      </c>
      <c r="BA136" s="34" t="str">
        <f t="shared" si="23"/>
        <v>(211,  '2025', 0,3022,9),</v>
      </c>
      <c r="BB136" s="34" t="str">
        <f t="shared" si="25"/>
        <v>(211,  '2026', 0,3022,9),</v>
      </c>
      <c r="BC136" s="34" t="str">
        <f t="shared" si="25"/>
        <v>(211,  '2027', 0,3022,9),</v>
      </c>
      <c r="BD136" s="34" t="str">
        <f t="shared" si="24"/>
        <v>(211,  '2028', 0,3022,9),</v>
      </c>
      <c r="BE136" s="34" t="str">
        <f t="shared" si="24"/>
        <v>(211,  '2029', 0,3022,9),</v>
      </c>
      <c r="BF136" s="34" t="str">
        <f t="shared" si="24"/>
        <v>(211,  '2030', 0,3022,9),</v>
      </c>
      <c r="BG136" s="34" t="str">
        <f t="shared" si="24"/>
        <v>(211,  '2031', 0,3022,9),</v>
      </c>
      <c r="BH136" s="34" t="str">
        <f t="shared" si="24"/>
        <v>(211,  '2032', 0,3022,9),</v>
      </c>
      <c r="BI136" s="34" t="str">
        <f t="shared" si="24"/>
        <v>(211,  '2033', 0,3022,9),</v>
      </c>
      <c r="BJ136" s="34" t="str">
        <f t="shared" si="24"/>
        <v>(211,  '2034', 0,3022,9),</v>
      </c>
      <c r="BK136" s="34" t="str">
        <f t="shared" si="24"/>
        <v>(211,  '2035', 0,3022,9),</v>
      </c>
      <c r="BL136" s="34" t="str">
        <f t="shared" si="24"/>
        <v>(211,  '2036', 0,3022,9),</v>
      </c>
      <c r="BM136" s="34" t="str">
        <f t="shared" si="24"/>
        <v>(211,  '2037', 0,3022,9),</v>
      </c>
      <c r="BN136" s="34" t="str">
        <f t="shared" si="24"/>
        <v>(211,  '2038', 0,3022,9),</v>
      </c>
      <c r="BO136" s="34" t="str">
        <f t="shared" si="24"/>
        <v>(211,  '2039', 0,3022,9),</v>
      </c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</row>
    <row r="137" spans="1:256" s="9" customFormat="1">
      <c r="A137" s="95"/>
      <c r="B137" s="57" t="s">
        <v>118</v>
      </c>
      <c r="C137" s="57" t="s">
        <v>119</v>
      </c>
      <c r="D137" s="54" t="s">
        <v>120</v>
      </c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I137" s="10" t="str">
        <f t="shared" si="18"/>
        <v>ExDO39c</v>
      </c>
      <c r="AJ137" s="11"/>
      <c r="AK137" s="11"/>
      <c r="AL137" s="35">
        <f>VLOOKUP(AI137,[2]DB_lookup!$E$201:$F$305,2,FALSE)</f>
        <v>243</v>
      </c>
      <c r="AM137" s="34" t="str">
        <f t="shared" si="23"/>
        <v>(243,  '2011', 0,3022,9),</v>
      </c>
      <c r="AN137" s="34" t="str">
        <f t="shared" si="23"/>
        <v>(243,  '2012', 0,3022,9),</v>
      </c>
      <c r="AO137" s="34" t="str">
        <f t="shared" si="23"/>
        <v>(243,  '2013', 0,3022,9),</v>
      </c>
      <c r="AP137" s="34" t="str">
        <f t="shared" si="23"/>
        <v>(243,  '2014', 0,3022,9),</v>
      </c>
      <c r="AQ137" s="34" t="str">
        <f t="shared" si="23"/>
        <v>(243,  '2015', 0,3022,9),</v>
      </c>
      <c r="AR137" s="34" t="str">
        <f t="shared" si="23"/>
        <v>(243,  '2016', 0,3022,9),</v>
      </c>
      <c r="AS137" s="34" t="str">
        <f t="shared" si="23"/>
        <v>(243,  '2017', 0,3022,9),</v>
      </c>
      <c r="AT137" s="34" t="str">
        <f t="shared" si="23"/>
        <v>(243,  '2018', 0,3022,9),</v>
      </c>
      <c r="AU137" s="34" t="str">
        <f t="shared" si="23"/>
        <v>(243,  '2019', 0,3022,9),</v>
      </c>
      <c r="AV137" s="34" t="str">
        <f t="shared" si="23"/>
        <v>(243,  '2020', 0,3022,9),</v>
      </c>
      <c r="AW137" s="34" t="str">
        <f t="shared" si="23"/>
        <v>(243,  '2021', 0,3022,9),</v>
      </c>
      <c r="AX137" s="34" t="str">
        <f t="shared" si="23"/>
        <v>(243,  '2022', 0,3022,9),</v>
      </c>
      <c r="AY137" s="34" t="str">
        <f t="shared" si="23"/>
        <v>(243,  '2023', 0,3022,9),</v>
      </c>
      <c r="AZ137" s="34" t="str">
        <f t="shared" si="23"/>
        <v>(243,  '2024', 0,3022,9),</v>
      </c>
      <c r="BA137" s="34" t="str">
        <f t="shared" si="23"/>
        <v>(243,  '2025', 0,3022,9),</v>
      </c>
      <c r="BB137" s="34" t="str">
        <f t="shared" si="25"/>
        <v>(243,  '2026', 0,3022,9),</v>
      </c>
      <c r="BC137" s="34" t="str">
        <f t="shared" si="25"/>
        <v>(243,  '2027', 0,3022,9),</v>
      </c>
      <c r="BD137" s="34" t="str">
        <f t="shared" si="24"/>
        <v>(243,  '2028', 0,3022,9),</v>
      </c>
      <c r="BE137" s="34" t="str">
        <f t="shared" si="24"/>
        <v>(243,  '2029', 0,3022,9),</v>
      </c>
      <c r="BF137" s="34" t="str">
        <f t="shared" si="24"/>
        <v>(243,  '2030', 0,3022,9),</v>
      </c>
      <c r="BG137" s="34" t="str">
        <f t="shared" si="24"/>
        <v>(243,  '2031', 0,3022,9),</v>
      </c>
      <c r="BH137" s="34" t="str">
        <f t="shared" si="24"/>
        <v>(243,  '2032', 0,3022,9),</v>
      </c>
      <c r="BI137" s="34" t="str">
        <f t="shared" si="24"/>
        <v>(243,  '2033', 0,3022,9),</v>
      </c>
      <c r="BJ137" s="34" t="str">
        <f t="shared" si="24"/>
        <v>(243,  '2034', 0,3022,9),</v>
      </c>
      <c r="BK137" s="34" t="str">
        <f t="shared" si="24"/>
        <v>(243,  '2035', 0,3022,9),</v>
      </c>
      <c r="BL137" s="34" t="str">
        <f t="shared" si="24"/>
        <v>(243,  '2036', 0,3022,9),</v>
      </c>
      <c r="BM137" s="34" t="str">
        <f t="shared" si="24"/>
        <v>(243,  '2037', 0,3022,9),</v>
      </c>
      <c r="BN137" s="34" t="str">
        <f t="shared" si="24"/>
        <v>(243,  '2038', 0,3022,9),</v>
      </c>
      <c r="BO137" s="34" t="str">
        <f t="shared" si="24"/>
        <v>(243,  '2039', 0,3022,9),</v>
      </c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</row>
    <row r="138" spans="1:256" s="9" customFormat="1">
      <c r="A138" s="95"/>
      <c r="B138" s="53" t="s">
        <v>121</v>
      </c>
      <c r="C138" s="53" t="s">
        <v>122</v>
      </c>
      <c r="D138" s="54" t="s">
        <v>123</v>
      </c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I138" s="10" t="str">
        <f t="shared" si="18"/>
        <v>ExDO36</v>
      </c>
      <c r="AJ138" s="11"/>
      <c r="AK138" s="11"/>
      <c r="AL138" s="35">
        <f>VLOOKUP(AI138,[2]DB_lookup!$E$201:$F$305,2,FALSE)</f>
        <v>222</v>
      </c>
      <c r="AM138" s="34" t="str">
        <f t="shared" si="23"/>
        <v>(222,  '2011', 0,3022,9),</v>
      </c>
      <c r="AN138" s="34" t="str">
        <f t="shared" si="23"/>
        <v>(222,  '2012', 0,3022,9),</v>
      </c>
      <c r="AO138" s="34" t="str">
        <f t="shared" si="23"/>
        <v>(222,  '2013', 0,3022,9),</v>
      </c>
      <c r="AP138" s="34" t="str">
        <f t="shared" si="23"/>
        <v>(222,  '2014', 0,3022,9),</v>
      </c>
      <c r="AQ138" s="34" t="str">
        <f t="shared" si="23"/>
        <v>(222,  '2015', 0,3022,9),</v>
      </c>
      <c r="AR138" s="34" t="str">
        <f t="shared" si="23"/>
        <v>(222,  '2016', 0,3022,9),</v>
      </c>
      <c r="AS138" s="34" t="str">
        <f t="shared" si="23"/>
        <v>(222,  '2017', 0,3022,9),</v>
      </c>
      <c r="AT138" s="34" t="str">
        <f t="shared" si="23"/>
        <v>(222,  '2018', 0,3022,9),</v>
      </c>
      <c r="AU138" s="34" t="str">
        <f t="shared" si="23"/>
        <v>(222,  '2019', 0,3022,9),</v>
      </c>
      <c r="AV138" s="34" t="str">
        <f t="shared" si="23"/>
        <v>(222,  '2020', 0,3022,9),</v>
      </c>
      <c r="AW138" s="34" t="str">
        <f t="shared" si="23"/>
        <v>(222,  '2021', 0,3022,9),</v>
      </c>
      <c r="AX138" s="34" t="str">
        <f t="shared" si="23"/>
        <v>(222,  '2022', 0,3022,9),</v>
      </c>
      <c r="AY138" s="34" t="str">
        <f t="shared" si="23"/>
        <v>(222,  '2023', 0,3022,9),</v>
      </c>
      <c r="AZ138" s="34" t="str">
        <f t="shared" si="23"/>
        <v>(222,  '2024', 0,3022,9),</v>
      </c>
      <c r="BA138" s="34" t="str">
        <f t="shared" si="23"/>
        <v>(222,  '2025', 0,3022,9),</v>
      </c>
      <c r="BB138" s="34" t="str">
        <f t="shared" si="25"/>
        <v>(222,  '2026', 0,3022,9),</v>
      </c>
      <c r="BC138" s="34" t="str">
        <f t="shared" si="25"/>
        <v>(222,  '2027', 0,3022,9),</v>
      </c>
      <c r="BD138" s="34" t="str">
        <f t="shared" si="24"/>
        <v>(222,  '2028', 0,3022,9),</v>
      </c>
      <c r="BE138" s="34" t="str">
        <f t="shared" si="24"/>
        <v>(222,  '2029', 0,3022,9),</v>
      </c>
      <c r="BF138" s="34" t="str">
        <f t="shared" si="24"/>
        <v>(222,  '2030', 0,3022,9),</v>
      </c>
      <c r="BG138" s="34" t="str">
        <f t="shared" si="24"/>
        <v>(222,  '2031', 0,3022,9),</v>
      </c>
      <c r="BH138" s="34" t="str">
        <f t="shared" si="24"/>
        <v>(222,  '2032', 0,3022,9),</v>
      </c>
      <c r="BI138" s="34" t="str">
        <f t="shared" si="24"/>
        <v>(222,  '2033', 0,3022,9),</v>
      </c>
      <c r="BJ138" s="34" t="str">
        <f t="shared" si="24"/>
        <v>(222,  '2034', 0,3022,9),</v>
      </c>
      <c r="BK138" s="34" t="str">
        <f t="shared" si="24"/>
        <v>(222,  '2035', 0,3022,9),</v>
      </c>
      <c r="BL138" s="34" t="str">
        <f t="shared" si="24"/>
        <v>(222,  '2036', 0,3022,9),</v>
      </c>
      <c r="BM138" s="34" t="str">
        <f t="shared" si="24"/>
        <v>(222,  '2037', 0,3022,9),</v>
      </c>
      <c r="BN138" s="34" t="str">
        <f t="shared" si="24"/>
        <v>(222,  '2038', 0,3022,9),</v>
      </c>
      <c r="BO138" s="34" t="str">
        <f t="shared" si="24"/>
        <v>(222,  '2039', 0,3022,9),</v>
      </c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</row>
    <row r="139" spans="1:256" s="9" customFormat="1">
      <c r="B139" s="36"/>
      <c r="C139" s="36"/>
      <c r="D139" s="58"/>
      <c r="E139" s="59"/>
      <c r="F139" s="59"/>
      <c r="G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36"/>
      <c r="AD139" s="36"/>
      <c r="AE139" s="36"/>
      <c r="AF139" s="36"/>
      <c r="AG139" s="36"/>
      <c r="AI139" s="10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</row>
    <row r="140" spans="1:256" s="9" customFormat="1">
      <c r="B140" s="36"/>
      <c r="C140" s="36"/>
      <c r="D140" s="58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I140" s="10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</row>
    <row r="141" spans="1:256" s="9" customFormat="1">
      <c r="D141" s="7"/>
      <c r="AI141" s="10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</row>
    <row r="142" spans="1:256" s="9" customFormat="1" ht="21" customHeight="1">
      <c r="A142" s="62"/>
      <c r="D142" s="7"/>
      <c r="AD142" s="36"/>
      <c r="AE142" s="36"/>
      <c r="AI142" s="10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</row>
    <row r="143" spans="1:256" s="9" customFormat="1">
      <c r="A143" s="61"/>
      <c r="B143" s="19" t="s">
        <v>170</v>
      </c>
      <c r="D143" s="21" t="s">
        <v>129</v>
      </c>
      <c r="E143" s="22">
        <f>SUM(E145:E184)</f>
        <v>15.057121428571428</v>
      </c>
      <c r="F143" s="22">
        <f t="shared" ref="F143:AG143" si="26">SUM(F145:F184)</f>
        <v>15.057121428571428</v>
      </c>
      <c r="G143" s="22">
        <f t="shared" si="26"/>
        <v>15.057121428571428</v>
      </c>
      <c r="H143" s="22">
        <f t="shared" si="26"/>
        <v>15.057121428571428</v>
      </c>
      <c r="I143" s="22">
        <f t="shared" si="26"/>
        <v>15.057121428571428</v>
      </c>
      <c r="J143" s="22">
        <f t="shared" si="26"/>
        <v>15.057121428571428</v>
      </c>
      <c r="K143" s="22">
        <f t="shared" si="26"/>
        <v>15.057121428571428</v>
      </c>
      <c r="L143" s="22">
        <f t="shared" si="26"/>
        <v>15.057121428571428</v>
      </c>
      <c r="M143" s="22">
        <f t="shared" si="26"/>
        <v>15.057121428571428</v>
      </c>
      <c r="N143" s="22">
        <f t="shared" si="26"/>
        <v>15.057121428571428</v>
      </c>
      <c r="O143" s="22">
        <f t="shared" si="26"/>
        <v>15.057121428571428</v>
      </c>
      <c r="P143" s="22">
        <f t="shared" si="26"/>
        <v>15.057121428571428</v>
      </c>
      <c r="Q143" s="22">
        <f t="shared" si="26"/>
        <v>15.057121428571428</v>
      </c>
      <c r="R143" s="22">
        <f t="shared" si="26"/>
        <v>15.057121428571428</v>
      </c>
      <c r="S143" s="22">
        <f t="shared" si="26"/>
        <v>15.057121428571428</v>
      </c>
      <c r="T143" s="22">
        <f t="shared" si="26"/>
        <v>15.057121428571428</v>
      </c>
      <c r="U143" s="22">
        <f t="shared" si="26"/>
        <v>15.057121428571428</v>
      </c>
      <c r="V143" s="22">
        <f t="shared" si="26"/>
        <v>15.057121428571428</v>
      </c>
      <c r="W143" s="22">
        <f t="shared" si="26"/>
        <v>15.057121428571428</v>
      </c>
      <c r="X143" s="22">
        <f t="shared" si="26"/>
        <v>15.057121428571428</v>
      </c>
      <c r="Y143" s="22">
        <f t="shared" si="26"/>
        <v>15.057121428571428</v>
      </c>
      <c r="Z143" s="22">
        <f t="shared" si="26"/>
        <v>15.057121428571428</v>
      </c>
      <c r="AA143" s="22">
        <f t="shared" si="26"/>
        <v>15.057121428571428</v>
      </c>
      <c r="AB143" s="22">
        <f t="shared" si="26"/>
        <v>15.057121428571428</v>
      </c>
      <c r="AC143" s="22">
        <f t="shared" si="26"/>
        <v>15.057121428571428</v>
      </c>
      <c r="AD143" s="22">
        <f t="shared" si="26"/>
        <v>15.057121428571428</v>
      </c>
      <c r="AE143" s="22">
        <f t="shared" si="26"/>
        <v>15.057121428571428</v>
      </c>
      <c r="AF143" s="22">
        <f t="shared" si="26"/>
        <v>15.057121428571428</v>
      </c>
      <c r="AG143" s="22">
        <f t="shared" si="26"/>
        <v>15.057121428571428</v>
      </c>
      <c r="AH143" s="36"/>
      <c r="AI143" s="10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</row>
    <row r="144" spans="1:256" s="9" customFormat="1" ht="39">
      <c r="A144" s="16"/>
      <c r="B144" s="24" t="s">
        <v>130</v>
      </c>
      <c r="C144" s="24" t="s">
        <v>131</v>
      </c>
      <c r="D144" s="24"/>
      <c r="E144" s="24" t="s">
        <v>133</v>
      </c>
      <c r="F144" s="24" t="s">
        <v>134</v>
      </c>
      <c r="G144" s="24" t="s">
        <v>135</v>
      </c>
      <c r="H144" s="24" t="s">
        <v>136</v>
      </c>
      <c r="I144" s="24" t="s">
        <v>137</v>
      </c>
      <c r="J144" s="24" t="s">
        <v>138</v>
      </c>
      <c r="K144" s="24" t="s">
        <v>139</v>
      </c>
      <c r="L144" s="24" t="s">
        <v>140</v>
      </c>
      <c r="M144" s="24" t="s">
        <v>141</v>
      </c>
      <c r="N144" s="24" t="s">
        <v>142</v>
      </c>
      <c r="O144" s="24" t="s">
        <v>143</v>
      </c>
      <c r="P144" s="24" t="s">
        <v>144</v>
      </c>
      <c r="Q144" s="24" t="s">
        <v>145</v>
      </c>
      <c r="R144" s="24" t="s">
        <v>146</v>
      </c>
      <c r="S144" s="24" t="s">
        <v>147</v>
      </c>
      <c r="T144" s="24" t="s">
        <v>148</v>
      </c>
      <c r="U144" s="24" t="s">
        <v>149</v>
      </c>
      <c r="V144" s="24" t="s">
        <v>150</v>
      </c>
      <c r="W144" s="24" t="s">
        <v>151</v>
      </c>
      <c r="X144" s="24" t="s">
        <v>152</v>
      </c>
      <c r="Y144" s="24" t="s">
        <v>153</v>
      </c>
      <c r="Z144" s="24" t="s">
        <v>154</v>
      </c>
      <c r="AA144" s="24" t="s">
        <v>155</v>
      </c>
      <c r="AB144" s="24" t="s">
        <v>156</v>
      </c>
      <c r="AC144" s="24" t="s">
        <v>157</v>
      </c>
      <c r="AD144" s="24" t="s">
        <v>158</v>
      </c>
      <c r="AE144" s="24" t="s">
        <v>159</v>
      </c>
      <c r="AF144" s="24" t="s">
        <v>160</v>
      </c>
      <c r="AG144" s="24" t="s">
        <v>161</v>
      </c>
      <c r="AH144" s="36"/>
      <c r="AI144" s="10" t="str">
        <f>C144</f>
        <v>WRZ_Name</v>
      </c>
      <c r="AJ144" s="26" t="s">
        <v>163</v>
      </c>
      <c r="AK144" s="27" t="s">
        <v>164</v>
      </c>
      <c r="AL144" s="26" t="s">
        <v>165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</row>
    <row r="145" spans="2:256" s="9" customFormat="1">
      <c r="B145" s="53" t="s">
        <v>10</v>
      </c>
      <c r="C145" s="53" t="s">
        <v>11</v>
      </c>
      <c r="D145" s="54" t="s">
        <v>12</v>
      </c>
      <c r="E145" s="32">
        <v>0.08</v>
      </c>
      <c r="F145" s="32">
        <v>0.08</v>
      </c>
      <c r="G145" s="32">
        <v>0.08</v>
      </c>
      <c r="H145" s="32">
        <v>0.08</v>
      </c>
      <c r="I145" s="32">
        <v>0.08</v>
      </c>
      <c r="J145" s="32">
        <v>0.08</v>
      </c>
      <c r="K145" s="32">
        <v>0.08</v>
      </c>
      <c r="L145" s="32">
        <v>0.08</v>
      </c>
      <c r="M145" s="32">
        <v>0.08</v>
      </c>
      <c r="N145" s="32">
        <v>0.08</v>
      </c>
      <c r="O145" s="32">
        <v>0.08</v>
      </c>
      <c r="P145" s="32">
        <v>0.08</v>
      </c>
      <c r="Q145" s="32">
        <v>0.08</v>
      </c>
      <c r="R145" s="32">
        <v>0.08</v>
      </c>
      <c r="S145" s="32">
        <v>0.08</v>
      </c>
      <c r="T145" s="32">
        <v>0.08</v>
      </c>
      <c r="U145" s="32">
        <v>0.08</v>
      </c>
      <c r="V145" s="32">
        <v>0.08</v>
      </c>
      <c r="W145" s="32">
        <v>0.08</v>
      </c>
      <c r="X145" s="32">
        <v>0.08</v>
      </c>
      <c r="Y145" s="32">
        <v>0.08</v>
      </c>
      <c r="Z145" s="32">
        <v>0.08</v>
      </c>
      <c r="AA145" s="32">
        <v>0.08</v>
      </c>
      <c r="AB145" s="32">
        <v>0.08</v>
      </c>
      <c r="AC145" s="32">
        <v>0.08</v>
      </c>
      <c r="AD145" s="32">
        <v>0.08</v>
      </c>
      <c r="AE145" s="32">
        <v>0.08</v>
      </c>
      <c r="AF145" s="32">
        <v>0.08</v>
      </c>
      <c r="AG145" s="32">
        <v>0.08</v>
      </c>
      <c r="AH145" s="36"/>
      <c r="AI145" s="10" t="str">
        <f t="shared" ref="AI145:AI184" si="27">B145</f>
        <v>ExDO01a</v>
      </c>
      <c r="AJ145" s="11">
        <f>AJ$7+3</f>
        <v>3023</v>
      </c>
      <c r="AK145" s="11">
        <v>9</v>
      </c>
      <c r="AL145" s="35">
        <f>VLOOKUP(AI145,[2]DB_lookup!$E$201:$F$305,2,FALSE)</f>
        <v>234</v>
      </c>
      <c r="AM145" s="34" t="str">
        <f t="shared" ref="AM145:BB160" si="28">"("&amp;$AL145&amp;",  '"&amp;AM$5&amp;"', "&amp;ROUND(E145,2)&amp;","&amp;$AJ$145&amp;","&amp;$AK$145&amp;"),"</f>
        <v>(234,  '2011', 0.08,3023,9),</v>
      </c>
      <c r="AN145" s="34" t="str">
        <f t="shared" si="28"/>
        <v>(234,  '2012', 0.08,3023,9),</v>
      </c>
      <c r="AO145" s="34" t="str">
        <f t="shared" si="28"/>
        <v>(234,  '2013', 0.08,3023,9),</v>
      </c>
      <c r="AP145" s="34" t="str">
        <f t="shared" si="28"/>
        <v>(234,  '2014', 0.08,3023,9),</v>
      </c>
      <c r="AQ145" s="34" t="str">
        <f t="shared" si="28"/>
        <v>(234,  '2015', 0.08,3023,9),</v>
      </c>
      <c r="AR145" s="34" t="str">
        <f t="shared" si="28"/>
        <v>(234,  '2016', 0.08,3023,9),</v>
      </c>
      <c r="AS145" s="34" t="str">
        <f t="shared" si="28"/>
        <v>(234,  '2017', 0.08,3023,9),</v>
      </c>
      <c r="AT145" s="34" t="str">
        <f t="shared" si="28"/>
        <v>(234,  '2018', 0.08,3023,9),</v>
      </c>
      <c r="AU145" s="34" t="str">
        <f t="shared" si="28"/>
        <v>(234,  '2019', 0.08,3023,9),</v>
      </c>
      <c r="AV145" s="34" t="str">
        <f t="shared" si="28"/>
        <v>(234,  '2020', 0.08,3023,9),</v>
      </c>
      <c r="AW145" s="34" t="str">
        <f t="shared" si="28"/>
        <v>(234,  '2021', 0.08,3023,9),</v>
      </c>
      <c r="AX145" s="34" t="str">
        <f t="shared" si="28"/>
        <v>(234,  '2022', 0.08,3023,9),</v>
      </c>
      <c r="AY145" s="34" t="str">
        <f t="shared" si="28"/>
        <v>(234,  '2023', 0.08,3023,9),</v>
      </c>
      <c r="AZ145" s="34" t="str">
        <f t="shared" si="28"/>
        <v>(234,  '2024', 0.08,3023,9),</v>
      </c>
      <c r="BA145" s="34" t="str">
        <f t="shared" si="28"/>
        <v>(234,  '2025', 0.08,3023,9),</v>
      </c>
      <c r="BB145" s="34" t="str">
        <f t="shared" si="28"/>
        <v>(234,  '2026', 0.08,3023,9),</v>
      </c>
      <c r="BC145" s="34" t="str">
        <f t="shared" ref="BC145:BO160" si="29">"("&amp;$AL145&amp;",  '"&amp;BC$5&amp;"', "&amp;ROUND(U145,2)&amp;","&amp;$AJ$145&amp;","&amp;$AK$145&amp;"),"</f>
        <v>(234,  '2027', 0.08,3023,9),</v>
      </c>
      <c r="BD145" s="34" t="str">
        <f t="shared" si="29"/>
        <v>(234,  '2028', 0.08,3023,9),</v>
      </c>
      <c r="BE145" s="34" t="str">
        <f t="shared" si="29"/>
        <v>(234,  '2029', 0.08,3023,9),</v>
      </c>
      <c r="BF145" s="34" t="str">
        <f t="shared" si="29"/>
        <v>(234,  '2030', 0.08,3023,9),</v>
      </c>
      <c r="BG145" s="34" t="str">
        <f t="shared" si="29"/>
        <v>(234,  '2031', 0.08,3023,9),</v>
      </c>
      <c r="BH145" s="34" t="str">
        <f t="shared" si="29"/>
        <v>(234,  '2032', 0.08,3023,9),</v>
      </c>
      <c r="BI145" s="34" t="str">
        <f t="shared" si="29"/>
        <v>(234,  '2033', 0.08,3023,9),</v>
      </c>
      <c r="BJ145" s="34" t="str">
        <f t="shared" si="29"/>
        <v>(234,  '2034', 0.08,3023,9),</v>
      </c>
      <c r="BK145" s="34" t="str">
        <f t="shared" si="29"/>
        <v>(234,  '2035', 0.08,3023,9),</v>
      </c>
      <c r="BL145" s="34" t="str">
        <f t="shared" si="29"/>
        <v>(234,  '2036', 0.08,3023,9),</v>
      </c>
      <c r="BM145" s="34" t="str">
        <f t="shared" si="29"/>
        <v>(234,  '2037', 0.08,3023,9),</v>
      </c>
      <c r="BN145" s="34" t="str">
        <f t="shared" si="29"/>
        <v>(234,  '2038', 0.08,3023,9),</v>
      </c>
      <c r="BO145" s="34" t="str">
        <f t="shared" si="29"/>
        <v>(234,  '2039', 0.08,3023,9),</v>
      </c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</row>
    <row r="146" spans="2:256" s="9" customFormat="1">
      <c r="B146" s="53" t="s">
        <v>13</v>
      </c>
      <c r="C146" s="53" t="s">
        <v>14</v>
      </c>
      <c r="D146" s="54" t="s">
        <v>15</v>
      </c>
      <c r="E146" s="32">
        <v>0.21289285714285713</v>
      </c>
      <c r="F146" s="32">
        <v>0.21289285714285713</v>
      </c>
      <c r="G146" s="32">
        <v>0.21289285714285713</v>
      </c>
      <c r="H146" s="32">
        <v>0.21289285714285713</v>
      </c>
      <c r="I146" s="32">
        <v>0.21289285714285713</v>
      </c>
      <c r="J146" s="32">
        <v>0.21289285714285713</v>
      </c>
      <c r="K146" s="32">
        <v>0.21289285714285713</v>
      </c>
      <c r="L146" s="32">
        <v>0.21289285714285713</v>
      </c>
      <c r="M146" s="32">
        <v>0.21289285714285713</v>
      </c>
      <c r="N146" s="32">
        <v>0.21289285714285713</v>
      </c>
      <c r="O146" s="32">
        <v>0.21289285714285713</v>
      </c>
      <c r="P146" s="32">
        <v>0.21289285714285713</v>
      </c>
      <c r="Q146" s="32">
        <v>0.21289285714285713</v>
      </c>
      <c r="R146" s="32">
        <v>0.21289285714285713</v>
      </c>
      <c r="S146" s="32">
        <v>0.21289285714285713</v>
      </c>
      <c r="T146" s="32">
        <v>0.21289285714285713</v>
      </c>
      <c r="U146" s="32">
        <v>0.21289285714285713</v>
      </c>
      <c r="V146" s="32">
        <v>0.21289285714285713</v>
      </c>
      <c r="W146" s="32">
        <v>0.21289285714285713</v>
      </c>
      <c r="X146" s="32">
        <v>0.21289285714285713</v>
      </c>
      <c r="Y146" s="32">
        <v>0.21289285714285713</v>
      </c>
      <c r="Z146" s="32">
        <v>0.21289285714285713</v>
      </c>
      <c r="AA146" s="32">
        <v>0.21289285714285713</v>
      </c>
      <c r="AB146" s="32">
        <v>0.21289285714285713</v>
      </c>
      <c r="AC146" s="32">
        <v>0.21289285714285713</v>
      </c>
      <c r="AD146" s="32">
        <v>0.21289285714285713</v>
      </c>
      <c r="AE146" s="32">
        <v>0.21289285714285713</v>
      </c>
      <c r="AF146" s="32">
        <v>0.21289285714285713</v>
      </c>
      <c r="AG146" s="32">
        <v>0.21289285714285713</v>
      </c>
      <c r="AH146" s="36"/>
      <c r="AI146" s="10" t="str">
        <f t="shared" si="27"/>
        <v>ExDO01b</v>
      </c>
      <c r="AJ146" s="72"/>
      <c r="AK146" s="72"/>
      <c r="AL146" s="35">
        <f>VLOOKUP(AI146,[2]DB_lookup!$E$201:$F$305,2,FALSE)</f>
        <v>235</v>
      </c>
      <c r="AM146" s="34" t="str">
        <f t="shared" si="28"/>
        <v>(235,  '2011', 0.21,3023,9),</v>
      </c>
      <c r="AN146" s="34" t="str">
        <f t="shared" si="28"/>
        <v>(235,  '2012', 0.21,3023,9),</v>
      </c>
      <c r="AO146" s="34" t="str">
        <f t="shared" si="28"/>
        <v>(235,  '2013', 0.21,3023,9),</v>
      </c>
      <c r="AP146" s="34" t="str">
        <f t="shared" si="28"/>
        <v>(235,  '2014', 0.21,3023,9),</v>
      </c>
      <c r="AQ146" s="34" t="str">
        <f t="shared" si="28"/>
        <v>(235,  '2015', 0.21,3023,9),</v>
      </c>
      <c r="AR146" s="34" t="str">
        <f t="shared" si="28"/>
        <v>(235,  '2016', 0.21,3023,9),</v>
      </c>
      <c r="AS146" s="34" t="str">
        <f t="shared" si="28"/>
        <v>(235,  '2017', 0.21,3023,9),</v>
      </c>
      <c r="AT146" s="34" t="str">
        <f t="shared" si="28"/>
        <v>(235,  '2018', 0.21,3023,9),</v>
      </c>
      <c r="AU146" s="34" t="str">
        <f t="shared" si="28"/>
        <v>(235,  '2019', 0.21,3023,9),</v>
      </c>
      <c r="AV146" s="34" t="str">
        <f t="shared" si="28"/>
        <v>(235,  '2020', 0.21,3023,9),</v>
      </c>
      <c r="AW146" s="34" t="str">
        <f t="shared" si="28"/>
        <v>(235,  '2021', 0.21,3023,9),</v>
      </c>
      <c r="AX146" s="34" t="str">
        <f t="shared" si="28"/>
        <v>(235,  '2022', 0.21,3023,9),</v>
      </c>
      <c r="AY146" s="34" t="str">
        <f t="shared" si="28"/>
        <v>(235,  '2023', 0.21,3023,9),</v>
      </c>
      <c r="AZ146" s="34" t="str">
        <f t="shared" si="28"/>
        <v>(235,  '2024', 0.21,3023,9),</v>
      </c>
      <c r="BA146" s="34" t="str">
        <f t="shared" si="28"/>
        <v>(235,  '2025', 0.21,3023,9),</v>
      </c>
      <c r="BB146" s="34" t="str">
        <f t="shared" si="28"/>
        <v>(235,  '2026', 0.21,3023,9),</v>
      </c>
      <c r="BC146" s="34" t="str">
        <f t="shared" si="29"/>
        <v>(235,  '2027', 0.21,3023,9),</v>
      </c>
      <c r="BD146" s="34" t="str">
        <f t="shared" si="29"/>
        <v>(235,  '2028', 0.21,3023,9),</v>
      </c>
      <c r="BE146" s="34" t="str">
        <f t="shared" si="29"/>
        <v>(235,  '2029', 0.21,3023,9),</v>
      </c>
      <c r="BF146" s="34" t="str">
        <f t="shared" si="29"/>
        <v>(235,  '2030', 0.21,3023,9),</v>
      </c>
      <c r="BG146" s="34" t="str">
        <f t="shared" si="29"/>
        <v>(235,  '2031', 0.21,3023,9),</v>
      </c>
      <c r="BH146" s="34" t="str">
        <f t="shared" si="29"/>
        <v>(235,  '2032', 0.21,3023,9),</v>
      </c>
      <c r="BI146" s="34" t="str">
        <f t="shared" si="29"/>
        <v>(235,  '2033', 0.21,3023,9),</v>
      </c>
      <c r="BJ146" s="34" t="str">
        <f t="shared" si="29"/>
        <v>(235,  '2034', 0.21,3023,9),</v>
      </c>
      <c r="BK146" s="34" t="str">
        <f t="shared" si="29"/>
        <v>(235,  '2035', 0.21,3023,9),</v>
      </c>
      <c r="BL146" s="34" t="str">
        <f t="shared" si="29"/>
        <v>(235,  '2036', 0.21,3023,9),</v>
      </c>
      <c r="BM146" s="34" t="str">
        <f t="shared" si="29"/>
        <v>(235,  '2037', 0.21,3023,9),</v>
      </c>
      <c r="BN146" s="34" t="str">
        <f t="shared" si="29"/>
        <v>(235,  '2038', 0.21,3023,9),</v>
      </c>
      <c r="BO146" s="34" t="str">
        <f t="shared" si="29"/>
        <v>(235,  '2039', 0.21,3023,9),</v>
      </c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</row>
    <row r="147" spans="2:256" s="9" customFormat="1">
      <c r="B147" s="53" t="s">
        <v>16</v>
      </c>
      <c r="C147" s="53" t="s">
        <v>17</v>
      </c>
      <c r="D147" s="54" t="s">
        <v>18</v>
      </c>
      <c r="E147" s="32">
        <v>1.2992285714285714</v>
      </c>
      <c r="F147" s="32">
        <v>1.2992285714285714</v>
      </c>
      <c r="G147" s="32">
        <v>1.2992285714285714</v>
      </c>
      <c r="H147" s="32">
        <v>1.2992285714285714</v>
      </c>
      <c r="I147" s="32">
        <v>1.2992285714285714</v>
      </c>
      <c r="J147" s="32">
        <v>1.2992285714285714</v>
      </c>
      <c r="K147" s="32">
        <v>1.2992285714285714</v>
      </c>
      <c r="L147" s="32">
        <v>1.2992285714285714</v>
      </c>
      <c r="M147" s="32">
        <v>1.2992285714285714</v>
      </c>
      <c r="N147" s="32">
        <v>1.2992285714285714</v>
      </c>
      <c r="O147" s="32">
        <v>1.2992285714285714</v>
      </c>
      <c r="P147" s="32">
        <v>1.2992285714285714</v>
      </c>
      <c r="Q147" s="32">
        <v>1.2992285714285714</v>
      </c>
      <c r="R147" s="32">
        <v>1.2992285714285714</v>
      </c>
      <c r="S147" s="32">
        <v>1.2992285714285714</v>
      </c>
      <c r="T147" s="32">
        <v>1.2992285714285714</v>
      </c>
      <c r="U147" s="32">
        <v>1.2992285714285714</v>
      </c>
      <c r="V147" s="32">
        <v>1.2992285714285714</v>
      </c>
      <c r="W147" s="32">
        <v>1.2992285714285714</v>
      </c>
      <c r="X147" s="32">
        <v>1.2992285714285714</v>
      </c>
      <c r="Y147" s="32">
        <v>1.2992285714285714</v>
      </c>
      <c r="Z147" s="32">
        <v>1.2992285714285714</v>
      </c>
      <c r="AA147" s="32">
        <v>1.2992285714285714</v>
      </c>
      <c r="AB147" s="32">
        <v>1.2992285714285714</v>
      </c>
      <c r="AC147" s="32">
        <v>1.2992285714285714</v>
      </c>
      <c r="AD147" s="32">
        <v>1.2992285714285714</v>
      </c>
      <c r="AE147" s="32">
        <v>1.2992285714285714</v>
      </c>
      <c r="AF147" s="32">
        <v>1.2992285714285714</v>
      </c>
      <c r="AG147" s="32">
        <v>1.2992285714285714</v>
      </c>
      <c r="AH147" s="36"/>
      <c r="AI147" s="10" t="str">
        <f t="shared" si="27"/>
        <v>ExDO01c</v>
      </c>
      <c r="AJ147" s="11"/>
      <c r="AK147" s="11"/>
      <c r="AL147" s="35">
        <f>VLOOKUP(AI147,[2]DB_lookup!$E$201:$F$305,2,FALSE)</f>
        <v>236</v>
      </c>
      <c r="AM147" s="34" t="str">
        <f t="shared" si="28"/>
        <v>(236,  '2011', 1.3,3023,9),</v>
      </c>
      <c r="AN147" s="34" t="str">
        <f t="shared" si="28"/>
        <v>(236,  '2012', 1.3,3023,9),</v>
      </c>
      <c r="AO147" s="34" t="str">
        <f t="shared" si="28"/>
        <v>(236,  '2013', 1.3,3023,9),</v>
      </c>
      <c r="AP147" s="34" t="str">
        <f t="shared" si="28"/>
        <v>(236,  '2014', 1.3,3023,9),</v>
      </c>
      <c r="AQ147" s="34" t="str">
        <f t="shared" si="28"/>
        <v>(236,  '2015', 1.3,3023,9),</v>
      </c>
      <c r="AR147" s="34" t="str">
        <f t="shared" si="28"/>
        <v>(236,  '2016', 1.3,3023,9),</v>
      </c>
      <c r="AS147" s="34" t="str">
        <f t="shared" si="28"/>
        <v>(236,  '2017', 1.3,3023,9),</v>
      </c>
      <c r="AT147" s="34" t="str">
        <f t="shared" si="28"/>
        <v>(236,  '2018', 1.3,3023,9),</v>
      </c>
      <c r="AU147" s="34" t="str">
        <f t="shared" si="28"/>
        <v>(236,  '2019', 1.3,3023,9),</v>
      </c>
      <c r="AV147" s="34" t="str">
        <f t="shared" si="28"/>
        <v>(236,  '2020', 1.3,3023,9),</v>
      </c>
      <c r="AW147" s="34" t="str">
        <f t="shared" si="28"/>
        <v>(236,  '2021', 1.3,3023,9),</v>
      </c>
      <c r="AX147" s="34" t="str">
        <f t="shared" si="28"/>
        <v>(236,  '2022', 1.3,3023,9),</v>
      </c>
      <c r="AY147" s="34" t="str">
        <f t="shared" si="28"/>
        <v>(236,  '2023', 1.3,3023,9),</v>
      </c>
      <c r="AZ147" s="34" t="str">
        <f t="shared" si="28"/>
        <v>(236,  '2024', 1.3,3023,9),</v>
      </c>
      <c r="BA147" s="34" t="str">
        <f t="shared" si="28"/>
        <v>(236,  '2025', 1.3,3023,9),</v>
      </c>
      <c r="BB147" s="34" t="str">
        <f t="shared" si="28"/>
        <v>(236,  '2026', 1.3,3023,9),</v>
      </c>
      <c r="BC147" s="34" t="str">
        <f t="shared" si="29"/>
        <v>(236,  '2027', 1.3,3023,9),</v>
      </c>
      <c r="BD147" s="34" t="str">
        <f t="shared" si="29"/>
        <v>(236,  '2028', 1.3,3023,9),</v>
      </c>
      <c r="BE147" s="34" t="str">
        <f t="shared" si="29"/>
        <v>(236,  '2029', 1.3,3023,9),</v>
      </c>
      <c r="BF147" s="34" t="str">
        <f t="shared" si="29"/>
        <v>(236,  '2030', 1.3,3023,9),</v>
      </c>
      <c r="BG147" s="34" t="str">
        <f t="shared" si="29"/>
        <v>(236,  '2031', 1.3,3023,9),</v>
      </c>
      <c r="BH147" s="34" t="str">
        <f t="shared" si="29"/>
        <v>(236,  '2032', 1.3,3023,9),</v>
      </c>
      <c r="BI147" s="34" t="str">
        <f t="shared" si="29"/>
        <v>(236,  '2033', 1.3,3023,9),</v>
      </c>
      <c r="BJ147" s="34" t="str">
        <f t="shared" si="29"/>
        <v>(236,  '2034', 1.3,3023,9),</v>
      </c>
      <c r="BK147" s="34" t="str">
        <f t="shared" si="29"/>
        <v>(236,  '2035', 1.3,3023,9),</v>
      </c>
      <c r="BL147" s="34" t="str">
        <f t="shared" si="29"/>
        <v>(236,  '2036', 1.3,3023,9),</v>
      </c>
      <c r="BM147" s="34" t="str">
        <f t="shared" si="29"/>
        <v>(236,  '2037', 1.3,3023,9),</v>
      </c>
      <c r="BN147" s="34" t="str">
        <f t="shared" si="29"/>
        <v>(236,  '2038', 1.3,3023,9),</v>
      </c>
      <c r="BO147" s="34" t="str">
        <f t="shared" si="29"/>
        <v>(236,  '2039', 1.3,3023,9),</v>
      </c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</row>
    <row r="148" spans="2:256" s="9" customFormat="1">
      <c r="B148" s="53" t="s">
        <v>19</v>
      </c>
      <c r="C148" s="53" t="s">
        <v>20</v>
      </c>
      <c r="D148" s="54" t="s">
        <v>21</v>
      </c>
      <c r="E148" s="32">
        <v>0.47</v>
      </c>
      <c r="F148" s="32">
        <v>0.47</v>
      </c>
      <c r="G148" s="32">
        <v>0.47</v>
      </c>
      <c r="H148" s="32">
        <v>0.47</v>
      </c>
      <c r="I148" s="32">
        <v>0.47</v>
      </c>
      <c r="J148" s="32">
        <v>0.47</v>
      </c>
      <c r="K148" s="32">
        <v>0.47</v>
      </c>
      <c r="L148" s="32">
        <v>0.47</v>
      </c>
      <c r="M148" s="32">
        <v>0.47</v>
      </c>
      <c r="N148" s="32">
        <v>0.47</v>
      </c>
      <c r="O148" s="32">
        <v>0.47</v>
      </c>
      <c r="P148" s="32">
        <v>0.47</v>
      </c>
      <c r="Q148" s="32">
        <v>0.47</v>
      </c>
      <c r="R148" s="32">
        <v>0.47</v>
      </c>
      <c r="S148" s="32">
        <v>0.47</v>
      </c>
      <c r="T148" s="32">
        <v>0.47</v>
      </c>
      <c r="U148" s="32">
        <v>0.47</v>
      </c>
      <c r="V148" s="32">
        <v>0.47</v>
      </c>
      <c r="W148" s="32">
        <v>0.47</v>
      </c>
      <c r="X148" s="32">
        <v>0.47</v>
      </c>
      <c r="Y148" s="32">
        <v>0.47</v>
      </c>
      <c r="Z148" s="32">
        <v>0.47</v>
      </c>
      <c r="AA148" s="32">
        <v>0.47</v>
      </c>
      <c r="AB148" s="32">
        <v>0.47</v>
      </c>
      <c r="AC148" s="32">
        <v>0.47</v>
      </c>
      <c r="AD148" s="32">
        <v>0.47</v>
      </c>
      <c r="AE148" s="32">
        <v>0.47</v>
      </c>
      <c r="AF148" s="32">
        <v>0.47</v>
      </c>
      <c r="AG148" s="32">
        <v>0.47</v>
      </c>
      <c r="AH148" s="36"/>
      <c r="AI148" s="10" t="str">
        <f t="shared" si="27"/>
        <v>ExDO02</v>
      </c>
      <c r="AJ148" s="11"/>
      <c r="AK148" s="11"/>
      <c r="AL148" s="35">
        <f>VLOOKUP(AI148,[2]DB_lookup!$E$201:$F$305,2,FALSE)</f>
        <v>202</v>
      </c>
      <c r="AM148" s="34" t="str">
        <f t="shared" si="28"/>
        <v>(202,  '2011', 0.47,3023,9),</v>
      </c>
      <c r="AN148" s="34" t="str">
        <f t="shared" si="28"/>
        <v>(202,  '2012', 0.47,3023,9),</v>
      </c>
      <c r="AO148" s="34" t="str">
        <f t="shared" si="28"/>
        <v>(202,  '2013', 0.47,3023,9),</v>
      </c>
      <c r="AP148" s="34" t="str">
        <f t="shared" si="28"/>
        <v>(202,  '2014', 0.47,3023,9),</v>
      </c>
      <c r="AQ148" s="34" t="str">
        <f t="shared" si="28"/>
        <v>(202,  '2015', 0.47,3023,9),</v>
      </c>
      <c r="AR148" s="34" t="str">
        <f t="shared" si="28"/>
        <v>(202,  '2016', 0.47,3023,9),</v>
      </c>
      <c r="AS148" s="34" t="str">
        <f t="shared" si="28"/>
        <v>(202,  '2017', 0.47,3023,9),</v>
      </c>
      <c r="AT148" s="34" t="str">
        <f t="shared" si="28"/>
        <v>(202,  '2018', 0.47,3023,9),</v>
      </c>
      <c r="AU148" s="34" t="str">
        <f t="shared" si="28"/>
        <v>(202,  '2019', 0.47,3023,9),</v>
      </c>
      <c r="AV148" s="34" t="str">
        <f t="shared" si="28"/>
        <v>(202,  '2020', 0.47,3023,9),</v>
      </c>
      <c r="AW148" s="34" t="str">
        <f t="shared" si="28"/>
        <v>(202,  '2021', 0.47,3023,9),</v>
      </c>
      <c r="AX148" s="34" t="str">
        <f t="shared" si="28"/>
        <v>(202,  '2022', 0.47,3023,9),</v>
      </c>
      <c r="AY148" s="34" t="str">
        <f t="shared" si="28"/>
        <v>(202,  '2023', 0.47,3023,9),</v>
      </c>
      <c r="AZ148" s="34" t="str">
        <f t="shared" si="28"/>
        <v>(202,  '2024', 0.47,3023,9),</v>
      </c>
      <c r="BA148" s="34" t="str">
        <f t="shared" si="28"/>
        <v>(202,  '2025', 0.47,3023,9),</v>
      </c>
      <c r="BB148" s="34" t="str">
        <f t="shared" si="28"/>
        <v>(202,  '2026', 0.47,3023,9),</v>
      </c>
      <c r="BC148" s="34" t="str">
        <f t="shared" si="29"/>
        <v>(202,  '2027', 0.47,3023,9),</v>
      </c>
      <c r="BD148" s="34" t="str">
        <f t="shared" si="29"/>
        <v>(202,  '2028', 0.47,3023,9),</v>
      </c>
      <c r="BE148" s="34" t="str">
        <f t="shared" si="29"/>
        <v>(202,  '2029', 0.47,3023,9),</v>
      </c>
      <c r="BF148" s="34" t="str">
        <f t="shared" si="29"/>
        <v>(202,  '2030', 0.47,3023,9),</v>
      </c>
      <c r="BG148" s="34" t="str">
        <f t="shared" si="29"/>
        <v>(202,  '2031', 0.47,3023,9),</v>
      </c>
      <c r="BH148" s="34" t="str">
        <f t="shared" si="29"/>
        <v>(202,  '2032', 0.47,3023,9),</v>
      </c>
      <c r="BI148" s="34" t="str">
        <f t="shared" si="29"/>
        <v>(202,  '2033', 0.47,3023,9),</v>
      </c>
      <c r="BJ148" s="34" t="str">
        <f t="shared" si="29"/>
        <v>(202,  '2034', 0.47,3023,9),</v>
      </c>
      <c r="BK148" s="34" t="str">
        <f t="shared" si="29"/>
        <v>(202,  '2035', 0.47,3023,9),</v>
      </c>
      <c r="BL148" s="34" t="str">
        <f t="shared" si="29"/>
        <v>(202,  '2036', 0.47,3023,9),</v>
      </c>
      <c r="BM148" s="34" t="str">
        <f t="shared" si="29"/>
        <v>(202,  '2037', 0.47,3023,9),</v>
      </c>
      <c r="BN148" s="34" t="str">
        <f t="shared" si="29"/>
        <v>(202,  '2038', 0.47,3023,9),</v>
      </c>
      <c r="BO148" s="34" t="str">
        <f t="shared" si="29"/>
        <v>(202,  '2039', 0.47,3023,9),</v>
      </c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</row>
    <row r="149" spans="2:256" s="9" customFormat="1">
      <c r="B149" s="53" t="s">
        <v>22</v>
      </c>
      <c r="C149" s="53" t="s">
        <v>23</v>
      </c>
      <c r="D149" s="54" t="s">
        <v>24</v>
      </c>
      <c r="E149" s="32">
        <v>0.495</v>
      </c>
      <c r="F149" s="32">
        <v>0.495</v>
      </c>
      <c r="G149" s="32">
        <v>0.495</v>
      </c>
      <c r="H149" s="32">
        <v>0.495</v>
      </c>
      <c r="I149" s="32">
        <v>0.495</v>
      </c>
      <c r="J149" s="32">
        <v>0.495</v>
      </c>
      <c r="K149" s="32">
        <v>0.495</v>
      </c>
      <c r="L149" s="32">
        <v>0.495</v>
      </c>
      <c r="M149" s="32">
        <v>0.495</v>
      </c>
      <c r="N149" s="32">
        <v>0.495</v>
      </c>
      <c r="O149" s="32">
        <v>0.495</v>
      </c>
      <c r="P149" s="32">
        <v>0.495</v>
      </c>
      <c r="Q149" s="32">
        <v>0.495</v>
      </c>
      <c r="R149" s="32">
        <v>0.495</v>
      </c>
      <c r="S149" s="32">
        <v>0.495</v>
      </c>
      <c r="T149" s="32">
        <v>0.495</v>
      </c>
      <c r="U149" s="32">
        <v>0.495</v>
      </c>
      <c r="V149" s="32">
        <v>0.495</v>
      </c>
      <c r="W149" s="32">
        <v>0.495</v>
      </c>
      <c r="X149" s="32">
        <v>0.495</v>
      </c>
      <c r="Y149" s="32">
        <v>0.495</v>
      </c>
      <c r="Z149" s="32">
        <v>0.495</v>
      </c>
      <c r="AA149" s="32">
        <v>0.495</v>
      </c>
      <c r="AB149" s="32">
        <v>0.495</v>
      </c>
      <c r="AC149" s="32">
        <v>0.495</v>
      </c>
      <c r="AD149" s="32">
        <v>0.495</v>
      </c>
      <c r="AE149" s="32">
        <v>0.495</v>
      </c>
      <c r="AF149" s="32">
        <v>0.495</v>
      </c>
      <c r="AG149" s="32">
        <v>0.495</v>
      </c>
      <c r="AH149" s="36"/>
      <c r="AI149" s="10" t="str">
        <f t="shared" si="27"/>
        <v>ExDO03</v>
      </c>
      <c r="AJ149" s="11"/>
      <c r="AK149" s="11"/>
      <c r="AL149" s="35">
        <f>VLOOKUP(AI149,[2]DB_lookup!$E$201:$F$305,2,FALSE)</f>
        <v>203</v>
      </c>
      <c r="AM149" s="34" t="str">
        <f t="shared" si="28"/>
        <v>(203,  '2011', 0.5,3023,9),</v>
      </c>
      <c r="AN149" s="34" t="str">
        <f t="shared" si="28"/>
        <v>(203,  '2012', 0.5,3023,9),</v>
      </c>
      <c r="AO149" s="34" t="str">
        <f t="shared" si="28"/>
        <v>(203,  '2013', 0.5,3023,9),</v>
      </c>
      <c r="AP149" s="34" t="str">
        <f t="shared" si="28"/>
        <v>(203,  '2014', 0.5,3023,9),</v>
      </c>
      <c r="AQ149" s="34" t="str">
        <f t="shared" si="28"/>
        <v>(203,  '2015', 0.5,3023,9),</v>
      </c>
      <c r="AR149" s="34" t="str">
        <f t="shared" si="28"/>
        <v>(203,  '2016', 0.5,3023,9),</v>
      </c>
      <c r="AS149" s="34" t="str">
        <f t="shared" si="28"/>
        <v>(203,  '2017', 0.5,3023,9),</v>
      </c>
      <c r="AT149" s="34" t="str">
        <f t="shared" si="28"/>
        <v>(203,  '2018', 0.5,3023,9),</v>
      </c>
      <c r="AU149" s="34" t="str">
        <f t="shared" si="28"/>
        <v>(203,  '2019', 0.5,3023,9),</v>
      </c>
      <c r="AV149" s="34" t="str">
        <f t="shared" si="28"/>
        <v>(203,  '2020', 0.5,3023,9),</v>
      </c>
      <c r="AW149" s="34" t="str">
        <f t="shared" si="28"/>
        <v>(203,  '2021', 0.5,3023,9),</v>
      </c>
      <c r="AX149" s="34" t="str">
        <f t="shared" si="28"/>
        <v>(203,  '2022', 0.5,3023,9),</v>
      </c>
      <c r="AY149" s="34" t="str">
        <f t="shared" si="28"/>
        <v>(203,  '2023', 0.5,3023,9),</v>
      </c>
      <c r="AZ149" s="34" t="str">
        <f t="shared" si="28"/>
        <v>(203,  '2024', 0.5,3023,9),</v>
      </c>
      <c r="BA149" s="34" t="str">
        <f t="shared" si="28"/>
        <v>(203,  '2025', 0.5,3023,9),</v>
      </c>
      <c r="BB149" s="34" t="str">
        <f t="shared" si="28"/>
        <v>(203,  '2026', 0.5,3023,9),</v>
      </c>
      <c r="BC149" s="34" t="str">
        <f t="shared" si="29"/>
        <v>(203,  '2027', 0.5,3023,9),</v>
      </c>
      <c r="BD149" s="34" t="str">
        <f t="shared" si="29"/>
        <v>(203,  '2028', 0.5,3023,9),</v>
      </c>
      <c r="BE149" s="34" t="str">
        <f t="shared" si="29"/>
        <v>(203,  '2029', 0.5,3023,9),</v>
      </c>
      <c r="BF149" s="34" t="str">
        <f t="shared" si="29"/>
        <v>(203,  '2030', 0.5,3023,9),</v>
      </c>
      <c r="BG149" s="34" t="str">
        <f t="shared" si="29"/>
        <v>(203,  '2031', 0.5,3023,9),</v>
      </c>
      <c r="BH149" s="34" t="str">
        <f t="shared" si="29"/>
        <v>(203,  '2032', 0.5,3023,9),</v>
      </c>
      <c r="BI149" s="34" t="str">
        <f t="shared" si="29"/>
        <v>(203,  '2033', 0.5,3023,9),</v>
      </c>
      <c r="BJ149" s="34" t="str">
        <f t="shared" si="29"/>
        <v>(203,  '2034', 0.5,3023,9),</v>
      </c>
      <c r="BK149" s="34" t="str">
        <f t="shared" si="29"/>
        <v>(203,  '2035', 0.5,3023,9),</v>
      </c>
      <c r="BL149" s="34" t="str">
        <f t="shared" si="29"/>
        <v>(203,  '2036', 0.5,3023,9),</v>
      </c>
      <c r="BM149" s="34" t="str">
        <f t="shared" si="29"/>
        <v>(203,  '2037', 0.5,3023,9),</v>
      </c>
      <c r="BN149" s="34" t="str">
        <f t="shared" si="29"/>
        <v>(203,  '2038', 0.5,3023,9),</v>
      </c>
      <c r="BO149" s="34" t="str">
        <f t="shared" si="29"/>
        <v>(203,  '2039', 0.5,3023,9),</v>
      </c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</row>
    <row r="150" spans="2:256" s="9" customFormat="1">
      <c r="B150" s="53" t="s">
        <v>25</v>
      </c>
      <c r="C150" s="53" t="s">
        <v>26</v>
      </c>
      <c r="D150" s="54" t="s">
        <v>27</v>
      </c>
      <c r="E150" s="32">
        <v>0.57181428571428572</v>
      </c>
      <c r="F150" s="32">
        <v>0.57181428571428572</v>
      </c>
      <c r="G150" s="32">
        <v>0.57181428571428572</v>
      </c>
      <c r="H150" s="32">
        <v>0.57181428571428572</v>
      </c>
      <c r="I150" s="32">
        <v>0.57181428571428572</v>
      </c>
      <c r="J150" s="32">
        <v>0.57181428571428572</v>
      </c>
      <c r="K150" s="32">
        <v>0.57181428571428572</v>
      </c>
      <c r="L150" s="32">
        <v>0.57181428571428572</v>
      </c>
      <c r="M150" s="32">
        <v>0.57181428571428572</v>
      </c>
      <c r="N150" s="32">
        <v>0.57181428571428572</v>
      </c>
      <c r="O150" s="32">
        <v>0.57181428571428572</v>
      </c>
      <c r="P150" s="32">
        <v>0.57181428571428572</v>
      </c>
      <c r="Q150" s="32">
        <v>0.57181428571428572</v>
      </c>
      <c r="R150" s="32">
        <v>0.57181428571428572</v>
      </c>
      <c r="S150" s="32">
        <v>0.57181428571428572</v>
      </c>
      <c r="T150" s="32">
        <v>0.57181428571428572</v>
      </c>
      <c r="U150" s="32">
        <v>0.57181428571428572</v>
      </c>
      <c r="V150" s="32">
        <v>0.57181428571428572</v>
      </c>
      <c r="W150" s="32">
        <v>0.57181428571428572</v>
      </c>
      <c r="X150" s="32">
        <v>0.57181428571428572</v>
      </c>
      <c r="Y150" s="32">
        <v>0.57181428571428572</v>
      </c>
      <c r="Z150" s="32">
        <v>0.57181428571428572</v>
      </c>
      <c r="AA150" s="32">
        <v>0.57181428571428572</v>
      </c>
      <c r="AB150" s="32">
        <v>0.57181428571428572</v>
      </c>
      <c r="AC150" s="32">
        <v>0.57181428571428572</v>
      </c>
      <c r="AD150" s="32">
        <v>0.57181428571428572</v>
      </c>
      <c r="AE150" s="32">
        <v>0.57181428571428572</v>
      </c>
      <c r="AF150" s="32">
        <v>0.57181428571428572</v>
      </c>
      <c r="AG150" s="32">
        <v>0.57181428571428572</v>
      </c>
      <c r="AH150" s="36"/>
      <c r="AI150" s="10" t="str">
        <f t="shared" si="27"/>
        <v>ExDO06a</v>
      </c>
      <c r="AJ150" s="11"/>
      <c r="AK150" s="11"/>
      <c r="AL150" s="35">
        <f>VLOOKUP(AI150,[2]DB_lookup!$E$201:$F$305,2,FALSE)</f>
        <v>205</v>
      </c>
      <c r="AM150" s="34" t="str">
        <f t="shared" si="28"/>
        <v>(205,  '2011', 0.57,3023,9),</v>
      </c>
      <c r="AN150" s="34" t="str">
        <f t="shared" si="28"/>
        <v>(205,  '2012', 0.57,3023,9),</v>
      </c>
      <c r="AO150" s="34" t="str">
        <f t="shared" si="28"/>
        <v>(205,  '2013', 0.57,3023,9),</v>
      </c>
      <c r="AP150" s="34" t="str">
        <f t="shared" si="28"/>
        <v>(205,  '2014', 0.57,3023,9),</v>
      </c>
      <c r="AQ150" s="34" t="str">
        <f t="shared" si="28"/>
        <v>(205,  '2015', 0.57,3023,9),</v>
      </c>
      <c r="AR150" s="34" t="str">
        <f t="shared" si="28"/>
        <v>(205,  '2016', 0.57,3023,9),</v>
      </c>
      <c r="AS150" s="34" t="str">
        <f t="shared" si="28"/>
        <v>(205,  '2017', 0.57,3023,9),</v>
      </c>
      <c r="AT150" s="34" t="str">
        <f t="shared" si="28"/>
        <v>(205,  '2018', 0.57,3023,9),</v>
      </c>
      <c r="AU150" s="34" t="str">
        <f t="shared" si="28"/>
        <v>(205,  '2019', 0.57,3023,9),</v>
      </c>
      <c r="AV150" s="34" t="str">
        <f t="shared" si="28"/>
        <v>(205,  '2020', 0.57,3023,9),</v>
      </c>
      <c r="AW150" s="34" t="str">
        <f t="shared" si="28"/>
        <v>(205,  '2021', 0.57,3023,9),</v>
      </c>
      <c r="AX150" s="34" t="str">
        <f t="shared" si="28"/>
        <v>(205,  '2022', 0.57,3023,9),</v>
      </c>
      <c r="AY150" s="34" t="str">
        <f t="shared" si="28"/>
        <v>(205,  '2023', 0.57,3023,9),</v>
      </c>
      <c r="AZ150" s="34" t="str">
        <f t="shared" si="28"/>
        <v>(205,  '2024', 0.57,3023,9),</v>
      </c>
      <c r="BA150" s="34" t="str">
        <f t="shared" si="28"/>
        <v>(205,  '2025', 0.57,3023,9),</v>
      </c>
      <c r="BB150" s="34" t="str">
        <f t="shared" si="28"/>
        <v>(205,  '2026', 0.57,3023,9),</v>
      </c>
      <c r="BC150" s="34" t="str">
        <f t="shared" si="29"/>
        <v>(205,  '2027', 0.57,3023,9),</v>
      </c>
      <c r="BD150" s="34" t="str">
        <f t="shared" si="29"/>
        <v>(205,  '2028', 0.57,3023,9),</v>
      </c>
      <c r="BE150" s="34" t="str">
        <f t="shared" si="29"/>
        <v>(205,  '2029', 0.57,3023,9),</v>
      </c>
      <c r="BF150" s="34" t="str">
        <f t="shared" si="29"/>
        <v>(205,  '2030', 0.57,3023,9),</v>
      </c>
      <c r="BG150" s="34" t="str">
        <f t="shared" si="29"/>
        <v>(205,  '2031', 0.57,3023,9),</v>
      </c>
      <c r="BH150" s="34" t="str">
        <f t="shared" si="29"/>
        <v>(205,  '2032', 0.57,3023,9),</v>
      </c>
      <c r="BI150" s="34" t="str">
        <f t="shared" si="29"/>
        <v>(205,  '2033', 0.57,3023,9),</v>
      </c>
      <c r="BJ150" s="34" t="str">
        <f t="shared" si="29"/>
        <v>(205,  '2034', 0.57,3023,9),</v>
      </c>
      <c r="BK150" s="34" t="str">
        <f t="shared" si="29"/>
        <v>(205,  '2035', 0.57,3023,9),</v>
      </c>
      <c r="BL150" s="34" t="str">
        <f t="shared" si="29"/>
        <v>(205,  '2036', 0.57,3023,9),</v>
      </c>
      <c r="BM150" s="34" t="str">
        <f t="shared" si="29"/>
        <v>(205,  '2037', 0.57,3023,9),</v>
      </c>
      <c r="BN150" s="34" t="str">
        <f t="shared" si="29"/>
        <v>(205,  '2038', 0.57,3023,9),</v>
      </c>
      <c r="BO150" s="34" t="str">
        <f t="shared" si="29"/>
        <v>(205,  '2039', 0.57,3023,9),</v>
      </c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</row>
    <row r="151" spans="2:256" s="9" customFormat="1">
      <c r="B151" s="53" t="s">
        <v>28</v>
      </c>
      <c r="C151" s="53" t="s">
        <v>29</v>
      </c>
      <c r="D151" s="54" t="s">
        <v>30</v>
      </c>
      <c r="E151" s="32">
        <v>0.83578571428571435</v>
      </c>
      <c r="F151" s="32">
        <v>0.83578571428571435</v>
      </c>
      <c r="G151" s="32">
        <v>0.83578571428571435</v>
      </c>
      <c r="H151" s="32">
        <v>0.83578571428571435</v>
      </c>
      <c r="I151" s="32">
        <v>0.83578571428571435</v>
      </c>
      <c r="J151" s="32">
        <v>0.83578571428571435</v>
      </c>
      <c r="K151" s="32">
        <v>0.83578571428571435</v>
      </c>
      <c r="L151" s="32">
        <v>0.83578571428571435</v>
      </c>
      <c r="M151" s="32">
        <v>0.83578571428571435</v>
      </c>
      <c r="N151" s="32">
        <v>0.83578571428571435</v>
      </c>
      <c r="O151" s="32">
        <v>0.83578571428571435</v>
      </c>
      <c r="P151" s="32">
        <v>0.83578571428571435</v>
      </c>
      <c r="Q151" s="32">
        <v>0.83578571428571435</v>
      </c>
      <c r="R151" s="32">
        <v>0.83578571428571435</v>
      </c>
      <c r="S151" s="32">
        <v>0.83578571428571435</v>
      </c>
      <c r="T151" s="32">
        <v>0.83578571428571435</v>
      </c>
      <c r="U151" s="32">
        <v>0.83578571428571435</v>
      </c>
      <c r="V151" s="32">
        <v>0.83578571428571435</v>
      </c>
      <c r="W151" s="32">
        <v>0.83578571428571435</v>
      </c>
      <c r="X151" s="32">
        <v>0.83578571428571435</v>
      </c>
      <c r="Y151" s="32">
        <v>0.83578571428571435</v>
      </c>
      <c r="Z151" s="32">
        <v>0.83578571428571435</v>
      </c>
      <c r="AA151" s="32">
        <v>0.83578571428571435</v>
      </c>
      <c r="AB151" s="32">
        <v>0.83578571428571435</v>
      </c>
      <c r="AC151" s="32">
        <v>0.83578571428571435</v>
      </c>
      <c r="AD151" s="32">
        <v>0.83578571428571435</v>
      </c>
      <c r="AE151" s="32">
        <v>0.83578571428571435</v>
      </c>
      <c r="AF151" s="32">
        <v>0.83578571428571435</v>
      </c>
      <c r="AG151" s="32">
        <v>0.83578571428571435</v>
      </c>
      <c r="AH151" s="36"/>
      <c r="AI151" s="10" t="str">
        <f t="shared" si="27"/>
        <v>ExDO06b</v>
      </c>
      <c r="AJ151" s="11"/>
      <c r="AK151" s="11"/>
      <c r="AL151" s="35">
        <f>VLOOKUP(AI151,[2]DB_lookup!$E$201:$F$305,2,FALSE)</f>
        <v>206</v>
      </c>
      <c r="AM151" s="34" t="str">
        <f t="shared" si="28"/>
        <v>(206,  '2011', 0.84,3023,9),</v>
      </c>
      <c r="AN151" s="34" t="str">
        <f t="shared" si="28"/>
        <v>(206,  '2012', 0.84,3023,9),</v>
      </c>
      <c r="AO151" s="34" t="str">
        <f t="shared" si="28"/>
        <v>(206,  '2013', 0.84,3023,9),</v>
      </c>
      <c r="AP151" s="34" t="str">
        <f t="shared" si="28"/>
        <v>(206,  '2014', 0.84,3023,9),</v>
      </c>
      <c r="AQ151" s="34" t="str">
        <f t="shared" si="28"/>
        <v>(206,  '2015', 0.84,3023,9),</v>
      </c>
      <c r="AR151" s="34" t="str">
        <f t="shared" si="28"/>
        <v>(206,  '2016', 0.84,3023,9),</v>
      </c>
      <c r="AS151" s="34" t="str">
        <f t="shared" si="28"/>
        <v>(206,  '2017', 0.84,3023,9),</v>
      </c>
      <c r="AT151" s="34" t="str">
        <f t="shared" si="28"/>
        <v>(206,  '2018', 0.84,3023,9),</v>
      </c>
      <c r="AU151" s="34" t="str">
        <f t="shared" si="28"/>
        <v>(206,  '2019', 0.84,3023,9),</v>
      </c>
      <c r="AV151" s="34" t="str">
        <f t="shared" si="28"/>
        <v>(206,  '2020', 0.84,3023,9),</v>
      </c>
      <c r="AW151" s="34" t="str">
        <f t="shared" si="28"/>
        <v>(206,  '2021', 0.84,3023,9),</v>
      </c>
      <c r="AX151" s="34" t="str">
        <f t="shared" si="28"/>
        <v>(206,  '2022', 0.84,3023,9),</v>
      </c>
      <c r="AY151" s="34" t="str">
        <f t="shared" si="28"/>
        <v>(206,  '2023', 0.84,3023,9),</v>
      </c>
      <c r="AZ151" s="34" t="str">
        <f t="shared" si="28"/>
        <v>(206,  '2024', 0.84,3023,9),</v>
      </c>
      <c r="BA151" s="34" t="str">
        <f t="shared" si="28"/>
        <v>(206,  '2025', 0.84,3023,9),</v>
      </c>
      <c r="BB151" s="34" t="str">
        <f t="shared" si="28"/>
        <v>(206,  '2026', 0.84,3023,9),</v>
      </c>
      <c r="BC151" s="34" t="str">
        <f t="shared" si="29"/>
        <v>(206,  '2027', 0.84,3023,9),</v>
      </c>
      <c r="BD151" s="34" t="str">
        <f t="shared" si="29"/>
        <v>(206,  '2028', 0.84,3023,9),</v>
      </c>
      <c r="BE151" s="34" t="str">
        <f t="shared" si="29"/>
        <v>(206,  '2029', 0.84,3023,9),</v>
      </c>
      <c r="BF151" s="34" t="str">
        <f t="shared" si="29"/>
        <v>(206,  '2030', 0.84,3023,9),</v>
      </c>
      <c r="BG151" s="34" t="str">
        <f t="shared" si="29"/>
        <v>(206,  '2031', 0.84,3023,9),</v>
      </c>
      <c r="BH151" s="34" t="str">
        <f t="shared" si="29"/>
        <v>(206,  '2032', 0.84,3023,9),</v>
      </c>
      <c r="BI151" s="34" t="str">
        <f t="shared" si="29"/>
        <v>(206,  '2033', 0.84,3023,9),</v>
      </c>
      <c r="BJ151" s="34" t="str">
        <f t="shared" si="29"/>
        <v>(206,  '2034', 0.84,3023,9),</v>
      </c>
      <c r="BK151" s="34" t="str">
        <f t="shared" si="29"/>
        <v>(206,  '2035', 0.84,3023,9),</v>
      </c>
      <c r="BL151" s="34" t="str">
        <f t="shared" si="29"/>
        <v>(206,  '2036', 0.84,3023,9),</v>
      </c>
      <c r="BM151" s="34" t="str">
        <f t="shared" si="29"/>
        <v>(206,  '2037', 0.84,3023,9),</v>
      </c>
      <c r="BN151" s="34" t="str">
        <f t="shared" si="29"/>
        <v>(206,  '2038', 0.84,3023,9),</v>
      </c>
      <c r="BO151" s="34" t="str">
        <f t="shared" si="29"/>
        <v>(206,  '2039', 0.84,3023,9),</v>
      </c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</row>
    <row r="152" spans="2:256" s="9" customFormat="1">
      <c r="B152" s="53" t="s">
        <v>31</v>
      </c>
      <c r="C152" s="53" t="s">
        <v>32</v>
      </c>
      <c r="D152" s="54" t="s">
        <v>33</v>
      </c>
      <c r="E152" s="32">
        <v>0.34389999999999998</v>
      </c>
      <c r="F152" s="32">
        <v>0.34389999999999998</v>
      </c>
      <c r="G152" s="32">
        <v>0.34389999999999998</v>
      </c>
      <c r="H152" s="32">
        <v>0.34389999999999998</v>
      </c>
      <c r="I152" s="32">
        <v>0.34389999999999998</v>
      </c>
      <c r="J152" s="32">
        <v>0.34389999999999998</v>
      </c>
      <c r="K152" s="32">
        <v>0.34389999999999998</v>
      </c>
      <c r="L152" s="32">
        <v>0.34389999999999998</v>
      </c>
      <c r="M152" s="32">
        <v>0.34389999999999998</v>
      </c>
      <c r="N152" s="32">
        <v>0.34389999999999998</v>
      </c>
      <c r="O152" s="32">
        <v>0.34389999999999998</v>
      </c>
      <c r="P152" s="32">
        <v>0.34389999999999998</v>
      </c>
      <c r="Q152" s="32">
        <v>0.34389999999999998</v>
      </c>
      <c r="R152" s="32">
        <v>0.34389999999999998</v>
      </c>
      <c r="S152" s="32">
        <v>0.34389999999999998</v>
      </c>
      <c r="T152" s="32">
        <v>0.34389999999999998</v>
      </c>
      <c r="U152" s="32">
        <v>0.34389999999999998</v>
      </c>
      <c r="V152" s="32">
        <v>0.34389999999999998</v>
      </c>
      <c r="W152" s="32">
        <v>0.34389999999999998</v>
      </c>
      <c r="X152" s="32">
        <v>0.34389999999999998</v>
      </c>
      <c r="Y152" s="32">
        <v>0.34389999999999998</v>
      </c>
      <c r="Z152" s="32">
        <v>0.34389999999999998</v>
      </c>
      <c r="AA152" s="32">
        <v>0.34389999999999998</v>
      </c>
      <c r="AB152" s="32">
        <v>0.34389999999999998</v>
      </c>
      <c r="AC152" s="32">
        <v>0.34389999999999998</v>
      </c>
      <c r="AD152" s="32">
        <v>0.34389999999999998</v>
      </c>
      <c r="AE152" s="32">
        <v>0.34389999999999998</v>
      </c>
      <c r="AF152" s="32">
        <v>0.34389999999999998</v>
      </c>
      <c r="AG152" s="32">
        <v>0.34389999999999998</v>
      </c>
      <c r="AH152" s="36"/>
      <c r="AI152" s="10" t="str">
        <f t="shared" si="27"/>
        <v>ExDO07</v>
      </c>
      <c r="AJ152" s="11"/>
      <c r="AK152" s="11"/>
      <c r="AL152" s="35">
        <f>VLOOKUP(AI152,[2]DB_lookup!$E$201:$F$305,2,FALSE)</f>
        <v>207</v>
      </c>
      <c r="AM152" s="34" t="str">
        <f t="shared" si="28"/>
        <v>(207,  '2011', 0.34,3023,9),</v>
      </c>
      <c r="AN152" s="34" t="str">
        <f t="shared" si="28"/>
        <v>(207,  '2012', 0.34,3023,9),</v>
      </c>
      <c r="AO152" s="34" t="str">
        <f t="shared" si="28"/>
        <v>(207,  '2013', 0.34,3023,9),</v>
      </c>
      <c r="AP152" s="34" t="str">
        <f t="shared" si="28"/>
        <v>(207,  '2014', 0.34,3023,9),</v>
      </c>
      <c r="AQ152" s="34" t="str">
        <f t="shared" si="28"/>
        <v>(207,  '2015', 0.34,3023,9),</v>
      </c>
      <c r="AR152" s="34" t="str">
        <f t="shared" si="28"/>
        <v>(207,  '2016', 0.34,3023,9),</v>
      </c>
      <c r="AS152" s="34" t="str">
        <f t="shared" si="28"/>
        <v>(207,  '2017', 0.34,3023,9),</v>
      </c>
      <c r="AT152" s="34" t="str">
        <f t="shared" si="28"/>
        <v>(207,  '2018', 0.34,3023,9),</v>
      </c>
      <c r="AU152" s="34" t="str">
        <f t="shared" si="28"/>
        <v>(207,  '2019', 0.34,3023,9),</v>
      </c>
      <c r="AV152" s="34" t="str">
        <f t="shared" si="28"/>
        <v>(207,  '2020', 0.34,3023,9),</v>
      </c>
      <c r="AW152" s="34" t="str">
        <f t="shared" si="28"/>
        <v>(207,  '2021', 0.34,3023,9),</v>
      </c>
      <c r="AX152" s="34" t="str">
        <f t="shared" si="28"/>
        <v>(207,  '2022', 0.34,3023,9),</v>
      </c>
      <c r="AY152" s="34" t="str">
        <f t="shared" si="28"/>
        <v>(207,  '2023', 0.34,3023,9),</v>
      </c>
      <c r="AZ152" s="34" t="str">
        <f t="shared" si="28"/>
        <v>(207,  '2024', 0.34,3023,9),</v>
      </c>
      <c r="BA152" s="34" t="str">
        <f t="shared" si="28"/>
        <v>(207,  '2025', 0.34,3023,9),</v>
      </c>
      <c r="BB152" s="34" t="str">
        <f t="shared" si="28"/>
        <v>(207,  '2026', 0.34,3023,9),</v>
      </c>
      <c r="BC152" s="34" t="str">
        <f t="shared" si="29"/>
        <v>(207,  '2027', 0.34,3023,9),</v>
      </c>
      <c r="BD152" s="34" t="str">
        <f t="shared" si="29"/>
        <v>(207,  '2028', 0.34,3023,9),</v>
      </c>
      <c r="BE152" s="34" t="str">
        <f t="shared" si="29"/>
        <v>(207,  '2029', 0.34,3023,9),</v>
      </c>
      <c r="BF152" s="34" t="str">
        <f t="shared" si="29"/>
        <v>(207,  '2030', 0.34,3023,9),</v>
      </c>
      <c r="BG152" s="34" t="str">
        <f t="shared" si="29"/>
        <v>(207,  '2031', 0.34,3023,9),</v>
      </c>
      <c r="BH152" s="34" t="str">
        <f t="shared" si="29"/>
        <v>(207,  '2032', 0.34,3023,9),</v>
      </c>
      <c r="BI152" s="34" t="str">
        <f t="shared" si="29"/>
        <v>(207,  '2033', 0.34,3023,9),</v>
      </c>
      <c r="BJ152" s="34" t="str">
        <f t="shared" si="29"/>
        <v>(207,  '2034', 0.34,3023,9),</v>
      </c>
      <c r="BK152" s="34" t="str">
        <f t="shared" si="29"/>
        <v>(207,  '2035', 0.34,3023,9),</v>
      </c>
      <c r="BL152" s="34" t="str">
        <f t="shared" si="29"/>
        <v>(207,  '2036', 0.34,3023,9),</v>
      </c>
      <c r="BM152" s="34" t="str">
        <f t="shared" si="29"/>
        <v>(207,  '2037', 0.34,3023,9),</v>
      </c>
      <c r="BN152" s="34" t="str">
        <f t="shared" si="29"/>
        <v>(207,  '2038', 0.34,3023,9),</v>
      </c>
      <c r="BO152" s="34" t="str">
        <f t="shared" si="29"/>
        <v>(207,  '2039', 0.34,3023,9),</v>
      </c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</row>
    <row r="153" spans="2:256" s="9" customFormat="1">
      <c r="B153" s="53" t="s">
        <v>34</v>
      </c>
      <c r="C153" s="53" t="s">
        <v>35</v>
      </c>
      <c r="D153" s="54" t="s">
        <v>36</v>
      </c>
      <c r="E153" s="32">
        <v>1.3960000000000004</v>
      </c>
      <c r="F153" s="32">
        <v>1.3960000000000004</v>
      </c>
      <c r="G153" s="32">
        <v>1.3960000000000004</v>
      </c>
      <c r="H153" s="32">
        <v>1.3960000000000004</v>
      </c>
      <c r="I153" s="32">
        <v>1.3960000000000004</v>
      </c>
      <c r="J153" s="32">
        <v>1.3960000000000004</v>
      </c>
      <c r="K153" s="32">
        <v>1.3960000000000004</v>
      </c>
      <c r="L153" s="32">
        <v>1.3960000000000004</v>
      </c>
      <c r="M153" s="32">
        <v>1.3960000000000004</v>
      </c>
      <c r="N153" s="32">
        <v>1.3960000000000004</v>
      </c>
      <c r="O153" s="32">
        <v>1.3960000000000004</v>
      </c>
      <c r="P153" s="32">
        <v>1.3960000000000004</v>
      </c>
      <c r="Q153" s="32">
        <v>1.3960000000000004</v>
      </c>
      <c r="R153" s="32">
        <v>1.3960000000000004</v>
      </c>
      <c r="S153" s="32">
        <v>1.3960000000000004</v>
      </c>
      <c r="T153" s="32">
        <v>1.3960000000000004</v>
      </c>
      <c r="U153" s="32">
        <v>1.3960000000000004</v>
      </c>
      <c r="V153" s="32">
        <v>1.3960000000000004</v>
      </c>
      <c r="W153" s="32">
        <v>1.3960000000000004</v>
      </c>
      <c r="X153" s="32">
        <v>1.3960000000000004</v>
      </c>
      <c r="Y153" s="32">
        <v>1.3960000000000004</v>
      </c>
      <c r="Z153" s="32">
        <v>1.3960000000000004</v>
      </c>
      <c r="AA153" s="32">
        <v>1.3960000000000004</v>
      </c>
      <c r="AB153" s="32">
        <v>1.3960000000000004</v>
      </c>
      <c r="AC153" s="32">
        <v>1.3960000000000004</v>
      </c>
      <c r="AD153" s="32">
        <v>1.3960000000000004</v>
      </c>
      <c r="AE153" s="32">
        <v>1.3960000000000004</v>
      </c>
      <c r="AF153" s="32">
        <v>1.3960000000000004</v>
      </c>
      <c r="AG153" s="32">
        <v>1.3960000000000004</v>
      </c>
      <c r="AH153" s="36"/>
      <c r="AI153" s="10" t="str">
        <f t="shared" si="27"/>
        <v>ExDO12</v>
      </c>
      <c r="AJ153" s="11"/>
      <c r="AK153" s="11"/>
      <c r="AL153" s="35">
        <f>VLOOKUP(AI153,[2]DB_lookup!$E$201:$F$305,2,FALSE)</f>
        <v>210</v>
      </c>
      <c r="AM153" s="34" t="str">
        <f t="shared" si="28"/>
        <v>(210,  '2011', 1.4,3023,9),</v>
      </c>
      <c r="AN153" s="34" t="str">
        <f t="shared" si="28"/>
        <v>(210,  '2012', 1.4,3023,9),</v>
      </c>
      <c r="AO153" s="34" t="str">
        <f t="shared" si="28"/>
        <v>(210,  '2013', 1.4,3023,9),</v>
      </c>
      <c r="AP153" s="34" t="str">
        <f t="shared" si="28"/>
        <v>(210,  '2014', 1.4,3023,9),</v>
      </c>
      <c r="AQ153" s="34" t="str">
        <f t="shared" si="28"/>
        <v>(210,  '2015', 1.4,3023,9),</v>
      </c>
      <c r="AR153" s="34" t="str">
        <f t="shared" si="28"/>
        <v>(210,  '2016', 1.4,3023,9),</v>
      </c>
      <c r="AS153" s="34" t="str">
        <f t="shared" si="28"/>
        <v>(210,  '2017', 1.4,3023,9),</v>
      </c>
      <c r="AT153" s="34" t="str">
        <f t="shared" si="28"/>
        <v>(210,  '2018', 1.4,3023,9),</v>
      </c>
      <c r="AU153" s="34" t="str">
        <f t="shared" si="28"/>
        <v>(210,  '2019', 1.4,3023,9),</v>
      </c>
      <c r="AV153" s="34" t="str">
        <f t="shared" si="28"/>
        <v>(210,  '2020', 1.4,3023,9),</v>
      </c>
      <c r="AW153" s="34" t="str">
        <f t="shared" si="28"/>
        <v>(210,  '2021', 1.4,3023,9),</v>
      </c>
      <c r="AX153" s="34" t="str">
        <f t="shared" si="28"/>
        <v>(210,  '2022', 1.4,3023,9),</v>
      </c>
      <c r="AY153" s="34" t="str">
        <f t="shared" si="28"/>
        <v>(210,  '2023', 1.4,3023,9),</v>
      </c>
      <c r="AZ153" s="34" t="str">
        <f t="shared" si="28"/>
        <v>(210,  '2024', 1.4,3023,9),</v>
      </c>
      <c r="BA153" s="34" t="str">
        <f t="shared" si="28"/>
        <v>(210,  '2025', 1.4,3023,9),</v>
      </c>
      <c r="BB153" s="34" t="str">
        <f t="shared" si="28"/>
        <v>(210,  '2026', 1.4,3023,9),</v>
      </c>
      <c r="BC153" s="34" t="str">
        <f t="shared" si="29"/>
        <v>(210,  '2027', 1.4,3023,9),</v>
      </c>
      <c r="BD153" s="34" t="str">
        <f t="shared" si="29"/>
        <v>(210,  '2028', 1.4,3023,9),</v>
      </c>
      <c r="BE153" s="34" t="str">
        <f t="shared" si="29"/>
        <v>(210,  '2029', 1.4,3023,9),</v>
      </c>
      <c r="BF153" s="34" t="str">
        <f t="shared" si="29"/>
        <v>(210,  '2030', 1.4,3023,9),</v>
      </c>
      <c r="BG153" s="34" t="str">
        <f t="shared" si="29"/>
        <v>(210,  '2031', 1.4,3023,9),</v>
      </c>
      <c r="BH153" s="34" t="str">
        <f t="shared" si="29"/>
        <v>(210,  '2032', 1.4,3023,9),</v>
      </c>
      <c r="BI153" s="34" t="str">
        <f t="shared" si="29"/>
        <v>(210,  '2033', 1.4,3023,9),</v>
      </c>
      <c r="BJ153" s="34" t="str">
        <f t="shared" si="29"/>
        <v>(210,  '2034', 1.4,3023,9),</v>
      </c>
      <c r="BK153" s="34" t="str">
        <f t="shared" si="29"/>
        <v>(210,  '2035', 1.4,3023,9),</v>
      </c>
      <c r="BL153" s="34" t="str">
        <f t="shared" si="29"/>
        <v>(210,  '2036', 1.4,3023,9),</v>
      </c>
      <c r="BM153" s="34" t="str">
        <f t="shared" si="29"/>
        <v>(210,  '2037', 1.4,3023,9),</v>
      </c>
      <c r="BN153" s="34" t="str">
        <f t="shared" si="29"/>
        <v>(210,  '2038', 1.4,3023,9),</v>
      </c>
      <c r="BO153" s="34" t="str">
        <f t="shared" si="29"/>
        <v>(210,  '2039', 1.4,3023,9),</v>
      </c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</row>
    <row r="154" spans="2:256" s="9" customFormat="1">
      <c r="B154" s="53" t="s">
        <v>37</v>
      </c>
      <c r="C154" s="53" t="s">
        <v>38</v>
      </c>
      <c r="D154" s="54" t="s">
        <v>39</v>
      </c>
      <c r="E154" s="32">
        <v>0.65249999999999997</v>
      </c>
      <c r="F154" s="32">
        <v>0.65249999999999997</v>
      </c>
      <c r="G154" s="32">
        <v>0.65249999999999997</v>
      </c>
      <c r="H154" s="32">
        <v>0.65249999999999997</v>
      </c>
      <c r="I154" s="32">
        <v>0.65249999999999997</v>
      </c>
      <c r="J154" s="32">
        <v>0.65249999999999997</v>
      </c>
      <c r="K154" s="32">
        <v>0.65249999999999997</v>
      </c>
      <c r="L154" s="32">
        <v>0.65249999999999997</v>
      </c>
      <c r="M154" s="32">
        <v>0.65249999999999997</v>
      </c>
      <c r="N154" s="32">
        <v>0.65249999999999997</v>
      </c>
      <c r="O154" s="32">
        <v>0.65249999999999997</v>
      </c>
      <c r="P154" s="32">
        <v>0.65249999999999997</v>
      </c>
      <c r="Q154" s="32">
        <v>0.65249999999999997</v>
      </c>
      <c r="R154" s="32">
        <v>0.65249999999999997</v>
      </c>
      <c r="S154" s="32">
        <v>0.65249999999999997</v>
      </c>
      <c r="T154" s="32">
        <v>0.65249999999999997</v>
      </c>
      <c r="U154" s="32">
        <v>0.65249999999999997</v>
      </c>
      <c r="V154" s="32">
        <v>0.65249999999999997</v>
      </c>
      <c r="W154" s="32">
        <v>0.65249999999999997</v>
      </c>
      <c r="X154" s="32">
        <v>0.65249999999999997</v>
      </c>
      <c r="Y154" s="32">
        <v>0.65249999999999997</v>
      </c>
      <c r="Z154" s="32">
        <v>0.65249999999999997</v>
      </c>
      <c r="AA154" s="32">
        <v>0.65249999999999997</v>
      </c>
      <c r="AB154" s="32">
        <v>0.65249999999999997</v>
      </c>
      <c r="AC154" s="32">
        <v>0.65249999999999997</v>
      </c>
      <c r="AD154" s="32">
        <v>0.65249999999999997</v>
      </c>
      <c r="AE154" s="32">
        <v>0.65249999999999997</v>
      </c>
      <c r="AF154" s="32">
        <v>0.65249999999999997</v>
      </c>
      <c r="AG154" s="32">
        <v>0.65249999999999997</v>
      </c>
      <c r="AH154" s="36"/>
      <c r="AI154" s="10" t="str">
        <f t="shared" si="27"/>
        <v>ExDO17</v>
      </c>
      <c r="AJ154" s="11"/>
      <c r="AK154" s="11"/>
      <c r="AL154" s="35">
        <f>VLOOKUP(AI154,[2]DB_lookup!$E$201:$F$305,2,FALSE)</f>
        <v>212</v>
      </c>
      <c r="AM154" s="34" t="str">
        <f t="shared" si="28"/>
        <v>(212,  '2011', 0.65,3023,9),</v>
      </c>
      <c r="AN154" s="34" t="str">
        <f t="shared" si="28"/>
        <v>(212,  '2012', 0.65,3023,9),</v>
      </c>
      <c r="AO154" s="34" t="str">
        <f t="shared" si="28"/>
        <v>(212,  '2013', 0.65,3023,9),</v>
      </c>
      <c r="AP154" s="34" t="str">
        <f t="shared" si="28"/>
        <v>(212,  '2014', 0.65,3023,9),</v>
      </c>
      <c r="AQ154" s="34" t="str">
        <f t="shared" si="28"/>
        <v>(212,  '2015', 0.65,3023,9),</v>
      </c>
      <c r="AR154" s="34" t="str">
        <f t="shared" si="28"/>
        <v>(212,  '2016', 0.65,3023,9),</v>
      </c>
      <c r="AS154" s="34" t="str">
        <f t="shared" si="28"/>
        <v>(212,  '2017', 0.65,3023,9),</v>
      </c>
      <c r="AT154" s="34" t="str">
        <f t="shared" si="28"/>
        <v>(212,  '2018', 0.65,3023,9),</v>
      </c>
      <c r="AU154" s="34" t="str">
        <f t="shared" si="28"/>
        <v>(212,  '2019', 0.65,3023,9),</v>
      </c>
      <c r="AV154" s="34" t="str">
        <f t="shared" si="28"/>
        <v>(212,  '2020', 0.65,3023,9),</v>
      </c>
      <c r="AW154" s="34" t="str">
        <f t="shared" si="28"/>
        <v>(212,  '2021', 0.65,3023,9),</v>
      </c>
      <c r="AX154" s="34" t="str">
        <f t="shared" si="28"/>
        <v>(212,  '2022', 0.65,3023,9),</v>
      </c>
      <c r="AY154" s="34" t="str">
        <f t="shared" si="28"/>
        <v>(212,  '2023', 0.65,3023,9),</v>
      </c>
      <c r="AZ154" s="34" t="str">
        <f t="shared" si="28"/>
        <v>(212,  '2024', 0.65,3023,9),</v>
      </c>
      <c r="BA154" s="34" t="str">
        <f t="shared" si="28"/>
        <v>(212,  '2025', 0.65,3023,9),</v>
      </c>
      <c r="BB154" s="34" t="str">
        <f t="shared" si="28"/>
        <v>(212,  '2026', 0.65,3023,9),</v>
      </c>
      <c r="BC154" s="34" t="str">
        <f t="shared" si="29"/>
        <v>(212,  '2027', 0.65,3023,9),</v>
      </c>
      <c r="BD154" s="34" t="str">
        <f t="shared" si="29"/>
        <v>(212,  '2028', 0.65,3023,9),</v>
      </c>
      <c r="BE154" s="34" t="str">
        <f t="shared" si="29"/>
        <v>(212,  '2029', 0.65,3023,9),</v>
      </c>
      <c r="BF154" s="34" t="str">
        <f t="shared" si="29"/>
        <v>(212,  '2030', 0.65,3023,9),</v>
      </c>
      <c r="BG154" s="34" t="str">
        <f t="shared" si="29"/>
        <v>(212,  '2031', 0.65,3023,9),</v>
      </c>
      <c r="BH154" s="34" t="str">
        <f t="shared" si="29"/>
        <v>(212,  '2032', 0.65,3023,9),</v>
      </c>
      <c r="BI154" s="34" t="str">
        <f t="shared" si="29"/>
        <v>(212,  '2033', 0.65,3023,9),</v>
      </c>
      <c r="BJ154" s="34" t="str">
        <f t="shared" si="29"/>
        <v>(212,  '2034', 0.65,3023,9),</v>
      </c>
      <c r="BK154" s="34" t="str">
        <f t="shared" si="29"/>
        <v>(212,  '2035', 0.65,3023,9),</v>
      </c>
      <c r="BL154" s="34" t="str">
        <f t="shared" si="29"/>
        <v>(212,  '2036', 0.65,3023,9),</v>
      </c>
      <c r="BM154" s="34" t="str">
        <f t="shared" si="29"/>
        <v>(212,  '2037', 0.65,3023,9),</v>
      </c>
      <c r="BN154" s="34" t="str">
        <f t="shared" si="29"/>
        <v>(212,  '2038', 0.65,3023,9),</v>
      </c>
      <c r="BO154" s="34" t="str">
        <f t="shared" si="29"/>
        <v>(212,  '2039', 0.65,3023,9),</v>
      </c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</row>
    <row r="155" spans="2:256" s="9" customFormat="1">
      <c r="B155" s="53" t="s">
        <v>40</v>
      </c>
      <c r="C155" s="53" t="s">
        <v>41</v>
      </c>
      <c r="D155" s="54" t="s">
        <v>42</v>
      </c>
      <c r="E155" s="32">
        <v>7.7</v>
      </c>
      <c r="F155" s="32">
        <v>7.7</v>
      </c>
      <c r="G155" s="32">
        <v>7.7</v>
      </c>
      <c r="H155" s="32">
        <v>7.7</v>
      </c>
      <c r="I155" s="32">
        <v>7.7</v>
      </c>
      <c r="J155" s="32">
        <v>7.7</v>
      </c>
      <c r="K155" s="32">
        <v>7.7</v>
      </c>
      <c r="L155" s="32">
        <v>7.7</v>
      </c>
      <c r="M155" s="32">
        <v>7.7</v>
      </c>
      <c r="N155" s="32">
        <v>7.7</v>
      </c>
      <c r="O155" s="32">
        <v>7.7</v>
      </c>
      <c r="P155" s="32">
        <v>7.7</v>
      </c>
      <c r="Q155" s="32">
        <v>7.7</v>
      </c>
      <c r="R155" s="32">
        <v>7.7</v>
      </c>
      <c r="S155" s="32">
        <v>7.7</v>
      </c>
      <c r="T155" s="32">
        <v>7.7</v>
      </c>
      <c r="U155" s="32">
        <v>7.7</v>
      </c>
      <c r="V155" s="32">
        <v>7.7</v>
      </c>
      <c r="W155" s="32">
        <v>7.7</v>
      </c>
      <c r="X155" s="32">
        <v>7.7</v>
      </c>
      <c r="Y155" s="32">
        <v>7.7</v>
      </c>
      <c r="Z155" s="32">
        <v>7.7</v>
      </c>
      <c r="AA155" s="32">
        <v>7.7</v>
      </c>
      <c r="AB155" s="32">
        <v>7.7</v>
      </c>
      <c r="AC155" s="32">
        <v>7.7</v>
      </c>
      <c r="AD155" s="32">
        <v>7.7</v>
      </c>
      <c r="AE155" s="32">
        <v>7.7</v>
      </c>
      <c r="AF155" s="32">
        <v>7.7</v>
      </c>
      <c r="AG155" s="32">
        <v>7.7</v>
      </c>
      <c r="AI155" s="10" t="str">
        <f t="shared" si="27"/>
        <v>ExDO20</v>
      </c>
      <c r="AJ155" s="11"/>
      <c r="AK155" s="11"/>
      <c r="AL155" s="35">
        <f>VLOOKUP(AI155,[2]DB_lookup!$E$201:$F$305,2,FALSE)</f>
        <v>213</v>
      </c>
      <c r="AM155" s="34" t="str">
        <f t="shared" si="28"/>
        <v>(213,  '2011', 7.7,3023,9),</v>
      </c>
      <c r="AN155" s="34" t="str">
        <f t="shared" si="28"/>
        <v>(213,  '2012', 7.7,3023,9),</v>
      </c>
      <c r="AO155" s="34" t="str">
        <f t="shared" si="28"/>
        <v>(213,  '2013', 7.7,3023,9),</v>
      </c>
      <c r="AP155" s="34" t="str">
        <f t="shared" si="28"/>
        <v>(213,  '2014', 7.7,3023,9),</v>
      </c>
      <c r="AQ155" s="34" t="str">
        <f t="shared" si="28"/>
        <v>(213,  '2015', 7.7,3023,9),</v>
      </c>
      <c r="AR155" s="34" t="str">
        <f t="shared" si="28"/>
        <v>(213,  '2016', 7.7,3023,9),</v>
      </c>
      <c r="AS155" s="34" t="str">
        <f t="shared" si="28"/>
        <v>(213,  '2017', 7.7,3023,9),</v>
      </c>
      <c r="AT155" s="34" t="str">
        <f t="shared" si="28"/>
        <v>(213,  '2018', 7.7,3023,9),</v>
      </c>
      <c r="AU155" s="34" t="str">
        <f t="shared" si="28"/>
        <v>(213,  '2019', 7.7,3023,9),</v>
      </c>
      <c r="AV155" s="34" t="str">
        <f t="shared" si="28"/>
        <v>(213,  '2020', 7.7,3023,9),</v>
      </c>
      <c r="AW155" s="34" t="str">
        <f t="shared" si="28"/>
        <v>(213,  '2021', 7.7,3023,9),</v>
      </c>
      <c r="AX155" s="34" t="str">
        <f t="shared" si="28"/>
        <v>(213,  '2022', 7.7,3023,9),</v>
      </c>
      <c r="AY155" s="34" t="str">
        <f t="shared" si="28"/>
        <v>(213,  '2023', 7.7,3023,9),</v>
      </c>
      <c r="AZ155" s="34" t="str">
        <f t="shared" si="28"/>
        <v>(213,  '2024', 7.7,3023,9),</v>
      </c>
      <c r="BA155" s="34" t="str">
        <f t="shared" si="28"/>
        <v>(213,  '2025', 7.7,3023,9),</v>
      </c>
      <c r="BB155" s="34" t="str">
        <f t="shared" si="28"/>
        <v>(213,  '2026', 7.7,3023,9),</v>
      </c>
      <c r="BC155" s="34" t="str">
        <f t="shared" si="29"/>
        <v>(213,  '2027', 7.7,3023,9),</v>
      </c>
      <c r="BD155" s="34" t="str">
        <f t="shared" si="29"/>
        <v>(213,  '2028', 7.7,3023,9),</v>
      </c>
      <c r="BE155" s="34" t="str">
        <f t="shared" si="29"/>
        <v>(213,  '2029', 7.7,3023,9),</v>
      </c>
      <c r="BF155" s="34" t="str">
        <f t="shared" si="29"/>
        <v>(213,  '2030', 7.7,3023,9),</v>
      </c>
      <c r="BG155" s="34" t="str">
        <f t="shared" si="29"/>
        <v>(213,  '2031', 7.7,3023,9),</v>
      </c>
      <c r="BH155" s="34" t="str">
        <f t="shared" si="29"/>
        <v>(213,  '2032', 7.7,3023,9),</v>
      </c>
      <c r="BI155" s="34" t="str">
        <f t="shared" si="29"/>
        <v>(213,  '2033', 7.7,3023,9),</v>
      </c>
      <c r="BJ155" s="34" t="str">
        <f t="shared" si="29"/>
        <v>(213,  '2034', 7.7,3023,9),</v>
      </c>
      <c r="BK155" s="34" t="str">
        <f t="shared" si="29"/>
        <v>(213,  '2035', 7.7,3023,9),</v>
      </c>
      <c r="BL155" s="34" t="str">
        <f t="shared" si="29"/>
        <v>(213,  '2036', 7.7,3023,9),</v>
      </c>
      <c r="BM155" s="34" t="str">
        <f t="shared" si="29"/>
        <v>(213,  '2037', 7.7,3023,9),</v>
      </c>
      <c r="BN155" s="34" t="str">
        <f t="shared" si="29"/>
        <v>(213,  '2038', 7.7,3023,9),</v>
      </c>
      <c r="BO155" s="34" t="str">
        <f t="shared" si="29"/>
        <v>(213,  '2039', 7.7,3023,9),</v>
      </c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</row>
    <row r="156" spans="2:256" s="9" customFormat="1">
      <c r="B156" s="53" t="s">
        <v>43</v>
      </c>
      <c r="C156" s="53" t="s">
        <v>44</v>
      </c>
      <c r="D156" s="54" t="s">
        <v>45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I156" s="10" t="str">
        <f t="shared" si="27"/>
        <v>ExDO27</v>
      </c>
      <c r="AJ156" s="11"/>
      <c r="AK156" s="11"/>
      <c r="AL156" s="35">
        <f>VLOOKUP(AI156,[2]DB_lookup!$E$201:$F$305,2,FALSE)</f>
        <v>214</v>
      </c>
      <c r="AM156" s="34" t="str">
        <f t="shared" si="28"/>
        <v>(214,  '2011', 0,3023,9),</v>
      </c>
      <c r="AN156" s="34" t="str">
        <f t="shared" si="28"/>
        <v>(214,  '2012', 0,3023,9),</v>
      </c>
      <c r="AO156" s="34" t="str">
        <f t="shared" si="28"/>
        <v>(214,  '2013', 0,3023,9),</v>
      </c>
      <c r="AP156" s="34" t="str">
        <f t="shared" si="28"/>
        <v>(214,  '2014', 0,3023,9),</v>
      </c>
      <c r="AQ156" s="34" t="str">
        <f t="shared" si="28"/>
        <v>(214,  '2015', 0,3023,9),</v>
      </c>
      <c r="AR156" s="34" t="str">
        <f t="shared" si="28"/>
        <v>(214,  '2016', 0,3023,9),</v>
      </c>
      <c r="AS156" s="34" t="str">
        <f t="shared" si="28"/>
        <v>(214,  '2017', 0,3023,9),</v>
      </c>
      <c r="AT156" s="34" t="str">
        <f t="shared" si="28"/>
        <v>(214,  '2018', 0,3023,9),</v>
      </c>
      <c r="AU156" s="34" t="str">
        <f t="shared" si="28"/>
        <v>(214,  '2019', 0,3023,9),</v>
      </c>
      <c r="AV156" s="34" t="str">
        <f t="shared" si="28"/>
        <v>(214,  '2020', 0,3023,9),</v>
      </c>
      <c r="AW156" s="34" t="str">
        <f t="shared" si="28"/>
        <v>(214,  '2021', 0,3023,9),</v>
      </c>
      <c r="AX156" s="34" t="str">
        <f t="shared" si="28"/>
        <v>(214,  '2022', 0,3023,9),</v>
      </c>
      <c r="AY156" s="34" t="str">
        <f t="shared" si="28"/>
        <v>(214,  '2023', 0,3023,9),</v>
      </c>
      <c r="AZ156" s="34" t="str">
        <f t="shared" si="28"/>
        <v>(214,  '2024', 0,3023,9),</v>
      </c>
      <c r="BA156" s="34" t="str">
        <f t="shared" si="28"/>
        <v>(214,  '2025', 0,3023,9),</v>
      </c>
      <c r="BB156" s="34" t="str">
        <f t="shared" si="28"/>
        <v>(214,  '2026', 0,3023,9),</v>
      </c>
      <c r="BC156" s="34" t="str">
        <f t="shared" si="29"/>
        <v>(214,  '2027', 0,3023,9),</v>
      </c>
      <c r="BD156" s="34" t="str">
        <f t="shared" si="29"/>
        <v>(214,  '2028', 0,3023,9),</v>
      </c>
      <c r="BE156" s="34" t="str">
        <f t="shared" si="29"/>
        <v>(214,  '2029', 0,3023,9),</v>
      </c>
      <c r="BF156" s="34" t="str">
        <f t="shared" si="29"/>
        <v>(214,  '2030', 0,3023,9),</v>
      </c>
      <c r="BG156" s="34" t="str">
        <f t="shared" si="29"/>
        <v>(214,  '2031', 0,3023,9),</v>
      </c>
      <c r="BH156" s="34" t="str">
        <f t="shared" si="29"/>
        <v>(214,  '2032', 0,3023,9),</v>
      </c>
      <c r="BI156" s="34" t="str">
        <f t="shared" si="29"/>
        <v>(214,  '2033', 0,3023,9),</v>
      </c>
      <c r="BJ156" s="34" t="str">
        <f t="shared" si="29"/>
        <v>(214,  '2034', 0,3023,9),</v>
      </c>
      <c r="BK156" s="34" t="str">
        <f t="shared" si="29"/>
        <v>(214,  '2035', 0,3023,9),</v>
      </c>
      <c r="BL156" s="34" t="str">
        <f t="shared" si="29"/>
        <v>(214,  '2036', 0,3023,9),</v>
      </c>
      <c r="BM156" s="34" t="str">
        <f t="shared" si="29"/>
        <v>(214,  '2037', 0,3023,9),</v>
      </c>
      <c r="BN156" s="34" t="str">
        <f t="shared" si="29"/>
        <v>(214,  '2038', 0,3023,9),</v>
      </c>
      <c r="BO156" s="34" t="str">
        <f t="shared" si="29"/>
        <v>(214,  '2039', 0,3023,9),</v>
      </c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</row>
    <row r="157" spans="2:256" s="9" customFormat="1">
      <c r="B157" s="53" t="s">
        <v>46</v>
      </c>
      <c r="C157" s="53" t="s">
        <v>47</v>
      </c>
      <c r="D157" s="54" t="s">
        <v>48</v>
      </c>
      <c r="E157" s="32">
        <v>0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I157" s="10" t="str">
        <f t="shared" si="27"/>
        <v>ExDO28</v>
      </c>
      <c r="AJ157" s="11"/>
      <c r="AK157" s="11"/>
      <c r="AL157" s="35">
        <f>VLOOKUP(AI157,[2]DB_lookup!$E$201:$F$305,2,FALSE)</f>
        <v>215</v>
      </c>
      <c r="AM157" s="34" t="str">
        <f t="shared" si="28"/>
        <v>(215,  '2011', 0,3023,9),</v>
      </c>
      <c r="AN157" s="34" t="str">
        <f t="shared" si="28"/>
        <v>(215,  '2012', 0,3023,9),</v>
      </c>
      <c r="AO157" s="34" t="str">
        <f t="shared" si="28"/>
        <v>(215,  '2013', 0,3023,9),</v>
      </c>
      <c r="AP157" s="34" t="str">
        <f t="shared" si="28"/>
        <v>(215,  '2014', 0,3023,9),</v>
      </c>
      <c r="AQ157" s="34" t="str">
        <f t="shared" si="28"/>
        <v>(215,  '2015', 0,3023,9),</v>
      </c>
      <c r="AR157" s="34" t="str">
        <f t="shared" si="28"/>
        <v>(215,  '2016', 0,3023,9),</v>
      </c>
      <c r="AS157" s="34" t="str">
        <f t="shared" si="28"/>
        <v>(215,  '2017', 0,3023,9),</v>
      </c>
      <c r="AT157" s="34" t="str">
        <f t="shared" si="28"/>
        <v>(215,  '2018', 0,3023,9),</v>
      </c>
      <c r="AU157" s="34" t="str">
        <f t="shared" si="28"/>
        <v>(215,  '2019', 0,3023,9),</v>
      </c>
      <c r="AV157" s="34" t="str">
        <f t="shared" si="28"/>
        <v>(215,  '2020', 0,3023,9),</v>
      </c>
      <c r="AW157" s="34" t="str">
        <f t="shared" si="28"/>
        <v>(215,  '2021', 0,3023,9),</v>
      </c>
      <c r="AX157" s="34" t="str">
        <f t="shared" si="28"/>
        <v>(215,  '2022', 0,3023,9),</v>
      </c>
      <c r="AY157" s="34" t="str">
        <f t="shared" si="28"/>
        <v>(215,  '2023', 0,3023,9),</v>
      </c>
      <c r="AZ157" s="34" t="str">
        <f t="shared" si="28"/>
        <v>(215,  '2024', 0,3023,9),</v>
      </c>
      <c r="BA157" s="34" t="str">
        <f t="shared" si="28"/>
        <v>(215,  '2025', 0,3023,9),</v>
      </c>
      <c r="BB157" s="34" t="str">
        <f t="shared" si="28"/>
        <v>(215,  '2026', 0,3023,9),</v>
      </c>
      <c r="BC157" s="34" t="str">
        <f t="shared" si="29"/>
        <v>(215,  '2027', 0,3023,9),</v>
      </c>
      <c r="BD157" s="34" t="str">
        <f t="shared" si="29"/>
        <v>(215,  '2028', 0,3023,9),</v>
      </c>
      <c r="BE157" s="34" t="str">
        <f t="shared" si="29"/>
        <v>(215,  '2029', 0,3023,9),</v>
      </c>
      <c r="BF157" s="34" t="str">
        <f t="shared" si="29"/>
        <v>(215,  '2030', 0,3023,9),</v>
      </c>
      <c r="BG157" s="34" t="str">
        <f t="shared" si="29"/>
        <v>(215,  '2031', 0,3023,9),</v>
      </c>
      <c r="BH157" s="34" t="str">
        <f t="shared" si="29"/>
        <v>(215,  '2032', 0,3023,9),</v>
      </c>
      <c r="BI157" s="34" t="str">
        <f t="shared" si="29"/>
        <v>(215,  '2033', 0,3023,9),</v>
      </c>
      <c r="BJ157" s="34" t="str">
        <f t="shared" si="29"/>
        <v>(215,  '2034', 0,3023,9),</v>
      </c>
      <c r="BK157" s="34" t="str">
        <f t="shared" si="29"/>
        <v>(215,  '2035', 0,3023,9),</v>
      </c>
      <c r="BL157" s="34" t="str">
        <f t="shared" si="29"/>
        <v>(215,  '2036', 0,3023,9),</v>
      </c>
      <c r="BM157" s="34" t="str">
        <f t="shared" si="29"/>
        <v>(215,  '2037', 0,3023,9),</v>
      </c>
      <c r="BN157" s="34" t="str">
        <f t="shared" si="29"/>
        <v>(215,  '2038', 0,3023,9),</v>
      </c>
      <c r="BO157" s="34" t="str">
        <f t="shared" si="29"/>
        <v>(215,  '2039', 0,3023,9),</v>
      </c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</row>
    <row r="158" spans="2:256" s="9" customFormat="1">
      <c r="B158" s="53" t="s">
        <v>49</v>
      </c>
      <c r="C158" s="53" t="s">
        <v>50</v>
      </c>
      <c r="D158" s="54" t="s">
        <v>51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I158" s="10" t="str">
        <f t="shared" si="27"/>
        <v>ExDO29</v>
      </c>
      <c r="AJ158" s="11"/>
      <c r="AK158" s="11"/>
      <c r="AL158" s="35">
        <f>VLOOKUP(AI158,[2]DB_lookup!$E$201:$F$305,2,FALSE)</f>
        <v>216</v>
      </c>
      <c r="AM158" s="34" t="str">
        <f t="shared" si="28"/>
        <v>(216,  '2011', 0,3023,9),</v>
      </c>
      <c r="AN158" s="34" t="str">
        <f t="shared" si="28"/>
        <v>(216,  '2012', 0,3023,9),</v>
      </c>
      <c r="AO158" s="34" t="str">
        <f t="shared" si="28"/>
        <v>(216,  '2013', 0,3023,9),</v>
      </c>
      <c r="AP158" s="34" t="str">
        <f t="shared" si="28"/>
        <v>(216,  '2014', 0,3023,9),</v>
      </c>
      <c r="AQ158" s="34" t="str">
        <f t="shared" si="28"/>
        <v>(216,  '2015', 0,3023,9),</v>
      </c>
      <c r="AR158" s="34" t="str">
        <f t="shared" si="28"/>
        <v>(216,  '2016', 0,3023,9),</v>
      </c>
      <c r="AS158" s="34" t="str">
        <f t="shared" si="28"/>
        <v>(216,  '2017', 0,3023,9),</v>
      </c>
      <c r="AT158" s="34" t="str">
        <f t="shared" si="28"/>
        <v>(216,  '2018', 0,3023,9),</v>
      </c>
      <c r="AU158" s="34" t="str">
        <f t="shared" si="28"/>
        <v>(216,  '2019', 0,3023,9),</v>
      </c>
      <c r="AV158" s="34" t="str">
        <f t="shared" si="28"/>
        <v>(216,  '2020', 0,3023,9),</v>
      </c>
      <c r="AW158" s="34" t="str">
        <f t="shared" si="28"/>
        <v>(216,  '2021', 0,3023,9),</v>
      </c>
      <c r="AX158" s="34" t="str">
        <f t="shared" si="28"/>
        <v>(216,  '2022', 0,3023,9),</v>
      </c>
      <c r="AY158" s="34" t="str">
        <f t="shared" si="28"/>
        <v>(216,  '2023', 0,3023,9),</v>
      </c>
      <c r="AZ158" s="34" t="str">
        <f t="shared" si="28"/>
        <v>(216,  '2024', 0,3023,9),</v>
      </c>
      <c r="BA158" s="34" t="str">
        <f t="shared" si="28"/>
        <v>(216,  '2025', 0,3023,9),</v>
      </c>
      <c r="BB158" s="34" t="str">
        <f t="shared" si="28"/>
        <v>(216,  '2026', 0,3023,9),</v>
      </c>
      <c r="BC158" s="34" t="str">
        <f t="shared" si="29"/>
        <v>(216,  '2027', 0,3023,9),</v>
      </c>
      <c r="BD158" s="34" t="str">
        <f t="shared" si="29"/>
        <v>(216,  '2028', 0,3023,9),</v>
      </c>
      <c r="BE158" s="34" t="str">
        <f t="shared" si="29"/>
        <v>(216,  '2029', 0,3023,9),</v>
      </c>
      <c r="BF158" s="34" t="str">
        <f t="shared" si="29"/>
        <v>(216,  '2030', 0,3023,9),</v>
      </c>
      <c r="BG158" s="34" t="str">
        <f t="shared" si="29"/>
        <v>(216,  '2031', 0,3023,9),</v>
      </c>
      <c r="BH158" s="34" t="str">
        <f t="shared" si="29"/>
        <v>(216,  '2032', 0,3023,9),</v>
      </c>
      <c r="BI158" s="34" t="str">
        <f t="shared" si="29"/>
        <v>(216,  '2033', 0,3023,9),</v>
      </c>
      <c r="BJ158" s="34" t="str">
        <f t="shared" si="29"/>
        <v>(216,  '2034', 0,3023,9),</v>
      </c>
      <c r="BK158" s="34" t="str">
        <f t="shared" si="29"/>
        <v>(216,  '2035', 0,3023,9),</v>
      </c>
      <c r="BL158" s="34" t="str">
        <f t="shared" si="29"/>
        <v>(216,  '2036', 0,3023,9),</v>
      </c>
      <c r="BM158" s="34" t="str">
        <f t="shared" si="29"/>
        <v>(216,  '2037', 0,3023,9),</v>
      </c>
      <c r="BN158" s="34" t="str">
        <f t="shared" si="29"/>
        <v>(216,  '2038', 0,3023,9),</v>
      </c>
      <c r="BO158" s="34" t="str">
        <f t="shared" si="29"/>
        <v>(216,  '2039', 0,3023,9),</v>
      </c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</row>
    <row r="159" spans="2:256" s="9" customFormat="1">
      <c r="B159" s="53" t="s">
        <v>52</v>
      </c>
      <c r="C159" s="53" t="s">
        <v>53</v>
      </c>
      <c r="D159" s="54" t="s">
        <v>54</v>
      </c>
      <c r="E159" s="32">
        <v>0</v>
      </c>
      <c r="F159" s="32">
        <v>0</v>
      </c>
      <c r="G159" s="32">
        <v>0</v>
      </c>
      <c r="H159" s="32">
        <v>0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0</v>
      </c>
      <c r="AI159" s="10" t="str">
        <f t="shared" si="27"/>
        <v>ExDO30</v>
      </c>
      <c r="AJ159" s="11"/>
      <c r="AK159" s="11"/>
      <c r="AL159" s="35">
        <f>VLOOKUP(AI159,[2]DB_lookup!$E$201:$F$305,2,FALSE)</f>
        <v>217</v>
      </c>
      <c r="AM159" s="34" t="str">
        <f t="shared" si="28"/>
        <v>(217,  '2011', 0,3023,9),</v>
      </c>
      <c r="AN159" s="34" t="str">
        <f t="shared" si="28"/>
        <v>(217,  '2012', 0,3023,9),</v>
      </c>
      <c r="AO159" s="34" t="str">
        <f t="shared" si="28"/>
        <v>(217,  '2013', 0,3023,9),</v>
      </c>
      <c r="AP159" s="34" t="str">
        <f t="shared" si="28"/>
        <v>(217,  '2014', 0,3023,9),</v>
      </c>
      <c r="AQ159" s="34" t="str">
        <f t="shared" si="28"/>
        <v>(217,  '2015', 0,3023,9),</v>
      </c>
      <c r="AR159" s="34" t="str">
        <f t="shared" si="28"/>
        <v>(217,  '2016', 0,3023,9),</v>
      </c>
      <c r="AS159" s="34" t="str">
        <f t="shared" si="28"/>
        <v>(217,  '2017', 0,3023,9),</v>
      </c>
      <c r="AT159" s="34" t="str">
        <f t="shared" si="28"/>
        <v>(217,  '2018', 0,3023,9),</v>
      </c>
      <c r="AU159" s="34" t="str">
        <f t="shared" si="28"/>
        <v>(217,  '2019', 0,3023,9),</v>
      </c>
      <c r="AV159" s="34" t="str">
        <f t="shared" si="28"/>
        <v>(217,  '2020', 0,3023,9),</v>
      </c>
      <c r="AW159" s="34" t="str">
        <f t="shared" si="28"/>
        <v>(217,  '2021', 0,3023,9),</v>
      </c>
      <c r="AX159" s="34" t="str">
        <f t="shared" si="28"/>
        <v>(217,  '2022', 0,3023,9),</v>
      </c>
      <c r="AY159" s="34" t="str">
        <f t="shared" si="28"/>
        <v>(217,  '2023', 0,3023,9),</v>
      </c>
      <c r="AZ159" s="34" t="str">
        <f t="shared" si="28"/>
        <v>(217,  '2024', 0,3023,9),</v>
      </c>
      <c r="BA159" s="34" t="str">
        <f t="shared" si="28"/>
        <v>(217,  '2025', 0,3023,9),</v>
      </c>
      <c r="BB159" s="34" t="str">
        <f t="shared" si="28"/>
        <v>(217,  '2026', 0,3023,9),</v>
      </c>
      <c r="BC159" s="34" t="str">
        <f t="shared" si="29"/>
        <v>(217,  '2027', 0,3023,9),</v>
      </c>
      <c r="BD159" s="34" t="str">
        <f t="shared" si="29"/>
        <v>(217,  '2028', 0,3023,9),</v>
      </c>
      <c r="BE159" s="34" t="str">
        <f t="shared" si="29"/>
        <v>(217,  '2029', 0,3023,9),</v>
      </c>
      <c r="BF159" s="34" t="str">
        <f t="shared" si="29"/>
        <v>(217,  '2030', 0,3023,9),</v>
      </c>
      <c r="BG159" s="34" t="str">
        <f t="shared" si="29"/>
        <v>(217,  '2031', 0,3023,9),</v>
      </c>
      <c r="BH159" s="34" t="str">
        <f t="shared" si="29"/>
        <v>(217,  '2032', 0,3023,9),</v>
      </c>
      <c r="BI159" s="34" t="str">
        <f t="shared" si="29"/>
        <v>(217,  '2033', 0,3023,9),</v>
      </c>
      <c r="BJ159" s="34" t="str">
        <f t="shared" si="29"/>
        <v>(217,  '2034', 0,3023,9),</v>
      </c>
      <c r="BK159" s="34" t="str">
        <f t="shared" si="29"/>
        <v>(217,  '2035', 0,3023,9),</v>
      </c>
      <c r="BL159" s="34" t="str">
        <f t="shared" si="29"/>
        <v>(217,  '2036', 0,3023,9),</v>
      </c>
      <c r="BM159" s="34" t="str">
        <f t="shared" si="29"/>
        <v>(217,  '2037', 0,3023,9),</v>
      </c>
      <c r="BN159" s="34" t="str">
        <f t="shared" si="29"/>
        <v>(217,  '2038', 0,3023,9),</v>
      </c>
      <c r="BO159" s="34" t="str">
        <f t="shared" si="29"/>
        <v>(217,  '2039', 0,3023,9),</v>
      </c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</row>
    <row r="160" spans="2:256" s="9" customFormat="1">
      <c r="B160" s="53" t="s">
        <v>55</v>
      </c>
      <c r="C160" s="53" t="s">
        <v>56</v>
      </c>
      <c r="D160" s="54" t="s">
        <v>57</v>
      </c>
      <c r="E160" s="32">
        <v>0</v>
      </c>
      <c r="F160" s="32">
        <v>0</v>
      </c>
      <c r="G160" s="32">
        <v>0</v>
      </c>
      <c r="H160" s="32">
        <v>0</v>
      </c>
      <c r="I160" s="32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2">
        <v>0</v>
      </c>
      <c r="AD160" s="32">
        <v>0</v>
      </c>
      <c r="AE160" s="32">
        <v>0</v>
      </c>
      <c r="AF160" s="32">
        <v>0</v>
      </c>
      <c r="AG160" s="32">
        <v>0</v>
      </c>
      <c r="AI160" s="10" t="str">
        <f t="shared" si="27"/>
        <v>ExDO31</v>
      </c>
      <c r="AJ160" s="11"/>
      <c r="AK160" s="11"/>
      <c r="AL160" s="35">
        <f>VLOOKUP(AI160,[2]DB_lookup!$E$201:$F$305,2,FALSE)</f>
        <v>218</v>
      </c>
      <c r="AM160" s="34" t="str">
        <f t="shared" si="28"/>
        <v>(218,  '2011', 0,3023,9),</v>
      </c>
      <c r="AN160" s="34" t="str">
        <f t="shared" si="28"/>
        <v>(218,  '2012', 0,3023,9),</v>
      </c>
      <c r="AO160" s="34" t="str">
        <f t="shared" si="28"/>
        <v>(218,  '2013', 0,3023,9),</v>
      </c>
      <c r="AP160" s="34" t="str">
        <f t="shared" si="28"/>
        <v>(218,  '2014', 0,3023,9),</v>
      </c>
      <c r="AQ160" s="34" t="str">
        <f t="shared" si="28"/>
        <v>(218,  '2015', 0,3023,9),</v>
      </c>
      <c r="AR160" s="34" t="str">
        <f t="shared" si="28"/>
        <v>(218,  '2016', 0,3023,9),</v>
      </c>
      <c r="AS160" s="34" t="str">
        <f t="shared" si="28"/>
        <v>(218,  '2017', 0,3023,9),</v>
      </c>
      <c r="AT160" s="34" t="str">
        <f t="shared" si="28"/>
        <v>(218,  '2018', 0,3023,9),</v>
      </c>
      <c r="AU160" s="34" t="str">
        <f t="shared" si="28"/>
        <v>(218,  '2019', 0,3023,9),</v>
      </c>
      <c r="AV160" s="34" t="str">
        <f t="shared" si="28"/>
        <v>(218,  '2020', 0,3023,9),</v>
      </c>
      <c r="AW160" s="34" t="str">
        <f t="shared" si="28"/>
        <v>(218,  '2021', 0,3023,9),</v>
      </c>
      <c r="AX160" s="34" t="str">
        <f t="shared" si="28"/>
        <v>(218,  '2022', 0,3023,9),</v>
      </c>
      <c r="AY160" s="34" t="str">
        <f t="shared" si="28"/>
        <v>(218,  '2023', 0,3023,9),</v>
      </c>
      <c r="AZ160" s="34" t="str">
        <f t="shared" si="28"/>
        <v>(218,  '2024', 0,3023,9),</v>
      </c>
      <c r="BA160" s="34" t="str">
        <f t="shared" si="28"/>
        <v>(218,  '2025', 0,3023,9),</v>
      </c>
      <c r="BB160" s="34" t="str">
        <f t="shared" ref="BB160:BO179" si="30">"("&amp;$AL160&amp;",  '"&amp;BB$5&amp;"', "&amp;ROUND(T160,2)&amp;","&amp;$AJ$145&amp;","&amp;$AK$145&amp;"),"</f>
        <v>(218,  '2026', 0,3023,9),</v>
      </c>
      <c r="BC160" s="34" t="str">
        <f t="shared" si="29"/>
        <v>(218,  '2027', 0,3023,9),</v>
      </c>
      <c r="BD160" s="34" t="str">
        <f t="shared" si="29"/>
        <v>(218,  '2028', 0,3023,9),</v>
      </c>
      <c r="BE160" s="34" t="str">
        <f t="shared" si="29"/>
        <v>(218,  '2029', 0,3023,9),</v>
      </c>
      <c r="BF160" s="34" t="str">
        <f t="shared" si="29"/>
        <v>(218,  '2030', 0,3023,9),</v>
      </c>
      <c r="BG160" s="34" t="str">
        <f t="shared" si="29"/>
        <v>(218,  '2031', 0,3023,9),</v>
      </c>
      <c r="BH160" s="34" t="str">
        <f t="shared" si="29"/>
        <v>(218,  '2032', 0,3023,9),</v>
      </c>
      <c r="BI160" s="34" t="str">
        <f t="shared" si="29"/>
        <v>(218,  '2033', 0,3023,9),</v>
      </c>
      <c r="BJ160" s="34" t="str">
        <f t="shared" si="29"/>
        <v>(218,  '2034', 0,3023,9),</v>
      </c>
      <c r="BK160" s="34" t="str">
        <f t="shared" si="29"/>
        <v>(218,  '2035', 0,3023,9),</v>
      </c>
      <c r="BL160" s="34" t="str">
        <f t="shared" si="29"/>
        <v>(218,  '2036', 0,3023,9),</v>
      </c>
      <c r="BM160" s="34" t="str">
        <f t="shared" si="29"/>
        <v>(218,  '2037', 0,3023,9),</v>
      </c>
      <c r="BN160" s="34" t="str">
        <f t="shared" si="29"/>
        <v>(218,  '2038', 0,3023,9),</v>
      </c>
      <c r="BO160" s="34" t="str">
        <f t="shared" si="29"/>
        <v>(218,  '2039', 0,3023,9),</v>
      </c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</row>
    <row r="161" spans="2:256" s="9" customFormat="1">
      <c r="B161" s="53" t="s">
        <v>58</v>
      </c>
      <c r="C161" s="53" t="s">
        <v>59</v>
      </c>
      <c r="D161" s="54" t="s">
        <v>60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I161" s="10" t="str">
        <f t="shared" si="27"/>
        <v>ExDO32a</v>
      </c>
      <c r="AJ161" s="11"/>
      <c r="AK161" s="11"/>
      <c r="AL161" s="35">
        <f>VLOOKUP(AI161,[2]DB_lookup!$E$201:$F$305,2,FALSE)</f>
        <v>219</v>
      </c>
      <c r="AM161" s="34" t="str">
        <f t="shared" ref="AM161:BA177" si="31">"("&amp;$AL161&amp;",  '"&amp;AM$5&amp;"', "&amp;ROUND(E161,2)&amp;","&amp;$AJ$145&amp;","&amp;$AK$145&amp;"),"</f>
        <v>(219,  '2011', 0,3023,9),</v>
      </c>
      <c r="AN161" s="34" t="str">
        <f t="shared" si="31"/>
        <v>(219,  '2012', 0,3023,9),</v>
      </c>
      <c r="AO161" s="34" t="str">
        <f t="shared" si="31"/>
        <v>(219,  '2013', 0,3023,9),</v>
      </c>
      <c r="AP161" s="34" t="str">
        <f t="shared" si="31"/>
        <v>(219,  '2014', 0,3023,9),</v>
      </c>
      <c r="AQ161" s="34" t="str">
        <f t="shared" si="31"/>
        <v>(219,  '2015', 0,3023,9),</v>
      </c>
      <c r="AR161" s="34" t="str">
        <f t="shared" si="31"/>
        <v>(219,  '2016', 0,3023,9),</v>
      </c>
      <c r="AS161" s="34" t="str">
        <f t="shared" si="31"/>
        <v>(219,  '2017', 0,3023,9),</v>
      </c>
      <c r="AT161" s="34" t="str">
        <f t="shared" si="31"/>
        <v>(219,  '2018', 0,3023,9),</v>
      </c>
      <c r="AU161" s="34" t="str">
        <f t="shared" si="31"/>
        <v>(219,  '2019', 0,3023,9),</v>
      </c>
      <c r="AV161" s="34" t="str">
        <f t="shared" si="31"/>
        <v>(219,  '2020', 0,3023,9),</v>
      </c>
      <c r="AW161" s="34" t="str">
        <f t="shared" si="31"/>
        <v>(219,  '2021', 0,3023,9),</v>
      </c>
      <c r="AX161" s="34" t="str">
        <f t="shared" si="31"/>
        <v>(219,  '2022', 0,3023,9),</v>
      </c>
      <c r="AY161" s="34" t="str">
        <f t="shared" si="31"/>
        <v>(219,  '2023', 0,3023,9),</v>
      </c>
      <c r="AZ161" s="34" t="str">
        <f t="shared" si="31"/>
        <v>(219,  '2024', 0,3023,9),</v>
      </c>
      <c r="BA161" s="34" t="str">
        <f t="shared" si="31"/>
        <v>(219,  '2025', 0,3023,9),</v>
      </c>
      <c r="BB161" s="34" t="str">
        <f t="shared" si="30"/>
        <v>(219,  '2026', 0,3023,9),</v>
      </c>
      <c r="BC161" s="34" t="str">
        <f t="shared" si="30"/>
        <v>(219,  '2027', 0,3023,9),</v>
      </c>
      <c r="BD161" s="34" t="str">
        <f t="shared" si="30"/>
        <v>(219,  '2028', 0,3023,9),</v>
      </c>
      <c r="BE161" s="34" t="str">
        <f t="shared" si="30"/>
        <v>(219,  '2029', 0,3023,9),</v>
      </c>
      <c r="BF161" s="34" t="str">
        <f t="shared" si="30"/>
        <v>(219,  '2030', 0,3023,9),</v>
      </c>
      <c r="BG161" s="34" t="str">
        <f t="shared" si="30"/>
        <v>(219,  '2031', 0,3023,9),</v>
      </c>
      <c r="BH161" s="34" t="str">
        <f t="shared" si="30"/>
        <v>(219,  '2032', 0,3023,9),</v>
      </c>
      <c r="BI161" s="34" t="str">
        <f t="shared" si="30"/>
        <v>(219,  '2033', 0,3023,9),</v>
      </c>
      <c r="BJ161" s="34" t="str">
        <f t="shared" si="30"/>
        <v>(219,  '2034', 0,3023,9),</v>
      </c>
      <c r="BK161" s="34" t="str">
        <f t="shared" si="30"/>
        <v>(219,  '2035', 0,3023,9),</v>
      </c>
      <c r="BL161" s="34" t="str">
        <f t="shared" si="30"/>
        <v>(219,  '2036', 0,3023,9),</v>
      </c>
      <c r="BM161" s="34" t="str">
        <f t="shared" si="30"/>
        <v>(219,  '2037', 0,3023,9),</v>
      </c>
      <c r="BN161" s="34" t="str">
        <f t="shared" si="30"/>
        <v>(219,  '2038', 0,3023,9),</v>
      </c>
      <c r="BO161" s="34" t="str">
        <f t="shared" si="30"/>
        <v>(219,  '2039', 0,3023,9),</v>
      </c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</row>
    <row r="162" spans="2:256" s="9" customFormat="1">
      <c r="B162" s="53" t="s">
        <v>61</v>
      </c>
      <c r="C162" s="53" t="s">
        <v>62</v>
      </c>
      <c r="D162" s="54" t="s">
        <v>63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I162" s="10" t="str">
        <f t="shared" si="27"/>
        <v>ExDO32b</v>
      </c>
      <c r="AJ162" s="11"/>
      <c r="AK162" s="11"/>
      <c r="AL162" s="35">
        <f>VLOOKUP(AI162,[2]DB_lookup!$E$201:$F$305,2,FALSE)</f>
        <v>220</v>
      </c>
      <c r="AM162" s="34" t="str">
        <f t="shared" si="31"/>
        <v>(220,  '2011', 0,3023,9),</v>
      </c>
      <c r="AN162" s="34" t="str">
        <f t="shared" si="31"/>
        <v>(220,  '2012', 0,3023,9),</v>
      </c>
      <c r="AO162" s="34" t="str">
        <f t="shared" si="31"/>
        <v>(220,  '2013', 0,3023,9),</v>
      </c>
      <c r="AP162" s="34" t="str">
        <f t="shared" si="31"/>
        <v>(220,  '2014', 0,3023,9),</v>
      </c>
      <c r="AQ162" s="34" t="str">
        <f t="shared" si="31"/>
        <v>(220,  '2015', 0,3023,9),</v>
      </c>
      <c r="AR162" s="34" t="str">
        <f t="shared" si="31"/>
        <v>(220,  '2016', 0,3023,9),</v>
      </c>
      <c r="AS162" s="34" t="str">
        <f t="shared" si="31"/>
        <v>(220,  '2017', 0,3023,9),</v>
      </c>
      <c r="AT162" s="34" t="str">
        <f t="shared" si="31"/>
        <v>(220,  '2018', 0,3023,9),</v>
      </c>
      <c r="AU162" s="34" t="str">
        <f t="shared" si="31"/>
        <v>(220,  '2019', 0,3023,9),</v>
      </c>
      <c r="AV162" s="34" t="str">
        <f t="shared" si="31"/>
        <v>(220,  '2020', 0,3023,9),</v>
      </c>
      <c r="AW162" s="34" t="str">
        <f t="shared" si="31"/>
        <v>(220,  '2021', 0,3023,9),</v>
      </c>
      <c r="AX162" s="34" t="str">
        <f t="shared" si="31"/>
        <v>(220,  '2022', 0,3023,9),</v>
      </c>
      <c r="AY162" s="34" t="str">
        <f t="shared" si="31"/>
        <v>(220,  '2023', 0,3023,9),</v>
      </c>
      <c r="AZ162" s="34" t="str">
        <f t="shared" si="31"/>
        <v>(220,  '2024', 0,3023,9),</v>
      </c>
      <c r="BA162" s="34" t="str">
        <f t="shared" si="31"/>
        <v>(220,  '2025', 0,3023,9),</v>
      </c>
      <c r="BB162" s="34" t="str">
        <f t="shared" si="30"/>
        <v>(220,  '2026', 0,3023,9),</v>
      </c>
      <c r="BC162" s="34" t="str">
        <f t="shared" si="30"/>
        <v>(220,  '2027', 0,3023,9),</v>
      </c>
      <c r="BD162" s="34" t="str">
        <f t="shared" si="30"/>
        <v>(220,  '2028', 0,3023,9),</v>
      </c>
      <c r="BE162" s="34" t="str">
        <f t="shared" si="30"/>
        <v>(220,  '2029', 0,3023,9),</v>
      </c>
      <c r="BF162" s="34" t="str">
        <f t="shared" si="30"/>
        <v>(220,  '2030', 0,3023,9),</v>
      </c>
      <c r="BG162" s="34" t="str">
        <f t="shared" si="30"/>
        <v>(220,  '2031', 0,3023,9),</v>
      </c>
      <c r="BH162" s="34" t="str">
        <f t="shared" si="30"/>
        <v>(220,  '2032', 0,3023,9),</v>
      </c>
      <c r="BI162" s="34" t="str">
        <f t="shared" si="30"/>
        <v>(220,  '2033', 0,3023,9),</v>
      </c>
      <c r="BJ162" s="34" t="str">
        <f t="shared" si="30"/>
        <v>(220,  '2034', 0,3023,9),</v>
      </c>
      <c r="BK162" s="34" t="str">
        <f t="shared" si="30"/>
        <v>(220,  '2035', 0,3023,9),</v>
      </c>
      <c r="BL162" s="34" t="str">
        <f t="shared" si="30"/>
        <v>(220,  '2036', 0,3023,9),</v>
      </c>
      <c r="BM162" s="34" t="str">
        <f t="shared" si="30"/>
        <v>(220,  '2037', 0,3023,9),</v>
      </c>
      <c r="BN162" s="34" t="str">
        <f t="shared" si="30"/>
        <v>(220,  '2038', 0,3023,9),</v>
      </c>
      <c r="BO162" s="34" t="str">
        <f t="shared" si="30"/>
        <v>(220,  '2039', 0,3023,9),</v>
      </c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</row>
    <row r="163" spans="2:256" s="9" customFormat="1">
      <c r="B163" s="53" t="s">
        <v>64</v>
      </c>
      <c r="C163" s="53" t="s">
        <v>65</v>
      </c>
      <c r="D163" s="54" t="s">
        <v>66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I163" s="10" t="str">
        <f t="shared" si="27"/>
        <v>ExDO35</v>
      </c>
      <c r="AJ163" s="11"/>
      <c r="AK163" s="11"/>
      <c r="AL163" s="35">
        <f>VLOOKUP(AI163,[2]DB_lookup!$E$201:$F$305,2,FALSE)</f>
        <v>221</v>
      </c>
      <c r="AM163" s="34" t="str">
        <f t="shared" si="31"/>
        <v>(221,  '2011', 0,3023,9),</v>
      </c>
      <c r="AN163" s="34" t="str">
        <f t="shared" si="31"/>
        <v>(221,  '2012', 0,3023,9),</v>
      </c>
      <c r="AO163" s="34" t="str">
        <f t="shared" si="31"/>
        <v>(221,  '2013', 0,3023,9),</v>
      </c>
      <c r="AP163" s="34" t="str">
        <f t="shared" si="31"/>
        <v>(221,  '2014', 0,3023,9),</v>
      </c>
      <c r="AQ163" s="34" t="str">
        <f t="shared" si="31"/>
        <v>(221,  '2015', 0,3023,9),</v>
      </c>
      <c r="AR163" s="34" t="str">
        <f t="shared" si="31"/>
        <v>(221,  '2016', 0,3023,9),</v>
      </c>
      <c r="AS163" s="34" t="str">
        <f t="shared" si="31"/>
        <v>(221,  '2017', 0,3023,9),</v>
      </c>
      <c r="AT163" s="34" t="str">
        <f t="shared" si="31"/>
        <v>(221,  '2018', 0,3023,9),</v>
      </c>
      <c r="AU163" s="34" t="str">
        <f t="shared" si="31"/>
        <v>(221,  '2019', 0,3023,9),</v>
      </c>
      <c r="AV163" s="34" t="str">
        <f t="shared" si="31"/>
        <v>(221,  '2020', 0,3023,9),</v>
      </c>
      <c r="AW163" s="34" t="str">
        <f t="shared" si="31"/>
        <v>(221,  '2021', 0,3023,9),</v>
      </c>
      <c r="AX163" s="34" t="str">
        <f t="shared" si="31"/>
        <v>(221,  '2022', 0,3023,9),</v>
      </c>
      <c r="AY163" s="34" t="str">
        <f t="shared" si="31"/>
        <v>(221,  '2023', 0,3023,9),</v>
      </c>
      <c r="AZ163" s="34" t="str">
        <f t="shared" si="31"/>
        <v>(221,  '2024', 0,3023,9),</v>
      </c>
      <c r="BA163" s="34" t="str">
        <f t="shared" si="31"/>
        <v>(221,  '2025', 0,3023,9),</v>
      </c>
      <c r="BB163" s="34" t="str">
        <f t="shared" si="30"/>
        <v>(221,  '2026', 0,3023,9),</v>
      </c>
      <c r="BC163" s="34" t="str">
        <f t="shared" si="30"/>
        <v>(221,  '2027', 0,3023,9),</v>
      </c>
      <c r="BD163" s="34" t="str">
        <f t="shared" si="30"/>
        <v>(221,  '2028', 0,3023,9),</v>
      </c>
      <c r="BE163" s="34" t="str">
        <f t="shared" si="30"/>
        <v>(221,  '2029', 0,3023,9),</v>
      </c>
      <c r="BF163" s="34" t="str">
        <f t="shared" si="30"/>
        <v>(221,  '2030', 0,3023,9),</v>
      </c>
      <c r="BG163" s="34" t="str">
        <f t="shared" si="30"/>
        <v>(221,  '2031', 0,3023,9),</v>
      </c>
      <c r="BH163" s="34" t="str">
        <f t="shared" si="30"/>
        <v>(221,  '2032', 0,3023,9),</v>
      </c>
      <c r="BI163" s="34" t="str">
        <f t="shared" si="30"/>
        <v>(221,  '2033', 0,3023,9),</v>
      </c>
      <c r="BJ163" s="34" t="str">
        <f t="shared" si="30"/>
        <v>(221,  '2034', 0,3023,9),</v>
      </c>
      <c r="BK163" s="34" t="str">
        <f t="shared" si="30"/>
        <v>(221,  '2035', 0,3023,9),</v>
      </c>
      <c r="BL163" s="34" t="str">
        <f t="shared" si="30"/>
        <v>(221,  '2036', 0,3023,9),</v>
      </c>
      <c r="BM163" s="34" t="str">
        <f t="shared" si="30"/>
        <v>(221,  '2037', 0,3023,9),</v>
      </c>
      <c r="BN163" s="34" t="str">
        <f t="shared" si="30"/>
        <v>(221,  '2038', 0,3023,9),</v>
      </c>
      <c r="BO163" s="34" t="str">
        <f t="shared" si="30"/>
        <v>(221,  '2039', 0,3023,9),</v>
      </c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</row>
    <row r="164" spans="2:256" s="9" customFormat="1">
      <c r="B164" s="53" t="s">
        <v>67</v>
      </c>
      <c r="C164" s="53" t="s">
        <v>68</v>
      </c>
      <c r="D164" s="54" t="s">
        <v>69</v>
      </c>
      <c r="E164" s="32">
        <v>0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I164" s="10" t="str">
        <f t="shared" si="27"/>
        <v>ExDO38</v>
      </c>
      <c r="AJ164" s="11"/>
      <c r="AK164" s="11"/>
      <c r="AL164" s="35">
        <f>VLOOKUP(AI164,[2]DB_lookup!$E$201:$F$305,2,FALSE)</f>
        <v>223</v>
      </c>
      <c r="AM164" s="34" t="str">
        <f t="shared" si="31"/>
        <v>(223,  '2011', 0,3023,9),</v>
      </c>
      <c r="AN164" s="34" t="str">
        <f t="shared" si="31"/>
        <v>(223,  '2012', 0,3023,9),</v>
      </c>
      <c r="AO164" s="34" t="str">
        <f t="shared" si="31"/>
        <v>(223,  '2013', 0,3023,9),</v>
      </c>
      <c r="AP164" s="34" t="str">
        <f t="shared" si="31"/>
        <v>(223,  '2014', 0,3023,9),</v>
      </c>
      <c r="AQ164" s="34" t="str">
        <f t="shared" si="31"/>
        <v>(223,  '2015', 0,3023,9),</v>
      </c>
      <c r="AR164" s="34" t="str">
        <f t="shared" si="31"/>
        <v>(223,  '2016', 0,3023,9),</v>
      </c>
      <c r="AS164" s="34" t="str">
        <f t="shared" si="31"/>
        <v>(223,  '2017', 0,3023,9),</v>
      </c>
      <c r="AT164" s="34" t="str">
        <f t="shared" si="31"/>
        <v>(223,  '2018', 0,3023,9),</v>
      </c>
      <c r="AU164" s="34" t="str">
        <f t="shared" si="31"/>
        <v>(223,  '2019', 0,3023,9),</v>
      </c>
      <c r="AV164" s="34" t="str">
        <f t="shared" si="31"/>
        <v>(223,  '2020', 0,3023,9),</v>
      </c>
      <c r="AW164" s="34" t="str">
        <f t="shared" si="31"/>
        <v>(223,  '2021', 0,3023,9),</v>
      </c>
      <c r="AX164" s="34" t="str">
        <f t="shared" si="31"/>
        <v>(223,  '2022', 0,3023,9),</v>
      </c>
      <c r="AY164" s="34" t="str">
        <f t="shared" si="31"/>
        <v>(223,  '2023', 0,3023,9),</v>
      </c>
      <c r="AZ164" s="34" t="str">
        <f t="shared" si="31"/>
        <v>(223,  '2024', 0,3023,9),</v>
      </c>
      <c r="BA164" s="34" t="str">
        <f t="shared" si="31"/>
        <v>(223,  '2025', 0,3023,9),</v>
      </c>
      <c r="BB164" s="34" t="str">
        <f t="shared" si="30"/>
        <v>(223,  '2026', 0,3023,9),</v>
      </c>
      <c r="BC164" s="34" t="str">
        <f t="shared" si="30"/>
        <v>(223,  '2027', 0,3023,9),</v>
      </c>
      <c r="BD164" s="34" t="str">
        <f t="shared" si="30"/>
        <v>(223,  '2028', 0,3023,9),</v>
      </c>
      <c r="BE164" s="34" t="str">
        <f t="shared" si="30"/>
        <v>(223,  '2029', 0,3023,9),</v>
      </c>
      <c r="BF164" s="34" t="str">
        <f t="shared" si="30"/>
        <v>(223,  '2030', 0,3023,9),</v>
      </c>
      <c r="BG164" s="34" t="str">
        <f t="shared" si="30"/>
        <v>(223,  '2031', 0,3023,9),</v>
      </c>
      <c r="BH164" s="34" t="str">
        <f t="shared" si="30"/>
        <v>(223,  '2032', 0,3023,9),</v>
      </c>
      <c r="BI164" s="34" t="str">
        <f t="shared" si="30"/>
        <v>(223,  '2033', 0,3023,9),</v>
      </c>
      <c r="BJ164" s="34" t="str">
        <f t="shared" si="30"/>
        <v>(223,  '2034', 0,3023,9),</v>
      </c>
      <c r="BK164" s="34" t="str">
        <f t="shared" si="30"/>
        <v>(223,  '2035', 0,3023,9),</v>
      </c>
      <c r="BL164" s="34" t="str">
        <f t="shared" si="30"/>
        <v>(223,  '2036', 0,3023,9),</v>
      </c>
      <c r="BM164" s="34" t="str">
        <f t="shared" si="30"/>
        <v>(223,  '2037', 0,3023,9),</v>
      </c>
      <c r="BN164" s="34" t="str">
        <f t="shared" si="30"/>
        <v>(223,  '2038', 0,3023,9),</v>
      </c>
      <c r="BO164" s="34" t="str">
        <f t="shared" si="30"/>
        <v>(223,  '2039', 0,3023,9),</v>
      </c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</row>
    <row r="165" spans="2:256" s="9" customFormat="1" ht="13.5" customHeight="1">
      <c r="B165" s="53" t="s">
        <v>70</v>
      </c>
      <c r="C165" s="53" t="s">
        <v>71</v>
      </c>
      <c r="D165" s="54" t="s">
        <v>72</v>
      </c>
      <c r="E165" s="32">
        <v>0.7</v>
      </c>
      <c r="F165" s="32">
        <v>0.7</v>
      </c>
      <c r="G165" s="32">
        <v>0.7</v>
      </c>
      <c r="H165" s="32">
        <v>0.7</v>
      </c>
      <c r="I165" s="32">
        <v>0.7</v>
      </c>
      <c r="J165" s="32">
        <v>0.7</v>
      </c>
      <c r="K165" s="32">
        <v>0.7</v>
      </c>
      <c r="L165" s="32">
        <v>0.7</v>
      </c>
      <c r="M165" s="32">
        <v>0.7</v>
      </c>
      <c r="N165" s="32">
        <v>0.7</v>
      </c>
      <c r="O165" s="32">
        <v>0.7</v>
      </c>
      <c r="P165" s="32">
        <v>0.7</v>
      </c>
      <c r="Q165" s="32">
        <v>0.7</v>
      </c>
      <c r="R165" s="32">
        <v>0.7</v>
      </c>
      <c r="S165" s="32">
        <v>0.7</v>
      </c>
      <c r="T165" s="32">
        <v>0.7</v>
      </c>
      <c r="U165" s="32">
        <v>0.7</v>
      </c>
      <c r="V165" s="32">
        <v>0.7</v>
      </c>
      <c r="W165" s="32">
        <v>0.7</v>
      </c>
      <c r="X165" s="32">
        <v>0.7</v>
      </c>
      <c r="Y165" s="32">
        <v>0.7</v>
      </c>
      <c r="Z165" s="32">
        <v>0.7</v>
      </c>
      <c r="AA165" s="32">
        <v>0.7</v>
      </c>
      <c r="AB165" s="32">
        <v>0.7</v>
      </c>
      <c r="AC165" s="32">
        <v>0.7</v>
      </c>
      <c r="AD165" s="32">
        <v>0.7</v>
      </c>
      <c r="AE165" s="32">
        <v>0.7</v>
      </c>
      <c r="AF165" s="32">
        <v>0.7</v>
      </c>
      <c r="AG165" s="32">
        <v>0.7</v>
      </c>
      <c r="AI165" s="10" t="str">
        <f t="shared" si="27"/>
        <v>ExDO39a</v>
      </c>
      <c r="AJ165" s="11"/>
      <c r="AK165" s="11"/>
      <c r="AL165" s="35">
        <f>VLOOKUP(AI165,[2]DB_lookup!$E$201:$F$305,2,FALSE)</f>
        <v>237</v>
      </c>
      <c r="AM165" s="34" t="str">
        <f t="shared" si="31"/>
        <v>(237,  '2011', 0.7,3023,9),</v>
      </c>
      <c r="AN165" s="34" t="str">
        <f t="shared" si="31"/>
        <v>(237,  '2012', 0.7,3023,9),</v>
      </c>
      <c r="AO165" s="34" t="str">
        <f t="shared" si="31"/>
        <v>(237,  '2013', 0.7,3023,9),</v>
      </c>
      <c r="AP165" s="34" t="str">
        <f t="shared" si="31"/>
        <v>(237,  '2014', 0.7,3023,9),</v>
      </c>
      <c r="AQ165" s="34" t="str">
        <f t="shared" si="31"/>
        <v>(237,  '2015', 0.7,3023,9),</v>
      </c>
      <c r="AR165" s="34" t="str">
        <f t="shared" si="31"/>
        <v>(237,  '2016', 0.7,3023,9),</v>
      </c>
      <c r="AS165" s="34" t="str">
        <f t="shared" si="31"/>
        <v>(237,  '2017', 0.7,3023,9),</v>
      </c>
      <c r="AT165" s="34" t="str">
        <f t="shared" si="31"/>
        <v>(237,  '2018', 0.7,3023,9),</v>
      </c>
      <c r="AU165" s="34" t="str">
        <f t="shared" si="31"/>
        <v>(237,  '2019', 0.7,3023,9),</v>
      </c>
      <c r="AV165" s="34" t="str">
        <f t="shared" si="31"/>
        <v>(237,  '2020', 0.7,3023,9),</v>
      </c>
      <c r="AW165" s="34" t="str">
        <f t="shared" si="31"/>
        <v>(237,  '2021', 0.7,3023,9),</v>
      </c>
      <c r="AX165" s="34" t="str">
        <f t="shared" si="31"/>
        <v>(237,  '2022', 0.7,3023,9),</v>
      </c>
      <c r="AY165" s="34" t="str">
        <f t="shared" si="31"/>
        <v>(237,  '2023', 0.7,3023,9),</v>
      </c>
      <c r="AZ165" s="34" t="str">
        <f t="shared" si="31"/>
        <v>(237,  '2024', 0.7,3023,9),</v>
      </c>
      <c r="BA165" s="34" t="str">
        <f t="shared" si="31"/>
        <v>(237,  '2025', 0.7,3023,9),</v>
      </c>
      <c r="BB165" s="34" t="str">
        <f t="shared" si="30"/>
        <v>(237,  '2026', 0.7,3023,9),</v>
      </c>
      <c r="BC165" s="34" t="str">
        <f t="shared" si="30"/>
        <v>(237,  '2027', 0.7,3023,9),</v>
      </c>
      <c r="BD165" s="34" t="str">
        <f t="shared" si="30"/>
        <v>(237,  '2028', 0.7,3023,9),</v>
      </c>
      <c r="BE165" s="34" t="str">
        <f t="shared" si="30"/>
        <v>(237,  '2029', 0.7,3023,9),</v>
      </c>
      <c r="BF165" s="34" t="str">
        <f t="shared" si="30"/>
        <v>(237,  '2030', 0.7,3023,9),</v>
      </c>
      <c r="BG165" s="34" t="str">
        <f t="shared" si="30"/>
        <v>(237,  '2031', 0.7,3023,9),</v>
      </c>
      <c r="BH165" s="34" t="str">
        <f t="shared" si="30"/>
        <v>(237,  '2032', 0.7,3023,9),</v>
      </c>
      <c r="BI165" s="34" t="str">
        <f t="shared" si="30"/>
        <v>(237,  '2033', 0.7,3023,9),</v>
      </c>
      <c r="BJ165" s="34" t="str">
        <f t="shared" si="30"/>
        <v>(237,  '2034', 0.7,3023,9),</v>
      </c>
      <c r="BK165" s="34" t="str">
        <f t="shared" si="30"/>
        <v>(237,  '2035', 0.7,3023,9),</v>
      </c>
      <c r="BL165" s="34" t="str">
        <f t="shared" si="30"/>
        <v>(237,  '2036', 0.7,3023,9),</v>
      </c>
      <c r="BM165" s="34" t="str">
        <f t="shared" si="30"/>
        <v>(237,  '2037', 0.7,3023,9),</v>
      </c>
      <c r="BN165" s="34" t="str">
        <f t="shared" si="30"/>
        <v>(237,  '2038', 0.7,3023,9),</v>
      </c>
      <c r="BO165" s="34" t="str">
        <f t="shared" si="30"/>
        <v>(237,  '2039', 0.7,3023,9),</v>
      </c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</row>
    <row r="166" spans="2:256" s="9" customFormat="1">
      <c r="B166" s="53" t="s">
        <v>73</v>
      </c>
      <c r="C166" s="53" t="s">
        <v>74</v>
      </c>
      <c r="D166" s="54" t="s">
        <v>75</v>
      </c>
      <c r="E166" s="32">
        <v>0.3</v>
      </c>
      <c r="F166" s="32">
        <v>0.3</v>
      </c>
      <c r="G166" s="32">
        <v>0.3</v>
      </c>
      <c r="H166" s="32">
        <v>0.3</v>
      </c>
      <c r="I166" s="32">
        <v>0.3</v>
      </c>
      <c r="J166" s="32">
        <v>0.3</v>
      </c>
      <c r="K166" s="32">
        <v>0.3</v>
      </c>
      <c r="L166" s="32">
        <v>0.3</v>
      </c>
      <c r="M166" s="32">
        <v>0.3</v>
      </c>
      <c r="N166" s="32">
        <v>0.3</v>
      </c>
      <c r="O166" s="32">
        <v>0.3</v>
      </c>
      <c r="P166" s="32">
        <v>0.3</v>
      </c>
      <c r="Q166" s="32">
        <v>0.3</v>
      </c>
      <c r="R166" s="32">
        <v>0.3</v>
      </c>
      <c r="S166" s="32">
        <v>0.3</v>
      </c>
      <c r="T166" s="32">
        <v>0.3</v>
      </c>
      <c r="U166" s="32">
        <v>0.3</v>
      </c>
      <c r="V166" s="32">
        <v>0.3</v>
      </c>
      <c r="W166" s="32">
        <v>0.3</v>
      </c>
      <c r="X166" s="32">
        <v>0.3</v>
      </c>
      <c r="Y166" s="32">
        <v>0.3</v>
      </c>
      <c r="Z166" s="32">
        <v>0.3</v>
      </c>
      <c r="AA166" s="32">
        <v>0.3</v>
      </c>
      <c r="AB166" s="32">
        <v>0.3</v>
      </c>
      <c r="AC166" s="32">
        <v>0.3</v>
      </c>
      <c r="AD166" s="32">
        <v>0.3</v>
      </c>
      <c r="AE166" s="32">
        <v>0.3</v>
      </c>
      <c r="AF166" s="32">
        <v>0.3</v>
      </c>
      <c r="AG166" s="32">
        <v>0.3</v>
      </c>
      <c r="AI166" s="10" t="str">
        <f t="shared" si="27"/>
        <v>ExDO39b</v>
      </c>
      <c r="AJ166" s="11"/>
      <c r="AK166" s="11"/>
      <c r="AL166" s="35">
        <f>VLOOKUP(AI166,[2]DB_lookup!$E$201:$F$305,2,FALSE)</f>
        <v>238</v>
      </c>
      <c r="AM166" s="34" t="str">
        <f t="shared" si="31"/>
        <v>(238,  '2011', 0.3,3023,9),</v>
      </c>
      <c r="AN166" s="34" t="str">
        <f t="shared" si="31"/>
        <v>(238,  '2012', 0.3,3023,9),</v>
      </c>
      <c r="AO166" s="34" t="str">
        <f t="shared" si="31"/>
        <v>(238,  '2013', 0.3,3023,9),</v>
      </c>
      <c r="AP166" s="34" t="str">
        <f t="shared" si="31"/>
        <v>(238,  '2014', 0.3,3023,9),</v>
      </c>
      <c r="AQ166" s="34" t="str">
        <f t="shared" si="31"/>
        <v>(238,  '2015', 0.3,3023,9),</v>
      </c>
      <c r="AR166" s="34" t="str">
        <f t="shared" si="31"/>
        <v>(238,  '2016', 0.3,3023,9),</v>
      </c>
      <c r="AS166" s="34" t="str">
        <f t="shared" si="31"/>
        <v>(238,  '2017', 0.3,3023,9),</v>
      </c>
      <c r="AT166" s="34" t="str">
        <f t="shared" si="31"/>
        <v>(238,  '2018', 0.3,3023,9),</v>
      </c>
      <c r="AU166" s="34" t="str">
        <f t="shared" si="31"/>
        <v>(238,  '2019', 0.3,3023,9),</v>
      </c>
      <c r="AV166" s="34" t="str">
        <f t="shared" si="31"/>
        <v>(238,  '2020', 0.3,3023,9),</v>
      </c>
      <c r="AW166" s="34" t="str">
        <f t="shared" si="31"/>
        <v>(238,  '2021', 0.3,3023,9),</v>
      </c>
      <c r="AX166" s="34" t="str">
        <f t="shared" si="31"/>
        <v>(238,  '2022', 0.3,3023,9),</v>
      </c>
      <c r="AY166" s="34" t="str">
        <f t="shared" si="31"/>
        <v>(238,  '2023', 0.3,3023,9),</v>
      </c>
      <c r="AZ166" s="34" t="str">
        <f t="shared" si="31"/>
        <v>(238,  '2024', 0.3,3023,9),</v>
      </c>
      <c r="BA166" s="34" t="str">
        <f t="shared" si="31"/>
        <v>(238,  '2025', 0.3,3023,9),</v>
      </c>
      <c r="BB166" s="34" t="str">
        <f t="shared" si="30"/>
        <v>(238,  '2026', 0.3,3023,9),</v>
      </c>
      <c r="BC166" s="34" t="str">
        <f t="shared" si="30"/>
        <v>(238,  '2027', 0.3,3023,9),</v>
      </c>
      <c r="BD166" s="34" t="str">
        <f t="shared" si="30"/>
        <v>(238,  '2028', 0.3,3023,9),</v>
      </c>
      <c r="BE166" s="34" t="str">
        <f t="shared" si="30"/>
        <v>(238,  '2029', 0.3,3023,9),</v>
      </c>
      <c r="BF166" s="34" t="str">
        <f t="shared" si="30"/>
        <v>(238,  '2030', 0.3,3023,9),</v>
      </c>
      <c r="BG166" s="34" t="str">
        <f t="shared" si="30"/>
        <v>(238,  '2031', 0.3,3023,9),</v>
      </c>
      <c r="BH166" s="34" t="str">
        <f t="shared" si="30"/>
        <v>(238,  '2032', 0.3,3023,9),</v>
      </c>
      <c r="BI166" s="34" t="str">
        <f t="shared" si="30"/>
        <v>(238,  '2033', 0.3,3023,9),</v>
      </c>
      <c r="BJ166" s="34" t="str">
        <f t="shared" si="30"/>
        <v>(238,  '2034', 0.3,3023,9),</v>
      </c>
      <c r="BK166" s="34" t="str">
        <f t="shared" si="30"/>
        <v>(238,  '2035', 0.3,3023,9),</v>
      </c>
      <c r="BL166" s="34" t="str">
        <f t="shared" si="30"/>
        <v>(238,  '2036', 0.3,3023,9),</v>
      </c>
      <c r="BM166" s="34" t="str">
        <f t="shared" si="30"/>
        <v>(238,  '2037', 0.3,3023,9),</v>
      </c>
      <c r="BN166" s="34" t="str">
        <f t="shared" si="30"/>
        <v>(238,  '2038', 0.3,3023,9),</v>
      </c>
      <c r="BO166" s="34" t="str">
        <f t="shared" si="30"/>
        <v>(238,  '2039', 0.3,3023,9),</v>
      </c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</row>
    <row r="167" spans="2:256" s="9" customFormat="1">
      <c r="B167" s="29" t="s">
        <v>76</v>
      </c>
      <c r="C167" s="29" t="s">
        <v>77</v>
      </c>
      <c r="D167" s="30" t="s">
        <v>78</v>
      </c>
      <c r="E167" s="94">
        <v>0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s="94">
        <v>0</v>
      </c>
      <c r="R167" s="94">
        <v>0</v>
      </c>
      <c r="S167" s="94">
        <v>0</v>
      </c>
      <c r="T167" s="94">
        <v>0</v>
      </c>
      <c r="U167" s="94">
        <v>0</v>
      </c>
      <c r="V167" s="94">
        <v>0</v>
      </c>
      <c r="W167" s="94">
        <v>0</v>
      </c>
      <c r="X167" s="94">
        <v>0</v>
      </c>
      <c r="Y167" s="94">
        <v>0</v>
      </c>
      <c r="Z167" s="94">
        <v>0</v>
      </c>
      <c r="AA167" s="94">
        <v>0</v>
      </c>
      <c r="AB167" s="94">
        <v>0</v>
      </c>
      <c r="AC167" s="94">
        <v>0</v>
      </c>
      <c r="AD167" s="94">
        <v>0</v>
      </c>
      <c r="AE167" s="94">
        <v>0</v>
      </c>
      <c r="AF167" s="94">
        <v>0</v>
      </c>
      <c r="AG167" s="94">
        <v>0</v>
      </c>
      <c r="AI167" s="10" t="str">
        <f t="shared" si="27"/>
        <v>ExDO42</v>
      </c>
      <c r="AJ167" s="11"/>
      <c r="AK167" s="11"/>
      <c r="AL167" s="35">
        <f>VLOOKUP(AI167,[2]DB_lookup!$E$201:$F$305,2,FALSE)</f>
        <v>227</v>
      </c>
      <c r="AM167" s="34" t="str">
        <f t="shared" si="31"/>
        <v>(227,  '2011', 0,3023,9),</v>
      </c>
      <c r="AN167" s="34" t="str">
        <f t="shared" si="31"/>
        <v>(227,  '2012', 0,3023,9),</v>
      </c>
      <c r="AO167" s="34" t="str">
        <f t="shared" si="31"/>
        <v>(227,  '2013', 0,3023,9),</v>
      </c>
      <c r="AP167" s="34" t="str">
        <f t="shared" si="31"/>
        <v>(227,  '2014', 0,3023,9),</v>
      </c>
      <c r="AQ167" s="34" t="str">
        <f t="shared" si="31"/>
        <v>(227,  '2015', 0,3023,9),</v>
      </c>
      <c r="AR167" s="34" t="str">
        <f t="shared" si="31"/>
        <v>(227,  '2016', 0,3023,9),</v>
      </c>
      <c r="AS167" s="34" t="str">
        <f t="shared" si="31"/>
        <v>(227,  '2017', 0,3023,9),</v>
      </c>
      <c r="AT167" s="34" t="str">
        <f t="shared" si="31"/>
        <v>(227,  '2018', 0,3023,9),</v>
      </c>
      <c r="AU167" s="34" t="str">
        <f t="shared" si="31"/>
        <v>(227,  '2019', 0,3023,9),</v>
      </c>
      <c r="AV167" s="34" t="str">
        <f t="shared" si="31"/>
        <v>(227,  '2020', 0,3023,9),</v>
      </c>
      <c r="AW167" s="34" t="str">
        <f t="shared" si="31"/>
        <v>(227,  '2021', 0,3023,9),</v>
      </c>
      <c r="AX167" s="34" t="str">
        <f t="shared" si="31"/>
        <v>(227,  '2022', 0,3023,9),</v>
      </c>
      <c r="AY167" s="34" t="str">
        <f t="shared" si="31"/>
        <v>(227,  '2023', 0,3023,9),</v>
      </c>
      <c r="AZ167" s="34" t="str">
        <f t="shared" si="31"/>
        <v>(227,  '2024', 0,3023,9),</v>
      </c>
      <c r="BA167" s="34" t="str">
        <f t="shared" si="31"/>
        <v>(227,  '2025', 0,3023,9),</v>
      </c>
      <c r="BB167" s="34" t="str">
        <f t="shared" si="30"/>
        <v>(227,  '2026', 0,3023,9),</v>
      </c>
      <c r="BC167" s="34" t="str">
        <f t="shared" si="30"/>
        <v>(227,  '2027', 0,3023,9),</v>
      </c>
      <c r="BD167" s="34" t="str">
        <f t="shared" si="30"/>
        <v>(227,  '2028', 0,3023,9),</v>
      </c>
      <c r="BE167" s="34" t="str">
        <f t="shared" si="30"/>
        <v>(227,  '2029', 0,3023,9),</v>
      </c>
      <c r="BF167" s="34" t="str">
        <f t="shared" si="30"/>
        <v>(227,  '2030', 0,3023,9),</v>
      </c>
      <c r="BG167" s="34" t="str">
        <f t="shared" si="30"/>
        <v>(227,  '2031', 0,3023,9),</v>
      </c>
      <c r="BH167" s="34" t="str">
        <f t="shared" si="30"/>
        <v>(227,  '2032', 0,3023,9),</v>
      </c>
      <c r="BI167" s="34" t="str">
        <f t="shared" si="30"/>
        <v>(227,  '2033', 0,3023,9),</v>
      </c>
      <c r="BJ167" s="34" t="str">
        <f t="shared" si="30"/>
        <v>(227,  '2034', 0,3023,9),</v>
      </c>
      <c r="BK167" s="34" t="str">
        <f t="shared" si="30"/>
        <v>(227,  '2035', 0,3023,9),</v>
      </c>
      <c r="BL167" s="34" t="str">
        <f t="shared" si="30"/>
        <v>(227,  '2036', 0,3023,9),</v>
      </c>
      <c r="BM167" s="34" t="str">
        <f t="shared" si="30"/>
        <v>(227,  '2037', 0,3023,9),</v>
      </c>
      <c r="BN167" s="34" t="str">
        <f t="shared" si="30"/>
        <v>(227,  '2038', 0,3023,9),</v>
      </c>
      <c r="BO167" s="34" t="str">
        <f t="shared" si="30"/>
        <v>(227,  '2039', 0,3023,9),</v>
      </c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</row>
    <row r="168" spans="2:256" s="9" customFormat="1">
      <c r="B168" s="29" t="s">
        <v>79</v>
      </c>
      <c r="C168" s="29" t="s">
        <v>80</v>
      </c>
      <c r="D168" s="30" t="s">
        <v>81</v>
      </c>
      <c r="E168" s="94">
        <v>0</v>
      </c>
      <c r="F168" s="94">
        <v>0</v>
      </c>
      <c r="G168" s="94">
        <v>0</v>
      </c>
      <c r="H168" s="94">
        <v>0</v>
      </c>
      <c r="I168" s="94">
        <v>0</v>
      </c>
      <c r="J168" s="94">
        <v>0</v>
      </c>
      <c r="K168" s="94">
        <v>0</v>
      </c>
      <c r="L168" s="94">
        <v>0</v>
      </c>
      <c r="M168" s="94">
        <v>0</v>
      </c>
      <c r="N168" s="94">
        <v>0</v>
      </c>
      <c r="O168" s="94">
        <v>0</v>
      </c>
      <c r="P168" s="94">
        <v>0</v>
      </c>
      <c r="Q168" s="94">
        <v>0</v>
      </c>
      <c r="R168" s="94">
        <v>0</v>
      </c>
      <c r="S168" s="94">
        <v>0</v>
      </c>
      <c r="T168" s="94">
        <v>0</v>
      </c>
      <c r="U168" s="94">
        <v>0</v>
      </c>
      <c r="V168" s="94">
        <v>0</v>
      </c>
      <c r="W168" s="94">
        <v>0</v>
      </c>
      <c r="X168" s="94">
        <v>0</v>
      </c>
      <c r="Y168" s="94">
        <v>0</v>
      </c>
      <c r="Z168" s="94">
        <v>0</v>
      </c>
      <c r="AA168" s="94">
        <v>0</v>
      </c>
      <c r="AB168" s="94">
        <v>0</v>
      </c>
      <c r="AC168" s="94">
        <v>0</v>
      </c>
      <c r="AD168" s="94">
        <v>0</v>
      </c>
      <c r="AE168" s="94">
        <v>0</v>
      </c>
      <c r="AF168" s="94">
        <v>0</v>
      </c>
      <c r="AG168" s="94">
        <v>0</v>
      </c>
      <c r="AI168" s="10" t="str">
        <f t="shared" si="27"/>
        <v>ExDO43</v>
      </c>
      <c r="AJ168" s="11"/>
      <c r="AK168" s="11"/>
      <c r="AL168" s="35">
        <f>VLOOKUP(AI168,[2]DB_lookup!$E$201:$F$305,2,FALSE)</f>
        <v>228</v>
      </c>
      <c r="AM168" s="34" t="str">
        <f t="shared" si="31"/>
        <v>(228,  '2011', 0,3023,9),</v>
      </c>
      <c r="AN168" s="34" t="str">
        <f t="shared" si="31"/>
        <v>(228,  '2012', 0,3023,9),</v>
      </c>
      <c r="AO168" s="34" t="str">
        <f t="shared" si="31"/>
        <v>(228,  '2013', 0,3023,9),</v>
      </c>
      <c r="AP168" s="34" t="str">
        <f t="shared" si="31"/>
        <v>(228,  '2014', 0,3023,9),</v>
      </c>
      <c r="AQ168" s="34" t="str">
        <f t="shared" si="31"/>
        <v>(228,  '2015', 0,3023,9),</v>
      </c>
      <c r="AR168" s="34" t="str">
        <f t="shared" si="31"/>
        <v>(228,  '2016', 0,3023,9),</v>
      </c>
      <c r="AS168" s="34" t="str">
        <f t="shared" si="31"/>
        <v>(228,  '2017', 0,3023,9),</v>
      </c>
      <c r="AT168" s="34" t="str">
        <f t="shared" si="31"/>
        <v>(228,  '2018', 0,3023,9),</v>
      </c>
      <c r="AU168" s="34" t="str">
        <f t="shared" si="31"/>
        <v>(228,  '2019', 0,3023,9),</v>
      </c>
      <c r="AV168" s="34" t="str">
        <f t="shared" si="31"/>
        <v>(228,  '2020', 0,3023,9),</v>
      </c>
      <c r="AW168" s="34" t="str">
        <f t="shared" si="31"/>
        <v>(228,  '2021', 0,3023,9),</v>
      </c>
      <c r="AX168" s="34" t="str">
        <f t="shared" si="31"/>
        <v>(228,  '2022', 0,3023,9),</v>
      </c>
      <c r="AY168" s="34" t="str">
        <f t="shared" si="31"/>
        <v>(228,  '2023', 0,3023,9),</v>
      </c>
      <c r="AZ168" s="34" t="str">
        <f t="shared" si="31"/>
        <v>(228,  '2024', 0,3023,9),</v>
      </c>
      <c r="BA168" s="34" t="str">
        <f t="shared" si="31"/>
        <v>(228,  '2025', 0,3023,9),</v>
      </c>
      <c r="BB168" s="34" t="str">
        <f t="shared" si="30"/>
        <v>(228,  '2026', 0,3023,9),</v>
      </c>
      <c r="BC168" s="34" t="str">
        <f t="shared" si="30"/>
        <v>(228,  '2027', 0,3023,9),</v>
      </c>
      <c r="BD168" s="34" t="str">
        <f t="shared" si="30"/>
        <v>(228,  '2028', 0,3023,9),</v>
      </c>
      <c r="BE168" s="34" t="str">
        <f t="shared" si="30"/>
        <v>(228,  '2029', 0,3023,9),</v>
      </c>
      <c r="BF168" s="34" t="str">
        <f t="shared" si="30"/>
        <v>(228,  '2030', 0,3023,9),</v>
      </c>
      <c r="BG168" s="34" t="str">
        <f t="shared" si="30"/>
        <v>(228,  '2031', 0,3023,9),</v>
      </c>
      <c r="BH168" s="34" t="str">
        <f t="shared" si="30"/>
        <v>(228,  '2032', 0,3023,9),</v>
      </c>
      <c r="BI168" s="34" t="str">
        <f t="shared" si="30"/>
        <v>(228,  '2033', 0,3023,9),</v>
      </c>
      <c r="BJ168" s="34" t="str">
        <f t="shared" si="30"/>
        <v>(228,  '2034', 0,3023,9),</v>
      </c>
      <c r="BK168" s="34" t="str">
        <f t="shared" si="30"/>
        <v>(228,  '2035', 0,3023,9),</v>
      </c>
      <c r="BL168" s="34" t="str">
        <f t="shared" si="30"/>
        <v>(228,  '2036', 0,3023,9),</v>
      </c>
      <c r="BM168" s="34" t="str">
        <f t="shared" si="30"/>
        <v>(228,  '2037', 0,3023,9),</v>
      </c>
      <c r="BN168" s="34" t="str">
        <f t="shared" si="30"/>
        <v>(228,  '2038', 0,3023,9),</v>
      </c>
      <c r="BO168" s="34" t="str">
        <f t="shared" si="30"/>
        <v>(228,  '2039', 0,3023,9),</v>
      </c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</row>
    <row r="169" spans="2:256" s="9" customFormat="1">
      <c r="B169" s="29" t="s">
        <v>82</v>
      </c>
      <c r="C169" s="29" t="s">
        <v>83</v>
      </c>
      <c r="D169" s="30" t="s">
        <v>84</v>
      </c>
      <c r="E169" s="94">
        <v>0</v>
      </c>
      <c r="F169" s="94">
        <v>0</v>
      </c>
      <c r="G169" s="94">
        <v>0</v>
      </c>
      <c r="H169" s="94">
        <v>0</v>
      </c>
      <c r="I169" s="94">
        <v>0</v>
      </c>
      <c r="J169" s="94">
        <v>0</v>
      </c>
      <c r="K169" s="94">
        <v>0</v>
      </c>
      <c r="L169" s="94">
        <v>0</v>
      </c>
      <c r="M169" s="94">
        <v>0</v>
      </c>
      <c r="N169" s="94">
        <v>0</v>
      </c>
      <c r="O169" s="94">
        <v>0</v>
      </c>
      <c r="P169" s="94">
        <v>0</v>
      </c>
      <c r="Q169" s="94">
        <v>0</v>
      </c>
      <c r="R169" s="94">
        <v>0</v>
      </c>
      <c r="S169" s="94">
        <v>0</v>
      </c>
      <c r="T169" s="94">
        <v>0</v>
      </c>
      <c r="U169" s="94">
        <v>0</v>
      </c>
      <c r="V169" s="94">
        <v>0</v>
      </c>
      <c r="W169" s="94">
        <v>0</v>
      </c>
      <c r="X169" s="94">
        <v>0</v>
      </c>
      <c r="Y169" s="94">
        <v>0</v>
      </c>
      <c r="Z169" s="94">
        <v>0</v>
      </c>
      <c r="AA169" s="94">
        <v>0</v>
      </c>
      <c r="AB169" s="94">
        <v>0</v>
      </c>
      <c r="AC169" s="94">
        <v>0</v>
      </c>
      <c r="AD169" s="94">
        <v>0</v>
      </c>
      <c r="AE169" s="94">
        <v>0</v>
      </c>
      <c r="AF169" s="94">
        <v>0</v>
      </c>
      <c r="AG169" s="94">
        <v>0</v>
      </c>
      <c r="AI169" s="10" t="str">
        <f t="shared" si="27"/>
        <v>ExDO47</v>
      </c>
      <c r="AJ169" s="11"/>
      <c r="AK169" s="11"/>
      <c r="AL169" s="35">
        <f>VLOOKUP(AI169,[2]DB_lookup!$E$201:$F$305,2,FALSE)</f>
        <v>230</v>
      </c>
      <c r="AM169" s="34" t="str">
        <f t="shared" si="31"/>
        <v>(230,  '2011', 0,3023,9),</v>
      </c>
      <c r="AN169" s="34" t="str">
        <f t="shared" si="31"/>
        <v>(230,  '2012', 0,3023,9),</v>
      </c>
      <c r="AO169" s="34" t="str">
        <f t="shared" si="31"/>
        <v>(230,  '2013', 0,3023,9),</v>
      </c>
      <c r="AP169" s="34" t="str">
        <f t="shared" si="31"/>
        <v>(230,  '2014', 0,3023,9),</v>
      </c>
      <c r="AQ169" s="34" t="str">
        <f t="shared" si="31"/>
        <v>(230,  '2015', 0,3023,9),</v>
      </c>
      <c r="AR169" s="34" t="str">
        <f t="shared" si="31"/>
        <v>(230,  '2016', 0,3023,9),</v>
      </c>
      <c r="AS169" s="34" t="str">
        <f t="shared" si="31"/>
        <v>(230,  '2017', 0,3023,9),</v>
      </c>
      <c r="AT169" s="34" t="str">
        <f t="shared" si="31"/>
        <v>(230,  '2018', 0,3023,9),</v>
      </c>
      <c r="AU169" s="34" t="str">
        <f t="shared" si="31"/>
        <v>(230,  '2019', 0,3023,9),</v>
      </c>
      <c r="AV169" s="34" t="str">
        <f t="shared" si="31"/>
        <v>(230,  '2020', 0,3023,9),</v>
      </c>
      <c r="AW169" s="34" t="str">
        <f t="shared" si="31"/>
        <v>(230,  '2021', 0,3023,9),</v>
      </c>
      <c r="AX169" s="34" t="str">
        <f t="shared" si="31"/>
        <v>(230,  '2022', 0,3023,9),</v>
      </c>
      <c r="AY169" s="34" t="str">
        <f t="shared" si="31"/>
        <v>(230,  '2023', 0,3023,9),</v>
      </c>
      <c r="AZ169" s="34" t="str">
        <f t="shared" si="31"/>
        <v>(230,  '2024', 0,3023,9),</v>
      </c>
      <c r="BA169" s="34" t="str">
        <f t="shared" si="31"/>
        <v>(230,  '2025', 0,3023,9),</v>
      </c>
      <c r="BB169" s="34" t="str">
        <f t="shared" si="30"/>
        <v>(230,  '2026', 0,3023,9),</v>
      </c>
      <c r="BC169" s="34" t="str">
        <f t="shared" si="30"/>
        <v>(230,  '2027', 0,3023,9),</v>
      </c>
      <c r="BD169" s="34" t="str">
        <f t="shared" si="30"/>
        <v>(230,  '2028', 0,3023,9),</v>
      </c>
      <c r="BE169" s="34" t="str">
        <f t="shared" si="30"/>
        <v>(230,  '2029', 0,3023,9),</v>
      </c>
      <c r="BF169" s="34" t="str">
        <f t="shared" si="30"/>
        <v>(230,  '2030', 0,3023,9),</v>
      </c>
      <c r="BG169" s="34" t="str">
        <f t="shared" si="30"/>
        <v>(230,  '2031', 0,3023,9),</v>
      </c>
      <c r="BH169" s="34" t="str">
        <f t="shared" si="30"/>
        <v>(230,  '2032', 0,3023,9),</v>
      </c>
      <c r="BI169" s="34" t="str">
        <f t="shared" si="30"/>
        <v>(230,  '2033', 0,3023,9),</v>
      </c>
      <c r="BJ169" s="34" t="str">
        <f t="shared" si="30"/>
        <v>(230,  '2034', 0,3023,9),</v>
      </c>
      <c r="BK169" s="34" t="str">
        <f t="shared" si="30"/>
        <v>(230,  '2035', 0,3023,9),</v>
      </c>
      <c r="BL169" s="34" t="str">
        <f t="shared" si="30"/>
        <v>(230,  '2036', 0,3023,9),</v>
      </c>
      <c r="BM169" s="34" t="str">
        <f t="shared" si="30"/>
        <v>(230,  '2037', 0,3023,9),</v>
      </c>
      <c r="BN169" s="34" t="str">
        <f t="shared" si="30"/>
        <v>(230,  '2038', 0,3023,9),</v>
      </c>
      <c r="BO169" s="34" t="str">
        <f t="shared" si="30"/>
        <v>(230,  '2039', 0,3023,9),</v>
      </c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</row>
    <row r="170" spans="2:256" s="9" customFormat="1">
      <c r="B170" s="29" t="s">
        <v>85</v>
      </c>
      <c r="C170" s="29" t="s">
        <v>86</v>
      </c>
      <c r="D170" s="30" t="s">
        <v>87</v>
      </c>
      <c r="E170" s="94">
        <v>0</v>
      </c>
      <c r="F170" s="94">
        <v>0</v>
      </c>
      <c r="G170" s="94">
        <v>0</v>
      </c>
      <c r="H170" s="94">
        <v>0</v>
      </c>
      <c r="I170" s="94">
        <v>0</v>
      </c>
      <c r="J170" s="94">
        <v>0</v>
      </c>
      <c r="K170" s="94">
        <v>0</v>
      </c>
      <c r="L170" s="94">
        <v>0</v>
      </c>
      <c r="M170" s="94">
        <v>0</v>
      </c>
      <c r="N170" s="94">
        <v>0</v>
      </c>
      <c r="O170" s="94">
        <v>0</v>
      </c>
      <c r="P170" s="94">
        <v>0</v>
      </c>
      <c r="Q170" s="94">
        <v>0</v>
      </c>
      <c r="R170" s="94">
        <v>0</v>
      </c>
      <c r="S170" s="94">
        <v>0</v>
      </c>
      <c r="T170" s="94">
        <v>0</v>
      </c>
      <c r="U170" s="94">
        <v>0</v>
      </c>
      <c r="V170" s="94">
        <v>0</v>
      </c>
      <c r="W170" s="94">
        <v>0</v>
      </c>
      <c r="X170" s="94">
        <v>0</v>
      </c>
      <c r="Y170" s="94">
        <v>0</v>
      </c>
      <c r="Z170" s="94">
        <v>0</v>
      </c>
      <c r="AA170" s="94">
        <v>0</v>
      </c>
      <c r="AB170" s="94">
        <v>0</v>
      </c>
      <c r="AC170" s="94">
        <v>0</v>
      </c>
      <c r="AD170" s="94">
        <v>0</v>
      </c>
      <c r="AE170" s="94">
        <v>0</v>
      </c>
      <c r="AF170" s="94">
        <v>0</v>
      </c>
      <c r="AG170" s="94">
        <v>0</v>
      </c>
      <c r="AI170" s="10" t="str">
        <f t="shared" si="27"/>
        <v>ExDO48</v>
      </c>
      <c r="AJ170" s="11"/>
      <c r="AK170" s="11"/>
      <c r="AL170" s="35">
        <f>VLOOKUP(AI170,[2]DB_lookup!$E$201:$F$305,2,FALSE)</f>
        <v>231</v>
      </c>
      <c r="AM170" s="34" t="str">
        <f t="shared" si="31"/>
        <v>(231,  '2011', 0,3023,9),</v>
      </c>
      <c r="AN170" s="34" t="str">
        <f t="shared" si="31"/>
        <v>(231,  '2012', 0,3023,9),</v>
      </c>
      <c r="AO170" s="34" t="str">
        <f t="shared" si="31"/>
        <v>(231,  '2013', 0,3023,9),</v>
      </c>
      <c r="AP170" s="34" t="str">
        <f t="shared" si="31"/>
        <v>(231,  '2014', 0,3023,9),</v>
      </c>
      <c r="AQ170" s="34" t="str">
        <f t="shared" si="31"/>
        <v>(231,  '2015', 0,3023,9),</v>
      </c>
      <c r="AR170" s="34" t="str">
        <f t="shared" si="31"/>
        <v>(231,  '2016', 0,3023,9),</v>
      </c>
      <c r="AS170" s="34" t="str">
        <f t="shared" si="31"/>
        <v>(231,  '2017', 0,3023,9),</v>
      </c>
      <c r="AT170" s="34" t="str">
        <f t="shared" si="31"/>
        <v>(231,  '2018', 0,3023,9),</v>
      </c>
      <c r="AU170" s="34" t="str">
        <f t="shared" si="31"/>
        <v>(231,  '2019', 0,3023,9),</v>
      </c>
      <c r="AV170" s="34" t="str">
        <f t="shared" si="31"/>
        <v>(231,  '2020', 0,3023,9),</v>
      </c>
      <c r="AW170" s="34" t="str">
        <f t="shared" si="31"/>
        <v>(231,  '2021', 0,3023,9),</v>
      </c>
      <c r="AX170" s="34" t="str">
        <f t="shared" si="31"/>
        <v>(231,  '2022', 0,3023,9),</v>
      </c>
      <c r="AY170" s="34" t="str">
        <f t="shared" si="31"/>
        <v>(231,  '2023', 0,3023,9),</v>
      </c>
      <c r="AZ170" s="34" t="str">
        <f t="shared" si="31"/>
        <v>(231,  '2024', 0,3023,9),</v>
      </c>
      <c r="BA170" s="34" t="str">
        <f t="shared" si="31"/>
        <v>(231,  '2025', 0,3023,9),</v>
      </c>
      <c r="BB170" s="34" t="str">
        <f t="shared" si="30"/>
        <v>(231,  '2026', 0,3023,9),</v>
      </c>
      <c r="BC170" s="34" t="str">
        <f t="shared" si="30"/>
        <v>(231,  '2027', 0,3023,9),</v>
      </c>
      <c r="BD170" s="34" t="str">
        <f t="shared" si="30"/>
        <v>(231,  '2028', 0,3023,9),</v>
      </c>
      <c r="BE170" s="34" t="str">
        <f t="shared" si="30"/>
        <v>(231,  '2029', 0,3023,9),</v>
      </c>
      <c r="BF170" s="34" t="str">
        <f t="shared" si="30"/>
        <v>(231,  '2030', 0,3023,9),</v>
      </c>
      <c r="BG170" s="34" t="str">
        <f t="shared" si="30"/>
        <v>(231,  '2031', 0,3023,9),</v>
      </c>
      <c r="BH170" s="34" t="str">
        <f t="shared" si="30"/>
        <v>(231,  '2032', 0,3023,9),</v>
      </c>
      <c r="BI170" s="34" t="str">
        <f t="shared" si="30"/>
        <v>(231,  '2033', 0,3023,9),</v>
      </c>
      <c r="BJ170" s="34" t="str">
        <f t="shared" si="30"/>
        <v>(231,  '2034', 0,3023,9),</v>
      </c>
      <c r="BK170" s="34" t="str">
        <f t="shared" si="30"/>
        <v>(231,  '2035', 0,3023,9),</v>
      </c>
      <c r="BL170" s="34" t="str">
        <f t="shared" si="30"/>
        <v>(231,  '2036', 0,3023,9),</v>
      </c>
      <c r="BM170" s="34" t="str">
        <f t="shared" si="30"/>
        <v>(231,  '2037', 0,3023,9),</v>
      </c>
      <c r="BN170" s="34" t="str">
        <f t="shared" si="30"/>
        <v>(231,  '2038', 0,3023,9),</v>
      </c>
      <c r="BO170" s="34" t="str">
        <f t="shared" si="30"/>
        <v>(231,  '2039', 0,3023,9),</v>
      </c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</row>
    <row r="171" spans="2:256" s="9" customFormat="1">
      <c r="B171" s="29" t="s">
        <v>88</v>
      </c>
      <c r="C171" s="29" t="s">
        <v>89</v>
      </c>
      <c r="D171" s="30" t="s">
        <v>90</v>
      </c>
      <c r="E171" s="94">
        <v>0</v>
      </c>
      <c r="F171" s="94">
        <v>0</v>
      </c>
      <c r="G171" s="94">
        <v>0</v>
      </c>
      <c r="H171" s="94">
        <v>0</v>
      </c>
      <c r="I171" s="94">
        <v>0</v>
      </c>
      <c r="J171" s="94">
        <v>0</v>
      </c>
      <c r="K171" s="94">
        <v>0</v>
      </c>
      <c r="L171" s="94">
        <v>0</v>
      </c>
      <c r="M171" s="94">
        <v>0</v>
      </c>
      <c r="N171" s="94">
        <v>0</v>
      </c>
      <c r="O171" s="94">
        <v>0</v>
      </c>
      <c r="P171" s="94">
        <v>0</v>
      </c>
      <c r="Q171" s="94">
        <v>0</v>
      </c>
      <c r="R171" s="94">
        <v>0</v>
      </c>
      <c r="S171" s="94">
        <v>0</v>
      </c>
      <c r="T171" s="94">
        <v>0</v>
      </c>
      <c r="U171" s="94">
        <v>0</v>
      </c>
      <c r="V171" s="94">
        <v>0</v>
      </c>
      <c r="W171" s="94">
        <v>0</v>
      </c>
      <c r="X171" s="94">
        <v>0</v>
      </c>
      <c r="Y171" s="94">
        <v>0</v>
      </c>
      <c r="Z171" s="94">
        <v>0</v>
      </c>
      <c r="AA171" s="94">
        <v>0</v>
      </c>
      <c r="AB171" s="94">
        <v>0</v>
      </c>
      <c r="AC171" s="94">
        <v>0</v>
      </c>
      <c r="AD171" s="94">
        <v>0</v>
      </c>
      <c r="AE171" s="94">
        <v>0</v>
      </c>
      <c r="AF171" s="94">
        <v>0</v>
      </c>
      <c r="AG171" s="94">
        <v>0</v>
      </c>
      <c r="AI171" s="10" t="str">
        <f t="shared" si="27"/>
        <v>ExDO49</v>
      </c>
      <c r="AJ171" s="11"/>
      <c r="AK171" s="11"/>
      <c r="AL171" s="35">
        <f>VLOOKUP(AI171,[2]DB_lookup!$E$201:$F$305,2,FALSE)</f>
        <v>232</v>
      </c>
      <c r="AM171" s="34" t="str">
        <f t="shared" si="31"/>
        <v>(232,  '2011', 0,3023,9),</v>
      </c>
      <c r="AN171" s="34" t="str">
        <f t="shared" si="31"/>
        <v>(232,  '2012', 0,3023,9),</v>
      </c>
      <c r="AO171" s="34" t="str">
        <f t="shared" si="31"/>
        <v>(232,  '2013', 0,3023,9),</v>
      </c>
      <c r="AP171" s="34" t="str">
        <f t="shared" si="31"/>
        <v>(232,  '2014', 0,3023,9),</v>
      </c>
      <c r="AQ171" s="34" t="str">
        <f t="shared" si="31"/>
        <v>(232,  '2015', 0,3023,9),</v>
      </c>
      <c r="AR171" s="34" t="str">
        <f t="shared" si="31"/>
        <v>(232,  '2016', 0,3023,9),</v>
      </c>
      <c r="AS171" s="34" t="str">
        <f t="shared" si="31"/>
        <v>(232,  '2017', 0,3023,9),</v>
      </c>
      <c r="AT171" s="34" t="str">
        <f t="shared" si="31"/>
        <v>(232,  '2018', 0,3023,9),</v>
      </c>
      <c r="AU171" s="34" t="str">
        <f t="shared" si="31"/>
        <v>(232,  '2019', 0,3023,9),</v>
      </c>
      <c r="AV171" s="34" t="str">
        <f t="shared" si="31"/>
        <v>(232,  '2020', 0,3023,9),</v>
      </c>
      <c r="AW171" s="34" t="str">
        <f t="shared" si="31"/>
        <v>(232,  '2021', 0,3023,9),</v>
      </c>
      <c r="AX171" s="34" t="str">
        <f t="shared" si="31"/>
        <v>(232,  '2022', 0,3023,9),</v>
      </c>
      <c r="AY171" s="34" t="str">
        <f t="shared" si="31"/>
        <v>(232,  '2023', 0,3023,9),</v>
      </c>
      <c r="AZ171" s="34" t="str">
        <f t="shared" si="31"/>
        <v>(232,  '2024', 0,3023,9),</v>
      </c>
      <c r="BA171" s="34" t="str">
        <f t="shared" si="31"/>
        <v>(232,  '2025', 0,3023,9),</v>
      </c>
      <c r="BB171" s="34" t="str">
        <f t="shared" si="30"/>
        <v>(232,  '2026', 0,3023,9),</v>
      </c>
      <c r="BC171" s="34" t="str">
        <f t="shared" si="30"/>
        <v>(232,  '2027', 0,3023,9),</v>
      </c>
      <c r="BD171" s="34" t="str">
        <f t="shared" si="30"/>
        <v>(232,  '2028', 0,3023,9),</v>
      </c>
      <c r="BE171" s="34" t="str">
        <f t="shared" si="30"/>
        <v>(232,  '2029', 0,3023,9),</v>
      </c>
      <c r="BF171" s="34" t="str">
        <f t="shared" si="30"/>
        <v>(232,  '2030', 0,3023,9),</v>
      </c>
      <c r="BG171" s="34" t="str">
        <f t="shared" si="30"/>
        <v>(232,  '2031', 0,3023,9),</v>
      </c>
      <c r="BH171" s="34" t="str">
        <f t="shared" si="30"/>
        <v>(232,  '2032', 0,3023,9),</v>
      </c>
      <c r="BI171" s="34" t="str">
        <f t="shared" si="30"/>
        <v>(232,  '2033', 0,3023,9),</v>
      </c>
      <c r="BJ171" s="34" t="str">
        <f t="shared" si="30"/>
        <v>(232,  '2034', 0,3023,9),</v>
      </c>
      <c r="BK171" s="34" t="str">
        <f t="shared" si="30"/>
        <v>(232,  '2035', 0,3023,9),</v>
      </c>
      <c r="BL171" s="34" t="str">
        <f t="shared" si="30"/>
        <v>(232,  '2036', 0,3023,9),</v>
      </c>
      <c r="BM171" s="34" t="str">
        <f t="shared" si="30"/>
        <v>(232,  '2037', 0,3023,9),</v>
      </c>
      <c r="BN171" s="34" t="str">
        <f t="shared" si="30"/>
        <v>(232,  '2038', 0,3023,9),</v>
      </c>
      <c r="BO171" s="34" t="str">
        <f t="shared" si="30"/>
        <v>(232,  '2039', 0,3023,9),</v>
      </c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</row>
    <row r="172" spans="2:256" s="9" customFormat="1">
      <c r="B172" s="29" t="s">
        <v>91</v>
      </c>
      <c r="C172" s="29" t="s">
        <v>92</v>
      </c>
      <c r="D172" s="30" t="s">
        <v>93</v>
      </c>
      <c r="E172" s="94">
        <v>0</v>
      </c>
      <c r="F172" s="94">
        <v>0</v>
      </c>
      <c r="G172" s="94">
        <v>0</v>
      </c>
      <c r="H172" s="94">
        <v>0</v>
      </c>
      <c r="I172" s="94">
        <v>0</v>
      </c>
      <c r="J172" s="94">
        <v>0</v>
      </c>
      <c r="K172" s="94">
        <v>0</v>
      </c>
      <c r="L172" s="94">
        <v>0</v>
      </c>
      <c r="M172" s="94">
        <v>0</v>
      </c>
      <c r="N172" s="94">
        <v>0</v>
      </c>
      <c r="O172" s="94">
        <v>0</v>
      </c>
      <c r="P172" s="94">
        <v>0</v>
      </c>
      <c r="Q172" s="94">
        <v>0</v>
      </c>
      <c r="R172" s="94">
        <v>0</v>
      </c>
      <c r="S172" s="94">
        <v>0</v>
      </c>
      <c r="T172" s="94">
        <v>0</v>
      </c>
      <c r="U172" s="94">
        <v>0</v>
      </c>
      <c r="V172" s="94">
        <v>0</v>
      </c>
      <c r="W172" s="94">
        <v>0</v>
      </c>
      <c r="X172" s="94">
        <v>0</v>
      </c>
      <c r="Y172" s="94">
        <v>0</v>
      </c>
      <c r="Z172" s="94">
        <v>0</v>
      </c>
      <c r="AA172" s="94">
        <v>0</v>
      </c>
      <c r="AB172" s="94">
        <v>0</v>
      </c>
      <c r="AC172" s="94">
        <v>0</v>
      </c>
      <c r="AD172" s="94">
        <v>0</v>
      </c>
      <c r="AE172" s="94">
        <v>0</v>
      </c>
      <c r="AF172" s="94">
        <v>0</v>
      </c>
      <c r="AG172" s="94">
        <v>0</v>
      </c>
      <c r="AI172" s="10" t="str">
        <f t="shared" si="27"/>
        <v>ExDO50</v>
      </c>
      <c r="AJ172" s="11"/>
      <c r="AK172" s="11"/>
      <c r="AL172" s="35">
        <f>VLOOKUP(AI172,[2]DB_lookup!$E$201:$F$305,2,FALSE)</f>
        <v>233</v>
      </c>
      <c r="AM172" s="34" t="str">
        <f t="shared" si="31"/>
        <v>(233,  '2011', 0,3023,9),</v>
      </c>
      <c r="AN172" s="34" t="str">
        <f t="shared" si="31"/>
        <v>(233,  '2012', 0,3023,9),</v>
      </c>
      <c r="AO172" s="34" t="str">
        <f t="shared" si="31"/>
        <v>(233,  '2013', 0,3023,9),</v>
      </c>
      <c r="AP172" s="34" t="str">
        <f t="shared" si="31"/>
        <v>(233,  '2014', 0,3023,9),</v>
      </c>
      <c r="AQ172" s="34" t="str">
        <f t="shared" si="31"/>
        <v>(233,  '2015', 0,3023,9),</v>
      </c>
      <c r="AR172" s="34" t="str">
        <f t="shared" si="31"/>
        <v>(233,  '2016', 0,3023,9),</v>
      </c>
      <c r="AS172" s="34" t="str">
        <f t="shared" si="31"/>
        <v>(233,  '2017', 0,3023,9),</v>
      </c>
      <c r="AT172" s="34" t="str">
        <f t="shared" si="31"/>
        <v>(233,  '2018', 0,3023,9),</v>
      </c>
      <c r="AU172" s="34" t="str">
        <f t="shared" si="31"/>
        <v>(233,  '2019', 0,3023,9),</v>
      </c>
      <c r="AV172" s="34" t="str">
        <f t="shared" si="31"/>
        <v>(233,  '2020', 0,3023,9),</v>
      </c>
      <c r="AW172" s="34" t="str">
        <f t="shared" si="31"/>
        <v>(233,  '2021', 0,3023,9),</v>
      </c>
      <c r="AX172" s="34" t="str">
        <f t="shared" si="31"/>
        <v>(233,  '2022', 0,3023,9),</v>
      </c>
      <c r="AY172" s="34" t="str">
        <f t="shared" si="31"/>
        <v>(233,  '2023', 0,3023,9),</v>
      </c>
      <c r="AZ172" s="34" t="str">
        <f t="shared" si="31"/>
        <v>(233,  '2024', 0,3023,9),</v>
      </c>
      <c r="BA172" s="34" t="str">
        <f t="shared" si="31"/>
        <v>(233,  '2025', 0,3023,9),</v>
      </c>
      <c r="BB172" s="34" t="str">
        <f t="shared" si="30"/>
        <v>(233,  '2026', 0,3023,9),</v>
      </c>
      <c r="BC172" s="34" t="str">
        <f t="shared" si="30"/>
        <v>(233,  '2027', 0,3023,9),</v>
      </c>
      <c r="BD172" s="34" t="str">
        <f t="shared" si="30"/>
        <v>(233,  '2028', 0,3023,9),</v>
      </c>
      <c r="BE172" s="34" t="str">
        <f t="shared" si="30"/>
        <v>(233,  '2029', 0,3023,9),</v>
      </c>
      <c r="BF172" s="34" t="str">
        <f t="shared" si="30"/>
        <v>(233,  '2030', 0,3023,9),</v>
      </c>
      <c r="BG172" s="34" t="str">
        <f t="shared" si="30"/>
        <v>(233,  '2031', 0,3023,9),</v>
      </c>
      <c r="BH172" s="34" t="str">
        <f t="shared" si="30"/>
        <v>(233,  '2032', 0,3023,9),</v>
      </c>
      <c r="BI172" s="34" t="str">
        <f t="shared" si="30"/>
        <v>(233,  '2033', 0,3023,9),</v>
      </c>
      <c r="BJ172" s="34" t="str">
        <f t="shared" si="30"/>
        <v>(233,  '2034', 0,3023,9),</v>
      </c>
      <c r="BK172" s="34" t="str">
        <f t="shared" si="30"/>
        <v>(233,  '2035', 0,3023,9),</v>
      </c>
      <c r="BL172" s="34" t="str">
        <f t="shared" si="30"/>
        <v>(233,  '2036', 0,3023,9),</v>
      </c>
      <c r="BM172" s="34" t="str">
        <f t="shared" si="30"/>
        <v>(233,  '2037', 0,3023,9),</v>
      </c>
      <c r="BN172" s="34" t="str">
        <f t="shared" si="30"/>
        <v>(233,  '2038', 0,3023,9),</v>
      </c>
      <c r="BO172" s="34" t="str">
        <f t="shared" si="30"/>
        <v>(233,  '2039', 0,3023,9),</v>
      </c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</row>
    <row r="173" spans="2:256" s="9" customFormat="1">
      <c r="B173" s="53" t="s">
        <v>94</v>
      </c>
      <c r="C173" s="53" t="s">
        <v>95</v>
      </c>
      <c r="D173" s="54" t="s">
        <v>95</v>
      </c>
      <c r="E173" s="32">
        <v>0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I173" s="10" t="str">
        <f t="shared" si="27"/>
        <v>ExDO51</v>
      </c>
      <c r="AJ173" s="11"/>
      <c r="AK173" s="11"/>
      <c r="AL173" s="35">
        <f>VLOOKUP(AI173,[2]DB_lookup!$E$201:$F$305,2,FALSE)</f>
        <v>244</v>
      </c>
      <c r="AM173" s="34" t="str">
        <f t="shared" si="31"/>
        <v>(244,  '2011', 0,3023,9),</v>
      </c>
      <c r="AN173" s="34" t="str">
        <f t="shared" si="31"/>
        <v>(244,  '2012', 0,3023,9),</v>
      </c>
      <c r="AO173" s="34" t="str">
        <f t="shared" si="31"/>
        <v>(244,  '2013', 0,3023,9),</v>
      </c>
      <c r="AP173" s="34" t="str">
        <f t="shared" si="31"/>
        <v>(244,  '2014', 0,3023,9),</v>
      </c>
      <c r="AQ173" s="34" t="str">
        <f t="shared" si="31"/>
        <v>(244,  '2015', 0,3023,9),</v>
      </c>
      <c r="AR173" s="34" t="str">
        <f t="shared" si="31"/>
        <v>(244,  '2016', 0,3023,9),</v>
      </c>
      <c r="AS173" s="34" t="str">
        <f t="shared" si="31"/>
        <v>(244,  '2017', 0,3023,9),</v>
      </c>
      <c r="AT173" s="34" t="str">
        <f t="shared" si="31"/>
        <v>(244,  '2018', 0,3023,9),</v>
      </c>
      <c r="AU173" s="34" t="str">
        <f t="shared" si="31"/>
        <v>(244,  '2019', 0,3023,9),</v>
      </c>
      <c r="AV173" s="34" t="str">
        <f t="shared" si="31"/>
        <v>(244,  '2020', 0,3023,9),</v>
      </c>
      <c r="AW173" s="34" t="str">
        <f t="shared" si="31"/>
        <v>(244,  '2021', 0,3023,9),</v>
      </c>
      <c r="AX173" s="34" t="str">
        <f t="shared" si="31"/>
        <v>(244,  '2022', 0,3023,9),</v>
      </c>
      <c r="AY173" s="34" t="str">
        <f t="shared" si="31"/>
        <v>(244,  '2023', 0,3023,9),</v>
      </c>
      <c r="AZ173" s="34" t="str">
        <f t="shared" si="31"/>
        <v>(244,  '2024', 0,3023,9),</v>
      </c>
      <c r="BA173" s="34" t="str">
        <f t="shared" si="31"/>
        <v>(244,  '2025', 0,3023,9),</v>
      </c>
      <c r="BB173" s="34" t="str">
        <f t="shared" si="30"/>
        <v>(244,  '2026', 0,3023,9),</v>
      </c>
      <c r="BC173" s="34" t="str">
        <f t="shared" si="30"/>
        <v>(244,  '2027', 0,3023,9),</v>
      </c>
      <c r="BD173" s="34" t="str">
        <f t="shared" si="30"/>
        <v>(244,  '2028', 0,3023,9),</v>
      </c>
      <c r="BE173" s="34" t="str">
        <f t="shared" si="30"/>
        <v>(244,  '2029', 0,3023,9),</v>
      </c>
      <c r="BF173" s="34" t="str">
        <f t="shared" si="30"/>
        <v>(244,  '2030', 0,3023,9),</v>
      </c>
      <c r="BG173" s="34" t="str">
        <f t="shared" si="30"/>
        <v>(244,  '2031', 0,3023,9),</v>
      </c>
      <c r="BH173" s="34" t="str">
        <f t="shared" si="30"/>
        <v>(244,  '2032', 0,3023,9),</v>
      </c>
      <c r="BI173" s="34" t="str">
        <f t="shared" si="30"/>
        <v>(244,  '2033', 0,3023,9),</v>
      </c>
      <c r="BJ173" s="34" t="str">
        <f t="shared" si="30"/>
        <v>(244,  '2034', 0,3023,9),</v>
      </c>
      <c r="BK173" s="34" t="str">
        <f t="shared" si="30"/>
        <v>(244,  '2035', 0,3023,9),</v>
      </c>
      <c r="BL173" s="34" t="str">
        <f t="shared" si="30"/>
        <v>(244,  '2036', 0,3023,9),</v>
      </c>
      <c r="BM173" s="34" t="str">
        <f t="shared" si="30"/>
        <v>(244,  '2037', 0,3023,9),</v>
      </c>
      <c r="BN173" s="34" t="str">
        <f t="shared" si="30"/>
        <v>(244,  '2038', 0,3023,9),</v>
      </c>
      <c r="BO173" s="34" t="str">
        <f t="shared" si="30"/>
        <v>(244,  '2039', 0,3023,9),</v>
      </c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</row>
    <row r="174" spans="2:256" s="9" customFormat="1">
      <c r="B174" s="53" t="s">
        <v>96</v>
      </c>
      <c r="C174" s="53" t="s">
        <v>97</v>
      </c>
      <c r="D174" s="54" t="s">
        <v>97</v>
      </c>
      <c r="E174" s="32">
        <v>0</v>
      </c>
      <c r="F174" s="32">
        <v>0</v>
      </c>
      <c r="G174" s="32">
        <v>0</v>
      </c>
      <c r="H174" s="32">
        <v>0</v>
      </c>
      <c r="I174" s="32">
        <v>0</v>
      </c>
      <c r="J174" s="32">
        <v>0</v>
      </c>
      <c r="K174" s="32">
        <v>0</v>
      </c>
      <c r="L174" s="32">
        <v>0</v>
      </c>
      <c r="M174" s="32">
        <v>0</v>
      </c>
      <c r="N174" s="32">
        <v>0</v>
      </c>
      <c r="O174" s="32">
        <v>0</v>
      </c>
      <c r="P174" s="32">
        <v>0</v>
      </c>
      <c r="Q174" s="32">
        <v>0</v>
      </c>
      <c r="R174" s="32">
        <v>0</v>
      </c>
      <c r="S174" s="32">
        <v>0</v>
      </c>
      <c r="T174" s="32">
        <v>0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I174" s="10" t="str">
        <f t="shared" si="27"/>
        <v>ExDO52</v>
      </c>
      <c r="AJ174" s="11"/>
      <c r="AK174" s="11"/>
      <c r="AL174" s="35">
        <f>VLOOKUP(AI174,[2]DB_lookup!$E$201:$F$305,2,FALSE)</f>
        <v>245</v>
      </c>
      <c r="AM174" s="34" t="str">
        <f t="shared" si="31"/>
        <v>(245,  '2011', 0,3023,9),</v>
      </c>
      <c r="AN174" s="34" t="str">
        <f t="shared" si="31"/>
        <v>(245,  '2012', 0,3023,9),</v>
      </c>
      <c r="AO174" s="34" t="str">
        <f t="shared" si="31"/>
        <v>(245,  '2013', 0,3023,9),</v>
      </c>
      <c r="AP174" s="34" t="str">
        <f t="shared" si="31"/>
        <v>(245,  '2014', 0,3023,9),</v>
      </c>
      <c r="AQ174" s="34" t="str">
        <f t="shared" si="31"/>
        <v>(245,  '2015', 0,3023,9),</v>
      </c>
      <c r="AR174" s="34" t="str">
        <f t="shared" si="31"/>
        <v>(245,  '2016', 0,3023,9),</v>
      </c>
      <c r="AS174" s="34" t="str">
        <f t="shared" si="31"/>
        <v>(245,  '2017', 0,3023,9),</v>
      </c>
      <c r="AT174" s="34" t="str">
        <f t="shared" si="31"/>
        <v>(245,  '2018', 0,3023,9),</v>
      </c>
      <c r="AU174" s="34" t="str">
        <f t="shared" si="31"/>
        <v>(245,  '2019', 0,3023,9),</v>
      </c>
      <c r="AV174" s="34" t="str">
        <f t="shared" si="31"/>
        <v>(245,  '2020', 0,3023,9),</v>
      </c>
      <c r="AW174" s="34" t="str">
        <f t="shared" si="31"/>
        <v>(245,  '2021', 0,3023,9),</v>
      </c>
      <c r="AX174" s="34" t="str">
        <f t="shared" si="31"/>
        <v>(245,  '2022', 0,3023,9),</v>
      </c>
      <c r="AY174" s="34" t="str">
        <f t="shared" si="31"/>
        <v>(245,  '2023', 0,3023,9),</v>
      </c>
      <c r="AZ174" s="34" t="str">
        <f t="shared" si="31"/>
        <v>(245,  '2024', 0,3023,9),</v>
      </c>
      <c r="BA174" s="34" t="str">
        <f t="shared" si="31"/>
        <v>(245,  '2025', 0,3023,9),</v>
      </c>
      <c r="BB174" s="34" t="str">
        <f t="shared" si="30"/>
        <v>(245,  '2026', 0,3023,9),</v>
      </c>
      <c r="BC174" s="34" t="str">
        <f t="shared" si="30"/>
        <v>(245,  '2027', 0,3023,9),</v>
      </c>
      <c r="BD174" s="34" t="str">
        <f t="shared" si="30"/>
        <v>(245,  '2028', 0,3023,9),</v>
      </c>
      <c r="BE174" s="34" t="str">
        <f t="shared" si="30"/>
        <v>(245,  '2029', 0,3023,9),</v>
      </c>
      <c r="BF174" s="34" t="str">
        <f t="shared" si="30"/>
        <v>(245,  '2030', 0,3023,9),</v>
      </c>
      <c r="BG174" s="34" t="str">
        <f t="shared" si="30"/>
        <v>(245,  '2031', 0,3023,9),</v>
      </c>
      <c r="BH174" s="34" t="str">
        <f t="shared" si="30"/>
        <v>(245,  '2032', 0,3023,9),</v>
      </c>
      <c r="BI174" s="34" t="str">
        <f t="shared" si="30"/>
        <v>(245,  '2033', 0,3023,9),</v>
      </c>
      <c r="BJ174" s="34" t="str">
        <f t="shared" si="30"/>
        <v>(245,  '2034', 0,3023,9),</v>
      </c>
      <c r="BK174" s="34" t="str">
        <f t="shared" si="30"/>
        <v>(245,  '2035', 0,3023,9),</v>
      </c>
      <c r="BL174" s="34" t="str">
        <f t="shared" si="30"/>
        <v>(245,  '2036', 0,3023,9),</v>
      </c>
      <c r="BM174" s="34" t="str">
        <f t="shared" si="30"/>
        <v>(245,  '2037', 0,3023,9),</v>
      </c>
      <c r="BN174" s="34" t="str">
        <f t="shared" si="30"/>
        <v>(245,  '2038', 0,3023,9),</v>
      </c>
      <c r="BO174" s="34" t="str">
        <f t="shared" si="30"/>
        <v>(245,  '2039', 0,3023,9),</v>
      </c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</row>
    <row r="175" spans="2:256" s="9" customFormat="1">
      <c r="B175" s="53" t="s">
        <v>98</v>
      </c>
      <c r="C175" s="53" t="s">
        <v>99</v>
      </c>
      <c r="D175" s="54" t="s">
        <v>99</v>
      </c>
      <c r="E175" s="32">
        <v>0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32">
        <v>0</v>
      </c>
      <c r="L175" s="32">
        <v>0</v>
      </c>
      <c r="M175" s="32">
        <v>0</v>
      </c>
      <c r="N175" s="32">
        <v>0</v>
      </c>
      <c r="O175" s="32">
        <v>0</v>
      </c>
      <c r="P175" s="32">
        <v>0</v>
      </c>
      <c r="Q175" s="32">
        <v>0</v>
      </c>
      <c r="R175" s="32">
        <v>0</v>
      </c>
      <c r="S175" s="32">
        <v>0</v>
      </c>
      <c r="T175" s="32">
        <v>0</v>
      </c>
      <c r="U175" s="32">
        <v>0</v>
      </c>
      <c r="V175" s="32">
        <v>0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I175" s="10" t="str">
        <f t="shared" si="27"/>
        <v>ExDO53</v>
      </c>
      <c r="AJ175" s="11"/>
      <c r="AK175" s="11"/>
      <c r="AL175" s="35">
        <f>VLOOKUP(AI175,[2]DB_lookup!$E$201:$F$305,2,FALSE)</f>
        <v>246</v>
      </c>
      <c r="AM175" s="34" t="str">
        <f t="shared" si="31"/>
        <v>(246,  '2011', 0,3023,9),</v>
      </c>
      <c r="AN175" s="34" t="str">
        <f t="shared" si="31"/>
        <v>(246,  '2012', 0,3023,9),</v>
      </c>
      <c r="AO175" s="34" t="str">
        <f t="shared" si="31"/>
        <v>(246,  '2013', 0,3023,9),</v>
      </c>
      <c r="AP175" s="34" t="str">
        <f t="shared" si="31"/>
        <v>(246,  '2014', 0,3023,9),</v>
      </c>
      <c r="AQ175" s="34" t="str">
        <f t="shared" si="31"/>
        <v>(246,  '2015', 0,3023,9),</v>
      </c>
      <c r="AR175" s="34" t="str">
        <f t="shared" si="31"/>
        <v>(246,  '2016', 0,3023,9),</v>
      </c>
      <c r="AS175" s="34" t="str">
        <f t="shared" si="31"/>
        <v>(246,  '2017', 0,3023,9),</v>
      </c>
      <c r="AT175" s="34" t="str">
        <f t="shared" si="31"/>
        <v>(246,  '2018', 0,3023,9),</v>
      </c>
      <c r="AU175" s="34" t="str">
        <f t="shared" si="31"/>
        <v>(246,  '2019', 0,3023,9),</v>
      </c>
      <c r="AV175" s="34" t="str">
        <f t="shared" si="31"/>
        <v>(246,  '2020', 0,3023,9),</v>
      </c>
      <c r="AW175" s="34" t="str">
        <f t="shared" si="31"/>
        <v>(246,  '2021', 0,3023,9),</v>
      </c>
      <c r="AX175" s="34" t="str">
        <f t="shared" si="31"/>
        <v>(246,  '2022', 0,3023,9),</v>
      </c>
      <c r="AY175" s="34" t="str">
        <f t="shared" si="31"/>
        <v>(246,  '2023', 0,3023,9),</v>
      </c>
      <c r="AZ175" s="34" t="str">
        <f t="shared" si="31"/>
        <v>(246,  '2024', 0,3023,9),</v>
      </c>
      <c r="BA175" s="34" t="str">
        <f t="shared" si="31"/>
        <v>(246,  '2025', 0,3023,9),</v>
      </c>
      <c r="BB175" s="34" t="str">
        <f t="shared" si="30"/>
        <v>(246,  '2026', 0,3023,9),</v>
      </c>
      <c r="BC175" s="34" t="str">
        <f t="shared" si="30"/>
        <v>(246,  '2027', 0,3023,9),</v>
      </c>
      <c r="BD175" s="34" t="str">
        <f t="shared" si="30"/>
        <v>(246,  '2028', 0,3023,9),</v>
      </c>
      <c r="BE175" s="34" t="str">
        <f t="shared" si="30"/>
        <v>(246,  '2029', 0,3023,9),</v>
      </c>
      <c r="BF175" s="34" t="str">
        <f t="shared" si="30"/>
        <v>(246,  '2030', 0,3023,9),</v>
      </c>
      <c r="BG175" s="34" t="str">
        <f t="shared" si="30"/>
        <v>(246,  '2031', 0,3023,9),</v>
      </c>
      <c r="BH175" s="34" t="str">
        <f t="shared" si="30"/>
        <v>(246,  '2032', 0,3023,9),</v>
      </c>
      <c r="BI175" s="34" t="str">
        <f t="shared" si="30"/>
        <v>(246,  '2033', 0,3023,9),</v>
      </c>
      <c r="BJ175" s="34" t="str">
        <f t="shared" si="30"/>
        <v>(246,  '2034', 0,3023,9),</v>
      </c>
      <c r="BK175" s="34" t="str">
        <f t="shared" si="30"/>
        <v>(246,  '2035', 0,3023,9),</v>
      </c>
      <c r="BL175" s="34" t="str">
        <f t="shared" si="30"/>
        <v>(246,  '2036', 0,3023,9),</v>
      </c>
      <c r="BM175" s="34" t="str">
        <f t="shared" si="30"/>
        <v>(246,  '2037', 0,3023,9),</v>
      </c>
      <c r="BN175" s="34" t="str">
        <f t="shared" si="30"/>
        <v>(246,  '2038', 0,3023,9),</v>
      </c>
      <c r="BO175" s="34" t="str">
        <f t="shared" si="30"/>
        <v>(246,  '2039', 0,3023,9),</v>
      </c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</row>
    <row r="176" spans="2:256" s="9" customFormat="1">
      <c r="B176" s="53" t="s">
        <v>100</v>
      </c>
      <c r="C176" s="53" t="s">
        <v>101</v>
      </c>
      <c r="D176" s="54" t="s">
        <v>101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I176" s="10" t="str">
        <f t="shared" si="27"/>
        <v>ExDO54</v>
      </c>
      <c r="AJ176" s="11"/>
      <c r="AK176" s="11"/>
      <c r="AL176" s="35">
        <f>VLOOKUP(AI176,[2]DB_lookup!$E$201:$F$305,2,FALSE)</f>
        <v>247</v>
      </c>
      <c r="AM176" s="34" t="str">
        <f t="shared" si="31"/>
        <v>(247,  '2011', 0,3023,9),</v>
      </c>
      <c r="AN176" s="34" t="str">
        <f t="shared" si="31"/>
        <v>(247,  '2012', 0,3023,9),</v>
      </c>
      <c r="AO176" s="34" t="str">
        <f t="shared" si="31"/>
        <v>(247,  '2013', 0,3023,9),</v>
      </c>
      <c r="AP176" s="34" t="str">
        <f t="shared" si="31"/>
        <v>(247,  '2014', 0,3023,9),</v>
      </c>
      <c r="AQ176" s="34" t="str">
        <f t="shared" si="31"/>
        <v>(247,  '2015', 0,3023,9),</v>
      </c>
      <c r="AR176" s="34" t="str">
        <f t="shared" si="31"/>
        <v>(247,  '2016', 0,3023,9),</v>
      </c>
      <c r="AS176" s="34" t="str">
        <f t="shared" si="31"/>
        <v>(247,  '2017', 0,3023,9),</v>
      </c>
      <c r="AT176" s="34" t="str">
        <f t="shared" si="31"/>
        <v>(247,  '2018', 0,3023,9),</v>
      </c>
      <c r="AU176" s="34" t="str">
        <f t="shared" si="31"/>
        <v>(247,  '2019', 0,3023,9),</v>
      </c>
      <c r="AV176" s="34" t="str">
        <f t="shared" si="31"/>
        <v>(247,  '2020', 0,3023,9),</v>
      </c>
      <c r="AW176" s="34" t="str">
        <f t="shared" si="31"/>
        <v>(247,  '2021', 0,3023,9),</v>
      </c>
      <c r="AX176" s="34" t="str">
        <f t="shared" si="31"/>
        <v>(247,  '2022', 0,3023,9),</v>
      </c>
      <c r="AY176" s="34" t="str">
        <f t="shared" si="31"/>
        <v>(247,  '2023', 0,3023,9),</v>
      </c>
      <c r="AZ176" s="34" t="str">
        <f t="shared" si="31"/>
        <v>(247,  '2024', 0,3023,9),</v>
      </c>
      <c r="BA176" s="34" t="str">
        <f t="shared" si="31"/>
        <v>(247,  '2025', 0,3023,9),</v>
      </c>
      <c r="BB176" s="34" t="str">
        <f t="shared" si="30"/>
        <v>(247,  '2026', 0,3023,9),</v>
      </c>
      <c r="BC176" s="34" t="str">
        <f t="shared" si="30"/>
        <v>(247,  '2027', 0,3023,9),</v>
      </c>
      <c r="BD176" s="34" t="str">
        <f t="shared" si="30"/>
        <v>(247,  '2028', 0,3023,9),</v>
      </c>
      <c r="BE176" s="34" t="str">
        <f t="shared" si="30"/>
        <v>(247,  '2029', 0,3023,9),</v>
      </c>
      <c r="BF176" s="34" t="str">
        <f t="shared" si="30"/>
        <v>(247,  '2030', 0,3023,9),</v>
      </c>
      <c r="BG176" s="34" t="str">
        <f t="shared" si="30"/>
        <v>(247,  '2031', 0,3023,9),</v>
      </c>
      <c r="BH176" s="34" t="str">
        <f t="shared" si="30"/>
        <v>(247,  '2032', 0,3023,9),</v>
      </c>
      <c r="BI176" s="34" t="str">
        <f t="shared" si="30"/>
        <v>(247,  '2033', 0,3023,9),</v>
      </c>
      <c r="BJ176" s="34" t="str">
        <f t="shared" si="30"/>
        <v>(247,  '2034', 0,3023,9),</v>
      </c>
      <c r="BK176" s="34" t="str">
        <f t="shared" si="30"/>
        <v>(247,  '2035', 0,3023,9),</v>
      </c>
      <c r="BL176" s="34" t="str">
        <f t="shared" si="30"/>
        <v>(247,  '2036', 0,3023,9),</v>
      </c>
      <c r="BM176" s="34" t="str">
        <f t="shared" si="30"/>
        <v>(247,  '2037', 0,3023,9),</v>
      </c>
      <c r="BN176" s="34" t="str">
        <f t="shared" si="30"/>
        <v>(247,  '2038', 0,3023,9),</v>
      </c>
      <c r="BO176" s="34" t="str">
        <f t="shared" si="30"/>
        <v>(247,  '2039', 0,3023,9),</v>
      </c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</row>
    <row r="177" spans="1:256" s="9" customFormat="1">
      <c r="B177" s="53" t="s">
        <v>102</v>
      </c>
      <c r="C177" s="53" t="s">
        <v>103</v>
      </c>
      <c r="D177" s="54" t="s">
        <v>103</v>
      </c>
      <c r="E177" s="32">
        <v>0</v>
      </c>
      <c r="F177" s="32">
        <v>0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I177" s="10" t="str">
        <f t="shared" si="27"/>
        <v>ExDO55</v>
      </c>
      <c r="AJ177" s="11"/>
      <c r="AK177" s="11"/>
      <c r="AL177" s="35">
        <f>VLOOKUP(AI177,[2]DB_lookup!$E$201:$F$305,2,FALSE)</f>
        <v>248</v>
      </c>
      <c r="AM177" s="34" t="str">
        <f t="shared" si="31"/>
        <v>(248,  '2011', 0,3023,9),</v>
      </c>
      <c r="AN177" s="34" t="str">
        <f t="shared" si="31"/>
        <v>(248,  '2012', 0,3023,9),</v>
      </c>
      <c r="AO177" s="34" t="str">
        <f t="shared" si="31"/>
        <v>(248,  '2013', 0,3023,9),</v>
      </c>
      <c r="AP177" s="34" t="str">
        <f t="shared" si="31"/>
        <v>(248,  '2014', 0,3023,9),</v>
      </c>
      <c r="AQ177" s="34" t="str">
        <f t="shared" si="31"/>
        <v>(248,  '2015', 0,3023,9),</v>
      </c>
      <c r="AR177" s="34" t="str">
        <f t="shared" si="31"/>
        <v>(248,  '2016', 0,3023,9),</v>
      </c>
      <c r="AS177" s="34" t="str">
        <f t="shared" si="31"/>
        <v>(248,  '2017', 0,3023,9),</v>
      </c>
      <c r="AT177" s="34" t="str">
        <f t="shared" si="31"/>
        <v>(248,  '2018', 0,3023,9),</v>
      </c>
      <c r="AU177" s="34" t="str">
        <f t="shared" si="31"/>
        <v>(248,  '2019', 0,3023,9),</v>
      </c>
      <c r="AV177" s="34" t="str">
        <f t="shared" si="31"/>
        <v>(248,  '2020', 0,3023,9),</v>
      </c>
      <c r="AW177" s="34" t="str">
        <f t="shared" si="31"/>
        <v>(248,  '2021', 0,3023,9),</v>
      </c>
      <c r="AX177" s="34" t="str">
        <f t="shared" si="31"/>
        <v>(248,  '2022', 0,3023,9),</v>
      </c>
      <c r="AY177" s="34" t="str">
        <f t="shared" si="31"/>
        <v>(248,  '2023', 0,3023,9),</v>
      </c>
      <c r="AZ177" s="34" t="str">
        <f t="shared" si="31"/>
        <v>(248,  '2024', 0,3023,9),</v>
      </c>
      <c r="BA177" s="34" t="str">
        <f t="shared" si="31"/>
        <v>(248,  '2025', 0,3023,9),</v>
      </c>
      <c r="BB177" s="34" t="str">
        <f t="shared" si="30"/>
        <v>(248,  '2026', 0,3023,9),</v>
      </c>
      <c r="BC177" s="34" t="str">
        <f t="shared" si="30"/>
        <v>(248,  '2027', 0,3023,9),</v>
      </c>
      <c r="BD177" s="34" t="str">
        <f t="shared" si="30"/>
        <v>(248,  '2028', 0,3023,9),</v>
      </c>
      <c r="BE177" s="34" t="str">
        <f t="shared" si="30"/>
        <v>(248,  '2029', 0,3023,9),</v>
      </c>
      <c r="BF177" s="34" t="str">
        <f t="shared" si="30"/>
        <v>(248,  '2030', 0,3023,9),</v>
      </c>
      <c r="BG177" s="34" t="str">
        <f t="shared" si="30"/>
        <v>(248,  '2031', 0,3023,9),</v>
      </c>
      <c r="BH177" s="34" t="str">
        <f t="shared" si="30"/>
        <v>(248,  '2032', 0,3023,9),</v>
      </c>
      <c r="BI177" s="34" t="str">
        <f t="shared" si="30"/>
        <v>(248,  '2033', 0,3023,9),</v>
      </c>
      <c r="BJ177" s="34" t="str">
        <f t="shared" si="30"/>
        <v>(248,  '2034', 0,3023,9),</v>
      </c>
      <c r="BK177" s="34" t="str">
        <f t="shared" si="30"/>
        <v>(248,  '2035', 0,3023,9),</v>
      </c>
      <c r="BL177" s="34" t="str">
        <f t="shared" si="30"/>
        <v>(248,  '2036', 0,3023,9),</v>
      </c>
      <c r="BM177" s="34" t="str">
        <f t="shared" si="30"/>
        <v>(248,  '2037', 0,3023,9),</v>
      </c>
      <c r="BN177" s="34" t="str">
        <f t="shared" si="30"/>
        <v>(248,  '2038', 0,3023,9),</v>
      </c>
      <c r="BO177" s="34" t="str">
        <f t="shared" si="30"/>
        <v>(248,  '2039', 0,3023,9),</v>
      </c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</row>
    <row r="178" spans="1:256" s="9" customFormat="1">
      <c r="B178" s="53" t="s">
        <v>104</v>
      </c>
      <c r="C178" s="53" t="s">
        <v>105</v>
      </c>
      <c r="D178" s="54" t="s">
        <v>105</v>
      </c>
      <c r="E178" s="32">
        <v>0</v>
      </c>
      <c r="F178" s="32">
        <v>0</v>
      </c>
      <c r="G178" s="32">
        <v>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I178" s="10" t="str">
        <f t="shared" si="27"/>
        <v>ExDO56</v>
      </c>
      <c r="AJ178" s="11"/>
      <c r="AK178" s="11"/>
      <c r="AL178" s="35">
        <f>VLOOKUP(AI178,[2]DB_lookup!$E$201:$F$305,2,FALSE)</f>
        <v>249</v>
      </c>
      <c r="AM178" s="34" t="str">
        <f t="shared" ref="AM178:BB184" si="32">"("&amp;$AL178&amp;",  '"&amp;AM$5&amp;"', "&amp;ROUND(E178,2)&amp;","&amp;$AJ$145&amp;","&amp;$AK$145&amp;"),"</f>
        <v>(249,  '2011', 0,3023,9),</v>
      </c>
      <c r="AN178" s="34" t="str">
        <f t="shared" si="32"/>
        <v>(249,  '2012', 0,3023,9),</v>
      </c>
      <c r="AO178" s="34" t="str">
        <f t="shared" si="32"/>
        <v>(249,  '2013', 0,3023,9),</v>
      </c>
      <c r="AP178" s="34" t="str">
        <f t="shared" si="32"/>
        <v>(249,  '2014', 0,3023,9),</v>
      </c>
      <c r="AQ178" s="34" t="str">
        <f t="shared" si="32"/>
        <v>(249,  '2015', 0,3023,9),</v>
      </c>
      <c r="AR178" s="34" t="str">
        <f t="shared" si="32"/>
        <v>(249,  '2016', 0,3023,9),</v>
      </c>
      <c r="AS178" s="34" t="str">
        <f t="shared" si="32"/>
        <v>(249,  '2017', 0,3023,9),</v>
      </c>
      <c r="AT178" s="34" t="str">
        <f t="shared" si="32"/>
        <v>(249,  '2018', 0,3023,9),</v>
      </c>
      <c r="AU178" s="34" t="str">
        <f t="shared" si="32"/>
        <v>(249,  '2019', 0,3023,9),</v>
      </c>
      <c r="AV178" s="34" t="str">
        <f t="shared" si="32"/>
        <v>(249,  '2020', 0,3023,9),</v>
      </c>
      <c r="AW178" s="34" t="str">
        <f t="shared" si="32"/>
        <v>(249,  '2021', 0,3023,9),</v>
      </c>
      <c r="AX178" s="34" t="str">
        <f t="shared" si="32"/>
        <v>(249,  '2022', 0,3023,9),</v>
      </c>
      <c r="AY178" s="34" t="str">
        <f t="shared" si="32"/>
        <v>(249,  '2023', 0,3023,9),</v>
      </c>
      <c r="AZ178" s="34" t="str">
        <f t="shared" si="32"/>
        <v>(249,  '2024', 0,3023,9),</v>
      </c>
      <c r="BA178" s="34" t="str">
        <f t="shared" si="32"/>
        <v>(249,  '2025', 0,3023,9),</v>
      </c>
      <c r="BB178" s="34" t="str">
        <f t="shared" si="30"/>
        <v>(249,  '2026', 0,3023,9),</v>
      </c>
      <c r="BC178" s="34" t="str">
        <f t="shared" si="30"/>
        <v>(249,  '2027', 0,3023,9),</v>
      </c>
      <c r="BD178" s="34" t="str">
        <f t="shared" si="30"/>
        <v>(249,  '2028', 0,3023,9),</v>
      </c>
      <c r="BE178" s="34" t="str">
        <f t="shared" si="30"/>
        <v>(249,  '2029', 0,3023,9),</v>
      </c>
      <c r="BF178" s="34" t="str">
        <f t="shared" si="30"/>
        <v>(249,  '2030', 0,3023,9),</v>
      </c>
      <c r="BG178" s="34" t="str">
        <f t="shared" si="30"/>
        <v>(249,  '2031', 0,3023,9),</v>
      </c>
      <c r="BH178" s="34" t="str">
        <f t="shared" si="30"/>
        <v>(249,  '2032', 0,3023,9),</v>
      </c>
      <c r="BI178" s="34" t="str">
        <f t="shared" si="30"/>
        <v>(249,  '2033', 0,3023,9),</v>
      </c>
      <c r="BJ178" s="34" t="str">
        <f t="shared" si="30"/>
        <v>(249,  '2034', 0,3023,9),</v>
      </c>
      <c r="BK178" s="34" t="str">
        <f t="shared" si="30"/>
        <v>(249,  '2035', 0,3023,9),</v>
      </c>
      <c r="BL178" s="34" t="str">
        <f t="shared" si="30"/>
        <v>(249,  '2036', 0,3023,9),</v>
      </c>
      <c r="BM178" s="34" t="str">
        <f t="shared" si="30"/>
        <v>(249,  '2037', 0,3023,9),</v>
      </c>
      <c r="BN178" s="34" t="str">
        <f t="shared" si="30"/>
        <v>(249,  '2038', 0,3023,9),</v>
      </c>
      <c r="BO178" s="34" t="str">
        <f t="shared" si="30"/>
        <v>(249,  '2039', 0,3023,9),</v>
      </c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</row>
    <row r="179" spans="1:256" s="9" customFormat="1">
      <c r="A179" s="95"/>
      <c r="B179" s="53" t="s">
        <v>106</v>
      </c>
      <c r="C179" s="53" t="s">
        <v>107</v>
      </c>
      <c r="D179" s="54" t="s">
        <v>108</v>
      </c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I179" s="10" t="str">
        <f t="shared" si="27"/>
        <v>ExDO01cj</v>
      </c>
      <c r="AJ179" s="11"/>
      <c r="AK179" s="11"/>
      <c r="AL179" s="35">
        <f>VLOOKUP(AI179,[2]DB_lookup!$E$201:$F$305,2,FALSE)</f>
        <v>242</v>
      </c>
      <c r="AM179" s="34" t="str">
        <f t="shared" si="32"/>
        <v>(242,  '2011', 0,3023,9),</v>
      </c>
      <c r="AN179" s="34" t="str">
        <f t="shared" si="32"/>
        <v>(242,  '2012', 0,3023,9),</v>
      </c>
      <c r="AO179" s="34" t="str">
        <f t="shared" si="32"/>
        <v>(242,  '2013', 0,3023,9),</v>
      </c>
      <c r="AP179" s="34" t="str">
        <f t="shared" si="32"/>
        <v>(242,  '2014', 0,3023,9),</v>
      </c>
      <c r="AQ179" s="34" t="str">
        <f t="shared" si="32"/>
        <v>(242,  '2015', 0,3023,9),</v>
      </c>
      <c r="AR179" s="34" t="str">
        <f t="shared" si="32"/>
        <v>(242,  '2016', 0,3023,9),</v>
      </c>
      <c r="AS179" s="34" t="str">
        <f t="shared" si="32"/>
        <v>(242,  '2017', 0,3023,9),</v>
      </c>
      <c r="AT179" s="34" t="str">
        <f t="shared" si="32"/>
        <v>(242,  '2018', 0,3023,9),</v>
      </c>
      <c r="AU179" s="34" t="str">
        <f t="shared" si="32"/>
        <v>(242,  '2019', 0,3023,9),</v>
      </c>
      <c r="AV179" s="34" t="str">
        <f t="shared" si="32"/>
        <v>(242,  '2020', 0,3023,9),</v>
      </c>
      <c r="AW179" s="34" t="str">
        <f t="shared" si="32"/>
        <v>(242,  '2021', 0,3023,9),</v>
      </c>
      <c r="AX179" s="34" t="str">
        <f t="shared" si="32"/>
        <v>(242,  '2022', 0,3023,9),</v>
      </c>
      <c r="AY179" s="34" t="str">
        <f t="shared" si="32"/>
        <v>(242,  '2023', 0,3023,9),</v>
      </c>
      <c r="AZ179" s="34" t="str">
        <f t="shared" si="32"/>
        <v>(242,  '2024', 0,3023,9),</v>
      </c>
      <c r="BA179" s="34" t="str">
        <f t="shared" si="32"/>
        <v>(242,  '2025', 0,3023,9),</v>
      </c>
      <c r="BB179" s="34" t="str">
        <f t="shared" si="30"/>
        <v>(242,  '2026', 0,3023,9),</v>
      </c>
      <c r="BC179" s="34" t="str">
        <f t="shared" si="30"/>
        <v>(242,  '2027', 0,3023,9),</v>
      </c>
      <c r="BD179" s="34" t="str">
        <f t="shared" ref="BD179:BO184" si="33">"("&amp;$AL179&amp;",  '"&amp;BD$5&amp;"', "&amp;ROUND(V179,2)&amp;","&amp;$AJ$145&amp;","&amp;$AK$145&amp;"),"</f>
        <v>(242,  '2028', 0,3023,9),</v>
      </c>
      <c r="BE179" s="34" t="str">
        <f t="shared" si="33"/>
        <v>(242,  '2029', 0,3023,9),</v>
      </c>
      <c r="BF179" s="34" t="str">
        <f t="shared" si="33"/>
        <v>(242,  '2030', 0,3023,9),</v>
      </c>
      <c r="BG179" s="34" t="str">
        <f t="shared" si="33"/>
        <v>(242,  '2031', 0,3023,9),</v>
      </c>
      <c r="BH179" s="34" t="str">
        <f t="shared" si="33"/>
        <v>(242,  '2032', 0,3023,9),</v>
      </c>
      <c r="BI179" s="34" t="str">
        <f t="shared" si="33"/>
        <v>(242,  '2033', 0,3023,9),</v>
      </c>
      <c r="BJ179" s="34" t="str">
        <f t="shared" si="33"/>
        <v>(242,  '2034', 0,3023,9),</v>
      </c>
      <c r="BK179" s="34" t="str">
        <f t="shared" si="33"/>
        <v>(242,  '2035', 0,3023,9),</v>
      </c>
      <c r="BL179" s="34" t="str">
        <f t="shared" si="33"/>
        <v>(242,  '2036', 0,3023,9),</v>
      </c>
      <c r="BM179" s="34" t="str">
        <f t="shared" si="33"/>
        <v>(242,  '2037', 0,3023,9),</v>
      </c>
      <c r="BN179" s="34" t="str">
        <f t="shared" si="33"/>
        <v>(242,  '2038', 0,3023,9),</v>
      </c>
      <c r="BO179" s="34" t="str">
        <f t="shared" si="33"/>
        <v>(242,  '2039', 0,3023,9),</v>
      </c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</row>
    <row r="180" spans="1:256" s="9" customFormat="1">
      <c r="A180" s="95"/>
      <c r="B180" s="53" t="s">
        <v>109</v>
      </c>
      <c r="C180" s="53" t="s">
        <v>110</v>
      </c>
      <c r="D180" s="54" t="s">
        <v>111</v>
      </c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I180" s="10" t="str">
        <f t="shared" si="27"/>
        <v>ExDO08</v>
      </c>
      <c r="AJ180" s="11"/>
      <c r="AK180" s="11"/>
      <c r="AL180" s="35">
        <f>VLOOKUP(AI180,[2]DB_lookup!$E$201:$F$305,2,FALSE)</f>
        <v>208</v>
      </c>
      <c r="AM180" s="34" t="str">
        <f t="shared" si="32"/>
        <v>(208,  '2011', 0,3023,9),</v>
      </c>
      <c r="AN180" s="34" t="str">
        <f t="shared" si="32"/>
        <v>(208,  '2012', 0,3023,9),</v>
      </c>
      <c r="AO180" s="34" t="str">
        <f t="shared" si="32"/>
        <v>(208,  '2013', 0,3023,9),</v>
      </c>
      <c r="AP180" s="34" t="str">
        <f t="shared" si="32"/>
        <v>(208,  '2014', 0,3023,9),</v>
      </c>
      <c r="AQ180" s="34" t="str">
        <f t="shared" si="32"/>
        <v>(208,  '2015', 0,3023,9),</v>
      </c>
      <c r="AR180" s="34" t="str">
        <f t="shared" si="32"/>
        <v>(208,  '2016', 0,3023,9),</v>
      </c>
      <c r="AS180" s="34" t="str">
        <f t="shared" si="32"/>
        <v>(208,  '2017', 0,3023,9),</v>
      </c>
      <c r="AT180" s="34" t="str">
        <f t="shared" si="32"/>
        <v>(208,  '2018', 0,3023,9),</v>
      </c>
      <c r="AU180" s="34" t="str">
        <f t="shared" si="32"/>
        <v>(208,  '2019', 0,3023,9),</v>
      </c>
      <c r="AV180" s="34" t="str">
        <f t="shared" si="32"/>
        <v>(208,  '2020', 0,3023,9),</v>
      </c>
      <c r="AW180" s="34" t="str">
        <f t="shared" si="32"/>
        <v>(208,  '2021', 0,3023,9),</v>
      </c>
      <c r="AX180" s="34" t="str">
        <f t="shared" si="32"/>
        <v>(208,  '2022', 0,3023,9),</v>
      </c>
      <c r="AY180" s="34" t="str">
        <f t="shared" si="32"/>
        <v>(208,  '2023', 0,3023,9),</v>
      </c>
      <c r="AZ180" s="34" t="str">
        <f t="shared" si="32"/>
        <v>(208,  '2024', 0,3023,9),</v>
      </c>
      <c r="BA180" s="34" t="str">
        <f t="shared" si="32"/>
        <v>(208,  '2025', 0,3023,9),</v>
      </c>
      <c r="BB180" s="34" t="str">
        <f t="shared" si="32"/>
        <v>(208,  '2026', 0,3023,9),</v>
      </c>
      <c r="BC180" s="34" t="str">
        <f t="shared" ref="BB180:BC184" si="34">"("&amp;$AL180&amp;",  '"&amp;BC$5&amp;"', "&amp;ROUND(U180,2)&amp;","&amp;$AJ$145&amp;","&amp;$AK$145&amp;"),"</f>
        <v>(208,  '2027', 0,3023,9),</v>
      </c>
      <c r="BD180" s="34" t="str">
        <f t="shared" si="33"/>
        <v>(208,  '2028', 0,3023,9),</v>
      </c>
      <c r="BE180" s="34" t="str">
        <f t="shared" si="33"/>
        <v>(208,  '2029', 0,3023,9),</v>
      </c>
      <c r="BF180" s="34" t="str">
        <f t="shared" si="33"/>
        <v>(208,  '2030', 0,3023,9),</v>
      </c>
      <c r="BG180" s="34" t="str">
        <f t="shared" si="33"/>
        <v>(208,  '2031', 0,3023,9),</v>
      </c>
      <c r="BH180" s="34" t="str">
        <f t="shared" si="33"/>
        <v>(208,  '2032', 0,3023,9),</v>
      </c>
      <c r="BI180" s="34" t="str">
        <f t="shared" si="33"/>
        <v>(208,  '2033', 0,3023,9),</v>
      </c>
      <c r="BJ180" s="34" t="str">
        <f t="shared" si="33"/>
        <v>(208,  '2034', 0,3023,9),</v>
      </c>
      <c r="BK180" s="34" t="str">
        <f t="shared" si="33"/>
        <v>(208,  '2035', 0,3023,9),</v>
      </c>
      <c r="BL180" s="34" t="str">
        <f t="shared" si="33"/>
        <v>(208,  '2036', 0,3023,9),</v>
      </c>
      <c r="BM180" s="34" t="str">
        <f t="shared" si="33"/>
        <v>(208,  '2037', 0,3023,9),</v>
      </c>
      <c r="BN180" s="34" t="str">
        <f t="shared" si="33"/>
        <v>(208,  '2038', 0,3023,9),</v>
      </c>
      <c r="BO180" s="34" t="str">
        <f t="shared" si="33"/>
        <v>(208,  '2039', 0,3023,9),</v>
      </c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</row>
    <row r="181" spans="1:256" s="9" customFormat="1">
      <c r="A181" s="95"/>
      <c r="B181" s="53" t="s">
        <v>112</v>
      </c>
      <c r="C181" s="53" t="s">
        <v>113</v>
      </c>
      <c r="D181" s="54" t="s">
        <v>114</v>
      </c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I181" s="10" t="str">
        <f t="shared" si="27"/>
        <v>ExDO11</v>
      </c>
      <c r="AJ181" s="11"/>
      <c r="AK181" s="11"/>
      <c r="AL181" s="35">
        <f>VLOOKUP(AI181,[2]DB_lookup!$E$201:$F$305,2,FALSE)</f>
        <v>209</v>
      </c>
      <c r="AM181" s="34" t="str">
        <f t="shared" si="32"/>
        <v>(209,  '2011', 0,3023,9),</v>
      </c>
      <c r="AN181" s="34" t="str">
        <f t="shared" si="32"/>
        <v>(209,  '2012', 0,3023,9),</v>
      </c>
      <c r="AO181" s="34" t="str">
        <f t="shared" si="32"/>
        <v>(209,  '2013', 0,3023,9),</v>
      </c>
      <c r="AP181" s="34" t="str">
        <f t="shared" si="32"/>
        <v>(209,  '2014', 0,3023,9),</v>
      </c>
      <c r="AQ181" s="34" t="str">
        <f t="shared" si="32"/>
        <v>(209,  '2015', 0,3023,9),</v>
      </c>
      <c r="AR181" s="34" t="str">
        <f t="shared" si="32"/>
        <v>(209,  '2016', 0,3023,9),</v>
      </c>
      <c r="AS181" s="34" t="str">
        <f t="shared" si="32"/>
        <v>(209,  '2017', 0,3023,9),</v>
      </c>
      <c r="AT181" s="34" t="str">
        <f t="shared" si="32"/>
        <v>(209,  '2018', 0,3023,9),</v>
      </c>
      <c r="AU181" s="34" t="str">
        <f t="shared" si="32"/>
        <v>(209,  '2019', 0,3023,9),</v>
      </c>
      <c r="AV181" s="34" t="str">
        <f t="shared" si="32"/>
        <v>(209,  '2020', 0,3023,9),</v>
      </c>
      <c r="AW181" s="34" t="str">
        <f t="shared" si="32"/>
        <v>(209,  '2021', 0,3023,9),</v>
      </c>
      <c r="AX181" s="34" t="str">
        <f t="shared" si="32"/>
        <v>(209,  '2022', 0,3023,9),</v>
      </c>
      <c r="AY181" s="34" t="str">
        <f t="shared" si="32"/>
        <v>(209,  '2023', 0,3023,9),</v>
      </c>
      <c r="AZ181" s="34" t="str">
        <f t="shared" si="32"/>
        <v>(209,  '2024', 0,3023,9),</v>
      </c>
      <c r="BA181" s="34" t="str">
        <f t="shared" si="32"/>
        <v>(209,  '2025', 0,3023,9),</v>
      </c>
      <c r="BB181" s="34" t="str">
        <f t="shared" si="34"/>
        <v>(209,  '2026', 0,3023,9),</v>
      </c>
      <c r="BC181" s="34" t="str">
        <f t="shared" si="34"/>
        <v>(209,  '2027', 0,3023,9),</v>
      </c>
      <c r="BD181" s="34" t="str">
        <f t="shared" si="33"/>
        <v>(209,  '2028', 0,3023,9),</v>
      </c>
      <c r="BE181" s="34" t="str">
        <f t="shared" si="33"/>
        <v>(209,  '2029', 0,3023,9),</v>
      </c>
      <c r="BF181" s="34" t="str">
        <f t="shared" si="33"/>
        <v>(209,  '2030', 0,3023,9),</v>
      </c>
      <c r="BG181" s="34" t="str">
        <f t="shared" si="33"/>
        <v>(209,  '2031', 0,3023,9),</v>
      </c>
      <c r="BH181" s="34" t="str">
        <f t="shared" si="33"/>
        <v>(209,  '2032', 0,3023,9),</v>
      </c>
      <c r="BI181" s="34" t="str">
        <f t="shared" si="33"/>
        <v>(209,  '2033', 0,3023,9),</v>
      </c>
      <c r="BJ181" s="34" t="str">
        <f t="shared" si="33"/>
        <v>(209,  '2034', 0,3023,9),</v>
      </c>
      <c r="BK181" s="34" t="str">
        <f t="shared" si="33"/>
        <v>(209,  '2035', 0,3023,9),</v>
      </c>
      <c r="BL181" s="34" t="str">
        <f t="shared" si="33"/>
        <v>(209,  '2036', 0,3023,9),</v>
      </c>
      <c r="BM181" s="34" t="str">
        <f t="shared" si="33"/>
        <v>(209,  '2037', 0,3023,9),</v>
      </c>
      <c r="BN181" s="34" t="str">
        <f t="shared" si="33"/>
        <v>(209,  '2038', 0,3023,9),</v>
      </c>
      <c r="BO181" s="34" t="str">
        <f t="shared" si="33"/>
        <v>(209,  '2039', 0,3023,9),</v>
      </c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</row>
    <row r="182" spans="1:256" s="9" customFormat="1">
      <c r="A182" s="95"/>
      <c r="B182" s="53" t="s">
        <v>115</v>
      </c>
      <c r="C182" s="53" t="s">
        <v>116</v>
      </c>
      <c r="D182" s="54" t="s">
        <v>117</v>
      </c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I182" s="10" t="str">
        <f t="shared" si="27"/>
        <v>ExDO13</v>
      </c>
      <c r="AJ182" s="11"/>
      <c r="AK182" s="11"/>
      <c r="AL182" s="35">
        <f>VLOOKUP(AI182,[2]DB_lookup!$E$201:$F$305,2,FALSE)</f>
        <v>211</v>
      </c>
      <c r="AM182" s="34" t="str">
        <f t="shared" si="32"/>
        <v>(211,  '2011', 0,3023,9),</v>
      </c>
      <c r="AN182" s="34" t="str">
        <f t="shared" si="32"/>
        <v>(211,  '2012', 0,3023,9),</v>
      </c>
      <c r="AO182" s="34" t="str">
        <f t="shared" si="32"/>
        <v>(211,  '2013', 0,3023,9),</v>
      </c>
      <c r="AP182" s="34" t="str">
        <f t="shared" si="32"/>
        <v>(211,  '2014', 0,3023,9),</v>
      </c>
      <c r="AQ182" s="34" t="str">
        <f t="shared" si="32"/>
        <v>(211,  '2015', 0,3023,9),</v>
      </c>
      <c r="AR182" s="34" t="str">
        <f t="shared" si="32"/>
        <v>(211,  '2016', 0,3023,9),</v>
      </c>
      <c r="AS182" s="34" t="str">
        <f t="shared" si="32"/>
        <v>(211,  '2017', 0,3023,9),</v>
      </c>
      <c r="AT182" s="34" t="str">
        <f t="shared" si="32"/>
        <v>(211,  '2018', 0,3023,9),</v>
      </c>
      <c r="AU182" s="34" t="str">
        <f t="shared" si="32"/>
        <v>(211,  '2019', 0,3023,9),</v>
      </c>
      <c r="AV182" s="34" t="str">
        <f t="shared" si="32"/>
        <v>(211,  '2020', 0,3023,9),</v>
      </c>
      <c r="AW182" s="34" t="str">
        <f t="shared" si="32"/>
        <v>(211,  '2021', 0,3023,9),</v>
      </c>
      <c r="AX182" s="34" t="str">
        <f t="shared" si="32"/>
        <v>(211,  '2022', 0,3023,9),</v>
      </c>
      <c r="AY182" s="34" t="str">
        <f t="shared" si="32"/>
        <v>(211,  '2023', 0,3023,9),</v>
      </c>
      <c r="AZ182" s="34" t="str">
        <f t="shared" si="32"/>
        <v>(211,  '2024', 0,3023,9),</v>
      </c>
      <c r="BA182" s="34" t="str">
        <f t="shared" si="32"/>
        <v>(211,  '2025', 0,3023,9),</v>
      </c>
      <c r="BB182" s="34" t="str">
        <f t="shared" si="34"/>
        <v>(211,  '2026', 0,3023,9),</v>
      </c>
      <c r="BC182" s="34" t="str">
        <f t="shared" si="34"/>
        <v>(211,  '2027', 0,3023,9),</v>
      </c>
      <c r="BD182" s="34" t="str">
        <f t="shared" si="33"/>
        <v>(211,  '2028', 0,3023,9),</v>
      </c>
      <c r="BE182" s="34" t="str">
        <f t="shared" si="33"/>
        <v>(211,  '2029', 0,3023,9),</v>
      </c>
      <c r="BF182" s="34" t="str">
        <f t="shared" si="33"/>
        <v>(211,  '2030', 0,3023,9),</v>
      </c>
      <c r="BG182" s="34" t="str">
        <f t="shared" si="33"/>
        <v>(211,  '2031', 0,3023,9),</v>
      </c>
      <c r="BH182" s="34" t="str">
        <f t="shared" si="33"/>
        <v>(211,  '2032', 0,3023,9),</v>
      </c>
      <c r="BI182" s="34" t="str">
        <f t="shared" si="33"/>
        <v>(211,  '2033', 0,3023,9),</v>
      </c>
      <c r="BJ182" s="34" t="str">
        <f t="shared" si="33"/>
        <v>(211,  '2034', 0,3023,9),</v>
      </c>
      <c r="BK182" s="34" t="str">
        <f t="shared" si="33"/>
        <v>(211,  '2035', 0,3023,9),</v>
      </c>
      <c r="BL182" s="34" t="str">
        <f t="shared" si="33"/>
        <v>(211,  '2036', 0,3023,9),</v>
      </c>
      <c r="BM182" s="34" t="str">
        <f t="shared" si="33"/>
        <v>(211,  '2037', 0,3023,9),</v>
      </c>
      <c r="BN182" s="34" t="str">
        <f t="shared" si="33"/>
        <v>(211,  '2038', 0,3023,9),</v>
      </c>
      <c r="BO182" s="34" t="str">
        <f t="shared" si="33"/>
        <v>(211,  '2039', 0,3023,9),</v>
      </c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</row>
    <row r="183" spans="1:256" s="9" customFormat="1">
      <c r="A183" s="95"/>
      <c r="B183" s="57" t="s">
        <v>118</v>
      </c>
      <c r="C183" s="57" t="s">
        <v>119</v>
      </c>
      <c r="D183" s="54" t="s">
        <v>120</v>
      </c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I183" s="10" t="str">
        <f t="shared" si="27"/>
        <v>ExDO39c</v>
      </c>
      <c r="AJ183" s="11"/>
      <c r="AK183" s="11"/>
      <c r="AL183" s="35">
        <f>VLOOKUP(AI183,[2]DB_lookup!$E$201:$F$305,2,FALSE)</f>
        <v>243</v>
      </c>
      <c r="AM183" s="34" t="str">
        <f t="shared" si="32"/>
        <v>(243,  '2011', 0,3023,9),</v>
      </c>
      <c r="AN183" s="34" t="str">
        <f t="shared" si="32"/>
        <v>(243,  '2012', 0,3023,9),</v>
      </c>
      <c r="AO183" s="34" t="str">
        <f t="shared" si="32"/>
        <v>(243,  '2013', 0,3023,9),</v>
      </c>
      <c r="AP183" s="34" t="str">
        <f t="shared" si="32"/>
        <v>(243,  '2014', 0,3023,9),</v>
      </c>
      <c r="AQ183" s="34" t="str">
        <f t="shared" si="32"/>
        <v>(243,  '2015', 0,3023,9),</v>
      </c>
      <c r="AR183" s="34" t="str">
        <f t="shared" si="32"/>
        <v>(243,  '2016', 0,3023,9),</v>
      </c>
      <c r="AS183" s="34" t="str">
        <f t="shared" si="32"/>
        <v>(243,  '2017', 0,3023,9),</v>
      </c>
      <c r="AT183" s="34" t="str">
        <f t="shared" si="32"/>
        <v>(243,  '2018', 0,3023,9),</v>
      </c>
      <c r="AU183" s="34" t="str">
        <f t="shared" si="32"/>
        <v>(243,  '2019', 0,3023,9),</v>
      </c>
      <c r="AV183" s="34" t="str">
        <f t="shared" si="32"/>
        <v>(243,  '2020', 0,3023,9),</v>
      </c>
      <c r="AW183" s="34" t="str">
        <f t="shared" si="32"/>
        <v>(243,  '2021', 0,3023,9),</v>
      </c>
      <c r="AX183" s="34" t="str">
        <f t="shared" si="32"/>
        <v>(243,  '2022', 0,3023,9),</v>
      </c>
      <c r="AY183" s="34" t="str">
        <f t="shared" si="32"/>
        <v>(243,  '2023', 0,3023,9),</v>
      </c>
      <c r="AZ183" s="34" t="str">
        <f t="shared" si="32"/>
        <v>(243,  '2024', 0,3023,9),</v>
      </c>
      <c r="BA183" s="34" t="str">
        <f t="shared" si="32"/>
        <v>(243,  '2025', 0,3023,9),</v>
      </c>
      <c r="BB183" s="34" t="str">
        <f t="shared" si="34"/>
        <v>(243,  '2026', 0,3023,9),</v>
      </c>
      <c r="BC183" s="34" t="str">
        <f t="shared" si="34"/>
        <v>(243,  '2027', 0,3023,9),</v>
      </c>
      <c r="BD183" s="34" t="str">
        <f t="shared" si="33"/>
        <v>(243,  '2028', 0,3023,9),</v>
      </c>
      <c r="BE183" s="34" t="str">
        <f t="shared" si="33"/>
        <v>(243,  '2029', 0,3023,9),</v>
      </c>
      <c r="BF183" s="34" t="str">
        <f t="shared" si="33"/>
        <v>(243,  '2030', 0,3023,9),</v>
      </c>
      <c r="BG183" s="34" t="str">
        <f t="shared" si="33"/>
        <v>(243,  '2031', 0,3023,9),</v>
      </c>
      <c r="BH183" s="34" t="str">
        <f t="shared" si="33"/>
        <v>(243,  '2032', 0,3023,9),</v>
      </c>
      <c r="BI183" s="34" t="str">
        <f t="shared" si="33"/>
        <v>(243,  '2033', 0,3023,9),</v>
      </c>
      <c r="BJ183" s="34" t="str">
        <f t="shared" si="33"/>
        <v>(243,  '2034', 0,3023,9),</v>
      </c>
      <c r="BK183" s="34" t="str">
        <f t="shared" si="33"/>
        <v>(243,  '2035', 0,3023,9),</v>
      </c>
      <c r="BL183" s="34" t="str">
        <f t="shared" si="33"/>
        <v>(243,  '2036', 0,3023,9),</v>
      </c>
      <c r="BM183" s="34" t="str">
        <f t="shared" si="33"/>
        <v>(243,  '2037', 0,3023,9),</v>
      </c>
      <c r="BN183" s="34" t="str">
        <f t="shared" si="33"/>
        <v>(243,  '2038', 0,3023,9),</v>
      </c>
      <c r="BO183" s="34" t="str">
        <f t="shared" si="33"/>
        <v>(243,  '2039', 0,3023,9),</v>
      </c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</row>
    <row r="184" spans="1:256" s="9" customFormat="1">
      <c r="A184" s="95"/>
      <c r="B184" s="77" t="s">
        <v>121</v>
      </c>
      <c r="C184" s="77" t="s">
        <v>122</v>
      </c>
      <c r="D184" s="78" t="s">
        <v>123</v>
      </c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I184" s="96" t="str">
        <f t="shared" si="27"/>
        <v>ExDO36</v>
      </c>
      <c r="AJ184" s="83"/>
      <c r="AK184" s="83"/>
      <c r="AL184" s="97">
        <f>VLOOKUP(AI184,[2]DB_lookup!$E$201:$F$305,2,FALSE)</f>
        <v>222</v>
      </c>
      <c r="AM184" s="81" t="str">
        <f t="shared" si="32"/>
        <v>(222,  '2011', 0,3023,9),</v>
      </c>
      <c r="AN184" s="81" t="str">
        <f t="shared" si="32"/>
        <v>(222,  '2012', 0,3023,9),</v>
      </c>
      <c r="AO184" s="81" t="str">
        <f t="shared" si="32"/>
        <v>(222,  '2013', 0,3023,9),</v>
      </c>
      <c r="AP184" s="81" t="str">
        <f t="shared" si="32"/>
        <v>(222,  '2014', 0,3023,9),</v>
      </c>
      <c r="AQ184" s="81" t="str">
        <f t="shared" si="32"/>
        <v>(222,  '2015', 0,3023,9),</v>
      </c>
      <c r="AR184" s="81" t="str">
        <f t="shared" si="32"/>
        <v>(222,  '2016', 0,3023,9),</v>
      </c>
      <c r="AS184" s="81" t="str">
        <f t="shared" si="32"/>
        <v>(222,  '2017', 0,3023,9),</v>
      </c>
      <c r="AT184" s="81" t="str">
        <f t="shared" si="32"/>
        <v>(222,  '2018', 0,3023,9),</v>
      </c>
      <c r="AU184" s="81" t="str">
        <f t="shared" si="32"/>
        <v>(222,  '2019', 0,3023,9),</v>
      </c>
      <c r="AV184" s="81" t="str">
        <f t="shared" si="32"/>
        <v>(222,  '2020', 0,3023,9),</v>
      </c>
      <c r="AW184" s="81" t="str">
        <f t="shared" si="32"/>
        <v>(222,  '2021', 0,3023,9),</v>
      </c>
      <c r="AX184" s="81" t="str">
        <f t="shared" si="32"/>
        <v>(222,  '2022', 0,3023,9),</v>
      </c>
      <c r="AY184" s="81" t="str">
        <f t="shared" si="32"/>
        <v>(222,  '2023', 0,3023,9),</v>
      </c>
      <c r="AZ184" s="81" t="str">
        <f t="shared" si="32"/>
        <v>(222,  '2024', 0,3023,9),</v>
      </c>
      <c r="BA184" s="81" t="str">
        <f t="shared" si="32"/>
        <v>(222,  '2025', 0,3023,9),</v>
      </c>
      <c r="BB184" s="81" t="str">
        <f t="shared" si="34"/>
        <v>(222,  '2026', 0,3023,9),</v>
      </c>
      <c r="BC184" s="81" t="str">
        <f t="shared" si="34"/>
        <v>(222,  '2027', 0,3023,9),</v>
      </c>
      <c r="BD184" s="81" t="str">
        <f t="shared" si="33"/>
        <v>(222,  '2028', 0,3023,9),</v>
      </c>
      <c r="BE184" s="81" t="str">
        <f t="shared" si="33"/>
        <v>(222,  '2029', 0,3023,9),</v>
      </c>
      <c r="BF184" s="81" t="str">
        <f t="shared" si="33"/>
        <v>(222,  '2030', 0,3023,9),</v>
      </c>
      <c r="BG184" s="81" t="str">
        <f t="shared" si="33"/>
        <v>(222,  '2031', 0,3023,9),</v>
      </c>
      <c r="BH184" s="81" t="str">
        <f t="shared" si="33"/>
        <v>(222,  '2032', 0,3023,9),</v>
      </c>
      <c r="BI184" s="81" t="str">
        <f t="shared" si="33"/>
        <v>(222,  '2033', 0,3023,9),</v>
      </c>
      <c r="BJ184" s="81" t="str">
        <f t="shared" si="33"/>
        <v>(222,  '2034', 0,3023,9),</v>
      </c>
      <c r="BK184" s="81" t="str">
        <f t="shared" si="33"/>
        <v>(222,  '2035', 0,3023,9),</v>
      </c>
      <c r="BL184" s="81" t="str">
        <f t="shared" si="33"/>
        <v>(222,  '2036', 0,3023,9),</v>
      </c>
      <c r="BM184" s="81" t="str">
        <f t="shared" si="33"/>
        <v>(222,  '2037', 0,3023,9),</v>
      </c>
      <c r="BN184" s="81" t="str">
        <f t="shared" si="33"/>
        <v>(222,  '2038', 0,3023,9),</v>
      </c>
      <c r="BO184" s="81" t="str">
        <f t="shared" si="33"/>
        <v>(222,  '2039', 0,3023,9),</v>
      </c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</row>
    <row r="185" spans="1:256">
      <c r="E185" s="59"/>
      <c r="F185" s="59"/>
      <c r="G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</row>
    <row r="187" spans="1:256">
      <c r="C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</row>
  </sheetData>
  <conditionalFormatting sqref="AM6">
    <cfRule type="cellIs" dxfId="3" priority="1" stopIfTrue="1" operator="equal">
      <formula>1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160"/>
  <sheetViews>
    <sheetView workbookViewId="0">
      <selection sqref="A1:XFD1048576"/>
    </sheetView>
  </sheetViews>
  <sheetFormatPr defaultRowHeight="15"/>
  <cols>
    <col min="2" max="2" width="19.28515625" style="63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Loss!$E$7</f>
        <v>0.08</v>
      </c>
      <c r="E1" s="64">
        <f>Loss!$E$52</f>
        <v>0.08</v>
      </c>
      <c r="F1" s="64">
        <f>Loss!$E$99</f>
        <v>0.08</v>
      </c>
      <c r="G1" s="64">
        <f>Loss!$E$145</f>
        <v>0.08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Loss!$F$7</f>
        <v>0.08</v>
      </c>
      <c r="E2" s="64">
        <f>Loss!$F$52</f>
        <v>0.08</v>
      </c>
      <c r="F2" s="64">
        <f>Loss!$F$99</f>
        <v>0.08</v>
      </c>
      <c r="G2" s="64">
        <f>Loss!$F$145</f>
        <v>0.08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Loss!$G$7</f>
        <v>0.08</v>
      </c>
      <c r="E3" s="64">
        <f>Loss!$G$52</f>
        <v>0.08</v>
      </c>
      <c r="F3" s="64">
        <f>Loss!$G$99</f>
        <v>0.08</v>
      </c>
      <c r="G3" s="64">
        <f>Loss!$G$145</f>
        <v>0.08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Loss!$H$7</f>
        <v>0.08</v>
      </c>
      <c r="E4" s="64">
        <f>Loss!$H$52</f>
        <v>0.08</v>
      </c>
      <c r="F4" s="64">
        <f>Loss!$H$99</f>
        <v>0.08</v>
      </c>
      <c r="G4" s="64">
        <f>Loss!$H$145</f>
        <v>0.08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Loss!$I$7</f>
        <v>0.08</v>
      </c>
      <c r="E5" s="64">
        <f>Loss!$I$52</f>
        <v>0.08</v>
      </c>
      <c r="F5" s="64">
        <f>Loss!$I$99</f>
        <v>0.08</v>
      </c>
      <c r="G5" s="64">
        <f>Loss!$I$145</f>
        <v>0.08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Loss!$J$7</f>
        <v>0.08</v>
      </c>
      <c r="E6" s="64">
        <f>Loss!$J$52</f>
        <v>0.08</v>
      </c>
      <c r="F6" s="64">
        <f>Loss!$J$99</f>
        <v>0.08</v>
      </c>
      <c r="G6" s="64">
        <f>Loss!$J$145</f>
        <v>0.08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Loss!$K$7</f>
        <v>0.08</v>
      </c>
      <c r="E7" s="64">
        <f>Loss!$K$52</f>
        <v>0.08</v>
      </c>
      <c r="F7" s="64">
        <f>Loss!$K$99</f>
        <v>0.08</v>
      </c>
      <c r="G7" s="64">
        <f>Loss!$K$145</f>
        <v>0.08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Loss!$L$7</f>
        <v>0.08</v>
      </c>
      <c r="E8" s="64">
        <f>Loss!$L$52</f>
        <v>0.08</v>
      </c>
      <c r="F8" s="64">
        <f>Loss!$L$99</f>
        <v>0.08</v>
      </c>
      <c r="G8" s="64">
        <f>Loss!$L$145</f>
        <v>0.08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Loss!$M$7</f>
        <v>0.08</v>
      </c>
      <c r="E9" s="64">
        <f>Loss!$M$52</f>
        <v>0.08</v>
      </c>
      <c r="F9" s="64">
        <f>Loss!$M$99</f>
        <v>0.08</v>
      </c>
      <c r="G9" s="64">
        <f>Loss!$M$145</f>
        <v>0.08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Loss!$N$7</f>
        <v>0.08</v>
      </c>
      <c r="E10" s="64">
        <f>Loss!$N$52</f>
        <v>0.08</v>
      </c>
      <c r="F10" s="64">
        <f>Loss!$N$99</f>
        <v>0.08</v>
      </c>
      <c r="G10" s="64">
        <f>Loss!$N$145</f>
        <v>0.08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Loss!$O$7</f>
        <v>0.08</v>
      </c>
      <c r="E11" s="64">
        <f>Loss!$O$52</f>
        <v>0.08</v>
      </c>
      <c r="F11" s="64">
        <f>Loss!$O$99</f>
        <v>0.08</v>
      </c>
      <c r="G11" s="64">
        <f>Loss!$O$145</f>
        <v>0.08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Loss!$P$7</f>
        <v>0.08</v>
      </c>
      <c r="E12" s="64">
        <f>Loss!$P$52</f>
        <v>0.08</v>
      </c>
      <c r="F12" s="64">
        <f>Loss!$P$99</f>
        <v>0.08</v>
      </c>
      <c r="G12" s="64">
        <f>Loss!$P$145</f>
        <v>0.08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Loss!$Q$7</f>
        <v>0.08</v>
      </c>
      <c r="E13" s="64">
        <f>Loss!$Q$52</f>
        <v>0.08</v>
      </c>
      <c r="F13" s="64">
        <f>Loss!$Q$99</f>
        <v>0.08</v>
      </c>
      <c r="G13" s="64">
        <f>Loss!$Q$145</f>
        <v>0.08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Loss!$R$7</f>
        <v>0.08</v>
      </c>
      <c r="E14" s="64">
        <f>Loss!$R$52</f>
        <v>0.08</v>
      </c>
      <c r="F14" s="64">
        <f>Loss!$R$99</f>
        <v>0.08</v>
      </c>
      <c r="G14" s="64">
        <f>Loss!$R$145</f>
        <v>0.08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Loss!$S$7</f>
        <v>0.08</v>
      </c>
      <c r="E15" s="64">
        <f>Loss!$S$52</f>
        <v>0.08</v>
      </c>
      <c r="F15" s="64">
        <f>Loss!$S$99</f>
        <v>0.08</v>
      </c>
      <c r="G15" s="64">
        <f>Loss!$S$145</f>
        <v>0.08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Loss!$T$7</f>
        <v>0.08</v>
      </c>
      <c r="E16" s="64">
        <f>Loss!$T$52</f>
        <v>0.08</v>
      </c>
      <c r="F16" s="64">
        <f>Loss!$T$99</f>
        <v>0.08</v>
      </c>
      <c r="G16" s="64">
        <f>Loss!$T$145</f>
        <v>0.08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Loss!$U$7</f>
        <v>0.08</v>
      </c>
      <c r="E17" s="64">
        <f>Loss!$U$52</f>
        <v>0.08</v>
      </c>
      <c r="F17" s="64">
        <f>Loss!$U$99</f>
        <v>0.08</v>
      </c>
      <c r="G17" s="64">
        <f>Loss!$U$145</f>
        <v>0.08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Loss!$V$7</f>
        <v>0.08</v>
      </c>
      <c r="E18" s="64">
        <f>Loss!$V$52</f>
        <v>0.08</v>
      </c>
      <c r="F18" s="64">
        <f>Loss!$V$99</f>
        <v>0.08</v>
      </c>
      <c r="G18" s="64">
        <f>Loss!$V$145</f>
        <v>0.08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Loss!$W$7</f>
        <v>0.08</v>
      </c>
      <c r="E19" s="64">
        <f>Loss!$W$52</f>
        <v>0.08</v>
      </c>
      <c r="F19" s="64">
        <f>Loss!$W$99</f>
        <v>0.08</v>
      </c>
      <c r="G19" s="64">
        <f>Loss!$W$145</f>
        <v>0.08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Loss!$X$7</f>
        <v>0.08</v>
      </c>
      <c r="E20" s="64">
        <f>Loss!$X$52</f>
        <v>0.08</v>
      </c>
      <c r="F20" s="64">
        <f>Loss!$X$99</f>
        <v>0.08</v>
      </c>
      <c r="G20" s="64">
        <f>Loss!$X$145</f>
        <v>0.08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Loss!$Y$7</f>
        <v>0.08</v>
      </c>
      <c r="E21" s="64">
        <f>Loss!$Y$52</f>
        <v>0.08</v>
      </c>
      <c r="F21" s="64">
        <f>Loss!$Y$99</f>
        <v>0.08</v>
      </c>
      <c r="G21" s="64">
        <f>Loss!$Y$145</f>
        <v>0.08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Loss!$Z$7</f>
        <v>0.08</v>
      </c>
      <c r="E22" s="64">
        <f>Loss!$Z$52</f>
        <v>0.08</v>
      </c>
      <c r="F22" s="64">
        <f>Loss!$Z$99</f>
        <v>0.08</v>
      </c>
      <c r="G22" s="64">
        <f>Loss!$Z$145</f>
        <v>0.08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Loss!$AA$7</f>
        <v>0.08</v>
      </c>
      <c r="E23" s="64">
        <f>Loss!$AA$52</f>
        <v>0.08</v>
      </c>
      <c r="F23" s="64">
        <f>Loss!$AA$99</f>
        <v>0.08</v>
      </c>
      <c r="G23" s="64">
        <f>Loss!$AA$145</f>
        <v>0.08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Loss!$AB$7</f>
        <v>0.08</v>
      </c>
      <c r="E24" s="64">
        <f>Loss!$AB$52</f>
        <v>0.08</v>
      </c>
      <c r="F24" s="64">
        <f>Loss!$AB$99</f>
        <v>0.08</v>
      </c>
      <c r="G24" s="64">
        <f>Loss!$AB$145</f>
        <v>0.08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Loss!$AC$7</f>
        <v>0.08</v>
      </c>
      <c r="E25" s="64">
        <f>Loss!$AC$52</f>
        <v>0.08</v>
      </c>
      <c r="F25" s="64">
        <f>Loss!$AC$99</f>
        <v>0.08</v>
      </c>
      <c r="G25" s="64">
        <f>Loss!$AC$145</f>
        <v>0.08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Loss!$AD$7</f>
        <v>0.08</v>
      </c>
      <c r="E26" s="64">
        <f>Loss!$AD$52</f>
        <v>0.08</v>
      </c>
      <c r="F26" s="64">
        <f>Loss!$AD$99</f>
        <v>0.08</v>
      </c>
      <c r="G26" s="64">
        <f>Loss!$AD$145</f>
        <v>0.08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Loss!$AE$7</f>
        <v>0.08</v>
      </c>
      <c r="E27" s="64">
        <f>Loss!$AE$52</f>
        <v>0.08</v>
      </c>
      <c r="F27" s="64">
        <f>Loss!$AE$99</f>
        <v>0.08</v>
      </c>
      <c r="G27" s="64">
        <f>Loss!$AE$145</f>
        <v>0.08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Loss!$AF$7</f>
        <v>0.08</v>
      </c>
      <c r="E28" s="64">
        <f>Loss!$AF$52</f>
        <v>0.08</v>
      </c>
      <c r="F28" s="64">
        <f>Loss!$AF$99</f>
        <v>0.08</v>
      </c>
      <c r="G28" s="64">
        <f>Loss!$AF$145</f>
        <v>0.08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Loss!$AG$7</f>
        <v>0.08</v>
      </c>
      <c r="E29" s="64">
        <f>Loss!$AG$52</f>
        <v>0.08</v>
      </c>
      <c r="F29" s="64">
        <f>Loss!$AG$99</f>
        <v>0.08</v>
      </c>
      <c r="G29" s="64">
        <f>Loss!$AG$145</f>
        <v>0.08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Loss!$E$8</f>
        <v>0.21289285714285713</v>
      </c>
      <c r="E30" s="64">
        <f>Loss!$E$53</f>
        <v>0.21289285714285713</v>
      </c>
      <c r="F30" s="64">
        <f>Loss!$E$100</f>
        <v>0.21289285714285713</v>
      </c>
      <c r="G30" s="64">
        <f>Loss!$E$146</f>
        <v>0.21289285714285713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Loss!$F$8</f>
        <v>0.21289285714285713</v>
      </c>
      <c r="E31" s="64">
        <f>Loss!$F$53</f>
        <v>0.21289285714285713</v>
      </c>
      <c r="F31" s="64">
        <f>Loss!$F$100</f>
        <v>0.21289285714285713</v>
      </c>
      <c r="G31" s="64">
        <f>Loss!$F$146</f>
        <v>0.21289285714285713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Loss!$G$8</f>
        <v>0.21289285714285713</v>
      </c>
      <c r="E32" s="64">
        <f>Loss!$G$53</f>
        <v>0.21289285714285713</v>
      </c>
      <c r="F32" s="64">
        <f>Loss!$G$100</f>
        <v>0.21289285714285713</v>
      </c>
      <c r="G32" s="64">
        <f>Loss!$G$146</f>
        <v>0.21289285714285713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Loss!$H$8</f>
        <v>0.21289285714285713</v>
      </c>
      <c r="E33" s="64">
        <f>Loss!$H$53</f>
        <v>0.21289285714285713</v>
      </c>
      <c r="F33" s="64">
        <f>Loss!$H$100</f>
        <v>0.21289285714285713</v>
      </c>
      <c r="G33" s="64">
        <f>Loss!$H$146</f>
        <v>0.21289285714285713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Loss!$I$8</f>
        <v>0.21289285714285713</v>
      </c>
      <c r="E34" s="64">
        <f>Loss!$I$53</f>
        <v>0.21289285714285713</v>
      </c>
      <c r="F34" s="64">
        <f>Loss!$I$100</f>
        <v>0.21289285714285713</v>
      </c>
      <c r="G34" s="64">
        <f>Loss!$I$146</f>
        <v>0.21289285714285713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Loss!$J$8</f>
        <v>0.21289285714285713</v>
      </c>
      <c r="E35" s="64">
        <f>Loss!$J$53</f>
        <v>0.21289285714285713</v>
      </c>
      <c r="F35" s="64">
        <f>Loss!$J$100</f>
        <v>0.21289285714285713</v>
      </c>
      <c r="G35" s="64">
        <f>Loss!$J$146</f>
        <v>0.21289285714285713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Loss!$K$8</f>
        <v>0.21289285714285713</v>
      </c>
      <c r="E36" s="64">
        <f>Loss!$K$53</f>
        <v>0.21289285714285713</v>
      </c>
      <c r="F36" s="64">
        <f>Loss!$K$100</f>
        <v>0.21289285714285713</v>
      </c>
      <c r="G36" s="64">
        <f>Loss!$K$146</f>
        <v>0.21289285714285713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Loss!$L$8</f>
        <v>0.21289285714285713</v>
      </c>
      <c r="E37" s="64">
        <f>Loss!$L$53</f>
        <v>0.21289285714285713</v>
      </c>
      <c r="F37" s="64">
        <f>Loss!$L$100</f>
        <v>0.21289285714285713</v>
      </c>
      <c r="G37" s="64">
        <f>Loss!$L$146</f>
        <v>0.21289285714285713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Loss!$M$8</f>
        <v>0.21289285714285713</v>
      </c>
      <c r="E38" s="64">
        <f>Loss!$M$53</f>
        <v>0.21289285714285713</v>
      </c>
      <c r="F38" s="64">
        <f>Loss!$M$100</f>
        <v>0.21289285714285713</v>
      </c>
      <c r="G38" s="64">
        <f>Loss!$M$146</f>
        <v>0.21289285714285713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Loss!$N$8</f>
        <v>0.21289285714285713</v>
      </c>
      <c r="E39" s="64">
        <f>Loss!$N$53</f>
        <v>0.21289285714285713</v>
      </c>
      <c r="F39" s="64">
        <f>Loss!$N$100</f>
        <v>0.21289285714285713</v>
      </c>
      <c r="G39" s="64">
        <f>Loss!$N$146</f>
        <v>0.21289285714285713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Loss!$O$8</f>
        <v>0.21289285714285713</v>
      </c>
      <c r="E40" s="64">
        <f>Loss!$O$53</f>
        <v>0.21289285714285713</v>
      </c>
      <c r="F40" s="64">
        <f>Loss!$O$100</f>
        <v>0.21289285714285713</v>
      </c>
      <c r="G40" s="64">
        <f>Loss!$O$146</f>
        <v>0.21289285714285713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Loss!$P$8</f>
        <v>0.21289285714285713</v>
      </c>
      <c r="E41" s="64">
        <f>Loss!$P$53</f>
        <v>0.21289285714285713</v>
      </c>
      <c r="F41" s="64">
        <f>Loss!$P$100</f>
        <v>0.21289285714285713</v>
      </c>
      <c r="G41" s="64">
        <f>Loss!$P$146</f>
        <v>0.21289285714285713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Loss!$Q$8</f>
        <v>0.21289285714285713</v>
      </c>
      <c r="E42" s="64">
        <f>Loss!$Q$53</f>
        <v>0.21289285714285713</v>
      </c>
      <c r="F42" s="64">
        <f>Loss!$Q$100</f>
        <v>0.21289285714285713</v>
      </c>
      <c r="G42" s="64">
        <f>Loss!$Q$146</f>
        <v>0.21289285714285713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Loss!$R$8</f>
        <v>0.21289285714285713</v>
      </c>
      <c r="E43" s="64">
        <f>Loss!$R$53</f>
        <v>0.21289285714285713</v>
      </c>
      <c r="F43" s="64">
        <f>Loss!$R$100</f>
        <v>0.21289285714285713</v>
      </c>
      <c r="G43" s="64">
        <f>Loss!$R$146</f>
        <v>0.21289285714285713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Loss!$S$8</f>
        <v>0.21289285714285713</v>
      </c>
      <c r="E44" s="64">
        <f>Loss!$S$53</f>
        <v>0.21289285714285713</v>
      </c>
      <c r="F44" s="64">
        <f>Loss!$S$100</f>
        <v>0.21289285714285713</v>
      </c>
      <c r="G44" s="64">
        <f>Loss!$S$146</f>
        <v>0.21289285714285713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Loss!$T$8</f>
        <v>0.21289285714285713</v>
      </c>
      <c r="E45" s="64">
        <f>Loss!$T$53</f>
        <v>0.21289285714285713</v>
      </c>
      <c r="F45" s="64">
        <f>Loss!$T$100</f>
        <v>0.21289285714285713</v>
      </c>
      <c r="G45" s="64">
        <f>Loss!$T$146</f>
        <v>0.21289285714285713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Loss!$U$8</f>
        <v>0.21289285714285713</v>
      </c>
      <c r="E46" s="64">
        <f>Loss!$U$53</f>
        <v>0.21289285714285713</v>
      </c>
      <c r="F46" s="64">
        <f>Loss!$U$100</f>
        <v>0.21289285714285713</v>
      </c>
      <c r="G46" s="64">
        <f>Loss!$U$146</f>
        <v>0.21289285714285713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Loss!$V$8</f>
        <v>0.21289285714285713</v>
      </c>
      <c r="E47" s="64">
        <f>Loss!$V$53</f>
        <v>0.21289285714285713</v>
      </c>
      <c r="F47" s="64">
        <f>Loss!$V$100</f>
        <v>0.21289285714285713</v>
      </c>
      <c r="G47" s="64">
        <f>Loss!$V$146</f>
        <v>0.21289285714285713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Loss!$W$8</f>
        <v>0.21289285714285713</v>
      </c>
      <c r="E48" s="64">
        <f>Loss!$W$53</f>
        <v>0.21289285714285713</v>
      </c>
      <c r="F48" s="64">
        <f>Loss!$W$100</f>
        <v>0.21289285714285713</v>
      </c>
      <c r="G48" s="64">
        <f>Loss!$W$146</f>
        <v>0.21289285714285713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Loss!$X$8</f>
        <v>0.21289285714285713</v>
      </c>
      <c r="E49" s="64">
        <f>Loss!$X$53</f>
        <v>0.21289285714285713</v>
      </c>
      <c r="F49" s="64">
        <f>Loss!$X$100</f>
        <v>0.21289285714285713</v>
      </c>
      <c r="G49" s="64">
        <f>Loss!$X$146</f>
        <v>0.21289285714285713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Loss!$Y$8</f>
        <v>0.21289285714285713</v>
      </c>
      <c r="E50" s="64">
        <f>Loss!$Y$53</f>
        <v>0.21289285714285713</v>
      </c>
      <c r="F50" s="64">
        <f>Loss!$Y$100</f>
        <v>0.21289285714285713</v>
      </c>
      <c r="G50" s="64">
        <f>Loss!$Y$146</f>
        <v>0.21289285714285713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Loss!$Z$8</f>
        <v>0.21289285714285713</v>
      </c>
      <c r="E51" s="64">
        <f>Loss!$Z$53</f>
        <v>0.21289285714285713</v>
      </c>
      <c r="F51" s="64">
        <f>Loss!$Z$100</f>
        <v>0.21289285714285713</v>
      </c>
      <c r="G51" s="64">
        <f>Loss!$Z$146</f>
        <v>0.21289285714285713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Loss!$AA$8</f>
        <v>0.21289285714285713</v>
      </c>
      <c r="E52" s="64">
        <f>Loss!$AA$53</f>
        <v>0.21289285714285713</v>
      </c>
      <c r="F52" s="64">
        <f>Loss!$AA$100</f>
        <v>0.21289285714285713</v>
      </c>
      <c r="G52" s="64">
        <f>Loss!$AA$146</f>
        <v>0.21289285714285713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Loss!$AB$8</f>
        <v>0.21289285714285713</v>
      </c>
      <c r="E53" s="64">
        <f>Loss!$AB$53</f>
        <v>0.21289285714285713</v>
      </c>
      <c r="F53" s="64">
        <f>Loss!$AB$100</f>
        <v>0.21289285714285713</v>
      </c>
      <c r="G53" s="64">
        <f>Loss!$AB$146</f>
        <v>0.21289285714285713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Loss!$AC$8</f>
        <v>0.21289285714285713</v>
      </c>
      <c r="E54" s="64">
        <f>Loss!$AC$53</f>
        <v>0.21289285714285713</v>
      </c>
      <c r="F54" s="64">
        <f>Loss!$AC$100</f>
        <v>0.21289285714285713</v>
      </c>
      <c r="G54" s="64">
        <f>Loss!$AC$146</f>
        <v>0.21289285714285713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Loss!$AD$8</f>
        <v>0.21289285714285713</v>
      </c>
      <c r="E55" s="64">
        <f>Loss!$AD$53</f>
        <v>0.21289285714285713</v>
      </c>
      <c r="F55" s="64">
        <f>Loss!$AD$100</f>
        <v>0.21289285714285713</v>
      </c>
      <c r="G55" s="64">
        <f>Loss!$AD$146</f>
        <v>0.21289285714285713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Loss!$AE$8</f>
        <v>0.21289285714285713</v>
      </c>
      <c r="E56" s="64">
        <f>Loss!$AE$53</f>
        <v>0.21289285714285713</v>
      </c>
      <c r="F56" s="64">
        <f>Loss!$AE$100</f>
        <v>0.21289285714285713</v>
      </c>
      <c r="G56" s="64">
        <f>Loss!$AE$146</f>
        <v>0.21289285714285713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Loss!$AF$8</f>
        <v>0.21289285714285713</v>
      </c>
      <c r="E57" s="64">
        <f>Loss!$AF$53</f>
        <v>0.21289285714285713</v>
      </c>
      <c r="F57" s="64">
        <f>Loss!$AF$100</f>
        <v>0.21289285714285713</v>
      </c>
      <c r="G57" s="64">
        <f>Loss!$AF$146</f>
        <v>0.21289285714285713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Loss!$AG$8</f>
        <v>0.21289285714285713</v>
      </c>
      <c r="E58" s="64">
        <f>Loss!$AG$53</f>
        <v>0.21289285714285713</v>
      </c>
      <c r="F58" s="64">
        <f>Loss!$AG$100</f>
        <v>0.21289285714285713</v>
      </c>
      <c r="G58" s="64">
        <f>Loss!$AG$146</f>
        <v>0.21289285714285713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Loss!$E$9</f>
        <v>1.2992285714285714</v>
      </c>
      <c r="E59" s="64">
        <f>Loss!$E$54</f>
        <v>1.2992285714285714</v>
      </c>
      <c r="F59" s="64">
        <f>Loss!$E$101</f>
        <v>1.2992285714285714</v>
      </c>
      <c r="G59" s="64">
        <f>Loss!$E$147</f>
        <v>1.2992285714285714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Loss!$F$9</f>
        <v>1.2992285714285714</v>
      </c>
      <c r="E60" s="64">
        <f>Loss!$F$54</f>
        <v>1.2992285714285714</v>
      </c>
      <c r="F60" s="64">
        <f>Loss!$F$101</f>
        <v>1.2992285714285714</v>
      </c>
      <c r="G60" s="64">
        <f>Loss!$F$147</f>
        <v>1.2992285714285714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Loss!$G$9</f>
        <v>1.2992285714285714</v>
      </c>
      <c r="E61" s="64">
        <f>Loss!$G$54</f>
        <v>1.2992285714285714</v>
      </c>
      <c r="F61" s="64">
        <f>Loss!$G$101</f>
        <v>1.2992285714285714</v>
      </c>
      <c r="G61" s="64">
        <f>Loss!$G$147</f>
        <v>1.2992285714285714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Loss!$H$9</f>
        <v>1.2992285714285714</v>
      </c>
      <c r="E62" s="64">
        <f>Loss!$H$54</f>
        <v>1.2992285714285714</v>
      </c>
      <c r="F62" s="64">
        <f>Loss!$H$101</f>
        <v>1.2992285714285714</v>
      </c>
      <c r="G62" s="64">
        <f>Loss!$H$147</f>
        <v>1.2992285714285714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Loss!$I$9</f>
        <v>1.2992285714285714</v>
      </c>
      <c r="E63" s="64">
        <f>Loss!$I$54</f>
        <v>1.2992285714285714</v>
      </c>
      <c r="F63" s="64">
        <f>Loss!$I$101</f>
        <v>1.2992285714285714</v>
      </c>
      <c r="G63" s="64">
        <f>Loss!$I$147</f>
        <v>1.2992285714285714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Loss!$J$9</f>
        <v>1.2992285714285714</v>
      </c>
      <c r="E64" s="64">
        <f>Loss!$J$54</f>
        <v>1.2992285714285714</v>
      </c>
      <c r="F64" s="64">
        <f>Loss!$J$101</f>
        <v>1.2992285714285714</v>
      </c>
      <c r="G64" s="64">
        <f>Loss!$J$147</f>
        <v>1.2992285714285714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Loss!$K$9</f>
        <v>1.2992285714285714</v>
      </c>
      <c r="E65" s="64">
        <f>Loss!$K$54</f>
        <v>1.2992285714285714</v>
      </c>
      <c r="F65" s="64">
        <f>Loss!$K$101</f>
        <v>1.2992285714285714</v>
      </c>
      <c r="G65" s="64">
        <f>Loss!$K$147</f>
        <v>1.2992285714285714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Loss!$L$9</f>
        <v>1.2992285714285714</v>
      </c>
      <c r="E66" s="64">
        <f>Loss!$L$54</f>
        <v>1.2992285714285714</v>
      </c>
      <c r="F66" s="64">
        <f>Loss!$L$101</f>
        <v>1.2992285714285714</v>
      </c>
      <c r="G66" s="64">
        <f>Loss!$L$147</f>
        <v>1.2992285714285714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Loss!$M$9</f>
        <v>1.2992285714285714</v>
      </c>
      <c r="E67" s="64">
        <f>Loss!$M$54</f>
        <v>1.2992285714285714</v>
      </c>
      <c r="F67" s="64">
        <f>Loss!$M$101</f>
        <v>1.2992285714285714</v>
      </c>
      <c r="G67" s="64">
        <f>Loss!$M$147</f>
        <v>1.2992285714285714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Loss!$N$9</f>
        <v>1.2992285714285714</v>
      </c>
      <c r="E68" s="64">
        <f>Loss!$N$54</f>
        <v>1.2992285714285714</v>
      </c>
      <c r="F68" s="64">
        <f>Loss!$N$101</f>
        <v>1.2992285714285714</v>
      </c>
      <c r="G68" s="64">
        <f>Loss!$N$147</f>
        <v>1.2992285714285714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Loss!$O$9</f>
        <v>1.2992285714285714</v>
      </c>
      <c r="E69" s="64">
        <f>Loss!$O$54</f>
        <v>1.2992285714285714</v>
      </c>
      <c r="F69" s="64">
        <f>Loss!$O$101</f>
        <v>1.2992285714285714</v>
      </c>
      <c r="G69" s="64">
        <f>Loss!$O$147</f>
        <v>1.2992285714285714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Loss!$P$9</f>
        <v>1.2992285714285714</v>
      </c>
      <c r="E70" s="64">
        <f>Loss!$P$54</f>
        <v>1.2992285714285714</v>
      </c>
      <c r="F70" s="64">
        <f>Loss!$P$101</f>
        <v>1.2992285714285714</v>
      </c>
      <c r="G70" s="64">
        <f>Loss!$P$147</f>
        <v>1.2992285714285714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Loss!$Q$9</f>
        <v>1.2992285714285714</v>
      </c>
      <c r="E71" s="64">
        <f>Loss!$Q$54</f>
        <v>1.2992285714285714</v>
      </c>
      <c r="F71" s="64">
        <f>Loss!$Q$101</f>
        <v>1.2992285714285714</v>
      </c>
      <c r="G71" s="64">
        <f>Loss!$Q$147</f>
        <v>1.2992285714285714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Loss!$R$9</f>
        <v>1.2992285714285714</v>
      </c>
      <c r="E72" s="64">
        <f>Loss!$R$54</f>
        <v>1.2992285714285714</v>
      </c>
      <c r="F72" s="64">
        <f>Loss!$R$101</f>
        <v>1.2992285714285714</v>
      </c>
      <c r="G72" s="64">
        <f>Loss!$R$147</f>
        <v>1.2992285714285714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Loss!$S$9</f>
        <v>1.2992285714285714</v>
      </c>
      <c r="E73" s="64">
        <f>Loss!$S$54</f>
        <v>1.2992285714285714</v>
      </c>
      <c r="F73" s="64">
        <f>Loss!$S$101</f>
        <v>1.2992285714285714</v>
      </c>
      <c r="G73" s="64">
        <f>Loss!$S$147</f>
        <v>1.2992285714285714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Loss!$T$9</f>
        <v>1.2992285714285714</v>
      </c>
      <c r="E74" s="64">
        <f>Loss!$T$54</f>
        <v>1.2992285714285714</v>
      </c>
      <c r="F74" s="64">
        <f>Loss!$T$101</f>
        <v>1.2992285714285714</v>
      </c>
      <c r="G74" s="64">
        <f>Loss!$T$147</f>
        <v>1.2992285714285714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Loss!$U$9</f>
        <v>1.2992285714285714</v>
      </c>
      <c r="E75" s="64">
        <f>Loss!$U$54</f>
        <v>1.2992285714285714</v>
      </c>
      <c r="F75" s="64">
        <f>Loss!$U$101</f>
        <v>1.2992285714285714</v>
      </c>
      <c r="G75" s="64">
        <f>Loss!$U$147</f>
        <v>1.2992285714285714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Loss!$V$9</f>
        <v>1.2992285714285714</v>
      </c>
      <c r="E76" s="64">
        <f>Loss!$V$54</f>
        <v>1.2992285714285714</v>
      </c>
      <c r="F76" s="64">
        <f>Loss!$V$101</f>
        <v>1.2992285714285714</v>
      </c>
      <c r="G76" s="64">
        <f>Loss!$V$147</f>
        <v>1.2992285714285714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Loss!$W$9</f>
        <v>1.2992285714285714</v>
      </c>
      <c r="E77" s="64">
        <f>Loss!$W$54</f>
        <v>1.2992285714285714</v>
      </c>
      <c r="F77" s="64">
        <f>Loss!$W$101</f>
        <v>1.2992285714285714</v>
      </c>
      <c r="G77" s="64">
        <f>Loss!$W$147</f>
        <v>1.2992285714285714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Loss!$X$9</f>
        <v>1.2992285714285714</v>
      </c>
      <c r="E78" s="64">
        <f>Loss!$X$54</f>
        <v>1.2992285714285714</v>
      </c>
      <c r="F78" s="64">
        <f>Loss!$X$101</f>
        <v>1.2992285714285714</v>
      </c>
      <c r="G78" s="64">
        <f>Loss!$X$147</f>
        <v>1.2992285714285714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Loss!$Y$9</f>
        <v>1.2992285714285714</v>
      </c>
      <c r="E79" s="64">
        <f>Loss!$Y$54</f>
        <v>1.2992285714285714</v>
      </c>
      <c r="F79" s="64">
        <f>Loss!$Y$101</f>
        <v>1.2992285714285714</v>
      </c>
      <c r="G79" s="64">
        <f>Loss!$Y$147</f>
        <v>1.2992285714285714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Loss!$Z$9</f>
        <v>1.2992285714285714</v>
      </c>
      <c r="E80" s="64">
        <f>Loss!$Z$54</f>
        <v>1.2992285714285714</v>
      </c>
      <c r="F80" s="64">
        <f>Loss!$Z$101</f>
        <v>1.2992285714285714</v>
      </c>
      <c r="G80" s="64">
        <f>Loss!$Z$147</f>
        <v>1.2992285714285714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Loss!$AA$9</f>
        <v>1.2992285714285714</v>
      </c>
      <c r="E81" s="64">
        <f>Loss!$AA$54</f>
        <v>1.2992285714285714</v>
      </c>
      <c r="F81" s="64">
        <f>Loss!$AA$101</f>
        <v>1.2992285714285714</v>
      </c>
      <c r="G81" s="64">
        <f>Loss!$AA$147</f>
        <v>1.2992285714285714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Loss!$AB$9</f>
        <v>1.2992285714285714</v>
      </c>
      <c r="E82" s="64">
        <f>Loss!$AB$54</f>
        <v>1.2992285714285714</v>
      </c>
      <c r="F82" s="64">
        <f>Loss!$AB$101</f>
        <v>1.2992285714285714</v>
      </c>
      <c r="G82" s="64">
        <f>Loss!$AB$147</f>
        <v>1.2992285714285714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Loss!$AC$9</f>
        <v>1.2992285714285714</v>
      </c>
      <c r="E83" s="64">
        <f>Loss!$AC$54</f>
        <v>1.2992285714285714</v>
      </c>
      <c r="F83" s="64">
        <f>Loss!$AC$101</f>
        <v>1.2992285714285714</v>
      </c>
      <c r="G83" s="64">
        <f>Loss!$AC$147</f>
        <v>1.2992285714285714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Loss!$AD$9</f>
        <v>1.2992285714285714</v>
      </c>
      <c r="E84" s="64">
        <f>Loss!$AD$54</f>
        <v>1.2992285714285714</v>
      </c>
      <c r="F84" s="64">
        <f>Loss!$AD$101</f>
        <v>1.2992285714285714</v>
      </c>
      <c r="G84" s="64">
        <f>Loss!$AD$147</f>
        <v>1.2992285714285714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Loss!$AE$9</f>
        <v>1.2992285714285714</v>
      </c>
      <c r="E85" s="64">
        <f>Loss!$AE$54</f>
        <v>1.2992285714285714</v>
      </c>
      <c r="F85" s="64">
        <f>Loss!$AE$101</f>
        <v>1.2992285714285714</v>
      </c>
      <c r="G85" s="64">
        <f>Loss!$AE$147</f>
        <v>1.2992285714285714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Loss!$AF$9</f>
        <v>1.2992285714285714</v>
      </c>
      <c r="E86" s="64">
        <f>Loss!$AF$54</f>
        <v>1.2992285714285714</v>
      </c>
      <c r="F86" s="64">
        <f>Loss!$AF$101</f>
        <v>1.2992285714285714</v>
      </c>
      <c r="G86" s="64">
        <f>Loss!$AF$147</f>
        <v>1.2992285714285714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Loss!$AG$9</f>
        <v>1.2992285714285714</v>
      </c>
      <c r="E87" s="64">
        <f>Loss!$AG$54</f>
        <v>1.2992285714285714</v>
      </c>
      <c r="F87" s="64">
        <f>Loss!$AG$101</f>
        <v>1.2992285714285714</v>
      </c>
      <c r="G87" s="64">
        <f>Loss!$AG$147</f>
        <v>1.2992285714285714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Loss!$E$10</f>
        <v>0.47</v>
      </c>
      <c r="E88" s="64">
        <f>Loss!$E$55</f>
        <v>0.48</v>
      </c>
      <c r="F88" s="64">
        <f>Loss!$E$102</f>
        <v>0.47</v>
      </c>
      <c r="G88" s="64">
        <f>Loss!$E$148</f>
        <v>0.47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Loss!$F$10</f>
        <v>0.47</v>
      </c>
      <c r="E89" s="64">
        <f>Loss!$F$55</f>
        <v>0.48</v>
      </c>
      <c r="F89" s="64">
        <f>Loss!$F$102</f>
        <v>0.47</v>
      </c>
      <c r="G89" s="64">
        <f>Loss!$F$148</f>
        <v>0.47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Loss!$G$10</f>
        <v>0.47</v>
      </c>
      <c r="E90" s="64">
        <f>Loss!$G$55</f>
        <v>0.48</v>
      </c>
      <c r="F90" s="64">
        <f>Loss!$G$102</f>
        <v>0.47</v>
      </c>
      <c r="G90" s="64">
        <f>Loss!$G$148</f>
        <v>0.47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Loss!$H$10</f>
        <v>0.47</v>
      </c>
      <c r="E91" s="64">
        <f>Loss!$H$55</f>
        <v>0.48</v>
      </c>
      <c r="F91" s="64">
        <f>Loss!$H$102</f>
        <v>0.47</v>
      </c>
      <c r="G91" s="64">
        <f>Loss!$H$148</f>
        <v>0.47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Loss!$I$10</f>
        <v>0.47</v>
      </c>
      <c r="E92" s="64">
        <f>Loss!$I$55</f>
        <v>0.48</v>
      </c>
      <c r="F92" s="64">
        <f>Loss!$I$102</f>
        <v>0.47</v>
      </c>
      <c r="G92" s="64">
        <f>Loss!$I$148</f>
        <v>0.47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Loss!$J$10</f>
        <v>0.47</v>
      </c>
      <c r="E93" s="64">
        <f>Loss!$J$55</f>
        <v>0.48</v>
      </c>
      <c r="F93" s="64">
        <f>Loss!$J$102</f>
        <v>0.47</v>
      </c>
      <c r="G93" s="64">
        <f>Loss!$J$148</f>
        <v>0.47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Loss!$K$10</f>
        <v>0.47</v>
      </c>
      <c r="E94" s="64">
        <f>Loss!$K$55</f>
        <v>0.48</v>
      </c>
      <c r="F94" s="64">
        <f>Loss!$K$102</f>
        <v>0.47</v>
      </c>
      <c r="G94" s="64">
        <f>Loss!$K$148</f>
        <v>0.47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Loss!$L$10</f>
        <v>0.47</v>
      </c>
      <c r="E95" s="64">
        <f>Loss!$L$55</f>
        <v>0.48</v>
      </c>
      <c r="F95" s="64">
        <f>Loss!$L$102</f>
        <v>0.47</v>
      </c>
      <c r="G95" s="64">
        <f>Loss!$L$148</f>
        <v>0.47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Loss!$M$10</f>
        <v>0.47</v>
      </c>
      <c r="E96" s="64">
        <f>Loss!$M$55</f>
        <v>0.48</v>
      </c>
      <c r="F96" s="64">
        <f>Loss!$M$102</f>
        <v>0.47</v>
      </c>
      <c r="G96" s="64">
        <f>Loss!$M$148</f>
        <v>0.47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Loss!$N$10</f>
        <v>0.47</v>
      </c>
      <c r="E97" s="64">
        <f>Loss!$N$55</f>
        <v>0.48</v>
      </c>
      <c r="F97" s="64">
        <f>Loss!$N$102</f>
        <v>0.47</v>
      </c>
      <c r="G97" s="64">
        <f>Loss!$N$148</f>
        <v>0.47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Loss!$O$10</f>
        <v>0.47</v>
      </c>
      <c r="E98" s="64">
        <f>Loss!$O$55</f>
        <v>0.48</v>
      </c>
      <c r="F98" s="64">
        <f>Loss!$O$102</f>
        <v>0.47</v>
      </c>
      <c r="G98" s="64">
        <f>Loss!$O$148</f>
        <v>0.47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Loss!$P$10</f>
        <v>0.47</v>
      </c>
      <c r="E99" s="64">
        <f>Loss!$P$55</f>
        <v>0.48</v>
      </c>
      <c r="F99" s="64">
        <f>Loss!$P$102</f>
        <v>0.47</v>
      </c>
      <c r="G99" s="64">
        <f>Loss!$P$148</f>
        <v>0.47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Loss!$Q$10</f>
        <v>0.47</v>
      </c>
      <c r="E100" s="64">
        <f>Loss!$Q$55</f>
        <v>0.48</v>
      </c>
      <c r="F100" s="64">
        <f>Loss!$Q$102</f>
        <v>0.47</v>
      </c>
      <c r="G100" s="64">
        <f>Loss!$Q$148</f>
        <v>0.47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Loss!$R$10</f>
        <v>0.47</v>
      </c>
      <c r="E101" s="64">
        <f>Loss!$R$55</f>
        <v>0.48</v>
      </c>
      <c r="F101" s="64">
        <f>Loss!$R$102</f>
        <v>0.47</v>
      </c>
      <c r="G101" s="64">
        <f>Loss!$R$148</f>
        <v>0.47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Loss!$S$10</f>
        <v>0.47</v>
      </c>
      <c r="E102" s="64">
        <f>Loss!$S$55</f>
        <v>0.48</v>
      </c>
      <c r="F102" s="64">
        <f>Loss!$S$102</f>
        <v>0.47</v>
      </c>
      <c r="G102" s="64">
        <f>Loss!$S$148</f>
        <v>0.47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Loss!$T$10</f>
        <v>0.47</v>
      </c>
      <c r="E103" s="64">
        <f>Loss!$T$55</f>
        <v>0.48</v>
      </c>
      <c r="F103" s="64">
        <f>Loss!$T$102</f>
        <v>0.47</v>
      </c>
      <c r="G103" s="64">
        <f>Loss!$T$148</f>
        <v>0.47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Loss!$U$10</f>
        <v>0.47</v>
      </c>
      <c r="E104" s="64">
        <f>Loss!$U$55</f>
        <v>0.48</v>
      </c>
      <c r="F104" s="64">
        <f>Loss!$U$102</f>
        <v>0.47</v>
      </c>
      <c r="G104" s="64">
        <f>Loss!$U$148</f>
        <v>0.47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Loss!$V$10</f>
        <v>0.47</v>
      </c>
      <c r="E105" s="64">
        <f>Loss!$V$55</f>
        <v>0.48</v>
      </c>
      <c r="F105" s="64">
        <f>Loss!$V$102</f>
        <v>0.47</v>
      </c>
      <c r="G105" s="64">
        <f>Loss!$V$148</f>
        <v>0.47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Loss!$W$10</f>
        <v>0.47</v>
      </c>
      <c r="E106" s="64">
        <f>Loss!$W$55</f>
        <v>0.48</v>
      </c>
      <c r="F106" s="64">
        <f>Loss!$W$102</f>
        <v>0.47</v>
      </c>
      <c r="G106" s="64">
        <f>Loss!$W$148</f>
        <v>0.47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Loss!$X$10</f>
        <v>0.47</v>
      </c>
      <c r="E107" s="64">
        <f>Loss!$X$55</f>
        <v>0.48</v>
      </c>
      <c r="F107" s="64">
        <f>Loss!$X$102</f>
        <v>0.47</v>
      </c>
      <c r="G107" s="64">
        <f>Loss!$X$148</f>
        <v>0.47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Loss!$Y$10</f>
        <v>0.47</v>
      </c>
      <c r="E108" s="64">
        <f>Loss!$Y$55</f>
        <v>0.48</v>
      </c>
      <c r="F108" s="64">
        <f>Loss!$Y$102</f>
        <v>0.47</v>
      </c>
      <c r="G108" s="64">
        <f>Loss!$Y$148</f>
        <v>0.47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Loss!$Z$10</f>
        <v>0.47</v>
      </c>
      <c r="E109" s="64">
        <f>Loss!$Z$55</f>
        <v>0.48</v>
      </c>
      <c r="F109" s="64">
        <f>Loss!$Z$102</f>
        <v>0.47</v>
      </c>
      <c r="G109" s="64">
        <f>Loss!$Z$148</f>
        <v>0.47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Loss!$AA$10</f>
        <v>0.47</v>
      </c>
      <c r="E110" s="64">
        <f>Loss!$AA$55</f>
        <v>0.48</v>
      </c>
      <c r="F110" s="64">
        <f>Loss!$AA$102</f>
        <v>0.47</v>
      </c>
      <c r="G110" s="64">
        <f>Loss!$AA$148</f>
        <v>0.47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Loss!$AB$10</f>
        <v>0.47</v>
      </c>
      <c r="E111" s="64">
        <f>Loss!$AB$55</f>
        <v>0.48</v>
      </c>
      <c r="F111" s="64">
        <f>Loss!$AB$102</f>
        <v>0.47</v>
      </c>
      <c r="G111" s="64">
        <f>Loss!$AB$148</f>
        <v>0.47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Loss!$AC$10</f>
        <v>0.47</v>
      </c>
      <c r="E112" s="64">
        <f>Loss!$AC$55</f>
        <v>0.48</v>
      </c>
      <c r="F112" s="64">
        <f>Loss!$AC$102</f>
        <v>0.47</v>
      </c>
      <c r="G112" s="64">
        <f>Loss!$AC$148</f>
        <v>0.47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Loss!$AD$10</f>
        <v>0.47</v>
      </c>
      <c r="E113" s="64">
        <f>Loss!$AD$55</f>
        <v>0.48</v>
      </c>
      <c r="F113" s="64">
        <f>Loss!$AD$102</f>
        <v>0.47</v>
      </c>
      <c r="G113" s="64">
        <f>Loss!$AD$148</f>
        <v>0.47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Loss!$AE$10</f>
        <v>0.47</v>
      </c>
      <c r="E114" s="64">
        <f>Loss!$AE$55</f>
        <v>0.48</v>
      </c>
      <c r="F114" s="64">
        <f>Loss!$AE$102</f>
        <v>0.47</v>
      </c>
      <c r="G114" s="64">
        <f>Loss!$AE$148</f>
        <v>0.47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Loss!$AF$10</f>
        <v>0.47</v>
      </c>
      <c r="E115" s="64">
        <f>Loss!$AF$55</f>
        <v>0.48</v>
      </c>
      <c r="F115" s="64">
        <f>Loss!$AF$102</f>
        <v>0.47</v>
      </c>
      <c r="G115" s="64">
        <f>Loss!$AF$148</f>
        <v>0.47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Loss!$AG$10</f>
        <v>0.47</v>
      </c>
      <c r="E116" s="64">
        <f>Loss!$AG$55</f>
        <v>0.48</v>
      </c>
      <c r="F116" s="64">
        <f>Loss!$AG$102</f>
        <v>0.47</v>
      </c>
      <c r="G116" s="64">
        <f>Loss!$AG$148</f>
        <v>0.47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Loss!$E$11</f>
        <v>0.495</v>
      </c>
      <c r="E117" s="64">
        <f>Loss!$E$56</f>
        <v>0.45150000000000001</v>
      </c>
      <c r="F117" s="64">
        <f>Loss!$E$103</f>
        <v>0.495</v>
      </c>
      <c r="G117" s="64">
        <f>Loss!$E$149</f>
        <v>0.495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Loss!$F$11</f>
        <v>0.495</v>
      </c>
      <c r="E118" s="64">
        <f>Loss!$F$56</f>
        <v>0.45150000000000001</v>
      </c>
      <c r="F118" s="64">
        <f>Loss!$F$103</f>
        <v>0.495</v>
      </c>
      <c r="G118" s="64">
        <f>Loss!$F$149</f>
        <v>0.495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Loss!$G$11</f>
        <v>0.495</v>
      </c>
      <c r="E119" s="64">
        <f>Loss!$G$56</f>
        <v>0.45150000000000001</v>
      </c>
      <c r="F119" s="64">
        <f>Loss!$G$103</f>
        <v>0.495</v>
      </c>
      <c r="G119" s="64">
        <f>Loss!$G$149</f>
        <v>0.495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Loss!$H$11</f>
        <v>0.495</v>
      </c>
      <c r="E120" s="64">
        <f>Loss!$H$56</f>
        <v>0.45150000000000001</v>
      </c>
      <c r="F120" s="64">
        <f>Loss!$H$103</f>
        <v>0.495</v>
      </c>
      <c r="G120" s="64">
        <f>Loss!$H$149</f>
        <v>0.495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Loss!$I$11</f>
        <v>0.495</v>
      </c>
      <c r="E121" s="64">
        <f>Loss!$I$56</f>
        <v>0.45150000000000001</v>
      </c>
      <c r="F121" s="64">
        <f>Loss!$I$103</f>
        <v>0.495</v>
      </c>
      <c r="G121" s="64">
        <f>Loss!$I$149</f>
        <v>0.495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Loss!$J$11</f>
        <v>0.495</v>
      </c>
      <c r="E122" s="64">
        <f>Loss!$J$56</f>
        <v>0.45150000000000001</v>
      </c>
      <c r="F122" s="64">
        <f>Loss!$J$103</f>
        <v>0.495</v>
      </c>
      <c r="G122" s="64">
        <f>Loss!$J$149</f>
        <v>0.495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Loss!$K$11</f>
        <v>0.495</v>
      </c>
      <c r="E123" s="64">
        <f>Loss!$K$56</f>
        <v>0.45150000000000001</v>
      </c>
      <c r="F123" s="64">
        <f>Loss!$K$103</f>
        <v>0.495</v>
      </c>
      <c r="G123" s="64">
        <f>Loss!$K$149</f>
        <v>0.495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Loss!$L$11</f>
        <v>0.495</v>
      </c>
      <c r="E124" s="64">
        <f>Loss!$L$56</f>
        <v>0.45150000000000001</v>
      </c>
      <c r="F124" s="64">
        <f>Loss!$L$103</f>
        <v>0.495</v>
      </c>
      <c r="G124" s="64">
        <f>Loss!$L$149</f>
        <v>0.495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Loss!$M$11</f>
        <v>0.495</v>
      </c>
      <c r="E125" s="64">
        <f>Loss!$M$56</f>
        <v>0.45150000000000001</v>
      </c>
      <c r="F125" s="64">
        <f>Loss!$M$103</f>
        <v>0.495</v>
      </c>
      <c r="G125" s="64">
        <f>Loss!$M$149</f>
        <v>0.495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Loss!$N$11</f>
        <v>0.495</v>
      </c>
      <c r="E126" s="64">
        <f>Loss!$N$56</f>
        <v>0.45150000000000001</v>
      </c>
      <c r="F126" s="64">
        <f>Loss!$N$103</f>
        <v>0.495</v>
      </c>
      <c r="G126" s="64">
        <f>Loss!$N$149</f>
        <v>0.495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Loss!$O$11</f>
        <v>0.495</v>
      </c>
      <c r="E127" s="64">
        <f>Loss!$O$56</f>
        <v>0.45150000000000001</v>
      </c>
      <c r="F127" s="64">
        <f>Loss!$O$103</f>
        <v>0.495</v>
      </c>
      <c r="G127" s="64">
        <f>Loss!$O$149</f>
        <v>0.495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Loss!$P$11</f>
        <v>0.495</v>
      </c>
      <c r="E128" s="64">
        <f>Loss!$P$56</f>
        <v>0.45150000000000001</v>
      </c>
      <c r="F128" s="64">
        <f>Loss!$P$103</f>
        <v>0.495</v>
      </c>
      <c r="G128" s="64">
        <f>Loss!$P$149</f>
        <v>0.495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Loss!$Q$11</f>
        <v>0.495</v>
      </c>
      <c r="E129" s="64">
        <f>Loss!$Q$56</f>
        <v>0.45150000000000001</v>
      </c>
      <c r="F129" s="64">
        <f>Loss!$Q$103</f>
        <v>0.495</v>
      </c>
      <c r="G129" s="64">
        <f>Loss!$Q$149</f>
        <v>0.495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Loss!$R$11</f>
        <v>0.495</v>
      </c>
      <c r="E130" s="64">
        <f>Loss!$R$56</f>
        <v>0.45150000000000001</v>
      </c>
      <c r="F130" s="64">
        <f>Loss!$R$103</f>
        <v>0.495</v>
      </c>
      <c r="G130" s="64">
        <f>Loss!$R$149</f>
        <v>0.495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Loss!$S$11</f>
        <v>0.495</v>
      </c>
      <c r="E131" s="64">
        <f>Loss!$S$56</f>
        <v>0.45150000000000001</v>
      </c>
      <c r="F131" s="64">
        <f>Loss!$S$103</f>
        <v>0.495</v>
      </c>
      <c r="G131" s="64">
        <f>Loss!$S$149</f>
        <v>0.495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Loss!$T$11</f>
        <v>0.495</v>
      </c>
      <c r="E132" s="64">
        <f>Loss!$T$56</f>
        <v>0.45150000000000001</v>
      </c>
      <c r="F132" s="64">
        <f>Loss!$T$103</f>
        <v>0.495</v>
      </c>
      <c r="G132" s="64">
        <f>Loss!$T$149</f>
        <v>0.495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Loss!$U$11</f>
        <v>0.495</v>
      </c>
      <c r="E133" s="64">
        <f>Loss!$U$56</f>
        <v>0.45150000000000001</v>
      </c>
      <c r="F133" s="64">
        <f>Loss!$U$103</f>
        <v>0.495</v>
      </c>
      <c r="G133" s="64">
        <f>Loss!$U$149</f>
        <v>0.495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Loss!$V$11</f>
        <v>0.495</v>
      </c>
      <c r="E134" s="64">
        <f>Loss!$V$56</f>
        <v>0.45150000000000001</v>
      </c>
      <c r="F134" s="64">
        <f>Loss!$V$103</f>
        <v>0.495</v>
      </c>
      <c r="G134" s="64">
        <f>Loss!$V$149</f>
        <v>0.495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Loss!$W$11</f>
        <v>0.495</v>
      </c>
      <c r="E135" s="64">
        <f>Loss!$W$56</f>
        <v>0.45150000000000001</v>
      </c>
      <c r="F135" s="64">
        <f>Loss!$W$103</f>
        <v>0.495</v>
      </c>
      <c r="G135" s="64">
        <f>Loss!$W$149</f>
        <v>0.495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Loss!$X$11</f>
        <v>0.495</v>
      </c>
      <c r="E136" s="64">
        <f>Loss!$X$56</f>
        <v>0.45150000000000001</v>
      </c>
      <c r="F136" s="64">
        <f>Loss!$X$103</f>
        <v>0.495</v>
      </c>
      <c r="G136" s="64">
        <f>Loss!$X$149</f>
        <v>0.495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Loss!$Y$11</f>
        <v>0.495</v>
      </c>
      <c r="E137" s="64">
        <f>Loss!$Y$56</f>
        <v>0.45150000000000001</v>
      </c>
      <c r="F137" s="64">
        <f>Loss!$Y$103</f>
        <v>0.495</v>
      </c>
      <c r="G137" s="64">
        <f>Loss!$Y$149</f>
        <v>0.495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Loss!$Z$11</f>
        <v>0.495</v>
      </c>
      <c r="E138" s="64">
        <f>Loss!$Z$56</f>
        <v>0.45150000000000001</v>
      </c>
      <c r="F138" s="64">
        <f>Loss!$Z$103</f>
        <v>0.495</v>
      </c>
      <c r="G138" s="64">
        <f>Loss!$Z$149</f>
        <v>0.495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Loss!$AA$11</f>
        <v>0.495</v>
      </c>
      <c r="E139" s="64">
        <f>Loss!$AA$56</f>
        <v>0.45150000000000001</v>
      </c>
      <c r="F139" s="64">
        <f>Loss!$AA$103</f>
        <v>0.495</v>
      </c>
      <c r="G139" s="64">
        <f>Loss!$AA$149</f>
        <v>0.495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Loss!$AB$11</f>
        <v>0.495</v>
      </c>
      <c r="E140" s="64">
        <f>Loss!$AB$56</f>
        <v>0.45150000000000001</v>
      </c>
      <c r="F140" s="64">
        <f>Loss!$AB$103</f>
        <v>0.495</v>
      </c>
      <c r="G140" s="64">
        <f>Loss!$AB$149</f>
        <v>0.495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Loss!$AC$11</f>
        <v>0.495</v>
      </c>
      <c r="E141" s="64">
        <f>Loss!$AC$56</f>
        <v>0.45150000000000001</v>
      </c>
      <c r="F141" s="64">
        <f>Loss!$AC$103</f>
        <v>0.495</v>
      </c>
      <c r="G141" s="64">
        <f>Loss!$AC$149</f>
        <v>0.495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Loss!$AD$11</f>
        <v>0.495</v>
      </c>
      <c r="E142" s="64">
        <f>Loss!$AD$56</f>
        <v>0.45150000000000001</v>
      </c>
      <c r="F142" s="64">
        <f>Loss!$AD$103</f>
        <v>0.495</v>
      </c>
      <c r="G142" s="64">
        <f>Loss!$AD$149</f>
        <v>0.495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Loss!$AE$11</f>
        <v>0.495</v>
      </c>
      <c r="E143" s="64">
        <f>Loss!$AE$56</f>
        <v>0.45150000000000001</v>
      </c>
      <c r="F143" s="64">
        <f>Loss!$AE$103</f>
        <v>0.495</v>
      </c>
      <c r="G143" s="64">
        <f>Loss!$AE$149</f>
        <v>0.495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Loss!$AF$11</f>
        <v>0.495</v>
      </c>
      <c r="E144" s="64">
        <f>Loss!$AF$56</f>
        <v>0.45150000000000001</v>
      </c>
      <c r="F144" s="64">
        <f>Loss!$AF$103</f>
        <v>0.495</v>
      </c>
      <c r="G144" s="64">
        <f>Loss!$AF$149</f>
        <v>0.495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Loss!$AG$11</f>
        <v>0.495</v>
      </c>
      <c r="E145" s="64">
        <f>Loss!$AG$56</f>
        <v>0.45150000000000001</v>
      </c>
      <c r="F145" s="64">
        <f>Loss!$AG$103</f>
        <v>0.495</v>
      </c>
      <c r="G145" s="64">
        <f>Loss!$AG$149</f>
        <v>0.495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Loss!$E$12</f>
        <v>0.57181428571428572</v>
      </c>
      <c r="E146" s="64">
        <f>Loss!$E$57</f>
        <v>0.57181428571428572</v>
      </c>
      <c r="F146" s="64">
        <f>Loss!$E$104</f>
        <v>0.57181428571428572</v>
      </c>
      <c r="G146" s="64">
        <f>Loss!$E$150</f>
        <v>0.57181428571428572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Loss!$F$12</f>
        <v>0.57181428571428572</v>
      </c>
      <c r="E147" s="64">
        <f>Loss!$F$57</f>
        <v>0.57181428571428572</v>
      </c>
      <c r="F147" s="64">
        <f>Loss!$F$104</f>
        <v>0.57181428571428572</v>
      </c>
      <c r="G147" s="64">
        <f>Loss!$F$150</f>
        <v>0.57181428571428572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Loss!$G$12</f>
        <v>0.57181428571428572</v>
      </c>
      <c r="E148" s="64">
        <f>Loss!$G$57</f>
        <v>0.57181428571428572</v>
      </c>
      <c r="F148" s="64">
        <f>Loss!$G$104</f>
        <v>0.57181428571428572</v>
      </c>
      <c r="G148" s="64">
        <f>Loss!$G$150</f>
        <v>0.57181428571428572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Loss!$H$12</f>
        <v>0.57181428571428572</v>
      </c>
      <c r="E149" s="64">
        <f>Loss!$H$57</f>
        <v>0.57181428571428572</v>
      </c>
      <c r="F149" s="64">
        <f>Loss!$H$104</f>
        <v>0.57181428571428572</v>
      </c>
      <c r="G149" s="64">
        <f>Loss!$H$150</f>
        <v>0.57181428571428572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Loss!$I$12</f>
        <v>0.57181428571428572</v>
      </c>
      <c r="E150" s="64">
        <f>Loss!$I$57</f>
        <v>0.57181428571428572</v>
      </c>
      <c r="F150" s="64">
        <f>Loss!$I$104</f>
        <v>0.57181428571428572</v>
      </c>
      <c r="G150" s="64">
        <f>Loss!$I$150</f>
        <v>0.57181428571428572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Loss!$J$12</f>
        <v>0.57181428571428572</v>
      </c>
      <c r="E151" s="64">
        <f>Loss!$J$57</f>
        <v>0.57181428571428572</v>
      </c>
      <c r="F151" s="64">
        <f>Loss!$J$104</f>
        <v>0.57181428571428572</v>
      </c>
      <c r="G151" s="64">
        <f>Loss!$J$150</f>
        <v>0.57181428571428572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Loss!$K$12</f>
        <v>0.57181428571428572</v>
      </c>
      <c r="E152" s="64">
        <f>Loss!$K$57</f>
        <v>0.57181428571428572</v>
      </c>
      <c r="F152" s="64">
        <f>Loss!$K$104</f>
        <v>0.57181428571428572</v>
      </c>
      <c r="G152" s="64">
        <f>Loss!$K$150</f>
        <v>0.57181428571428572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Loss!$L$12</f>
        <v>0.57181428571428572</v>
      </c>
      <c r="E153" s="64">
        <f>Loss!$L$57</f>
        <v>0.57181428571428572</v>
      </c>
      <c r="F153" s="64">
        <f>Loss!$L$104</f>
        <v>0.57181428571428572</v>
      </c>
      <c r="G153" s="64">
        <f>Loss!$L$150</f>
        <v>0.57181428571428572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Loss!$M$12</f>
        <v>0.57181428571428572</v>
      </c>
      <c r="E154" s="64">
        <f>Loss!$M$57</f>
        <v>0.57181428571428572</v>
      </c>
      <c r="F154" s="64">
        <f>Loss!$M$104</f>
        <v>0.57181428571428572</v>
      </c>
      <c r="G154" s="64">
        <f>Loss!$M$150</f>
        <v>0.57181428571428572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Loss!$N$12</f>
        <v>0.57181428571428572</v>
      </c>
      <c r="E155" s="64">
        <f>Loss!$N$57</f>
        <v>0.57181428571428572</v>
      </c>
      <c r="F155" s="64">
        <f>Loss!$N$104</f>
        <v>0.57181428571428572</v>
      </c>
      <c r="G155" s="64">
        <f>Loss!$N$150</f>
        <v>0.57181428571428572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Loss!$O$12</f>
        <v>0.57181428571428572</v>
      </c>
      <c r="E156" s="64">
        <f>Loss!$O$57</f>
        <v>0.57181428571428572</v>
      </c>
      <c r="F156" s="64">
        <f>Loss!$O$104</f>
        <v>0.57181428571428572</v>
      </c>
      <c r="G156" s="64">
        <f>Loss!$O$150</f>
        <v>0.57181428571428572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Loss!$P$12</f>
        <v>0.57181428571428572</v>
      </c>
      <c r="E157" s="64">
        <f>Loss!$P$57</f>
        <v>0.57181428571428572</v>
      </c>
      <c r="F157" s="64">
        <f>Loss!$P$104</f>
        <v>0.57181428571428572</v>
      </c>
      <c r="G157" s="64">
        <f>Loss!$P$150</f>
        <v>0.57181428571428572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Loss!$Q$12</f>
        <v>0.57181428571428572</v>
      </c>
      <c r="E158" s="64">
        <f>Loss!$Q$57</f>
        <v>0.57181428571428572</v>
      </c>
      <c r="F158" s="64">
        <f>Loss!$Q$104</f>
        <v>0.57181428571428572</v>
      </c>
      <c r="G158" s="64">
        <f>Loss!$Q$150</f>
        <v>0.57181428571428572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Loss!$R$12</f>
        <v>0.57181428571428572</v>
      </c>
      <c r="E159" s="64">
        <f>Loss!$R$57</f>
        <v>0.57181428571428572</v>
      </c>
      <c r="F159" s="64">
        <f>Loss!$R$104</f>
        <v>0.57181428571428572</v>
      </c>
      <c r="G159" s="64">
        <f>Loss!$R$150</f>
        <v>0.57181428571428572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Loss!$S$12</f>
        <v>0.57181428571428572</v>
      </c>
      <c r="E160" s="64">
        <f>Loss!$S$57</f>
        <v>0.57181428571428572</v>
      </c>
      <c r="F160" s="64">
        <f>Loss!$S$104</f>
        <v>0.57181428571428572</v>
      </c>
      <c r="G160" s="64">
        <f>Loss!$S$150</f>
        <v>0.57181428571428572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Loss!$T$12</f>
        <v>0.57181428571428572</v>
      </c>
      <c r="E161" s="64">
        <f>Loss!$T$57</f>
        <v>0.57181428571428572</v>
      </c>
      <c r="F161" s="64">
        <f>Loss!$T$104</f>
        <v>0.57181428571428572</v>
      </c>
      <c r="G161" s="64">
        <f>Loss!$T$150</f>
        <v>0.57181428571428572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Loss!$U$12</f>
        <v>0.57181428571428572</v>
      </c>
      <c r="E162" s="64">
        <f>Loss!$U$57</f>
        <v>0.57181428571428572</v>
      </c>
      <c r="F162" s="64">
        <f>Loss!$U$104</f>
        <v>0.57181428571428572</v>
      </c>
      <c r="G162" s="64">
        <f>Loss!$U$150</f>
        <v>0.57181428571428572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Loss!$V$12</f>
        <v>0.57181428571428572</v>
      </c>
      <c r="E163" s="64">
        <f>Loss!$V$57</f>
        <v>0.57181428571428572</v>
      </c>
      <c r="F163" s="64">
        <f>Loss!$V$104</f>
        <v>0.57181428571428572</v>
      </c>
      <c r="G163" s="64">
        <f>Loss!$V$150</f>
        <v>0.57181428571428572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Loss!$W$12</f>
        <v>0.57181428571428572</v>
      </c>
      <c r="E164" s="64">
        <f>Loss!$W$57</f>
        <v>0.57181428571428572</v>
      </c>
      <c r="F164" s="64">
        <f>Loss!$W$104</f>
        <v>0.57181428571428572</v>
      </c>
      <c r="G164" s="64">
        <f>Loss!$W$150</f>
        <v>0.57181428571428572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Loss!$X$12</f>
        <v>0.57181428571428572</v>
      </c>
      <c r="E165" s="64">
        <f>Loss!$X$57</f>
        <v>0.57181428571428572</v>
      </c>
      <c r="F165" s="64">
        <f>Loss!$X$104</f>
        <v>0.57181428571428572</v>
      </c>
      <c r="G165" s="64">
        <f>Loss!$X$150</f>
        <v>0.57181428571428572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Loss!$Y$12</f>
        <v>0.57181428571428572</v>
      </c>
      <c r="E166" s="64">
        <f>Loss!$Y$57</f>
        <v>0.57181428571428572</v>
      </c>
      <c r="F166" s="64">
        <f>Loss!$Y$104</f>
        <v>0.57181428571428572</v>
      </c>
      <c r="G166" s="64">
        <f>Loss!$Y$150</f>
        <v>0.57181428571428572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Loss!$Z$12</f>
        <v>0.57181428571428572</v>
      </c>
      <c r="E167" s="64">
        <f>Loss!$Z$57</f>
        <v>0.57181428571428572</v>
      </c>
      <c r="F167" s="64">
        <f>Loss!$Z$104</f>
        <v>0.57181428571428572</v>
      </c>
      <c r="G167" s="64">
        <f>Loss!$Z$150</f>
        <v>0.57181428571428572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Loss!$AA$12</f>
        <v>0.57181428571428572</v>
      </c>
      <c r="E168" s="64">
        <f>Loss!$AA$57</f>
        <v>0.57181428571428572</v>
      </c>
      <c r="F168" s="64">
        <f>Loss!$AA$104</f>
        <v>0.57181428571428572</v>
      </c>
      <c r="G168" s="64">
        <f>Loss!$AA$150</f>
        <v>0.57181428571428572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Loss!$AB$12</f>
        <v>0.57181428571428572</v>
      </c>
      <c r="E169" s="64">
        <f>Loss!$AB$57</f>
        <v>0.57181428571428572</v>
      </c>
      <c r="F169" s="64">
        <f>Loss!$AB$104</f>
        <v>0.57181428571428572</v>
      </c>
      <c r="G169" s="64">
        <f>Loss!$AB$150</f>
        <v>0.57181428571428572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Loss!$AC$12</f>
        <v>0.57181428571428572</v>
      </c>
      <c r="E170" s="64">
        <f>Loss!$AC$57</f>
        <v>0.57181428571428572</v>
      </c>
      <c r="F170" s="64">
        <f>Loss!$AC$104</f>
        <v>0.57181428571428572</v>
      </c>
      <c r="G170" s="64">
        <f>Loss!$AC$150</f>
        <v>0.57181428571428572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Loss!$AD$12</f>
        <v>0.57181428571428572</v>
      </c>
      <c r="E171" s="64">
        <f>Loss!$AD$57</f>
        <v>0.57181428571428572</v>
      </c>
      <c r="F171" s="64">
        <f>Loss!$AD$104</f>
        <v>0.57181428571428572</v>
      </c>
      <c r="G171" s="64">
        <f>Loss!$AD$150</f>
        <v>0.57181428571428572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Loss!$AE$12</f>
        <v>0.57181428571428572</v>
      </c>
      <c r="E172" s="64">
        <f>Loss!$AE$57</f>
        <v>0.57181428571428572</v>
      </c>
      <c r="F172" s="64">
        <f>Loss!$AE$104</f>
        <v>0.57181428571428572</v>
      </c>
      <c r="G172" s="64">
        <f>Loss!$AE$150</f>
        <v>0.57181428571428572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Loss!$AF$12</f>
        <v>0.57181428571428572</v>
      </c>
      <c r="E173" s="64">
        <f>Loss!$AF$57</f>
        <v>0.57181428571428572</v>
      </c>
      <c r="F173" s="64">
        <f>Loss!$AF$104</f>
        <v>0.57181428571428572</v>
      </c>
      <c r="G173" s="64">
        <f>Loss!$AF$150</f>
        <v>0.57181428571428572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Loss!$AG$12</f>
        <v>0.57181428571428572</v>
      </c>
      <c r="E174" s="64">
        <f>Loss!$AG$57</f>
        <v>0.57181428571428572</v>
      </c>
      <c r="F174" s="64">
        <f>Loss!$AG$104</f>
        <v>0.57181428571428572</v>
      </c>
      <c r="G174" s="64">
        <f>Loss!$AG$150</f>
        <v>0.57181428571428572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Loss!$E$13</f>
        <v>0.83578571428571435</v>
      </c>
      <c r="E175" s="64">
        <f>Loss!$E$58</f>
        <v>0.83578571428571435</v>
      </c>
      <c r="F175" s="64">
        <f>Loss!$E$105</f>
        <v>0.83578571428571435</v>
      </c>
      <c r="G175" s="64">
        <f>Loss!$E$151</f>
        <v>0.83578571428571435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Loss!$F$13</f>
        <v>0.83578571428571435</v>
      </c>
      <c r="E176" s="64">
        <f>Loss!$F$58</f>
        <v>0.83578571428571435</v>
      </c>
      <c r="F176" s="64">
        <f>Loss!$F$105</f>
        <v>0.83578571428571435</v>
      </c>
      <c r="G176" s="64">
        <f>Loss!$F$151</f>
        <v>0.83578571428571435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Loss!$G$13</f>
        <v>0.83578571428571435</v>
      </c>
      <c r="E177" s="64">
        <f>Loss!$G$58</f>
        <v>0.83578571428571435</v>
      </c>
      <c r="F177" s="64">
        <f>Loss!$G$105</f>
        <v>0.83578571428571435</v>
      </c>
      <c r="G177" s="64">
        <f>Loss!$G$151</f>
        <v>0.83578571428571435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Loss!$H$13</f>
        <v>0.83578571428571435</v>
      </c>
      <c r="E178" s="64">
        <f>Loss!$H$58</f>
        <v>0.83578571428571435</v>
      </c>
      <c r="F178" s="64">
        <f>Loss!$H$105</f>
        <v>0.83578571428571435</v>
      </c>
      <c r="G178" s="64">
        <f>Loss!$H$151</f>
        <v>0.83578571428571435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Loss!$I$13</f>
        <v>0.83578571428571435</v>
      </c>
      <c r="E179" s="64">
        <f>Loss!$I$58</f>
        <v>0.83578571428571435</v>
      </c>
      <c r="F179" s="64">
        <f>Loss!$I$105</f>
        <v>0.83578571428571435</v>
      </c>
      <c r="G179" s="64">
        <f>Loss!$I$151</f>
        <v>0.83578571428571435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Loss!$J$13</f>
        <v>0.83578571428571435</v>
      </c>
      <c r="E180" s="64">
        <f>Loss!$J$58</f>
        <v>0.83578571428571435</v>
      </c>
      <c r="F180" s="64">
        <f>Loss!$J$105</f>
        <v>0.83578571428571435</v>
      </c>
      <c r="G180" s="64">
        <f>Loss!$J$151</f>
        <v>0.83578571428571435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Loss!$K$13</f>
        <v>0.83578571428571435</v>
      </c>
      <c r="E181" s="64">
        <f>Loss!$K$58</f>
        <v>0.83578571428571435</v>
      </c>
      <c r="F181" s="64">
        <f>Loss!$K$105</f>
        <v>0.83578571428571435</v>
      </c>
      <c r="G181" s="64">
        <f>Loss!$K$151</f>
        <v>0.83578571428571435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Loss!$L$13</f>
        <v>0.83578571428571435</v>
      </c>
      <c r="E182" s="64">
        <f>Loss!$L$58</f>
        <v>0.83578571428571435</v>
      </c>
      <c r="F182" s="64">
        <f>Loss!$L$105</f>
        <v>0.83578571428571435</v>
      </c>
      <c r="G182" s="64">
        <f>Loss!$L$151</f>
        <v>0.83578571428571435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Loss!$M$13</f>
        <v>0.83578571428571435</v>
      </c>
      <c r="E183" s="64">
        <f>Loss!$M$58</f>
        <v>0.83578571428571435</v>
      </c>
      <c r="F183" s="64">
        <f>Loss!$M$105</f>
        <v>0.83578571428571435</v>
      </c>
      <c r="G183" s="64">
        <f>Loss!$M$151</f>
        <v>0.83578571428571435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Loss!$N$13</f>
        <v>0.83578571428571435</v>
      </c>
      <c r="E184" s="64">
        <f>Loss!$N$58</f>
        <v>0.83578571428571435</v>
      </c>
      <c r="F184" s="64">
        <f>Loss!$N$105</f>
        <v>0.83578571428571435</v>
      </c>
      <c r="G184" s="64">
        <f>Loss!$N$151</f>
        <v>0.83578571428571435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Loss!$O$13</f>
        <v>0.83578571428571435</v>
      </c>
      <c r="E185" s="64">
        <f>Loss!$O$58</f>
        <v>0.83578571428571435</v>
      </c>
      <c r="F185" s="64">
        <f>Loss!$O$105</f>
        <v>0.83578571428571435</v>
      </c>
      <c r="G185" s="64">
        <f>Loss!$O$151</f>
        <v>0.83578571428571435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Loss!$P$13</f>
        <v>0.83578571428571435</v>
      </c>
      <c r="E186" s="64">
        <f>Loss!$P$58</f>
        <v>0.83578571428571435</v>
      </c>
      <c r="F186" s="64">
        <f>Loss!$P$105</f>
        <v>0.83578571428571435</v>
      </c>
      <c r="G186" s="64">
        <f>Loss!$P$151</f>
        <v>0.83578571428571435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Loss!$Q$13</f>
        <v>0.83578571428571435</v>
      </c>
      <c r="E187" s="64">
        <f>Loss!$Q$58</f>
        <v>0.83578571428571435</v>
      </c>
      <c r="F187" s="64">
        <f>Loss!$Q$105</f>
        <v>0.83578571428571435</v>
      </c>
      <c r="G187" s="64">
        <f>Loss!$Q$151</f>
        <v>0.83578571428571435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Loss!$R$13</f>
        <v>0.83578571428571435</v>
      </c>
      <c r="E188" s="64">
        <f>Loss!$R$58</f>
        <v>0.83578571428571435</v>
      </c>
      <c r="F188" s="64">
        <f>Loss!$R$105</f>
        <v>0.83578571428571435</v>
      </c>
      <c r="G188" s="64">
        <f>Loss!$R$151</f>
        <v>0.83578571428571435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Loss!$S$13</f>
        <v>0.83578571428571435</v>
      </c>
      <c r="E189" s="64">
        <f>Loss!$S$58</f>
        <v>0.83578571428571435</v>
      </c>
      <c r="F189" s="64">
        <f>Loss!$S$105</f>
        <v>0.83578571428571435</v>
      </c>
      <c r="G189" s="64">
        <f>Loss!$S$151</f>
        <v>0.83578571428571435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Loss!$T$13</f>
        <v>0.83578571428571435</v>
      </c>
      <c r="E190" s="64">
        <f>Loss!$T$58</f>
        <v>0.83578571428571435</v>
      </c>
      <c r="F190" s="64">
        <f>Loss!$T$105</f>
        <v>0.83578571428571435</v>
      </c>
      <c r="G190" s="64">
        <f>Loss!$T$151</f>
        <v>0.83578571428571435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Loss!$U$13</f>
        <v>0.83578571428571435</v>
      </c>
      <c r="E191" s="64">
        <f>Loss!$U$58</f>
        <v>0.83578571428571435</v>
      </c>
      <c r="F191" s="64">
        <f>Loss!$U$105</f>
        <v>0.83578571428571435</v>
      </c>
      <c r="G191" s="64">
        <f>Loss!$U$151</f>
        <v>0.83578571428571435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Loss!$V$13</f>
        <v>0.83578571428571435</v>
      </c>
      <c r="E192" s="64">
        <f>Loss!$V$58</f>
        <v>0.83578571428571435</v>
      </c>
      <c r="F192" s="64">
        <f>Loss!$V$105</f>
        <v>0.83578571428571435</v>
      </c>
      <c r="G192" s="64">
        <f>Loss!$V$151</f>
        <v>0.83578571428571435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Loss!$W$13</f>
        <v>0.83578571428571435</v>
      </c>
      <c r="E193" s="64">
        <f>Loss!$W$58</f>
        <v>0.83578571428571435</v>
      </c>
      <c r="F193" s="64">
        <f>Loss!$W$105</f>
        <v>0.83578571428571435</v>
      </c>
      <c r="G193" s="64">
        <f>Loss!$W$151</f>
        <v>0.83578571428571435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Loss!$X$13</f>
        <v>0.83578571428571435</v>
      </c>
      <c r="E194" s="64">
        <f>Loss!$X$58</f>
        <v>0.83578571428571435</v>
      </c>
      <c r="F194" s="64">
        <f>Loss!$X$105</f>
        <v>0.83578571428571435</v>
      </c>
      <c r="G194" s="64">
        <f>Loss!$X$151</f>
        <v>0.83578571428571435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Loss!$Y$13</f>
        <v>0.83578571428571435</v>
      </c>
      <c r="E195" s="64">
        <f>Loss!$Y$58</f>
        <v>0.83578571428571435</v>
      </c>
      <c r="F195" s="64">
        <f>Loss!$Y$105</f>
        <v>0.83578571428571435</v>
      </c>
      <c r="G195" s="64">
        <f>Loss!$Y$151</f>
        <v>0.83578571428571435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Loss!$Z$13</f>
        <v>0.83578571428571435</v>
      </c>
      <c r="E196" s="64">
        <f>Loss!$Z$58</f>
        <v>0.83578571428571435</v>
      </c>
      <c r="F196" s="64">
        <f>Loss!$Z$105</f>
        <v>0.83578571428571435</v>
      </c>
      <c r="G196" s="64">
        <f>Loss!$Z$151</f>
        <v>0.83578571428571435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Loss!$AA$13</f>
        <v>0.83578571428571435</v>
      </c>
      <c r="E197" s="64">
        <f>Loss!$AA$58</f>
        <v>0.83578571428571435</v>
      </c>
      <c r="F197" s="64">
        <f>Loss!$AA$105</f>
        <v>0.83578571428571435</v>
      </c>
      <c r="G197" s="64">
        <f>Loss!$AA$151</f>
        <v>0.83578571428571435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Loss!$AB$13</f>
        <v>0.83578571428571435</v>
      </c>
      <c r="E198" s="64">
        <f>Loss!$AB$58</f>
        <v>0.83578571428571435</v>
      </c>
      <c r="F198" s="64">
        <f>Loss!$AB$105</f>
        <v>0.83578571428571435</v>
      </c>
      <c r="G198" s="64">
        <f>Loss!$AB$151</f>
        <v>0.83578571428571435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Loss!$AC$13</f>
        <v>0.83578571428571435</v>
      </c>
      <c r="E199" s="64">
        <f>Loss!$AC$58</f>
        <v>0.83578571428571435</v>
      </c>
      <c r="F199" s="64">
        <f>Loss!$AC$105</f>
        <v>0.83578571428571435</v>
      </c>
      <c r="G199" s="64">
        <f>Loss!$AC$151</f>
        <v>0.83578571428571435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Loss!$AD$13</f>
        <v>0.83578571428571435</v>
      </c>
      <c r="E200" s="64">
        <f>Loss!$AD$58</f>
        <v>0.83578571428571435</v>
      </c>
      <c r="F200" s="64">
        <f>Loss!$AD$105</f>
        <v>0.83578571428571435</v>
      </c>
      <c r="G200" s="64">
        <f>Loss!$AD$151</f>
        <v>0.83578571428571435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Loss!$AE$13</f>
        <v>0.83578571428571435</v>
      </c>
      <c r="E201" s="64">
        <f>Loss!$AE$58</f>
        <v>0.83578571428571435</v>
      </c>
      <c r="F201" s="64">
        <f>Loss!$AE$105</f>
        <v>0.83578571428571435</v>
      </c>
      <c r="G201" s="64">
        <f>Loss!$AE$151</f>
        <v>0.83578571428571435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Loss!$AF$13</f>
        <v>0.83578571428571435</v>
      </c>
      <c r="E202" s="64">
        <f>Loss!$AF$58</f>
        <v>0.83578571428571435</v>
      </c>
      <c r="F202" s="64">
        <f>Loss!$AF$105</f>
        <v>0.83578571428571435</v>
      </c>
      <c r="G202" s="64">
        <f>Loss!$AF$151</f>
        <v>0.83578571428571435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Loss!$AG$13</f>
        <v>0.83578571428571435</v>
      </c>
      <c r="E203" s="64">
        <f>Loss!$AG$58</f>
        <v>0.83578571428571435</v>
      </c>
      <c r="F203" s="64">
        <f>Loss!$AG$105</f>
        <v>0.83578571428571435</v>
      </c>
      <c r="G203" s="64">
        <f>Loss!$AG$151</f>
        <v>0.83578571428571435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Loss!$E$14</f>
        <v>0.34389999999999998</v>
      </c>
      <c r="E204" s="64">
        <f>Loss!$E$59</f>
        <v>0.377</v>
      </c>
      <c r="F204" s="64">
        <f>Loss!$E$106</f>
        <v>0.34389999999999998</v>
      </c>
      <c r="G204" s="64">
        <f>Loss!$E$152</f>
        <v>0.34389999999999998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Loss!$F$14</f>
        <v>0.34389999999999998</v>
      </c>
      <c r="E205" s="64">
        <f>Loss!$F$59</f>
        <v>0.377</v>
      </c>
      <c r="F205" s="64">
        <f>Loss!$F$106</f>
        <v>0.34389999999999998</v>
      </c>
      <c r="G205" s="64">
        <f>Loss!$F$152</f>
        <v>0.34389999999999998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Loss!$G$14</f>
        <v>0.34389999999999998</v>
      </c>
      <c r="E206" s="64">
        <f>Loss!$G$59</f>
        <v>0.377</v>
      </c>
      <c r="F206" s="64">
        <f>Loss!$G$106</f>
        <v>0.34389999999999998</v>
      </c>
      <c r="G206" s="64">
        <f>Loss!$G$152</f>
        <v>0.34389999999999998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Loss!$H$14</f>
        <v>0.34389999999999998</v>
      </c>
      <c r="E207" s="64">
        <f>Loss!$H$59</f>
        <v>0.377</v>
      </c>
      <c r="F207" s="64">
        <f>Loss!$H$106</f>
        <v>0.34389999999999998</v>
      </c>
      <c r="G207" s="64">
        <f>Loss!$H$152</f>
        <v>0.34389999999999998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Loss!$I$14</f>
        <v>0.34389999999999998</v>
      </c>
      <c r="E208" s="64">
        <f>Loss!$I$59</f>
        <v>0.377</v>
      </c>
      <c r="F208" s="64">
        <f>Loss!$I$106</f>
        <v>0.34389999999999998</v>
      </c>
      <c r="G208" s="64">
        <f>Loss!$I$152</f>
        <v>0.34389999999999998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Loss!$J$14</f>
        <v>0.34389999999999998</v>
      </c>
      <c r="E209" s="64">
        <f>Loss!$J$59</f>
        <v>0.377</v>
      </c>
      <c r="F209" s="64">
        <f>Loss!$J$106</f>
        <v>0.34389999999999998</v>
      </c>
      <c r="G209" s="64">
        <f>Loss!$J$152</f>
        <v>0.34389999999999998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Loss!$K$14</f>
        <v>0.34389999999999998</v>
      </c>
      <c r="E210" s="64">
        <f>Loss!$K$59</f>
        <v>0.377</v>
      </c>
      <c r="F210" s="64">
        <f>Loss!$K$106</f>
        <v>0.34389999999999998</v>
      </c>
      <c r="G210" s="64">
        <f>Loss!$K$152</f>
        <v>0.34389999999999998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Loss!$L$14</f>
        <v>0.34389999999999998</v>
      </c>
      <c r="E211" s="64">
        <f>Loss!$L$59</f>
        <v>0.377</v>
      </c>
      <c r="F211" s="64">
        <f>Loss!$L$106</f>
        <v>0.34389999999999998</v>
      </c>
      <c r="G211" s="64">
        <f>Loss!$L$152</f>
        <v>0.34389999999999998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Loss!$M$14</f>
        <v>0.34389999999999998</v>
      </c>
      <c r="E212" s="64">
        <f>Loss!$M$59</f>
        <v>0.377</v>
      </c>
      <c r="F212" s="64">
        <f>Loss!$M$106</f>
        <v>0.34389999999999998</v>
      </c>
      <c r="G212" s="64">
        <f>Loss!$M$152</f>
        <v>0.34389999999999998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Loss!$N$14</f>
        <v>0.34389999999999998</v>
      </c>
      <c r="E213" s="64">
        <f>Loss!$N$59</f>
        <v>0.377</v>
      </c>
      <c r="F213" s="64">
        <f>Loss!$N$106</f>
        <v>0.34389999999999998</v>
      </c>
      <c r="G213" s="64">
        <f>Loss!$N$152</f>
        <v>0.34389999999999998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Loss!$O$14</f>
        <v>0.34389999999999998</v>
      </c>
      <c r="E214" s="64">
        <f>Loss!$O$59</f>
        <v>0.377</v>
      </c>
      <c r="F214" s="64">
        <f>Loss!$O$106</f>
        <v>0.34389999999999998</v>
      </c>
      <c r="G214" s="64">
        <f>Loss!$O$152</f>
        <v>0.34389999999999998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Loss!$P$14</f>
        <v>0.34389999999999998</v>
      </c>
      <c r="E215" s="64">
        <f>Loss!$P$59</f>
        <v>0.377</v>
      </c>
      <c r="F215" s="64">
        <f>Loss!$P$106</f>
        <v>0.34389999999999998</v>
      </c>
      <c r="G215" s="64">
        <f>Loss!$P$152</f>
        <v>0.34389999999999998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Loss!$Q$14</f>
        <v>0.34389999999999998</v>
      </c>
      <c r="E216" s="64">
        <f>Loss!$Q$59</f>
        <v>0.377</v>
      </c>
      <c r="F216" s="64">
        <f>Loss!$Q$106</f>
        <v>0.34389999999999998</v>
      </c>
      <c r="G216" s="64">
        <f>Loss!$Q$152</f>
        <v>0.34389999999999998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Loss!$R$14</f>
        <v>0.34389999999999998</v>
      </c>
      <c r="E217" s="64">
        <f>Loss!$R$59</f>
        <v>0.377</v>
      </c>
      <c r="F217" s="64">
        <f>Loss!$R$106</f>
        <v>0.34389999999999998</v>
      </c>
      <c r="G217" s="64">
        <f>Loss!$R$152</f>
        <v>0.34389999999999998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Loss!$S$14</f>
        <v>0.34389999999999998</v>
      </c>
      <c r="E218" s="64">
        <f>Loss!$S$59</f>
        <v>0.377</v>
      </c>
      <c r="F218" s="64">
        <f>Loss!$S$106</f>
        <v>0.34389999999999998</v>
      </c>
      <c r="G218" s="64">
        <f>Loss!$S$152</f>
        <v>0.34389999999999998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Loss!$T$14</f>
        <v>0.34389999999999998</v>
      </c>
      <c r="E219" s="64">
        <f>Loss!$T$59</f>
        <v>0.377</v>
      </c>
      <c r="F219" s="64">
        <f>Loss!$T$106</f>
        <v>0.34389999999999998</v>
      </c>
      <c r="G219" s="64">
        <f>Loss!$T$152</f>
        <v>0.34389999999999998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Loss!$U$14</f>
        <v>0.34389999999999998</v>
      </c>
      <c r="E220" s="64">
        <f>Loss!$U$59</f>
        <v>0.377</v>
      </c>
      <c r="F220" s="64">
        <f>Loss!$U$106</f>
        <v>0.34389999999999998</v>
      </c>
      <c r="G220" s="64">
        <f>Loss!$U$152</f>
        <v>0.34389999999999998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Loss!$V$14</f>
        <v>0.34389999999999998</v>
      </c>
      <c r="E221" s="64">
        <f>Loss!$V$59</f>
        <v>0.377</v>
      </c>
      <c r="F221" s="64">
        <f>Loss!$V$106</f>
        <v>0.34389999999999998</v>
      </c>
      <c r="G221" s="64">
        <f>Loss!$V$152</f>
        <v>0.34389999999999998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Loss!$W$14</f>
        <v>0.34389999999999998</v>
      </c>
      <c r="E222" s="64">
        <f>Loss!$W$59</f>
        <v>0.377</v>
      </c>
      <c r="F222" s="64">
        <f>Loss!$W$106</f>
        <v>0.34389999999999998</v>
      </c>
      <c r="G222" s="64">
        <f>Loss!$W$152</f>
        <v>0.34389999999999998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Loss!$X$14</f>
        <v>0.34389999999999998</v>
      </c>
      <c r="E223" s="64">
        <f>Loss!$X$59</f>
        <v>0.377</v>
      </c>
      <c r="F223" s="64">
        <f>Loss!$X$106</f>
        <v>0.34389999999999998</v>
      </c>
      <c r="G223" s="64">
        <f>Loss!$X$152</f>
        <v>0.34389999999999998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Loss!$Y$14</f>
        <v>0.34389999999999998</v>
      </c>
      <c r="E224" s="64">
        <f>Loss!$Y$59</f>
        <v>0.377</v>
      </c>
      <c r="F224" s="64">
        <f>Loss!$Y$106</f>
        <v>0.34389999999999998</v>
      </c>
      <c r="G224" s="64">
        <f>Loss!$Y$152</f>
        <v>0.34389999999999998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Loss!$Z$14</f>
        <v>0.34389999999999998</v>
      </c>
      <c r="E225" s="64">
        <f>Loss!$Z$59</f>
        <v>0.377</v>
      </c>
      <c r="F225" s="64">
        <f>Loss!$Z$106</f>
        <v>0.34389999999999998</v>
      </c>
      <c r="G225" s="64">
        <f>Loss!$Z$152</f>
        <v>0.34389999999999998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Loss!$AA$14</f>
        <v>0.34389999999999998</v>
      </c>
      <c r="E226" s="64">
        <f>Loss!$AA$59</f>
        <v>0.377</v>
      </c>
      <c r="F226" s="64">
        <f>Loss!$AA$106</f>
        <v>0.34389999999999998</v>
      </c>
      <c r="G226" s="64">
        <f>Loss!$AA$152</f>
        <v>0.34389999999999998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Loss!$AB$14</f>
        <v>0.34389999999999998</v>
      </c>
      <c r="E227" s="64">
        <f>Loss!$AB$59</f>
        <v>0.377</v>
      </c>
      <c r="F227" s="64">
        <f>Loss!$AB$106</f>
        <v>0.34389999999999998</v>
      </c>
      <c r="G227" s="64">
        <f>Loss!$AB$152</f>
        <v>0.34389999999999998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Loss!$AC$14</f>
        <v>0.34389999999999998</v>
      </c>
      <c r="E228" s="64">
        <f>Loss!$AC$59</f>
        <v>0.377</v>
      </c>
      <c r="F228" s="64">
        <f>Loss!$AC$106</f>
        <v>0.34389999999999998</v>
      </c>
      <c r="G228" s="64">
        <f>Loss!$AC$152</f>
        <v>0.34389999999999998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Loss!$AD$14</f>
        <v>0.34389999999999998</v>
      </c>
      <c r="E229" s="64">
        <f>Loss!$AD$59</f>
        <v>0.377</v>
      </c>
      <c r="F229" s="64">
        <f>Loss!$AD$106</f>
        <v>0.34389999999999998</v>
      </c>
      <c r="G229" s="64">
        <f>Loss!$AD$152</f>
        <v>0.34389999999999998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Loss!$AE$14</f>
        <v>0.34389999999999998</v>
      </c>
      <c r="E230" s="64">
        <f>Loss!$AE$59</f>
        <v>0.377</v>
      </c>
      <c r="F230" s="64">
        <f>Loss!$AE$106</f>
        <v>0.34389999999999998</v>
      </c>
      <c r="G230" s="64">
        <f>Loss!$AE$152</f>
        <v>0.34389999999999998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Loss!$AF$14</f>
        <v>0.34389999999999998</v>
      </c>
      <c r="E231" s="64">
        <f>Loss!$AF$59</f>
        <v>0.377</v>
      </c>
      <c r="F231" s="64">
        <f>Loss!$AF$106</f>
        <v>0.34389999999999998</v>
      </c>
      <c r="G231" s="64">
        <f>Loss!$AF$152</f>
        <v>0.34389999999999998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Loss!$AG$14</f>
        <v>0.34389999999999998</v>
      </c>
      <c r="E232" s="64">
        <f>Loss!$AG$59</f>
        <v>0.377</v>
      </c>
      <c r="F232" s="64">
        <f>Loss!$AG$106</f>
        <v>0.34389999999999998</v>
      </c>
      <c r="G232" s="64">
        <f>Loss!$AG$152</f>
        <v>0.34389999999999998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Loss!$E$15</f>
        <v>1.3960000000000004</v>
      </c>
      <c r="E233" s="64">
        <f>Loss!$E$60</f>
        <v>1.3960000000000004</v>
      </c>
      <c r="F233" s="64">
        <f>Loss!$E$107</f>
        <v>1.3960000000000004</v>
      </c>
      <c r="G233" s="64">
        <f>Loss!$E$153</f>
        <v>1.3960000000000004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Loss!$F$15</f>
        <v>1.3960000000000004</v>
      </c>
      <c r="E234" s="64">
        <f>Loss!$F$60</f>
        <v>1.3960000000000004</v>
      </c>
      <c r="F234" s="64">
        <f>Loss!$F$107</f>
        <v>1.3960000000000004</v>
      </c>
      <c r="G234" s="64">
        <f>Loss!$F$153</f>
        <v>1.3960000000000004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Loss!$G$15</f>
        <v>1.3960000000000004</v>
      </c>
      <c r="E235" s="64">
        <f>Loss!$G$60</f>
        <v>1.3960000000000004</v>
      </c>
      <c r="F235" s="64">
        <f>Loss!$G$107</f>
        <v>1.3960000000000004</v>
      </c>
      <c r="G235" s="64">
        <f>Loss!$G$153</f>
        <v>1.3960000000000004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Loss!$H$15</f>
        <v>1.3960000000000004</v>
      </c>
      <c r="E236" s="64">
        <f>Loss!$H$60</f>
        <v>1.3960000000000004</v>
      </c>
      <c r="F236" s="64">
        <f>Loss!$H$107</f>
        <v>1.3960000000000004</v>
      </c>
      <c r="G236" s="64">
        <f>Loss!$H$153</f>
        <v>1.3960000000000004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Loss!$I$15</f>
        <v>1.3960000000000004</v>
      </c>
      <c r="E237" s="64">
        <f>Loss!$I$60</f>
        <v>1.3960000000000004</v>
      </c>
      <c r="F237" s="64">
        <f>Loss!$I$107</f>
        <v>1.3960000000000004</v>
      </c>
      <c r="G237" s="64">
        <f>Loss!$I$153</f>
        <v>1.3960000000000004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Loss!$J$15</f>
        <v>1.3960000000000004</v>
      </c>
      <c r="E238" s="64">
        <f>Loss!$J$60</f>
        <v>1.3960000000000004</v>
      </c>
      <c r="F238" s="64">
        <f>Loss!$J$107</f>
        <v>1.3960000000000004</v>
      </c>
      <c r="G238" s="64">
        <f>Loss!$J$153</f>
        <v>1.3960000000000004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Loss!$K$15</f>
        <v>1.3960000000000004</v>
      </c>
      <c r="E239" s="64">
        <f>Loss!$K$60</f>
        <v>1.3960000000000004</v>
      </c>
      <c r="F239" s="64">
        <f>Loss!$K$107</f>
        <v>1.3960000000000004</v>
      </c>
      <c r="G239" s="64">
        <f>Loss!$K$153</f>
        <v>1.3960000000000004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Loss!$L$15</f>
        <v>1.3960000000000004</v>
      </c>
      <c r="E240" s="64">
        <f>Loss!$L$60</f>
        <v>1.3960000000000004</v>
      </c>
      <c r="F240" s="64">
        <f>Loss!$L$107</f>
        <v>1.3960000000000004</v>
      </c>
      <c r="G240" s="64">
        <f>Loss!$L$153</f>
        <v>1.3960000000000004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Loss!$M$15</f>
        <v>1.3960000000000004</v>
      </c>
      <c r="E241" s="64">
        <f>Loss!$M$60</f>
        <v>1.3960000000000004</v>
      </c>
      <c r="F241" s="64">
        <f>Loss!$M$107</f>
        <v>1.3960000000000004</v>
      </c>
      <c r="G241" s="64">
        <f>Loss!$M$153</f>
        <v>1.3960000000000004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Loss!$N$15</f>
        <v>1.3960000000000004</v>
      </c>
      <c r="E242" s="64">
        <f>Loss!$N$60</f>
        <v>1.3960000000000004</v>
      </c>
      <c r="F242" s="64">
        <f>Loss!$N$107</f>
        <v>1.3960000000000004</v>
      </c>
      <c r="G242" s="64">
        <f>Loss!$N$153</f>
        <v>1.3960000000000004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Loss!$O$15</f>
        <v>1.3960000000000004</v>
      </c>
      <c r="E243" s="64">
        <f>Loss!$O$60</f>
        <v>1.3960000000000004</v>
      </c>
      <c r="F243" s="64">
        <f>Loss!$O$107</f>
        <v>1.3960000000000004</v>
      </c>
      <c r="G243" s="64">
        <f>Loss!$O$153</f>
        <v>1.3960000000000004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Loss!$P$15</f>
        <v>1.3960000000000004</v>
      </c>
      <c r="E244" s="64">
        <f>Loss!$P$60</f>
        <v>1.3960000000000004</v>
      </c>
      <c r="F244" s="64">
        <f>Loss!$P$107</f>
        <v>1.3960000000000004</v>
      </c>
      <c r="G244" s="64">
        <f>Loss!$P$153</f>
        <v>1.3960000000000004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Loss!$Q$15</f>
        <v>1.3960000000000004</v>
      </c>
      <c r="E245" s="64">
        <f>Loss!$Q$60</f>
        <v>1.3960000000000004</v>
      </c>
      <c r="F245" s="64">
        <f>Loss!$Q$107</f>
        <v>1.3960000000000004</v>
      </c>
      <c r="G245" s="64">
        <f>Loss!$Q$153</f>
        <v>1.3960000000000004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Loss!$R$15</f>
        <v>1.3960000000000004</v>
      </c>
      <c r="E246" s="64">
        <f>Loss!$R$60</f>
        <v>1.3960000000000004</v>
      </c>
      <c r="F246" s="64">
        <f>Loss!$R$107</f>
        <v>1.3960000000000004</v>
      </c>
      <c r="G246" s="64">
        <f>Loss!$R$153</f>
        <v>1.3960000000000004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Loss!$S$15</f>
        <v>1.3960000000000004</v>
      </c>
      <c r="E247" s="64">
        <f>Loss!$S$60</f>
        <v>1.3960000000000004</v>
      </c>
      <c r="F247" s="64">
        <f>Loss!$S$107</f>
        <v>1.3960000000000004</v>
      </c>
      <c r="G247" s="64">
        <f>Loss!$S$153</f>
        <v>1.3960000000000004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Loss!$T$15</f>
        <v>1.3960000000000004</v>
      </c>
      <c r="E248" s="64">
        <f>Loss!$T$60</f>
        <v>1.3960000000000004</v>
      </c>
      <c r="F248" s="64">
        <f>Loss!$T$107</f>
        <v>1.3960000000000004</v>
      </c>
      <c r="G248" s="64">
        <f>Loss!$T$153</f>
        <v>1.3960000000000004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Loss!$U$15</f>
        <v>1.3960000000000004</v>
      </c>
      <c r="E249" s="64">
        <f>Loss!$U$60</f>
        <v>1.3960000000000004</v>
      </c>
      <c r="F249" s="64">
        <f>Loss!$U$107</f>
        <v>1.3960000000000004</v>
      </c>
      <c r="G249" s="64">
        <f>Loss!$U$153</f>
        <v>1.3960000000000004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Loss!$V$15</f>
        <v>1.3960000000000004</v>
      </c>
      <c r="E250" s="64">
        <f>Loss!$V$60</f>
        <v>1.3960000000000004</v>
      </c>
      <c r="F250" s="64">
        <f>Loss!$V$107</f>
        <v>1.3960000000000004</v>
      </c>
      <c r="G250" s="64">
        <f>Loss!$V$153</f>
        <v>1.3960000000000004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Loss!$W$15</f>
        <v>1.3960000000000004</v>
      </c>
      <c r="E251" s="64">
        <f>Loss!$W$60</f>
        <v>1.3960000000000004</v>
      </c>
      <c r="F251" s="64">
        <f>Loss!$W$107</f>
        <v>1.3960000000000004</v>
      </c>
      <c r="G251" s="64">
        <f>Loss!$W$153</f>
        <v>1.3960000000000004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Loss!$X$15</f>
        <v>1.3960000000000004</v>
      </c>
      <c r="E252" s="64">
        <f>Loss!$X$60</f>
        <v>1.3960000000000004</v>
      </c>
      <c r="F252" s="64">
        <f>Loss!$X$107</f>
        <v>1.3960000000000004</v>
      </c>
      <c r="G252" s="64">
        <f>Loss!$X$153</f>
        <v>1.3960000000000004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Loss!$Y$15</f>
        <v>1.3960000000000004</v>
      </c>
      <c r="E253" s="64">
        <f>Loss!$Y$60</f>
        <v>1.3960000000000004</v>
      </c>
      <c r="F253" s="64">
        <f>Loss!$Y$107</f>
        <v>1.3960000000000004</v>
      </c>
      <c r="G253" s="64">
        <f>Loss!$Y$153</f>
        <v>1.3960000000000004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Loss!$Z$15</f>
        <v>1.3960000000000004</v>
      </c>
      <c r="E254" s="64">
        <f>Loss!$Z$60</f>
        <v>1.3960000000000004</v>
      </c>
      <c r="F254" s="64">
        <f>Loss!$Z$107</f>
        <v>1.3960000000000004</v>
      </c>
      <c r="G254" s="64">
        <f>Loss!$Z$153</f>
        <v>1.3960000000000004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Loss!$AA$15</f>
        <v>1.3960000000000004</v>
      </c>
      <c r="E255" s="64">
        <f>Loss!$AA$60</f>
        <v>1.3960000000000004</v>
      </c>
      <c r="F255" s="64">
        <f>Loss!$AA$107</f>
        <v>1.3960000000000004</v>
      </c>
      <c r="G255" s="64">
        <f>Loss!$AA$153</f>
        <v>1.3960000000000004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Loss!$AB$15</f>
        <v>1.3960000000000004</v>
      </c>
      <c r="E256" s="64">
        <f>Loss!$AB$60</f>
        <v>1.3960000000000004</v>
      </c>
      <c r="F256" s="64">
        <f>Loss!$AB$107</f>
        <v>1.3960000000000004</v>
      </c>
      <c r="G256" s="64">
        <f>Loss!$AB$153</f>
        <v>1.3960000000000004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Loss!$AC$15</f>
        <v>1.3960000000000004</v>
      </c>
      <c r="E257" s="64">
        <f>Loss!$AC$60</f>
        <v>1.3960000000000004</v>
      </c>
      <c r="F257" s="64">
        <f>Loss!$AC$107</f>
        <v>1.3960000000000004</v>
      </c>
      <c r="G257" s="64">
        <f>Loss!$AC$153</f>
        <v>1.3960000000000004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Loss!$AD$15</f>
        <v>1.3960000000000004</v>
      </c>
      <c r="E258" s="64">
        <f>Loss!$AD$60</f>
        <v>1.3960000000000004</v>
      </c>
      <c r="F258" s="64">
        <f>Loss!$AD$107</f>
        <v>1.3960000000000004</v>
      </c>
      <c r="G258" s="64">
        <f>Loss!$AD$153</f>
        <v>1.3960000000000004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Loss!$AE$15</f>
        <v>1.3960000000000004</v>
      </c>
      <c r="E259" s="64">
        <f>Loss!$AE$60</f>
        <v>1.3960000000000004</v>
      </c>
      <c r="F259" s="64">
        <f>Loss!$AE$107</f>
        <v>1.3960000000000004</v>
      </c>
      <c r="G259" s="64">
        <f>Loss!$AE$153</f>
        <v>1.3960000000000004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Loss!$AF$15</f>
        <v>1.3960000000000004</v>
      </c>
      <c r="E260" s="64">
        <f>Loss!$AF$60</f>
        <v>1.3960000000000004</v>
      </c>
      <c r="F260" s="64">
        <f>Loss!$AF$107</f>
        <v>1.3960000000000004</v>
      </c>
      <c r="G260" s="64">
        <f>Loss!$AF$153</f>
        <v>1.3960000000000004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Loss!$AG$15</f>
        <v>1.3960000000000004</v>
      </c>
      <c r="E261" s="64">
        <f>Loss!$AG$60</f>
        <v>1.3960000000000004</v>
      </c>
      <c r="F261" s="64">
        <f>Loss!$AG$107</f>
        <v>1.3960000000000004</v>
      </c>
      <c r="G261" s="64">
        <f>Loss!$AG$153</f>
        <v>1.3960000000000004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Loss!$E$16</f>
        <v>0.65249999999999997</v>
      </c>
      <c r="E262" s="64">
        <f>Loss!$E$61</f>
        <v>0.65249999999999997</v>
      </c>
      <c r="F262" s="64">
        <f>Loss!$E$108</f>
        <v>0.65249999999999997</v>
      </c>
      <c r="G262" s="64">
        <f>Loss!$E$154</f>
        <v>0.65249999999999997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Loss!$F$16</f>
        <v>0.65249999999999997</v>
      </c>
      <c r="E263" s="64">
        <f>Loss!$F$61</f>
        <v>0.65249999999999997</v>
      </c>
      <c r="F263" s="64">
        <f>Loss!$F$108</f>
        <v>0.65249999999999997</v>
      </c>
      <c r="G263" s="64">
        <f>Loss!$F$154</f>
        <v>0.65249999999999997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Loss!$G$16</f>
        <v>0.65249999999999997</v>
      </c>
      <c r="E264" s="64">
        <f>Loss!$G$61</f>
        <v>0.65249999999999997</v>
      </c>
      <c r="F264" s="64">
        <f>Loss!$G$108</f>
        <v>0.65249999999999997</v>
      </c>
      <c r="G264" s="64">
        <f>Loss!$G$154</f>
        <v>0.65249999999999997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Loss!$H$16</f>
        <v>0.65249999999999997</v>
      </c>
      <c r="E265" s="64">
        <f>Loss!$H$61</f>
        <v>0.65249999999999997</v>
      </c>
      <c r="F265" s="64">
        <f>Loss!$H$108</f>
        <v>0.65249999999999997</v>
      </c>
      <c r="G265" s="64">
        <f>Loss!$H$154</f>
        <v>0.65249999999999997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Loss!$I$16</f>
        <v>0.65249999999999997</v>
      </c>
      <c r="E266" s="64">
        <f>Loss!$I$61</f>
        <v>0.65249999999999997</v>
      </c>
      <c r="F266" s="64">
        <f>Loss!$I$108</f>
        <v>0.65249999999999997</v>
      </c>
      <c r="G266" s="64">
        <f>Loss!$I$154</f>
        <v>0.65249999999999997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Loss!$J$16</f>
        <v>0.65249999999999997</v>
      </c>
      <c r="E267" s="64">
        <f>Loss!$J$61</f>
        <v>0.65249999999999997</v>
      </c>
      <c r="F267" s="64">
        <f>Loss!$J$108</f>
        <v>0.65249999999999997</v>
      </c>
      <c r="G267" s="64">
        <f>Loss!$J$154</f>
        <v>0.65249999999999997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Loss!$K$16</f>
        <v>0.65249999999999997</v>
      </c>
      <c r="E268" s="64">
        <f>Loss!$K$61</f>
        <v>0.65249999999999997</v>
      </c>
      <c r="F268" s="64">
        <f>Loss!$K$108</f>
        <v>0.65249999999999997</v>
      </c>
      <c r="G268" s="64">
        <f>Loss!$K$154</f>
        <v>0.65249999999999997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Loss!$L$16</f>
        <v>0.65249999999999997</v>
      </c>
      <c r="E269" s="64">
        <f>Loss!$L$61</f>
        <v>0.65249999999999997</v>
      </c>
      <c r="F269" s="64">
        <f>Loss!$L$108</f>
        <v>0.65249999999999997</v>
      </c>
      <c r="G269" s="64">
        <f>Loss!$L$154</f>
        <v>0.65249999999999997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Loss!$M$16</f>
        <v>0.65249999999999997</v>
      </c>
      <c r="E270" s="64">
        <f>Loss!$M$61</f>
        <v>0.65249999999999997</v>
      </c>
      <c r="F270" s="64">
        <f>Loss!$M$108</f>
        <v>0.65249999999999997</v>
      </c>
      <c r="G270" s="64">
        <f>Loss!$M$154</f>
        <v>0.65249999999999997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Loss!$N$16</f>
        <v>0.65249999999999997</v>
      </c>
      <c r="E271" s="64">
        <f>Loss!$N$61</f>
        <v>0.65249999999999997</v>
      </c>
      <c r="F271" s="64">
        <f>Loss!$N$108</f>
        <v>0.65249999999999997</v>
      </c>
      <c r="G271" s="64">
        <f>Loss!$N$154</f>
        <v>0.65249999999999997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Loss!$O$16</f>
        <v>0.65249999999999997</v>
      </c>
      <c r="E272" s="64">
        <f>Loss!$O$61</f>
        <v>0.65249999999999997</v>
      </c>
      <c r="F272" s="64">
        <f>Loss!$O$108</f>
        <v>0.65249999999999997</v>
      </c>
      <c r="G272" s="64">
        <f>Loss!$O$154</f>
        <v>0.65249999999999997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Loss!$P$16</f>
        <v>0.65249999999999997</v>
      </c>
      <c r="E273" s="64">
        <f>Loss!$P$61</f>
        <v>0.65249999999999997</v>
      </c>
      <c r="F273" s="64">
        <f>Loss!$P$108</f>
        <v>0.65249999999999997</v>
      </c>
      <c r="G273" s="64">
        <f>Loss!$P$154</f>
        <v>0.65249999999999997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Loss!$Q$16</f>
        <v>0.65249999999999997</v>
      </c>
      <c r="E274" s="64">
        <f>Loss!$Q$61</f>
        <v>0.65249999999999997</v>
      </c>
      <c r="F274" s="64">
        <f>Loss!$Q$108</f>
        <v>0.65249999999999997</v>
      </c>
      <c r="G274" s="64">
        <f>Loss!$Q$154</f>
        <v>0.65249999999999997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Loss!$R$16</f>
        <v>0.65249999999999997</v>
      </c>
      <c r="E275" s="64">
        <f>Loss!$R$61</f>
        <v>0.65249999999999997</v>
      </c>
      <c r="F275" s="64">
        <f>Loss!$R$108</f>
        <v>0.65249999999999997</v>
      </c>
      <c r="G275" s="64">
        <f>Loss!$R$154</f>
        <v>0.65249999999999997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Loss!$S$16</f>
        <v>0.65249999999999997</v>
      </c>
      <c r="E276" s="64">
        <f>Loss!$S$61</f>
        <v>0.65249999999999997</v>
      </c>
      <c r="F276" s="64">
        <f>Loss!$S$108</f>
        <v>0.65249999999999997</v>
      </c>
      <c r="G276" s="64">
        <f>Loss!$S$154</f>
        <v>0.65249999999999997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Loss!$T$16</f>
        <v>0.65249999999999997</v>
      </c>
      <c r="E277" s="64">
        <f>Loss!$T$61</f>
        <v>0.65249999999999997</v>
      </c>
      <c r="F277" s="64">
        <f>Loss!$T$108</f>
        <v>0.65249999999999997</v>
      </c>
      <c r="G277" s="64">
        <f>Loss!$T$154</f>
        <v>0.65249999999999997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Loss!$U$16</f>
        <v>0.65249999999999997</v>
      </c>
      <c r="E278" s="64">
        <f>Loss!$U$61</f>
        <v>0.65249999999999997</v>
      </c>
      <c r="F278" s="64">
        <f>Loss!$U$108</f>
        <v>0.65249999999999997</v>
      </c>
      <c r="G278" s="64">
        <f>Loss!$U$154</f>
        <v>0.65249999999999997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Loss!$V$16</f>
        <v>0.65249999999999997</v>
      </c>
      <c r="E279" s="64">
        <f>Loss!$V$61</f>
        <v>0.65249999999999997</v>
      </c>
      <c r="F279" s="64">
        <f>Loss!$V$108</f>
        <v>0.65249999999999997</v>
      </c>
      <c r="G279" s="64">
        <f>Loss!$V$154</f>
        <v>0.65249999999999997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Loss!$W$16</f>
        <v>0.65249999999999997</v>
      </c>
      <c r="E280" s="64">
        <f>Loss!$W$61</f>
        <v>0.65249999999999997</v>
      </c>
      <c r="F280" s="64">
        <f>Loss!$W$108</f>
        <v>0.65249999999999997</v>
      </c>
      <c r="G280" s="64">
        <f>Loss!$W$154</f>
        <v>0.65249999999999997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Loss!$X$16</f>
        <v>0.65249999999999997</v>
      </c>
      <c r="E281" s="64">
        <f>Loss!$X$61</f>
        <v>0.65249999999999997</v>
      </c>
      <c r="F281" s="64">
        <f>Loss!$X$108</f>
        <v>0.65249999999999997</v>
      </c>
      <c r="G281" s="64">
        <f>Loss!$X$154</f>
        <v>0.65249999999999997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Loss!$Y$16</f>
        <v>0.65249999999999997</v>
      </c>
      <c r="E282" s="64">
        <f>Loss!$Y$61</f>
        <v>0.65249999999999997</v>
      </c>
      <c r="F282" s="64">
        <f>Loss!$Y$108</f>
        <v>0.65249999999999997</v>
      </c>
      <c r="G282" s="64">
        <f>Loss!$Y$154</f>
        <v>0.65249999999999997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Loss!$Z$16</f>
        <v>0.65249999999999997</v>
      </c>
      <c r="E283" s="64">
        <f>Loss!$Z$61</f>
        <v>0.65249999999999997</v>
      </c>
      <c r="F283" s="64">
        <f>Loss!$Z$108</f>
        <v>0.65249999999999997</v>
      </c>
      <c r="G283" s="64">
        <f>Loss!$Z$154</f>
        <v>0.65249999999999997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Loss!$AA$16</f>
        <v>0.65249999999999997</v>
      </c>
      <c r="E284" s="64">
        <f>Loss!$AA$61</f>
        <v>0.65249999999999997</v>
      </c>
      <c r="F284" s="64">
        <f>Loss!$AA$108</f>
        <v>0.65249999999999997</v>
      </c>
      <c r="G284" s="64">
        <f>Loss!$AA$154</f>
        <v>0.65249999999999997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Loss!$AB$16</f>
        <v>0.65249999999999997</v>
      </c>
      <c r="E285" s="64">
        <f>Loss!$AB$61</f>
        <v>0.65249999999999997</v>
      </c>
      <c r="F285" s="64">
        <f>Loss!$AB$108</f>
        <v>0.65249999999999997</v>
      </c>
      <c r="G285" s="64">
        <f>Loss!$AB$154</f>
        <v>0.65249999999999997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Loss!$AC$16</f>
        <v>0.65249999999999997</v>
      </c>
      <c r="E286" s="64">
        <f>Loss!$AC$61</f>
        <v>0.65249999999999997</v>
      </c>
      <c r="F286" s="64">
        <f>Loss!$AC$108</f>
        <v>0.65249999999999997</v>
      </c>
      <c r="G286" s="64">
        <f>Loss!$AC$154</f>
        <v>0.65249999999999997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Loss!$AD$16</f>
        <v>0.65249999999999997</v>
      </c>
      <c r="E287" s="64">
        <f>Loss!$AD$61</f>
        <v>0.65249999999999997</v>
      </c>
      <c r="F287" s="64">
        <f>Loss!$AD$108</f>
        <v>0.65249999999999997</v>
      </c>
      <c r="G287" s="64">
        <f>Loss!$AD$154</f>
        <v>0.65249999999999997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Loss!$AE$16</f>
        <v>0.65249999999999997</v>
      </c>
      <c r="E288" s="64">
        <f>Loss!$AE$61</f>
        <v>0.65249999999999997</v>
      </c>
      <c r="F288" s="64">
        <f>Loss!$AE$108</f>
        <v>0.65249999999999997</v>
      </c>
      <c r="G288" s="64">
        <f>Loss!$AE$154</f>
        <v>0.65249999999999997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Loss!$AF$16</f>
        <v>0.65249999999999997</v>
      </c>
      <c r="E289" s="64">
        <f>Loss!$AF$61</f>
        <v>0.65249999999999997</v>
      </c>
      <c r="F289" s="64">
        <f>Loss!$AF$108</f>
        <v>0.65249999999999997</v>
      </c>
      <c r="G289" s="64">
        <f>Loss!$AF$154</f>
        <v>0.65249999999999997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Loss!$AG$16</f>
        <v>0.65249999999999997</v>
      </c>
      <c r="E290" s="64">
        <f>Loss!$AG$61</f>
        <v>0.65249999999999997</v>
      </c>
      <c r="F290" s="64">
        <f>Loss!$AG$108</f>
        <v>0.65249999999999997</v>
      </c>
      <c r="G290" s="64">
        <f>Loss!$AG$154</f>
        <v>0.65249999999999997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Loss!$E$17</f>
        <v>7.7</v>
      </c>
      <c r="E291" s="64">
        <f>Loss!$E$62</f>
        <v>8.1999999999999993</v>
      </c>
      <c r="F291" s="64">
        <f>Loss!$E$109</f>
        <v>7.7</v>
      </c>
      <c r="G291" s="64">
        <f>Loss!$E$155</f>
        <v>7.7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Loss!$F$17</f>
        <v>7.7</v>
      </c>
      <c r="E292" s="64">
        <f>Loss!$F$62</f>
        <v>8.1999999999999993</v>
      </c>
      <c r="F292" s="64">
        <f>Loss!$F$109</f>
        <v>7.7</v>
      </c>
      <c r="G292" s="64">
        <f>Loss!$F$155</f>
        <v>7.7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Loss!$G$17</f>
        <v>7.7</v>
      </c>
      <c r="E293" s="64">
        <f>Loss!$G$62</f>
        <v>8.1999999999999993</v>
      </c>
      <c r="F293" s="64">
        <f>Loss!$G$109</f>
        <v>7.7</v>
      </c>
      <c r="G293" s="64">
        <f>Loss!$G$155</f>
        <v>7.7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Loss!$H$17</f>
        <v>7.7</v>
      </c>
      <c r="E294" s="64">
        <f>Loss!$H$62</f>
        <v>8.1999999999999993</v>
      </c>
      <c r="F294" s="64">
        <f>Loss!$H$109</f>
        <v>7.7</v>
      </c>
      <c r="G294" s="64">
        <f>Loss!$H$155</f>
        <v>7.7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Loss!$I$17</f>
        <v>7.7</v>
      </c>
      <c r="E295" s="64">
        <f>Loss!$I$62</f>
        <v>8.1999999999999993</v>
      </c>
      <c r="F295" s="64">
        <f>Loss!$I$109</f>
        <v>7.7</v>
      </c>
      <c r="G295" s="64">
        <f>Loss!$I$155</f>
        <v>7.7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Loss!$J$17</f>
        <v>7.7</v>
      </c>
      <c r="E296" s="64">
        <f>Loss!$J$62</f>
        <v>8.1999999999999993</v>
      </c>
      <c r="F296" s="64">
        <f>Loss!$J$109</f>
        <v>7.7</v>
      </c>
      <c r="G296" s="64">
        <f>Loss!$J$155</f>
        <v>7.7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Loss!$K$17</f>
        <v>7.7</v>
      </c>
      <c r="E297" s="64">
        <f>Loss!$K$62</f>
        <v>8.1999999999999993</v>
      </c>
      <c r="F297" s="64">
        <f>Loss!$K$109</f>
        <v>7.7</v>
      </c>
      <c r="G297" s="64">
        <f>Loss!$K$155</f>
        <v>7.7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Loss!$L$17</f>
        <v>7.7</v>
      </c>
      <c r="E298" s="64">
        <f>Loss!$L$62</f>
        <v>8.1999999999999993</v>
      </c>
      <c r="F298" s="64">
        <f>Loss!$L$109</f>
        <v>7.7</v>
      </c>
      <c r="G298" s="64">
        <f>Loss!$L$155</f>
        <v>7.7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Loss!$M$17</f>
        <v>7.7</v>
      </c>
      <c r="E299" s="64">
        <f>Loss!$M$62</f>
        <v>8.1999999999999993</v>
      </c>
      <c r="F299" s="64">
        <f>Loss!$M$109</f>
        <v>7.7</v>
      </c>
      <c r="G299" s="64">
        <f>Loss!$M$155</f>
        <v>7.7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Loss!$N$17</f>
        <v>7.7</v>
      </c>
      <c r="E300" s="64">
        <f>Loss!$N$62</f>
        <v>8.1999999999999993</v>
      </c>
      <c r="F300" s="64">
        <f>Loss!$N$109</f>
        <v>7.7</v>
      </c>
      <c r="G300" s="64">
        <f>Loss!$N$155</f>
        <v>7.7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Loss!$O$17</f>
        <v>7.7</v>
      </c>
      <c r="E301" s="64">
        <f>Loss!$O$62</f>
        <v>8.1999999999999993</v>
      </c>
      <c r="F301" s="64">
        <f>Loss!$O$109</f>
        <v>7.7</v>
      </c>
      <c r="G301" s="64">
        <f>Loss!$O$155</f>
        <v>7.7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Loss!$P$17</f>
        <v>7.7</v>
      </c>
      <c r="E302" s="64">
        <f>Loss!$P$62</f>
        <v>8.1999999999999993</v>
      </c>
      <c r="F302" s="64">
        <f>Loss!$P$109</f>
        <v>7.7</v>
      </c>
      <c r="G302" s="64">
        <f>Loss!$P$155</f>
        <v>7.7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Loss!$Q$17</f>
        <v>7.7</v>
      </c>
      <c r="E303" s="64">
        <f>Loss!$Q$62</f>
        <v>8.1999999999999993</v>
      </c>
      <c r="F303" s="64">
        <f>Loss!$Q$109</f>
        <v>7.7</v>
      </c>
      <c r="G303" s="64">
        <f>Loss!$Q$155</f>
        <v>7.7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Loss!$R$17</f>
        <v>7.7</v>
      </c>
      <c r="E304" s="64">
        <f>Loss!$R$62</f>
        <v>8.1999999999999993</v>
      </c>
      <c r="F304" s="64">
        <f>Loss!$R$109</f>
        <v>7.7</v>
      </c>
      <c r="G304" s="64">
        <f>Loss!$R$155</f>
        <v>7.7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Loss!$S$17</f>
        <v>7.7</v>
      </c>
      <c r="E305" s="64">
        <f>Loss!$S$62</f>
        <v>8.1999999999999993</v>
      </c>
      <c r="F305" s="64">
        <f>Loss!$S$109</f>
        <v>7.7</v>
      </c>
      <c r="G305" s="64">
        <f>Loss!$S$155</f>
        <v>7.7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Loss!$T$17</f>
        <v>7.7</v>
      </c>
      <c r="E306" s="64">
        <f>Loss!$T$62</f>
        <v>8.1999999999999993</v>
      </c>
      <c r="F306" s="64">
        <f>Loss!$T$109</f>
        <v>7.7</v>
      </c>
      <c r="G306" s="64">
        <f>Loss!$T$155</f>
        <v>7.7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Loss!$U$17</f>
        <v>7.7</v>
      </c>
      <c r="E307" s="64">
        <f>Loss!$U$62</f>
        <v>8.1999999999999993</v>
      </c>
      <c r="F307" s="64">
        <f>Loss!$U$109</f>
        <v>7.7</v>
      </c>
      <c r="G307" s="64">
        <f>Loss!$U$155</f>
        <v>7.7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Loss!$V$17</f>
        <v>7.7</v>
      </c>
      <c r="E308" s="64">
        <f>Loss!$V$62</f>
        <v>8.1999999999999993</v>
      </c>
      <c r="F308" s="64">
        <f>Loss!$V$109</f>
        <v>7.7</v>
      </c>
      <c r="G308" s="64">
        <f>Loss!$V$155</f>
        <v>7.7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Loss!$W$17</f>
        <v>7.7</v>
      </c>
      <c r="E309" s="64">
        <f>Loss!$W$62</f>
        <v>8.1999999999999993</v>
      </c>
      <c r="F309" s="64">
        <f>Loss!$W$109</f>
        <v>7.7</v>
      </c>
      <c r="G309" s="64">
        <f>Loss!$W$155</f>
        <v>7.7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Loss!$X$17</f>
        <v>7.7</v>
      </c>
      <c r="E310" s="64">
        <f>Loss!$X$62</f>
        <v>8.1999999999999993</v>
      </c>
      <c r="F310" s="64">
        <f>Loss!$X$109</f>
        <v>7.7</v>
      </c>
      <c r="G310" s="64">
        <f>Loss!$X$155</f>
        <v>7.7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Loss!$Y$17</f>
        <v>7.7</v>
      </c>
      <c r="E311" s="64">
        <f>Loss!$Y$62</f>
        <v>8.1999999999999993</v>
      </c>
      <c r="F311" s="64">
        <f>Loss!$Y$109</f>
        <v>7.7</v>
      </c>
      <c r="G311" s="64">
        <f>Loss!$Y$155</f>
        <v>7.7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Loss!$Z$17</f>
        <v>7.7</v>
      </c>
      <c r="E312" s="64">
        <f>Loss!$Z$62</f>
        <v>8.1999999999999993</v>
      </c>
      <c r="F312" s="64">
        <f>Loss!$Z$109</f>
        <v>7.7</v>
      </c>
      <c r="G312" s="64">
        <f>Loss!$Z$155</f>
        <v>7.7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Loss!$AA$17</f>
        <v>7.7</v>
      </c>
      <c r="E313" s="64">
        <f>Loss!$AA$62</f>
        <v>8.1999999999999993</v>
      </c>
      <c r="F313" s="64">
        <f>Loss!$AA$109</f>
        <v>7.7</v>
      </c>
      <c r="G313" s="64">
        <f>Loss!$AA$155</f>
        <v>7.7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Loss!$AB$17</f>
        <v>7.7</v>
      </c>
      <c r="E314" s="64">
        <f>Loss!$AB$62</f>
        <v>8.1999999999999993</v>
      </c>
      <c r="F314" s="64">
        <f>Loss!$AB$109</f>
        <v>7.7</v>
      </c>
      <c r="G314" s="64">
        <f>Loss!$AB$155</f>
        <v>7.7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Loss!$AC$17</f>
        <v>7.7</v>
      </c>
      <c r="E315" s="64">
        <f>Loss!$AC$62</f>
        <v>8.1999999999999993</v>
      </c>
      <c r="F315" s="64">
        <f>Loss!$AC$109</f>
        <v>7.7</v>
      </c>
      <c r="G315" s="64">
        <f>Loss!$AC$155</f>
        <v>7.7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Loss!$AD$17</f>
        <v>7.7</v>
      </c>
      <c r="E316" s="64">
        <f>Loss!$AD$62</f>
        <v>8.1999999999999993</v>
      </c>
      <c r="F316" s="64">
        <f>Loss!$AD$109</f>
        <v>7.7</v>
      </c>
      <c r="G316" s="64">
        <f>Loss!$AD$155</f>
        <v>7.7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Loss!$AE$17</f>
        <v>7.7</v>
      </c>
      <c r="E317" s="64">
        <f>Loss!$AE$62</f>
        <v>8.1999999999999993</v>
      </c>
      <c r="F317" s="64">
        <f>Loss!$AE$109</f>
        <v>7.7</v>
      </c>
      <c r="G317" s="64">
        <f>Loss!$AE$155</f>
        <v>7.7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Loss!$AF$17</f>
        <v>7.7</v>
      </c>
      <c r="E318" s="64">
        <f>Loss!$AF$62</f>
        <v>8.1999999999999993</v>
      </c>
      <c r="F318" s="64">
        <f>Loss!$AF$109</f>
        <v>7.7</v>
      </c>
      <c r="G318" s="64">
        <f>Loss!$AF$155</f>
        <v>7.7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Loss!$AG$17</f>
        <v>7.7</v>
      </c>
      <c r="E319" s="64">
        <f>Loss!$AG$62</f>
        <v>8.1999999999999993</v>
      </c>
      <c r="F319" s="64">
        <f>Loss!$AG$109</f>
        <v>7.7</v>
      </c>
      <c r="G319" s="64">
        <f>Loss!$AG$155</f>
        <v>7.7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Loss!$E$18</f>
        <v>0</v>
      </c>
      <c r="E320" s="64">
        <f>Loss!$E$63</f>
        <v>0</v>
      </c>
      <c r="F320" s="64">
        <f>Loss!$E$110</f>
        <v>0</v>
      </c>
      <c r="G320" s="64">
        <f>Loss!$E$156</f>
        <v>0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Loss!$F$18</f>
        <v>0</v>
      </c>
      <c r="E321" s="64">
        <f>Loss!$F$63</f>
        <v>0</v>
      </c>
      <c r="F321" s="64">
        <f>Loss!$F$110</f>
        <v>0</v>
      </c>
      <c r="G321" s="64">
        <f>Loss!$F$156</f>
        <v>0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Loss!$G$18</f>
        <v>0</v>
      </c>
      <c r="E322" s="64">
        <f>Loss!$G$63</f>
        <v>0</v>
      </c>
      <c r="F322" s="64">
        <f>Loss!$G$110</f>
        <v>0</v>
      </c>
      <c r="G322" s="64">
        <f>Loss!$G$156</f>
        <v>0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Loss!$H$18</f>
        <v>0</v>
      </c>
      <c r="E323" s="64">
        <f>Loss!$H$63</f>
        <v>0</v>
      </c>
      <c r="F323" s="64">
        <f>Loss!$H$110</f>
        <v>0</v>
      </c>
      <c r="G323" s="64">
        <f>Loss!$H$156</f>
        <v>0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Loss!$I$18</f>
        <v>0</v>
      </c>
      <c r="E324" s="64">
        <f>Loss!$I$63</f>
        <v>0</v>
      </c>
      <c r="F324" s="64">
        <f>Loss!$I$110</f>
        <v>0</v>
      </c>
      <c r="G324" s="64">
        <f>Loss!$I$156</f>
        <v>0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Loss!$J$18</f>
        <v>0</v>
      </c>
      <c r="E325" s="64">
        <f>Loss!$J$63</f>
        <v>0</v>
      </c>
      <c r="F325" s="64">
        <f>Loss!$J$110</f>
        <v>0</v>
      </c>
      <c r="G325" s="64">
        <f>Loss!$J$156</f>
        <v>0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Loss!$K$18</f>
        <v>0</v>
      </c>
      <c r="E326" s="64">
        <f>Loss!$K$63</f>
        <v>0</v>
      </c>
      <c r="F326" s="64">
        <f>Loss!$K$110</f>
        <v>0</v>
      </c>
      <c r="G326" s="64">
        <f>Loss!$K$156</f>
        <v>0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Loss!$L$18</f>
        <v>0</v>
      </c>
      <c r="E327" s="64">
        <f>Loss!$L$63</f>
        <v>0</v>
      </c>
      <c r="F327" s="64">
        <f>Loss!$L$110</f>
        <v>0</v>
      </c>
      <c r="G327" s="64">
        <f>Loss!$L$156</f>
        <v>0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Loss!$M$18</f>
        <v>0</v>
      </c>
      <c r="E328" s="64">
        <f>Loss!$M$63</f>
        <v>0</v>
      </c>
      <c r="F328" s="64">
        <f>Loss!$M$110</f>
        <v>0</v>
      </c>
      <c r="G328" s="64">
        <f>Loss!$M$156</f>
        <v>0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Loss!$N$18</f>
        <v>0</v>
      </c>
      <c r="E329" s="64">
        <f>Loss!$N$63</f>
        <v>0</v>
      </c>
      <c r="F329" s="64">
        <f>Loss!$N$110</f>
        <v>0</v>
      </c>
      <c r="G329" s="64">
        <f>Loss!$N$156</f>
        <v>0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Loss!$O$18</f>
        <v>0</v>
      </c>
      <c r="E330" s="64">
        <f>Loss!$O$63</f>
        <v>0</v>
      </c>
      <c r="F330" s="64">
        <f>Loss!$O$110</f>
        <v>0</v>
      </c>
      <c r="G330" s="64">
        <f>Loss!$O$156</f>
        <v>0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Loss!$P$18</f>
        <v>0</v>
      </c>
      <c r="E331" s="64">
        <f>Loss!$P$63</f>
        <v>0</v>
      </c>
      <c r="F331" s="64">
        <f>Loss!$P$110</f>
        <v>0</v>
      </c>
      <c r="G331" s="64">
        <f>Loss!$P$156</f>
        <v>0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Loss!$Q$18</f>
        <v>0</v>
      </c>
      <c r="E332" s="64">
        <f>Loss!$Q$63</f>
        <v>0</v>
      </c>
      <c r="F332" s="64">
        <f>Loss!$Q$110</f>
        <v>0</v>
      </c>
      <c r="G332" s="64">
        <f>Loss!$Q$156</f>
        <v>0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Loss!$R$18</f>
        <v>0</v>
      </c>
      <c r="E333" s="64">
        <f>Loss!$R$63</f>
        <v>0</v>
      </c>
      <c r="F333" s="64">
        <f>Loss!$R$110</f>
        <v>0</v>
      </c>
      <c r="G333" s="64">
        <f>Loss!$R$156</f>
        <v>0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Loss!$S$18</f>
        <v>0</v>
      </c>
      <c r="E334" s="64">
        <f>Loss!$S$63</f>
        <v>0</v>
      </c>
      <c r="F334" s="64">
        <f>Loss!$S$110</f>
        <v>0</v>
      </c>
      <c r="G334" s="64">
        <f>Loss!$S$156</f>
        <v>0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Loss!$T$18</f>
        <v>0</v>
      </c>
      <c r="E335" s="64">
        <f>Loss!$T$63</f>
        <v>0</v>
      </c>
      <c r="F335" s="64">
        <f>Loss!$T$110</f>
        <v>0</v>
      </c>
      <c r="G335" s="64">
        <f>Loss!$T$156</f>
        <v>0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Loss!$U$18</f>
        <v>0</v>
      </c>
      <c r="E336" s="64">
        <f>Loss!$U$63</f>
        <v>0</v>
      </c>
      <c r="F336" s="64">
        <f>Loss!$U$110</f>
        <v>0</v>
      </c>
      <c r="G336" s="64">
        <f>Loss!$U$156</f>
        <v>0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Loss!$V$18</f>
        <v>0</v>
      </c>
      <c r="E337" s="64">
        <f>Loss!$V$63</f>
        <v>0</v>
      </c>
      <c r="F337" s="64">
        <f>Loss!$V$110</f>
        <v>0</v>
      </c>
      <c r="G337" s="64">
        <f>Loss!$V$156</f>
        <v>0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Loss!$W$18</f>
        <v>0</v>
      </c>
      <c r="E338" s="64">
        <f>Loss!$W$63</f>
        <v>0</v>
      </c>
      <c r="F338" s="64">
        <f>Loss!$W$110</f>
        <v>0</v>
      </c>
      <c r="G338" s="64">
        <f>Loss!$W$156</f>
        <v>0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Loss!$X$18</f>
        <v>0</v>
      </c>
      <c r="E339" s="64">
        <f>Loss!$X$63</f>
        <v>0</v>
      </c>
      <c r="F339" s="64">
        <f>Loss!$X$110</f>
        <v>0</v>
      </c>
      <c r="G339" s="64">
        <f>Loss!$X$156</f>
        <v>0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Loss!$Y$18</f>
        <v>0</v>
      </c>
      <c r="E340" s="64">
        <f>Loss!$Y$63</f>
        <v>0</v>
      </c>
      <c r="F340" s="64">
        <f>Loss!$Y$110</f>
        <v>0</v>
      </c>
      <c r="G340" s="64">
        <f>Loss!$Y$156</f>
        <v>0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Loss!$Z$18</f>
        <v>0</v>
      </c>
      <c r="E341" s="64">
        <f>Loss!$Z$63</f>
        <v>0</v>
      </c>
      <c r="F341" s="64">
        <f>Loss!$Z$110</f>
        <v>0</v>
      </c>
      <c r="G341" s="64">
        <f>Loss!$Z$156</f>
        <v>0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Loss!$AA$18</f>
        <v>0</v>
      </c>
      <c r="E342" s="64">
        <f>Loss!$AA$63</f>
        <v>0</v>
      </c>
      <c r="F342" s="64">
        <f>Loss!$AA$110</f>
        <v>0</v>
      </c>
      <c r="G342" s="64">
        <f>Loss!$AA$156</f>
        <v>0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Loss!$AB$18</f>
        <v>0</v>
      </c>
      <c r="E343" s="64">
        <f>Loss!$AB$63</f>
        <v>0</v>
      </c>
      <c r="F343" s="64">
        <f>Loss!$AB$110</f>
        <v>0</v>
      </c>
      <c r="G343" s="64">
        <f>Loss!$AB$156</f>
        <v>0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Loss!$AC$18</f>
        <v>0</v>
      </c>
      <c r="E344" s="64">
        <f>Loss!$AC$63</f>
        <v>0</v>
      </c>
      <c r="F344" s="64">
        <f>Loss!$AC$110</f>
        <v>0</v>
      </c>
      <c r="G344" s="64">
        <f>Loss!$AC$156</f>
        <v>0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Loss!$AD$18</f>
        <v>0</v>
      </c>
      <c r="E345" s="64">
        <f>Loss!$AD$63</f>
        <v>0</v>
      </c>
      <c r="F345" s="64">
        <f>Loss!$AD$110</f>
        <v>0</v>
      </c>
      <c r="G345" s="64">
        <f>Loss!$AD$156</f>
        <v>0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Loss!$AE$18</f>
        <v>0</v>
      </c>
      <c r="E346" s="64">
        <f>Loss!$AE$63</f>
        <v>0</v>
      </c>
      <c r="F346" s="64">
        <f>Loss!$AE$110</f>
        <v>0</v>
      </c>
      <c r="G346" s="64">
        <f>Loss!$AE$156</f>
        <v>0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Loss!$AF$18</f>
        <v>0</v>
      </c>
      <c r="E347" s="64">
        <f>Loss!$AF$63</f>
        <v>0</v>
      </c>
      <c r="F347" s="64">
        <f>Loss!$AF$110</f>
        <v>0</v>
      </c>
      <c r="G347" s="64">
        <f>Loss!$AF$156</f>
        <v>0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Loss!$AG$18</f>
        <v>0</v>
      </c>
      <c r="E348" s="64">
        <f>Loss!$AG$63</f>
        <v>0</v>
      </c>
      <c r="F348" s="64">
        <f>Loss!$AG$110</f>
        <v>0</v>
      </c>
      <c r="G348" s="64">
        <f>Loss!$AG$156</f>
        <v>0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Loss!$E$19</f>
        <v>0</v>
      </c>
      <c r="E349" s="64">
        <f>Loss!$E$64</f>
        <v>0</v>
      </c>
      <c r="F349" s="64">
        <f>Loss!$E$111</f>
        <v>0</v>
      </c>
      <c r="G349" s="64">
        <f>Loss!$E$157</f>
        <v>0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Loss!$F$19</f>
        <v>0</v>
      </c>
      <c r="E350" s="64">
        <f>Loss!$F$64</f>
        <v>0</v>
      </c>
      <c r="F350" s="64">
        <f>Loss!$F$111</f>
        <v>0</v>
      </c>
      <c r="G350" s="64">
        <f>Loss!$F$157</f>
        <v>0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Loss!$G$19</f>
        <v>0</v>
      </c>
      <c r="E351" s="64">
        <f>Loss!$G$64</f>
        <v>0</v>
      </c>
      <c r="F351" s="64">
        <f>Loss!$G$111</f>
        <v>0</v>
      </c>
      <c r="G351" s="64">
        <f>Loss!$G$157</f>
        <v>0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Loss!$H$19</f>
        <v>0</v>
      </c>
      <c r="E352" s="64">
        <f>Loss!$H$64</f>
        <v>0</v>
      </c>
      <c r="F352" s="64">
        <f>Loss!$H$111</f>
        <v>0</v>
      </c>
      <c r="G352" s="64">
        <f>Loss!$H$157</f>
        <v>0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Loss!$I$19</f>
        <v>0</v>
      </c>
      <c r="E353" s="64">
        <f>Loss!$I$64</f>
        <v>0</v>
      </c>
      <c r="F353" s="64">
        <f>Loss!$I$111</f>
        <v>0</v>
      </c>
      <c r="G353" s="64">
        <f>Loss!$I$157</f>
        <v>0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Loss!$J$19</f>
        <v>0</v>
      </c>
      <c r="E354" s="64">
        <f>Loss!$J$64</f>
        <v>0</v>
      </c>
      <c r="F354" s="64">
        <f>Loss!$J$111</f>
        <v>0</v>
      </c>
      <c r="G354" s="64">
        <f>Loss!$J$157</f>
        <v>0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Loss!$K$19</f>
        <v>0</v>
      </c>
      <c r="E355" s="64">
        <f>Loss!$K$64</f>
        <v>0</v>
      </c>
      <c r="F355" s="64">
        <f>Loss!$K$111</f>
        <v>0</v>
      </c>
      <c r="G355" s="64">
        <f>Loss!$K$157</f>
        <v>0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Loss!$L$19</f>
        <v>0</v>
      </c>
      <c r="E356" s="64">
        <f>Loss!$L$64</f>
        <v>0</v>
      </c>
      <c r="F356" s="64">
        <f>Loss!$L$111</f>
        <v>0</v>
      </c>
      <c r="G356" s="64">
        <f>Loss!$L$157</f>
        <v>0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Loss!$M$19</f>
        <v>0</v>
      </c>
      <c r="E357" s="64">
        <f>Loss!$M$64</f>
        <v>0</v>
      </c>
      <c r="F357" s="64">
        <f>Loss!$M$111</f>
        <v>0</v>
      </c>
      <c r="G357" s="64">
        <f>Loss!$M$157</f>
        <v>0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Loss!$N$19</f>
        <v>0</v>
      </c>
      <c r="E358" s="64">
        <f>Loss!$N$64</f>
        <v>0</v>
      </c>
      <c r="F358" s="64">
        <f>Loss!$N$111</f>
        <v>0</v>
      </c>
      <c r="G358" s="64">
        <f>Loss!$N$157</f>
        <v>0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Loss!$O$19</f>
        <v>0</v>
      </c>
      <c r="E359" s="64">
        <f>Loss!$O$64</f>
        <v>0</v>
      </c>
      <c r="F359" s="64">
        <f>Loss!$O$111</f>
        <v>0</v>
      </c>
      <c r="G359" s="64">
        <f>Loss!$O$157</f>
        <v>0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Loss!$P$19</f>
        <v>0</v>
      </c>
      <c r="E360" s="64">
        <f>Loss!$P$64</f>
        <v>0</v>
      </c>
      <c r="F360" s="64">
        <f>Loss!$P$111</f>
        <v>0</v>
      </c>
      <c r="G360" s="64">
        <f>Loss!$P$157</f>
        <v>0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Loss!$Q$19</f>
        <v>0</v>
      </c>
      <c r="E361" s="64">
        <f>Loss!$Q$64</f>
        <v>0</v>
      </c>
      <c r="F361" s="64">
        <f>Loss!$Q$111</f>
        <v>0</v>
      </c>
      <c r="G361" s="64">
        <f>Loss!$Q$157</f>
        <v>0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Loss!$R$19</f>
        <v>0</v>
      </c>
      <c r="E362" s="64">
        <f>Loss!$R$64</f>
        <v>0</v>
      </c>
      <c r="F362" s="64">
        <f>Loss!$R$111</f>
        <v>0</v>
      </c>
      <c r="G362" s="64">
        <f>Loss!$R$157</f>
        <v>0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Loss!$S$19</f>
        <v>0</v>
      </c>
      <c r="E363" s="64">
        <f>Loss!$S$64</f>
        <v>0</v>
      </c>
      <c r="F363" s="64">
        <f>Loss!$S$111</f>
        <v>0</v>
      </c>
      <c r="G363" s="64">
        <f>Loss!$S$157</f>
        <v>0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Loss!$T$19</f>
        <v>0</v>
      </c>
      <c r="E364" s="64">
        <f>Loss!$T$64</f>
        <v>0</v>
      </c>
      <c r="F364" s="64">
        <f>Loss!$T$111</f>
        <v>0</v>
      </c>
      <c r="G364" s="64">
        <f>Loss!$T$157</f>
        <v>0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Loss!$U$19</f>
        <v>0</v>
      </c>
      <c r="E365" s="64">
        <f>Loss!$U$64</f>
        <v>0</v>
      </c>
      <c r="F365" s="64">
        <f>Loss!$U$111</f>
        <v>0</v>
      </c>
      <c r="G365" s="64">
        <f>Loss!$U$157</f>
        <v>0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Loss!$V$19</f>
        <v>0</v>
      </c>
      <c r="E366" s="64">
        <f>Loss!$V$64</f>
        <v>0</v>
      </c>
      <c r="F366" s="64">
        <f>Loss!$V$111</f>
        <v>0</v>
      </c>
      <c r="G366" s="64">
        <f>Loss!$V$157</f>
        <v>0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Loss!$W$19</f>
        <v>0</v>
      </c>
      <c r="E367" s="64">
        <f>Loss!$W$64</f>
        <v>0</v>
      </c>
      <c r="F367" s="64">
        <f>Loss!$W$111</f>
        <v>0</v>
      </c>
      <c r="G367" s="64">
        <f>Loss!$W$157</f>
        <v>0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Loss!$X$19</f>
        <v>0</v>
      </c>
      <c r="E368" s="64">
        <f>Loss!$X$64</f>
        <v>0</v>
      </c>
      <c r="F368" s="64">
        <f>Loss!$X$111</f>
        <v>0</v>
      </c>
      <c r="G368" s="64">
        <f>Loss!$X$157</f>
        <v>0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Loss!$Y$19</f>
        <v>0</v>
      </c>
      <c r="E369" s="64">
        <f>Loss!$Y$64</f>
        <v>0</v>
      </c>
      <c r="F369" s="64">
        <f>Loss!$Y$111</f>
        <v>0</v>
      </c>
      <c r="G369" s="64">
        <f>Loss!$Y$157</f>
        <v>0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Loss!$Z$19</f>
        <v>0</v>
      </c>
      <c r="E370" s="64">
        <f>Loss!$Z$64</f>
        <v>0</v>
      </c>
      <c r="F370" s="64">
        <f>Loss!$Z$111</f>
        <v>0</v>
      </c>
      <c r="G370" s="64">
        <f>Loss!$Z$157</f>
        <v>0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Loss!$AA$19</f>
        <v>0</v>
      </c>
      <c r="E371" s="64">
        <f>Loss!$AA$64</f>
        <v>0</v>
      </c>
      <c r="F371" s="64">
        <f>Loss!$AA$111</f>
        <v>0</v>
      </c>
      <c r="G371" s="64">
        <f>Loss!$AA$157</f>
        <v>0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Loss!$AB$19</f>
        <v>0</v>
      </c>
      <c r="E372" s="64">
        <f>Loss!$AB$64</f>
        <v>0</v>
      </c>
      <c r="F372" s="64">
        <f>Loss!$AB$111</f>
        <v>0</v>
      </c>
      <c r="G372" s="64">
        <f>Loss!$AB$157</f>
        <v>0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Loss!$AC$19</f>
        <v>0</v>
      </c>
      <c r="E373" s="64">
        <f>Loss!$AC$64</f>
        <v>0</v>
      </c>
      <c r="F373" s="64">
        <f>Loss!$AC$111</f>
        <v>0</v>
      </c>
      <c r="G373" s="64">
        <f>Loss!$AC$157</f>
        <v>0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Loss!$AD$19</f>
        <v>0</v>
      </c>
      <c r="E374" s="64">
        <f>Loss!$AD$64</f>
        <v>0</v>
      </c>
      <c r="F374" s="64">
        <f>Loss!$AD$111</f>
        <v>0</v>
      </c>
      <c r="G374" s="64">
        <f>Loss!$AD$157</f>
        <v>0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Loss!$AE$19</f>
        <v>0</v>
      </c>
      <c r="E375" s="64">
        <f>Loss!$AE$64</f>
        <v>0</v>
      </c>
      <c r="F375" s="64">
        <f>Loss!$AE$111</f>
        <v>0</v>
      </c>
      <c r="G375" s="64">
        <f>Loss!$AE$157</f>
        <v>0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Loss!$AF$19</f>
        <v>0</v>
      </c>
      <c r="E376" s="64">
        <f>Loss!$AF$64</f>
        <v>0</v>
      </c>
      <c r="F376" s="64">
        <f>Loss!$AF$111</f>
        <v>0</v>
      </c>
      <c r="G376" s="64">
        <f>Loss!$AF$157</f>
        <v>0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Loss!$AG$19</f>
        <v>0</v>
      </c>
      <c r="E377" s="64">
        <f>Loss!$AG$64</f>
        <v>0</v>
      </c>
      <c r="F377" s="64">
        <f>Loss!$AG$111</f>
        <v>0</v>
      </c>
      <c r="G377" s="64">
        <f>Loss!$AG$157</f>
        <v>0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Loss!$E$20</f>
        <v>0</v>
      </c>
      <c r="E378" s="64">
        <f>Loss!$E$65</f>
        <v>0</v>
      </c>
      <c r="F378" s="64">
        <f>Loss!$E$112</f>
        <v>0</v>
      </c>
      <c r="G378" s="64">
        <f>Loss!$E$158</f>
        <v>0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Loss!$F$20</f>
        <v>0</v>
      </c>
      <c r="E379" s="64">
        <f>Loss!$F$65</f>
        <v>0</v>
      </c>
      <c r="F379" s="64">
        <f>Loss!$F$112</f>
        <v>0</v>
      </c>
      <c r="G379" s="64">
        <f>Loss!$F$158</f>
        <v>0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Loss!$G$20</f>
        <v>0</v>
      </c>
      <c r="E380" s="64">
        <f>Loss!$G$65</f>
        <v>0</v>
      </c>
      <c r="F380" s="64">
        <f>Loss!$G$112</f>
        <v>0</v>
      </c>
      <c r="G380" s="64">
        <f>Loss!$G$158</f>
        <v>0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Loss!$H$20</f>
        <v>0</v>
      </c>
      <c r="E381" s="64">
        <f>Loss!$H$65</f>
        <v>0</v>
      </c>
      <c r="F381" s="64">
        <f>Loss!$H$112</f>
        <v>0</v>
      </c>
      <c r="G381" s="64">
        <f>Loss!$H$158</f>
        <v>0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Loss!$I$20</f>
        <v>0</v>
      </c>
      <c r="E382" s="64">
        <f>Loss!$I$65</f>
        <v>0</v>
      </c>
      <c r="F382" s="64">
        <f>Loss!$I$112</f>
        <v>0</v>
      </c>
      <c r="G382" s="64">
        <f>Loss!$I$158</f>
        <v>0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Loss!$J$20</f>
        <v>0</v>
      </c>
      <c r="E383" s="64">
        <f>Loss!$J$65</f>
        <v>0</v>
      </c>
      <c r="F383" s="64">
        <f>Loss!$J$112</f>
        <v>0</v>
      </c>
      <c r="G383" s="64">
        <f>Loss!$J$158</f>
        <v>0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Loss!$K$20</f>
        <v>0</v>
      </c>
      <c r="E384" s="64">
        <f>Loss!$K$65</f>
        <v>0</v>
      </c>
      <c r="F384" s="64">
        <f>Loss!$K$112</f>
        <v>0</v>
      </c>
      <c r="G384" s="64">
        <f>Loss!$K$158</f>
        <v>0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Loss!$L$20</f>
        <v>0</v>
      </c>
      <c r="E385" s="64">
        <f>Loss!$L$65</f>
        <v>0</v>
      </c>
      <c r="F385" s="64">
        <f>Loss!$L$112</f>
        <v>0</v>
      </c>
      <c r="G385" s="64">
        <f>Loss!$L$158</f>
        <v>0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Loss!$M$20</f>
        <v>0</v>
      </c>
      <c r="E386" s="64">
        <f>Loss!$M$65</f>
        <v>0</v>
      </c>
      <c r="F386" s="64">
        <f>Loss!$M$112</f>
        <v>0</v>
      </c>
      <c r="G386" s="64">
        <f>Loss!$M$158</f>
        <v>0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Loss!$N$20</f>
        <v>0</v>
      </c>
      <c r="E387" s="64">
        <f>Loss!$N$65</f>
        <v>0</v>
      </c>
      <c r="F387" s="64">
        <f>Loss!$N$112</f>
        <v>0</v>
      </c>
      <c r="G387" s="64">
        <f>Loss!$N$158</f>
        <v>0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Loss!$O$20</f>
        <v>0</v>
      </c>
      <c r="E388" s="64">
        <f>Loss!$O$65</f>
        <v>0</v>
      </c>
      <c r="F388" s="64">
        <f>Loss!$O$112</f>
        <v>0</v>
      </c>
      <c r="G388" s="64">
        <f>Loss!$O$158</f>
        <v>0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Loss!$P$20</f>
        <v>0</v>
      </c>
      <c r="E389" s="64">
        <f>Loss!$P$65</f>
        <v>0</v>
      </c>
      <c r="F389" s="64">
        <f>Loss!$P$112</f>
        <v>0</v>
      </c>
      <c r="G389" s="64">
        <f>Loss!$P$158</f>
        <v>0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Loss!$Q$20</f>
        <v>0</v>
      </c>
      <c r="E390" s="64">
        <f>Loss!$Q$65</f>
        <v>0</v>
      </c>
      <c r="F390" s="64">
        <f>Loss!$Q$112</f>
        <v>0</v>
      </c>
      <c r="G390" s="64">
        <f>Loss!$Q$158</f>
        <v>0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Loss!$R$20</f>
        <v>0</v>
      </c>
      <c r="E391" s="64">
        <f>Loss!$R$65</f>
        <v>0</v>
      </c>
      <c r="F391" s="64">
        <f>Loss!$R$112</f>
        <v>0</v>
      </c>
      <c r="G391" s="64">
        <f>Loss!$R$158</f>
        <v>0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Loss!$S$20</f>
        <v>0</v>
      </c>
      <c r="E392" s="64">
        <f>Loss!$S$65</f>
        <v>0</v>
      </c>
      <c r="F392" s="64">
        <f>Loss!$S$112</f>
        <v>0</v>
      </c>
      <c r="G392" s="64">
        <f>Loss!$S$158</f>
        <v>0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Loss!$T$20</f>
        <v>0</v>
      </c>
      <c r="E393" s="64">
        <f>Loss!$T$65</f>
        <v>0</v>
      </c>
      <c r="F393" s="64">
        <f>Loss!$T$112</f>
        <v>0</v>
      </c>
      <c r="G393" s="64">
        <f>Loss!$T$158</f>
        <v>0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Loss!$U$20</f>
        <v>0</v>
      </c>
      <c r="E394" s="64">
        <f>Loss!$U$65</f>
        <v>0</v>
      </c>
      <c r="F394" s="64">
        <f>Loss!$U$112</f>
        <v>0</v>
      </c>
      <c r="G394" s="64">
        <f>Loss!$U$158</f>
        <v>0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Loss!$V$20</f>
        <v>0</v>
      </c>
      <c r="E395" s="64">
        <f>Loss!$V$65</f>
        <v>0</v>
      </c>
      <c r="F395" s="64">
        <f>Loss!$V$112</f>
        <v>0</v>
      </c>
      <c r="G395" s="64">
        <f>Loss!$V$158</f>
        <v>0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Loss!$W$20</f>
        <v>0</v>
      </c>
      <c r="E396" s="64">
        <f>Loss!$W$65</f>
        <v>0</v>
      </c>
      <c r="F396" s="64">
        <f>Loss!$W$112</f>
        <v>0</v>
      </c>
      <c r="G396" s="64">
        <f>Loss!$W$158</f>
        <v>0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Loss!$X$20</f>
        <v>0</v>
      </c>
      <c r="E397" s="64">
        <f>Loss!$X$65</f>
        <v>0</v>
      </c>
      <c r="F397" s="64">
        <f>Loss!$X$112</f>
        <v>0</v>
      </c>
      <c r="G397" s="64">
        <f>Loss!$X$158</f>
        <v>0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Loss!$Y$20</f>
        <v>0</v>
      </c>
      <c r="E398" s="64">
        <f>Loss!$Y$65</f>
        <v>0</v>
      </c>
      <c r="F398" s="64">
        <f>Loss!$Y$112</f>
        <v>0</v>
      </c>
      <c r="G398" s="64">
        <f>Loss!$Y$158</f>
        <v>0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Loss!$Z$20</f>
        <v>0</v>
      </c>
      <c r="E399" s="64">
        <f>Loss!$Z$65</f>
        <v>0</v>
      </c>
      <c r="F399" s="64">
        <f>Loss!$Z$112</f>
        <v>0</v>
      </c>
      <c r="G399" s="64">
        <f>Loss!$Z$158</f>
        <v>0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Loss!$AA$20</f>
        <v>0</v>
      </c>
      <c r="E400" s="64">
        <f>Loss!$AA$65</f>
        <v>0</v>
      </c>
      <c r="F400" s="64">
        <f>Loss!$AA$112</f>
        <v>0</v>
      </c>
      <c r="G400" s="64">
        <f>Loss!$AA$158</f>
        <v>0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Loss!$AB$20</f>
        <v>0</v>
      </c>
      <c r="E401" s="64">
        <f>Loss!$AB$65</f>
        <v>0</v>
      </c>
      <c r="F401" s="64">
        <f>Loss!$AB$112</f>
        <v>0</v>
      </c>
      <c r="G401" s="64">
        <f>Loss!$AB$158</f>
        <v>0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Loss!$AC$20</f>
        <v>0</v>
      </c>
      <c r="E402" s="64">
        <f>Loss!$AC$65</f>
        <v>0</v>
      </c>
      <c r="F402" s="64">
        <f>Loss!$AC$112</f>
        <v>0</v>
      </c>
      <c r="G402" s="64">
        <f>Loss!$AC$158</f>
        <v>0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Loss!$AD$20</f>
        <v>0</v>
      </c>
      <c r="E403" s="64">
        <f>Loss!$AD$65</f>
        <v>0</v>
      </c>
      <c r="F403" s="64">
        <f>Loss!$AD$112</f>
        <v>0</v>
      </c>
      <c r="G403" s="64">
        <f>Loss!$AD$158</f>
        <v>0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Loss!$AE$20</f>
        <v>0</v>
      </c>
      <c r="E404" s="64">
        <f>Loss!$AE$65</f>
        <v>0</v>
      </c>
      <c r="F404" s="64">
        <f>Loss!$AE$112</f>
        <v>0</v>
      </c>
      <c r="G404" s="64">
        <f>Loss!$AE$158</f>
        <v>0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Loss!$AF$20</f>
        <v>0</v>
      </c>
      <c r="E405" s="64">
        <f>Loss!$AF$65</f>
        <v>0</v>
      </c>
      <c r="F405" s="64">
        <f>Loss!$AF$112</f>
        <v>0</v>
      </c>
      <c r="G405" s="64">
        <f>Loss!$AF$158</f>
        <v>0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Loss!$AG$20</f>
        <v>0</v>
      </c>
      <c r="E406" s="64">
        <f>Loss!$AG$65</f>
        <v>0</v>
      </c>
      <c r="F406" s="64">
        <f>Loss!$AG$112</f>
        <v>0</v>
      </c>
      <c r="G406" s="64">
        <f>Loss!$AG$158</f>
        <v>0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Loss!$E$21</f>
        <v>0</v>
      </c>
      <c r="E407" s="64">
        <f>Loss!$E$66</f>
        <v>0</v>
      </c>
      <c r="F407" s="64">
        <f>Loss!$E$113</f>
        <v>0</v>
      </c>
      <c r="G407" s="64">
        <f>Loss!$E$159</f>
        <v>0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Loss!$F$21</f>
        <v>0</v>
      </c>
      <c r="E408" s="64">
        <f>Loss!$F$66</f>
        <v>0</v>
      </c>
      <c r="F408" s="64">
        <f>Loss!$F$113</f>
        <v>0</v>
      </c>
      <c r="G408" s="64">
        <f>Loss!$F$159</f>
        <v>0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Loss!$G$21</f>
        <v>0</v>
      </c>
      <c r="E409" s="64">
        <f>Loss!$G$66</f>
        <v>0</v>
      </c>
      <c r="F409" s="64">
        <f>Loss!$G$113</f>
        <v>0</v>
      </c>
      <c r="G409" s="64">
        <f>Loss!$G$159</f>
        <v>0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Loss!$H$21</f>
        <v>0</v>
      </c>
      <c r="E410" s="64">
        <f>Loss!$H$66</f>
        <v>0</v>
      </c>
      <c r="F410" s="64">
        <f>Loss!$H$113</f>
        <v>0</v>
      </c>
      <c r="G410" s="64">
        <f>Loss!$H$159</f>
        <v>0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Loss!$I$21</f>
        <v>0</v>
      </c>
      <c r="E411" s="64">
        <f>Loss!$I$66</f>
        <v>0</v>
      </c>
      <c r="F411" s="64">
        <f>Loss!$I$113</f>
        <v>0</v>
      </c>
      <c r="G411" s="64">
        <f>Loss!$I$159</f>
        <v>0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Loss!$J$21</f>
        <v>0</v>
      </c>
      <c r="E412" s="64">
        <f>Loss!$J$66</f>
        <v>0</v>
      </c>
      <c r="F412" s="64">
        <f>Loss!$J$113</f>
        <v>0</v>
      </c>
      <c r="G412" s="64">
        <f>Loss!$J$159</f>
        <v>0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Loss!$K$21</f>
        <v>0</v>
      </c>
      <c r="E413" s="64">
        <f>Loss!$K$66</f>
        <v>0</v>
      </c>
      <c r="F413" s="64">
        <f>Loss!$K$113</f>
        <v>0</v>
      </c>
      <c r="G413" s="64">
        <f>Loss!$K$159</f>
        <v>0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Loss!$L$21</f>
        <v>0</v>
      </c>
      <c r="E414" s="64">
        <f>Loss!$L$66</f>
        <v>0</v>
      </c>
      <c r="F414" s="64">
        <f>Loss!$L$113</f>
        <v>0</v>
      </c>
      <c r="G414" s="64">
        <f>Loss!$L$159</f>
        <v>0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Loss!$M$21</f>
        <v>0</v>
      </c>
      <c r="E415" s="64">
        <f>Loss!$M$66</f>
        <v>0</v>
      </c>
      <c r="F415" s="64">
        <f>Loss!$M$113</f>
        <v>0</v>
      </c>
      <c r="G415" s="64">
        <f>Loss!$M$159</f>
        <v>0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Loss!$N$21</f>
        <v>0</v>
      </c>
      <c r="E416" s="64">
        <f>Loss!$N$66</f>
        <v>0</v>
      </c>
      <c r="F416" s="64">
        <f>Loss!$N$113</f>
        <v>0</v>
      </c>
      <c r="G416" s="64">
        <f>Loss!$N$159</f>
        <v>0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Loss!$O$21</f>
        <v>0</v>
      </c>
      <c r="E417" s="64">
        <f>Loss!$O$66</f>
        <v>0</v>
      </c>
      <c r="F417" s="64">
        <f>Loss!$O$113</f>
        <v>0</v>
      </c>
      <c r="G417" s="64">
        <f>Loss!$O$159</f>
        <v>0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Loss!$P$21</f>
        <v>0</v>
      </c>
      <c r="E418" s="64">
        <f>Loss!$P$66</f>
        <v>0</v>
      </c>
      <c r="F418" s="64">
        <f>Loss!$P$113</f>
        <v>0</v>
      </c>
      <c r="G418" s="64">
        <f>Loss!$P$159</f>
        <v>0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Loss!$Q$21</f>
        <v>0</v>
      </c>
      <c r="E419" s="64">
        <f>Loss!$Q$66</f>
        <v>0</v>
      </c>
      <c r="F419" s="64">
        <f>Loss!$Q$113</f>
        <v>0</v>
      </c>
      <c r="G419" s="64">
        <f>Loss!$Q$159</f>
        <v>0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Loss!$R$21</f>
        <v>0</v>
      </c>
      <c r="E420" s="64">
        <f>Loss!$R$66</f>
        <v>0</v>
      </c>
      <c r="F420" s="64">
        <f>Loss!$R$113</f>
        <v>0</v>
      </c>
      <c r="G420" s="64">
        <f>Loss!$R$159</f>
        <v>0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Loss!$S$21</f>
        <v>0</v>
      </c>
      <c r="E421" s="64">
        <f>Loss!$S$66</f>
        <v>0</v>
      </c>
      <c r="F421" s="64">
        <f>Loss!$S$113</f>
        <v>0</v>
      </c>
      <c r="G421" s="64">
        <f>Loss!$S$159</f>
        <v>0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Loss!$T$21</f>
        <v>0</v>
      </c>
      <c r="E422" s="64">
        <f>Loss!$T$66</f>
        <v>0</v>
      </c>
      <c r="F422" s="64">
        <f>Loss!$T$113</f>
        <v>0</v>
      </c>
      <c r="G422" s="64">
        <f>Loss!$T$159</f>
        <v>0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Loss!$U$21</f>
        <v>0</v>
      </c>
      <c r="E423" s="64">
        <f>Loss!$U$66</f>
        <v>0</v>
      </c>
      <c r="F423" s="64">
        <f>Loss!$U$113</f>
        <v>0</v>
      </c>
      <c r="G423" s="64">
        <f>Loss!$U$159</f>
        <v>0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Loss!$V$21</f>
        <v>0</v>
      </c>
      <c r="E424" s="64">
        <f>Loss!$V$66</f>
        <v>0</v>
      </c>
      <c r="F424" s="64">
        <f>Loss!$V$113</f>
        <v>0</v>
      </c>
      <c r="G424" s="64">
        <f>Loss!$V$159</f>
        <v>0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Loss!$W$21</f>
        <v>0</v>
      </c>
      <c r="E425" s="64">
        <f>Loss!$W$66</f>
        <v>0</v>
      </c>
      <c r="F425" s="64">
        <f>Loss!$W$113</f>
        <v>0</v>
      </c>
      <c r="G425" s="64">
        <f>Loss!$W$159</f>
        <v>0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Loss!$X$21</f>
        <v>0</v>
      </c>
      <c r="E426" s="64">
        <f>Loss!$X$66</f>
        <v>0</v>
      </c>
      <c r="F426" s="64">
        <f>Loss!$X$113</f>
        <v>0</v>
      </c>
      <c r="G426" s="64">
        <f>Loss!$X$159</f>
        <v>0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Loss!$Y$21</f>
        <v>0</v>
      </c>
      <c r="E427" s="64">
        <f>Loss!$Y$66</f>
        <v>0</v>
      </c>
      <c r="F427" s="64">
        <f>Loss!$Y$113</f>
        <v>0</v>
      </c>
      <c r="G427" s="64">
        <f>Loss!$Y$159</f>
        <v>0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Loss!$Z$21</f>
        <v>0</v>
      </c>
      <c r="E428" s="64">
        <f>Loss!$Z$66</f>
        <v>0</v>
      </c>
      <c r="F428" s="64">
        <f>Loss!$Z$113</f>
        <v>0</v>
      </c>
      <c r="G428" s="64">
        <f>Loss!$Z$159</f>
        <v>0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Loss!$AA$21</f>
        <v>0</v>
      </c>
      <c r="E429" s="64">
        <f>Loss!$AA$66</f>
        <v>0</v>
      </c>
      <c r="F429" s="64">
        <f>Loss!$AA$113</f>
        <v>0</v>
      </c>
      <c r="G429" s="64">
        <f>Loss!$AA$159</f>
        <v>0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Loss!$AB$21</f>
        <v>0</v>
      </c>
      <c r="E430" s="64">
        <f>Loss!$AB$66</f>
        <v>0</v>
      </c>
      <c r="F430" s="64">
        <f>Loss!$AB$113</f>
        <v>0</v>
      </c>
      <c r="G430" s="64">
        <f>Loss!$AB$159</f>
        <v>0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Loss!$AC$21</f>
        <v>0</v>
      </c>
      <c r="E431" s="64">
        <f>Loss!$AC$66</f>
        <v>0</v>
      </c>
      <c r="F431" s="64">
        <f>Loss!$AC$113</f>
        <v>0</v>
      </c>
      <c r="G431" s="64">
        <f>Loss!$AC$159</f>
        <v>0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Loss!$AD$21</f>
        <v>0</v>
      </c>
      <c r="E432" s="64">
        <f>Loss!$AD$66</f>
        <v>0</v>
      </c>
      <c r="F432" s="64">
        <f>Loss!$AD$113</f>
        <v>0</v>
      </c>
      <c r="G432" s="64">
        <f>Loss!$AD$159</f>
        <v>0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Loss!$AE$21</f>
        <v>0</v>
      </c>
      <c r="E433" s="64">
        <f>Loss!$AE$66</f>
        <v>0</v>
      </c>
      <c r="F433" s="64">
        <f>Loss!$AE$113</f>
        <v>0</v>
      </c>
      <c r="G433" s="64">
        <f>Loss!$AE$159</f>
        <v>0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Loss!$AF$21</f>
        <v>0</v>
      </c>
      <c r="E434" s="64">
        <f>Loss!$AF$66</f>
        <v>0</v>
      </c>
      <c r="F434" s="64">
        <f>Loss!$AF$113</f>
        <v>0</v>
      </c>
      <c r="G434" s="64">
        <f>Loss!$AF$159</f>
        <v>0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Loss!$AG$21</f>
        <v>0</v>
      </c>
      <c r="E435" s="64">
        <f>Loss!$AG$66</f>
        <v>0</v>
      </c>
      <c r="F435" s="64">
        <f>Loss!$AG$113</f>
        <v>0</v>
      </c>
      <c r="G435" s="64">
        <f>Loss!$AG$159</f>
        <v>0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Loss!$E$22</f>
        <v>0</v>
      </c>
      <c r="E436" s="64">
        <f>Loss!$E$67</f>
        <v>0</v>
      </c>
      <c r="F436" s="64">
        <f>Loss!$E$114</f>
        <v>0</v>
      </c>
      <c r="G436" s="64">
        <f>Loss!$E$160</f>
        <v>0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Loss!$F$22</f>
        <v>0</v>
      </c>
      <c r="E437" s="64">
        <f>Loss!$F$67</f>
        <v>0</v>
      </c>
      <c r="F437" s="64">
        <f>Loss!$F$114</f>
        <v>0</v>
      </c>
      <c r="G437" s="64">
        <f>Loss!$F$160</f>
        <v>0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Loss!$G$22</f>
        <v>0</v>
      </c>
      <c r="E438" s="64">
        <f>Loss!$G$67</f>
        <v>0</v>
      </c>
      <c r="F438" s="64">
        <f>Loss!$G$114</f>
        <v>0</v>
      </c>
      <c r="G438" s="64">
        <f>Loss!$G$160</f>
        <v>0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Loss!$H$22</f>
        <v>0</v>
      </c>
      <c r="E439" s="64">
        <f>Loss!$H$67</f>
        <v>0</v>
      </c>
      <c r="F439" s="64">
        <f>Loss!$H$114</f>
        <v>0</v>
      </c>
      <c r="G439" s="64">
        <f>Loss!$H$160</f>
        <v>0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Loss!$I$22</f>
        <v>0</v>
      </c>
      <c r="E440" s="64">
        <f>Loss!$I$67</f>
        <v>0</v>
      </c>
      <c r="F440" s="64">
        <f>Loss!$I$114</f>
        <v>0</v>
      </c>
      <c r="G440" s="64">
        <f>Loss!$I$160</f>
        <v>0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Loss!$J$22</f>
        <v>0</v>
      </c>
      <c r="E441" s="64">
        <f>Loss!$J$67</f>
        <v>0</v>
      </c>
      <c r="F441" s="64">
        <f>Loss!$J$114</f>
        <v>0</v>
      </c>
      <c r="G441" s="64">
        <f>Loss!$J$160</f>
        <v>0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Loss!$K$22</f>
        <v>0</v>
      </c>
      <c r="E442" s="64">
        <f>Loss!$K$67</f>
        <v>0</v>
      </c>
      <c r="F442" s="64">
        <f>Loss!$K$114</f>
        <v>0</v>
      </c>
      <c r="G442" s="64">
        <f>Loss!$K$160</f>
        <v>0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Loss!$L$22</f>
        <v>0</v>
      </c>
      <c r="E443" s="64">
        <f>Loss!$L$67</f>
        <v>0</v>
      </c>
      <c r="F443" s="64">
        <f>Loss!$L$114</f>
        <v>0</v>
      </c>
      <c r="G443" s="64">
        <f>Loss!$L$160</f>
        <v>0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Loss!$M$22</f>
        <v>0</v>
      </c>
      <c r="E444" s="64">
        <f>Loss!$M$67</f>
        <v>0</v>
      </c>
      <c r="F444" s="64">
        <f>Loss!$M$114</f>
        <v>0</v>
      </c>
      <c r="G444" s="64">
        <f>Loss!$M$160</f>
        <v>0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Loss!$N$22</f>
        <v>0</v>
      </c>
      <c r="E445" s="64">
        <f>Loss!$N$67</f>
        <v>0</v>
      </c>
      <c r="F445" s="64">
        <f>Loss!$N$114</f>
        <v>0</v>
      </c>
      <c r="G445" s="64">
        <f>Loss!$N$160</f>
        <v>0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Loss!$O$22</f>
        <v>0</v>
      </c>
      <c r="E446" s="64">
        <f>Loss!$O$67</f>
        <v>0</v>
      </c>
      <c r="F446" s="64">
        <f>Loss!$O$114</f>
        <v>0</v>
      </c>
      <c r="G446" s="64">
        <f>Loss!$O$160</f>
        <v>0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Loss!$P$22</f>
        <v>0</v>
      </c>
      <c r="E447" s="64">
        <f>Loss!$P$67</f>
        <v>0</v>
      </c>
      <c r="F447" s="64">
        <f>Loss!$P$114</f>
        <v>0</v>
      </c>
      <c r="G447" s="64">
        <f>Loss!$P$160</f>
        <v>0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Loss!$Q$22</f>
        <v>0</v>
      </c>
      <c r="E448" s="64">
        <f>Loss!$Q$67</f>
        <v>0</v>
      </c>
      <c r="F448" s="64">
        <f>Loss!$Q$114</f>
        <v>0</v>
      </c>
      <c r="G448" s="64">
        <f>Loss!$Q$160</f>
        <v>0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Loss!$R$22</f>
        <v>0</v>
      </c>
      <c r="E449" s="64">
        <f>Loss!$R$67</f>
        <v>0</v>
      </c>
      <c r="F449" s="64">
        <f>Loss!$R$114</f>
        <v>0</v>
      </c>
      <c r="G449" s="64">
        <f>Loss!$R$160</f>
        <v>0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Loss!$S$22</f>
        <v>0</v>
      </c>
      <c r="E450" s="64">
        <f>Loss!$S$67</f>
        <v>0</v>
      </c>
      <c r="F450" s="64">
        <f>Loss!$S$114</f>
        <v>0</v>
      </c>
      <c r="G450" s="64">
        <f>Loss!$S$160</f>
        <v>0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Loss!$T$22</f>
        <v>0</v>
      </c>
      <c r="E451" s="64">
        <f>Loss!$T$67</f>
        <v>0</v>
      </c>
      <c r="F451" s="64">
        <f>Loss!$T$114</f>
        <v>0</v>
      </c>
      <c r="G451" s="64">
        <f>Loss!$T$160</f>
        <v>0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Loss!$U$22</f>
        <v>0</v>
      </c>
      <c r="E452" s="64">
        <f>Loss!$U$67</f>
        <v>0</v>
      </c>
      <c r="F452" s="64">
        <f>Loss!$U$114</f>
        <v>0</v>
      </c>
      <c r="G452" s="64">
        <f>Loss!$U$160</f>
        <v>0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Loss!$V$22</f>
        <v>0</v>
      </c>
      <c r="E453" s="64">
        <f>Loss!$V$67</f>
        <v>0</v>
      </c>
      <c r="F453" s="64">
        <f>Loss!$V$114</f>
        <v>0</v>
      </c>
      <c r="G453" s="64">
        <f>Loss!$V$160</f>
        <v>0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Loss!$W$22</f>
        <v>0</v>
      </c>
      <c r="E454" s="64">
        <f>Loss!$W$67</f>
        <v>0</v>
      </c>
      <c r="F454" s="64">
        <f>Loss!$W$114</f>
        <v>0</v>
      </c>
      <c r="G454" s="64">
        <f>Loss!$W$160</f>
        <v>0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Loss!$X$22</f>
        <v>0</v>
      </c>
      <c r="E455" s="64">
        <f>Loss!$X$67</f>
        <v>0</v>
      </c>
      <c r="F455" s="64">
        <f>Loss!$X$114</f>
        <v>0</v>
      </c>
      <c r="G455" s="64">
        <f>Loss!$X$160</f>
        <v>0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Loss!$Y$22</f>
        <v>0</v>
      </c>
      <c r="E456" s="64">
        <f>Loss!$Y$67</f>
        <v>0</v>
      </c>
      <c r="F456" s="64">
        <f>Loss!$Y$114</f>
        <v>0</v>
      </c>
      <c r="G456" s="64">
        <f>Loss!$Y$160</f>
        <v>0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Loss!$Z$22</f>
        <v>0</v>
      </c>
      <c r="E457" s="64">
        <f>Loss!$Z$67</f>
        <v>0</v>
      </c>
      <c r="F457" s="64">
        <f>Loss!$Z$114</f>
        <v>0</v>
      </c>
      <c r="G457" s="64">
        <f>Loss!$Z$160</f>
        <v>0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Loss!$AA$22</f>
        <v>0</v>
      </c>
      <c r="E458" s="64">
        <f>Loss!$AA$67</f>
        <v>0</v>
      </c>
      <c r="F458" s="64">
        <f>Loss!$AA$114</f>
        <v>0</v>
      </c>
      <c r="G458" s="64">
        <f>Loss!$AA$160</f>
        <v>0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Loss!$AB$22</f>
        <v>0</v>
      </c>
      <c r="E459" s="64">
        <f>Loss!$AB$67</f>
        <v>0</v>
      </c>
      <c r="F459" s="64">
        <f>Loss!$AB$114</f>
        <v>0</v>
      </c>
      <c r="G459" s="64">
        <f>Loss!$AB$160</f>
        <v>0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Loss!$AC$22</f>
        <v>0</v>
      </c>
      <c r="E460" s="64">
        <f>Loss!$AC$67</f>
        <v>0</v>
      </c>
      <c r="F460" s="64">
        <f>Loss!$AC$114</f>
        <v>0</v>
      </c>
      <c r="G460" s="64">
        <f>Loss!$AC$160</f>
        <v>0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Loss!$AD$22</f>
        <v>0</v>
      </c>
      <c r="E461" s="64">
        <f>Loss!$AD$67</f>
        <v>0</v>
      </c>
      <c r="F461" s="64">
        <f>Loss!$AD$114</f>
        <v>0</v>
      </c>
      <c r="G461" s="64">
        <f>Loss!$AD$160</f>
        <v>0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Loss!$AE$22</f>
        <v>0</v>
      </c>
      <c r="E462" s="64">
        <f>Loss!$AE$67</f>
        <v>0</v>
      </c>
      <c r="F462" s="64">
        <f>Loss!$AE$114</f>
        <v>0</v>
      </c>
      <c r="G462" s="64">
        <f>Loss!$AE$160</f>
        <v>0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Loss!$AF$22</f>
        <v>0</v>
      </c>
      <c r="E463" s="64">
        <f>Loss!$AF$67</f>
        <v>0</v>
      </c>
      <c r="F463" s="64">
        <f>Loss!$AF$114</f>
        <v>0</v>
      </c>
      <c r="G463" s="64">
        <f>Loss!$AF$160</f>
        <v>0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Loss!$AG$22</f>
        <v>0</v>
      </c>
      <c r="E464" s="64">
        <f>Loss!$AG$67</f>
        <v>0</v>
      </c>
      <c r="F464" s="64">
        <f>Loss!$AG$114</f>
        <v>0</v>
      </c>
      <c r="G464" s="64">
        <f>Loss!$AG$160</f>
        <v>0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Loss!$E$23</f>
        <v>0</v>
      </c>
      <c r="E465" s="64">
        <f>Loss!$E$68</f>
        <v>0</v>
      </c>
      <c r="F465" s="64">
        <f>Loss!$E$115</f>
        <v>0</v>
      </c>
      <c r="G465" s="64">
        <f>Loss!$E$161</f>
        <v>0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Loss!$F$23</f>
        <v>0</v>
      </c>
      <c r="E466" s="64">
        <f>Loss!$F$68</f>
        <v>0</v>
      </c>
      <c r="F466" s="64">
        <f>Loss!$F$115</f>
        <v>0</v>
      </c>
      <c r="G466" s="64">
        <f>Loss!$F$161</f>
        <v>0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Loss!$G$23</f>
        <v>0</v>
      </c>
      <c r="E467" s="64">
        <f>Loss!$G$68</f>
        <v>0</v>
      </c>
      <c r="F467" s="64">
        <f>Loss!$G$115</f>
        <v>0</v>
      </c>
      <c r="G467" s="64">
        <f>Loss!$G$161</f>
        <v>0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Loss!$H$23</f>
        <v>0</v>
      </c>
      <c r="E468" s="64">
        <f>Loss!$H$68</f>
        <v>0</v>
      </c>
      <c r="F468" s="64">
        <f>Loss!$H$115</f>
        <v>0</v>
      </c>
      <c r="G468" s="64">
        <f>Loss!$H$161</f>
        <v>0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Loss!$I$23</f>
        <v>0</v>
      </c>
      <c r="E469" s="64">
        <f>Loss!$I$68</f>
        <v>0</v>
      </c>
      <c r="F469" s="64">
        <f>Loss!$I$115</f>
        <v>0</v>
      </c>
      <c r="G469" s="64">
        <f>Loss!$I$161</f>
        <v>0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Loss!$J$23</f>
        <v>0</v>
      </c>
      <c r="E470" s="64">
        <f>Loss!$J$68</f>
        <v>0</v>
      </c>
      <c r="F470" s="64">
        <f>Loss!$J$115</f>
        <v>0</v>
      </c>
      <c r="G470" s="64">
        <f>Loss!$J$161</f>
        <v>0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Loss!$K$23</f>
        <v>0</v>
      </c>
      <c r="E471" s="64">
        <f>Loss!$K$68</f>
        <v>0</v>
      </c>
      <c r="F471" s="64">
        <f>Loss!$K$115</f>
        <v>0</v>
      </c>
      <c r="G471" s="64">
        <f>Loss!$K$161</f>
        <v>0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Loss!$L$23</f>
        <v>0</v>
      </c>
      <c r="E472" s="64">
        <f>Loss!$L$68</f>
        <v>0</v>
      </c>
      <c r="F472" s="64">
        <f>Loss!$L$115</f>
        <v>0</v>
      </c>
      <c r="G472" s="64">
        <f>Loss!$L$161</f>
        <v>0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Loss!$M$23</f>
        <v>0</v>
      </c>
      <c r="E473" s="64">
        <f>Loss!$M$68</f>
        <v>0</v>
      </c>
      <c r="F473" s="64">
        <f>Loss!$M$115</f>
        <v>0</v>
      </c>
      <c r="G473" s="64">
        <f>Loss!$M$161</f>
        <v>0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Loss!$N$23</f>
        <v>0</v>
      </c>
      <c r="E474" s="64">
        <f>Loss!$N$68</f>
        <v>0</v>
      </c>
      <c r="F474" s="64">
        <f>Loss!$N$115</f>
        <v>0</v>
      </c>
      <c r="G474" s="64">
        <f>Loss!$N$161</f>
        <v>0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Loss!$O$23</f>
        <v>0</v>
      </c>
      <c r="E475" s="64">
        <f>Loss!$O$68</f>
        <v>0</v>
      </c>
      <c r="F475" s="64">
        <f>Loss!$O$115</f>
        <v>0</v>
      </c>
      <c r="G475" s="64">
        <f>Loss!$O$161</f>
        <v>0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Loss!$P$23</f>
        <v>0</v>
      </c>
      <c r="E476" s="64">
        <f>Loss!$P$68</f>
        <v>0</v>
      </c>
      <c r="F476" s="64">
        <f>Loss!$P$115</f>
        <v>0</v>
      </c>
      <c r="G476" s="64">
        <f>Loss!$P$161</f>
        <v>0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Loss!$Q$23</f>
        <v>0</v>
      </c>
      <c r="E477" s="64">
        <f>Loss!$Q$68</f>
        <v>0</v>
      </c>
      <c r="F477" s="64">
        <f>Loss!$Q$115</f>
        <v>0</v>
      </c>
      <c r="G477" s="64">
        <f>Loss!$Q$161</f>
        <v>0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Loss!$R$23</f>
        <v>0</v>
      </c>
      <c r="E478" s="64">
        <f>Loss!$R$68</f>
        <v>0</v>
      </c>
      <c r="F478" s="64">
        <f>Loss!$R$115</f>
        <v>0</v>
      </c>
      <c r="G478" s="64">
        <f>Loss!$R$161</f>
        <v>0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Loss!$S$23</f>
        <v>0</v>
      </c>
      <c r="E479" s="64">
        <f>Loss!$S$68</f>
        <v>0</v>
      </c>
      <c r="F479" s="64">
        <f>Loss!$S$115</f>
        <v>0</v>
      </c>
      <c r="G479" s="64">
        <f>Loss!$S$161</f>
        <v>0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Loss!$T$23</f>
        <v>0</v>
      </c>
      <c r="E480" s="64">
        <f>Loss!$T$68</f>
        <v>0</v>
      </c>
      <c r="F480" s="64">
        <f>Loss!$T$115</f>
        <v>0</v>
      </c>
      <c r="G480" s="64">
        <f>Loss!$T$161</f>
        <v>0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Loss!$U$23</f>
        <v>0</v>
      </c>
      <c r="E481" s="64">
        <f>Loss!$U$68</f>
        <v>0</v>
      </c>
      <c r="F481" s="64">
        <f>Loss!$U$115</f>
        <v>0</v>
      </c>
      <c r="G481" s="64">
        <f>Loss!$U$161</f>
        <v>0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Loss!$V$23</f>
        <v>0</v>
      </c>
      <c r="E482" s="64">
        <f>Loss!$V$68</f>
        <v>0</v>
      </c>
      <c r="F482" s="64">
        <f>Loss!$V$115</f>
        <v>0</v>
      </c>
      <c r="G482" s="64">
        <f>Loss!$V$161</f>
        <v>0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Loss!$W$23</f>
        <v>0</v>
      </c>
      <c r="E483" s="64">
        <f>Loss!$W$68</f>
        <v>0</v>
      </c>
      <c r="F483" s="64">
        <f>Loss!$W$115</f>
        <v>0</v>
      </c>
      <c r="G483" s="64">
        <f>Loss!$W$161</f>
        <v>0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Loss!$X$23</f>
        <v>0</v>
      </c>
      <c r="E484" s="64">
        <f>Loss!$X$68</f>
        <v>0</v>
      </c>
      <c r="F484" s="64">
        <f>Loss!$X$115</f>
        <v>0</v>
      </c>
      <c r="G484" s="64">
        <f>Loss!$X$161</f>
        <v>0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Loss!$Y$23</f>
        <v>0</v>
      </c>
      <c r="E485" s="64">
        <f>Loss!$Y$68</f>
        <v>0</v>
      </c>
      <c r="F485" s="64">
        <f>Loss!$Y$115</f>
        <v>0</v>
      </c>
      <c r="G485" s="64">
        <f>Loss!$Y$161</f>
        <v>0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Loss!$Z$23</f>
        <v>0</v>
      </c>
      <c r="E486" s="64">
        <f>Loss!$Z$68</f>
        <v>0</v>
      </c>
      <c r="F486" s="64">
        <f>Loss!$Z$115</f>
        <v>0</v>
      </c>
      <c r="G486" s="64">
        <f>Loss!$Z$161</f>
        <v>0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Loss!$AA$23</f>
        <v>0</v>
      </c>
      <c r="E487" s="64">
        <f>Loss!$AA$68</f>
        <v>0</v>
      </c>
      <c r="F487" s="64">
        <f>Loss!$AA$115</f>
        <v>0</v>
      </c>
      <c r="G487" s="64">
        <f>Loss!$AA$161</f>
        <v>0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Loss!$AB$23</f>
        <v>0</v>
      </c>
      <c r="E488" s="64">
        <f>Loss!$AB$68</f>
        <v>0</v>
      </c>
      <c r="F488" s="64">
        <f>Loss!$AB$115</f>
        <v>0</v>
      </c>
      <c r="G488" s="64">
        <f>Loss!$AB$161</f>
        <v>0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Loss!$AC$23</f>
        <v>0</v>
      </c>
      <c r="E489" s="64">
        <f>Loss!$AC$68</f>
        <v>0</v>
      </c>
      <c r="F489" s="64">
        <f>Loss!$AC$115</f>
        <v>0</v>
      </c>
      <c r="G489" s="64">
        <f>Loss!$AC$161</f>
        <v>0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Loss!$AD$23</f>
        <v>0</v>
      </c>
      <c r="E490" s="64">
        <f>Loss!$AD$68</f>
        <v>0</v>
      </c>
      <c r="F490" s="64">
        <f>Loss!$AD$115</f>
        <v>0</v>
      </c>
      <c r="G490" s="64">
        <f>Loss!$AD$161</f>
        <v>0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Loss!$AE$23</f>
        <v>0</v>
      </c>
      <c r="E491" s="64">
        <f>Loss!$AE$68</f>
        <v>0</v>
      </c>
      <c r="F491" s="64">
        <f>Loss!$AE$115</f>
        <v>0</v>
      </c>
      <c r="G491" s="64">
        <f>Loss!$AE$161</f>
        <v>0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Loss!$AF$23</f>
        <v>0</v>
      </c>
      <c r="E492" s="64">
        <f>Loss!$AF$68</f>
        <v>0</v>
      </c>
      <c r="F492" s="64">
        <f>Loss!$AF$115</f>
        <v>0</v>
      </c>
      <c r="G492" s="64">
        <f>Loss!$AF$161</f>
        <v>0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Loss!$AG$23</f>
        <v>0</v>
      </c>
      <c r="E493" s="64">
        <f>Loss!$AG$68</f>
        <v>0</v>
      </c>
      <c r="F493" s="64">
        <f>Loss!$AG$115</f>
        <v>0</v>
      </c>
      <c r="G493" s="64">
        <f>Loss!$AG$161</f>
        <v>0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Loss!$E$24</f>
        <v>0</v>
      </c>
      <c r="E494" s="64">
        <f>Loss!$E$69</f>
        <v>0</v>
      </c>
      <c r="F494" s="64">
        <f>Loss!$E$116</f>
        <v>0</v>
      </c>
      <c r="G494" s="64">
        <f>Loss!$E$162</f>
        <v>0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Loss!$F$24</f>
        <v>0</v>
      </c>
      <c r="E495" s="64">
        <f>Loss!$F$69</f>
        <v>0</v>
      </c>
      <c r="F495" s="64">
        <f>Loss!$F$116</f>
        <v>0</v>
      </c>
      <c r="G495" s="64">
        <f>Loss!$F$162</f>
        <v>0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Loss!$G$24</f>
        <v>0</v>
      </c>
      <c r="E496" s="64">
        <f>Loss!$G$69</f>
        <v>0</v>
      </c>
      <c r="F496" s="64">
        <f>Loss!$G$116</f>
        <v>0</v>
      </c>
      <c r="G496" s="64">
        <f>Loss!$G$162</f>
        <v>0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Loss!$H$24</f>
        <v>0</v>
      </c>
      <c r="E497" s="64">
        <f>Loss!$H$69</f>
        <v>0</v>
      </c>
      <c r="F497" s="64">
        <f>Loss!$H$116</f>
        <v>0</v>
      </c>
      <c r="G497" s="64">
        <f>Loss!$H$162</f>
        <v>0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Loss!$I$24</f>
        <v>0</v>
      </c>
      <c r="E498" s="64">
        <f>Loss!$I$69</f>
        <v>0</v>
      </c>
      <c r="F498" s="64">
        <f>Loss!$I$116</f>
        <v>0</v>
      </c>
      <c r="G498" s="64">
        <f>Loss!$I$162</f>
        <v>0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Loss!$J$24</f>
        <v>0</v>
      </c>
      <c r="E499" s="64">
        <f>Loss!$J$69</f>
        <v>0</v>
      </c>
      <c r="F499" s="64">
        <f>Loss!$J$116</f>
        <v>0</v>
      </c>
      <c r="G499" s="64">
        <f>Loss!$J$162</f>
        <v>0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Loss!$K$24</f>
        <v>0</v>
      </c>
      <c r="E500" s="64">
        <f>Loss!$K$69</f>
        <v>0</v>
      </c>
      <c r="F500" s="64">
        <f>Loss!$K$116</f>
        <v>0</v>
      </c>
      <c r="G500" s="64">
        <f>Loss!$K$162</f>
        <v>0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Loss!$L$24</f>
        <v>0</v>
      </c>
      <c r="E501" s="64">
        <f>Loss!$L$69</f>
        <v>0</v>
      </c>
      <c r="F501" s="64">
        <f>Loss!$L$116</f>
        <v>0</v>
      </c>
      <c r="G501" s="64">
        <f>Loss!$L$162</f>
        <v>0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Loss!$M$24</f>
        <v>0</v>
      </c>
      <c r="E502" s="64">
        <f>Loss!$M$69</f>
        <v>0</v>
      </c>
      <c r="F502" s="64">
        <f>Loss!$M$116</f>
        <v>0</v>
      </c>
      <c r="G502" s="64">
        <f>Loss!$M$162</f>
        <v>0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Loss!$N$24</f>
        <v>0</v>
      </c>
      <c r="E503" s="64">
        <f>Loss!$N$69</f>
        <v>0</v>
      </c>
      <c r="F503" s="64">
        <f>Loss!$N$116</f>
        <v>0</v>
      </c>
      <c r="G503" s="64">
        <f>Loss!$N$162</f>
        <v>0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Loss!$O$24</f>
        <v>0</v>
      </c>
      <c r="E504" s="64">
        <f>Loss!$O$69</f>
        <v>0</v>
      </c>
      <c r="F504" s="64">
        <f>Loss!$O$116</f>
        <v>0</v>
      </c>
      <c r="G504" s="64">
        <f>Loss!$O$162</f>
        <v>0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Loss!$P$24</f>
        <v>0</v>
      </c>
      <c r="E505" s="64">
        <f>Loss!$P$69</f>
        <v>0</v>
      </c>
      <c r="F505" s="64">
        <f>Loss!$P$116</f>
        <v>0</v>
      </c>
      <c r="G505" s="64">
        <f>Loss!$P$162</f>
        <v>0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Loss!$Q$24</f>
        <v>0</v>
      </c>
      <c r="E506" s="64">
        <f>Loss!$Q$69</f>
        <v>0</v>
      </c>
      <c r="F506" s="64">
        <f>Loss!$Q$116</f>
        <v>0</v>
      </c>
      <c r="G506" s="64">
        <f>Loss!$Q$162</f>
        <v>0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Loss!$R$24</f>
        <v>0</v>
      </c>
      <c r="E507" s="64">
        <f>Loss!$R$69</f>
        <v>0</v>
      </c>
      <c r="F507" s="64">
        <f>Loss!$R$116</f>
        <v>0</v>
      </c>
      <c r="G507" s="64">
        <f>Loss!$R$162</f>
        <v>0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Loss!$S$24</f>
        <v>0</v>
      </c>
      <c r="E508" s="64">
        <f>Loss!$S$69</f>
        <v>0</v>
      </c>
      <c r="F508" s="64">
        <f>Loss!$S$116</f>
        <v>0</v>
      </c>
      <c r="G508" s="64">
        <f>Loss!$S$162</f>
        <v>0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Loss!$T$24</f>
        <v>0</v>
      </c>
      <c r="E509" s="64">
        <f>Loss!$T$69</f>
        <v>0</v>
      </c>
      <c r="F509" s="64">
        <f>Loss!$T$116</f>
        <v>0</v>
      </c>
      <c r="G509" s="64">
        <f>Loss!$T$162</f>
        <v>0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Loss!$U$24</f>
        <v>0</v>
      </c>
      <c r="E510" s="64">
        <f>Loss!$U$69</f>
        <v>0</v>
      </c>
      <c r="F510" s="64">
        <f>Loss!$U$116</f>
        <v>0</v>
      </c>
      <c r="G510" s="64">
        <f>Loss!$U$162</f>
        <v>0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Loss!$V$24</f>
        <v>0</v>
      </c>
      <c r="E511" s="64">
        <f>Loss!$V$69</f>
        <v>0</v>
      </c>
      <c r="F511" s="64">
        <f>Loss!$V$116</f>
        <v>0</v>
      </c>
      <c r="G511" s="64">
        <f>Loss!$V$162</f>
        <v>0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Loss!$W$24</f>
        <v>0</v>
      </c>
      <c r="E512" s="64">
        <f>Loss!$W$69</f>
        <v>0</v>
      </c>
      <c r="F512" s="64">
        <f>Loss!$W$116</f>
        <v>0</v>
      </c>
      <c r="G512" s="64">
        <f>Loss!$W$162</f>
        <v>0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Loss!$X$24</f>
        <v>0</v>
      </c>
      <c r="E513" s="64">
        <f>Loss!$X$69</f>
        <v>0</v>
      </c>
      <c r="F513" s="64">
        <f>Loss!$X$116</f>
        <v>0</v>
      </c>
      <c r="G513" s="64">
        <f>Loss!$X$162</f>
        <v>0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Loss!$Y$24</f>
        <v>0</v>
      </c>
      <c r="E514" s="64">
        <f>Loss!$Y$69</f>
        <v>0</v>
      </c>
      <c r="F514" s="64">
        <f>Loss!$Y$116</f>
        <v>0</v>
      </c>
      <c r="G514" s="64">
        <f>Loss!$Y$162</f>
        <v>0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Loss!$Z$24</f>
        <v>0</v>
      </c>
      <c r="E515" s="64">
        <f>Loss!$Z$69</f>
        <v>0</v>
      </c>
      <c r="F515" s="64">
        <f>Loss!$Z$116</f>
        <v>0</v>
      </c>
      <c r="G515" s="64">
        <f>Loss!$Z$162</f>
        <v>0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Loss!$AA$24</f>
        <v>0</v>
      </c>
      <c r="E516" s="64">
        <f>Loss!$AA$69</f>
        <v>0</v>
      </c>
      <c r="F516" s="64">
        <f>Loss!$AA$116</f>
        <v>0</v>
      </c>
      <c r="G516" s="64">
        <f>Loss!$AA$162</f>
        <v>0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Loss!$AB$24</f>
        <v>0</v>
      </c>
      <c r="E517" s="64">
        <f>Loss!$AB$69</f>
        <v>0</v>
      </c>
      <c r="F517" s="64">
        <f>Loss!$AB$116</f>
        <v>0</v>
      </c>
      <c r="G517" s="64">
        <f>Loss!$AB$162</f>
        <v>0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Loss!$AC$24</f>
        <v>0</v>
      </c>
      <c r="E518" s="64">
        <f>Loss!$AC$69</f>
        <v>0</v>
      </c>
      <c r="F518" s="64">
        <f>Loss!$AC$116</f>
        <v>0</v>
      </c>
      <c r="G518" s="64">
        <f>Loss!$AC$162</f>
        <v>0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Loss!$AD$24</f>
        <v>0</v>
      </c>
      <c r="E519" s="64">
        <f>Loss!$AD$69</f>
        <v>0</v>
      </c>
      <c r="F519" s="64">
        <f>Loss!$AD$116</f>
        <v>0</v>
      </c>
      <c r="G519" s="64">
        <f>Loss!$AD$162</f>
        <v>0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Loss!$AE$24</f>
        <v>0</v>
      </c>
      <c r="E520" s="64">
        <f>Loss!$AE$69</f>
        <v>0</v>
      </c>
      <c r="F520" s="64">
        <f>Loss!$AE$116</f>
        <v>0</v>
      </c>
      <c r="G520" s="64">
        <f>Loss!$AE$162</f>
        <v>0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Loss!$AF$24</f>
        <v>0</v>
      </c>
      <c r="E521" s="64">
        <f>Loss!$AF$69</f>
        <v>0</v>
      </c>
      <c r="F521" s="64">
        <f>Loss!$AF$116</f>
        <v>0</v>
      </c>
      <c r="G521" s="64">
        <f>Loss!$AF$162</f>
        <v>0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Loss!$AG$24</f>
        <v>0</v>
      </c>
      <c r="E522" s="64">
        <f>Loss!$AG$69</f>
        <v>0</v>
      </c>
      <c r="F522" s="64">
        <f>Loss!$AG$116</f>
        <v>0</v>
      </c>
      <c r="G522" s="64">
        <f>Loss!$AG$162</f>
        <v>0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Loss!$E$25</f>
        <v>0</v>
      </c>
      <c r="E523" s="64">
        <f>Loss!$E$70</f>
        <v>0</v>
      </c>
      <c r="F523" s="64">
        <f>Loss!$E$117</f>
        <v>0</v>
      </c>
      <c r="G523" s="64">
        <f>Loss!$E$163</f>
        <v>0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Loss!$F$25</f>
        <v>0</v>
      </c>
      <c r="E524" s="64">
        <f>Loss!$F$70</f>
        <v>0</v>
      </c>
      <c r="F524" s="64">
        <f>Loss!$F$117</f>
        <v>0</v>
      </c>
      <c r="G524" s="64">
        <f>Loss!$F$163</f>
        <v>0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Loss!$G$25</f>
        <v>0</v>
      </c>
      <c r="E525" s="64">
        <f>Loss!$G$70</f>
        <v>0</v>
      </c>
      <c r="F525" s="64">
        <f>Loss!$G$117</f>
        <v>0</v>
      </c>
      <c r="G525" s="64">
        <f>Loss!$G$163</f>
        <v>0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Loss!$H$25</f>
        <v>0</v>
      </c>
      <c r="E526" s="64">
        <f>Loss!$H$70</f>
        <v>0</v>
      </c>
      <c r="F526" s="64">
        <f>Loss!$H$117</f>
        <v>0</v>
      </c>
      <c r="G526" s="64">
        <f>Loss!$H$163</f>
        <v>0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Loss!$I$25</f>
        <v>0</v>
      </c>
      <c r="E527" s="64">
        <f>Loss!$I$70</f>
        <v>0</v>
      </c>
      <c r="F527" s="64">
        <f>Loss!$I$117</f>
        <v>0</v>
      </c>
      <c r="G527" s="64">
        <f>Loss!$I$163</f>
        <v>0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Loss!$J$25</f>
        <v>0</v>
      </c>
      <c r="E528" s="64">
        <f>Loss!$J$70</f>
        <v>0</v>
      </c>
      <c r="F528" s="64">
        <f>Loss!$J$117</f>
        <v>0</v>
      </c>
      <c r="G528" s="64">
        <f>Loss!$J$163</f>
        <v>0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Loss!$K$25</f>
        <v>0</v>
      </c>
      <c r="E529" s="64">
        <f>Loss!$K$70</f>
        <v>0</v>
      </c>
      <c r="F529" s="64">
        <f>Loss!$K$117</f>
        <v>0</v>
      </c>
      <c r="G529" s="64">
        <f>Loss!$K$163</f>
        <v>0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Loss!$L$25</f>
        <v>0</v>
      </c>
      <c r="E530" s="64">
        <f>Loss!$L$70</f>
        <v>0</v>
      </c>
      <c r="F530" s="64">
        <f>Loss!$L$117</f>
        <v>0</v>
      </c>
      <c r="G530" s="64">
        <f>Loss!$L$163</f>
        <v>0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Loss!$M$25</f>
        <v>0</v>
      </c>
      <c r="E531" s="64">
        <f>Loss!$M$70</f>
        <v>0</v>
      </c>
      <c r="F531" s="64">
        <f>Loss!$M$117</f>
        <v>0</v>
      </c>
      <c r="G531" s="64">
        <f>Loss!$M$163</f>
        <v>0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Loss!$N$25</f>
        <v>0</v>
      </c>
      <c r="E532" s="64">
        <f>Loss!$N$70</f>
        <v>0</v>
      </c>
      <c r="F532" s="64">
        <f>Loss!$N$117</f>
        <v>0</v>
      </c>
      <c r="G532" s="64">
        <f>Loss!$N$163</f>
        <v>0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Loss!$O$25</f>
        <v>0</v>
      </c>
      <c r="E533" s="64">
        <f>Loss!$O$70</f>
        <v>0</v>
      </c>
      <c r="F533" s="64">
        <f>Loss!$O$117</f>
        <v>0</v>
      </c>
      <c r="G533" s="64">
        <f>Loss!$O$163</f>
        <v>0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Loss!$P$25</f>
        <v>0</v>
      </c>
      <c r="E534" s="64">
        <f>Loss!$P$70</f>
        <v>0</v>
      </c>
      <c r="F534" s="64">
        <f>Loss!$P$117</f>
        <v>0</v>
      </c>
      <c r="G534" s="64">
        <f>Loss!$P$163</f>
        <v>0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Loss!$Q$25</f>
        <v>0</v>
      </c>
      <c r="E535" s="64">
        <f>Loss!$Q$70</f>
        <v>0</v>
      </c>
      <c r="F535" s="64">
        <f>Loss!$Q$117</f>
        <v>0</v>
      </c>
      <c r="G535" s="64">
        <f>Loss!$Q$163</f>
        <v>0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Loss!$R$25</f>
        <v>0</v>
      </c>
      <c r="E536" s="64">
        <f>Loss!$R$70</f>
        <v>0</v>
      </c>
      <c r="F536" s="64">
        <f>Loss!$R$117</f>
        <v>0</v>
      </c>
      <c r="G536" s="64">
        <f>Loss!$R$163</f>
        <v>0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Loss!$S$25</f>
        <v>0</v>
      </c>
      <c r="E537" s="64">
        <f>Loss!$S$70</f>
        <v>0</v>
      </c>
      <c r="F537" s="64">
        <f>Loss!$S$117</f>
        <v>0</v>
      </c>
      <c r="G537" s="64">
        <f>Loss!$S$163</f>
        <v>0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Loss!$T$25</f>
        <v>0</v>
      </c>
      <c r="E538" s="64">
        <f>Loss!$T$70</f>
        <v>0</v>
      </c>
      <c r="F538" s="64">
        <f>Loss!$T$117</f>
        <v>0</v>
      </c>
      <c r="G538" s="64">
        <f>Loss!$T$163</f>
        <v>0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Loss!$U$25</f>
        <v>0</v>
      </c>
      <c r="E539" s="64">
        <f>Loss!$U$70</f>
        <v>0</v>
      </c>
      <c r="F539" s="64">
        <f>Loss!$U$117</f>
        <v>0</v>
      </c>
      <c r="G539" s="64">
        <f>Loss!$U$163</f>
        <v>0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Loss!$V$25</f>
        <v>0</v>
      </c>
      <c r="E540" s="64">
        <f>Loss!$V$70</f>
        <v>0</v>
      </c>
      <c r="F540" s="64">
        <f>Loss!$V$117</f>
        <v>0</v>
      </c>
      <c r="G540" s="64">
        <f>Loss!$V$163</f>
        <v>0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Loss!$W$25</f>
        <v>0</v>
      </c>
      <c r="E541" s="64">
        <f>Loss!$W$70</f>
        <v>0</v>
      </c>
      <c r="F541" s="64">
        <f>Loss!$W$117</f>
        <v>0</v>
      </c>
      <c r="G541" s="64">
        <f>Loss!$W$163</f>
        <v>0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Loss!$X$25</f>
        <v>0</v>
      </c>
      <c r="E542" s="64">
        <f>Loss!$X$70</f>
        <v>0</v>
      </c>
      <c r="F542" s="64">
        <f>Loss!$X$117</f>
        <v>0</v>
      </c>
      <c r="G542" s="64">
        <f>Loss!$X$163</f>
        <v>0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Loss!$Y$25</f>
        <v>0</v>
      </c>
      <c r="E543" s="64">
        <f>Loss!$Y$70</f>
        <v>0</v>
      </c>
      <c r="F543" s="64">
        <f>Loss!$Y$117</f>
        <v>0</v>
      </c>
      <c r="G543" s="64">
        <f>Loss!$Y$163</f>
        <v>0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Loss!$Z$25</f>
        <v>0</v>
      </c>
      <c r="E544" s="64">
        <f>Loss!$Z$70</f>
        <v>0</v>
      </c>
      <c r="F544" s="64">
        <f>Loss!$Z$117</f>
        <v>0</v>
      </c>
      <c r="G544" s="64">
        <f>Loss!$Z$163</f>
        <v>0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Loss!$AA$25</f>
        <v>0</v>
      </c>
      <c r="E545" s="64">
        <f>Loss!$AA$70</f>
        <v>0</v>
      </c>
      <c r="F545" s="64">
        <f>Loss!$AA$117</f>
        <v>0</v>
      </c>
      <c r="G545" s="64">
        <f>Loss!$AA$163</f>
        <v>0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Loss!$AB$25</f>
        <v>0</v>
      </c>
      <c r="E546" s="64">
        <f>Loss!$AB$70</f>
        <v>0</v>
      </c>
      <c r="F546" s="64">
        <f>Loss!$AB$117</f>
        <v>0</v>
      </c>
      <c r="G546" s="64">
        <f>Loss!$AB$163</f>
        <v>0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Loss!$AC$25</f>
        <v>0</v>
      </c>
      <c r="E547" s="64">
        <f>Loss!$AC$70</f>
        <v>0</v>
      </c>
      <c r="F547" s="64">
        <f>Loss!$AC$117</f>
        <v>0</v>
      </c>
      <c r="G547" s="64">
        <f>Loss!$AC$163</f>
        <v>0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Loss!$AD$25</f>
        <v>0</v>
      </c>
      <c r="E548" s="64">
        <f>Loss!$AD$70</f>
        <v>0</v>
      </c>
      <c r="F548" s="64">
        <f>Loss!$AD$117</f>
        <v>0</v>
      </c>
      <c r="G548" s="64">
        <f>Loss!$AD$163</f>
        <v>0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Loss!$AE$25</f>
        <v>0</v>
      </c>
      <c r="E549" s="64">
        <f>Loss!$AE$70</f>
        <v>0</v>
      </c>
      <c r="F549" s="64">
        <f>Loss!$AE$117</f>
        <v>0</v>
      </c>
      <c r="G549" s="64">
        <f>Loss!$AE$163</f>
        <v>0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Loss!$AF$25</f>
        <v>0</v>
      </c>
      <c r="E550" s="64">
        <f>Loss!$AF$70</f>
        <v>0</v>
      </c>
      <c r="F550" s="64">
        <f>Loss!$AF$117</f>
        <v>0</v>
      </c>
      <c r="G550" s="64">
        <f>Loss!$AF$163</f>
        <v>0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Loss!$AG$25</f>
        <v>0</v>
      </c>
      <c r="E551" s="64">
        <f>Loss!$AG$70</f>
        <v>0</v>
      </c>
      <c r="F551" s="64">
        <f>Loss!$AG$117</f>
        <v>0</v>
      </c>
      <c r="G551" s="64">
        <f>Loss!$AG$163</f>
        <v>0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Loss!$E$26</f>
        <v>0</v>
      </c>
      <c r="E552" s="64">
        <f>Loss!$E$71</f>
        <v>0</v>
      </c>
      <c r="F552" s="64">
        <f>Loss!$E$118</f>
        <v>0</v>
      </c>
      <c r="G552" s="64">
        <f>Loss!$E$164</f>
        <v>0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Loss!$F$26</f>
        <v>0</v>
      </c>
      <c r="E553" s="64">
        <f>Loss!$F$71</f>
        <v>0</v>
      </c>
      <c r="F553" s="64">
        <f>Loss!$F$118</f>
        <v>0</v>
      </c>
      <c r="G553" s="64">
        <f>Loss!$F$164</f>
        <v>0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Loss!$G$26</f>
        <v>0</v>
      </c>
      <c r="E554" s="64">
        <f>Loss!$G$71</f>
        <v>0</v>
      </c>
      <c r="F554" s="64">
        <f>Loss!$G$118</f>
        <v>0</v>
      </c>
      <c r="G554" s="64">
        <f>Loss!$G$164</f>
        <v>0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Loss!$H$26</f>
        <v>0</v>
      </c>
      <c r="E555" s="64">
        <f>Loss!$H$71</f>
        <v>0</v>
      </c>
      <c r="F555" s="64">
        <f>Loss!$H$118</f>
        <v>0</v>
      </c>
      <c r="G555" s="64">
        <f>Loss!$H$164</f>
        <v>0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Loss!$I$26</f>
        <v>0</v>
      </c>
      <c r="E556" s="64">
        <f>Loss!$I$71</f>
        <v>0</v>
      </c>
      <c r="F556" s="64">
        <f>Loss!$I$118</f>
        <v>0</v>
      </c>
      <c r="G556" s="64">
        <f>Loss!$I$164</f>
        <v>0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Loss!$J$26</f>
        <v>0</v>
      </c>
      <c r="E557" s="64">
        <f>Loss!$J$71</f>
        <v>0</v>
      </c>
      <c r="F557" s="64">
        <f>Loss!$J$118</f>
        <v>0</v>
      </c>
      <c r="G557" s="64">
        <f>Loss!$J$164</f>
        <v>0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Loss!$K$26</f>
        <v>0</v>
      </c>
      <c r="E558" s="64">
        <f>Loss!$K$71</f>
        <v>0</v>
      </c>
      <c r="F558" s="64">
        <f>Loss!$K$118</f>
        <v>0</v>
      </c>
      <c r="G558" s="64">
        <f>Loss!$K$164</f>
        <v>0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Loss!$L$26</f>
        <v>0</v>
      </c>
      <c r="E559" s="64">
        <f>Loss!$L$71</f>
        <v>0</v>
      </c>
      <c r="F559" s="64">
        <f>Loss!$L$118</f>
        <v>0</v>
      </c>
      <c r="G559" s="64">
        <f>Loss!$L$164</f>
        <v>0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Loss!$M$26</f>
        <v>0</v>
      </c>
      <c r="E560" s="64">
        <f>Loss!$M$71</f>
        <v>0</v>
      </c>
      <c r="F560" s="64">
        <f>Loss!$M$118</f>
        <v>0</v>
      </c>
      <c r="G560" s="64">
        <f>Loss!$M$164</f>
        <v>0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Loss!$N$26</f>
        <v>0</v>
      </c>
      <c r="E561" s="64">
        <f>Loss!$N$71</f>
        <v>0</v>
      </c>
      <c r="F561" s="64">
        <f>Loss!$N$118</f>
        <v>0</v>
      </c>
      <c r="G561" s="64">
        <f>Loss!$N$164</f>
        <v>0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Loss!$O$26</f>
        <v>0</v>
      </c>
      <c r="E562" s="64">
        <f>Loss!$O$71</f>
        <v>0</v>
      </c>
      <c r="F562" s="64">
        <f>Loss!$O$118</f>
        <v>0</v>
      </c>
      <c r="G562" s="64">
        <f>Loss!$O$164</f>
        <v>0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Loss!$P$26</f>
        <v>0</v>
      </c>
      <c r="E563" s="64">
        <f>Loss!$P$71</f>
        <v>0</v>
      </c>
      <c r="F563" s="64">
        <f>Loss!$P$118</f>
        <v>0</v>
      </c>
      <c r="G563" s="64">
        <f>Loss!$P$164</f>
        <v>0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Loss!$Q$26</f>
        <v>0</v>
      </c>
      <c r="E564" s="64">
        <f>Loss!$Q$71</f>
        <v>0</v>
      </c>
      <c r="F564" s="64">
        <f>Loss!$Q$118</f>
        <v>0</v>
      </c>
      <c r="G564" s="64">
        <f>Loss!$Q$164</f>
        <v>0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Loss!$R$26</f>
        <v>0</v>
      </c>
      <c r="E565" s="64">
        <f>Loss!$R$71</f>
        <v>0</v>
      </c>
      <c r="F565" s="64">
        <f>Loss!$R$118</f>
        <v>0</v>
      </c>
      <c r="G565" s="64">
        <f>Loss!$R$164</f>
        <v>0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Loss!$S$26</f>
        <v>0</v>
      </c>
      <c r="E566" s="64">
        <f>Loss!$S$71</f>
        <v>0</v>
      </c>
      <c r="F566" s="64">
        <f>Loss!$S$118</f>
        <v>0</v>
      </c>
      <c r="G566" s="64">
        <f>Loss!$S$164</f>
        <v>0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Loss!$T$26</f>
        <v>0</v>
      </c>
      <c r="E567" s="64">
        <f>Loss!$T$71</f>
        <v>0</v>
      </c>
      <c r="F567" s="64">
        <f>Loss!$T$118</f>
        <v>0</v>
      </c>
      <c r="G567" s="64">
        <f>Loss!$T$164</f>
        <v>0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Loss!$U$26</f>
        <v>0</v>
      </c>
      <c r="E568" s="64">
        <f>Loss!$U$71</f>
        <v>0</v>
      </c>
      <c r="F568" s="64">
        <f>Loss!$U$118</f>
        <v>0</v>
      </c>
      <c r="G568" s="64">
        <f>Loss!$U$164</f>
        <v>0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Loss!$V$26</f>
        <v>0</v>
      </c>
      <c r="E569" s="64">
        <f>Loss!$V$71</f>
        <v>0</v>
      </c>
      <c r="F569" s="64">
        <f>Loss!$V$118</f>
        <v>0</v>
      </c>
      <c r="G569" s="64">
        <f>Loss!$V$164</f>
        <v>0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Loss!$W$26</f>
        <v>0</v>
      </c>
      <c r="E570" s="64">
        <f>Loss!$W$71</f>
        <v>0</v>
      </c>
      <c r="F570" s="64">
        <f>Loss!$W$118</f>
        <v>0</v>
      </c>
      <c r="G570" s="64">
        <f>Loss!$W$164</f>
        <v>0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Loss!$X$26</f>
        <v>0</v>
      </c>
      <c r="E571" s="64">
        <f>Loss!$X$71</f>
        <v>0</v>
      </c>
      <c r="F571" s="64">
        <f>Loss!$X$118</f>
        <v>0</v>
      </c>
      <c r="G571" s="64">
        <f>Loss!$X$164</f>
        <v>0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Loss!$Y$26</f>
        <v>0</v>
      </c>
      <c r="E572" s="64">
        <f>Loss!$Y$71</f>
        <v>0</v>
      </c>
      <c r="F572" s="64">
        <f>Loss!$Y$118</f>
        <v>0</v>
      </c>
      <c r="G572" s="64">
        <f>Loss!$Y$164</f>
        <v>0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Loss!$Z$26</f>
        <v>0</v>
      </c>
      <c r="E573" s="64">
        <f>Loss!$Z$71</f>
        <v>0</v>
      </c>
      <c r="F573" s="64">
        <f>Loss!$Z$118</f>
        <v>0</v>
      </c>
      <c r="G573" s="64">
        <f>Loss!$Z$164</f>
        <v>0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Loss!$AA$26</f>
        <v>0</v>
      </c>
      <c r="E574" s="64">
        <f>Loss!$AA$71</f>
        <v>0</v>
      </c>
      <c r="F574" s="64">
        <f>Loss!$AA$118</f>
        <v>0</v>
      </c>
      <c r="G574" s="64">
        <f>Loss!$AA$164</f>
        <v>0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Loss!$AB$26</f>
        <v>0</v>
      </c>
      <c r="E575" s="64">
        <f>Loss!$AB$71</f>
        <v>0</v>
      </c>
      <c r="F575" s="64">
        <f>Loss!$AB$118</f>
        <v>0</v>
      </c>
      <c r="G575" s="64">
        <f>Loss!$AB$164</f>
        <v>0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Loss!$AC$26</f>
        <v>0</v>
      </c>
      <c r="E576" s="64">
        <f>Loss!$AC$71</f>
        <v>0</v>
      </c>
      <c r="F576" s="64">
        <f>Loss!$AC$118</f>
        <v>0</v>
      </c>
      <c r="G576" s="64">
        <f>Loss!$AC$164</f>
        <v>0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Loss!$AD$26</f>
        <v>0</v>
      </c>
      <c r="E577" s="64">
        <f>Loss!$AD$71</f>
        <v>0</v>
      </c>
      <c r="F577" s="64">
        <f>Loss!$AD$118</f>
        <v>0</v>
      </c>
      <c r="G577" s="64">
        <f>Loss!$AD$164</f>
        <v>0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Loss!$AE$26</f>
        <v>0</v>
      </c>
      <c r="E578" s="64">
        <f>Loss!$AE$71</f>
        <v>0</v>
      </c>
      <c r="F578" s="64">
        <f>Loss!$AE$118</f>
        <v>0</v>
      </c>
      <c r="G578" s="64">
        <f>Loss!$AE$164</f>
        <v>0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Loss!$AF$26</f>
        <v>0</v>
      </c>
      <c r="E579" s="64">
        <f>Loss!$AF$71</f>
        <v>0</v>
      </c>
      <c r="F579" s="64">
        <f>Loss!$AF$118</f>
        <v>0</v>
      </c>
      <c r="G579" s="64">
        <f>Loss!$AF$164</f>
        <v>0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Loss!$AG$26</f>
        <v>0</v>
      </c>
      <c r="E580" s="64">
        <f>Loss!$AG$71</f>
        <v>0</v>
      </c>
      <c r="F580" s="64">
        <f>Loss!$AG$118</f>
        <v>0</v>
      </c>
      <c r="G580" s="64">
        <f>Loss!$AG$164</f>
        <v>0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Loss!$E$27</f>
        <v>0.7</v>
      </c>
      <c r="E581" s="64">
        <f>Loss!$E$72</f>
        <v>0.8</v>
      </c>
      <c r="F581" s="64">
        <f>Loss!$E$119</f>
        <v>0.7</v>
      </c>
      <c r="G581" s="64">
        <f>Loss!$E$165</f>
        <v>0.7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Loss!$F$27</f>
        <v>0.7</v>
      </c>
      <c r="E582" s="64">
        <f>Loss!$F$72</f>
        <v>0.8</v>
      </c>
      <c r="F582" s="64">
        <f>Loss!$F$119</f>
        <v>0.7</v>
      </c>
      <c r="G582" s="64">
        <f>Loss!$F$165</f>
        <v>0.7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Loss!$G$27</f>
        <v>0.7</v>
      </c>
      <c r="E583" s="64">
        <f>Loss!$G$72</f>
        <v>0.8</v>
      </c>
      <c r="F583" s="64">
        <f>Loss!$G$119</f>
        <v>0.7</v>
      </c>
      <c r="G583" s="64">
        <f>Loss!$G$165</f>
        <v>0.7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Loss!$H$27</f>
        <v>0.7</v>
      </c>
      <c r="E584" s="64">
        <f>Loss!$H$72</f>
        <v>0.8</v>
      </c>
      <c r="F584" s="64">
        <f>Loss!$H$119</f>
        <v>0.7</v>
      </c>
      <c r="G584" s="64">
        <f>Loss!$H$165</f>
        <v>0.7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Loss!$I$27</f>
        <v>0.7</v>
      </c>
      <c r="E585" s="64">
        <f>Loss!$I$72</f>
        <v>0.8</v>
      </c>
      <c r="F585" s="64">
        <f>Loss!$I$119</f>
        <v>0.7</v>
      </c>
      <c r="G585" s="64">
        <f>Loss!$I$165</f>
        <v>0.7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Loss!$J$27</f>
        <v>0.7</v>
      </c>
      <c r="E586" s="64">
        <f>Loss!$J$72</f>
        <v>0.8</v>
      </c>
      <c r="F586" s="64">
        <f>Loss!$J$119</f>
        <v>0.7</v>
      </c>
      <c r="G586" s="64">
        <f>Loss!$J$165</f>
        <v>0.7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Loss!$K$27</f>
        <v>0.7</v>
      </c>
      <c r="E587" s="64">
        <f>Loss!$K$72</f>
        <v>0.8</v>
      </c>
      <c r="F587" s="64">
        <f>Loss!$K$119</f>
        <v>0.7</v>
      </c>
      <c r="G587" s="64">
        <f>Loss!$K$165</f>
        <v>0.7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Loss!$L$27</f>
        <v>0.7</v>
      </c>
      <c r="E588" s="64">
        <f>Loss!$L$72</f>
        <v>0.8</v>
      </c>
      <c r="F588" s="64">
        <f>Loss!$L$119</f>
        <v>0.7</v>
      </c>
      <c r="G588" s="64">
        <f>Loss!$L$165</f>
        <v>0.7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Loss!$M$27</f>
        <v>0.7</v>
      </c>
      <c r="E589" s="64">
        <f>Loss!$M$72</f>
        <v>0.8</v>
      </c>
      <c r="F589" s="64">
        <f>Loss!$M$119</f>
        <v>0.7</v>
      </c>
      <c r="G589" s="64">
        <f>Loss!$M$165</f>
        <v>0.7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Loss!$N$27</f>
        <v>0.7</v>
      </c>
      <c r="E590" s="64">
        <f>Loss!$N$72</f>
        <v>0.8</v>
      </c>
      <c r="F590" s="64">
        <f>Loss!$N$119</f>
        <v>0.7</v>
      </c>
      <c r="G590" s="64">
        <f>Loss!$N$165</f>
        <v>0.7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Loss!$O$27</f>
        <v>0.7</v>
      </c>
      <c r="E591" s="64">
        <f>Loss!$O$72</f>
        <v>0.8</v>
      </c>
      <c r="F591" s="64">
        <f>Loss!$O$119</f>
        <v>0.7</v>
      </c>
      <c r="G591" s="64">
        <f>Loss!$O$165</f>
        <v>0.7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Loss!$P$27</f>
        <v>0.7</v>
      </c>
      <c r="E592" s="64">
        <f>Loss!$P$72</f>
        <v>0.8</v>
      </c>
      <c r="F592" s="64">
        <f>Loss!$P$119</f>
        <v>0.7</v>
      </c>
      <c r="G592" s="64">
        <f>Loss!$P$165</f>
        <v>0.7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Loss!$Q$27</f>
        <v>0.7</v>
      </c>
      <c r="E593" s="64">
        <f>Loss!$Q$72</f>
        <v>0.8</v>
      </c>
      <c r="F593" s="64">
        <f>Loss!$Q$119</f>
        <v>0.7</v>
      </c>
      <c r="G593" s="64">
        <f>Loss!$Q$165</f>
        <v>0.7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Loss!$R$27</f>
        <v>0.7</v>
      </c>
      <c r="E594" s="64">
        <f>Loss!$R$72</f>
        <v>0.8</v>
      </c>
      <c r="F594" s="64">
        <f>Loss!$R$119</f>
        <v>0.7</v>
      </c>
      <c r="G594" s="64">
        <f>Loss!$R$165</f>
        <v>0.7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Loss!$S$27</f>
        <v>0.7</v>
      </c>
      <c r="E595" s="64">
        <f>Loss!$S$72</f>
        <v>0.8</v>
      </c>
      <c r="F595" s="64">
        <f>Loss!$S$119</f>
        <v>0.7</v>
      </c>
      <c r="G595" s="64">
        <f>Loss!$S$165</f>
        <v>0.7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Loss!$T$27</f>
        <v>0.7</v>
      </c>
      <c r="E596" s="64">
        <f>Loss!$T$72</f>
        <v>0.8</v>
      </c>
      <c r="F596" s="64">
        <f>Loss!$T$119</f>
        <v>0.7</v>
      </c>
      <c r="G596" s="64">
        <f>Loss!$T$165</f>
        <v>0.7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Loss!$U$27</f>
        <v>0.7</v>
      </c>
      <c r="E597" s="64">
        <f>Loss!$U$72</f>
        <v>0.8</v>
      </c>
      <c r="F597" s="64">
        <f>Loss!$U$119</f>
        <v>0.7</v>
      </c>
      <c r="G597" s="64">
        <f>Loss!$U$165</f>
        <v>0.7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Loss!$V$27</f>
        <v>0.7</v>
      </c>
      <c r="E598" s="64">
        <f>Loss!$V$72</f>
        <v>0.8</v>
      </c>
      <c r="F598" s="64">
        <f>Loss!$V$119</f>
        <v>0.7</v>
      </c>
      <c r="G598" s="64">
        <f>Loss!$V$165</f>
        <v>0.7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Loss!$W$27</f>
        <v>0.7</v>
      </c>
      <c r="E599" s="64">
        <f>Loss!$W$72</f>
        <v>0.8</v>
      </c>
      <c r="F599" s="64">
        <f>Loss!$W$119</f>
        <v>0.7</v>
      </c>
      <c r="G599" s="64">
        <f>Loss!$W$165</f>
        <v>0.7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Loss!$X$27</f>
        <v>0.7</v>
      </c>
      <c r="E600" s="64">
        <f>Loss!$X$72</f>
        <v>0.8</v>
      </c>
      <c r="F600" s="64">
        <f>Loss!$X$119</f>
        <v>0.7</v>
      </c>
      <c r="G600" s="64">
        <f>Loss!$X$165</f>
        <v>0.7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Loss!$Y$27</f>
        <v>0.7</v>
      </c>
      <c r="E601" s="64">
        <f>Loss!$Y$72</f>
        <v>0.8</v>
      </c>
      <c r="F601" s="64">
        <f>Loss!$Y$119</f>
        <v>0.7</v>
      </c>
      <c r="G601" s="64">
        <f>Loss!$Y$165</f>
        <v>0.7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Loss!$Z$27</f>
        <v>0.7</v>
      </c>
      <c r="E602" s="64">
        <f>Loss!$Z$72</f>
        <v>0.8</v>
      </c>
      <c r="F602" s="64">
        <f>Loss!$Z$119</f>
        <v>0.7</v>
      </c>
      <c r="G602" s="64">
        <f>Loss!$Z$165</f>
        <v>0.7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Loss!$AA$27</f>
        <v>0.7</v>
      </c>
      <c r="E603" s="64">
        <f>Loss!$AA$72</f>
        <v>0.8</v>
      </c>
      <c r="F603" s="64">
        <f>Loss!$AA$119</f>
        <v>0.7</v>
      </c>
      <c r="G603" s="64">
        <f>Loss!$AA$165</f>
        <v>0.7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Loss!$AB$27</f>
        <v>0.7</v>
      </c>
      <c r="E604" s="64">
        <f>Loss!$AB$72</f>
        <v>0.8</v>
      </c>
      <c r="F604" s="64">
        <f>Loss!$AB$119</f>
        <v>0.7</v>
      </c>
      <c r="G604" s="64">
        <f>Loss!$AB$165</f>
        <v>0.7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Loss!$AC$27</f>
        <v>0.7</v>
      </c>
      <c r="E605" s="64">
        <f>Loss!$AC$72</f>
        <v>0.8</v>
      </c>
      <c r="F605" s="64">
        <f>Loss!$AC$119</f>
        <v>0.7</v>
      </c>
      <c r="G605" s="64">
        <f>Loss!$AC$165</f>
        <v>0.7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Loss!$AD$27</f>
        <v>0.7</v>
      </c>
      <c r="E606" s="64">
        <f>Loss!$AD$72</f>
        <v>0.8</v>
      </c>
      <c r="F606" s="64">
        <f>Loss!$AD$119</f>
        <v>0.7</v>
      </c>
      <c r="G606" s="64">
        <f>Loss!$AD$165</f>
        <v>0.7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Loss!$AE$27</f>
        <v>0.7</v>
      </c>
      <c r="E607" s="64">
        <f>Loss!$AE$72</f>
        <v>0.8</v>
      </c>
      <c r="F607" s="64">
        <f>Loss!$AE$119</f>
        <v>0.7</v>
      </c>
      <c r="G607" s="64">
        <f>Loss!$AE$165</f>
        <v>0.7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Loss!$AF$27</f>
        <v>0.7</v>
      </c>
      <c r="E608" s="64">
        <f>Loss!$AF$72</f>
        <v>0.8</v>
      </c>
      <c r="F608" s="64">
        <f>Loss!$AF$119</f>
        <v>0.7</v>
      </c>
      <c r="G608" s="64">
        <f>Loss!$AF$165</f>
        <v>0.7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Loss!$AG$27</f>
        <v>0.7</v>
      </c>
      <c r="E609" s="64">
        <f>Loss!$AG$72</f>
        <v>0.8</v>
      </c>
      <c r="F609" s="64">
        <f>Loss!$AG$119</f>
        <v>0.7</v>
      </c>
      <c r="G609" s="64">
        <f>Loss!$AG$165</f>
        <v>0.7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Loss!$E$28</f>
        <v>0.3</v>
      </c>
      <c r="E610" s="64">
        <f>Loss!$E$73</f>
        <v>0.4</v>
      </c>
      <c r="F610" s="64">
        <f>Loss!$E$120</f>
        <v>0.3</v>
      </c>
      <c r="G610" s="64">
        <f>Loss!$E$166</f>
        <v>0.3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Loss!$F$28</f>
        <v>0.3</v>
      </c>
      <c r="E611" s="64">
        <f>Loss!$F$73</f>
        <v>0.4</v>
      </c>
      <c r="F611" s="64">
        <f>Loss!$F$120</f>
        <v>0.3</v>
      </c>
      <c r="G611" s="64">
        <f>Loss!$F$166</f>
        <v>0.3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Loss!$G$28</f>
        <v>0.3</v>
      </c>
      <c r="E612" s="64">
        <f>Loss!$G$73</f>
        <v>0.4</v>
      </c>
      <c r="F612" s="64">
        <f>Loss!$G$120</f>
        <v>0.3</v>
      </c>
      <c r="G612" s="64">
        <f>Loss!$G$166</f>
        <v>0.3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Loss!$H$28</f>
        <v>0.3</v>
      </c>
      <c r="E613" s="64">
        <f>Loss!$H$73</f>
        <v>0.4</v>
      </c>
      <c r="F613" s="64">
        <f>Loss!$H$120</f>
        <v>0.3</v>
      </c>
      <c r="G613" s="64">
        <f>Loss!$H$166</f>
        <v>0.3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Loss!$I$28</f>
        <v>0.3</v>
      </c>
      <c r="E614" s="64">
        <f>Loss!$I$73</f>
        <v>0.4</v>
      </c>
      <c r="F614" s="64">
        <f>Loss!$I$120</f>
        <v>0.3</v>
      </c>
      <c r="G614" s="64">
        <f>Loss!$I$166</f>
        <v>0.3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Loss!$J$28</f>
        <v>0.3</v>
      </c>
      <c r="E615" s="64">
        <f>Loss!$J$73</f>
        <v>0.4</v>
      </c>
      <c r="F615" s="64">
        <f>Loss!$J$120</f>
        <v>0.3</v>
      </c>
      <c r="G615" s="64">
        <f>Loss!$J$166</f>
        <v>0.3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Loss!$K$28</f>
        <v>0.3</v>
      </c>
      <c r="E616" s="64">
        <f>Loss!$K$73</f>
        <v>0.4</v>
      </c>
      <c r="F616" s="64">
        <f>Loss!$K$120</f>
        <v>0.3</v>
      </c>
      <c r="G616" s="64">
        <f>Loss!$K$166</f>
        <v>0.3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Loss!$L$28</f>
        <v>0.3</v>
      </c>
      <c r="E617" s="64">
        <f>Loss!$L$73</f>
        <v>0.4</v>
      </c>
      <c r="F617" s="64">
        <f>Loss!$L$120</f>
        <v>0.3</v>
      </c>
      <c r="G617" s="64">
        <f>Loss!$L$166</f>
        <v>0.3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Loss!$M$28</f>
        <v>0.3</v>
      </c>
      <c r="E618" s="64">
        <f>Loss!$M$73</f>
        <v>0.4</v>
      </c>
      <c r="F618" s="64">
        <f>Loss!$M$120</f>
        <v>0.3</v>
      </c>
      <c r="G618" s="64">
        <f>Loss!$M$166</f>
        <v>0.3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Loss!$N$28</f>
        <v>0.3</v>
      </c>
      <c r="E619" s="64">
        <f>Loss!$N$73</f>
        <v>0.4</v>
      </c>
      <c r="F619" s="64">
        <f>Loss!$N$120</f>
        <v>0.3</v>
      </c>
      <c r="G619" s="64">
        <f>Loss!$N$166</f>
        <v>0.3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Loss!$O$28</f>
        <v>0.3</v>
      </c>
      <c r="E620" s="64">
        <f>Loss!$O$73</f>
        <v>0.4</v>
      </c>
      <c r="F620" s="64">
        <f>Loss!$O$120</f>
        <v>0.3</v>
      </c>
      <c r="G620" s="64">
        <f>Loss!$O$166</f>
        <v>0.3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Loss!$P$28</f>
        <v>0.3</v>
      </c>
      <c r="E621" s="64">
        <f>Loss!$P$73</f>
        <v>0.4</v>
      </c>
      <c r="F621" s="64">
        <f>Loss!$P$120</f>
        <v>0.3</v>
      </c>
      <c r="G621" s="64">
        <f>Loss!$P$166</f>
        <v>0.3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Loss!$Q$28</f>
        <v>0.3</v>
      </c>
      <c r="E622" s="64">
        <f>Loss!$Q$73</f>
        <v>0.4</v>
      </c>
      <c r="F622" s="64">
        <f>Loss!$Q$120</f>
        <v>0.3</v>
      </c>
      <c r="G622" s="64">
        <f>Loss!$Q$166</f>
        <v>0.3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Loss!$R$28</f>
        <v>0.3</v>
      </c>
      <c r="E623" s="64">
        <f>Loss!$R$73</f>
        <v>0.4</v>
      </c>
      <c r="F623" s="64">
        <f>Loss!$R$120</f>
        <v>0.3</v>
      </c>
      <c r="G623" s="64">
        <f>Loss!$R$166</f>
        <v>0.3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Loss!$S$28</f>
        <v>0.3</v>
      </c>
      <c r="E624" s="64">
        <f>Loss!$S$73</f>
        <v>0.4</v>
      </c>
      <c r="F624" s="64">
        <f>Loss!$S$120</f>
        <v>0.3</v>
      </c>
      <c r="G624" s="64">
        <f>Loss!$S$166</f>
        <v>0.3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Loss!$T$28</f>
        <v>0.3</v>
      </c>
      <c r="E625" s="64">
        <f>Loss!$T$73</f>
        <v>0.4</v>
      </c>
      <c r="F625" s="64">
        <f>Loss!$T$120</f>
        <v>0.3</v>
      </c>
      <c r="G625" s="64">
        <f>Loss!$T$166</f>
        <v>0.3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Loss!$U$28</f>
        <v>0.3</v>
      </c>
      <c r="E626" s="64">
        <f>Loss!$U$73</f>
        <v>0.4</v>
      </c>
      <c r="F626" s="64">
        <f>Loss!$U$120</f>
        <v>0.3</v>
      </c>
      <c r="G626" s="64">
        <f>Loss!$U$166</f>
        <v>0.3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Loss!$V$28</f>
        <v>0.3</v>
      </c>
      <c r="E627" s="64">
        <f>Loss!$V$73</f>
        <v>0.4</v>
      </c>
      <c r="F627" s="64">
        <f>Loss!$V$120</f>
        <v>0.3</v>
      </c>
      <c r="G627" s="64">
        <f>Loss!$V$166</f>
        <v>0.3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Loss!$W$28</f>
        <v>0.3</v>
      </c>
      <c r="E628" s="64">
        <f>Loss!$W$73</f>
        <v>0.4</v>
      </c>
      <c r="F628" s="64">
        <f>Loss!$W$120</f>
        <v>0.3</v>
      </c>
      <c r="G628" s="64">
        <f>Loss!$W$166</f>
        <v>0.3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Loss!$X$28</f>
        <v>0.3</v>
      </c>
      <c r="E629" s="64">
        <f>Loss!$X$73</f>
        <v>0.4</v>
      </c>
      <c r="F629" s="64">
        <f>Loss!$X$120</f>
        <v>0.3</v>
      </c>
      <c r="G629" s="64">
        <f>Loss!$X$166</f>
        <v>0.3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Loss!$Y$28</f>
        <v>0.3</v>
      </c>
      <c r="E630" s="64">
        <f>Loss!$Y$73</f>
        <v>0.4</v>
      </c>
      <c r="F630" s="64">
        <f>Loss!$Y$120</f>
        <v>0.3</v>
      </c>
      <c r="G630" s="64">
        <f>Loss!$Y$166</f>
        <v>0.3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Loss!$Z$28</f>
        <v>0.3</v>
      </c>
      <c r="E631" s="64">
        <f>Loss!$Z$73</f>
        <v>0.4</v>
      </c>
      <c r="F631" s="64">
        <f>Loss!$Z$120</f>
        <v>0.3</v>
      </c>
      <c r="G631" s="64">
        <f>Loss!$Z$166</f>
        <v>0.3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Loss!$AA$28</f>
        <v>0.3</v>
      </c>
      <c r="E632" s="64">
        <f>Loss!$AA$73</f>
        <v>0.4</v>
      </c>
      <c r="F632" s="64">
        <f>Loss!$AA$120</f>
        <v>0.3</v>
      </c>
      <c r="G632" s="64">
        <f>Loss!$AA$166</f>
        <v>0.3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Loss!$AB$28</f>
        <v>0.3</v>
      </c>
      <c r="E633" s="64">
        <f>Loss!$AB$73</f>
        <v>0.4</v>
      </c>
      <c r="F633" s="64">
        <f>Loss!$AB$120</f>
        <v>0.3</v>
      </c>
      <c r="G633" s="64">
        <f>Loss!$AB$166</f>
        <v>0.3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Loss!$AC$28</f>
        <v>0.3</v>
      </c>
      <c r="E634" s="64">
        <f>Loss!$AC$73</f>
        <v>0.4</v>
      </c>
      <c r="F634" s="64">
        <f>Loss!$AC$120</f>
        <v>0.3</v>
      </c>
      <c r="G634" s="64">
        <f>Loss!$AC$166</f>
        <v>0.3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Loss!$AD$28</f>
        <v>0.3</v>
      </c>
      <c r="E635" s="64">
        <f>Loss!$AD$73</f>
        <v>0.4</v>
      </c>
      <c r="F635" s="64">
        <f>Loss!$AD$120</f>
        <v>0.3</v>
      </c>
      <c r="G635" s="64">
        <f>Loss!$AD$166</f>
        <v>0.3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Loss!$AE$28</f>
        <v>0.3</v>
      </c>
      <c r="E636" s="64">
        <f>Loss!$AE$73</f>
        <v>0.4</v>
      </c>
      <c r="F636" s="64">
        <f>Loss!$AE$120</f>
        <v>0.3</v>
      </c>
      <c r="G636" s="64">
        <f>Loss!$AE$166</f>
        <v>0.3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Loss!$AF$28</f>
        <v>0.3</v>
      </c>
      <c r="E637" s="64">
        <f>Loss!$AF$73</f>
        <v>0.4</v>
      </c>
      <c r="F637" s="64">
        <f>Loss!$AF$120</f>
        <v>0.3</v>
      </c>
      <c r="G637" s="64">
        <f>Loss!$AF$166</f>
        <v>0.3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Loss!$AG$28</f>
        <v>0.3</v>
      </c>
      <c r="E638" s="64">
        <f>Loss!$AG$73</f>
        <v>0.4</v>
      </c>
      <c r="F638" s="64">
        <f>Loss!$AG$120</f>
        <v>0.3</v>
      </c>
      <c r="G638" s="64">
        <f>Loss!$AG$166</f>
        <v>0.3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Loss!$E$29</f>
        <v>0</v>
      </c>
      <c r="E639" s="64">
        <f>Loss!$E$74</f>
        <v>0</v>
      </c>
      <c r="F639" s="64">
        <f>Loss!$E$121</f>
        <v>0</v>
      </c>
      <c r="G639" s="64">
        <f>Loss!$E$167</f>
        <v>0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Loss!$F$29</f>
        <v>0</v>
      </c>
      <c r="E640" s="64">
        <f>Loss!$F$74</f>
        <v>0</v>
      </c>
      <c r="F640" s="64">
        <f>Loss!$F$121</f>
        <v>0</v>
      </c>
      <c r="G640" s="64">
        <f>Loss!$F$167</f>
        <v>0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Loss!$G$29</f>
        <v>0</v>
      </c>
      <c r="E641" s="64">
        <f>Loss!$G$74</f>
        <v>0</v>
      </c>
      <c r="F641" s="64">
        <f>Loss!$G$121</f>
        <v>0</v>
      </c>
      <c r="G641" s="64">
        <f>Loss!$G$167</f>
        <v>0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Loss!$H$29</f>
        <v>0</v>
      </c>
      <c r="E642" s="64">
        <f>Loss!$H$74</f>
        <v>0</v>
      </c>
      <c r="F642" s="64">
        <f>Loss!$H$121</f>
        <v>0</v>
      </c>
      <c r="G642" s="64">
        <f>Loss!$H$167</f>
        <v>0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Loss!$I$29</f>
        <v>0</v>
      </c>
      <c r="E643" s="64">
        <f>Loss!$I$74</f>
        <v>0</v>
      </c>
      <c r="F643" s="64">
        <f>Loss!$I$121</f>
        <v>0</v>
      </c>
      <c r="G643" s="64">
        <f>Loss!$I$167</f>
        <v>0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Loss!$J$29</f>
        <v>0</v>
      </c>
      <c r="E644" s="64">
        <f>Loss!$J$74</f>
        <v>0</v>
      </c>
      <c r="F644" s="64">
        <f>Loss!$J$121</f>
        <v>0</v>
      </c>
      <c r="G644" s="64">
        <f>Loss!$J$167</f>
        <v>0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Loss!$K$29</f>
        <v>0</v>
      </c>
      <c r="E645" s="64">
        <f>Loss!$K$74</f>
        <v>0</v>
      </c>
      <c r="F645" s="64">
        <f>Loss!$K$121</f>
        <v>0</v>
      </c>
      <c r="G645" s="64">
        <f>Loss!$K$167</f>
        <v>0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Loss!$L$29</f>
        <v>0</v>
      </c>
      <c r="E646" s="64">
        <f>Loss!$L$74</f>
        <v>0</v>
      </c>
      <c r="F646" s="64">
        <f>Loss!$L$121</f>
        <v>0</v>
      </c>
      <c r="G646" s="64">
        <f>Loss!$L$167</f>
        <v>0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Loss!$M$29</f>
        <v>0</v>
      </c>
      <c r="E647" s="64">
        <f>Loss!$M$74</f>
        <v>0</v>
      </c>
      <c r="F647" s="64">
        <f>Loss!$M$121</f>
        <v>0</v>
      </c>
      <c r="G647" s="64">
        <f>Loss!$M$167</f>
        <v>0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Loss!$N$29</f>
        <v>0</v>
      </c>
      <c r="E648" s="64">
        <f>Loss!$N$74</f>
        <v>0</v>
      </c>
      <c r="F648" s="64">
        <f>Loss!$N$121</f>
        <v>0</v>
      </c>
      <c r="G648" s="64">
        <f>Loss!$N$167</f>
        <v>0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Loss!$O$29</f>
        <v>0</v>
      </c>
      <c r="E649" s="64">
        <f>Loss!$O$74</f>
        <v>0</v>
      </c>
      <c r="F649" s="64">
        <f>Loss!$O$121</f>
        <v>0</v>
      </c>
      <c r="G649" s="64">
        <f>Loss!$O$167</f>
        <v>0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Loss!$P$29</f>
        <v>0</v>
      </c>
      <c r="E650" s="64">
        <f>Loss!$P$74</f>
        <v>0</v>
      </c>
      <c r="F650" s="64">
        <f>Loss!$P$121</f>
        <v>0</v>
      </c>
      <c r="G650" s="64">
        <f>Loss!$P$167</f>
        <v>0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Loss!$Q$29</f>
        <v>0</v>
      </c>
      <c r="E651" s="64">
        <f>Loss!$Q$74</f>
        <v>0</v>
      </c>
      <c r="F651" s="64">
        <f>Loss!$Q$121</f>
        <v>0</v>
      </c>
      <c r="G651" s="64">
        <f>Loss!$Q$167</f>
        <v>0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Loss!$R$29</f>
        <v>0</v>
      </c>
      <c r="E652" s="64">
        <f>Loss!$R$74</f>
        <v>0</v>
      </c>
      <c r="F652" s="64">
        <f>Loss!$R$121</f>
        <v>0</v>
      </c>
      <c r="G652" s="64">
        <f>Loss!$R$167</f>
        <v>0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Loss!$S$29</f>
        <v>0</v>
      </c>
      <c r="E653" s="64">
        <f>Loss!$S$74</f>
        <v>0</v>
      </c>
      <c r="F653" s="64">
        <f>Loss!$S$121</f>
        <v>0</v>
      </c>
      <c r="G653" s="64">
        <f>Loss!$S$167</f>
        <v>0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Loss!$T$29</f>
        <v>0</v>
      </c>
      <c r="E654" s="64">
        <f>Loss!$T$74</f>
        <v>0</v>
      </c>
      <c r="F654" s="64">
        <f>Loss!$T$121</f>
        <v>0</v>
      </c>
      <c r="G654" s="64">
        <f>Loss!$T$167</f>
        <v>0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Loss!$U$29</f>
        <v>0</v>
      </c>
      <c r="E655" s="64">
        <f>Loss!$U$74</f>
        <v>0</v>
      </c>
      <c r="F655" s="64">
        <f>Loss!$U$121</f>
        <v>0</v>
      </c>
      <c r="G655" s="64">
        <f>Loss!$U$167</f>
        <v>0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Loss!$V$29</f>
        <v>0</v>
      </c>
      <c r="E656" s="64">
        <f>Loss!$V$74</f>
        <v>0</v>
      </c>
      <c r="F656" s="64">
        <f>Loss!$V$121</f>
        <v>0</v>
      </c>
      <c r="G656" s="64">
        <f>Loss!$V$167</f>
        <v>0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Loss!$W$29</f>
        <v>0</v>
      </c>
      <c r="E657" s="64">
        <f>Loss!$W$74</f>
        <v>0</v>
      </c>
      <c r="F657" s="64">
        <f>Loss!$W$121</f>
        <v>0</v>
      </c>
      <c r="G657" s="64">
        <f>Loss!$W$167</f>
        <v>0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Loss!$X$29</f>
        <v>0</v>
      </c>
      <c r="E658" s="64">
        <f>Loss!$X$74</f>
        <v>0</v>
      </c>
      <c r="F658" s="64">
        <f>Loss!$X$121</f>
        <v>0</v>
      </c>
      <c r="G658" s="64">
        <f>Loss!$X$167</f>
        <v>0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Loss!$Y$29</f>
        <v>0</v>
      </c>
      <c r="E659" s="64">
        <f>Loss!$Y$74</f>
        <v>0</v>
      </c>
      <c r="F659" s="64">
        <f>Loss!$Y$121</f>
        <v>0</v>
      </c>
      <c r="G659" s="64">
        <f>Loss!$Y$167</f>
        <v>0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Loss!$Z$29</f>
        <v>0</v>
      </c>
      <c r="E660" s="64">
        <f>Loss!$Z$74</f>
        <v>0</v>
      </c>
      <c r="F660" s="64">
        <f>Loss!$Z$121</f>
        <v>0</v>
      </c>
      <c r="G660" s="64">
        <f>Loss!$Z$167</f>
        <v>0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Loss!$AA$29</f>
        <v>0</v>
      </c>
      <c r="E661" s="64">
        <f>Loss!$AA$74</f>
        <v>0</v>
      </c>
      <c r="F661" s="64">
        <f>Loss!$AA$121</f>
        <v>0</v>
      </c>
      <c r="G661" s="64">
        <f>Loss!$AA$167</f>
        <v>0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Loss!$AB$29</f>
        <v>0</v>
      </c>
      <c r="E662" s="64">
        <f>Loss!$AB$74</f>
        <v>0</v>
      </c>
      <c r="F662" s="64">
        <f>Loss!$AB$121</f>
        <v>0</v>
      </c>
      <c r="G662" s="64">
        <f>Loss!$AB$167</f>
        <v>0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Loss!$AC$29</f>
        <v>0</v>
      </c>
      <c r="E663" s="64">
        <f>Loss!$AC$74</f>
        <v>0</v>
      </c>
      <c r="F663" s="64">
        <f>Loss!$AC$121</f>
        <v>0</v>
      </c>
      <c r="G663" s="64">
        <f>Loss!$AC$167</f>
        <v>0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Loss!$AD$29</f>
        <v>0</v>
      </c>
      <c r="E664" s="64">
        <f>Loss!$AD$74</f>
        <v>0</v>
      </c>
      <c r="F664" s="64">
        <f>Loss!$AD$121</f>
        <v>0</v>
      </c>
      <c r="G664" s="64">
        <f>Loss!$AD$167</f>
        <v>0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Loss!$AE$29</f>
        <v>0</v>
      </c>
      <c r="E665" s="64">
        <f>Loss!$AE$74</f>
        <v>0</v>
      </c>
      <c r="F665" s="64">
        <f>Loss!$AE$121</f>
        <v>0</v>
      </c>
      <c r="G665" s="64">
        <f>Loss!$AE$167</f>
        <v>0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Loss!$AF$29</f>
        <v>0</v>
      </c>
      <c r="E666" s="64">
        <f>Loss!$AF$74</f>
        <v>0</v>
      </c>
      <c r="F666" s="64">
        <f>Loss!$AF$121</f>
        <v>0</v>
      </c>
      <c r="G666" s="64">
        <f>Loss!$AF$167</f>
        <v>0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Loss!$AG$29</f>
        <v>0</v>
      </c>
      <c r="E667" s="64">
        <f>Loss!$AG$74</f>
        <v>0</v>
      </c>
      <c r="F667" s="64">
        <f>Loss!$AG$121</f>
        <v>0</v>
      </c>
      <c r="G667" s="64">
        <f>Loss!$AG$167</f>
        <v>0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Loss!$E$30</f>
        <v>0</v>
      </c>
      <c r="E668" s="64">
        <f>Loss!$E$75</f>
        <v>0</v>
      </c>
      <c r="F668" s="64">
        <f>Loss!$E$122</f>
        <v>0</v>
      </c>
      <c r="G668" s="64">
        <f>Loss!$E$168</f>
        <v>0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Loss!$F$30</f>
        <v>0</v>
      </c>
      <c r="E669" s="64">
        <f>Loss!$F$75</f>
        <v>0</v>
      </c>
      <c r="F669" s="64">
        <f>Loss!$F$122</f>
        <v>0</v>
      </c>
      <c r="G669" s="64">
        <f>Loss!$F$168</f>
        <v>0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Loss!$G$30</f>
        <v>0</v>
      </c>
      <c r="E670" s="64">
        <f>Loss!$G$75</f>
        <v>0</v>
      </c>
      <c r="F670" s="64">
        <f>Loss!$G$122</f>
        <v>0</v>
      </c>
      <c r="G670" s="64">
        <f>Loss!$G$168</f>
        <v>0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Loss!$H$30</f>
        <v>0</v>
      </c>
      <c r="E671" s="64">
        <f>Loss!$H$75</f>
        <v>0</v>
      </c>
      <c r="F671" s="64">
        <f>Loss!$H$122</f>
        <v>0</v>
      </c>
      <c r="G671" s="64">
        <f>Loss!$H$168</f>
        <v>0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Loss!$I$30</f>
        <v>0</v>
      </c>
      <c r="E672" s="64">
        <f>Loss!$I$75</f>
        <v>0</v>
      </c>
      <c r="F672" s="64">
        <f>Loss!$I$122</f>
        <v>0</v>
      </c>
      <c r="G672" s="64">
        <f>Loss!$I$168</f>
        <v>0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Loss!$J$30</f>
        <v>0</v>
      </c>
      <c r="E673" s="64">
        <f>Loss!$J$75</f>
        <v>0</v>
      </c>
      <c r="F673" s="64">
        <f>Loss!$J$122</f>
        <v>0</v>
      </c>
      <c r="G673" s="64">
        <f>Loss!$J$168</f>
        <v>0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Loss!$K$30</f>
        <v>0</v>
      </c>
      <c r="E674" s="64">
        <f>Loss!$K$75</f>
        <v>0</v>
      </c>
      <c r="F674" s="64">
        <f>Loss!$K$122</f>
        <v>0</v>
      </c>
      <c r="G674" s="64">
        <f>Loss!$K$168</f>
        <v>0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Loss!$L$30</f>
        <v>0</v>
      </c>
      <c r="E675" s="64">
        <f>Loss!$L$75</f>
        <v>0</v>
      </c>
      <c r="F675" s="64">
        <f>Loss!$L$122</f>
        <v>0</v>
      </c>
      <c r="G675" s="64">
        <f>Loss!$L$168</f>
        <v>0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Loss!$M$30</f>
        <v>0</v>
      </c>
      <c r="E676" s="64">
        <f>Loss!$M$75</f>
        <v>0</v>
      </c>
      <c r="F676" s="64">
        <f>Loss!$M$122</f>
        <v>0</v>
      </c>
      <c r="G676" s="64">
        <f>Loss!$M$168</f>
        <v>0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Loss!$N$30</f>
        <v>0</v>
      </c>
      <c r="E677" s="64">
        <f>Loss!$N$75</f>
        <v>0</v>
      </c>
      <c r="F677" s="64">
        <f>Loss!$N$122</f>
        <v>0</v>
      </c>
      <c r="G677" s="64">
        <f>Loss!$N$168</f>
        <v>0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Loss!$O$30</f>
        <v>0</v>
      </c>
      <c r="E678" s="64">
        <f>Loss!$O$75</f>
        <v>0</v>
      </c>
      <c r="F678" s="64">
        <f>Loss!$O$122</f>
        <v>0</v>
      </c>
      <c r="G678" s="64">
        <f>Loss!$O$168</f>
        <v>0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Loss!$P$30</f>
        <v>0</v>
      </c>
      <c r="E679" s="64">
        <f>Loss!$P$75</f>
        <v>0</v>
      </c>
      <c r="F679" s="64">
        <f>Loss!$P$122</f>
        <v>0</v>
      </c>
      <c r="G679" s="64">
        <f>Loss!$P$168</f>
        <v>0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Loss!$Q$30</f>
        <v>0</v>
      </c>
      <c r="E680" s="64">
        <f>Loss!$Q$75</f>
        <v>0</v>
      </c>
      <c r="F680" s="64">
        <f>Loss!$Q$122</f>
        <v>0</v>
      </c>
      <c r="G680" s="64">
        <f>Loss!$Q$168</f>
        <v>0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Loss!$R$30</f>
        <v>0</v>
      </c>
      <c r="E681" s="64">
        <f>Loss!$R$75</f>
        <v>0</v>
      </c>
      <c r="F681" s="64">
        <f>Loss!$R$122</f>
        <v>0</v>
      </c>
      <c r="G681" s="64">
        <f>Loss!$R$168</f>
        <v>0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Loss!$S$30</f>
        <v>0</v>
      </c>
      <c r="E682" s="64">
        <f>Loss!$S$75</f>
        <v>0</v>
      </c>
      <c r="F682" s="64">
        <f>Loss!$S$122</f>
        <v>0</v>
      </c>
      <c r="G682" s="64">
        <f>Loss!$S$168</f>
        <v>0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Loss!$T$30</f>
        <v>0</v>
      </c>
      <c r="E683" s="64">
        <f>Loss!$T$75</f>
        <v>0</v>
      </c>
      <c r="F683" s="64">
        <f>Loss!$T$122</f>
        <v>0</v>
      </c>
      <c r="G683" s="64">
        <f>Loss!$T$168</f>
        <v>0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Loss!$U$30</f>
        <v>0</v>
      </c>
      <c r="E684" s="64">
        <f>Loss!$U$75</f>
        <v>0</v>
      </c>
      <c r="F684" s="64">
        <f>Loss!$U$122</f>
        <v>0</v>
      </c>
      <c r="G684" s="64">
        <f>Loss!$U$168</f>
        <v>0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Loss!$V$30</f>
        <v>0</v>
      </c>
      <c r="E685" s="64">
        <f>Loss!$V$75</f>
        <v>0</v>
      </c>
      <c r="F685" s="64">
        <f>Loss!$V$122</f>
        <v>0</v>
      </c>
      <c r="G685" s="64">
        <f>Loss!$V$168</f>
        <v>0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Loss!$W$30</f>
        <v>0</v>
      </c>
      <c r="E686" s="64">
        <f>Loss!$W$75</f>
        <v>0</v>
      </c>
      <c r="F686" s="64">
        <f>Loss!$W$122</f>
        <v>0</v>
      </c>
      <c r="G686" s="64">
        <f>Loss!$W$168</f>
        <v>0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Loss!$X$30</f>
        <v>0</v>
      </c>
      <c r="E687" s="64">
        <f>Loss!$X$75</f>
        <v>0</v>
      </c>
      <c r="F687" s="64">
        <f>Loss!$X$122</f>
        <v>0</v>
      </c>
      <c r="G687" s="64">
        <f>Loss!$X$168</f>
        <v>0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Loss!$Y$30</f>
        <v>0</v>
      </c>
      <c r="E688" s="64">
        <f>Loss!$Y$75</f>
        <v>0</v>
      </c>
      <c r="F688" s="64">
        <f>Loss!$Y$122</f>
        <v>0</v>
      </c>
      <c r="G688" s="64">
        <f>Loss!$Y$168</f>
        <v>0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Loss!$Z$30</f>
        <v>0</v>
      </c>
      <c r="E689" s="64">
        <f>Loss!$Z$75</f>
        <v>0</v>
      </c>
      <c r="F689" s="64">
        <f>Loss!$Z$122</f>
        <v>0</v>
      </c>
      <c r="G689" s="64">
        <f>Loss!$Z$168</f>
        <v>0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Loss!$AA$30</f>
        <v>0</v>
      </c>
      <c r="E690" s="64">
        <f>Loss!$AA$75</f>
        <v>0</v>
      </c>
      <c r="F690" s="64">
        <f>Loss!$AA$122</f>
        <v>0</v>
      </c>
      <c r="G690" s="64">
        <f>Loss!$AA$168</f>
        <v>0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Loss!$AB$30</f>
        <v>0</v>
      </c>
      <c r="E691" s="64">
        <f>Loss!$AB$75</f>
        <v>0</v>
      </c>
      <c r="F691" s="64">
        <f>Loss!$AB$122</f>
        <v>0</v>
      </c>
      <c r="G691" s="64">
        <f>Loss!$AB$168</f>
        <v>0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Loss!$AC$30</f>
        <v>0</v>
      </c>
      <c r="E692" s="64">
        <f>Loss!$AC$75</f>
        <v>0</v>
      </c>
      <c r="F692" s="64">
        <f>Loss!$AC$122</f>
        <v>0</v>
      </c>
      <c r="G692" s="64">
        <f>Loss!$AC$168</f>
        <v>0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Loss!$AD$30</f>
        <v>0</v>
      </c>
      <c r="E693" s="64">
        <f>Loss!$AD$75</f>
        <v>0</v>
      </c>
      <c r="F693" s="64">
        <f>Loss!$AD$122</f>
        <v>0</v>
      </c>
      <c r="G693" s="64">
        <f>Loss!$AD$168</f>
        <v>0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Loss!$AE$30</f>
        <v>0</v>
      </c>
      <c r="E694" s="64">
        <f>Loss!$AE$75</f>
        <v>0</v>
      </c>
      <c r="F694" s="64">
        <f>Loss!$AE$122</f>
        <v>0</v>
      </c>
      <c r="G694" s="64">
        <f>Loss!$AE$168</f>
        <v>0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Loss!$AF$30</f>
        <v>0</v>
      </c>
      <c r="E695" s="64">
        <f>Loss!$AF$75</f>
        <v>0</v>
      </c>
      <c r="F695" s="64">
        <f>Loss!$AF$122</f>
        <v>0</v>
      </c>
      <c r="G695" s="64">
        <f>Loss!$AF$168</f>
        <v>0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Loss!$AG$30</f>
        <v>0</v>
      </c>
      <c r="E696" s="64">
        <f>Loss!$AG$75</f>
        <v>0</v>
      </c>
      <c r="F696" s="64">
        <f>Loss!$AG$122</f>
        <v>0</v>
      </c>
      <c r="G696" s="64">
        <f>Loss!$AG$168</f>
        <v>0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Loss!$E$31</f>
        <v>0</v>
      </c>
      <c r="E697" s="64">
        <f>Loss!$E$76</f>
        <v>0</v>
      </c>
      <c r="F697" s="64">
        <f>Loss!$E$123</f>
        <v>0</v>
      </c>
      <c r="G697" s="64">
        <f>Loss!$E$169</f>
        <v>0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Loss!$F$31</f>
        <v>0</v>
      </c>
      <c r="E698" s="64">
        <f>Loss!$F$76</f>
        <v>0</v>
      </c>
      <c r="F698" s="64">
        <f>Loss!$F$123</f>
        <v>0</v>
      </c>
      <c r="G698" s="64">
        <f>Loss!$F$169</f>
        <v>0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Loss!$G$31</f>
        <v>0</v>
      </c>
      <c r="E699" s="64">
        <f>Loss!$G$76</f>
        <v>0</v>
      </c>
      <c r="F699" s="64">
        <f>Loss!$G$123</f>
        <v>0</v>
      </c>
      <c r="G699" s="64">
        <f>Loss!$G$169</f>
        <v>0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Loss!$H$31</f>
        <v>0</v>
      </c>
      <c r="E700" s="64">
        <f>Loss!$H$76</f>
        <v>0</v>
      </c>
      <c r="F700" s="64">
        <f>Loss!$H$123</f>
        <v>0</v>
      </c>
      <c r="G700" s="64">
        <f>Loss!$H$169</f>
        <v>0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Loss!$I$31</f>
        <v>0</v>
      </c>
      <c r="E701" s="64">
        <f>Loss!$I$76</f>
        <v>0</v>
      </c>
      <c r="F701" s="64">
        <f>Loss!$I$123</f>
        <v>0</v>
      </c>
      <c r="G701" s="64">
        <f>Loss!$I$169</f>
        <v>0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Loss!$J$31</f>
        <v>0</v>
      </c>
      <c r="E702" s="64">
        <f>Loss!$J$76</f>
        <v>0</v>
      </c>
      <c r="F702" s="64">
        <f>Loss!$J$123</f>
        <v>0</v>
      </c>
      <c r="G702" s="64">
        <f>Loss!$J$169</f>
        <v>0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Loss!$K$31</f>
        <v>0</v>
      </c>
      <c r="E703" s="64">
        <f>Loss!$K$76</f>
        <v>0</v>
      </c>
      <c r="F703" s="64">
        <f>Loss!$K$123</f>
        <v>0</v>
      </c>
      <c r="G703" s="64">
        <f>Loss!$K$169</f>
        <v>0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Loss!$L$31</f>
        <v>0</v>
      </c>
      <c r="E704" s="64">
        <f>Loss!$L$76</f>
        <v>0</v>
      </c>
      <c r="F704" s="64">
        <f>Loss!$L$123</f>
        <v>0</v>
      </c>
      <c r="G704" s="64">
        <f>Loss!$L$169</f>
        <v>0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Loss!$M$31</f>
        <v>0</v>
      </c>
      <c r="E705" s="64">
        <f>Loss!$M$76</f>
        <v>0</v>
      </c>
      <c r="F705" s="64">
        <f>Loss!$M$123</f>
        <v>0</v>
      </c>
      <c r="G705" s="64">
        <f>Loss!$M$169</f>
        <v>0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Loss!$N$31</f>
        <v>0</v>
      </c>
      <c r="E706" s="64">
        <f>Loss!$N$76</f>
        <v>0</v>
      </c>
      <c r="F706" s="64">
        <f>Loss!$N$123</f>
        <v>0</v>
      </c>
      <c r="G706" s="64">
        <f>Loss!$N$169</f>
        <v>0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Loss!$O$31</f>
        <v>0</v>
      </c>
      <c r="E707" s="64">
        <f>Loss!$O$76</f>
        <v>0</v>
      </c>
      <c r="F707" s="64">
        <f>Loss!$O$123</f>
        <v>0</v>
      </c>
      <c r="G707" s="64">
        <f>Loss!$O$169</f>
        <v>0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Loss!$P$31</f>
        <v>0</v>
      </c>
      <c r="E708" s="64">
        <f>Loss!$P$76</f>
        <v>0</v>
      </c>
      <c r="F708" s="64">
        <f>Loss!$P$123</f>
        <v>0</v>
      </c>
      <c r="G708" s="64">
        <f>Loss!$P$169</f>
        <v>0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Loss!$Q$31</f>
        <v>0</v>
      </c>
      <c r="E709" s="64">
        <f>Loss!$Q$76</f>
        <v>0</v>
      </c>
      <c r="F709" s="64">
        <f>Loss!$Q$123</f>
        <v>0</v>
      </c>
      <c r="G709" s="64">
        <f>Loss!$Q$169</f>
        <v>0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Loss!$R$31</f>
        <v>0</v>
      </c>
      <c r="E710" s="64">
        <f>Loss!$R$76</f>
        <v>0</v>
      </c>
      <c r="F710" s="64">
        <f>Loss!$R$123</f>
        <v>0</v>
      </c>
      <c r="G710" s="64">
        <f>Loss!$R$169</f>
        <v>0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Loss!$S$31</f>
        <v>0</v>
      </c>
      <c r="E711" s="64">
        <f>Loss!$S$76</f>
        <v>0</v>
      </c>
      <c r="F711" s="64">
        <f>Loss!$S$123</f>
        <v>0</v>
      </c>
      <c r="G711" s="64">
        <f>Loss!$S$169</f>
        <v>0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Loss!$T$31</f>
        <v>0</v>
      </c>
      <c r="E712" s="64">
        <f>Loss!$T$76</f>
        <v>0</v>
      </c>
      <c r="F712" s="64">
        <f>Loss!$T$123</f>
        <v>0</v>
      </c>
      <c r="G712" s="64">
        <f>Loss!$T$169</f>
        <v>0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Loss!$U$31</f>
        <v>0</v>
      </c>
      <c r="E713" s="64">
        <f>Loss!$U$76</f>
        <v>0</v>
      </c>
      <c r="F713" s="64">
        <f>Loss!$U$123</f>
        <v>0</v>
      </c>
      <c r="G713" s="64">
        <f>Loss!$U$169</f>
        <v>0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Loss!$V$31</f>
        <v>0</v>
      </c>
      <c r="E714" s="64">
        <f>Loss!$V$76</f>
        <v>0</v>
      </c>
      <c r="F714" s="64">
        <f>Loss!$V$123</f>
        <v>0</v>
      </c>
      <c r="G714" s="64">
        <f>Loss!$V$169</f>
        <v>0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Loss!$W$31</f>
        <v>0</v>
      </c>
      <c r="E715" s="64">
        <f>Loss!$W$76</f>
        <v>0</v>
      </c>
      <c r="F715" s="64">
        <f>Loss!$W$123</f>
        <v>0</v>
      </c>
      <c r="G715" s="64">
        <f>Loss!$W$169</f>
        <v>0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Loss!$X$31</f>
        <v>0</v>
      </c>
      <c r="E716" s="64">
        <f>Loss!$X$76</f>
        <v>0</v>
      </c>
      <c r="F716" s="64">
        <f>Loss!$X$123</f>
        <v>0</v>
      </c>
      <c r="G716" s="64">
        <f>Loss!$X$169</f>
        <v>0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Loss!$Y$31</f>
        <v>0</v>
      </c>
      <c r="E717" s="64">
        <f>Loss!$Y$76</f>
        <v>0</v>
      </c>
      <c r="F717" s="64">
        <f>Loss!$Y$123</f>
        <v>0</v>
      </c>
      <c r="G717" s="64">
        <f>Loss!$Y$169</f>
        <v>0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Loss!$Z$31</f>
        <v>0</v>
      </c>
      <c r="E718" s="64">
        <f>Loss!$Z$76</f>
        <v>0</v>
      </c>
      <c r="F718" s="64">
        <f>Loss!$Z$123</f>
        <v>0</v>
      </c>
      <c r="G718" s="64">
        <f>Loss!$Z$169</f>
        <v>0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Loss!$AA$31</f>
        <v>0</v>
      </c>
      <c r="E719" s="64">
        <f>Loss!$AA$76</f>
        <v>0</v>
      </c>
      <c r="F719" s="64">
        <f>Loss!$AA$123</f>
        <v>0</v>
      </c>
      <c r="G719" s="64">
        <f>Loss!$AA$169</f>
        <v>0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Loss!$AB$31</f>
        <v>0</v>
      </c>
      <c r="E720" s="64">
        <f>Loss!$AB$76</f>
        <v>0</v>
      </c>
      <c r="F720" s="64">
        <f>Loss!$AB$123</f>
        <v>0</v>
      </c>
      <c r="G720" s="64">
        <f>Loss!$AB$169</f>
        <v>0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Loss!$AC$31</f>
        <v>0</v>
      </c>
      <c r="E721" s="64">
        <f>Loss!$AC$76</f>
        <v>0</v>
      </c>
      <c r="F721" s="64">
        <f>Loss!$AC$123</f>
        <v>0</v>
      </c>
      <c r="G721" s="64">
        <f>Loss!$AC$169</f>
        <v>0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Loss!$AD$31</f>
        <v>0</v>
      </c>
      <c r="E722" s="64">
        <f>Loss!$AD$76</f>
        <v>0</v>
      </c>
      <c r="F722" s="64">
        <f>Loss!$AD$123</f>
        <v>0</v>
      </c>
      <c r="G722" s="64">
        <f>Loss!$AD$169</f>
        <v>0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Loss!$AE$31</f>
        <v>0</v>
      </c>
      <c r="E723" s="64">
        <f>Loss!$AE$76</f>
        <v>0</v>
      </c>
      <c r="F723" s="64">
        <f>Loss!$AE$123</f>
        <v>0</v>
      </c>
      <c r="G723" s="64">
        <f>Loss!$AE$169</f>
        <v>0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Loss!$AF$31</f>
        <v>0</v>
      </c>
      <c r="E724" s="64">
        <f>Loss!$AF$76</f>
        <v>0</v>
      </c>
      <c r="F724" s="64">
        <f>Loss!$AF$123</f>
        <v>0</v>
      </c>
      <c r="G724" s="64">
        <f>Loss!$AF$169</f>
        <v>0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Loss!$AG$31</f>
        <v>0</v>
      </c>
      <c r="E725" s="64">
        <f>Loss!$AG$76</f>
        <v>0</v>
      </c>
      <c r="F725" s="64">
        <f>Loss!$AG$123</f>
        <v>0</v>
      </c>
      <c r="G725" s="64">
        <f>Loss!$AG$169</f>
        <v>0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Loss!$E$32</f>
        <v>0</v>
      </c>
      <c r="E726" s="64">
        <f>Loss!$E$77</f>
        <v>0</v>
      </c>
      <c r="F726" s="64">
        <f>Loss!$E$124</f>
        <v>0</v>
      </c>
      <c r="G726" s="64">
        <f>Loss!$E$170</f>
        <v>0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Loss!$F$32</f>
        <v>0</v>
      </c>
      <c r="E727" s="64">
        <f>Loss!$F$77</f>
        <v>0</v>
      </c>
      <c r="F727" s="64">
        <f>Loss!$F$124</f>
        <v>0</v>
      </c>
      <c r="G727" s="64">
        <f>Loss!$F$170</f>
        <v>0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Loss!$G$32</f>
        <v>0</v>
      </c>
      <c r="E728" s="64">
        <f>Loss!$G$77</f>
        <v>0</v>
      </c>
      <c r="F728" s="64">
        <f>Loss!$G$124</f>
        <v>0</v>
      </c>
      <c r="G728" s="64">
        <f>Loss!$G$170</f>
        <v>0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Loss!$H$32</f>
        <v>0</v>
      </c>
      <c r="E729" s="64">
        <f>Loss!$H$77</f>
        <v>0</v>
      </c>
      <c r="F729" s="64">
        <f>Loss!$H$124</f>
        <v>0</v>
      </c>
      <c r="G729" s="64">
        <f>Loss!$H$170</f>
        <v>0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Loss!$I$32</f>
        <v>0</v>
      </c>
      <c r="E730" s="64">
        <f>Loss!$I$77</f>
        <v>0</v>
      </c>
      <c r="F730" s="64">
        <f>Loss!$I$124</f>
        <v>0</v>
      </c>
      <c r="G730" s="64">
        <f>Loss!$I$170</f>
        <v>0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Loss!$J$32</f>
        <v>0</v>
      </c>
      <c r="E731" s="64">
        <f>Loss!$J$77</f>
        <v>0</v>
      </c>
      <c r="F731" s="64">
        <f>Loss!$J$124</f>
        <v>0</v>
      </c>
      <c r="G731" s="64">
        <f>Loss!$J$170</f>
        <v>0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Loss!$K$32</f>
        <v>0</v>
      </c>
      <c r="E732" s="64">
        <f>Loss!$K$77</f>
        <v>0</v>
      </c>
      <c r="F732" s="64">
        <f>Loss!$K$124</f>
        <v>0</v>
      </c>
      <c r="G732" s="64">
        <f>Loss!$K$170</f>
        <v>0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Loss!$L$32</f>
        <v>0</v>
      </c>
      <c r="E733" s="64">
        <f>Loss!$L$77</f>
        <v>0</v>
      </c>
      <c r="F733" s="64">
        <f>Loss!$L$124</f>
        <v>0</v>
      </c>
      <c r="G733" s="64">
        <f>Loss!$L$170</f>
        <v>0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Loss!$M$32</f>
        <v>0</v>
      </c>
      <c r="E734" s="64">
        <f>Loss!$M$77</f>
        <v>0</v>
      </c>
      <c r="F734" s="64">
        <f>Loss!$M$124</f>
        <v>0</v>
      </c>
      <c r="G734" s="64">
        <f>Loss!$M$170</f>
        <v>0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Loss!$N$32</f>
        <v>0</v>
      </c>
      <c r="E735" s="64">
        <f>Loss!$N$77</f>
        <v>0</v>
      </c>
      <c r="F735" s="64">
        <f>Loss!$N$124</f>
        <v>0</v>
      </c>
      <c r="G735" s="64">
        <f>Loss!$N$170</f>
        <v>0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Loss!$O$32</f>
        <v>0</v>
      </c>
      <c r="E736" s="64">
        <f>Loss!$O$77</f>
        <v>0</v>
      </c>
      <c r="F736" s="64">
        <f>Loss!$O$124</f>
        <v>0</v>
      </c>
      <c r="G736" s="64">
        <f>Loss!$O$170</f>
        <v>0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Loss!$P$32</f>
        <v>0</v>
      </c>
      <c r="E737" s="64">
        <f>Loss!$P$77</f>
        <v>0</v>
      </c>
      <c r="F737" s="64">
        <f>Loss!$P$124</f>
        <v>0</v>
      </c>
      <c r="G737" s="64">
        <f>Loss!$P$170</f>
        <v>0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Loss!$Q$32</f>
        <v>0</v>
      </c>
      <c r="E738" s="64">
        <f>Loss!$Q$77</f>
        <v>0</v>
      </c>
      <c r="F738" s="64">
        <f>Loss!$Q$124</f>
        <v>0</v>
      </c>
      <c r="G738" s="64">
        <f>Loss!$Q$170</f>
        <v>0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Loss!$R$32</f>
        <v>0</v>
      </c>
      <c r="E739" s="64">
        <f>Loss!$R$77</f>
        <v>0</v>
      </c>
      <c r="F739" s="64">
        <f>Loss!$R$124</f>
        <v>0</v>
      </c>
      <c r="G739" s="64">
        <f>Loss!$R$170</f>
        <v>0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Loss!$S$32</f>
        <v>0</v>
      </c>
      <c r="E740" s="64">
        <f>Loss!$S$77</f>
        <v>0</v>
      </c>
      <c r="F740" s="64">
        <f>Loss!$S$124</f>
        <v>0</v>
      </c>
      <c r="G740" s="64">
        <f>Loss!$S$170</f>
        <v>0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Loss!$T$32</f>
        <v>0</v>
      </c>
      <c r="E741" s="64">
        <f>Loss!$T$77</f>
        <v>0</v>
      </c>
      <c r="F741" s="64">
        <f>Loss!$T$124</f>
        <v>0</v>
      </c>
      <c r="G741" s="64">
        <f>Loss!$T$170</f>
        <v>0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Loss!$U$32</f>
        <v>0</v>
      </c>
      <c r="E742" s="64">
        <f>Loss!$U$77</f>
        <v>0</v>
      </c>
      <c r="F742" s="64">
        <f>Loss!$U$124</f>
        <v>0</v>
      </c>
      <c r="G742" s="64">
        <f>Loss!$U$170</f>
        <v>0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Loss!$V$32</f>
        <v>0</v>
      </c>
      <c r="E743" s="64">
        <f>Loss!$V$77</f>
        <v>0</v>
      </c>
      <c r="F743" s="64">
        <f>Loss!$V$124</f>
        <v>0</v>
      </c>
      <c r="G743" s="64">
        <f>Loss!$V$170</f>
        <v>0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Loss!$W$32</f>
        <v>0</v>
      </c>
      <c r="E744" s="64">
        <f>Loss!$W$77</f>
        <v>0</v>
      </c>
      <c r="F744" s="64">
        <f>Loss!$W$124</f>
        <v>0</v>
      </c>
      <c r="G744" s="64">
        <f>Loss!$W$170</f>
        <v>0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Loss!$X$32</f>
        <v>0</v>
      </c>
      <c r="E745" s="64">
        <f>Loss!$X$77</f>
        <v>0</v>
      </c>
      <c r="F745" s="64">
        <f>Loss!$X$124</f>
        <v>0</v>
      </c>
      <c r="G745" s="64">
        <f>Loss!$X$170</f>
        <v>0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Loss!$Y$32</f>
        <v>0</v>
      </c>
      <c r="E746" s="64">
        <f>Loss!$Y$77</f>
        <v>0</v>
      </c>
      <c r="F746" s="64">
        <f>Loss!$Y$124</f>
        <v>0</v>
      </c>
      <c r="G746" s="64">
        <f>Loss!$Y$170</f>
        <v>0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Loss!$Z$32</f>
        <v>0</v>
      </c>
      <c r="E747" s="64">
        <f>Loss!$Z$77</f>
        <v>0</v>
      </c>
      <c r="F747" s="64">
        <f>Loss!$Z$124</f>
        <v>0</v>
      </c>
      <c r="G747" s="64">
        <f>Loss!$Z$170</f>
        <v>0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Loss!$AA$32</f>
        <v>0</v>
      </c>
      <c r="E748" s="64">
        <f>Loss!$AA$77</f>
        <v>0</v>
      </c>
      <c r="F748" s="64">
        <f>Loss!$AA$124</f>
        <v>0</v>
      </c>
      <c r="G748" s="64">
        <f>Loss!$AA$170</f>
        <v>0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Loss!$AB$32</f>
        <v>0</v>
      </c>
      <c r="E749" s="64">
        <f>Loss!$AB$77</f>
        <v>0</v>
      </c>
      <c r="F749" s="64">
        <f>Loss!$AB$124</f>
        <v>0</v>
      </c>
      <c r="G749" s="64">
        <f>Loss!$AB$170</f>
        <v>0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Loss!$AC$32</f>
        <v>0</v>
      </c>
      <c r="E750" s="64">
        <f>Loss!$AC$77</f>
        <v>0</v>
      </c>
      <c r="F750" s="64">
        <f>Loss!$AC$124</f>
        <v>0</v>
      </c>
      <c r="G750" s="64">
        <f>Loss!$AC$170</f>
        <v>0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Loss!$AD$32</f>
        <v>0</v>
      </c>
      <c r="E751" s="64">
        <f>Loss!$AD$77</f>
        <v>0</v>
      </c>
      <c r="F751" s="64">
        <f>Loss!$AD$124</f>
        <v>0</v>
      </c>
      <c r="G751" s="64">
        <f>Loss!$AD$170</f>
        <v>0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Loss!$AE$32</f>
        <v>0</v>
      </c>
      <c r="E752" s="64">
        <f>Loss!$AE$77</f>
        <v>0</v>
      </c>
      <c r="F752" s="64">
        <f>Loss!$AE$124</f>
        <v>0</v>
      </c>
      <c r="G752" s="64">
        <f>Loss!$AE$170</f>
        <v>0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Loss!$AF$32</f>
        <v>0</v>
      </c>
      <c r="E753" s="64">
        <f>Loss!$AF$77</f>
        <v>0</v>
      </c>
      <c r="F753" s="64">
        <f>Loss!$AF$124</f>
        <v>0</v>
      </c>
      <c r="G753" s="64">
        <f>Loss!$AF$170</f>
        <v>0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Loss!$AG$32</f>
        <v>0</v>
      </c>
      <c r="E754" s="64">
        <f>Loss!$AG$77</f>
        <v>0</v>
      </c>
      <c r="F754" s="64">
        <f>Loss!$AG$124</f>
        <v>0</v>
      </c>
      <c r="G754" s="64">
        <f>Loss!$AG$170</f>
        <v>0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Loss!$E$33</f>
        <v>0</v>
      </c>
      <c r="E755" s="64">
        <f>Loss!$E$78</f>
        <v>0</v>
      </c>
      <c r="F755" s="64">
        <f>Loss!$E$125</f>
        <v>0</v>
      </c>
      <c r="G755" s="64">
        <f>Loss!$E$171</f>
        <v>0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Loss!$F$33</f>
        <v>0</v>
      </c>
      <c r="E756" s="64">
        <f>Loss!$F$78</f>
        <v>0</v>
      </c>
      <c r="F756" s="64">
        <f>Loss!$F$125</f>
        <v>0</v>
      </c>
      <c r="G756" s="64">
        <f>Loss!$F$171</f>
        <v>0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Loss!$G$33</f>
        <v>0</v>
      </c>
      <c r="E757" s="64">
        <f>Loss!$G$78</f>
        <v>0</v>
      </c>
      <c r="F757" s="64">
        <f>Loss!$G$125</f>
        <v>0</v>
      </c>
      <c r="G757" s="64">
        <f>Loss!$G$171</f>
        <v>0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Loss!$H$33</f>
        <v>0</v>
      </c>
      <c r="E758" s="64">
        <f>Loss!$H$78</f>
        <v>0</v>
      </c>
      <c r="F758" s="64">
        <f>Loss!$H$125</f>
        <v>0</v>
      </c>
      <c r="G758" s="64">
        <f>Loss!$H$171</f>
        <v>0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Loss!$I$33</f>
        <v>0</v>
      </c>
      <c r="E759" s="64">
        <f>Loss!$I$78</f>
        <v>0</v>
      </c>
      <c r="F759" s="64">
        <f>Loss!$I$125</f>
        <v>0</v>
      </c>
      <c r="G759" s="64">
        <f>Loss!$I$171</f>
        <v>0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Loss!$J$33</f>
        <v>0</v>
      </c>
      <c r="E760" s="64">
        <f>Loss!$J$78</f>
        <v>0</v>
      </c>
      <c r="F760" s="64">
        <f>Loss!$J$125</f>
        <v>0</v>
      </c>
      <c r="G760" s="64">
        <f>Loss!$J$171</f>
        <v>0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Loss!$K$33</f>
        <v>0</v>
      </c>
      <c r="E761" s="64">
        <f>Loss!$K$78</f>
        <v>0</v>
      </c>
      <c r="F761" s="64">
        <f>Loss!$K$125</f>
        <v>0</v>
      </c>
      <c r="G761" s="64">
        <f>Loss!$K$171</f>
        <v>0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Loss!$L$33</f>
        <v>0</v>
      </c>
      <c r="E762" s="64">
        <f>Loss!$L$78</f>
        <v>0</v>
      </c>
      <c r="F762" s="64">
        <f>Loss!$L$125</f>
        <v>0</v>
      </c>
      <c r="G762" s="64">
        <f>Loss!$L$171</f>
        <v>0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Loss!$M$33</f>
        <v>0</v>
      </c>
      <c r="E763" s="64">
        <f>Loss!$M$78</f>
        <v>0</v>
      </c>
      <c r="F763" s="64">
        <f>Loss!$M$125</f>
        <v>0</v>
      </c>
      <c r="G763" s="64">
        <f>Loss!$M$171</f>
        <v>0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Loss!$N$33</f>
        <v>0</v>
      </c>
      <c r="E764" s="64">
        <f>Loss!$N$78</f>
        <v>0</v>
      </c>
      <c r="F764" s="64">
        <f>Loss!$N$125</f>
        <v>0</v>
      </c>
      <c r="G764" s="64">
        <f>Loss!$N$171</f>
        <v>0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Loss!$O$33</f>
        <v>0</v>
      </c>
      <c r="E765" s="64">
        <f>Loss!$O$78</f>
        <v>0</v>
      </c>
      <c r="F765" s="64">
        <f>Loss!$O$125</f>
        <v>0</v>
      </c>
      <c r="G765" s="64">
        <f>Loss!$O$171</f>
        <v>0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Loss!$P$33</f>
        <v>0</v>
      </c>
      <c r="E766" s="64">
        <f>Loss!$P$78</f>
        <v>0</v>
      </c>
      <c r="F766" s="64">
        <f>Loss!$P$125</f>
        <v>0</v>
      </c>
      <c r="G766" s="64">
        <f>Loss!$P$171</f>
        <v>0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Loss!$Q$33</f>
        <v>0</v>
      </c>
      <c r="E767" s="64">
        <f>Loss!$Q$78</f>
        <v>0</v>
      </c>
      <c r="F767" s="64">
        <f>Loss!$Q$125</f>
        <v>0</v>
      </c>
      <c r="G767" s="64">
        <f>Loss!$Q$171</f>
        <v>0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Loss!$R$33</f>
        <v>0</v>
      </c>
      <c r="E768" s="64">
        <f>Loss!$R$78</f>
        <v>0</v>
      </c>
      <c r="F768" s="64">
        <f>Loss!$R$125</f>
        <v>0</v>
      </c>
      <c r="G768" s="64">
        <f>Loss!$R$171</f>
        <v>0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Loss!$S$33</f>
        <v>0</v>
      </c>
      <c r="E769" s="64">
        <f>Loss!$S$78</f>
        <v>0</v>
      </c>
      <c r="F769" s="64">
        <f>Loss!$S$125</f>
        <v>0</v>
      </c>
      <c r="G769" s="64">
        <f>Loss!$S$171</f>
        <v>0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Loss!$T$33</f>
        <v>0</v>
      </c>
      <c r="E770" s="64">
        <f>Loss!$T$78</f>
        <v>0</v>
      </c>
      <c r="F770" s="64">
        <f>Loss!$T$125</f>
        <v>0</v>
      </c>
      <c r="G770" s="64">
        <f>Loss!$T$171</f>
        <v>0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Loss!$U$33</f>
        <v>0</v>
      </c>
      <c r="E771" s="64">
        <f>Loss!$U$78</f>
        <v>0</v>
      </c>
      <c r="F771" s="64">
        <f>Loss!$U$125</f>
        <v>0</v>
      </c>
      <c r="G771" s="64">
        <f>Loss!$U$171</f>
        <v>0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Loss!$V$33</f>
        <v>0</v>
      </c>
      <c r="E772" s="64">
        <f>Loss!$V$78</f>
        <v>0</v>
      </c>
      <c r="F772" s="64">
        <f>Loss!$V$125</f>
        <v>0</v>
      </c>
      <c r="G772" s="64">
        <f>Loss!$V$171</f>
        <v>0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Loss!$W$33</f>
        <v>0</v>
      </c>
      <c r="E773" s="64">
        <f>Loss!$W$78</f>
        <v>0</v>
      </c>
      <c r="F773" s="64">
        <f>Loss!$W$125</f>
        <v>0</v>
      </c>
      <c r="G773" s="64">
        <f>Loss!$W$171</f>
        <v>0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Loss!$X$33</f>
        <v>0</v>
      </c>
      <c r="E774" s="64">
        <f>Loss!$X$78</f>
        <v>0</v>
      </c>
      <c r="F774" s="64">
        <f>Loss!$X$125</f>
        <v>0</v>
      </c>
      <c r="G774" s="64">
        <f>Loss!$X$171</f>
        <v>0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Loss!$Y$33</f>
        <v>0</v>
      </c>
      <c r="E775" s="64">
        <f>Loss!$Y$78</f>
        <v>0</v>
      </c>
      <c r="F775" s="64">
        <f>Loss!$Y$125</f>
        <v>0</v>
      </c>
      <c r="G775" s="64">
        <f>Loss!$Y$171</f>
        <v>0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Loss!$Z$33</f>
        <v>0</v>
      </c>
      <c r="E776" s="64">
        <f>Loss!$Z$78</f>
        <v>0</v>
      </c>
      <c r="F776" s="64">
        <f>Loss!$Z$125</f>
        <v>0</v>
      </c>
      <c r="G776" s="64">
        <f>Loss!$Z$171</f>
        <v>0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Loss!$AA$33</f>
        <v>0</v>
      </c>
      <c r="E777" s="64">
        <f>Loss!$AA$78</f>
        <v>0</v>
      </c>
      <c r="F777" s="64">
        <f>Loss!$AA$125</f>
        <v>0</v>
      </c>
      <c r="G777" s="64">
        <f>Loss!$AA$171</f>
        <v>0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Loss!$AB$33</f>
        <v>0</v>
      </c>
      <c r="E778" s="64">
        <f>Loss!$AB$78</f>
        <v>0</v>
      </c>
      <c r="F778" s="64">
        <f>Loss!$AB$125</f>
        <v>0</v>
      </c>
      <c r="G778" s="64">
        <f>Loss!$AB$171</f>
        <v>0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Loss!$AC$33</f>
        <v>0</v>
      </c>
      <c r="E779" s="64">
        <f>Loss!$AC$78</f>
        <v>0</v>
      </c>
      <c r="F779" s="64">
        <f>Loss!$AC$125</f>
        <v>0</v>
      </c>
      <c r="G779" s="64">
        <f>Loss!$AC$171</f>
        <v>0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Loss!$AD$33</f>
        <v>0</v>
      </c>
      <c r="E780" s="64">
        <f>Loss!$AD$78</f>
        <v>0</v>
      </c>
      <c r="F780" s="64">
        <f>Loss!$AD$125</f>
        <v>0</v>
      </c>
      <c r="G780" s="64">
        <f>Loss!$AD$171</f>
        <v>0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Loss!$AE$33</f>
        <v>0</v>
      </c>
      <c r="E781" s="64">
        <f>Loss!$AE$78</f>
        <v>0</v>
      </c>
      <c r="F781" s="64">
        <f>Loss!$AE$125</f>
        <v>0</v>
      </c>
      <c r="G781" s="64">
        <f>Loss!$AE$171</f>
        <v>0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Loss!$AF$33</f>
        <v>0</v>
      </c>
      <c r="E782" s="64">
        <f>Loss!$AF$78</f>
        <v>0</v>
      </c>
      <c r="F782" s="64">
        <f>Loss!$AF$125</f>
        <v>0</v>
      </c>
      <c r="G782" s="64">
        <f>Loss!$AF$171</f>
        <v>0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Loss!$AG$33</f>
        <v>0</v>
      </c>
      <c r="E783" s="64">
        <f>Loss!$AG$78</f>
        <v>0</v>
      </c>
      <c r="F783" s="64">
        <f>Loss!$AG$125</f>
        <v>0</v>
      </c>
      <c r="G783" s="64">
        <f>Loss!$AG$171</f>
        <v>0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Loss!$E$34</f>
        <v>0</v>
      </c>
      <c r="E784" s="64">
        <f>Loss!$E$79</f>
        <v>0</v>
      </c>
      <c r="F784" s="64">
        <f>Loss!$E$126</f>
        <v>0</v>
      </c>
      <c r="G784" s="64">
        <f>Loss!$E$172</f>
        <v>0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Loss!$F$34</f>
        <v>0</v>
      </c>
      <c r="E785" s="64">
        <f>Loss!$F$79</f>
        <v>0</v>
      </c>
      <c r="F785" s="64">
        <f>Loss!$F$126</f>
        <v>0</v>
      </c>
      <c r="G785" s="64">
        <f>Loss!$F$172</f>
        <v>0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Loss!$G$34</f>
        <v>0</v>
      </c>
      <c r="E786" s="64">
        <f>Loss!$G$79</f>
        <v>0</v>
      </c>
      <c r="F786" s="64">
        <f>Loss!$G$126</f>
        <v>0</v>
      </c>
      <c r="G786" s="64">
        <f>Loss!$G$172</f>
        <v>0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Loss!$H$34</f>
        <v>0</v>
      </c>
      <c r="E787" s="64">
        <f>Loss!$H$79</f>
        <v>0</v>
      </c>
      <c r="F787" s="64">
        <f>Loss!$H$126</f>
        <v>0</v>
      </c>
      <c r="G787" s="64">
        <f>Loss!$H$172</f>
        <v>0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Loss!$I$34</f>
        <v>0</v>
      </c>
      <c r="E788" s="64">
        <f>Loss!$I$79</f>
        <v>0</v>
      </c>
      <c r="F788" s="64">
        <f>Loss!$I$126</f>
        <v>0</v>
      </c>
      <c r="G788" s="64">
        <f>Loss!$I$172</f>
        <v>0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Loss!$J$34</f>
        <v>0</v>
      </c>
      <c r="E789" s="64">
        <f>Loss!$J$79</f>
        <v>0</v>
      </c>
      <c r="F789" s="64">
        <f>Loss!$J$126</f>
        <v>0</v>
      </c>
      <c r="G789" s="64">
        <f>Loss!$J$172</f>
        <v>0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Loss!$K$34</f>
        <v>0</v>
      </c>
      <c r="E790" s="64">
        <f>Loss!$K$79</f>
        <v>0</v>
      </c>
      <c r="F790" s="64">
        <f>Loss!$K$126</f>
        <v>0</v>
      </c>
      <c r="G790" s="64">
        <f>Loss!$K$172</f>
        <v>0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Loss!$L$34</f>
        <v>0</v>
      </c>
      <c r="E791" s="64">
        <f>Loss!$L$79</f>
        <v>0</v>
      </c>
      <c r="F791" s="64">
        <f>Loss!$L$126</f>
        <v>0</v>
      </c>
      <c r="G791" s="64">
        <f>Loss!$L$172</f>
        <v>0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Loss!$M$34</f>
        <v>0</v>
      </c>
      <c r="E792" s="64">
        <f>Loss!$M$79</f>
        <v>0</v>
      </c>
      <c r="F792" s="64">
        <f>Loss!$M$126</f>
        <v>0</v>
      </c>
      <c r="G792" s="64">
        <f>Loss!$M$172</f>
        <v>0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Loss!$N$34</f>
        <v>0</v>
      </c>
      <c r="E793" s="64">
        <f>Loss!$N$79</f>
        <v>0</v>
      </c>
      <c r="F793" s="64">
        <f>Loss!$N$126</f>
        <v>0</v>
      </c>
      <c r="G793" s="64">
        <f>Loss!$N$172</f>
        <v>0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Loss!$O$34</f>
        <v>0</v>
      </c>
      <c r="E794" s="64">
        <f>Loss!$O$79</f>
        <v>0</v>
      </c>
      <c r="F794" s="64">
        <f>Loss!$O$126</f>
        <v>0</v>
      </c>
      <c r="G794" s="64">
        <f>Loss!$O$172</f>
        <v>0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Loss!$P$34</f>
        <v>0</v>
      </c>
      <c r="E795" s="64">
        <f>Loss!$P$79</f>
        <v>0</v>
      </c>
      <c r="F795" s="64">
        <f>Loss!$P$126</f>
        <v>0</v>
      </c>
      <c r="G795" s="64">
        <f>Loss!$P$172</f>
        <v>0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Loss!$Q$34</f>
        <v>0</v>
      </c>
      <c r="E796" s="64">
        <f>Loss!$Q$79</f>
        <v>0</v>
      </c>
      <c r="F796" s="64">
        <f>Loss!$Q$126</f>
        <v>0</v>
      </c>
      <c r="G796" s="64">
        <f>Loss!$Q$172</f>
        <v>0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Loss!$R$34</f>
        <v>0</v>
      </c>
      <c r="E797" s="64">
        <f>Loss!$R$79</f>
        <v>0</v>
      </c>
      <c r="F797" s="64">
        <f>Loss!$R$126</f>
        <v>0</v>
      </c>
      <c r="G797" s="64">
        <f>Loss!$R$172</f>
        <v>0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Loss!$S$34</f>
        <v>0</v>
      </c>
      <c r="E798" s="64">
        <f>Loss!$S$79</f>
        <v>0</v>
      </c>
      <c r="F798" s="64">
        <f>Loss!$S$126</f>
        <v>0</v>
      </c>
      <c r="G798" s="64">
        <f>Loss!$S$172</f>
        <v>0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Loss!$T$34</f>
        <v>0</v>
      </c>
      <c r="E799" s="64">
        <f>Loss!$T$79</f>
        <v>0</v>
      </c>
      <c r="F799" s="64">
        <f>Loss!$T$126</f>
        <v>0</v>
      </c>
      <c r="G799" s="64">
        <f>Loss!$T$172</f>
        <v>0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Loss!$U$34</f>
        <v>0</v>
      </c>
      <c r="E800" s="64">
        <f>Loss!$U$79</f>
        <v>0</v>
      </c>
      <c r="F800" s="64">
        <f>Loss!$U$126</f>
        <v>0</v>
      </c>
      <c r="G800" s="64">
        <f>Loss!$U$172</f>
        <v>0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Loss!$V$34</f>
        <v>0</v>
      </c>
      <c r="E801" s="64">
        <f>Loss!$V$79</f>
        <v>0</v>
      </c>
      <c r="F801" s="64">
        <f>Loss!$V$126</f>
        <v>0</v>
      </c>
      <c r="G801" s="64">
        <f>Loss!$V$172</f>
        <v>0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Loss!$W$34</f>
        <v>0</v>
      </c>
      <c r="E802" s="64">
        <f>Loss!$W$79</f>
        <v>0</v>
      </c>
      <c r="F802" s="64">
        <f>Loss!$W$126</f>
        <v>0</v>
      </c>
      <c r="G802" s="64">
        <f>Loss!$W$172</f>
        <v>0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Loss!$X$34</f>
        <v>0</v>
      </c>
      <c r="E803" s="64">
        <f>Loss!$X$79</f>
        <v>0</v>
      </c>
      <c r="F803" s="64">
        <f>Loss!$X$126</f>
        <v>0</v>
      </c>
      <c r="G803" s="64">
        <f>Loss!$X$172</f>
        <v>0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Loss!$Y$34</f>
        <v>0</v>
      </c>
      <c r="E804" s="64">
        <f>Loss!$Y$79</f>
        <v>0</v>
      </c>
      <c r="F804" s="64">
        <f>Loss!$Y$126</f>
        <v>0</v>
      </c>
      <c r="G804" s="64">
        <f>Loss!$Y$172</f>
        <v>0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Loss!$Z$34</f>
        <v>0</v>
      </c>
      <c r="E805" s="64">
        <f>Loss!$Z$79</f>
        <v>0</v>
      </c>
      <c r="F805" s="64">
        <f>Loss!$Z$126</f>
        <v>0</v>
      </c>
      <c r="G805" s="64">
        <f>Loss!$Z$172</f>
        <v>0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Loss!$AA$34</f>
        <v>0</v>
      </c>
      <c r="E806" s="64">
        <f>Loss!$AA$79</f>
        <v>0</v>
      </c>
      <c r="F806" s="64">
        <f>Loss!$AA$126</f>
        <v>0</v>
      </c>
      <c r="G806" s="64">
        <f>Loss!$AA$172</f>
        <v>0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Loss!$AB$34</f>
        <v>0</v>
      </c>
      <c r="E807" s="64">
        <f>Loss!$AB$79</f>
        <v>0</v>
      </c>
      <c r="F807" s="64">
        <f>Loss!$AB$126</f>
        <v>0</v>
      </c>
      <c r="G807" s="64">
        <f>Loss!$AB$172</f>
        <v>0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Loss!$AC$34</f>
        <v>0</v>
      </c>
      <c r="E808" s="64">
        <f>Loss!$AC$79</f>
        <v>0</v>
      </c>
      <c r="F808" s="64">
        <f>Loss!$AC$126</f>
        <v>0</v>
      </c>
      <c r="G808" s="64">
        <f>Loss!$AC$172</f>
        <v>0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Loss!$AD$34</f>
        <v>0</v>
      </c>
      <c r="E809" s="64">
        <f>Loss!$AD$79</f>
        <v>0</v>
      </c>
      <c r="F809" s="64">
        <f>Loss!$AD$126</f>
        <v>0</v>
      </c>
      <c r="G809" s="64">
        <f>Loss!$AD$172</f>
        <v>0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Loss!$AE$34</f>
        <v>0</v>
      </c>
      <c r="E810" s="64">
        <f>Loss!$AE$79</f>
        <v>0</v>
      </c>
      <c r="F810" s="64">
        <f>Loss!$AE$126</f>
        <v>0</v>
      </c>
      <c r="G810" s="64">
        <f>Loss!$AE$172</f>
        <v>0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Loss!$AF$34</f>
        <v>0</v>
      </c>
      <c r="E811" s="64">
        <f>Loss!$AF$79</f>
        <v>0</v>
      </c>
      <c r="F811" s="64">
        <f>Loss!$AF$126</f>
        <v>0</v>
      </c>
      <c r="G811" s="64">
        <f>Loss!$AF$172</f>
        <v>0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Loss!$AG$34</f>
        <v>0</v>
      </c>
      <c r="E812" s="64">
        <f>Loss!$AG$79</f>
        <v>0</v>
      </c>
      <c r="F812" s="64">
        <f>Loss!$AG$126</f>
        <v>0</v>
      </c>
      <c r="G812" s="64">
        <f>Loss!$AG$172</f>
        <v>0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Loss!$E$35</f>
        <v>0</v>
      </c>
      <c r="E813" s="64">
        <f>Loss!$E$80</f>
        <v>0</v>
      </c>
      <c r="F813" s="64">
        <f>Loss!$E$127</f>
        <v>0</v>
      </c>
      <c r="G813" s="64">
        <f>Loss!$E$173</f>
        <v>0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Loss!$F$35</f>
        <v>0</v>
      </c>
      <c r="E814" s="64">
        <f>Loss!$F$80</f>
        <v>0</v>
      </c>
      <c r="F814" s="64">
        <f>Loss!$F$127</f>
        <v>0</v>
      </c>
      <c r="G814" s="64">
        <f>Loss!$F$173</f>
        <v>0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Loss!$G$35</f>
        <v>0</v>
      </c>
      <c r="E815" s="64">
        <f>Loss!$G$80</f>
        <v>0</v>
      </c>
      <c r="F815" s="64">
        <f>Loss!$G$127</f>
        <v>0</v>
      </c>
      <c r="G815" s="64">
        <f>Loss!$G$173</f>
        <v>0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Loss!$H$35</f>
        <v>0</v>
      </c>
      <c r="E816" s="64">
        <f>Loss!$H$80</f>
        <v>0</v>
      </c>
      <c r="F816" s="64">
        <f>Loss!$H$127</f>
        <v>0</v>
      </c>
      <c r="G816" s="64">
        <f>Loss!$H$173</f>
        <v>0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Loss!$I$35</f>
        <v>0</v>
      </c>
      <c r="E817" s="64">
        <f>Loss!$I$80</f>
        <v>0</v>
      </c>
      <c r="F817" s="64">
        <f>Loss!$I$127</f>
        <v>0</v>
      </c>
      <c r="G817" s="64">
        <f>Loss!$I$173</f>
        <v>0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Loss!$J$35</f>
        <v>0</v>
      </c>
      <c r="E818" s="64">
        <f>Loss!$J$80</f>
        <v>0</v>
      </c>
      <c r="F818" s="64">
        <f>Loss!$J$127</f>
        <v>0</v>
      </c>
      <c r="G818" s="64">
        <f>Loss!$J$173</f>
        <v>0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Loss!$K$35</f>
        <v>0</v>
      </c>
      <c r="E819" s="64">
        <f>Loss!$K$80</f>
        <v>0</v>
      </c>
      <c r="F819" s="64">
        <f>Loss!$K$127</f>
        <v>0</v>
      </c>
      <c r="G819" s="64">
        <f>Loss!$K$173</f>
        <v>0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Loss!$L$35</f>
        <v>0</v>
      </c>
      <c r="E820" s="64">
        <f>Loss!$L$80</f>
        <v>0</v>
      </c>
      <c r="F820" s="64">
        <f>Loss!$L$127</f>
        <v>0</v>
      </c>
      <c r="G820" s="64">
        <f>Loss!$L$173</f>
        <v>0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Loss!$M$35</f>
        <v>0</v>
      </c>
      <c r="E821" s="64">
        <f>Loss!$M$80</f>
        <v>0</v>
      </c>
      <c r="F821" s="64">
        <f>Loss!$M$127</f>
        <v>0</v>
      </c>
      <c r="G821" s="64">
        <f>Loss!$M$173</f>
        <v>0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Loss!$N$35</f>
        <v>0</v>
      </c>
      <c r="E822" s="64">
        <f>Loss!$N$80</f>
        <v>0</v>
      </c>
      <c r="F822" s="64">
        <f>Loss!$N$127</f>
        <v>0</v>
      </c>
      <c r="G822" s="64">
        <f>Loss!$N$173</f>
        <v>0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Loss!$O$35</f>
        <v>0</v>
      </c>
      <c r="E823" s="64">
        <f>Loss!$O$80</f>
        <v>0</v>
      </c>
      <c r="F823" s="64">
        <f>Loss!$O$127</f>
        <v>0</v>
      </c>
      <c r="G823" s="64">
        <f>Loss!$O$173</f>
        <v>0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Loss!$P$35</f>
        <v>0</v>
      </c>
      <c r="E824" s="64">
        <f>Loss!$P$80</f>
        <v>0</v>
      </c>
      <c r="F824" s="64">
        <f>Loss!$P$127</f>
        <v>0</v>
      </c>
      <c r="G824" s="64">
        <f>Loss!$P$173</f>
        <v>0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Loss!$Q$35</f>
        <v>0</v>
      </c>
      <c r="E825" s="64">
        <f>Loss!$Q$80</f>
        <v>0</v>
      </c>
      <c r="F825" s="64">
        <f>Loss!$Q$127</f>
        <v>0</v>
      </c>
      <c r="G825" s="64">
        <f>Loss!$Q$173</f>
        <v>0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Loss!$R$35</f>
        <v>0</v>
      </c>
      <c r="E826" s="64">
        <f>Loss!$R$80</f>
        <v>0</v>
      </c>
      <c r="F826" s="64">
        <f>Loss!$R$127</f>
        <v>0</v>
      </c>
      <c r="G826" s="64">
        <f>Loss!$R$173</f>
        <v>0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Loss!$S$35</f>
        <v>0</v>
      </c>
      <c r="E827" s="64">
        <f>Loss!$S$80</f>
        <v>0</v>
      </c>
      <c r="F827" s="64">
        <f>Loss!$S$127</f>
        <v>0</v>
      </c>
      <c r="G827" s="64">
        <f>Loss!$S$173</f>
        <v>0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Loss!$T$35</f>
        <v>0</v>
      </c>
      <c r="E828" s="64">
        <f>Loss!$T$80</f>
        <v>0</v>
      </c>
      <c r="F828" s="64">
        <f>Loss!$T$127</f>
        <v>0</v>
      </c>
      <c r="G828" s="64">
        <f>Loss!$T$173</f>
        <v>0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Loss!$U$35</f>
        <v>0</v>
      </c>
      <c r="E829" s="64">
        <f>Loss!$U$80</f>
        <v>0</v>
      </c>
      <c r="F829" s="64">
        <f>Loss!$U$127</f>
        <v>0</v>
      </c>
      <c r="G829" s="64">
        <f>Loss!$U$173</f>
        <v>0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Loss!$V$35</f>
        <v>0</v>
      </c>
      <c r="E830" s="64">
        <f>Loss!$V$80</f>
        <v>0</v>
      </c>
      <c r="F830" s="64">
        <f>Loss!$V$127</f>
        <v>0</v>
      </c>
      <c r="G830" s="64">
        <f>Loss!$V$173</f>
        <v>0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Loss!$W$35</f>
        <v>0</v>
      </c>
      <c r="E831" s="64">
        <f>Loss!$W$80</f>
        <v>0</v>
      </c>
      <c r="F831" s="64">
        <f>Loss!$W$127</f>
        <v>0</v>
      </c>
      <c r="G831" s="64">
        <f>Loss!$W$173</f>
        <v>0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Loss!$X$35</f>
        <v>0</v>
      </c>
      <c r="E832" s="64">
        <f>Loss!$X$80</f>
        <v>0</v>
      </c>
      <c r="F832" s="64">
        <f>Loss!$X$127</f>
        <v>0</v>
      </c>
      <c r="G832" s="64">
        <f>Loss!$X$173</f>
        <v>0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Loss!$Y$35</f>
        <v>0</v>
      </c>
      <c r="E833" s="64">
        <f>Loss!$Y$80</f>
        <v>0</v>
      </c>
      <c r="F833" s="64">
        <f>Loss!$Y$127</f>
        <v>0</v>
      </c>
      <c r="G833" s="64">
        <f>Loss!$Y$173</f>
        <v>0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Loss!$Z$35</f>
        <v>0</v>
      </c>
      <c r="E834" s="64">
        <f>Loss!$Z$80</f>
        <v>0</v>
      </c>
      <c r="F834" s="64">
        <f>Loss!$Z$127</f>
        <v>0</v>
      </c>
      <c r="G834" s="64">
        <f>Loss!$Z$173</f>
        <v>0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Loss!$AA$35</f>
        <v>0</v>
      </c>
      <c r="E835" s="64">
        <f>Loss!$AA$80</f>
        <v>0</v>
      </c>
      <c r="F835" s="64">
        <f>Loss!$AA$127</f>
        <v>0</v>
      </c>
      <c r="G835" s="64">
        <f>Loss!$AA$173</f>
        <v>0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Loss!$AB$35</f>
        <v>0</v>
      </c>
      <c r="E836" s="64">
        <f>Loss!$AB$80</f>
        <v>0</v>
      </c>
      <c r="F836" s="64">
        <f>Loss!$AB$127</f>
        <v>0</v>
      </c>
      <c r="G836" s="64">
        <f>Loss!$AB$173</f>
        <v>0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Loss!$AC$35</f>
        <v>0</v>
      </c>
      <c r="E837" s="64">
        <f>Loss!$AC$80</f>
        <v>0</v>
      </c>
      <c r="F837" s="64">
        <f>Loss!$AC$127</f>
        <v>0</v>
      </c>
      <c r="G837" s="64">
        <f>Loss!$AC$173</f>
        <v>0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Loss!$AD$35</f>
        <v>0</v>
      </c>
      <c r="E838" s="64">
        <f>Loss!$AD$80</f>
        <v>0</v>
      </c>
      <c r="F838" s="64">
        <f>Loss!$AD$127</f>
        <v>0</v>
      </c>
      <c r="G838" s="64">
        <f>Loss!$AD$173</f>
        <v>0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Loss!$AE$35</f>
        <v>0</v>
      </c>
      <c r="E839" s="64">
        <f>Loss!$AE$80</f>
        <v>0</v>
      </c>
      <c r="F839" s="64">
        <f>Loss!$AE$127</f>
        <v>0</v>
      </c>
      <c r="G839" s="64">
        <f>Loss!$AE$173</f>
        <v>0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Loss!$AF$35</f>
        <v>0</v>
      </c>
      <c r="E840" s="64">
        <f>Loss!$AF$80</f>
        <v>0</v>
      </c>
      <c r="F840" s="64">
        <f>Loss!$AF$127</f>
        <v>0</v>
      </c>
      <c r="G840" s="64">
        <f>Loss!$AF$173</f>
        <v>0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Loss!$AG$35</f>
        <v>0</v>
      </c>
      <c r="E841" s="64">
        <f>Loss!$AG$80</f>
        <v>0</v>
      </c>
      <c r="F841" s="64">
        <f>Loss!$AG$127</f>
        <v>0</v>
      </c>
      <c r="G841" s="64">
        <f>Loss!$AG$173</f>
        <v>0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Loss!$E$36</f>
        <v>0</v>
      </c>
      <c r="E842" s="64">
        <f>Loss!$E$81</f>
        <v>0</v>
      </c>
      <c r="F842" s="64">
        <f>Loss!$E$128</f>
        <v>0</v>
      </c>
      <c r="G842" s="64">
        <f>Loss!$E$174</f>
        <v>0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Loss!$F$36</f>
        <v>0</v>
      </c>
      <c r="E843" s="64">
        <f>Loss!$F$81</f>
        <v>0</v>
      </c>
      <c r="F843" s="64">
        <f>Loss!$F$128</f>
        <v>0</v>
      </c>
      <c r="G843" s="64">
        <f>Loss!$F$174</f>
        <v>0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Loss!$G$36</f>
        <v>0</v>
      </c>
      <c r="E844" s="64">
        <f>Loss!$G$81</f>
        <v>0</v>
      </c>
      <c r="F844" s="64">
        <f>Loss!$G$128</f>
        <v>0</v>
      </c>
      <c r="G844" s="64">
        <f>Loss!$G$174</f>
        <v>0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Loss!$H$36</f>
        <v>0</v>
      </c>
      <c r="E845" s="64">
        <f>Loss!$H$81</f>
        <v>0</v>
      </c>
      <c r="F845" s="64">
        <f>Loss!$H$128</f>
        <v>0</v>
      </c>
      <c r="G845" s="64">
        <f>Loss!$H$174</f>
        <v>0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Loss!$I$36</f>
        <v>0</v>
      </c>
      <c r="E846" s="64">
        <f>Loss!$I$81</f>
        <v>0</v>
      </c>
      <c r="F846" s="64">
        <f>Loss!$I$128</f>
        <v>0</v>
      </c>
      <c r="G846" s="64">
        <f>Loss!$I$174</f>
        <v>0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Loss!$J$36</f>
        <v>0</v>
      </c>
      <c r="E847" s="64">
        <f>Loss!$J$81</f>
        <v>0</v>
      </c>
      <c r="F847" s="64">
        <f>Loss!$J$128</f>
        <v>0</v>
      </c>
      <c r="G847" s="64">
        <f>Loss!$J$174</f>
        <v>0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Loss!$K$36</f>
        <v>0</v>
      </c>
      <c r="E848" s="64">
        <f>Loss!$K$81</f>
        <v>0</v>
      </c>
      <c r="F848" s="64">
        <f>Loss!$K$128</f>
        <v>0</v>
      </c>
      <c r="G848" s="64">
        <f>Loss!$K$174</f>
        <v>0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Loss!$L$36</f>
        <v>0</v>
      </c>
      <c r="E849" s="64">
        <f>Loss!$L$81</f>
        <v>0</v>
      </c>
      <c r="F849" s="64">
        <f>Loss!$L$128</f>
        <v>0</v>
      </c>
      <c r="G849" s="64">
        <f>Loss!$L$174</f>
        <v>0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Loss!$M$36</f>
        <v>0</v>
      </c>
      <c r="E850" s="64">
        <f>Loss!$M$81</f>
        <v>0</v>
      </c>
      <c r="F850" s="64">
        <f>Loss!$M$128</f>
        <v>0</v>
      </c>
      <c r="G850" s="64">
        <f>Loss!$M$174</f>
        <v>0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Loss!$N$36</f>
        <v>0</v>
      </c>
      <c r="E851" s="64">
        <f>Loss!$N$81</f>
        <v>0</v>
      </c>
      <c r="F851" s="64">
        <f>Loss!$N$128</f>
        <v>0</v>
      </c>
      <c r="G851" s="64">
        <f>Loss!$N$174</f>
        <v>0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Loss!$O$36</f>
        <v>0</v>
      </c>
      <c r="E852" s="64">
        <f>Loss!$O$81</f>
        <v>0</v>
      </c>
      <c r="F852" s="64">
        <f>Loss!$O$128</f>
        <v>0</v>
      </c>
      <c r="G852" s="64">
        <f>Loss!$O$174</f>
        <v>0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Loss!$P$36</f>
        <v>0</v>
      </c>
      <c r="E853" s="64">
        <f>Loss!$P$81</f>
        <v>0</v>
      </c>
      <c r="F853" s="64">
        <f>Loss!$P$128</f>
        <v>0</v>
      </c>
      <c r="G853" s="64">
        <f>Loss!$P$174</f>
        <v>0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Loss!$Q$36</f>
        <v>0</v>
      </c>
      <c r="E854" s="64">
        <f>Loss!$Q$81</f>
        <v>0</v>
      </c>
      <c r="F854" s="64">
        <f>Loss!$Q$128</f>
        <v>0</v>
      </c>
      <c r="G854" s="64">
        <f>Loss!$Q$174</f>
        <v>0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Loss!$R$36</f>
        <v>0</v>
      </c>
      <c r="E855" s="64">
        <f>Loss!$R$81</f>
        <v>0</v>
      </c>
      <c r="F855" s="64">
        <f>Loss!$R$128</f>
        <v>0</v>
      </c>
      <c r="G855" s="64">
        <f>Loss!$R$174</f>
        <v>0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Loss!$S$36</f>
        <v>0</v>
      </c>
      <c r="E856" s="64">
        <f>Loss!$S$81</f>
        <v>0</v>
      </c>
      <c r="F856" s="64">
        <f>Loss!$S$128</f>
        <v>0</v>
      </c>
      <c r="G856" s="64">
        <f>Loss!$S$174</f>
        <v>0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Loss!$T$36</f>
        <v>0</v>
      </c>
      <c r="E857" s="64">
        <f>Loss!$T$81</f>
        <v>0</v>
      </c>
      <c r="F857" s="64">
        <f>Loss!$T$128</f>
        <v>0</v>
      </c>
      <c r="G857" s="64">
        <f>Loss!$T$174</f>
        <v>0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Loss!$U$36</f>
        <v>0</v>
      </c>
      <c r="E858" s="64">
        <f>Loss!$U$81</f>
        <v>0</v>
      </c>
      <c r="F858" s="64">
        <f>Loss!$U$128</f>
        <v>0</v>
      </c>
      <c r="G858" s="64">
        <f>Loss!$U$174</f>
        <v>0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Loss!$V$36</f>
        <v>0</v>
      </c>
      <c r="E859" s="64">
        <f>Loss!$V$81</f>
        <v>0</v>
      </c>
      <c r="F859" s="64">
        <f>Loss!$V$128</f>
        <v>0</v>
      </c>
      <c r="G859" s="64">
        <f>Loss!$V$174</f>
        <v>0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Loss!$W$36</f>
        <v>0</v>
      </c>
      <c r="E860" s="64">
        <f>Loss!$W$81</f>
        <v>0</v>
      </c>
      <c r="F860" s="64">
        <f>Loss!$W$128</f>
        <v>0</v>
      </c>
      <c r="G860" s="64">
        <f>Loss!$W$174</f>
        <v>0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Loss!$X$36</f>
        <v>0</v>
      </c>
      <c r="E861" s="64">
        <f>Loss!$X$81</f>
        <v>0</v>
      </c>
      <c r="F861" s="64">
        <f>Loss!$X$128</f>
        <v>0</v>
      </c>
      <c r="G861" s="64">
        <f>Loss!$X$174</f>
        <v>0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Loss!$Y$36</f>
        <v>0</v>
      </c>
      <c r="E862" s="64">
        <f>Loss!$Y$81</f>
        <v>0</v>
      </c>
      <c r="F862" s="64">
        <f>Loss!$Y$128</f>
        <v>0</v>
      </c>
      <c r="G862" s="64">
        <f>Loss!$Y$174</f>
        <v>0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Loss!$Z$36</f>
        <v>0</v>
      </c>
      <c r="E863" s="64">
        <f>Loss!$Z$81</f>
        <v>0</v>
      </c>
      <c r="F863" s="64">
        <f>Loss!$Z$128</f>
        <v>0</v>
      </c>
      <c r="G863" s="64">
        <f>Loss!$Z$174</f>
        <v>0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Loss!$AA$36</f>
        <v>0</v>
      </c>
      <c r="E864" s="64">
        <f>Loss!$AA$81</f>
        <v>0</v>
      </c>
      <c r="F864" s="64">
        <f>Loss!$AA$128</f>
        <v>0</v>
      </c>
      <c r="G864" s="64">
        <f>Loss!$AA$174</f>
        <v>0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Loss!$AB$36</f>
        <v>0</v>
      </c>
      <c r="E865" s="64">
        <f>Loss!$AB$81</f>
        <v>0</v>
      </c>
      <c r="F865" s="64">
        <f>Loss!$AB$128</f>
        <v>0</v>
      </c>
      <c r="G865" s="64">
        <f>Loss!$AB$174</f>
        <v>0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Loss!$AC$36</f>
        <v>0</v>
      </c>
      <c r="E866" s="64">
        <f>Loss!$AC$81</f>
        <v>0</v>
      </c>
      <c r="F866" s="64">
        <f>Loss!$AC$128</f>
        <v>0</v>
      </c>
      <c r="G866" s="64">
        <f>Loss!$AC$174</f>
        <v>0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Loss!$AD$36</f>
        <v>0</v>
      </c>
      <c r="E867" s="64">
        <f>Loss!$AD$81</f>
        <v>0</v>
      </c>
      <c r="F867" s="64">
        <f>Loss!$AD$128</f>
        <v>0</v>
      </c>
      <c r="G867" s="64">
        <f>Loss!$AD$174</f>
        <v>0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Loss!$AE$36</f>
        <v>0</v>
      </c>
      <c r="E868" s="64">
        <f>Loss!$AE$81</f>
        <v>0</v>
      </c>
      <c r="F868" s="64">
        <f>Loss!$AE$128</f>
        <v>0</v>
      </c>
      <c r="G868" s="64">
        <f>Loss!$AE$174</f>
        <v>0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Loss!$AF$36</f>
        <v>0</v>
      </c>
      <c r="E869" s="64">
        <f>Loss!$AF$81</f>
        <v>0</v>
      </c>
      <c r="F869" s="64">
        <f>Loss!$AF$128</f>
        <v>0</v>
      </c>
      <c r="G869" s="64">
        <f>Loss!$AF$174</f>
        <v>0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Loss!$AG$36</f>
        <v>0</v>
      </c>
      <c r="E870" s="64">
        <f>Loss!$AG$81</f>
        <v>0</v>
      </c>
      <c r="F870" s="64">
        <f>Loss!$AG$128</f>
        <v>0</v>
      </c>
      <c r="G870" s="64">
        <f>Loss!$AG$174</f>
        <v>0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Loss!$E$37</f>
        <v>0</v>
      </c>
      <c r="E871" s="64">
        <f>Loss!$E$82</f>
        <v>0</v>
      </c>
      <c r="F871" s="64">
        <f>Loss!$E$129</f>
        <v>0</v>
      </c>
      <c r="G871" s="64">
        <f>Loss!$E$175</f>
        <v>0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Loss!$F$37</f>
        <v>0</v>
      </c>
      <c r="E872" s="64">
        <f>Loss!$F$82</f>
        <v>0</v>
      </c>
      <c r="F872" s="64">
        <f>Loss!$F$129</f>
        <v>0</v>
      </c>
      <c r="G872" s="64">
        <f>Loss!$F$175</f>
        <v>0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Loss!$G$37</f>
        <v>0</v>
      </c>
      <c r="E873" s="64">
        <f>Loss!$G$82</f>
        <v>0</v>
      </c>
      <c r="F873" s="64">
        <f>Loss!$G$129</f>
        <v>0</v>
      </c>
      <c r="G873" s="64">
        <f>Loss!$G$175</f>
        <v>0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Loss!$H$37</f>
        <v>0</v>
      </c>
      <c r="E874" s="64">
        <f>Loss!$H$82</f>
        <v>0</v>
      </c>
      <c r="F874" s="64">
        <f>Loss!$H$129</f>
        <v>0</v>
      </c>
      <c r="G874" s="64">
        <f>Loss!$H$175</f>
        <v>0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Loss!$I$37</f>
        <v>0</v>
      </c>
      <c r="E875" s="64">
        <f>Loss!$I$82</f>
        <v>0</v>
      </c>
      <c r="F875" s="64">
        <f>Loss!$I$129</f>
        <v>0</v>
      </c>
      <c r="G875" s="64">
        <f>Loss!$I$175</f>
        <v>0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Loss!$J$37</f>
        <v>0</v>
      </c>
      <c r="E876" s="64">
        <f>Loss!$J$82</f>
        <v>0</v>
      </c>
      <c r="F876" s="64">
        <f>Loss!$J$129</f>
        <v>0</v>
      </c>
      <c r="G876" s="64">
        <f>Loss!$J$175</f>
        <v>0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Loss!$K$37</f>
        <v>0</v>
      </c>
      <c r="E877" s="64">
        <f>Loss!$K$82</f>
        <v>0</v>
      </c>
      <c r="F877" s="64">
        <f>Loss!$K$129</f>
        <v>0</v>
      </c>
      <c r="G877" s="64">
        <f>Loss!$K$175</f>
        <v>0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Loss!$L$37</f>
        <v>0</v>
      </c>
      <c r="E878" s="64">
        <f>Loss!$L$82</f>
        <v>0</v>
      </c>
      <c r="F878" s="64">
        <f>Loss!$L$129</f>
        <v>0</v>
      </c>
      <c r="G878" s="64">
        <f>Loss!$L$175</f>
        <v>0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Loss!$M$37</f>
        <v>0</v>
      </c>
      <c r="E879" s="64">
        <f>Loss!$M$82</f>
        <v>0</v>
      </c>
      <c r="F879" s="64">
        <f>Loss!$M$129</f>
        <v>0</v>
      </c>
      <c r="G879" s="64">
        <f>Loss!$M$175</f>
        <v>0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Loss!$N$37</f>
        <v>0</v>
      </c>
      <c r="E880" s="64">
        <f>Loss!$N$82</f>
        <v>0</v>
      </c>
      <c r="F880" s="64">
        <f>Loss!$N$129</f>
        <v>0</v>
      </c>
      <c r="G880" s="64">
        <f>Loss!$N$175</f>
        <v>0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Loss!$O$37</f>
        <v>0</v>
      </c>
      <c r="E881" s="64">
        <f>Loss!$O$82</f>
        <v>0</v>
      </c>
      <c r="F881" s="64">
        <f>Loss!$O$129</f>
        <v>0</v>
      </c>
      <c r="G881" s="64">
        <f>Loss!$O$175</f>
        <v>0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Loss!$P$37</f>
        <v>0</v>
      </c>
      <c r="E882" s="64">
        <f>Loss!$P$82</f>
        <v>0</v>
      </c>
      <c r="F882" s="64">
        <f>Loss!$P$129</f>
        <v>0</v>
      </c>
      <c r="G882" s="64">
        <f>Loss!$P$175</f>
        <v>0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Loss!$Q$37</f>
        <v>0</v>
      </c>
      <c r="E883" s="64">
        <f>Loss!$Q$82</f>
        <v>0</v>
      </c>
      <c r="F883" s="64">
        <f>Loss!$Q$129</f>
        <v>0</v>
      </c>
      <c r="G883" s="64">
        <f>Loss!$Q$175</f>
        <v>0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Loss!$R$37</f>
        <v>0</v>
      </c>
      <c r="E884" s="64">
        <f>Loss!$R$82</f>
        <v>0</v>
      </c>
      <c r="F884" s="64">
        <f>Loss!$R$129</f>
        <v>0</v>
      </c>
      <c r="G884" s="64">
        <f>Loss!$R$175</f>
        <v>0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Loss!$S$37</f>
        <v>0</v>
      </c>
      <c r="E885" s="64">
        <f>Loss!$S$82</f>
        <v>0</v>
      </c>
      <c r="F885" s="64">
        <f>Loss!$S$129</f>
        <v>0</v>
      </c>
      <c r="G885" s="64">
        <f>Loss!$S$175</f>
        <v>0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Loss!$T$37</f>
        <v>0</v>
      </c>
      <c r="E886" s="64">
        <f>Loss!$T$82</f>
        <v>0</v>
      </c>
      <c r="F886" s="64">
        <f>Loss!$T$129</f>
        <v>0</v>
      </c>
      <c r="G886" s="64">
        <f>Loss!$T$175</f>
        <v>0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Loss!$U$37</f>
        <v>0</v>
      </c>
      <c r="E887" s="64">
        <f>Loss!$U$82</f>
        <v>0</v>
      </c>
      <c r="F887" s="64">
        <f>Loss!$U$129</f>
        <v>0</v>
      </c>
      <c r="G887" s="64">
        <f>Loss!$U$175</f>
        <v>0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Loss!$V$37</f>
        <v>0</v>
      </c>
      <c r="E888" s="64">
        <f>Loss!$V$82</f>
        <v>0</v>
      </c>
      <c r="F888" s="64">
        <f>Loss!$V$129</f>
        <v>0</v>
      </c>
      <c r="G888" s="64">
        <f>Loss!$V$175</f>
        <v>0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Loss!$W$37</f>
        <v>0</v>
      </c>
      <c r="E889" s="64">
        <f>Loss!$W$82</f>
        <v>0</v>
      </c>
      <c r="F889" s="64">
        <f>Loss!$W$129</f>
        <v>0</v>
      </c>
      <c r="G889" s="64">
        <f>Loss!$W$175</f>
        <v>0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Loss!$X$37</f>
        <v>0</v>
      </c>
      <c r="E890" s="64">
        <f>Loss!$X$82</f>
        <v>0</v>
      </c>
      <c r="F890" s="64">
        <f>Loss!$X$129</f>
        <v>0</v>
      </c>
      <c r="G890" s="64">
        <f>Loss!$X$175</f>
        <v>0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Loss!$Y$37</f>
        <v>0</v>
      </c>
      <c r="E891" s="64">
        <f>Loss!$Y$82</f>
        <v>0</v>
      </c>
      <c r="F891" s="64">
        <f>Loss!$Y$129</f>
        <v>0</v>
      </c>
      <c r="G891" s="64">
        <f>Loss!$Y$175</f>
        <v>0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Loss!$Z$37</f>
        <v>0</v>
      </c>
      <c r="E892" s="64">
        <f>Loss!$Z$82</f>
        <v>0</v>
      </c>
      <c r="F892" s="64">
        <f>Loss!$Z$129</f>
        <v>0</v>
      </c>
      <c r="G892" s="64">
        <f>Loss!$Z$175</f>
        <v>0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Loss!$AA$37</f>
        <v>0</v>
      </c>
      <c r="E893" s="64">
        <f>Loss!$AA$82</f>
        <v>0</v>
      </c>
      <c r="F893" s="64">
        <f>Loss!$AA$129</f>
        <v>0</v>
      </c>
      <c r="G893" s="64">
        <f>Loss!$AA$175</f>
        <v>0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Loss!$AB$37</f>
        <v>0</v>
      </c>
      <c r="E894" s="64">
        <f>Loss!$AB$82</f>
        <v>0</v>
      </c>
      <c r="F894" s="64">
        <f>Loss!$AB$129</f>
        <v>0</v>
      </c>
      <c r="G894" s="64">
        <f>Loss!$AB$175</f>
        <v>0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Loss!$AC$37</f>
        <v>0</v>
      </c>
      <c r="E895" s="64">
        <f>Loss!$AC$82</f>
        <v>0</v>
      </c>
      <c r="F895" s="64">
        <f>Loss!$AC$129</f>
        <v>0</v>
      </c>
      <c r="G895" s="64">
        <f>Loss!$AC$175</f>
        <v>0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Loss!$AD$37</f>
        <v>0</v>
      </c>
      <c r="E896" s="64">
        <f>Loss!$AD$82</f>
        <v>0</v>
      </c>
      <c r="F896" s="64">
        <f>Loss!$AD$129</f>
        <v>0</v>
      </c>
      <c r="G896" s="64">
        <f>Loss!$AD$175</f>
        <v>0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Loss!$AE$37</f>
        <v>0</v>
      </c>
      <c r="E897" s="64">
        <f>Loss!$AE$82</f>
        <v>0</v>
      </c>
      <c r="F897" s="64">
        <f>Loss!$AE$129</f>
        <v>0</v>
      </c>
      <c r="G897" s="64">
        <f>Loss!$AE$175</f>
        <v>0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Loss!$AF$37</f>
        <v>0</v>
      </c>
      <c r="E898" s="64">
        <f>Loss!$AF$82</f>
        <v>0</v>
      </c>
      <c r="F898" s="64">
        <f>Loss!$AF$129</f>
        <v>0</v>
      </c>
      <c r="G898" s="64">
        <f>Loss!$AF$175</f>
        <v>0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Loss!$AG$37</f>
        <v>0</v>
      </c>
      <c r="E899" s="64">
        <f>Loss!$AG$82</f>
        <v>0</v>
      </c>
      <c r="F899" s="64">
        <f>Loss!$AG$129</f>
        <v>0</v>
      </c>
      <c r="G899" s="64">
        <f>Loss!$AG$175</f>
        <v>0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Loss!$E$38</f>
        <v>0</v>
      </c>
      <c r="E900" s="64">
        <f>Loss!$E$83</f>
        <v>0</v>
      </c>
      <c r="F900" s="64">
        <f>Loss!$E$130</f>
        <v>0</v>
      </c>
      <c r="G900" s="64">
        <f>Loss!$E$176</f>
        <v>0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Loss!$F$38</f>
        <v>0</v>
      </c>
      <c r="E901" s="64">
        <f>Loss!$F$83</f>
        <v>0</v>
      </c>
      <c r="F901" s="64">
        <f>Loss!$F$130</f>
        <v>0</v>
      </c>
      <c r="G901" s="64">
        <f>Loss!$F$176</f>
        <v>0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Loss!$G$38</f>
        <v>0</v>
      </c>
      <c r="E902" s="64">
        <f>Loss!$G$83</f>
        <v>0</v>
      </c>
      <c r="F902" s="64">
        <f>Loss!$G$130</f>
        <v>0</v>
      </c>
      <c r="G902" s="64">
        <f>Loss!$G$176</f>
        <v>0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Loss!$H$38</f>
        <v>0</v>
      </c>
      <c r="E903" s="64">
        <f>Loss!$H$83</f>
        <v>0</v>
      </c>
      <c r="F903" s="64">
        <f>Loss!$H$130</f>
        <v>0</v>
      </c>
      <c r="G903" s="64">
        <f>Loss!$H$176</f>
        <v>0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Loss!$I$38</f>
        <v>0</v>
      </c>
      <c r="E904" s="64">
        <f>Loss!$I$83</f>
        <v>0</v>
      </c>
      <c r="F904" s="64">
        <f>Loss!$I$130</f>
        <v>0</v>
      </c>
      <c r="G904" s="64">
        <f>Loss!$I$176</f>
        <v>0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Loss!$J$38</f>
        <v>0</v>
      </c>
      <c r="E905" s="64">
        <f>Loss!$J$83</f>
        <v>0</v>
      </c>
      <c r="F905" s="64">
        <f>Loss!$J$130</f>
        <v>0</v>
      </c>
      <c r="G905" s="64">
        <f>Loss!$J$176</f>
        <v>0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Loss!$K$38</f>
        <v>0</v>
      </c>
      <c r="E906" s="64">
        <f>Loss!$K$83</f>
        <v>0</v>
      </c>
      <c r="F906" s="64">
        <f>Loss!$K$130</f>
        <v>0</v>
      </c>
      <c r="G906" s="64">
        <f>Loss!$K$176</f>
        <v>0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Loss!$L$38</f>
        <v>0</v>
      </c>
      <c r="E907" s="64">
        <f>Loss!$L$83</f>
        <v>0</v>
      </c>
      <c r="F907" s="64">
        <f>Loss!$L$130</f>
        <v>0</v>
      </c>
      <c r="G907" s="64">
        <f>Loss!$L$176</f>
        <v>0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Loss!$M$38</f>
        <v>0</v>
      </c>
      <c r="E908" s="64">
        <f>Loss!$M$83</f>
        <v>0</v>
      </c>
      <c r="F908" s="64">
        <f>Loss!$M$130</f>
        <v>0</v>
      </c>
      <c r="G908" s="64">
        <f>Loss!$M$176</f>
        <v>0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Loss!$N$38</f>
        <v>0</v>
      </c>
      <c r="E909" s="64">
        <f>Loss!$N$83</f>
        <v>0</v>
      </c>
      <c r="F909" s="64">
        <f>Loss!$N$130</f>
        <v>0</v>
      </c>
      <c r="G909" s="64">
        <f>Loss!$N$176</f>
        <v>0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Loss!$O$38</f>
        <v>0</v>
      </c>
      <c r="E910" s="64">
        <f>Loss!$O$83</f>
        <v>0</v>
      </c>
      <c r="F910" s="64">
        <f>Loss!$O$130</f>
        <v>0</v>
      </c>
      <c r="G910" s="64">
        <f>Loss!$O$176</f>
        <v>0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Loss!$P$38</f>
        <v>0</v>
      </c>
      <c r="E911" s="64">
        <f>Loss!$P$83</f>
        <v>0</v>
      </c>
      <c r="F911" s="64">
        <f>Loss!$P$130</f>
        <v>0</v>
      </c>
      <c r="G911" s="64">
        <f>Loss!$P$176</f>
        <v>0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Loss!$Q$38</f>
        <v>0</v>
      </c>
      <c r="E912" s="64">
        <f>Loss!$Q$83</f>
        <v>0</v>
      </c>
      <c r="F912" s="64">
        <f>Loss!$Q$130</f>
        <v>0</v>
      </c>
      <c r="G912" s="64">
        <f>Loss!$Q$176</f>
        <v>0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Loss!$R$38</f>
        <v>0</v>
      </c>
      <c r="E913" s="64">
        <f>Loss!$R$83</f>
        <v>0</v>
      </c>
      <c r="F913" s="64">
        <f>Loss!$R$130</f>
        <v>0</v>
      </c>
      <c r="G913" s="64">
        <f>Loss!$R$176</f>
        <v>0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Loss!$S$38</f>
        <v>0</v>
      </c>
      <c r="E914" s="64">
        <f>Loss!$S$83</f>
        <v>0</v>
      </c>
      <c r="F914" s="64">
        <f>Loss!$S$130</f>
        <v>0</v>
      </c>
      <c r="G914" s="64">
        <f>Loss!$S$176</f>
        <v>0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Loss!$T$38</f>
        <v>0</v>
      </c>
      <c r="E915" s="64">
        <f>Loss!$T$83</f>
        <v>0</v>
      </c>
      <c r="F915" s="64">
        <f>Loss!$T$130</f>
        <v>0</v>
      </c>
      <c r="G915" s="64">
        <f>Loss!$T$176</f>
        <v>0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Loss!$U$38</f>
        <v>0</v>
      </c>
      <c r="E916" s="64">
        <f>Loss!$U$83</f>
        <v>0</v>
      </c>
      <c r="F916" s="64">
        <f>Loss!$U$130</f>
        <v>0</v>
      </c>
      <c r="G916" s="64">
        <f>Loss!$U$176</f>
        <v>0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Loss!$V$38</f>
        <v>0</v>
      </c>
      <c r="E917" s="64">
        <f>Loss!$V$83</f>
        <v>0</v>
      </c>
      <c r="F917" s="64">
        <f>Loss!$V$130</f>
        <v>0</v>
      </c>
      <c r="G917" s="64">
        <f>Loss!$V$176</f>
        <v>0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Loss!$W$38</f>
        <v>0</v>
      </c>
      <c r="E918" s="64">
        <f>Loss!$W$83</f>
        <v>0</v>
      </c>
      <c r="F918" s="64">
        <f>Loss!$W$130</f>
        <v>0</v>
      </c>
      <c r="G918" s="64">
        <f>Loss!$W$176</f>
        <v>0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Loss!$X$38</f>
        <v>0</v>
      </c>
      <c r="E919" s="64">
        <f>Loss!$X$83</f>
        <v>0</v>
      </c>
      <c r="F919" s="64">
        <f>Loss!$X$130</f>
        <v>0</v>
      </c>
      <c r="G919" s="64">
        <f>Loss!$X$176</f>
        <v>0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Loss!$Y$38</f>
        <v>0</v>
      </c>
      <c r="E920" s="64">
        <f>Loss!$Y$83</f>
        <v>0</v>
      </c>
      <c r="F920" s="64">
        <f>Loss!$Y$130</f>
        <v>0</v>
      </c>
      <c r="G920" s="64">
        <f>Loss!$Y$176</f>
        <v>0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Loss!$Z$38</f>
        <v>0</v>
      </c>
      <c r="E921" s="64">
        <f>Loss!$Z$83</f>
        <v>0</v>
      </c>
      <c r="F921" s="64">
        <f>Loss!$Z$130</f>
        <v>0</v>
      </c>
      <c r="G921" s="64">
        <f>Loss!$Z$176</f>
        <v>0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Loss!$AA$38</f>
        <v>0</v>
      </c>
      <c r="E922" s="64">
        <f>Loss!$AA$83</f>
        <v>0</v>
      </c>
      <c r="F922" s="64">
        <f>Loss!$AA$130</f>
        <v>0</v>
      </c>
      <c r="G922" s="64">
        <f>Loss!$AA$176</f>
        <v>0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Loss!$AB$38</f>
        <v>0</v>
      </c>
      <c r="E923" s="64">
        <f>Loss!$AB$83</f>
        <v>0</v>
      </c>
      <c r="F923" s="64">
        <f>Loss!$AB$130</f>
        <v>0</v>
      </c>
      <c r="G923" s="64">
        <f>Loss!$AB$176</f>
        <v>0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Loss!$AC$38</f>
        <v>0</v>
      </c>
      <c r="E924" s="64">
        <f>Loss!$AC$83</f>
        <v>0</v>
      </c>
      <c r="F924" s="64">
        <f>Loss!$AC$130</f>
        <v>0</v>
      </c>
      <c r="G924" s="64">
        <f>Loss!$AC$176</f>
        <v>0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Loss!$AD$38</f>
        <v>0</v>
      </c>
      <c r="E925" s="64">
        <f>Loss!$AD$83</f>
        <v>0</v>
      </c>
      <c r="F925" s="64">
        <f>Loss!$AD$130</f>
        <v>0</v>
      </c>
      <c r="G925" s="64">
        <f>Loss!$AD$176</f>
        <v>0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Loss!$AE$38</f>
        <v>0</v>
      </c>
      <c r="E926" s="64">
        <f>Loss!$AE$83</f>
        <v>0</v>
      </c>
      <c r="F926" s="64">
        <f>Loss!$AE$130</f>
        <v>0</v>
      </c>
      <c r="G926" s="64">
        <f>Loss!$AE$176</f>
        <v>0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Loss!$AF$38</f>
        <v>0</v>
      </c>
      <c r="E927" s="64">
        <f>Loss!$AF$83</f>
        <v>0</v>
      </c>
      <c r="F927" s="64">
        <f>Loss!$AF$130</f>
        <v>0</v>
      </c>
      <c r="G927" s="64">
        <f>Loss!$AF$176</f>
        <v>0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Loss!$AG$38</f>
        <v>0</v>
      </c>
      <c r="E928" s="64">
        <f>Loss!$AG$83</f>
        <v>0</v>
      </c>
      <c r="F928" s="64">
        <f>Loss!$AG$130</f>
        <v>0</v>
      </c>
      <c r="G928" s="64">
        <f>Loss!$AG$176</f>
        <v>0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Loss!$E$39</f>
        <v>0</v>
      </c>
      <c r="E929" s="64">
        <f>Loss!$E$84</f>
        <v>0</v>
      </c>
      <c r="F929" s="64">
        <f>Loss!$E$131</f>
        <v>0</v>
      </c>
      <c r="G929" s="64">
        <f>Loss!$E$177</f>
        <v>0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Loss!$F$39</f>
        <v>0</v>
      </c>
      <c r="E930" s="64">
        <f>Loss!$F$84</f>
        <v>0</v>
      </c>
      <c r="F930" s="64">
        <f>Loss!$F$131</f>
        <v>0</v>
      </c>
      <c r="G930" s="64">
        <f>Loss!$F$177</f>
        <v>0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Loss!$G$39</f>
        <v>0</v>
      </c>
      <c r="E931" s="64">
        <f>Loss!$G$84</f>
        <v>0</v>
      </c>
      <c r="F931" s="64">
        <f>Loss!$G$131</f>
        <v>0</v>
      </c>
      <c r="G931" s="64">
        <f>Loss!$G$177</f>
        <v>0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Loss!$H$39</f>
        <v>0</v>
      </c>
      <c r="E932" s="64">
        <f>Loss!$H$84</f>
        <v>0</v>
      </c>
      <c r="F932" s="64">
        <f>Loss!$H$131</f>
        <v>0</v>
      </c>
      <c r="G932" s="64">
        <f>Loss!$H$177</f>
        <v>0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Loss!$I$39</f>
        <v>0</v>
      </c>
      <c r="E933" s="64">
        <f>Loss!$I$84</f>
        <v>0</v>
      </c>
      <c r="F933" s="64">
        <f>Loss!$I$131</f>
        <v>0</v>
      </c>
      <c r="G933" s="64">
        <f>Loss!$I$177</f>
        <v>0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Loss!$J$39</f>
        <v>0</v>
      </c>
      <c r="E934" s="64">
        <f>Loss!$J$84</f>
        <v>0</v>
      </c>
      <c r="F934" s="64">
        <f>Loss!$J$131</f>
        <v>0</v>
      </c>
      <c r="G934" s="64">
        <f>Loss!$J$177</f>
        <v>0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Loss!$K$39</f>
        <v>0</v>
      </c>
      <c r="E935" s="64">
        <f>Loss!$K$84</f>
        <v>0</v>
      </c>
      <c r="F935" s="64">
        <f>Loss!$K$131</f>
        <v>0</v>
      </c>
      <c r="G935" s="64">
        <f>Loss!$K$177</f>
        <v>0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Loss!$L$39</f>
        <v>0</v>
      </c>
      <c r="E936" s="64">
        <f>Loss!$L$84</f>
        <v>0</v>
      </c>
      <c r="F936" s="64">
        <f>Loss!$L$131</f>
        <v>0</v>
      </c>
      <c r="G936" s="64">
        <f>Loss!$L$177</f>
        <v>0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Loss!$M$39</f>
        <v>0</v>
      </c>
      <c r="E937" s="64">
        <f>Loss!$M$84</f>
        <v>0</v>
      </c>
      <c r="F937" s="64">
        <f>Loss!$M$131</f>
        <v>0</v>
      </c>
      <c r="G937" s="64">
        <f>Loss!$M$177</f>
        <v>0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Loss!$N$39</f>
        <v>0</v>
      </c>
      <c r="E938" s="64">
        <f>Loss!$N$84</f>
        <v>0</v>
      </c>
      <c r="F938" s="64">
        <f>Loss!$N$131</f>
        <v>0</v>
      </c>
      <c r="G938" s="64">
        <f>Loss!$N$177</f>
        <v>0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Loss!$O$39</f>
        <v>0</v>
      </c>
      <c r="E939" s="64">
        <f>Loss!$O$84</f>
        <v>0</v>
      </c>
      <c r="F939" s="64">
        <f>Loss!$O$131</f>
        <v>0</v>
      </c>
      <c r="G939" s="64">
        <f>Loss!$O$177</f>
        <v>0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Loss!$P$39</f>
        <v>0</v>
      </c>
      <c r="E940" s="64">
        <f>Loss!$P$84</f>
        <v>0</v>
      </c>
      <c r="F940" s="64">
        <f>Loss!$P$131</f>
        <v>0</v>
      </c>
      <c r="G940" s="64">
        <f>Loss!$P$177</f>
        <v>0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Loss!$Q$39</f>
        <v>0</v>
      </c>
      <c r="E941" s="64">
        <f>Loss!$Q$84</f>
        <v>0</v>
      </c>
      <c r="F941" s="64">
        <f>Loss!$Q$131</f>
        <v>0</v>
      </c>
      <c r="G941" s="64">
        <f>Loss!$Q$177</f>
        <v>0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Loss!$R$39</f>
        <v>0</v>
      </c>
      <c r="E942" s="64">
        <f>Loss!$R$84</f>
        <v>0</v>
      </c>
      <c r="F942" s="64">
        <f>Loss!$R$131</f>
        <v>0</v>
      </c>
      <c r="G942" s="64">
        <f>Loss!$R$177</f>
        <v>0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Loss!$S$39</f>
        <v>0</v>
      </c>
      <c r="E943" s="64">
        <f>Loss!$S$84</f>
        <v>0</v>
      </c>
      <c r="F943" s="64">
        <f>Loss!$S$131</f>
        <v>0</v>
      </c>
      <c r="G943" s="64">
        <f>Loss!$S$177</f>
        <v>0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Loss!$T$39</f>
        <v>0</v>
      </c>
      <c r="E944" s="64">
        <f>Loss!$T$84</f>
        <v>0</v>
      </c>
      <c r="F944" s="64">
        <f>Loss!$T$131</f>
        <v>0</v>
      </c>
      <c r="G944" s="64">
        <f>Loss!$T$177</f>
        <v>0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Loss!$U$39</f>
        <v>0</v>
      </c>
      <c r="E945" s="64">
        <f>Loss!$U$84</f>
        <v>0</v>
      </c>
      <c r="F945" s="64">
        <f>Loss!$U$131</f>
        <v>0</v>
      </c>
      <c r="G945" s="64">
        <f>Loss!$U$177</f>
        <v>0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Loss!$V$39</f>
        <v>0</v>
      </c>
      <c r="E946" s="64">
        <f>Loss!$V$84</f>
        <v>0</v>
      </c>
      <c r="F946" s="64">
        <f>Loss!$V$131</f>
        <v>0</v>
      </c>
      <c r="G946" s="64">
        <f>Loss!$V$177</f>
        <v>0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Loss!$W$39</f>
        <v>0</v>
      </c>
      <c r="E947" s="64">
        <f>Loss!$W$84</f>
        <v>0</v>
      </c>
      <c r="F947" s="64">
        <f>Loss!$W$131</f>
        <v>0</v>
      </c>
      <c r="G947" s="64">
        <f>Loss!$W$177</f>
        <v>0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Loss!$X$39</f>
        <v>0</v>
      </c>
      <c r="E948" s="64">
        <f>Loss!$X$84</f>
        <v>0</v>
      </c>
      <c r="F948" s="64">
        <f>Loss!$X$131</f>
        <v>0</v>
      </c>
      <c r="G948" s="64">
        <f>Loss!$X$177</f>
        <v>0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Loss!$Y$39</f>
        <v>0</v>
      </c>
      <c r="E949" s="64">
        <f>Loss!$Y$84</f>
        <v>0</v>
      </c>
      <c r="F949" s="64">
        <f>Loss!$Y$131</f>
        <v>0</v>
      </c>
      <c r="G949" s="64">
        <f>Loss!$Y$177</f>
        <v>0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Loss!$Z$39</f>
        <v>0</v>
      </c>
      <c r="E950" s="64">
        <f>Loss!$Z$84</f>
        <v>0</v>
      </c>
      <c r="F950" s="64">
        <f>Loss!$Z$131</f>
        <v>0</v>
      </c>
      <c r="G950" s="64">
        <f>Loss!$Z$177</f>
        <v>0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Loss!$AA$39</f>
        <v>0</v>
      </c>
      <c r="E951" s="64">
        <f>Loss!$AA$84</f>
        <v>0</v>
      </c>
      <c r="F951" s="64">
        <f>Loss!$AA$131</f>
        <v>0</v>
      </c>
      <c r="G951" s="64">
        <f>Loss!$AA$177</f>
        <v>0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Loss!$AB$39</f>
        <v>0</v>
      </c>
      <c r="E952" s="64">
        <f>Loss!$AB$84</f>
        <v>0</v>
      </c>
      <c r="F952" s="64">
        <f>Loss!$AB$131</f>
        <v>0</v>
      </c>
      <c r="G952" s="64">
        <f>Loss!$AB$177</f>
        <v>0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Loss!$AC$39</f>
        <v>0</v>
      </c>
      <c r="E953" s="64">
        <f>Loss!$AC$84</f>
        <v>0</v>
      </c>
      <c r="F953" s="64">
        <f>Loss!$AC$131</f>
        <v>0</v>
      </c>
      <c r="G953" s="64">
        <f>Loss!$AC$177</f>
        <v>0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Loss!$AD$39</f>
        <v>0</v>
      </c>
      <c r="E954" s="64">
        <f>Loss!$AD$84</f>
        <v>0</v>
      </c>
      <c r="F954" s="64">
        <f>Loss!$AD$131</f>
        <v>0</v>
      </c>
      <c r="G954" s="64">
        <f>Loss!$AD$177</f>
        <v>0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Loss!$AE$39</f>
        <v>0</v>
      </c>
      <c r="E955" s="64">
        <f>Loss!$AE$84</f>
        <v>0</v>
      </c>
      <c r="F955" s="64">
        <f>Loss!$AE$131</f>
        <v>0</v>
      </c>
      <c r="G955" s="64">
        <f>Loss!$AE$177</f>
        <v>0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Loss!$AF$39</f>
        <v>0</v>
      </c>
      <c r="E956" s="64">
        <f>Loss!$AF$84</f>
        <v>0</v>
      </c>
      <c r="F956" s="64">
        <f>Loss!$AF$131</f>
        <v>0</v>
      </c>
      <c r="G956" s="64">
        <f>Loss!$AF$177</f>
        <v>0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Loss!$AG$39</f>
        <v>0</v>
      </c>
      <c r="E957" s="64">
        <f>Loss!$AG$84</f>
        <v>0</v>
      </c>
      <c r="F957" s="64">
        <f>Loss!$AG$131</f>
        <v>0</v>
      </c>
      <c r="G957" s="64">
        <f>Loss!$AG$177</f>
        <v>0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Loss!$E$40</f>
        <v>0</v>
      </c>
      <c r="E958" s="64">
        <f>Loss!$E$85</f>
        <v>0</v>
      </c>
      <c r="F958" s="64">
        <f>Loss!$E$132</f>
        <v>0</v>
      </c>
      <c r="G958" s="64">
        <f>Loss!$E$178</f>
        <v>0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Loss!$F$40</f>
        <v>0</v>
      </c>
      <c r="E959" s="64">
        <f>Loss!$F$85</f>
        <v>0</v>
      </c>
      <c r="F959" s="64">
        <f>Loss!$F$132</f>
        <v>0</v>
      </c>
      <c r="G959" s="64">
        <f>Loss!$F$178</f>
        <v>0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Loss!$G$40</f>
        <v>0</v>
      </c>
      <c r="E960" s="64">
        <f>Loss!$G$85</f>
        <v>0</v>
      </c>
      <c r="F960" s="64">
        <f>Loss!$G$132</f>
        <v>0</v>
      </c>
      <c r="G960" s="64">
        <f>Loss!$G$178</f>
        <v>0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Loss!$H$40</f>
        <v>0</v>
      </c>
      <c r="E961" s="64">
        <f>Loss!$H$85</f>
        <v>0</v>
      </c>
      <c r="F961" s="64">
        <f>Loss!$H$132</f>
        <v>0</v>
      </c>
      <c r="G961" s="64">
        <f>Loss!$H$178</f>
        <v>0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Loss!$I$40</f>
        <v>0</v>
      </c>
      <c r="E962" s="64">
        <f>Loss!$I$85</f>
        <v>0</v>
      </c>
      <c r="F962" s="64">
        <f>Loss!$I$132</f>
        <v>0</v>
      </c>
      <c r="G962" s="64">
        <f>Loss!$I$178</f>
        <v>0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Loss!$J$40</f>
        <v>0</v>
      </c>
      <c r="E963" s="64">
        <f>Loss!$J$85</f>
        <v>0</v>
      </c>
      <c r="F963" s="64">
        <f>Loss!$J$132</f>
        <v>0</v>
      </c>
      <c r="G963" s="64">
        <f>Loss!$J$178</f>
        <v>0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Loss!$K$40</f>
        <v>0</v>
      </c>
      <c r="E964" s="64">
        <f>Loss!$K$85</f>
        <v>0</v>
      </c>
      <c r="F964" s="64">
        <f>Loss!$K$132</f>
        <v>0</v>
      </c>
      <c r="G964" s="64">
        <f>Loss!$K$178</f>
        <v>0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Loss!$L$40</f>
        <v>0</v>
      </c>
      <c r="E965" s="64">
        <f>Loss!$L$85</f>
        <v>0</v>
      </c>
      <c r="F965" s="64">
        <f>Loss!$L$132</f>
        <v>0</v>
      </c>
      <c r="G965" s="64">
        <f>Loss!$L$178</f>
        <v>0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Loss!$M$40</f>
        <v>0</v>
      </c>
      <c r="E966" s="64">
        <f>Loss!$M$85</f>
        <v>0</v>
      </c>
      <c r="F966" s="64">
        <f>Loss!$M$132</f>
        <v>0</v>
      </c>
      <c r="G966" s="64">
        <f>Loss!$M$178</f>
        <v>0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Loss!$N$40</f>
        <v>0</v>
      </c>
      <c r="E967" s="64">
        <f>Loss!$N$85</f>
        <v>0</v>
      </c>
      <c r="F967" s="64">
        <f>Loss!$N$132</f>
        <v>0</v>
      </c>
      <c r="G967" s="64">
        <f>Loss!$N$178</f>
        <v>0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Loss!$O$40</f>
        <v>0</v>
      </c>
      <c r="E968" s="64">
        <f>Loss!$O$85</f>
        <v>0</v>
      </c>
      <c r="F968" s="64">
        <f>Loss!$O$132</f>
        <v>0</v>
      </c>
      <c r="G968" s="64">
        <f>Loss!$O$178</f>
        <v>0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Loss!$P$40</f>
        <v>0</v>
      </c>
      <c r="E969" s="64">
        <f>Loss!$P$85</f>
        <v>0</v>
      </c>
      <c r="F969" s="64">
        <f>Loss!$P$132</f>
        <v>0</v>
      </c>
      <c r="G969" s="64">
        <f>Loss!$P$178</f>
        <v>0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Loss!$Q$40</f>
        <v>0</v>
      </c>
      <c r="E970" s="64">
        <f>Loss!$Q$85</f>
        <v>0</v>
      </c>
      <c r="F970" s="64">
        <f>Loss!$Q$132</f>
        <v>0</v>
      </c>
      <c r="G970" s="64">
        <f>Loss!$Q$178</f>
        <v>0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Loss!$R$40</f>
        <v>0</v>
      </c>
      <c r="E971" s="64">
        <f>Loss!$R$85</f>
        <v>0</v>
      </c>
      <c r="F971" s="64">
        <f>Loss!$R$132</f>
        <v>0</v>
      </c>
      <c r="G971" s="64">
        <f>Loss!$R$178</f>
        <v>0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Loss!$S$40</f>
        <v>0</v>
      </c>
      <c r="E972" s="64">
        <f>Loss!$S$85</f>
        <v>0</v>
      </c>
      <c r="F972" s="64">
        <f>Loss!$S$132</f>
        <v>0</v>
      </c>
      <c r="G972" s="64">
        <f>Loss!$S$178</f>
        <v>0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Loss!$T$40</f>
        <v>0</v>
      </c>
      <c r="E973" s="64">
        <f>Loss!$T$85</f>
        <v>0</v>
      </c>
      <c r="F973" s="64">
        <f>Loss!$T$132</f>
        <v>0</v>
      </c>
      <c r="G973" s="64">
        <f>Loss!$T$178</f>
        <v>0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Loss!$U$40</f>
        <v>0</v>
      </c>
      <c r="E974" s="64">
        <f>Loss!$U$85</f>
        <v>0</v>
      </c>
      <c r="F974" s="64">
        <f>Loss!$U$132</f>
        <v>0</v>
      </c>
      <c r="G974" s="64">
        <f>Loss!$U$178</f>
        <v>0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Loss!$V$40</f>
        <v>0</v>
      </c>
      <c r="E975" s="64">
        <f>Loss!$V$85</f>
        <v>0</v>
      </c>
      <c r="F975" s="64">
        <f>Loss!$V$132</f>
        <v>0</v>
      </c>
      <c r="G975" s="64">
        <f>Loss!$V$178</f>
        <v>0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Loss!$W$40</f>
        <v>0</v>
      </c>
      <c r="E976" s="64">
        <f>Loss!$W$85</f>
        <v>0</v>
      </c>
      <c r="F976" s="64">
        <f>Loss!$W$132</f>
        <v>0</v>
      </c>
      <c r="G976" s="64">
        <f>Loss!$W$178</f>
        <v>0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Loss!$X$40</f>
        <v>0</v>
      </c>
      <c r="E977" s="64">
        <f>Loss!$X$85</f>
        <v>0</v>
      </c>
      <c r="F977" s="64">
        <f>Loss!$X$132</f>
        <v>0</v>
      </c>
      <c r="G977" s="64">
        <f>Loss!$X$178</f>
        <v>0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Loss!$Y$40</f>
        <v>0</v>
      </c>
      <c r="E978" s="64">
        <f>Loss!$Y$85</f>
        <v>0</v>
      </c>
      <c r="F978" s="64">
        <f>Loss!$Y$132</f>
        <v>0</v>
      </c>
      <c r="G978" s="64">
        <f>Loss!$Y$178</f>
        <v>0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Loss!$Z$40</f>
        <v>0</v>
      </c>
      <c r="E979" s="64">
        <f>Loss!$Z$85</f>
        <v>0</v>
      </c>
      <c r="F979" s="64">
        <f>Loss!$Z$132</f>
        <v>0</v>
      </c>
      <c r="G979" s="64">
        <f>Loss!$Z$178</f>
        <v>0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Loss!$AA$40</f>
        <v>0</v>
      </c>
      <c r="E980" s="64">
        <f>Loss!$AA$85</f>
        <v>0</v>
      </c>
      <c r="F980" s="64">
        <f>Loss!$AA$132</f>
        <v>0</v>
      </c>
      <c r="G980" s="64">
        <f>Loss!$AA$178</f>
        <v>0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Loss!$AB$40</f>
        <v>0</v>
      </c>
      <c r="E981" s="64">
        <f>Loss!$AB$85</f>
        <v>0</v>
      </c>
      <c r="F981" s="64">
        <f>Loss!$AB$132</f>
        <v>0</v>
      </c>
      <c r="G981" s="64">
        <f>Loss!$AB$178</f>
        <v>0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Loss!$AC$40</f>
        <v>0</v>
      </c>
      <c r="E982" s="64">
        <f>Loss!$AC$85</f>
        <v>0</v>
      </c>
      <c r="F982" s="64">
        <f>Loss!$AC$132</f>
        <v>0</v>
      </c>
      <c r="G982" s="64">
        <f>Loss!$AC$178</f>
        <v>0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Loss!$AD$40</f>
        <v>0</v>
      </c>
      <c r="E983" s="64">
        <f>Loss!$AD$85</f>
        <v>0</v>
      </c>
      <c r="F983" s="64">
        <f>Loss!$AD$132</f>
        <v>0</v>
      </c>
      <c r="G983" s="64">
        <f>Loss!$AD$178</f>
        <v>0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Loss!$AE$40</f>
        <v>0</v>
      </c>
      <c r="E984" s="64">
        <f>Loss!$AE$85</f>
        <v>0</v>
      </c>
      <c r="F984" s="64">
        <f>Loss!$AE$132</f>
        <v>0</v>
      </c>
      <c r="G984" s="64">
        <f>Loss!$AE$178</f>
        <v>0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Loss!$AF$40</f>
        <v>0</v>
      </c>
      <c r="E985" s="64">
        <f>Loss!$AF$85</f>
        <v>0</v>
      </c>
      <c r="F985" s="64">
        <f>Loss!$AF$132</f>
        <v>0</v>
      </c>
      <c r="G985" s="64">
        <f>Loss!$AF$178</f>
        <v>0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Loss!$AG$40</f>
        <v>0</v>
      </c>
      <c r="E986" s="64">
        <f>Loss!$AG$85</f>
        <v>0</v>
      </c>
      <c r="F986" s="64">
        <f>Loss!$AG$132</f>
        <v>0</v>
      </c>
      <c r="G986" s="64">
        <f>Loss!$AG$178</f>
        <v>0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Loss!$E$41</f>
        <v>0</v>
      </c>
      <c r="E987" s="64">
        <f>Loss!$E$86</f>
        <v>0</v>
      </c>
      <c r="F987" s="64">
        <f>Loss!$E$133</f>
        <v>0</v>
      </c>
      <c r="G987" s="64">
        <f>Loss!$E$179</f>
        <v>0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Loss!$F$41</f>
        <v>0</v>
      </c>
      <c r="E988" s="64">
        <f>Loss!$F$86</f>
        <v>0</v>
      </c>
      <c r="F988" s="64">
        <f>Loss!$F$133</f>
        <v>0</v>
      </c>
      <c r="G988" s="64">
        <f>Loss!$F$179</f>
        <v>0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Loss!$G$41</f>
        <v>0</v>
      </c>
      <c r="E989" s="64">
        <f>Loss!$G$86</f>
        <v>0</v>
      </c>
      <c r="F989" s="64">
        <f>Loss!$G$133</f>
        <v>0</v>
      </c>
      <c r="G989" s="64">
        <f>Loss!$G$179</f>
        <v>0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Loss!$H$41</f>
        <v>0</v>
      </c>
      <c r="E990" s="64">
        <f>Loss!$H$86</f>
        <v>0</v>
      </c>
      <c r="F990" s="64">
        <f>Loss!$H$133</f>
        <v>0</v>
      </c>
      <c r="G990" s="64">
        <f>Loss!$H$179</f>
        <v>0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Loss!$I$41</f>
        <v>0</v>
      </c>
      <c r="E991" s="64">
        <f>Loss!$I$86</f>
        <v>0</v>
      </c>
      <c r="F991" s="64">
        <f>Loss!$I$133</f>
        <v>0</v>
      </c>
      <c r="G991" s="64">
        <f>Loss!$I$179</f>
        <v>0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Loss!$J$41</f>
        <v>0</v>
      </c>
      <c r="E992" s="64">
        <f>Loss!$J$86</f>
        <v>0</v>
      </c>
      <c r="F992" s="64">
        <f>Loss!$J$133</f>
        <v>0</v>
      </c>
      <c r="G992" s="64">
        <f>Loss!$J$179</f>
        <v>0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Loss!$K$41</f>
        <v>0</v>
      </c>
      <c r="E993" s="64">
        <f>Loss!$K$86</f>
        <v>0</v>
      </c>
      <c r="F993" s="64">
        <f>Loss!$K$133</f>
        <v>0</v>
      </c>
      <c r="G993" s="64">
        <f>Loss!$K$179</f>
        <v>0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Loss!$L$41</f>
        <v>0</v>
      </c>
      <c r="E994" s="64">
        <f>Loss!$L$86</f>
        <v>0</v>
      </c>
      <c r="F994" s="64">
        <f>Loss!$L$133</f>
        <v>0</v>
      </c>
      <c r="G994" s="64">
        <f>Loss!$L$179</f>
        <v>0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Loss!$M$41</f>
        <v>0</v>
      </c>
      <c r="E995" s="64">
        <f>Loss!$M$86</f>
        <v>0</v>
      </c>
      <c r="F995" s="64">
        <f>Loss!$M$133</f>
        <v>0</v>
      </c>
      <c r="G995" s="64">
        <f>Loss!$M$179</f>
        <v>0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Loss!$N$41</f>
        <v>0</v>
      </c>
      <c r="E996" s="64">
        <f>Loss!$N$86</f>
        <v>0</v>
      </c>
      <c r="F996" s="64">
        <f>Loss!$N$133</f>
        <v>0</v>
      </c>
      <c r="G996" s="64">
        <f>Loss!$N$179</f>
        <v>0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Loss!$O$41</f>
        <v>0</v>
      </c>
      <c r="E997" s="64">
        <f>Loss!$O$86</f>
        <v>0</v>
      </c>
      <c r="F997" s="64">
        <f>Loss!$O$133</f>
        <v>0</v>
      </c>
      <c r="G997" s="64">
        <f>Loss!$O$179</f>
        <v>0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Loss!$P$41</f>
        <v>0</v>
      </c>
      <c r="E998" s="64">
        <f>Loss!$P$86</f>
        <v>0</v>
      </c>
      <c r="F998" s="64">
        <f>Loss!$P$133</f>
        <v>0</v>
      </c>
      <c r="G998" s="64">
        <f>Loss!$P$179</f>
        <v>0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Loss!$Q$41</f>
        <v>0</v>
      </c>
      <c r="E999" s="64">
        <f>Loss!$Q$86</f>
        <v>0</v>
      </c>
      <c r="F999" s="64">
        <f>Loss!$Q$133</f>
        <v>0</v>
      </c>
      <c r="G999" s="64">
        <f>Loss!$Q$179</f>
        <v>0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Loss!$R$41</f>
        <v>0</v>
      </c>
      <c r="E1000" s="64">
        <f>Loss!$R$86</f>
        <v>0</v>
      </c>
      <c r="F1000" s="64">
        <f>Loss!$R$133</f>
        <v>0</v>
      </c>
      <c r="G1000" s="64">
        <f>Loss!$R$179</f>
        <v>0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Loss!$S$41</f>
        <v>0</v>
      </c>
      <c r="E1001" s="64">
        <f>Loss!$S$86</f>
        <v>0</v>
      </c>
      <c r="F1001" s="64">
        <f>Loss!$S$133</f>
        <v>0</v>
      </c>
      <c r="G1001" s="64">
        <f>Loss!$S$179</f>
        <v>0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Loss!$T$41</f>
        <v>0</v>
      </c>
      <c r="E1002" s="64">
        <f>Loss!$T$86</f>
        <v>0</v>
      </c>
      <c r="F1002" s="64">
        <f>Loss!$T$133</f>
        <v>0</v>
      </c>
      <c r="G1002" s="64">
        <f>Loss!$T$179</f>
        <v>0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Loss!$U$41</f>
        <v>0</v>
      </c>
      <c r="E1003" s="64">
        <f>Loss!$U$86</f>
        <v>0</v>
      </c>
      <c r="F1003" s="64">
        <f>Loss!$U$133</f>
        <v>0</v>
      </c>
      <c r="G1003" s="64">
        <f>Loss!$U$179</f>
        <v>0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Loss!$V$41</f>
        <v>0</v>
      </c>
      <c r="E1004" s="64">
        <f>Loss!$V$86</f>
        <v>0</v>
      </c>
      <c r="F1004" s="64">
        <f>Loss!$V$133</f>
        <v>0</v>
      </c>
      <c r="G1004" s="64">
        <f>Loss!$V$179</f>
        <v>0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Loss!$W$41</f>
        <v>0</v>
      </c>
      <c r="E1005" s="64">
        <f>Loss!$W$86</f>
        <v>0</v>
      </c>
      <c r="F1005" s="64">
        <f>Loss!$W$133</f>
        <v>0</v>
      </c>
      <c r="G1005" s="64">
        <f>Loss!$W$179</f>
        <v>0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Loss!$X$41</f>
        <v>0</v>
      </c>
      <c r="E1006" s="64">
        <f>Loss!$X$86</f>
        <v>0</v>
      </c>
      <c r="F1006" s="64">
        <f>Loss!$X$133</f>
        <v>0</v>
      </c>
      <c r="G1006" s="64">
        <f>Loss!$X$179</f>
        <v>0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Loss!$Y$41</f>
        <v>0</v>
      </c>
      <c r="E1007" s="64">
        <f>Loss!$Y$86</f>
        <v>0</v>
      </c>
      <c r="F1007" s="64">
        <f>Loss!$Y$133</f>
        <v>0</v>
      </c>
      <c r="G1007" s="64">
        <f>Loss!$Y$179</f>
        <v>0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Loss!$Z$41</f>
        <v>0</v>
      </c>
      <c r="E1008" s="64">
        <f>Loss!$Z$86</f>
        <v>0</v>
      </c>
      <c r="F1008" s="64">
        <f>Loss!$Z$133</f>
        <v>0</v>
      </c>
      <c r="G1008" s="64">
        <f>Loss!$Z$179</f>
        <v>0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Loss!$AA$41</f>
        <v>0</v>
      </c>
      <c r="E1009" s="64">
        <f>Loss!$AA$86</f>
        <v>0</v>
      </c>
      <c r="F1009" s="64">
        <f>Loss!$AA$133</f>
        <v>0</v>
      </c>
      <c r="G1009" s="64">
        <f>Loss!$AA$179</f>
        <v>0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Loss!$AB$41</f>
        <v>0</v>
      </c>
      <c r="E1010" s="64">
        <f>Loss!$AB$86</f>
        <v>0</v>
      </c>
      <c r="F1010" s="64">
        <f>Loss!$AB$133</f>
        <v>0</v>
      </c>
      <c r="G1010" s="64">
        <f>Loss!$AB$179</f>
        <v>0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Loss!$AC$41</f>
        <v>0</v>
      </c>
      <c r="E1011" s="64">
        <f>Loss!$AC$86</f>
        <v>0</v>
      </c>
      <c r="F1011" s="64">
        <f>Loss!$AC$133</f>
        <v>0</v>
      </c>
      <c r="G1011" s="64">
        <f>Loss!$AC$179</f>
        <v>0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Loss!$AD$41</f>
        <v>0</v>
      </c>
      <c r="E1012" s="64">
        <f>Loss!$AD$86</f>
        <v>0</v>
      </c>
      <c r="F1012" s="64">
        <f>Loss!$AD$133</f>
        <v>0</v>
      </c>
      <c r="G1012" s="64">
        <f>Loss!$AD$179</f>
        <v>0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Loss!$AE$41</f>
        <v>0</v>
      </c>
      <c r="E1013" s="64">
        <f>Loss!$AE$86</f>
        <v>0</v>
      </c>
      <c r="F1013" s="64">
        <f>Loss!$AE$133</f>
        <v>0</v>
      </c>
      <c r="G1013" s="64">
        <f>Loss!$AE$179</f>
        <v>0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Loss!$AF$41</f>
        <v>0</v>
      </c>
      <c r="E1014" s="64">
        <f>Loss!$AF$86</f>
        <v>0</v>
      </c>
      <c r="F1014" s="64">
        <f>Loss!$AF$133</f>
        <v>0</v>
      </c>
      <c r="G1014" s="64">
        <f>Loss!$AF$179</f>
        <v>0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Loss!$AG$41</f>
        <v>0</v>
      </c>
      <c r="E1015" s="64">
        <f>Loss!$AG$86</f>
        <v>0</v>
      </c>
      <c r="F1015" s="64">
        <f>Loss!$AG$133</f>
        <v>0</v>
      </c>
      <c r="G1015" s="64">
        <f>Loss!$AG$179</f>
        <v>0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Loss!$E$42</f>
        <v>0</v>
      </c>
      <c r="E1016" s="64">
        <f>Loss!$E$87</f>
        <v>0</v>
      </c>
      <c r="F1016" s="64">
        <f>Loss!$E$134</f>
        <v>0</v>
      </c>
      <c r="G1016" s="64">
        <f>Loss!$E$180</f>
        <v>0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Loss!$F$42</f>
        <v>0</v>
      </c>
      <c r="E1017" s="64">
        <f>Loss!$F$87</f>
        <v>0</v>
      </c>
      <c r="F1017" s="64">
        <f>Loss!$F$134</f>
        <v>0</v>
      </c>
      <c r="G1017" s="64">
        <f>Loss!$F$180</f>
        <v>0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Loss!$G$42</f>
        <v>0</v>
      </c>
      <c r="E1018" s="64">
        <f>Loss!$G$87</f>
        <v>0</v>
      </c>
      <c r="F1018" s="64">
        <f>Loss!$G$134</f>
        <v>0</v>
      </c>
      <c r="G1018" s="64">
        <f>Loss!$G$180</f>
        <v>0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Loss!$H$42</f>
        <v>0</v>
      </c>
      <c r="E1019" s="64">
        <f>Loss!$H$87</f>
        <v>0</v>
      </c>
      <c r="F1019" s="64">
        <f>Loss!$H$134</f>
        <v>0</v>
      </c>
      <c r="G1019" s="64">
        <f>Loss!$H$180</f>
        <v>0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Loss!$I$42</f>
        <v>0</v>
      </c>
      <c r="E1020" s="64">
        <f>Loss!$I$87</f>
        <v>0</v>
      </c>
      <c r="F1020" s="64">
        <f>Loss!$I$134</f>
        <v>0</v>
      </c>
      <c r="G1020" s="64">
        <f>Loss!$I$180</f>
        <v>0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Loss!$J$42</f>
        <v>0</v>
      </c>
      <c r="E1021" s="64">
        <f>Loss!$J$87</f>
        <v>0</v>
      </c>
      <c r="F1021" s="64">
        <f>Loss!$J$134</f>
        <v>0</v>
      </c>
      <c r="G1021" s="64">
        <f>Loss!$J$180</f>
        <v>0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Loss!$K$42</f>
        <v>0</v>
      </c>
      <c r="E1022" s="64">
        <f>Loss!$K$87</f>
        <v>0</v>
      </c>
      <c r="F1022" s="64">
        <f>Loss!$K$134</f>
        <v>0</v>
      </c>
      <c r="G1022" s="64">
        <f>Loss!$K$180</f>
        <v>0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Loss!$L$42</f>
        <v>0</v>
      </c>
      <c r="E1023" s="64">
        <f>Loss!$L$87</f>
        <v>0</v>
      </c>
      <c r="F1023" s="64">
        <f>Loss!$L$134</f>
        <v>0</v>
      </c>
      <c r="G1023" s="64">
        <f>Loss!$L$180</f>
        <v>0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Loss!$M$42</f>
        <v>0</v>
      </c>
      <c r="E1024" s="64">
        <f>Loss!$M$87</f>
        <v>0</v>
      </c>
      <c r="F1024" s="64">
        <f>Loss!$M$134</f>
        <v>0</v>
      </c>
      <c r="G1024" s="64">
        <f>Loss!$M$180</f>
        <v>0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Loss!$N$42</f>
        <v>0</v>
      </c>
      <c r="E1025" s="64">
        <f>Loss!$N$87</f>
        <v>0</v>
      </c>
      <c r="F1025" s="64">
        <f>Loss!$N$134</f>
        <v>0</v>
      </c>
      <c r="G1025" s="64">
        <f>Loss!$N$180</f>
        <v>0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Loss!$O$42</f>
        <v>0</v>
      </c>
      <c r="E1026" s="64">
        <f>Loss!$O$87</f>
        <v>0</v>
      </c>
      <c r="F1026" s="64">
        <f>Loss!$O$134</f>
        <v>0</v>
      </c>
      <c r="G1026" s="64">
        <f>Loss!$O$180</f>
        <v>0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Loss!$P$42</f>
        <v>0</v>
      </c>
      <c r="E1027" s="64">
        <f>Loss!$P$87</f>
        <v>0</v>
      </c>
      <c r="F1027" s="64">
        <f>Loss!$P$134</f>
        <v>0</v>
      </c>
      <c r="G1027" s="64">
        <f>Loss!$P$180</f>
        <v>0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Loss!$Q$42</f>
        <v>0</v>
      </c>
      <c r="E1028" s="64">
        <f>Loss!$Q$87</f>
        <v>0</v>
      </c>
      <c r="F1028" s="64">
        <f>Loss!$Q$134</f>
        <v>0</v>
      </c>
      <c r="G1028" s="64">
        <f>Loss!$Q$180</f>
        <v>0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Loss!$R$42</f>
        <v>0</v>
      </c>
      <c r="E1029" s="64">
        <f>Loss!$R$87</f>
        <v>0</v>
      </c>
      <c r="F1029" s="64">
        <f>Loss!$R$134</f>
        <v>0</v>
      </c>
      <c r="G1029" s="64">
        <f>Loss!$R$180</f>
        <v>0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Loss!$S$42</f>
        <v>0</v>
      </c>
      <c r="E1030" s="64">
        <f>Loss!$S$87</f>
        <v>0</v>
      </c>
      <c r="F1030" s="64">
        <f>Loss!$S$134</f>
        <v>0</v>
      </c>
      <c r="G1030" s="64">
        <f>Loss!$S$180</f>
        <v>0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Loss!$T$42</f>
        <v>0</v>
      </c>
      <c r="E1031" s="64">
        <f>Loss!$T$87</f>
        <v>0</v>
      </c>
      <c r="F1031" s="64">
        <f>Loss!$T$134</f>
        <v>0</v>
      </c>
      <c r="G1031" s="64">
        <f>Loss!$T$180</f>
        <v>0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Loss!$U$42</f>
        <v>0</v>
      </c>
      <c r="E1032" s="64">
        <f>Loss!$U$87</f>
        <v>0</v>
      </c>
      <c r="F1032" s="64">
        <f>Loss!$U$134</f>
        <v>0</v>
      </c>
      <c r="G1032" s="64">
        <f>Loss!$U$180</f>
        <v>0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Loss!$V$42</f>
        <v>0</v>
      </c>
      <c r="E1033" s="64">
        <f>Loss!$V$87</f>
        <v>0</v>
      </c>
      <c r="F1033" s="64">
        <f>Loss!$V$134</f>
        <v>0</v>
      </c>
      <c r="G1033" s="64">
        <f>Loss!$V$180</f>
        <v>0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Loss!$W$42</f>
        <v>0</v>
      </c>
      <c r="E1034" s="64">
        <f>Loss!$W$87</f>
        <v>0</v>
      </c>
      <c r="F1034" s="64">
        <f>Loss!$W$134</f>
        <v>0</v>
      </c>
      <c r="G1034" s="64">
        <f>Loss!$W$180</f>
        <v>0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Loss!$X$42</f>
        <v>0</v>
      </c>
      <c r="E1035" s="64">
        <f>Loss!$X$87</f>
        <v>0</v>
      </c>
      <c r="F1035" s="64">
        <f>Loss!$X$134</f>
        <v>0</v>
      </c>
      <c r="G1035" s="64">
        <f>Loss!$X$180</f>
        <v>0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Loss!$Y$42</f>
        <v>0</v>
      </c>
      <c r="E1036" s="64">
        <f>Loss!$Y$87</f>
        <v>0</v>
      </c>
      <c r="F1036" s="64">
        <f>Loss!$Y$134</f>
        <v>0</v>
      </c>
      <c r="G1036" s="64">
        <f>Loss!$Y$180</f>
        <v>0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Loss!$Z$42</f>
        <v>0</v>
      </c>
      <c r="E1037" s="64">
        <f>Loss!$Z$87</f>
        <v>0</v>
      </c>
      <c r="F1037" s="64">
        <f>Loss!$Z$134</f>
        <v>0</v>
      </c>
      <c r="G1037" s="64">
        <f>Loss!$Z$180</f>
        <v>0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Loss!$AA$42</f>
        <v>0</v>
      </c>
      <c r="E1038" s="64">
        <f>Loss!$AA$87</f>
        <v>0</v>
      </c>
      <c r="F1038" s="64">
        <f>Loss!$AA$134</f>
        <v>0</v>
      </c>
      <c r="G1038" s="64">
        <f>Loss!$AA$180</f>
        <v>0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Loss!$AB$42</f>
        <v>0</v>
      </c>
      <c r="E1039" s="64">
        <f>Loss!$AB$87</f>
        <v>0</v>
      </c>
      <c r="F1039" s="64">
        <f>Loss!$AB$134</f>
        <v>0</v>
      </c>
      <c r="G1039" s="64">
        <f>Loss!$AB$180</f>
        <v>0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Loss!$AC$42</f>
        <v>0</v>
      </c>
      <c r="E1040" s="64">
        <f>Loss!$AC$87</f>
        <v>0</v>
      </c>
      <c r="F1040" s="64">
        <f>Loss!$AC$134</f>
        <v>0</v>
      </c>
      <c r="G1040" s="64">
        <f>Loss!$AC$180</f>
        <v>0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Loss!$AD$42</f>
        <v>0</v>
      </c>
      <c r="E1041" s="64">
        <f>Loss!$AD$87</f>
        <v>0</v>
      </c>
      <c r="F1041" s="64">
        <f>Loss!$AD$134</f>
        <v>0</v>
      </c>
      <c r="G1041" s="64">
        <f>Loss!$AD$180</f>
        <v>0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Loss!$AE$42</f>
        <v>0</v>
      </c>
      <c r="E1042" s="64">
        <f>Loss!$AE$87</f>
        <v>0</v>
      </c>
      <c r="F1042" s="64">
        <f>Loss!$AE$134</f>
        <v>0</v>
      </c>
      <c r="G1042" s="64">
        <f>Loss!$AE$180</f>
        <v>0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Loss!$AF$42</f>
        <v>0</v>
      </c>
      <c r="E1043" s="64">
        <f>Loss!$AF$87</f>
        <v>0</v>
      </c>
      <c r="F1043" s="64">
        <f>Loss!$AF$134</f>
        <v>0</v>
      </c>
      <c r="G1043" s="64">
        <f>Loss!$AF$180</f>
        <v>0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Loss!$AG$42</f>
        <v>0</v>
      </c>
      <c r="E1044" s="64">
        <f>Loss!$AG$87</f>
        <v>0</v>
      </c>
      <c r="F1044" s="64">
        <f>Loss!$AG$134</f>
        <v>0</v>
      </c>
      <c r="G1044" s="64">
        <f>Loss!$AG$180</f>
        <v>0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Loss!$E$43</f>
        <v>0</v>
      </c>
      <c r="E1045" s="64">
        <f>Loss!$E$88</f>
        <v>0</v>
      </c>
      <c r="F1045" s="64">
        <f>Loss!$E$135</f>
        <v>0</v>
      </c>
      <c r="G1045" s="64">
        <f>Loss!$E$181</f>
        <v>0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Loss!$F$43</f>
        <v>0</v>
      </c>
      <c r="E1046" s="64">
        <f>Loss!$F$88</f>
        <v>0</v>
      </c>
      <c r="F1046" s="64">
        <f>Loss!$F$135</f>
        <v>0</v>
      </c>
      <c r="G1046" s="64">
        <f>Loss!$F$181</f>
        <v>0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Loss!$G$43</f>
        <v>0</v>
      </c>
      <c r="E1047" s="64">
        <f>Loss!$G$88</f>
        <v>0</v>
      </c>
      <c r="F1047" s="64">
        <f>Loss!$G$135</f>
        <v>0</v>
      </c>
      <c r="G1047" s="64">
        <f>Loss!$G$181</f>
        <v>0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Loss!$H$43</f>
        <v>0</v>
      </c>
      <c r="E1048" s="64">
        <f>Loss!$H$88</f>
        <v>0</v>
      </c>
      <c r="F1048" s="64">
        <f>Loss!$H$135</f>
        <v>0</v>
      </c>
      <c r="G1048" s="64">
        <f>Loss!$H$181</f>
        <v>0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Loss!$I$43</f>
        <v>0</v>
      </c>
      <c r="E1049" s="64">
        <f>Loss!$I$88</f>
        <v>0</v>
      </c>
      <c r="F1049" s="64">
        <f>Loss!$I$135</f>
        <v>0</v>
      </c>
      <c r="G1049" s="64">
        <f>Loss!$I$181</f>
        <v>0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Loss!$J$43</f>
        <v>0</v>
      </c>
      <c r="E1050" s="64">
        <f>Loss!$J$88</f>
        <v>0</v>
      </c>
      <c r="F1050" s="64">
        <f>Loss!$J$135</f>
        <v>0</v>
      </c>
      <c r="G1050" s="64">
        <f>Loss!$J$181</f>
        <v>0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Loss!$K$43</f>
        <v>0</v>
      </c>
      <c r="E1051" s="64">
        <f>Loss!$K$88</f>
        <v>0</v>
      </c>
      <c r="F1051" s="64">
        <f>Loss!$K$135</f>
        <v>0</v>
      </c>
      <c r="G1051" s="64">
        <f>Loss!$K$181</f>
        <v>0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Loss!$L$43</f>
        <v>0</v>
      </c>
      <c r="E1052" s="64">
        <f>Loss!$L$88</f>
        <v>0</v>
      </c>
      <c r="F1052" s="64">
        <f>Loss!$L$135</f>
        <v>0</v>
      </c>
      <c r="G1052" s="64">
        <f>Loss!$L$181</f>
        <v>0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Loss!$M$43</f>
        <v>0</v>
      </c>
      <c r="E1053" s="64">
        <f>Loss!$M$88</f>
        <v>0</v>
      </c>
      <c r="F1053" s="64">
        <f>Loss!$M$135</f>
        <v>0</v>
      </c>
      <c r="G1053" s="64">
        <f>Loss!$M$181</f>
        <v>0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Loss!$N$43</f>
        <v>0</v>
      </c>
      <c r="E1054" s="64">
        <f>Loss!$N$88</f>
        <v>0</v>
      </c>
      <c r="F1054" s="64">
        <f>Loss!$N$135</f>
        <v>0</v>
      </c>
      <c r="G1054" s="64">
        <f>Loss!$N$181</f>
        <v>0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Loss!$O$43</f>
        <v>0</v>
      </c>
      <c r="E1055" s="64">
        <f>Loss!$O$88</f>
        <v>0</v>
      </c>
      <c r="F1055" s="64">
        <f>Loss!$O$135</f>
        <v>0</v>
      </c>
      <c r="G1055" s="64">
        <f>Loss!$O$181</f>
        <v>0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Loss!$P$43</f>
        <v>0</v>
      </c>
      <c r="E1056" s="64">
        <f>Loss!$P$88</f>
        <v>0</v>
      </c>
      <c r="F1056" s="64">
        <f>Loss!$P$135</f>
        <v>0</v>
      </c>
      <c r="G1056" s="64">
        <f>Loss!$P$181</f>
        <v>0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Loss!$Q$43</f>
        <v>0</v>
      </c>
      <c r="E1057" s="64">
        <f>Loss!$Q$88</f>
        <v>0</v>
      </c>
      <c r="F1057" s="64">
        <f>Loss!$Q$135</f>
        <v>0</v>
      </c>
      <c r="G1057" s="64">
        <f>Loss!$Q$181</f>
        <v>0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Loss!$R$43</f>
        <v>0</v>
      </c>
      <c r="E1058" s="64">
        <f>Loss!$R$88</f>
        <v>0</v>
      </c>
      <c r="F1058" s="64">
        <f>Loss!$R$135</f>
        <v>0</v>
      </c>
      <c r="G1058" s="64">
        <f>Loss!$R$181</f>
        <v>0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Loss!$S$43</f>
        <v>0</v>
      </c>
      <c r="E1059" s="64">
        <f>Loss!$S$88</f>
        <v>0</v>
      </c>
      <c r="F1059" s="64">
        <f>Loss!$S$135</f>
        <v>0</v>
      </c>
      <c r="G1059" s="64">
        <f>Loss!$S$181</f>
        <v>0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Loss!$T$43</f>
        <v>0</v>
      </c>
      <c r="E1060" s="64">
        <f>Loss!$T$88</f>
        <v>0</v>
      </c>
      <c r="F1060" s="64">
        <f>Loss!$T$135</f>
        <v>0</v>
      </c>
      <c r="G1060" s="64">
        <f>Loss!$T$181</f>
        <v>0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Loss!$U$43</f>
        <v>0</v>
      </c>
      <c r="E1061" s="64">
        <f>Loss!$U$88</f>
        <v>0</v>
      </c>
      <c r="F1061" s="64">
        <f>Loss!$U$135</f>
        <v>0</v>
      </c>
      <c r="G1061" s="64">
        <f>Loss!$U$181</f>
        <v>0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Loss!$V$43</f>
        <v>0</v>
      </c>
      <c r="E1062" s="64">
        <f>Loss!$V$88</f>
        <v>0</v>
      </c>
      <c r="F1062" s="64">
        <f>Loss!$V$135</f>
        <v>0</v>
      </c>
      <c r="G1062" s="64">
        <f>Loss!$V$181</f>
        <v>0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Loss!$W$43</f>
        <v>0</v>
      </c>
      <c r="E1063" s="64">
        <f>Loss!$W$88</f>
        <v>0</v>
      </c>
      <c r="F1063" s="64">
        <f>Loss!$W$135</f>
        <v>0</v>
      </c>
      <c r="G1063" s="64">
        <f>Loss!$W$181</f>
        <v>0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Loss!$X$43</f>
        <v>0</v>
      </c>
      <c r="E1064" s="64">
        <f>Loss!$X$88</f>
        <v>0</v>
      </c>
      <c r="F1064" s="64">
        <f>Loss!$X$135</f>
        <v>0</v>
      </c>
      <c r="G1064" s="64">
        <f>Loss!$X$181</f>
        <v>0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Loss!$Y$43</f>
        <v>0</v>
      </c>
      <c r="E1065" s="64">
        <f>Loss!$Y$88</f>
        <v>0</v>
      </c>
      <c r="F1065" s="64">
        <f>Loss!$Y$135</f>
        <v>0</v>
      </c>
      <c r="G1065" s="64">
        <f>Loss!$Y$181</f>
        <v>0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Loss!$Z$43</f>
        <v>0</v>
      </c>
      <c r="E1066" s="64">
        <f>Loss!$Z$88</f>
        <v>0</v>
      </c>
      <c r="F1066" s="64">
        <f>Loss!$Z$135</f>
        <v>0</v>
      </c>
      <c r="G1066" s="64">
        <f>Loss!$Z$181</f>
        <v>0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Loss!$AA$43</f>
        <v>0</v>
      </c>
      <c r="E1067" s="64">
        <f>Loss!$AA$88</f>
        <v>0</v>
      </c>
      <c r="F1067" s="64">
        <f>Loss!$AA$135</f>
        <v>0</v>
      </c>
      <c r="G1067" s="64">
        <f>Loss!$AA$181</f>
        <v>0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Loss!$AB$43</f>
        <v>0</v>
      </c>
      <c r="E1068" s="64">
        <f>Loss!$AB$88</f>
        <v>0</v>
      </c>
      <c r="F1068" s="64">
        <f>Loss!$AB$135</f>
        <v>0</v>
      </c>
      <c r="G1068" s="64">
        <f>Loss!$AB$181</f>
        <v>0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Loss!$AC$43</f>
        <v>0</v>
      </c>
      <c r="E1069" s="64">
        <f>Loss!$AC$88</f>
        <v>0</v>
      </c>
      <c r="F1069" s="64">
        <f>Loss!$AC$135</f>
        <v>0</v>
      </c>
      <c r="G1069" s="64">
        <f>Loss!$AC$181</f>
        <v>0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Loss!$AD$43</f>
        <v>0</v>
      </c>
      <c r="E1070" s="64">
        <f>Loss!$AD$88</f>
        <v>0</v>
      </c>
      <c r="F1070" s="64">
        <f>Loss!$AD$135</f>
        <v>0</v>
      </c>
      <c r="G1070" s="64">
        <f>Loss!$AD$181</f>
        <v>0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Loss!$AE$43</f>
        <v>0</v>
      </c>
      <c r="E1071" s="64">
        <f>Loss!$AE$88</f>
        <v>0</v>
      </c>
      <c r="F1071" s="64">
        <f>Loss!$AE$135</f>
        <v>0</v>
      </c>
      <c r="G1071" s="64">
        <f>Loss!$AE$181</f>
        <v>0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Loss!$AF$43</f>
        <v>0</v>
      </c>
      <c r="E1072" s="64">
        <f>Loss!$AF$88</f>
        <v>0</v>
      </c>
      <c r="F1072" s="64">
        <f>Loss!$AF$135</f>
        <v>0</v>
      </c>
      <c r="G1072" s="64">
        <f>Loss!$AF$181</f>
        <v>0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Loss!$AG$43</f>
        <v>0</v>
      </c>
      <c r="E1073" s="64">
        <f>Loss!$AG$88</f>
        <v>0</v>
      </c>
      <c r="F1073" s="64">
        <f>Loss!$AG$135</f>
        <v>0</v>
      </c>
      <c r="G1073" s="64">
        <f>Loss!$AG$181</f>
        <v>0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Loss!$E$44</f>
        <v>0</v>
      </c>
      <c r="E1074" s="64">
        <f>Loss!$E$89</f>
        <v>0</v>
      </c>
      <c r="F1074" s="64">
        <f>Loss!$E$136</f>
        <v>0</v>
      </c>
      <c r="G1074" s="64">
        <f>Loss!$E$182</f>
        <v>0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Loss!$F$44</f>
        <v>0</v>
      </c>
      <c r="E1075" s="64">
        <f>Loss!$F$89</f>
        <v>0</v>
      </c>
      <c r="F1075" s="64">
        <f>Loss!$F$136</f>
        <v>0</v>
      </c>
      <c r="G1075" s="64">
        <f>Loss!$F$182</f>
        <v>0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Loss!$G$44</f>
        <v>0</v>
      </c>
      <c r="E1076" s="64">
        <f>Loss!$G$89</f>
        <v>0</v>
      </c>
      <c r="F1076" s="64">
        <f>Loss!$G$136</f>
        <v>0</v>
      </c>
      <c r="G1076" s="64">
        <f>Loss!$G$182</f>
        <v>0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Loss!$H$44</f>
        <v>0</v>
      </c>
      <c r="E1077" s="64">
        <f>Loss!$H$89</f>
        <v>0</v>
      </c>
      <c r="F1077" s="64">
        <f>Loss!$H$136</f>
        <v>0</v>
      </c>
      <c r="G1077" s="64">
        <f>Loss!$H$182</f>
        <v>0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Loss!$I$44</f>
        <v>0</v>
      </c>
      <c r="E1078" s="64">
        <f>Loss!$I$89</f>
        <v>0</v>
      </c>
      <c r="F1078" s="64">
        <f>Loss!$I$136</f>
        <v>0</v>
      </c>
      <c r="G1078" s="64">
        <f>Loss!$I$182</f>
        <v>0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Loss!$J$44</f>
        <v>0</v>
      </c>
      <c r="E1079" s="64">
        <f>Loss!$J$89</f>
        <v>0</v>
      </c>
      <c r="F1079" s="64">
        <f>Loss!$J$136</f>
        <v>0</v>
      </c>
      <c r="G1079" s="64">
        <f>Loss!$J$182</f>
        <v>0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Loss!$K$44</f>
        <v>0</v>
      </c>
      <c r="E1080" s="64">
        <f>Loss!$K$89</f>
        <v>0</v>
      </c>
      <c r="F1080" s="64">
        <f>Loss!$K$136</f>
        <v>0</v>
      </c>
      <c r="G1080" s="64">
        <f>Loss!$K$182</f>
        <v>0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Loss!$L$44</f>
        <v>0</v>
      </c>
      <c r="E1081" s="64">
        <f>Loss!$L$89</f>
        <v>0</v>
      </c>
      <c r="F1081" s="64">
        <f>Loss!$L$136</f>
        <v>0</v>
      </c>
      <c r="G1081" s="64">
        <f>Loss!$L$182</f>
        <v>0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Loss!$M$44</f>
        <v>0</v>
      </c>
      <c r="E1082" s="64">
        <f>Loss!$M$89</f>
        <v>0</v>
      </c>
      <c r="F1082" s="64">
        <f>Loss!$M$136</f>
        <v>0</v>
      </c>
      <c r="G1082" s="64">
        <f>Loss!$M$182</f>
        <v>0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Loss!$N$44</f>
        <v>0</v>
      </c>
      <c r="E1083" s="64">
        <f>Loss!$N$89</f>
        <v>0</v>
      </c>
      <c r="F1083" s="64">
        <f>Loss!$N$136</f>
        <v>0</v>
      </c>
      <c r="G1083" s="64">
        <f>Loss!$N$182</f>
        <v>0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Loss!$O$44</f>
        <v>0</v>
      </c>
      <c r="E1084" s="64">
        <f>Loss!$O$89</f>
        <v>0</v>
      </c>
      <c r="F1084" s="64">
        <f>Loss!$O$136</f>
        <v>0</v>
      </c>
      <c r="G1084" s="64">
        <f>Loss!$O$182</f>
        <v>0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Loss!$P$44</f>
        <v>0</v>
      </c>
      <c r="E1085" s="64">
        <f>Loss!$P$89</f>
        <v>0</v>
      </c>
      <c r="F1085" s="64">
        <f>Loss!$P$136</f>
        <v>0</v>
      </c>
      <c r="G1085" s="64">
        <f>Loss!$P$182</f>
        <v>0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Loss!$Q$44</f>
        <v>0</v>
      </c>
      <c r="E1086" s="64">
        <f>Loss!$Q$89</f>
        <v>0</v>
      </c>
      <c r="F1086" s="64">
        <f>Loss!$Q$136</f>
        <v>0</v>
      </c>
      <c r="G1086" s="64">
        <f>Loss!$Q$182</f>
        <v>0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Loss!$R$44</f>
        <v>0</v>
      </c>
      <c r="E1087" s="64">
        <f>Loss!$R$89</f>
        <v>0</v>
      </c>
      <c r="F1087" s="64">
        <f>Loss!$R$136</f>
        <v>0</v>
      </c>
      <c r="G1087" s="64">
        <f>Loss!$R$182</f>
        <v>0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Loss!$S$44</f>
        <v>0</v>
      </c>
      <c r="E1088" s="64">
        <f>Loss!$S$89</f>
        <v>0</v>
      </c>
      <c r="F1088" s="64">
        <f>Loss!$S$136</f>
        <v>0</v>
      </c>
      <c r="G1088" s="64">
        <f>Loss!$S$182</f>
        <v>0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Loss!$T$44</f>
        <v>0</v>
      </c>
      <c r="E1089" s="64">
        <f>Loss!$T$89</f>
        <v>0</v>
      </c>
      <c r="F1089" s="64">
        <f>Loss!$T$136</f>
        <v>0</v>
      </c>
      <c r="G1089" s="64">
        <f>Loss!$T$182</f>
        <v>0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Loss!$U$44</f>
        <v>0</v>
      </c>
      <c r="E1090" s="64">
        <f>Loss!$U$89</f>
        <v>0</v>
      </c>
      <c r="F1090" s="64">
        <f>Loss!$U$136</f>
        <v>0</v>
      </c>
      <c r="G1090" s="64">
        <f>Loss!$U$182</f>
        <v>0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Loss!$V$44</f>
        <v>0</v>
      </c>
      <c r="E1091" s="64">
        <f>Loss!$V$89</f>
        <v>0</v>
      </c>
      <c r="F1091" s="64">
        <f>Loss!$V$136</f>
        <v>0</v>
      </c>
      <c r="G1091" s="64">
        <f>Loss!$V$182</f>
        <v>0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Loss!$W$44</f>
        <v>0</v>
      </c>
      <c r="E1092" s="64">
        <f>Loss!$W$89</f>
        <v>0</v>
      </c>
      <c r="F1092" s="64">
        <f>Loss!$W$136</f>
        <v>0</v>
      </c>
      <c r="G1092" s="64">
        <f>Loss!$W$182</f>
        <v>0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Loss!$X$44</f>
        <v>0</v>
      </c>
      <c r="E1093" s="64">
        <f>Loss!$X$89</f>
        <v>0</v>
      </c>
      <c r="F1093" s="64">
        <f>Loss!$X$136</f>
        <v>0</v>
      </c>
      <c r="G1093" s="64">
        <f>Loss!$X$182</f>
        <v>0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Loss!$Y$44</f>
        <v>0</v>
      </c>
      <c r="E1094" s="64">
        <f>Loss!$Y$89</f>
        <v>0</v>
      </c>
      <c r="F1094" s="64">
        <f>Loss!$Y$136</f>
        <v>0</v>
      </c>
      <c r="G1094" s="64">
        <f>Loss!$Y$182</f>
        <v>0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Loss!$Z$44</f>
        <v>0</v>
      </c>
      <c r="E1095" s="64">
        <f>Loss!$Z$89</f>
        <v>0</v>
      </c>
      <c r="F1095" s="64">
        <f>Loss!$Z$136</f>
        <v>0</v>
      </c>
      <c r="G1095" s="64">
        <f>Loss!$Z$182</f>
        <v>0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Loss!$AA$44</f>
        <v>0</v>
      </c>
      <c r="E1096" s="64">
        <f>Loss!$AA$89</f>
        <v>0</v>
      </c>
      <c r="F1096" s="64">
        <f>Loss!$AA$136</f>
        <v>0</v>
      </c>
      <c r="G1096" s="64">
        <f>Loss!$AA$182</f>
        <v>0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Loss!$AB$44</f>
        <v>0</v>
      </c>
      <c r="E1097" s="64">
        <f>Loss!$AB$89</f>
        <v>0</v>
      </c>
      <c r="F1097" s="64">
        <f>Loss!$AB$136</f>
        <v>0</v>
      </c>
      <c r="G1097" s="64">
        <f>Loss!$AB$182</f>
        <v>0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Loss!$AC$44</f>
        <v>0</v>
      </c>
      <c r="E1098" s="64">
        <f>Loss!$AC$89</f>
        <v>0</v>
      </c>
      <c r="F1098" s="64">
        <f>Loss!$AC$136</f>
        <v>0</v>
      </c>
      <c r="G1098" s="64">
        <f>Loss!$AC$182</f>
        <v>0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Loss!$AD$44</f>
        <v>0</v>
      </c>
      <c r="E1099" s="64">
        <f>Loss!$AD$89</f>
        <v>0</v>
      </c>
      <c r="F1099" s="64">
        <f>Loss!$AD$136</f>
        <v>0</v>
      </c>
      <c r="G1099" s="64">
        <f>Loss!$AD$182</f>
        <v>0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Loss!$AE$44</f>
        <v>0</v>
      </c>
      <c r="E1100" s="64">
        <f>Loss!$AE$89</f>
        <v>0</v>
      </c>
      <c r="F1100" s="64">
        <f>Loss!$AE$136</f>
        <v>0</v>
      </c>
      <c r="G1100" s="64">
        <f>Loss!$AE$182</f>
        <v>0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Loss!$AF$44</f>
        <v>0</v>
      </c>
      <c r="E1101" s="64">
        <f>Loss!$AF$89</f>
        <v>0</v>
      </c>
      <c r="F1101" s="64">
        <f>Loss!$AF$136</f>
        <v>0</v>
      </c>
      <c r="G1101" s="64">
        <f>Loss!$AF$182</f>
        <v>0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Loss!$AG$44</f>
        <v>0</v>
      </c>
      <c r="E1102" s="64">
        <f>Loss!$AG$89</f>
        <v>0</v>
      </c>
      <c r="F1102" s="64">
        <f>Loss!$AG$136</f>
        <v>0</v>
      </c>
      <c r="G1102" s="64">
        <f>Loss!$AG$182</f>
        <v>0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Loss!$E$45</f>
        <v>0</v>
      </c>
      <c r="E1103" s="64">
        <f>Loss!$E$90</f>
        <v>0</v>
      </c>
      <c r="F1103" s="64">
        <f>Loss!$E$137</f>
        <v>0</v>
      </c>
      <c r="G1103" s="64">
        <f>Loss!$E$183</f>
        <v>0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Loss!$F$45</f>
        <v>0</v>
      </c>
      <c r="E1104" s="64">
        <f>Loss!$F$90</f>
        <v>0</v>
      </c>
      <c r="F1104" s="64">
        <f>Loss!$F$137</f>
        <v>0</v>
      </c>
      <c r="G1104" s="64">
        <f>Loss!$F$183</f>
        <v>0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Loss!$G$45</f>
        <v>0</v>
      </c>
      <c r="E1105" s="64">
        <f>Loss!$G$90</f>
        <v>0</v>
      </c>
      <c r="F1105" s="64">
        <f>Loss!$G$137</f>
        <v>0</v>
      </c>
      <c r="G1105" s="64">
        <f>Loss!$G$183</f>
        <v>0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Loss!$H$45</f>
        <v>0</v>
      </c>
      <c r="E1106" s="64">
        <f>Loss!$H$90</f>
        <v>0</v>
      </c>
      <c r="F1106" s="64">
        <f>Loss!$H$137</f>
        <v>0</v>
      </c>
      <c r="G1106" s="64">
        <f>Loss!$H$183</f>
        <v>0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Loss!$I$45</f>
        <v>0</v>
      </c>
      <c r="E1107" s="64">
        <f>Loss!$I$90</f>
        <v>0</v>
      </c>
      <c r="F1107" s="64">
        <f>Loss!$I$137</f>
        <v>0</v>
      </c>
      <c r="G1107" s="64">
        <f>Loss!$I$183</f>
        <v>0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Loss!$J$45</f>
        <v>0</v>
      </c>
      <c r="E1108" s="64">
        <f>Loss!$J$90</f>
        <v>0</v>
      </c>
      <c r="F1108" s="64">
        <f>Loss!$J$137</f>
        <v>0</v>
      </c>
      <c r="G1108" s="64">
        <f>Loss!$J$183</f>
        <v>0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Loss!$K$45</f>
        <v>0</v>
      </c>
      <c r="E1109" s="64">
        <f>Loss!$K$90</f>
        <v>0</v>
      </c>
      <c r="F1109" s="64">
        <f>Loss!$K$137</f>
        <v>0</v>
      </c>
      <c r="G1109" s="64">
        <f>Loss!$K$183</f>
        <v>0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Loss!$L$45</f>
        <v>0</v>
      </c>
      <c r="E1110" s="64">
        <f>Loss!$L$90</f>
        <v>0</v>
      </c>
      <c r="F1110" s="64">
        <f>Loss!$L$137</f>
        <v>0</v>
      </c>
      <c r="G1110" s="64">
        <f>Loss!$L$183</f>
        <v>0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Loss!$M$45</f>
        <v>0</v>
      </c>
      <c r="E1111" s="64">
        <f>Loss!$M$90</f>
        <v>0</v>
      </c>
      <c r="F1111" s="64">
        <f>Loss!$M$137</f>
        <v>0</v>
      </c>
      <c r="G1111" s="64">
        <f>Loss!$M$183</f>
        <v>0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Loss!$N$45</f>
        <v>0</v>
      </c>
      <c r="E1112" s="64">
        <f>Loss!$N$90</f>
        <v>0</v>
      </c>
      <c r="F1112" s="64">
        <f>Loss!$N$137</f>
        <v>0</v>
      </c>
      <c r="G1112" s="64">
        <f>Loss!$N$183</f>
        <v>0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Loss!$O$45</f>
        <v>0</v>
      </c>
      <c r="E1113" s="64">
        <f>Loss!$O$90</f>
        <v>0</v>
      </c>
      <c r="F1113" s="64">
        <f>Loss!$O$137</f>
        <v>0</v>
      </c>
      <c r="G1113" s="64">
        <f>Loss!$O$183</f>
        <v>0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Loss!$P$45</f>
        <v>0</v>
      </c>
      <c r="E1114" s="64">
        <f>Loss!$P$90</f>
        <v>0</v>
      </c>
      <c r="F1114" s="64">
        <f>Loss!$P$137</f>
        <v>0</v>
      </c>
      <c r="G1114" s="64">
        <f>Loss!$P$183</f>
        <v>0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Loss!$Q$45</f>
        <v>0</v>
      </c>
      <c r="E1115" s="64">
        <f>Loss!$Q$90</f>
        <v>0</v>
      </c>
      <c r="F1115" s="64">
        <f>Loss!$Q$137</f>
        <v>0</v>
      </c>
      <c r="G1115" s="64">
        <f>Loss!$Q$183</f>
        <v>0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Loss!$R$45</f>
        <v>0</v>
      </c>
      <c r="E1116" s="64">
        <f>Loss!$R$90</f>
        <v>0</v>
      </c>
      <c r="F1116" s="64">
        <f>Loss!$R$137</f>
        <v>0</v>
      </c>
      <c r="G1116" s="64">
        <f>Loss!$R$183</f>
        <v>0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Loss!$S$45</f>
        <v>0</v>
      </c>
      <c r="E1117" s="64">
        <f>Loss!$S$90</f>
        <v>0</v>
      </c>
      <c r="F1117" s="64">
        <f>Loss!$S$137</f>
        <v>0</v>
      </c>
      <c r="G1117" s="64">
        <f>Loss!$S$183</f>
        <v>0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Loss!$T$45</f>
        <v>0</v>
      </c>
      <c r="E1118" s="64">
        <f>Loss!$T$90</f>
        <v>0</v>
      </c>
      <c r="F1118" s="64">
        <f>Loss!$T$137</f>
        <v>0</v>
      </c>
      <c r="G1118" s="64">
        <f>Loss!$T$183</f>
        <v>0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Loss!$U$45</f>
        <v>0</v>
      </c>
      <c r="E1119" s="64">
        <f>Loss!$U$90</f>
        <v>0</v>
      </c>
      <c r="F1119" s="64">
        <f>Loss!$U$137</f>
        <v>0</v>
      </c>
      <c r="G1119" s="64">
        <f>Loss!$U$183</f>
        <v>0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Loss!$V$45</f>
        <v>0</v>
      </c>
      <c r="E1120" s="64">
        <f>Loss!$V$90</f>
        <v>0</v>
      </c>
      <c r="F1120" s="64">
        <f>Loss!$V$137</f>
        <v>0</v>
      </c>
      <c r="G1120" s="64">
        <f>Loss!$V$183</f>
        <v>0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Loss!$W$45</f>
        <v>0</v>
      </c>
      <c r="E1121" s="64">
        <f>Loss!$W$90</f>
        <v>0</v>
      </c>
      <c r="F1121" s="64">
        <f>Loss!$W$137</f>
        <v>0</v>
      </c>
      <c r="G1121" s="64">
        <f>Loss!$W$183</f>
        <v>0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Loss!$X$45</f>
        <v>0</v>
      </c>
      <c r="E1122" s="64">
        <f>Loss!$X$90</f>
        <v>0</v>
      </c>
      <c r="F1122" s="64">
        <f>Loss!$X$137</f>
        <v>0</v>
      </c>
      <c r="G1122" s="64">
        <f>Loss!$X$183</f>
        <v>0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Loss!$Y$45</f>
        <v>0</v>
      </c>
      <c r="E1123" s="64">
        <f>Loss!$Y$90</f>
        <v>0</v>
      </c>
      <c r="F1123" s="64">
        <f>Loss!$Y$137</f>
        <v>0</v>
      </c>
      <c r="G1123" s="64">
        <f>Loss!$Y$183</f>
        <v>0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Loss!$Z$45</f>
        <v>0</v>
      </c>
      <c r="E1124" s="64">
        <f>Loss!$Z$90</f>
        <v>0</v>
      </c>
      <c r="F1124" s="64">
        <f>Loss!$Z$137</f>
        <v>0</v>
      </c>
      <c r="G1124" s="64">
        <f>Loss!$Z$183</f>
        <v>0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Loss!$AA$45</f>
        <v>0</v>
      </c>
      <c r="E1125" s="64">
        <f>Loss!$AA$90</f>
        <v>0</v>
      </c>
      <c r="F1125" s="64">
        <f>Loss!$AA$137</f>
        <v>0</v>
      </c>
      <c r="G1125" s="64">
        <f>Loss!$AA$183</f>
        <v>0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Loss!$AB$45</f>
        <v>0</v>
      </c>
      <c r="E1126" s="64">
        <f>Loss!$AB$90</f>
        <v>0</v>
      </c>
      <c r="F1126" s="64">
        <f>Loss!$AB$137</f>
        <v>0</v>
      </c>
      <c r="G1126" s="64">
        <f>Loss!$AB$183</f>
        <v>0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Loss!$AC$45</f>
        <v>0</v>
      </c>
      <c r="E1127" s="64">
        <f>Loss!$AC$90</f>
        <v>0</v>
      </c>
      <c r="F1127" s="64">
        <f>Loss!$AC$137</f>
        <v>0</v>
      </c>
      <c r="G1127" s="64">
        <f>Loss!$AC$183</f>
        <v>0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Loss!$AD$45</f>
        <v>0</v>
      </c>
      <c r="E1128" s="64">
        <f>Loss!$AD$90</f>
        <v>0</v>
      </c>
      <c r="F1128" s="64">
        <f>Loss!$AD$137</f>
        <v>0</v>
      </c>
      <c r="G1128" s="64">
        <f>Loss!$AD$183</f>
        <v>0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Loss!$AE$45</f>
        <v>0</v>
      </c>
      <c r="E1129" s="64">
        <f>Loss!$AE$90</f>
        <v>0</v>
      </c>
      <c r="F1129" s="64">
        <f>Loss!$AE$137</f>
        <v>0</v>
      </c>
      <c r="G1129" s="64">
        <f>Loss!$AE$183</f>
        <v>0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Loss!$AF$45</f>
        <v>0</v>
      </c>
      <c r="E1130" s="64">
        <f>Loss!$AF$90</f>
        <v>0</v>
      </c>
      <c r="F1130" s="64">
        <f>Loss!$AF$137</f>
        <v>0</v>
      </c>
      <c r="G1130" s="64">
        <f>Loss!$AF$183</f>
        <v>0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Loss!$AG$45</f>
        <v>0</v>
      </c>
      <c r="E1131" s="64">
        <f>Loss!$AG$90</f>
        <v>0</v>
      </c>
      <c r="F1131" s="64">
        <f>Loss!$AG$137</f>
        <v>0</v>
      </c>
      <c r="G1131" s="64">
        <f>Loss!$AG$183</f>
        <v>0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Loss!$E$46</f>
        <v>0</v>
      </c>
      <c r="E1132" s="64">
        <f>Loss!$E$91</f>
        <v>0</v>
      </c>
      <c r="F1132" s="64">
        <f>Loss!$E$138</f>
        <v>0</v>
      </c>
      <c r="G1132" s="64">
        <f>Loss!$E$184</f>
        <v>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Loss!$F$46</f>
        <v>0</v>
      </c>
      <c r="E1133" s="64">
        <f>Loss!$F$91</f>
        <v>0</v>
      </c>
      <c r="F1133" s="64">
        <f>Loss!$F$138</f>
        <v>0</v>
      </c>
      <c r="G1133" s="64">
        <f>Loss!$F$184</f>
        <v>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Loss!$G$46</f>
        <v>0</v>
      </c>
      <c r="E1134" s="64">
        <f>Loss!$G$91</f>
        <v>0</v>
      </c>
      <c r="F1134" s="64">
        <f>Loss!$G$138</f>
        <v>0</v>
      </c>
      <c r="G1134" s="64">
        <f>Loss!$G$184</f>
        <v>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Loss!$H$46</f>
        <v>0</v>
      </c>
      <c r="E1135" s="64">
        <f>Loss!$H$91</f>
        <v>0</v>
      </c>
      <c r="F1135" s="64">
        <f>Loss!$H$138</f>
        <v>0</v>
      </c>
      <c r="G1135" s="64">
        <f>Loss!$H$184</f>
        <v>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Loss!$I$46</f>
        <v>0</v>
      </c>
      <c r="E1136" s="64">
        <f>Loss!$I$91</f>
        <v>0</v>
      </c>
      <c r="F1136" s="64">
        <f>Loss!$I$138</f>
        <v>0</v>
      </c>
      <c r="G1136" s="64">
        <f>Loss!$I$184</f>
        <v>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Loss!$J$46</f>
        <v>0</v>
      </c>
      <c r="E1137" s="64">
        <f>Loss!$J$91</f>
        <v>0</v>
      </c>
      <c r="F1137" s="64">
        <f>Loss!$J$138</f>
        <v>0</v>
      </c>
      <c r="G1137" s="64">
        <f>Loss!$J$184</f>
        <v>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Loss!$K$46</f>
        <v>0</v>
      </c>
      <c r="E1138" s="64">
        <f>Loss!$K$91</f>
        <v>0</v>
      </c>
      <c r="F1138" s="64">
        <f>Loss!$K$138</f>
        <v>0</v>
      </c>
      <c r="G1138" s="64">
        <f>Loss!$K$184</f>
        <v>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Loss!$L$46</f>
        <v>0</v>
      </c>
      <c r="E1139" s="64">
        <f>Loss!$L$91</f>
        <v>0</v>
      </c>
      <c r="F1139" s="64">
        <f>Loss!$L$138</f>
        <v>0</v>
      </c>
      <c r="G1139" s="64">
        <f>Loss!$L$184</f>
        <v>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Loss!$M$46</f>
        <v>0</v>
      </c>
      <c r="E1140" s="64">
        <f>Loss!$M$91</f>
        <v>0</v>
      </c>
      <c r="F1140" s="64">
        <f>Loss!$M$138</f>
        <v>0</v>
      </c>
      <c r="G1140" s="64">
        <f>Loss!$M$184</f>
        <v>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Loss!$N$46</f>
        <v>0</v>
      </c>
      <c r="E1141" s="64">
        <f>Loss!$N$91</f>
        <v>0</v>
      </c>
      <c r="F1141" s="64">
        <f>Loss!$N$138</f>
        <v>0</v>
      </c>
      <c r="G1141" s="64">
        <f>Loss!$N$184</f>
        <v>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Loss!$O$46</f>
        <v>0</v>
      </c>
      <c r="E1142" s="64">
        <f>Loss!$O$91</f>
        <v>0</v>
      </c>
      <c r="F1142" s="64">
        <f>Loss!$O$138</f>
        <v>0</v>
      </c>
      <c r="G1142" s="64">
        <f>Loss!$O$184</f>
        <v>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Loss!$P$46</f>
        <v>0</v>
      </c>
      <c r="E1143" s="64">
        <f>Loss!$P$91</f>
        <v>0</v>
      </c>
      <c r="F1143" s="64">
        <f>Loss!$P$138</f>
        <v>0</v>
      </c>
      <c r="G1143" s="64">
        <f>Loss!$P$184</f>
        <v>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Loss!$Q$46</f>
        <v>0</v>
      </c>
      <c r="E1144" s="64">
        <f>Loss!$Q$91</f>
        <v>0</v>
      </c>
      <c r="F1144" s="64">
        <f>Loss!$Q$138</f>
        <v>0</v>
      </c>
      <c r="G1144" s="64">
        <f>Loss!$Q$184</f>
        <v>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Loss!$R$46</f>
        <v>0</v>
      </c>
      <c r="E1145" s="64">
        <f>Loss!$R$91</f>
        <v>0</v>
      </c>
      <c r="F1145" s="64">
        <f>Loss!$R$138</f>
        <v>0</v>
      </c>
      <c r="G1145" s="64">
        <f>Loss!$R$184</f>
        <v>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Loss!$S$46</f>
        <v>0</v>
      </c>
      <c r="E1146" s="64">
        <f>Loss!$S$91</f>
        <v>0</v>
      </c>
      <c r="F1146" s="64">
        <f>Loss!$S$138</f>
        <v>0</v>
      </c>
      <c r="G1146" s="64">
        <f>Loss!$S$184</f>
        <v>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Loss!$T$46</f>
        <v>0</v>
      </c>
      <c r="E1147" s="64">
        <f>Loss!$T$91</f>
        <v>0</v>
      </c>
      <c r="F1147" s="64">
        <f>Loss!$T$138</f>
        <v>0</v>
      </c>
      <c r="G1147" s="64">
        <f>Loss!$T$184</f>
        <v>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Loss!$U$46</f>
        <v>0</v>
      </c>
      <c r="E1148" s="64">
        <f>Loss!$U$91</f>
        <v>0</v>
      </c>
      <c r="F1148" s="64">
        <f>Loss!$U$138</f>
        <v>0</v>
      </c>
      <c r="G1148" s="64">
        <f>Loss!$U$184</f>
        <v>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Loss!$V$46</f>
        <v>0</v>
      </c>
      <c r="E1149" s="64">
        <f>Loss!$V$91</f>
        <v>0</v>
      </c>
      <c r="F1149" s="64">
        <f>Loss!$V$138</f>
        <v>0</v>
      </c>
      <c r="G1149" s="64">
        <f>Loss!$V$184</f>
        <v>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Loss!$W$46</f>
        <v>0</v>
      </c>
      <c r="E1150" s="64">
        <f>Loss!$W$91</f>
        <v>0</v>
      </c>
      <c r="F1150" s="64">
        <f>Loss!$W$138</f>
        <v>0</v>
      </c>
      <c r="G1150" s="64">
        <f>Loss!$W$184</f>
        <v>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Loss!$X$46</f>
        <v>0</v>
      </c>
      <c r="E1151" s="64">
        <f>Loss!$X$91</f>
        <v>0</v>
      </c>
      <c r="F1151" s="64">
        <f>Loss!$X$138</f>
        <v>0</v>
      </c>
      <c r="G1151" s="64">
        <f>Loss!$X$184</f>
        <v>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Loss!$Y$46</f>
        <v>0</v>
      </c>
      <c r="E1152" s="64">
        <f>Loss!$Y$91</f>
        <v>0</v>
      </c>
      <c r="F1152" s="64">
        <f>Loss!$Y$138</f>
        <v>0</v>
      </c>
      <c r="G1152" s="64">
        <f>Loss!$Y$184</f>
        <v>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Loss!$Z$46</f>
        <v>0</v>
      </c>
      <c r="E1153" s="64">
        <f>Loss!$Z$91</f>
        <v>0</v>
      </c>
      <c r="F1153" s="64">
        <f>Loss!$Z$138</f>
        <v>0</v>
      </c>
      <c r="G1153" s="64">
        <f>Loss!$Z$184</f>
        <v>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Loss!$AA$46</f>
        <v>0</v>
      </c>
      <c r="E1154" s="64">
        <f>Loss!$AA$91</f>
        <v>0</v>
      </c>
      <c r="F1154" s="64">
        <f>Loss!$AA$138</f>
        <v>0</v>
      </c>
      <c r="G1154" s="64">
        <f>Loss!$AA$184</f>
        <v>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Loss!$AB$46</f>
        <v>0</v>
      </c>
      <c r="E1155" s="64">
        <f>Loss!$AB$91</f>
        <v>0</v>
      </c>
      <c r="F1155" s="64">
        <f>Loss!$AB$138</f>
        <v>0</v>
      </c>
      <c r="G1155" s="64">
        <f>Loss!$AB$184</f>
        <v>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Loss!$AC$46</f>
        <v>0</v>
      </c>
      <c r="E1156" s="64">
        <f>Loss!$AC$91</f>
        <v>0</v>
      </c>
      <c r="F1156" s="64">
        <f>Loss!$AC$138</f>
        <v>0</v>
      </c>
      <c r="G1156" s="64">
        <f>Loss!$AC$184</f>
        <v>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Loss!$AD$46</f>
        <v>0</v>
      </c>
      <c r="E1157" s="64">
        <f>Loss!$AD$91</f>
        <v>0</v>
      </c>
      <c r="F1157" s="64">
        <f>Loss!$AD$138</f>
        <v>0</v>
      </c>
      <c r="G1157" s="64">
        <f>Loss!$AD$184</f>
        <v>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Loss!$AE$46</f>
        <v>0</v>
      </c>
      <c r="E1158" s="64">
        <f>Loss!$AE$91</f>
        <v>0</v>
      </c>
      <c r="F1158" s="64">
        <f>Loss!$AE$138</f>
        <v>0</v>
      </c>
      <c r="G1158" s="64">
        <f>Loss!$AE$184</f>
        <v>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Loss!$AF$46</f>
        <v>0</v>
      </c>
      <c r="E1159" s="64">
        <f>Loss!$AF$91</f>
        <v>0</v>
      </c>
      <c r="F1159" s="64">
        <f>Loss!$AF$138</f>
        <v>0</v>
      </c>
      <c r="G1159" s="64">
        <f>Loss!$AF$184</f>
        <v>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Loss!$AG$46</f>
        <v>0</v>
      </c>
      <c r="E1160" s="64">
        <f>Loss!$AG$91</f>
        <v>0</v>
      </c>
      <c r="F1160" s="64">
        <f>Loss!$AG$138</f>
        <v>0</v>
      </c>
      <c r="G1160" s="64">
        <f>Loss!$AG$184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192"/>
  <sheetViews>
    <sheetView workbookViewId="0">
      <selection sqref="A1:XFD1048576"/>
    </sheetView>
  </sheetViews>
  <sheetFormatPr defaultRowHeight="15"/>
  <cols>
    <col min="1" max="1" width="104.5703125" style="36" bestFit="1" customWidth="1"/>
    <col min="2" max="2" width="13.28515625" style="36" customWidth="1"/>
    <col min="3" max="3" width="25.28515625" style="36" bestFit="1" customWidth="1"/>
    <col min="4" max="4" width="7.28515625" style="58" customWidth="1"/>
    <col min="5" max="5" width="9.5703125" style="36" bestFit="1" customWidth="1"/>
    <col min="6" max="6" width="9.28515625" style="36" bestFit="1" customWidth="1"/>
    <col min="7" max="12" width="9.140625" style="36"/>
    <col min="13" max="15" width="9.5703125" style="36" bestFit="1" customWidth="1"/>
    <col min="16" max="23" width="10" style="36" bestFit="1" customWidth="1"/>
    <col min="24" max="25" width="9.5703125" style="36" bestFit="1" customWidth="1"/>
    <col min="26" max="28" width="10" style="36" bestFit="1" customWidth="1"/>
    <col min="29" max="30" width="10.7109375" style="36" customWidth="1"/>
    <col min="31" max="31" width="10" style="36" bestFit="1" customWidth="1"/>
    <col min="32" max="33" width="10.42578125" style="36" customWidth="1"/>
    <col min="34" max="34" width="9.140625" style="36"/>
    <col min="35" max="35" width="9.140625" style="84"/>
    <col min="36" max="36" width="13.85546875" style="84" customWidth="1"/>
    <col min="37" max="37" width="12.7109375" style="84" customWidth="1"/>
    <col min="38" max="38" width="12" style="84" customWidth="1"/>
    <col min="39" max="39" width="21" style="13" customWidth="1"/>
    <col min="40" max="66" width="9.140625" style="13"/>
    <col min="67" max="67" width="26.85546875" style="13" customWidth="1"/>
    <col min="68" max="16384" width="9.140625" style="13"/>
  </cols>
  <sheetData>
    <row r="1" spans="1:256" s="9" customFormat="1" ht="15.75">
      <c r="A1" s="4" t="s">
        <v>214</v>
      </c>
      <c r="B1" s="66" t="s">
        <v>215</v>
      </c>
      <c r="C1" s="6"/>
      <c r="D1" s="7"/>
      <c r="E1" s="6"/>
      <c r="F1" s="5"/>
      <c r="G1" s="6"/>
      <c r="H1" s="5"/>
      <c r="I1" s="6"/>
      <c r="J1" s="5"/>
      <c r="L1" s="5"/>
      <c r="N1" s="5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s="9" customFormat="1">
      <c r="A2" s="6"/>
      <c r="C2" s="14"/>
      <c r="D2" s="15"/>
      <c r="G2" s="9" t="s">
        <v>126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</row>
    <row r="3" spans="1:256" s="9" customFormat="1">
      <c r="A3" s="16" t="s">
        <v>216</v>
      </c>
      <c r="C3" s="14"/>
      <c r="D3" s="15"/>
      <c r="H3" s="17" t="s">
        <v>126</v>
      </c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</row>
    <row r="4" spans="1:256" s="9" customFormat="1">
      <c r="A4" s="5" t="s">
        <v>217</v>
      </c>
      <c r="B4" s="5"/>
      <c r="C4" s="5"/>
      <c r="D4" s="18"/>
      <c r="G4" s="9" t="s">
        <v>126</v>
      </c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</row>
    <row r="5" spans="1:256" s="9" customFormat="1">
      <c r="B5" s="19" t="s">
        <v>128</v>
      </c>
      <c r="C5" s="20" t="s">
        <v>126</v>
      </c>
      <c r="D5" s="21" t="s">
        <v>129</v>
      </c>
      <c r="E5" s="22">
        <f>SUM(E7:E46)</f>
        <v>179.44733754837983</v>
      </c>
      <c r="F5" s="22">
        <f t="shared" ref="F5:AG5" si="0">SUM(F7:F46)</f>
        <v>179.44733754837983</v>
      </c>
      <c r="G5" s="22">
        <f t="shared" si="0"/>
        <v>179.44733754837983</v>
      </c>
      <c r="H5" s="22">
        <f t="shared" si="0"/>
        <v>179.44733754837983</v>
      </c>
      <c r="I5" s="22">
        <f t="shared" si="0"/>
        <v>179.44380224105799</v>
      </c>
      <c r="J5" s="22">
        <f t="shared" si="0"/>
        <v>179.44380224105799</v>
      </c>
      <c r="K5" s="22">
        <f t="shared" si="0"/>
        <v>179.44380224105799</v>
      </c>
      <c r="L5" s="22">
        <f t="shared" si="0"/>
        <v>179.44380224105799</v>
      </c>
      <c r="M5" s="22">
        <f t="shared" si="0"/>
        <v>179.44380224105799</v>
      </c>
      <c r="N5" s="22">
        <f t="shared" si="0"/>
        <v>179.44380224105799</v>
      </c>
      <c r="O5" s="22">
        <f t="shared" si="0"/>
        <v>179.44380224105799</v>
      </c>
      <c r="P5" s="22">
        <f t="shared" si="0"/>
        <v>179.44380224105799</v>
      </c>
      <c r="Q5" s="22">
        <f t="shared" si="0"/>
        <v>179.44380224105799</v>
      </c>
      <c r="R5" s="22">
        <f t="shared" si="0"/>
        <v>179.44380224105799</v>
      </c>
      <c r="S5" s="22">
        <f t="shared" si="0"/>
        <v>179.44380224105799</v>
      </c>
      <c r="T5" s="22">
        <f t="shared" si="0"/>
        <v>179.44380224105799</v>
      </c>
      <c r="U5" s="22">
        <f t="shared" si="0"/>
        <v>179.44380224105799</v>
      </c>
      <c r="V5" s="22">
        <f t="shared" si="0"/>
        <v>179.44380224105799</v>
      </c>
      <c r="W5" s="22">
        <f t="shared" si="0"/>
        <v>179.44380224105799</v>
      </c>
      <c r="X5" s="22">
        <f t="shared" si="0"/>
        <v>179.44380224105799</v>
      </c>
      <c r="Y5" s="22">
        <f t="shared" si="0"/>
        <v>179.44380224105799</v>
      </c>
      <c r="Z5" s="22">
        <f t="shared" si="0"/>
        <v>179.44380224105799</v>
      </c>
      <c r="AA5" s="22">
        <f t="shared" si="0"/>
        <v>179.44380224105799</v>
      </c>
      <c r="AB5" s="22">
        <f t="shared" si="0"/>
        <v>179.44380224105799</v>
      </c>
      <c r="AC5" s="22">
        <f t="shared" si="0"/>
        <v>179.44380224105799</v>
      </c>
      <c r="AD5" s="22">
        <f t="shared" si="0"/>
        <v>179.44380224105799</v>
      </c>
      <c r="AE5" s="22">
        <f t="shared" si="0"/>
        <v>179.44380224105799</v>
      </c>
      <c r="AF5" s="22">
        <f t="shared" si="0"/>
        <v>179.44380224105799</v>
      </c>
      <c r="AG5" s="22">
        <f t="shared" si="0"/>
        <v>179.44380224105799</v>
      </c>
      <c r="AI5" s="11"/>
      <c r="AJ5" s="11"/>
      <c r="AK5" s="11"/>
      <c r="AL5" s="11"/>
      <c r="AM5" s="23">
        <v>2011</v>
      </c>
      <c r="AN5" s="23">
        <v>2012</v>
      </c>
      <c r="AO5" s="23">
        <v>2013</v>
      </c>
      <c r="AP5" s="23">
        <v>2014</v>
      </c>
      <c r="AQ5" s="23">
        <v>2015</v>
      </c>
      <c r="AR5" s="23">
        <v>2016</v>
      </c>
      <c r="AS5" s="23">
        <v>2017</v>
      </c>
      <c r="AT5" s="23">
        <v>2018</v>
      </c>
      <c r="AU5" s="23">
        <v>2019</v>
      </c>
      <c r="AV5" s="23">
        <v>2020</v>
      </c>
      <c r="AW5" s="23">
        <v>2021</v>
      </c>
      <c r="AX5" s="23">
        <v>2022</v>
      </c>
      <c r="AY5" s="23">
        <v>2023</v>
      </c>
      <c r="AZ5" s="23">
        <v>2024</v>
      </c>
      <c r="BA5" s="23">
        <v>2025</v>
      </c>
      <c r="BB5" s="23">
        <v>2026</v>
      </c>
      <c r="BC5" s="23">
        <v>2027</v>
      </c>
      <c r="BD5" s="23">
        <v>2028</v>
      </c>
      <c r="BE5" s="23">
        <v>2029</v>
      </c>
      <c r="BF5" s="23">
        <v>2030</v>
      </c>
      <c r="BG5" s="23">
        <v>2031</v>
      </c>
      <c r="BH5" s="23">
        <v>2032</v>
      </c>
      <c r="BI5" s="23">
        <v>2033</v>
      </c>
      <c r="BJ5" s="23">
        <v>2034</v>
      </c>
      <c r="BK5" s="23">
        <v>2035</v>
      </c>
      <c r="BL5" s="23">
        <v>2036</v>
      </c>
      <c r="BM5" s="23">
        <v>2037</v>
      </c>
      <c r="BN5" s="23">
        <v>2038</v>
      </c>
      <c r="BO5" s="23">
        <v>2039</v>
      </c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</row>
    <row r="6" spans="1:256" s="9" customFormat="1" ht="39">
      <c r="A6" s="16"/>
      <c r="B6" s="24" t="s">
        <v>130</v>
      </c>
      <c r="C6" s="24" t="s">
        <v>131</v>
      </c>
      <c r="D6" s="24" t="s">
        <v>132</v>
      </c>
      <c r="E6" s="24" t="s">
        <v>133</v>
      </c>
      <c r="F6" s="24" t="s">
        <v>134</v>
      </c>
      <c r="G6" s="24" t="s">
        <v>135</v>
      </c>
      <c r="H6" s="24" t="s">
        <v>136</v>
      </c>
      <c r="I6" s="24" t="s">
        <v>137</v>
      </c>
      <c r="J6" s="24" t="s">
        <v>138</v>
      </c>
      <c r="K6" s="24" t="s">
        <v>139</v>
      </c>
      <c r="L6" s="24" t="s">
        <v>140</v>
      </c>
      <c r="M6" s="24" t="s">
        <v>141</v>
      </c>
      <c r="N6" s="24" t="s">
        <v>142</v>
      </c>
      <c r="O6" s="24" t="s">
        <v>143</v>
      </c>
      <c r="P6" s="24" t="s">
        <v>144</v>
      </c>
      <c r="Q6" s="24" t="s">
        <v>145</v>
      </c>
      <c r="R6" s="24" t="s">
        <v>146</v>
      </c>
      <c r="S6" s="24" t="s">
        <v>147</v>
      </c>
      <c r="T6" s="24" t="s">
        <v>148</v>
      </c>
      <c r="U6" s="24" t="s">
        <v>149</v>
      </c>
      <c r="V6" s="24" t="s">
        <v>150</v>
      </c>
      <c r="W6" s="24" t="s">
        <v>151</v>
      </c>
      <c r="X6" s="24" t="s">
        <v>152</v>
      </c>
      <c r="Y6" s="24" t="s">
        <v>153</v>
      </c>
      <c r="Z6" s="24" t="s">
        <v>154</v>
      </c>
      <c r="AA6" s="24" t="s">
        <v>155</v>
      </c>
      <c r="AB6" s="24" t="s">
        <v>156</v>
      </c>
      <c r="AC6" s="24" t="s">
        <v>157</v>
      </c>
      <c r="AD6" s="24" t="s">
        <v>158</v>
      </c>
      <c r="AE6" s="24" t="s">
        <v>159</v>
      </c>
      <c r="AF6" s="24" t="s">
        <v>160</v>
      </c>
      <c r="AG6" s="24" t="s">
        <v>161</v>
      </c>
      <c r="AI6" s="87" t="s">
        <v>162</v>
      </c>
      <c r="AJ6" s="26" t="s">
        <v>163</v>
      </c>
      <c r="AK6" s="27" t="s">
        <v>164</v>
      </c>
      <c r="AL6" s="26" t="s">
        <v>165</v>
      </c>
      <c r="AM6" s="28" t="s">
        <v>166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</row>
    <row r="7" spans="1:256">
      <c r="A7" s="9"/>
      <c r="B7" s="53" t="s">
        <v>10</v>
      </c>
      <c r="C7" s="53" t="s">
        <v>11</v>
      </c>
      <c r="D7" s="54" t="s">
        <v>12</v>
      </c>
      <c r="E7" s="32">
        <v>0.77460150000000005</v>
      </c>
      <c r="F7" s="32">
        <v>0.77460150000000005</v>
      </c>
      <c r="G7" s="32">
        <v>0.77460150000000005</v>
      </c>
      <c r="H7" s="32">
        <v>0.77460150000000005</v>
      </c>
      <c r="I7" s="32">
        <v>0.77460150000000005</v>
      </c>
      <c r="J7" s="32">
        <v>0.77460150000000005</v>
      </c>
      <c r="K7" s="32">
        <v>0.77460150000000005</v>
      </c>
      <c r="L7" s="32">
        <v>0.77460150000000005</v>
      </c>
      <c r="M7" s="32">
        <v>0.77460150000000005</v>
      </c>
      <c r="N7" s="32">
        <v>0.77460150000000005</v>
      </c>
      <c r="O7" s="32">
        <v>0.77460150000000005</v>
      </c>
      <c r="P7" s="32">
        <v>0.77460150000000005</v>
      </c>
      <c r="Q7" s="32">
        <v>0.77460150000000005</v>
      </c>
      <c r="R7" s="32">
        <v>0.77460150000000005</v>
      </c>
      <c r="S7" s="32">
        <v>0.77460150000000005</v>
      </c>
      <c r="T7" s="32">
        <v>0.77460150000000005</v>
      </c>
      <c r="U7" s="32">
        <v>0.77460150000000005</v>
      </c>
      <c r="V7" s="32">
        <v>0.77460150000000005</v>
      </c>
      <c r="W7" s="32">
        <v>0.77460150000000005</v>
      </c>
      <c r="X7" s="32">
        <v>0.77460150000000005</v>
      </c>
      <c r="Y7" s="32">
        <v>0.77460150000000005</v>
      </c>
      <c r="Z7" s="32">
        <v>0.77460150000000005</v>
      </c>
      <c r="AA7" s="32">
        <v>0.77460150000000005</v>
      </c>
      <c r="AB7" s="32">
        <v>0.77460150000000005</v>
      </c>
      <c r="AC7" s="32">
        <v>0.77460150000000005</v>
      </c>
      <c r="AD7" s="32">
        <v>0.77460150000000005</v>
      </c>
      <c r="AE7" s="32">
        <v>0.77460150000000005</v>
      </c>
      <c r="AF7" s="32">
        <v>0.77460150000000005</v>
      </c>
      <c r="AG7" s="32">
        <v>0.77460150000000005</v>
      </c>
      <c r="AI7" s="34" t="str">
        <f>B7</f>
        <v>ExDO01a</v>
      </c>
      <c r="AJ7" s="34">
        <v>3016</v>
      </c>
      <c r="AK7" s="34">
        <v>9</v>
      </c>
      <c r="AL7" s="35">
        <f>VLOOKUP(AI7,[2]DB_lookup!$E$201:$F$305,2,FALSE)</f>
        <v>234</v>
      </c>
      <c r="AM7" s="34" t="str">
        <f t="shared" ref="AM7:BB22" si="1">"("&amp;$AL7&amp;",  '"&amp;AM$5&amp;"', "&amp;ROUND(E7,2)&amp;","&amp;$AJ$7&amp;","&amp;$AK$7&amp;"),"</f>
        <v>(234,  '2011', 0.77,3016,9),</v>
      </c>
      <c r="AN7" s="34" t="str">
        <f t="shared" si="1"/>
        <v>(234,  '2012', 0.77,3016,9),</v>
      </c>
      <c r="AO7" s="34" t="str">
        <f t="shared" si="1"/>
        <v>(234,  '2013', 0.77,3016,9),</v>
      </c>
      <c r="AP7" s="34" t="str">
        <f t="shared" si="1"/>
        <v>(234,  '2014', 0.77,3016,9),</v>
      </c>
      <c r="AQ7" s="34" t="str">
        <f t="shared" si="1"/>
        <v>(234,  '2015', 0.77,3016,9),</v>
      </c>
      <c r="AR7" s="34" t="str">
        <f t="shared" si="1"/>
        <v>(234,  '2016', 0.77,3016,9),</v>
      </c>
      <c r="AS7" s="34" t="str">
        <f t="shared" si="1"/>
        <v>(234,  '2017', 0.77,3016,9),</v>
      </c>
      <c r="AT7" s="34" t="str">
        <f t="shared" si="1"/>
        <v>(234,  '2018', 0.77,3016,9),</v>
      </c>
      <c r="AU7" s="34" t="str">
        <f t="shared" si="1"/>
        <v>(234,  '2019', 0.77,3016,9),</v>
      </c>
      <c r="AV7" s="34" t="str">
        <f t="shared" si="1"/>
        <v>(234,  '2020', 0.77,3016,9),</v>
      </c>
      <c r="AW7" s="34" t="str">
        <f t="shared" si="1"/>
        <v>(234,  '2021', 0.77,3016,9),</v>
      </c>
      <c r="AX7" s="34" t="str">
        <f t="shared" si="1"/>
        <v>(234,  '2022', 0.77,3016,9),</v>
      </c>
      <c r="AY7" s="34" t="str">
        <f t="shared" si="1"/>
        <v>(234,  '2023', 0.77,3016,9),</v>
      </c>
      <c r="AZ7" s="34" t="str">
        <f t="shared" si="1"/>
        <v>(234,  '2024', 0.77,3016,9),</v>
      </c>
      <c r="BA7" s="34" t="str">
        <f t="shared" si="1"/>
        <v>(234,  '2025', 0.77,3016,9),</v>
      </c>
      <c r="BB7" s="34" t="str">
        <f t="shared" si="1"/>
        <v>(234,  '2026', 0.77,3016,9),</v>
      </c>
      <c r="BC7" s="34" t="str">
        <f t="shared" ref="BC7:BO22" si="2">"("&amp;$AL7&amp;",  '"&amp;BC$5&amp;"', "&amp;ROUND(U7,2)&amp;","&amp;$AJ$7&amp;","&amp;$AK$7&amp;"),"</f>
        <v>(234,  '2027', 0.77,3016,9),</v>
      </c>
      <c r="BD7" s="34" t="str">
        <f t="shared" si="2"/>
        <v>(234,  '2028', 0.77,3016,9),</v>
      </c>
      <c r="BE7" s="34" t="str">
        <f t="shared" si="2"/>
        <v>(234,  '2029', 0.77,3016,9),</v>
      </c>
      <c r="BF7" s="34" t="str">
        <f t="shared" si="2"/>
        <v>(234,  '2030', 0.77,3016,9),</v>
      </c>
      <c r="BG7" s="34" t="str">
        <f t="shared" si="2"/>
        <v>(234,  '2031', 0.77,3016,9),</v>
      </c>
      <c r="BH7" s="34" t="str">
        <f t="shared" si="2"/>
        <v>(234,  '2032', 0.77,3016,9),</v>
      </c>
      <c r="BI7" s="34" t="str">
        <f t="shared" si="2"/>
        <v>(234,  '2033', 0.77,3016,9),</v>
      </c>
      <c r="BJ7" s="34" t="str">
        <f t="shared" si="2"/>
        <v>(234,  '2034', 0.77,3016,9),</v>
      </c>
      <c r="BK7" s="34" t="str">
        <f t="shared" si="2"/>
        <v>(234,  '2035', 0.77,3016,9),</v>
      </c>
      <c r="BL7" s="34" t="str">
        <f t="shared" si="2"/>
        <v>(234,  '2036', 0.77,3016,9),</v>
      </c>
      <c r="BM7" s="34" t="str">
        <f t="shared" si="2"/>
        <v>(234,  '2037', 0.77,3016,9),</v>
      </c>
      <c r="BN7" s="34" t="str">
        <f t="shared" si="2"/>
        <v>(234,  '2038', 0.77,3016,9),</v>
      </c>
      <c r="BO7" s="34" t="str">
        <f t="shared" si="2"/>
        <v>(234,  '2039', 0.77,3016,9),</v>
      </c>
    </row>
    <row r="8" spans="1:256" s="9" customFormat="1">
      <c r="B8" s="53" t="s">
        <v>13</v>
      </c>
      <c r="C8" s="53" t="s">
        <v>14</v>
      </c>
      <c r="D8" s="54" t="s">
        <v>15</v>
      </c>
      <c r="E8" s="32">
        <v>1.5152906773333343</v>
      </c>
      <c r="F8" s="32">
        <v>1.5152906773333343</v>
      </c>
      <c r="G8" s="32">
        <v>1.5152906773333343</v>
      </c>
      <c r="H8" s="32">
        <v>1.5152906773333343</v>
      </c>
      <c r="I8" s="32">
        <v>1.5152906773333343</v>
      </c>
      <c r="J8" s="32">
        <v>1.5152906773333343</v>
      </c>
      <c r="K8" s="32">
        <v>1.5152906773333343</v>
      </c>
      <c r="L8" s="32">
        <v>1.5152906773333343</v>
      </c>
      <c r="M8" s="32">
        <v>1.5152906773333343</v>
      </c>
      <c r="N8" s="32">
        <v>1.5152906773333343</v>
      </c>
      <c r="O8" s="32">
        <v>1.5152906773333343</v>
      </c>
      <c r="P8" s="32">
        <v>1.5152906773333343</v>
      </c>
      <c r="Q8" s="32">
        <v>1.5152906773333343</v>
      </c>
      <c r="R8" s="32">
        <v>1.5152906773333343</v>
      </c>
      <c r="S8" s="32">
        <v>1.5152906773333343</v>
      </c>
      <c r="T8" s="32">
        <v>1.5152906773333343</v>
      </c>
      <c r="U8" s="32">
        <v>1.5152906773333343</v>
      </c>
      <c r="V8" s="32">
        <v>1.5152906773333343</v>
      </c>
      <c r="W8" s="32">
        <v>1.5152906773333343</v>
      </c>
      <c r="X8" s="32">
        <v>1.5152906773333343</v>
      </c>
      <c r="Y8" s="32">
        <v>1.5152906773333343</v>
      </c>
      <c r="Z8" s="32">
        <v>1.5152906773333343</v>
      </c>
      <c r="AA8" s="32">
        <v>1.5152906773333343</v>
      </c>
      <c r="AB8" s="32">
        <v>1.5152906773333343</v>
      </c>
      <c r="AC8" s="32">
        <v>1.5152906773333343</v>
      </c>
      <c r="AD8" s="32">
        <v>1.5152906773333343</v>
      </c>
      <c r="AE8" s="32">
        <v>1.5152906773333343</v>
      </c>
      <c r="AF8" s="32">
        <v>1.5152906773333343</v>
      </c>
      <c r="AG8" s="32">
        <v>1.5152906773333343</v>
      </c>
      <c r="AI8" s="34" t="str">
        <f t="shared" ref="AI8:AI46" si="3">B8</f>
        <v>ExDO01b</v>
      </c>
      <c r="AJ8" s="37"/>
      <c r="AK8" s="37"/>
      <c r="AL8" s="35">
        <f>VLOOKUP(AI8,[2]DB_lookup!$E$201:$F$305,2,FALSE)</f>
        <v>235</v>
      </c>
      <c r="AM8" s="34" t="str">
        <f t="shared" si="1"/>
        <v>(235,  '2011', 1.52,3016,9),</v>
      </c>
      <c r="AN8" s="34" t="str">
        <f t="shared" si="1"/>
        <v>(235,  '2012', 1.52,3016,9),</v>
      </c>
      <c r="AO8" s="34" t="str">
        <f t="shared" si="1"/>
        <v>(235,  '2013', 1.52,3016,9),</v>
      </c>
      <c r="AP8" s="34" t="str">
        <f t="shared" si="1"/>
        <v>(235,  '2014', 1.52,3016,9),</v>
      </c>
      <c r="AQ8" s="34" t="str">
        <f t="shared" si="1"/>
        <v>(235,  '2015', 1.52,3016,9),</v>
      </c>
      <c r="AR8" s="34" t="str">
        <f t="shared" si="1"/>
        <v>(235,  '2016', 1.52,3016,9),</v>
      </c>
      <c r="AS8" s="34" t="str">
        <f t="shared" si="1"/>
        <v>(235,  '2017', 1.52,3016,9),</v>
      </c>
      <c r="AT8" s="34" t="str">
        <f t="shared" si="1"/>
        <v>(235,  '2018', 1.52,3016,9),</v>
      </c>
      <c r="AU8" s="34" t="str">
        <f t="shared" si="1"/>
        <v>(235,  '2019', 1.52,3016,9),</v>
      </c>
      <c r="AV8" s="34" t="str">
        <f t="shared" si="1"/>
        <v>(235,  '2020', 1.52,3016,9),</v>
      </c>
      <c r="AW8" s="34" t="str">
        <f t="shared" si="1"/>
        <v>(235,  '2021', 1.52,3016,9),</v>
      </c>
      <c r="AX8" s="34" t="str">
        <f t="shared" si="1"/>
        <v>(235,  '2022', 1.52,3016,9),</v>
      </c>
      <c r="AY8" s="34" t="str">
        <f t="shared" si="1"/>
        <v>(235,  '2023', 1.52,3016,9),</v>
      </c>
      <c r="AZ8" s="34" t="str">
        <f t="shared" si="1"/>
        <v>(235,  '2024', 1.52,3016,9),</v>
      </c>
      <c r="BA8" s="34" t="str">
        <f t="shared" si="1"/>
        <v>(235,  '2025', 1.52,3016,9),</v>
      </c>
      <c r="BB8" s="34" t="str">
        <f t="shared" si="1"/>
        <v>(235,  '2026', 1.52,3016,9),</v>
      </c>
      <c r="BC8" s="34" t="str">
        <f t="shared" si="2"/>
        <v>(235,  '2027', 1.52,3016,9),</v>
      </c>
      <c r="BD8" s="34" t="str">
        <f t="shared" si="2"/>
        <v>(235,  '2028', 1.52,3016,9),</v>
      </c>
      <c r="BE8" s="34" t="str">
        <f t="shared" si="2"/>
        <v>(235,  '2029', 1.52,3016,9),</v>
      </c>
      <c r="BF8" s="34" t="str">
        <f t="shared" si="2"/>
        <v>(235,  '2030', 1.52,3016,9),</v>
      </c>
      <c r="BG8" s="34" t="str">
        <f t="shared" si="2"/>
        <v>(235,  '2031', 1.52,3016,9),</v>
      </c>
      <c r="BH8" s="34" t="str">
        <f t="shared" si="2"/>
        <v>(235,  '2032', 1.52,3016,9),</v>
      </c>
      <c r="BI8" s="34" t="str">
        <f t="shared" si="2"/>
        <v>(235,  '2033', 1.52,3016,9),</v>
      </c>
      <c r="BJ8" s="34" t="str">
        <f t="shared" si="2"/>
        <v>(235,  '2034', 1.52,3016,9),</v>
      </c>
      <c r="BK8" s="34" t="str">
        <f t="shared" si="2"/>
        <v>(235,  '2035', 1.52,3016,9),</v>
      </c>
      <c r="BL8" s="34" t="str">
        <f t="shared" si="2"/>
        <v>(235,  '2036', 1.52,3016,9),</v>
      </c>
      <c r="BM8" s="34" t="str">
        <f t="shared" si="2"/>
        <v>(235,  '2037', 1.52,3016,9),</v>
      </c>
      <c r="BN8" s="34" t="str">
        <f t="shared" si="2"/>
        <v>(235,  '2038', 1.52,3016,9),</v>
      </c>
      <c r="BO8" s="34" t="str">
        <f t="shared" si="2"/>
        <v>(235,  '2039', 1.52,3016,9),</v>
      </c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</row>
    <row r="9" spans="1:256">
      <c r="A9" s="9"/>
      <c r="B9" s="53" t="s">
        <v>16</v>
      </c>
      <c r="C9" s="53" t="s">
        <v>17</v>
      </c>
      <c r="D9" s="54" t="s">
        <v>18</v>
      </c>
      <c r="E9" s="32">
        <v>4.5916666666666668</v>
      </c>
      <c r="F9" s="32">
        <v>4.5916666666666668</v>
      </c>
      <c r="G9" s="32">
        <v>4.5916666666666668</v>
      </c>
      <c r="H9" s="32">
        <v>4.5916666666666668</v>
      </c>
      <c r="I9" s="32">
        <v>4.5916666666666668</v>
      </c>
      <c r="J9" s="32">
        <v>4.5916666666666668</v>
      </c>
      <c r="K9" s="32">
        <v>4.5916666666666668</v>
      </c>
      <c r="L9" s="32">
        <v>4.5916666666666668</v>
      </c>
      <c r="M9" s="32">
        <v>4.5916666666666668</v>
      </c>
      <c r="N9" s="32">
        <v>4.5916666666666668</v>
      </c>
      <c r="O9" s="32">
        <v>4.5916666666666668</v>
      </c>
      <c r="P9" s="32">
        <v>4.5916666666666668</v>
      </c>
      <c r="Q9" s="32">
        <v>4.5916666666666668</v>
      </c>
      <c r="R9" s="32">
        <v>4.5916666666666668</v>
      </c>
      <c r="S9" s="32">
        <v>4.5916666666666668</v>
      </c>
      <c r="T9" s="32">
        <v>4.5916666666666668</v>
      </c>
      <c r="U9" s="32">
        <v>4.5916666666666668</v>
      </c>
      <c r="V9" s="32">
        <v>4.5916666666666668</v>
      </c>
      <c r="W9" s="32">
        <v>4.5916666666666668</v>
      </c>
      <c r="X9" s="32">
        <v>4.5916666666666668</v>
      </c>
      <c r="Y9" s="32">
        <v>4.5916666666666668</v>
      </c>
      <c r="Z9" s="32">
        <v>4.5916666666666668</v>
      </c>
      <c r="AA9" s="32">
        <v>4.5916666666666668</v>
      </c>
      <c r="AB9" s="32">
        <v>4.5916666666666668</v>
      </c>
      <c r="AC9" s="32">
        <v>4.5916666666666668</v>
      </c>
      <c r="AD9" s="32">
        <v>4.5916666666666668</v>
      </c>
      <c r="AE9" s="32">
        <v>4.5916666666666668</v>
      </c>
      <c r="AF9" s="32">
        <v>4.5916666666666668</v>
      </c>
      <c r="AG9" s="32">
        <v>4.5916666666666668</v>
      </c>
      <c r="AI9" s="34" t="str">
        <f t="shared" si="3"/>
        <v>ExDO01c</v>
      </c>
      <c r="AJ9" s="34"/>
      <c r="AK9" s="34"/>
      <c r="AL9" s="35">
        <f>VLOOKUP(AI9,[2]DB_lookup!$E$201:$F$305,2,FALSE)</f>
        <v>236</v>
      </c>
      <c r="AM9" s="34" t="str">
        <f t="shared" si="1"/>
        <v>(236,  '2011', 4.59,3016,9),</v>
      </c>
      <c r="AN9" s="34" t="str">
        <f t="shared" si="1"/>
        <v>(236,  '2012', 4.59,3016,9),</v>
      </c>
      <c r="AO9" s="34" t="str">
        <f t="shared" si="1"/>
        <v>(236,  '2013', 4.59,3016,9),</v>
      </c>
      <c r="AP9" s="34" t="str">
        <f t="shared" si="1"/>
        <v>(236,  '2014', 4.59,3016,9),</v>
      </c>
      <c r="AQ9" s="34" t="str">
        <f t="shared" si="1"/>
        <v>(236,  '2015', 4.59,3016,9),</v>
      </c>
      <c r="AR9" s="34" t="str">
        <f t="shared" si="1"/>
        <v>(236,  '2016', 4.59,3016,9),</v>
      </c>
      <c r="AS9" s="34" t="str">
        <f t="shared" si="1"/>
        <v>(236,  '2017', 4.59,3016,9),</v>
      </c>
      <c r="AT9" s="34" t="str">
        <f t="shared" si="1"/>
        <v>(236,  '2018', 4.59,3016,9),</v>
      </c>
      <c r="AU9" s="34" t="str">
        <f t="shared" si="1"/>
        <v>(236,  '2019', 4.59,3016,9),</v>
      </c>
      <c r="AV9" s="34" t="str">
        <f t="shared" si="1"/>
        <v>(236,  '2020', 4.59,3016,9),</v>
      </c>
      <c r="AW9" s="34" t="str">
        <f t="shared" si="1"/>
        <v>(236,  '2021', 4.59,3016,9),</v>
      </c>
      <c r="AX9" s="34" t="str">
        <f t="shared" si="1"/>
        <v>(236,  '2022', 4.59,3016,9),</v>
      </c>
      <c r="AY9" s="34" t="str">
        <f t="shared" si="1"/>
        <v>(236,  '2023', 4.59,3016,9),</v>
      </c>
      <c r="AZ9" s="34" t="str">
        <f t="shared" si="1"/>
        <v>(236,  '2024', 4.59,3016,9),</v>
      </c>
      <c r="BA9" s="34" t="str">
        <f t="shared" si="1"/>
        <v>(236,  '2025', 4.59,3016,9),</v>
      </c>
      <c r="BB9" s="34" t="str">
        <f t="shared" si="1"/>
        <v>(236,  '2026', 4.59,3016,9),</v>
      </c>
      <c r="BC9" s="34" t="str">
        <f t="shared" si="2"/>
        <v>(236,  '2027', 4.59,3016,9),</v>
      </c>
      <c r="BD9" s="34" t="str">
        <f t="shared" si="2"/>
        <v>(236,  '2028', 4.59,3016,9),</v>
      </c>
      <c r="BE9" s="34" t="str">
        <f t="shared" si="2"/>
        <v>(236,  '2029', 4.59,3016,9),</v>
      </c>
      <c r="BF9" s="34" t="str">
        <f t="shared" si="2"/>
        <v>(236,  '2030', 4.59,3016,9),</v>
      </c>
      <c r="BG9" s="34" t="str">
        <f t="shared" si="2"/>
        <v>(236,  '2031', 4.59,3016,9),</v>
      </c>
      <c r="BH9" s="34" t="str">
        <f t="shared" si="2"/>
        <v>(236,  '2032', 4.59,3016,9),</v>
      </c>
      <c r="BI9" s="34" t="str">
        <f t="shared" si="2"/>
        <v>(236,  '2033', 4.59,3016,9),</v>
      </c>
      <c r="BJ9" s="34" t="str">
        <f t="shared" si="2"/>
        <v>(236,  '2034', 4.59,3016,9),</v>
      </c>
      <c r="BK9" s="34" t="str">
        <f t="shared" si="2"/>
        <v>(236,  '2035', 4.59,3016,9),</v>
      </c>
      <c r="BL9" s="34" t="str">
        <f t="shared" si="2"/>
        <v>(236,  '2036', 4.59,3016,9),</v>
      </c>
      <c r="BM9" s="34" t="str">
        <f t="shared" si="2"/>
        <v>(236,  '2037', 4.59,3016,9),</v>
      </c>
      <c r="BN9" s="34" t="str">
        <f t="shared" si="2"/>
        <v>(236,  '2038', 4.59,3016,9),</v>
      </c>
      <c r="BO9" s="34" t="str">
        <f t="shared" si="2"/>
        <v>(236,  '2039', 4.59,3016,9),</v>
      </c>
    </row>
    <row r="10" spans="1:256">
      <c r="A10" s="9"/>
      <c r="B10" s="53" t="s">
        <v>19</v>
      </c>
      <c r="C10" s="53" t="s">
        <v>20</v>
      </c>
      <c r="D10" s="54" t="s">
        <v>21</v>
      </c>
      <c r="E10" s="32">
        <v>1.93</v>
      </c>
      <c r="F10" s="32">
        <v>1.93</v>
      </c>
      <c r="G10" s="32">
        <v>1.93</v>
      </c>
      <c r="H10" s="32">
        <v>1.93</v>
      </c>
      <c r="I10" s="32">
        <v>1.93</v>
      </c>
      <c r="J10" s="32">
        <v>1.93</v>
      </c>
      <c r="K10" s="32">
        <v>1.93</v>
      </c>
      <c r="L10" s="32">
        <v>1.93</v>
      </c>
      <c r="M10" s="32">
        <v>1.93</v>
      </c>
      <c r="N10" s="32">
        <v>1.93</v>
      </c>
      <c r="O10" s="32">
        <v>1.93</v>
      </c>
      <c r="P10" s="32">
        <v>1.93</v>
      </c>
      <c r="Q10" s="32">
        <v>1.93</v>
      </c>
      <c r="R10" s="32">
        <v>1.93</v>
      </c>
      <c r="S10" s="32">
        <v>1.93</v>
      </c>
      <c r="T10" s="32">
        <v>1.93</v>
      </c>
      <c r="U10" s="32">
        <v>1.93</v>
      </c>
      <c r="V10" s="32">
        <v>1.93</v>
      </c>
      <c r="W10" s="32">
        <v>1.93</v>
      </c>
      <c r="X10" s="32">
        <v>1.93</v>
      </c>
      <c r="Y10" s="32">
        <v>1.93</v>
      </c>
      <c r="Z10" s="32">
        <v>1.93</v>
      </c>
      <c r="AA10" s="32">
        <v>1.93</v>
      </c>
      <c r="AB10" s="32">
        <v>1.93</v>
      </c>
      <c r="AC10" s="32">
        <v>1.93</v>
      </c>
      <c r="AD10" s="32">
        <v>1.93</v>
      </c>
      <c r="AE10" s="32">
        <v>1.93</v>
      </c>
      <c r="AF10" s="32">
        <v>1.93</v>
      </c>
      <c r="AG10" s="32">
        <v>1.93</v>
      </c>
      <c r="AI10" s="34" t="str">
        <f t="shared" si="3"/>
        <v>ExDO02</v>
      </c>
      <c r="AJ10" s="34"/>
      <c r="AK10" s="34"/>
      <c r="AL10" s="35">
        <f>VLOOKUP(AI10,[2]DB_lookup!$E$201:$F$305,2,FALSE)</f>
        <v>202</v>
      </c>
      <c r="AM10" s="34" t="str">
        <f t="shared" si="1"/>
        <v>(202,  '2011', 1.93,3016,9),</v>
      </c>
      <c r="AN10" s="34" t="str">
        <f t="shared" si="1"/>
        <v>(202,  '2012', 1.93,3016,9),</v>
      </c>
      <c r="AO10" s="34" t="str">
        <f t="shared" si="1"/>
        <v>(202,  '2013', 1.93,3016,9),</v>
      </c>
      <c r="AP10" s="34" t="str">
        <f t="shared" si="1"/>
        <v>(202,  '2014', 1.93,3016,9),</v>
      </c>
      <c r="AQ10" s="34" t="str">
        <f t="shared" si="1"/>
        <v>(202,  '2015', 1.93,3016,9),</v>
      </c>
      <c r="AR10" s="34" t="str">
        <f t="shared" si="1"/>
        <v>(202,  '2016', 1.93,3016,9),</v>
      </c>
      <c r="AS10" s="34" t="str">
        <f t="shared" si="1"/>
        <v>(202,  '2017', 1.93,3016,9),</v>
      </c>
      <c r="AT10" s="34" t="str">
        <f t="shared" si="1"/>
        <v>(202,  '2018', 1.93,3016,9),</v>
      </c>
      <c r="AU10" s="34" t="str">
        <f t="shared" si="1"/>
        <v>(202,  '2019', 1.93,3016,9),</v>
      </c>
      <c r="AV10" s="34" t="str">
        <f t="shared" si="1"/>
        <v>(202,  '2020', 1.93,3016,9),</v>
      </c>
      <c r="AW10" s="34" t="str">
        <f t="shared" si="1"/>
        <v>(202,  '2021', 1.93,3016,9),</v>
      </c>
      <c r="AX10" s="34" t="str">
        <f t="shared" si="1"/>
        <v>(202,  '2022', 1.93,3016,9),</v>
      </c>
      <c r="AY10" s="34" t="str">
        <f t="shared" si="1"/>
        <v>(202,  '2023', 1.93,3016,9),</v>
      </c>
      <c r="AZ10" s="34" t="str">
        <f t="shared" si="1"/>
        <v>(202,  '2024', 1.93,3016,9),</v>
      </c>
      <c r="BA10" s="34" t="str">
        <f t="shared" si="1"/>
        <v>(202,  '2025', 1.93,3016,9),</v>
      </c>
      <c r="BB10" s="34" t="str">
        <f t="shared" si="1"/>
        <v>(202,  '2026', 1.93,3016,9),</v>
      </c>
      <c r="BC10" s="34" t="str">
        <f t="shared" si="2"/>
        <v>(202,  '2027', 1.93,3016,9),</v>
      </c>
      <c r="BD10" s="34" t="str">
        <f t="shared" si="2"/>
        <v>(202,  '2028', 1.93,3016,9),</v>
      </c>
      <c r="BE10" s="34" t="str">
        <f t="shared" si="2"/>
        <v>(202,  '2029', 1.93,3016,9),</v>
      </c>
      <c r="BF10" s="34" t="str">
        <f t="shared" si="2"/>
        <v>(202,  '2030', 1.93,3016,9),</v>
      </c>
      <c r="BG10" s="34" t="str">
        <f t="shared" si="2"/>
        <v>(202,  '2031', 1.93,3016,9),</v>
      </c>
      <c r="BH10" s="34" t="str">
        <f t="shared" si="2"/>
        <v>(202,  '2032', 1.93,3016,9),</v>
      </c>
      <c r="BI10" s="34" t="str">
        <f t="shared" si="2"/>
        <v>(202,  '2033', 1.93,3016,9),</v>
      </c>
      <c r="BJ10" s="34" t="str">
        <f t="shared" si="2"/>
        <v>(202,  '2034', 1.93,3016,9),</v>
      </c>
      <c r="BK10" s="34" t="str">
        <f t="shared" si="2"/>
        <v>(202,  '2035', 1.93,3016,9),</v>
      </c>
      <c r="BL10" s="34" t="str">
        <f t="shared" si="2"/>
        <v>(202,  '2036', 1.93,3016,9),</v>
      </c>
      <c r="BM10" s="34" t="str">
        <f t="shared" si="2"/>
        <v>(202,  '2037', 1.93,3016,9),</v>
      </c>
      <c r="BN10" s="34" t="str">
        <f t="shared" si="2"/>
        <v>(202,  '2038', 1.93,3016,9),</v>
      </c>
      <c r="BO10" s="34" t="str">
        <f t="shared" si="2"/>
        <v>(202,  '2039', 1.93,3016,9),</v>
      </c>
    </row>
    <row r="11" spans="1:256">
      <c r="A11" s="9"/>
      <c r="B11" s="53" t="s">
        <v>22</v>
      </c>
      <c r="C11" s="53" t="s">
        <v>23</v>
      </c>
      <c r="D11" s="54" t="s">
        <v>24</v>
      </c>
      <c r="E11" s="32">
        <v>2.34</v>
      </c>
      <c r="F11" s="32">
        <v>2.34</v>
      </c>
      <c r="G11" s="32">
        <v>2.34</v>
      </c>
      <c r="H11" s="32">
        <v>2.34</v>
      </c>
      <c r="I11" s="32">
        <v>2.34</v>
      </c>
      <c r="J11" s="32">
        <v>2.34</v>
      </c>
      <c r="K11" s="32">
        <v>2.34</v>
      </c>
      <c r="L11" s="32">
        <v>2.34</v>
      </c>
      <c r="M11" s="32">
        <v>2.34</v>
      </c>
      <c r="N11" s="32">
        <v>2.34</v>
      </c>
      <c r="O11" s="32">
        <v>2.34</v>
      </c>
      <c r="P11" s="32">
        <v>2.34</v>
      </c>
      <c r="Q11" s="32">
        <v>2.34</v>
      </c>
      <c r="R11" s="32">
        <v>2.34</v>
      </c>
      <c r="S11" s="32">
        <v>2.34</v>
      </c>
      <c r="T11" s="32">
        <v>2.34</v>
      </c>
      <c r="U11" s="32">
        <v>2.34</v>
      </c>
      <c r="V11" s="32">
        <v>2.34</v>
      </c>
      <c r="W11" s="32">
        <v>2.34</v>
      </c>
      <c r="X11" s="32">
        <v>2.34</v>
      </c>
      <c r="Y11" s="32">
        <v>2.34</v>
      </c>
      <c r="Z11" s="32">
        <v>2.34</v>
      </c>
      <c r="AA11" s="32">
        <v>2.34</v>
      </c>
      <c r="AB11" s="32">
        <v>2.34</v>
      </c>
      <c r="AC11" s="32">
        <v>2.34</v>
      </c>
      <c r="AD11" s="32">
        <v>2.34</v>
      </c>
      <c r="AE11" s="32">
        <v>2.34</v>
      </c>
      <c r="AF11" s="32">
        <v>2.34</v>
      </c>
      <c r="AG11" s="32">
        <v>2.34</v>
      </c>
      <c r="AI11" s="34" t="str">
        <f t="shared" si="3"/>
        <v>ExDO03</v>
      </c>
      <c r="AJ11" s="34"/>
      <c r="AK11" s="34"/>
      <c r="AL11" s="35">
        <f>VLOOKUP(AI11,[2]DB_lookup!$E$201:$F$305,2,FALSE)</f>
        <v>203</v>
      </c>
      <c r="AM11" s="34" t="str">
        <f t="shared" si="1"/>
        <v>(203,  '2011', 2.34,3016,9),</v>
      </c>
      <c r="AN11" s="34" t="str">
        <f t="shared" si="1"/>
        <v>(203,  '2012', 2.34,3016,9),</v>
      </c>
      <c r="AO11" s="34" t="str">
        <f t="shared" si="1"/>
        <v>(203,  '2013', 2.34,3016,9),</v>
      </c>
      <c r="AP11" s="34" t="str">
        <f t="shared" si="1"/>
        <v>(203,  '2014', 2.34,3016,9),</v>
      </c>
      <c r="AQ11" s="34" t="str">
        <f t="shared" si="1"/>
        <v>(203,  '2015', 2.34,3016,9),</v>
      </c>
      <c r="AR11" s="34" t="str">
        <f t="shared" si="1"/>
        <v>(203,  '2016', 2.34,3016,9),</v>
      </c>
      <c r="AS11" s="34" t="str">
        <f t="shared" si="1"/>
        <v>(203,  '2017', 2.34,3016,9),</v>
      </c>
      <c r="AT11" s="34" t="str">
        <f t="shared" si="1"/>
        <v>(203,  '2018', 2.34,3016,9),</v>
      </c>
      <c r="AU11" s="34" t="str">
        <f t="shared" si="1"/>
        <v>(203,  '2019', 2.34,3016,9),</v>
      </c>
      <c r="AV11" s="34" t="str">
        <f t="shared" si="1"/>
        <v>(203,  '2020', 2.34,3016,9),</v>
      </c>
      <c r="AW11" s="34" t="str">
        <f t="shared" si="1"/>
        <v>(203,  '2021', 2.34,3016,9),</v>
      </c>
      <c r="AX11" s="34" t="str">
        <f t="shared" si="1"/>
        <v>(203,  '2022', 2.34,3016,9),</v>
      </c>
      <c r="AY11" s="34" t="str">
        <f t="shared" si="1"/>
        <v>(203,  '2023', 2.34,3016,9),</v>
      </c>
      <c r="AZ11" s="34" t="str">
        <f t="shared" si="1"/>
        <v>(203,  '2024', 2.34,3016,9),</v>
      </c>
      <c r="BA11" s="34" t="str">
        <f t="shared" si="1"/>
        <v>(203,  '2025', 2.34,3016,9),</v>
      </c>
      <c r="BB11" s="34" t="str">
        <f t="shared" si="1"/>
        <v>(203,  '2026', 2.34,3016,9),</v>
      </c>
      <c r="BC11" s="34" t="str">
        <f t="shared" si="2"/>
        <v>(203,  '2027', 2.34,3016,9),</v>
      </c>
      <c r="BD11" s="34" t="str">
        <f t="shared" si="2"/>
        <v>(203,  '2028', 2.34,3016,9),</v>
      </c>
      <c r="BE11" s="34" t="str">
        <f t="shared" si="2"/>
        <v>(203,  '2029', 2.34,3016,9),</v>
      </c>
      <c r="BF11" s="34" t="str">
        <f t="shared" si="2"/>
        <v>(203,  '2030', 2.34,3016,9),</v>
      </c>
      <c r="BG11" s="34" t="str">
        <f t="shared" si="2"/>
        <v>(203,  '2031', 2.34,3016,9),</v>
      </c>
      <c r="BH11" s="34" t="str">
        <f t="shared" si="2"/>
        <v>(203,  '2032', 2.34,3016,9),</v>
      </c>
      <c r="BI11" s="34" t="str">
        <f t="shared" si="2"/>
        <v>(203,  '2033', 2.34,3016,9),</v>
      </c>
      <c r="BJ11" s="34" t="str">
        <f t="shared" si="2"/>
        <v>(203,  '2034', 2.34,3016,9),</v>
      </c>
      <c r="BK11" s="34" t="str">
        <f t="shared" si="2"/>
        <v>(203,  '2035', 2.34,3016,9),</v>
      </c>
      <c r="BL11" s="34" t="str">
        <f t="shared" si="2"/>
        <v>(203,  '2036', 2.34,3016,9),</v>
      </c>
      <c r="BM11" s="34" t="str">
        <f t="shared" si="2"/>
        <v>(203,  '2037', 2.34,3016,9),</v>
      </c>
      <c r="BN11" s="34" t="str">
        <f t="shared" si="2"/>
        <v>(203,  '2038', 2.34,3016,9),</v>
      </c>
      <c r="BO11" s="34" t="str">
        <f t="shared" si="2"/>
        <v>(203,  '2039', 2.34,3016,9),</v>
      </c>
    </row>
    <row r="12" spans="1:256">
      <c r="A12" s="9"/>
      <c r="B12" s="53" t="s">
        <v>25</v>
      </c>
      <c r="C12" s="53" t="s">
        <v>26</v>
      </c>
      <c r="D12" s="54" t="s">
        <v>27</v>
      </c>
      <c r="E12" s="32">
        <v>3.63</v>
      </c>
      <c r="F12" s="32">
        <v>3.63</v>
      </c>
      <c r="G12" s="32">
        <v>3.63</v>
      </c>
      <c r="H12" s="32">
        <v>3.63</v>
      </c>
      <c r="I12" s="32">
        <v>3.63</v>
      </c>
      <c r="J12" s="32">
        <v>3.63</v>
      </c>
      <c r="K12" s="32">
        <v>3.63</v>
      </c>
      <c r="L12" s="32">
        <v>3.63</v>
      </c>
      <c r="M12" s="32">
        <v>3.63</v>
      </c>
      <c r="N12" s="32">
        <v>3.63</v>
      </c>
      <c r="O12" s="32">
        <v>3.63</v>
      </c>
      <c r="P12" s="32">
        <v>3.63</v>
      </c>
      <c r="Q12" s="32">
        <v>3.63</v>
      </c>
      <c r="R12" s="32">
        <v>3.63</v>
      </c>
      <c r="S12" s="32">
        <v>3.63</v>
      </c>
      <c r="T12" s="32">
        <v>3.63</v>
      </c>
      <c r="U12" s="32">
        <v>3.63</v>
      </c>
      <c r="V12" s="32">
        <v>3.63</v>
      </c>
      <c r="W12" s="32">
        <v>3.63</v>
      </c>
      <c r="X12" s="32">
        <v>3.63</v>
      </c>
      <c r="Y12" s="32">
        <v>3.63</v>
      </c>
      <c r="Z12" s="32">
        <v>3.63</v>
      </c>
      <c r="AA12" s="32">
        <v>3.63</v>
      </c>
      <c r="AB12" s="32">
        <v>3.63</v>
      </c>
      <c r="AC12" s="32">
        <v>3.63</v>
      </c>
      <c r="AD12" s="32">
        <v>3.63</v>
      </c>
      <c r="AE12" s="32">
        <v>3.63</v>
      </c>
      <c r="AF12" s="32">
        <v>3.63</v>
      </c>
      <c r="AG12" s="32">
        <v>3.63</v>
      </c>
      <c r="AI12" s="34" t="str">
        <f t="shared" si="3"/>
        <v>ExDO06a</v>
      </c>
      <c r="AJ12" s="34"/>
      <c r="AK12" s="34"/>
      <c r="AL12" s="35">
        <f>VLOOKUP(AI12,[2]DB_lookup!$E$201:$F$305,2,FALSE)</f>
        <v>205</v>
      </c>
      <c r="AM12" s="34" t="str">
        <f t="shared" si="1"/>
        <v>(205,  '2011', 3.63,3016,9),</v>
      </c>
      <c r="AN12" s="34" t="str">
        <f t="shared" si="1"/>
        <v>(205,  '2012', 3.63,3016,9),</v>
      </c>
      <c r="AO12" s="34" t="str">
        <f t="shared" si="1"/>
        <v>(205,  '2013', 3.63,3016,9),</v>
      </c>
      <c r="AP12" s="34" t="str">
        <f t="shared" si="1"/>
        <v>(205,  '2014', 3.63,3016,9),</v>
      </c>
      <c r="AQ12" s="34" t="str">
        <f t="shared" si="1"/>
        <v>(205,  '2015', 3.63,3016,9),</v>
      </c>
      <c r="AR12" s="34" t="str">
        <f t="shared" si="1"/>
        <v>(205,  '2016', 3.63,3016,9),</v>
      </c>
      <c r="AS12" s="34" t="str">
        <f t="shared" si="1"/>
        <v>(205,  '2017', 3.63,3016,9),</v>
      </c>
      <c r="AT12" s="34" t="str">
        <f t="shared" si="1"/>
        <v>(205,  '2018', 3.63,3016,9),</v>
      </c>
      <c r="AU12" s="34" t="str">
        <f t="shared" si="1"/>
        <v>(205,  '2019', 3.63,3016,9),</v>
      </c>
      <c r="AV12" s="34" t="str">
        <f t="shared" si="1"/>
        <v>(205,  '2020', 3.63,3016,9),</v>
      </c>
      <c r="AW12" s="34" t="str">
        <f t="shared" si="1"/>
        <v>(205,  '2021', 3.63,3016,9),</v>
      </c>
      <c r="AX12" s="34" t="str">
        <f t="shared" si="1"/>
        <v>(205,  '2022', 3.63,3016,9),</v>
      </c>
      <c r="AY12" s="34" t="str">
        <f t="shared" si="1"/>
        <v>(205,  '2023', 3.63,3016,9),</v>
      </c>
      <c r="AZ12" s="34" t="str">
        <f t="shared" si="1"/>
        <v>(205,  '2024', 3.63,3016,9),</v>
      </c>
      <c r="BA12" s="34" t="str">
        <f t="shared" si="1"/>
        <v>(205,  '2025', 3.63,3016,9),</v>
      </c>
      <c r="BB12" s="34" t="str">
        <f t="shared" si="1"/>
        <v>(205,  '2026', 3.63,3016,9),</v>
      </c>
      <c r="BC12" s="34" t="str">
        <f t="shared" si="2"/>
        <v>(205,  '2027', 3.63,3016,9),</v>
      </c>
      <c r="BD12" s="34" t="str">
        <f t="shared" si="2"/>
        <v>(205,  '2028', 3.63,3016,9),</v>
      </c>
      <c r="BE12" s="34" t="str">
        <f t="shared" si="2"/>
        <v>(205,  '2029', 3.63,3016,9),</v>
      </c>
      <c r="BF12" s="34" t="str">
        <f t="shared" si="2"/>
        <v>(205,  '2030', 3.63,3016,9),</v>
      </c>
      <c r="BG12" s="34" t="str">
        <f t="shared" si="2"/>
        <v>(205,  '2031', 3.63,3016,9),</v>
      </c>
      <c r="BH12" s="34" t="str">
        <f t="shared" si="2"/>
        <v>(205,  '2032', 3.63,3016,9),</v>
      </c>
      <c r="BI12" s="34" t="str">
        <f t="shared" si="2"/>
        <v>(205,  '2033', 3.63,3016,9),</v>
      </c>
      <c r="BJ12" s="34" t="str">
        <f t="shared" si="2"/>
        <v>(205,  '2034', 3.63,3016,9),</v>
      </c>
      <c r="BK12" s="34" t="str">
        <f t="shared" si="2"/>
        <v>(205,  '2035', 3.63,3016,9),</v>
      </c>
      <c r="BL12" s="34" t="str">
        <f t="shared" si="2"/>
        <v>(205,  '2036', 3.63,3016,9),</v>
      </c>
      <c r="BM12" s="34" t="str">
        <f t="shared" si="2"/>
        <v>(205,  '2037', 3.63,3016,9),</v>
      </c>
      <c r="BN12" s="34" t="str">
        <f t="shared" si="2"/>
        <v>(205,  '2038', 3.63,3016,9),</v>
      </c>
      <c r="BO12" s="34" t="str">
        <f t="shared" si="2"/>
        <v>(205,  '2039', 3.63,3016,9),</v>
      </c>
    </row>
    <row r="13" spans="1:256">
      <c r="A13" s="9"/>
      <c r="B13" s="53" t="s">
        <v>28</v>
      </c>
      <c r="C13" s="53" t="s">
        <v>29</v>
      </c>
      <c r="D13" s="54" t="s">
        <v>30</v>
      </c>
      <c r="E13" s="32">
        <v>3.07</v>
      </c>
      <c r="F13" s="32">
        <v>3.07</v>
      </c>
      <c r="G13" s="32">
        <v>3.07</v>
      </c>
      <c r="H13" s="32">
        <v>3.07</v>
      </c>
      <c r="I13" s="32">
        <v>3.07</v>
      </c>
      <c r="J13" s="32">
        <v>3.07</v>
      </c>
      <c r="K13" s="32">
        <v>3.07</v>
      </c>
      <c r="L13" s="32">
        <v>3.07</v>
      </c>
      <c r="M13" s="32">
        <v>3.07</v>
      </c>
      <c r="N13" s="32">
        <v>3.07</v>
      </c>
      <c r="O13" s="32">
        <v>3.07</v>
      </c>
      <c r="P13" s="32">
        <v>3.07</v>
      </c>
      <c r="Q13" s="32">
        <v>3.07</v>
      </c>
      <c r="R13" s="32">
        <v>3.07</v>
      </c>
      <c r="S13" s="32">
        <v>3.07</v>
      </c>
      <c r="T13" s="32">
        <v>3.07</v>
      </c>
      <c r="U13" s="32">
        <v>3.07</v>
      </c>
      <c r="V13" s="32">
        <v>3.07</v>
      </c>
      <c r="W13" s="32">
        <v>3.07</v>
      </c>
      <c r="X13" s="32">
        <v>3.07</v>
      </c>
      <c r="Y13" s="32">
        <v>3.07</v>
      </c>
      <c r="Z13" s="32">
        <v>3.07</v>
      </c>
      <c r="AA13" s="32">
        <v>3.07</v>
      </c>
      <c r="AB13" s="32">
        <v>3.07</v>
      </c>
      <c r="AC13" s="32">
        <v>3.07</v>
      </c>
      <c r="AD13" s="32">
        <v>3.07</v>
      </c>
      <c r="AE13" s="32">
        <v>3.07</v>
      </c>
      <c r="AF13" s="32">
        <v>3.07</v>
      </c>
      <c r="AG13" s="32">
        <v>3.07</v>
      </c>
      <c r="AI13" s="34" t="str">
        <f t="shared" si="3"/>
        <v>ExDO06b</v>
      </c>
      <c r="AJ13" s="34"/>
      <c r="AK13" s="34"/>
      <c r="AL13" s="35">
        <f>VLOOKUP(AI13,[2]DB_lookup!$E$201:$F$305,2,FALSE)</f>
        <v>206</v>
      </c>
      <c r="AM13" s="34" t="str">
        <f t="shared" si="1"/>
        <v>(206,  '2011', 3.07,3016,9),</v>
      </c>
      <c r="AN13" s="34" t="str">
        <f t="shared" si="1"/>
        <v>(206,  '2012', 3.07,3016,9),</v>
      </c>
      <c r="AO13" s="34" t="str">
        <f t="shared" si="1"/>
        <v>(206,  '2013', 3.07,3016,9),</v>
      </c>
      <c r="AP13" s="34" t="str">
        <f t="shared" si="1"/>
        <v>(206,  '2014', 3.07,3016,9),</v>
      </c>
      <c r="AQ13" s="34" t="str">
        <f t="shared" si="1"/>
        <v>(206,  '2015', 3.07,3016,9),</v>
      </c>
      <c r="AR13" s="34" t="str">
        <f t="shared" si="1"/>
        <v>(206,  '2016', 3.07,3016,9),</v>
      </c>
      <c r="AS13" s="34" t="str">
        <f t="shared" si="1"/>
        <v>(206,  '2017', 3.07,3016,9),</v>
      </c>
      <c r="AT13" s="34" t="str">
        <f t="shared" si="1"/>
        <v>(206,  '2018', 3.07,3016,9),</v>
      </c>
      <c r="AU13" s="34" t="str">
        <f t="shared" si="1"/>
        <v>(206,  '2019', 3.07,3016,9),</v>
      </c>
      <c r="AV13" s="34" t="str">
        <f t="shared" si="1"/>
        <v>(206,  '2020', 3.07,3016,9),</v>
      </c>
      <c r="AW13" s="34" t="str">
        <f t="shared" si="1"/>
        <v>(206,  '2021', 3.07,3016,9),</v>
      </c>
      <c r="AX13" s="34" t="str">
        <f t="shared" si="1"/>
        <v>(206,  '2022', 3.07,3016,9),</v>
      </c>
      <c r="AY13" s="34" t="str">
        <f t="shared" si="1"/>
        <v>(206,  '2023', 3.07,3016,9),</v>
      </c>
      <c r="AZ13" s="34" t="str">
        <f t="shared" si="1"/>
        <v>(206,  '2024', 3.07,3016,9),</v>
      </c>
      <c r="BA13" s="34" t="str">
        <f t="shared" si="1"/>
        <v>(206,  '2025', 3.07,3016,9),</v>
      </c>
      <c r="BB13" s="34" t="str">
        <f t="shared" si="1"/>
        <v>(206,  '2026', 3.07,3016,9),</v>
      </c>
      <c r="BC13" s="34" t="str">
        <f t="shared" si="2"/>
        <v>(206,  '2027', 3.07,3016,9),</v>
      </c>
      <c r="BD13" s="34" t="str">
        <f t="shared" si="2"/>
        <v>(206,  '2028', 3.07,3016,9),</v>
      </c>
      <c r="BE13" s="34" t="str">
        <f t="shared" si="2"/>
        <v>(206,  '2029', 3.07,3016,9),</v>
      </c>
      <c r="BF13" s="34" t="str">
        <f t="shared" si="2"/>
        <v>(206,  '2030', 3.07,3016,9),</v>
      </c>
      <c r="BG13" s="34" t="str">
        <f t="shared" si="2"/>
        <v>(206,  '2031', 3.07,3016,9),</v>
      </c>
      <c r="BH13" s="34" t="str">
        <f t="shared" si="2"/>
        <v>(206,  '2032', 3.07,3016,9),</v>
      </c>
      <c r="BI13" s="34" t="str">
        <f t="shared" si="2"/>
        <v>(206,  '2033', 3.07,3016,9),</v>
      </c>
      <c r="BJ13" s="34" t="str">
        <f t="shared" si="2"/>
        <v>(206,  '2034', 3.07,3016,9),</v>
      </c>
      <c r="BK13" s="34" t="str">
        <f t="shared" si="2"/>
        <v>(206,  '2035', 3.07,3016,9),</v>
      </c>
      <c r="BL13" s="34" t="str">
        <f t="shared" si="2"/>
        <v>(206,  '2036', 3.07,3016,9),</v>
      </c>
      <c r="BM13" s="34" t="str">
        <f t="shared" si="2"/>
        <v>(206,  '2037', 3.07,3016,9),</v>
      </c>
      <c r="BN13" s="34" t="str">
        <f t="shared" si="2"/>
        <v>(206,  '2038', 3.07,3016,9),</v>
      </c>
      <c r="BO13" s="34" t="str">
        <f t="shared" si="2"/>
        <v>(206,  '2039', 3.07,3016,9),</v>
      </c>
    </row>
    <row r="14" spans="1:256">
      <c r="A14" s="9"/>
      <c r="B14" s="53" t="s">
        <v>31</v>
      </c>
      <c r="C14" s="53" t="s">
        <v>32</v>
      </c>
      <c r="D14" s="54" t="s">
        <v>33</v>
      </c>
      <c r="E14" s="32">
        <v>1.62</v>
      </c>
      <c r="F14" s="32">
        <v>1.62</v>
      </c>
      <c r="G14" s="32">
        <v>1.62</v>
      </c>
      <c r="H14" s="32">
        <v>1.62</v>
      </c>
      <c r="I14" s="32">
        <v>1.62</v>
      </c>
      <c r="J14" s="32">
        <v>1.62</v>
      </c>
      <c r="K14" s="32">
        <v>1.62</v>
      </c>
      <c r="L14" s="32">
        <v>1.62</v>
      </c>
      <c r="M14" s="32">
        <v>1.62</v>
      </c>
      <c r="N14" s="32">
        <v>1.62</v>
      </c>
      <c r="O14" s="32">
        <v>1.62</v>
      </c>
      <c r="P14" s="32">
        <v>1.62</v>
      </c>
      <c r="Q14" s="32">
        <v>1.62</v>
      </c>
      <c r="R14" s="32">
        <v>1.62</v>
      </c>
      <c r="S14" s="32">
        <v>1.62</v>
      </c>
      <c r="T14" s="32">
        <v>1.62</v>
      </c>
      <c r="U14" s="32">
        <v>1.62</v>
      </c>
      <c r="V14" s="32">
        <v>1.62</v>
      </c>
      <c r="W14" s="32">
        <v>1.62</v>
      </c>
      <c r="X14" s="32">
        <v>1.62</v>
      </c>
      <c r="Y14" s="32">
        <v>1.62</v>
      </c>
      <c r="Z14" s="32">
        <v>1.62</v>
      </c>
      <c r="AA14" s="32">
        <v>1.62</v>
      </c>
      <c r="AB14" s="32">
        <v>1.62</v>
      </c>
      <c r="AC14" s="32">
        <v>1.62</v>
      </c>
      <c r="AD14" s="32">
        <v>1.62</v>
      </c>
      <c r="AE14" s="32">
        <v>1.62</v>
      </c>
      <c r="AF14" s="32">
        <v>1.62</v>
      </c>
      <c r="AG14" s="32">
        <v>1.62</v>
      </c>
      <c r="AI14" s="34" t="str">
        <f t="shared" si="3"/>
        <v>ExDO07</v>
      </c>
      <c r="AJ14" s="34"/>
      <c r="AK14" s="34"/>
      <c r="AL14" s="35">
        <f>VLOOKUP(AI14,[2]DB_lookup!$E$201:$F$305,2,FALSE)</f>
        <v>207</v>
      </c>
      <c r="AM14" s="34" t="str">
        <f t="shared" si="1"/>
        <v>(207,  '2011', 1.62,3016,9),</v>
      </c>
      <c r="AN14" s="34" t="str">
        <f t="shared" si="1"/>
        <v>(207,  '2012', 1.62,3016,9),</v>
      </c>
      <c r="AO14" s="34" t="str">
        <f t="shared" si="1"/>
        <v>(207,  '2013', 1.62,3016,9),</v>
      </c>
      <c r="AP14" s="34" t="str">
        <f t="shared" si="1"/>
        <v>(207,  '2014', 1.62,3016,9),</v>
      </c>
      <c r="AQ14" s="34" t="str">
        <f t="shared" si="1"/>
        <v>(207,  '2015', 1.62,3016,9),</v>
      </c>
      <c r="AR14" s="34" t="str">
        <f t="shared" si="1"/>
        <v>(207,  '2016', 1.62,3016,9),</v>
      </c>
      <c r="AS14" s="34" t="str">
        <f t="shared" si="1"/>
        <v>(207,  '2017', 1.62,3016,9),</v>
      </c>
      <c r="AT14" s="34" t="str">
        <f t="shared" si="1"/>
        <v>(207,  '2018', 1.62,3016,9),</v>
      </c>
      <c r="AU14" s="34" t="str">
        <f t="shared" si="1"/>
        <v>(207,  '2019', 1.62,3016,9),</v>
      </c>
      <c r="AV14" s="34" t="str">
        <f t="shared" si="1"/>
        <v>(207,  '2020', 1.62,3016,9),</v>
      </c>
      <c r="AW14" s="34" t="str">
        <f t="shared" si="1"/>
        <v>(207,  '2021', 1.62,3016,9),</v>
      </c>
      <c r="AX14" s="34" t="str">
        <f t="shared" si="1"/>
        <v>(207,  '2022', 1.62,3016,9),</v>
      </c>
      <c r="AY14" s="34" t="str">
        <f t="shared" si="1"/>
        <v>(207,  '2023', 1.62,3016,9),</v>
      </c>
      <c r="AZ14" s="34" t="str">
        <f t="shared" si="1"/>
        <v>(207,  '2024', 1.62,3016,9),</v>
      </c>
      <c r="BA14" s="34" t="str">
        <f t="shared" si="1"/>
        <v>(207,  '2025', 1.62,3016,9),</v>
      </c>
      <c r="BB14" s="34" t="str">
        <f t="shared" si="1"/>
        <v>(207,  '2026', 1.62,3016,9),</v>
      </c>
      <c r="BC14" s="34" t="str">
        <f t="shared" si="2"/>
        <v>(207,  '2027', 1.62,3016,9),</v>
      </c>
      <c r="BD14" s="34" t="str">
        <f t="shared" si="2"/>
        <v>(207,  '2028', 1.62,3016,9),</v>
      </c>
      <c r="BE14" s="34" t="str">
        <f t="shared" si="2"/>
        <v>(207,  '2029', 1.62,3016,9),</v>
      </c>
      <c r="BF14" s="34" t="str">
        <f t="shared" si="2"/>
        <v>(207,  '2030', 1.62,3016,9),</v>
      </c>
      <c r="BG14" s="34" t="str">
        <f t="shared" si="2"/>
        <v>(207,  '2031', 1.62,3016,9),</v>
      </c>
      <c r="BH14" s="34" t="str">
        <f t="shared" si="2"/>
        <v>(207,  '2032', 1.62,3016,9),</v>
      </c>
      <c r="BI14" s="34" t="str">
        <f t="shared" si="2"/>
        <v>(207,  '2033', 1.62,3016,9),</v>
      </c>
      <c r="BJ14" s="34" t="str">
        <f t="shared" si="2"/>
        <v>(207,  '2034', 1.62,3016,9),</v>
      </c>
      <c r="BK14" s="34" t="str">
        <f t="shared" si="2"/>
        <v>(207,  '2035', 1.62,3016,9),</v>
      </c>
      <c r="BL14" s="34" t="str">
        <f t="shared" si="2"/>
        <v>(207,  '2036', 1.62,3016,9),</v>
      </c>
      <c r="BM14" s="34" t="str">
        <f t="shared" si="2"/>
        <v>(207,  '2037', 1.62,3016,9),</v>
      </c>
      <c r="BN14" s="34" t="str">
        <f t="shared" si="2"/>
        <v>(207,  '2038', 1.62,3016,9),</v>
      </c>
      <c r="BO14" s="34" t="str">
        <f t="shared" si="2"/>
        <v>(207,  '2039', 1.62,3016,9),</v>
      </c>
    </row>
    <row r="15" spans="1:256">
      <c r="A15" s="9"/>
      <c r="B15" s="53" t="s">
        <v>34</v>
      </c>
      <c r="C15" s="53" t="s">
        <v>35</v>
      </c>
      <c r="D15" s="54" t="s">
        <v>36</v>
      </c>
      <c r="E15" s="32">
        <v>4.0599999999999996</v>
      </c>
      <c r="F15" s="32">
        <v>4.0599999999999996</v>
      </c>
      <c r="G15" s="32">
        <v>4.0599999999999996</v>
      </c>
      <c r="H15" s="32">
        <v>4.0599999999999996</v>
      </c>
      <c r="I15" s="32">
        <v>4.0599999999999996</v>
      </c>
      <c r="J15" s="32">
        <v>4.0599999999999996</v>
      </c>
      <c r="K15" s="32">
        <v>4.0599999999999996</v>
      </c>
      <c r="L15" s="32">
        <v>4.0599999999999996</v>
      </c>
      <c r="M15" s="32">
        <v>4.0599999999999996</v>
      </c>
      <c r="N15" s="32">
        <v>4.0599999999999996</v>
      </c>
      <c r="O15" s="32">
        <v>4.0599999999999996</v>
      </c>
      <c r="P15" s="32">
        <v>4.0599999999999996</v>
      </c>
      <c r="Q15" s="32">
        <v>4.0599999999999996</v>
      </c>
      <c r="R15" s="32">
        <v>4.0599999999999996</v>
      </c>
      <c r="S15" s="32">
        <v>4.0599999999999996</v>
      </c>
      <c r="T15" s="32">
        <v>4.0599999999999996</v>
      </c>
      <c r="U15" s="32">
        <v>4.0599999999999996</v>
      </c>
      <c r="V15" s="32">
        <v>4.0599999999999996</v>
      </c>
      <c r="W15" s="32">
        <v>4.0599999999999996</v>
      </c>
      <c r="X15" s="32">
        <v>4.0599999999999996</v>
      </c>
      <c r="Y15" s="32">
        <v>4.0599999999999996</v>
      </c>
      <c r="Z15" s="32">
        <v>4.0599999999999996</v>
      </c>
      <c r="AA15" s="32">
        <v>4.0599999999999996</v>
      </c>
      <c r="AB15" s="32">
        <v>4.0599999999999996</v>
      </c>
      <c r="AC15" s="32">
        <v>4.0599999999999996</v>
      </c>
      <c r="AD15" s="32">
        <v>4.0599999999999996</v>
      </c>
      <c r="AE15" s="32">
        <v>4.0599999999999996</v>
      </c>
      <c r="AF15" s="32">
        <v>4.0599999999999996</v>
      </c>
      <c r="AG15" s="32">
        <v>4.0599999999999996</v>
      </c>
      <c r="AI15" s="34" t="str">
        <f t="shared" si="3"/>
        <v>ExDO12</v>
      </c>
      <c r="AJ15" s="34"/>
      <c r="AK15" s="34"/>
      <c r="AL15" s="35">
        <f>VLOOKUP(AI15,[2]DB_lookup!$E$201:$F$305,2,FALSE)</f>
        <v>210</v>
      </c>
      <c r="AM15" s="34" t="str">
        <f t="shared" si="1"/>
        <v>(210,  '2011', 4.06,3016,9),</v>
      </c>
      <c r="AN15" s="34" t="str">
        <f t="shared" si="1"/>
        <v>(210,  '2012', 4.06,3016,9),</v>
      </c>
      <c r="AO15" s="34" t="str">
        <f t="shared" si="1"/>
        <v>(210,  '2013', 4.06,3016,9),</v>
      </c>
      <c r="AP15" s="34" t="str">
        <f t="shared" si="1"/>
        <v>(210,  '2014', 4.06,3016,9),</v>
      </c>
      <c r="AQ15" s="34" t="str">
        <f t="shared" si="1"/>
        <v>(210,  '2015', 4.06,3016,9),</v>
      </c>
      <c r="AR15" s="34" t="str">
        <f t="shared" si="1"/>
        <v>(210,  '2016', 4.06,3016,9),</v>
      </c>
      <c r="AS15" s="34" t="str">
        <f t="shared" si="1"/>
        <v>(210,  '2017', 4.06,3016,9),</v>
      </c>
      <c r="AT15" s="34" t="str">
        <f t="shared" si="1"/>
        <v>(210,  '2018', 4.06,3016,9),</v>
      </c>
      <c r="AU15" s="34" t="str">
        <f t="shared" si="1"/>
        <v>(210,  '2019', 4.06,3016,9),</v>
      </c>
      <c r="AV15" s="34" t="str">
        <f t="shared" si="1"/>
        <v>(210,  '2020', 4.06,3016,9),</v>
      </c>
      <c r="AW15" s="34" t="str">
        <f t="shared" si="1"/>
        <v>(210,  '2021', 4.06,3016,9),</v>
      </c>
      <c r="AX15" s="34" t="str">
        <f t="shared" si="1"/>
        <v>(210,  '2022', 4.06,3016,9),</v>
      </c>
      <c r="AY15" s="34" t="str">
        <f t="shared" si="1"/>
        <v>(210,  '2023', 4.06,3016,9),</v>
      </c>
      <c r="AZ15" s="34" t="str">
        <f t="shared" si="1"/>
        <v>(210,  '2024', 4.06,3016,9),</v>
      </c>
      <c r="BA15" s="34" t="str">
        <f t="shared" si="1"/>
        <v>(210,  '2025', 4.06,3016,9),</v>
      </c>
      <c r="BB15" s="34" t="str">
        <f t="shared" si="1"/>
        <v>(210,  '2026', 4.06,3016,9),</v>
      </c>
      <c r="BC15" s="34" t="str">
        <f t="shared" si="2"/>
        <v>(210,  '2027', 4.06,3016,9),</v>
      </c>
      <c r="BD15" s="34" t="str">
        <f t="shared" si="2"/>
        <v>(210,  '2028', 4.06,3016,9),</v>
      </c>
      <c r="BE15" s="34" t="str">
        <f t="shared" si="2"/>
        <v>(210,  '2029', 4.06,3016,9),</v>
      </c>
      <c r="BF15" s="34" t="str">
        <f t="shared" si="2"/>
        <v>(210,  '2030', 4.06,3016,9),</v>
      </c>
      <c r="BG15" s="34" t="str">
        <f t="shared" si="2"/>
        <v>(210,  '2031', 4.06,3016,9),</v>
      </c>
      <c r="BH15" s="34" t="str">
        <f t="shared" si="2"/>
        <v>(210,  '2032', 4.06,3016,9),</v>
      </c>
      <c r="BI15" s="34" t="str">
        <f t="shared" si="2"/>
        <v>(210,  '2033', 4.06,3016,9),</v>
      </c>
      <c r="BJ15" s="34" t="str">
        <f t="shared" si="2"/>
        <v>(210,  '2034', 4.06,3016,9),</v>
      </c>
      <c r="BK15" s="34" t="str">
        <f t="shared" si="2"/>
        <v>(210,  '2035', 4.06,3016,9),</v>
      </c>
      <c r="BL15" s="34" t="str">
        <f t="shared" si="2"/>
        <v>(210,  '2036', 4.06,3016,9),</v>
      </c>
      <c r="BM15" s="34" t="str">
        <f t="shared" si="2"/>
        <v>(210,  '2037', 4.06,3016,9),</v>
      </c>
      <c r="BN15" s="34" t="str">
        <f t="shared" si="2"/>
        <v>(210,  '2038', 4.06,3016,9),</v>
      </c>
      <c r="BO15" s="34" t="str">
        <f t="shared" si="2"/>
        <v>(210,  '2039', 4.06,3016,9),</v>
      </c>
    </row>
    <row r="16" spans="1:256">
      <c r="A16" s="9"/>
      <c r="B16" s="53" t="s">
        <v>37</v>
      </c>
      <c r="C16" s="53" t="s">
        <v>38</v>
      </c>
      <c r="D16" s="54" t="s">
        <v>39</v>
      </c>
      <c r="E16" s="32">
        <v>3.62</v>
      </c>
      <c r="F16" s="32">
        <v>3.62</v>
      </c>
      <c r="G16" s="32">
        <v>3.62</v>
      </c>
      <c r="H16" s="32">
        <v>3.62</v>
      </c>
      <c r="I16" s="32">
        <v>3.62</v>
      </c>
      <c r="J16" s="32">
        <v>3.62</v>
      </c>
      <c r="K16" s="32">
        <v>3.62</v>
      </c>
      <c r="L16" s="32">
        <v>3.62</v>
      </c>
      <c r="M16" s="32">
        <v>3.62</v>
      </c>
      <c r="N16" s="32">
        <v>3.62</v>
      </c>
      <c r="O16" s="32">
        <v>3.62</v>
      </c>
      <c r="P16" s="32">
        <v>3.62</v>
      </c>
      <c r="Q16" s="32">
        <v>3.62</v>
      </c>
      <c r="R16" s="32">
        <v>3.62</v>
      </c>
      <c r="S16" s="32">
        <v>3.62</v>
      </c>
      <c r="T16" s="32">
        <v>3.62</v>
      </c>
      <c r="U16" s="32">
        <v>3.62</v>
      </c>
      <c r="V16" s="32">
        <v>3.62</v>
      </c>
      <c r="W16" s="32">
        <v>3.62</v>
      </c>
      <c r="X16" s="32">
        <v>3.62</v>
      </c>
      <c r="Y16" s="32">
        <v>3.62</v>
      </c>
      <c r="Z16" s="32">
        <v>3.62</v>
      </c>
      <c r="AA16" s="32">
        <v>3.62</v>
      </c>
      <c r="AB16" s="32">
        <v>3.62</v>
      </c>
      <c r="AC16" s="32">
        <v>3.62</v>
      </c>
      <c r="AD16" s="32">
        <v>3.62</v>
      </c>
      <c r="AE16" s="32">
        <v>3.62</v>
      </c>
      <c r="AF16" s="32">
        <v>3.62</v>
      </c>
      <c r="AG16" s="32">
        <v>3.62</v>
      </c>
      <c r="AI16" s="34" t="str">
        <f t="shared" si="3"/>
        <v>ExDO17</v>
      </c>
      <c r="AJ16" s="34"/>
      <c r="AK16" s="34"/>
      <c r="AL16" s="35">
        <f>VLOOKUP(AI16,[2]DB_lookup!$E$201:$F$305,2,FALSE)</f>
        <v>212</v>
      </c>
      <c r="AM16" s="34" t="str">
        <f t="shared" si="1"/>
        <v>(212,  '2011', 3.62,3016,9),</v>
      </c>
      <c r="AN16" s="34" t="str">
        <f t="shared" si="1"/>
        <v>(212,  '2012', 3.62,3016,9),</v>
      </c>
      <c r="AO16" s="34" t="str">
        <f t="shared" si="1"/>
        <v>(212,  '2013', 3.62,3016,9),</v>
      </c>
      <c r="AP16" s="34" t="str">
        <f t="shared" si="1"/>
        <v>(212,  '2014', 3.62,3016,9),</v>
      </c>
      <c r="AQ16" s="34" t="str">
        <f t="shared" si="1"/>
        <v>(212,  '2015', 3.62,3016,9),</v>
      </c>
      <c r="AR16" s="34" t="str">
        <f t="shared" si="1"/>
        <v>(212,  '2016', 3.62,3016,9),</v>
      </c>
      <c r="AS16" s="34" t="str">
        <f t="shared" si="1"/>
        <v>(212,  '2017', 3.62,3016,9),</v>
      </c>
      <c r="AT16" s="34" t="str">
        <f t="shared" si="1"/>
        <v>(212,  '2018', 3.62,3016,9),</v>
      </c>
      <c r="AU16" s="34" t="str">
        <f t="shared" si="1"/>
        <v>(212,  '2019', 3.62,3016,9),</v>
      </c>
      <c r="AV16" s="34" t="str">
        <f t="shared" si="1"/>
        <v>(212,  '2020', 3.62,3016,9),</v>
      </c>
      <c r="AW16" s="34" t="str">
        <f t="shared" si="1"/>
        <v>(212,  '2021', 3.62,3016,9),</v>
      </c>
      <c r="AX16" s="34" t="str">
        <f t="shared" si="1"/>
        <v>(212,  '2022', 3.62,3016,9),</v>
      </c>
      <c r="AY16" s="34" t="str">
        <f t="shared" si="1"/>
        <v>(212,  '2023', 3.62,3016,9),</v>
      </c>
      <c r="AZ16" s="34" t="str">
        <f t="shared" si="1"/>
        <v>(212,  '2024', 3.62,3016,9),</v>
      </c>
      <c r="BA16" s="34" t="str">
        <f t="shared" si="1"/>
        <v>(212,  '2025', 3.62,3016,9),</v>
      </c>
      <c r="BB16" s="34" t="str">
        <f t="shared" si="1"/>
        <v>(212,  '2026', 3.62,3016,9),</v>
      </c>
      <c r="BC16" s="34" t="str">
        <f t="shared" si="2"/>
        <v>(212,  '2027', 3.62,3016,9),</v>
      </c>
      <c r="BD16" s="34" t="str">
        <f t="shared" si="2"/>
        <v>(212,  '2028', 3.62,3016,9),</v>
      </c>
      <c r="BE16" s="34" t="str">
        <f t="shared" si="2"/>
        <v>(212,  '2029', 3.62,3016,9),</v>
      </c>
      <c r="BF16" s="34" t="str">
        <f t="shared" si="2"/>
        <v>(212,  '2030', 3.62,3016,9),</v>
      </c>
      <c r="BG16" s="34" t="str">
        <f t="shared" si="2"/>
        <v>(212,  '2031', 3.62,3016,9),</v>
      </c>
      <c r="BH16" s="34" t="str">
        <f t="shared" si="2"/>
        <v>(212,  '2032', 3.62,3016,9),</v>
      </c>
      <c r="BI16" s="34" t="str">
        <f t="shared" si="2"/>
        <v>(212,  '2033', 3.62,3016,9),</v>
      </c>
      <c r="BJ16" s="34" t="str">
        <f t="shared" si="2"/>
        <v>(212,  '2034', 3.62,3016,9),</v>
      </c>
      <c r="BK16" s="34" t="str">
        <f t="shared" si="2"/>
        <v>(212,  '2035', 3.62,3016,9),</v>
      </c>
      <c r="BL16" s="34" t="str">
        <f t="shared" si="2"/>
        <v>(212,  '2036', 3.62,3016,9),</v>
      </c>
      <c r="BM16" s="34" t="str">
        <f t="shared" si="2"/>
        <v>(212,  '2037', 3.62,3016,9),</v>
      </c>
      <c r="BN16" s="34" t="str">
        <f t="shared" si="2"/>
        <v>(212,  '2038', 3.62,3016,9),</v>
      </c>
      <c r="BO16" s="34" t="str">
        <f t="shared" si="2"/>
        <v>(212,  '2039', 3.62,3016,9),</v>
      </c>
    </row>
    <row r="17" spans="1:67">
      <c r="A17" s="9"/>
      <c r="B17" s="53" t="s">
        <v>40</v>
      </c>
      <c r="C17" s="53" t="s">
        <v>41</v>
      </c>
      <c r="D17" s="54" t="s">
        <v>42</v>
      </c>
      <c r="E17" s="70">
        <v>9.3000000000000007</v>
      </c>
      <c r="F17" s="70">
        <v>9.3000000000000007</v>
      </c>
      <c r="G17" s="70">
        <v>9.3000000000000007</v>
      </c>
      <c r="H17" s="70">
        <v>9.3000000000000007</v>
      </c>
      <c r="I17" s="70">
        <v>9.3000000000000007</v>
      </c>
      <c r="J17" s="70">
        <v>9.3000000000000007</v>
      </c>
      <c r="K17" s="70">
        <v>9.3000000000000007</v>
      </c>
      <c r="L17" s="70">
        <v>9.3000000000000007</v>
      </c>
      <c r="M17" s="70">
        <v>9.3000000000000007</v>
      </c>
      <c r="N17" s="70">
        <v>9.3000000000000007</v>
      </c>
      <c r="O17" s="70">
        <v>9.3000000000000007</v>
      </c>
      <c r="P17" s="70">
        <v>9.3000000000000007</v>
      </c>
      <c r="Q17" s="70">
        <v>9.3000000000000007</v>
      </c>
      <c r="R17" s="70">
        <v>9.3000000000000007</v>
      </c>
      <c r="S17" s="70">
        <v>9.3000000000000007</v>
      </c>
      <c r="T17" s="70">
        <v>9.3000000000000007</v>
      </c>
      <c r="U17" s="70">
        <v>9.3000000000000007</v>
      </c>
      <c r="V17" s="70">
        <v>9.3000000000000007</v>
      </c>
      <c r="W17" s="70">
        <v>9.3000000000000007</v>
      </c>
      <c r="X17" s="70">
        <v>9.3000000000000007</v>
      </c>
      <c r="Y17" s="70">
        <v>9.3000000000000007</v>
      </c>
      <c r="Z17" s="70">
        <v>9.3000000000000007</v>
      </c>
      <c r="AA17" s="70">
        <v>9.3000000000000007</v>
      </c>
      <c r="AB17" s="70">
        <v>9.3000000000000007</v>
      </c>
      <c r="AC17" s="70">
        <v>9.3000000000000007</v>
      </c>
      <c r="AD17" s="70">
        <v>9.3000000000000007</v>
      </c>
      <c r="AE17" s="70">
        <v>9.3000000000000007</v>
      </c>
      <c r="AF17" s="70">
        <v>9.3000000000000007</v>
      </c>
      <c r="AG17" s="70">
        <v>9.3000000000000007</v>
      </c>
      <c r="AI17" s="34" t="str">
        <f t="shared" si="3"/>
        <v>ExDO20</v>
      </c>
      <c r="AJ17" s="34"/>
      <c r="AK17" s="34"/>
      <c r="AL17" s="35">
        <f>VLOOKUP(AI17,[2]DB_lookup!$E$201:$F$305,2,FALSE)</f>
        <v>213</v>
      </c>
      <c r="AM17" s="34" t="str">
        <f t="shared" si="1"/>
        <v>(213,  '2011', 9.3,3016,9),</v>
      </c>
      <c r="AN17" s="34" t="str">
        <f t="shared" si="1"/>
        <v>(213,  '2012', 9.3,3016,9),</v>
      </c>
      <c r="AO17" s="34" t="str">
        <f t="shared" si="1"/>
        <v>(213,  '2013', 9.3,3016,9),</v>
      </c>
      <c r="AP17" s="34" t="str">
        <f t="shared" si="1"/>
        <v>(213,  '2014', 9.3,3016,9),</v>
      </c>
      <c r="AQ17" s="34" t="str">
        <f t="shared" si="1"/>
        <v>(213,  '2015', 9.3,3016,9),</v>
      </c>
      <c r="AR17" s="34" t="str">
        <f t="shared" si="1"/>
        <v>(213,  '2016', 9.3,3016,9),</v>
      </c>
      <c r="AS17" s="34" t="str">
        <f t="shared" si="1"/>
        <v>(213,  '2017', 9.3,3016,9),</v>
      </c>
      <c r="AT17" s="34" t="str">
        <f t="shared" si="1"/>
        <v>(213,  '2018', 9.3,3016,9),</v>
      </c>
      <c r="AU17" s="34" t="str">
        <f t="shared" si="1"/>
        <v>(213,  '2019', 9.3,3016,9),</v>
      </c>
      <c r="AV17" s="34" t="str">
        <f t="shared" si="1"/>
        <v>(213,  '2020', 9.3,3016,9),</v>
      </c>
      <c r="AW17" s="34" t="str">
        <f t="shared" si="1"/>
        <v>(213,  '2021', 9.3,3016,9),</v>
      </c>
      <c r="AX17" s="34" t="str">
        <f t="shared" si="1"/>
        <v>(213,  '2022', 9.3,3016,9),</v>
      </c>
      <c r="AY17" s="34" t="str">
        <f t="shared" si="1"/>
        <v>(213,  '2023', 9.3,3016,9),</v>
      </c>
      <c r="AZ17" s="34" t="str">
        <f t="shared" si="1"/>
        <v>(213,  '2024', 9.3,3016,9),</v>
      </c>
      <c r="BA17" s="34" t="str">
        <f t="shared" si="1"/>
        <v>(213,  '2025', 9.3,3016,9),</v>
      </c>
      <c r="BB17" s="34" t="str">
        <f t="shared" si="1"/>
        <v>(213,  '2026', 9.3,3016,9),</v>
      </c>
      <c r="BC17" s="34" t="str">
        <f t="shared" si="2"/>
        <v>(213,  '2027', 9.3,3016,9),</v>
      </c>
      <c r="BD17" s="34" t="str">
        <f t="shared" si="2"/>
        <v>(213,  '2028', 9.3,3016,9),</v>
      </c>
      <c r="BE17" s="34" t="str">
        <f t="shared" si="2"/>
        <v>(213,  '2029', 9.3,3016,9),</v>
      </c>
      <c r="BF17" s="34" t="str">
        <f t="shared" si="2"/>
        <v>(213,  '2030', 9.3,3016,9),</v>
      </c>
      <c r="BG17" s="34" t="str">
        <f t="shared" si="2"/>
        <v>(213,  '2031', 9.3,3016,9),</v>
      </c>
      <c r="BH17" s="34" t="str">
        <f t="shared" si="2"/>
        <v>(213,  '2032', 9.3,3016,9),</v>
      </c>
      <c r="BI17" s="34" t="str">
        <f t="shared" si="2"/>
        <v>(213,  '2033', 9.3,3016,9),</v>
      </c>
      <c r="BJ17" s="34" t="str">
        <f t="shared" si="2"/>
        <v>(213,  '2034', 9.3,3016,9),</v>
      </c>
      <c r="BK17" s="34" t="str">
        <f t="shared" si="2"/>
        <v>(213,  '2035', 9.3,3016,9),</v>
      </c>
      <c r="BL17" s="34" t="str">
        <f t="shared" si="2"/>
        <v>(213,  '2036', 9.3,3016,9),</v>
      </c>
      <c r="BM17" s="34" t="str">
        <f t="shared" si="2"/>
        <v>(213,  '2037', 9.3,3016,9),</v>
      </c>
      <c r="BN17" s="34" t="str">
        <f t="shared" si="2"/>
        <v>(213,  '2038', 9.3,3016,9),</v>
      </c>
      <c r="BO17" s="34" t="str">
        <f t="shared" si="2"/>
        <v>(213,  '2039', 9.3,3016,9),</v>
      </c>
    </row>
    <row r="18" spans="1:67">
      <c r="A18" s="9"/>
      <c r="B18" s="53" t="s">
        <v>43</v>
      </c>
      <c r="C18" s="53" t="s">
        <v>44</v>
      </c>
      <c r="D18" s="54" t="s">
        <v>45</v>
      </c>
      <c r="E18" s="32">
        <v>7.25</v>
      </c>
      <c r="F18" s="32">
        <v>7.25</v>
      </c>
      <c r="G18" s="32">
        <v>7.25</v>
      </c>
      <c r="H18" s="32">
        <v>7.25</v>
      </c>
      <c r="I18" s="32">
        <v>7.25</v>
      </c>
      <c r="J18" s="32">
        <v>7.25</v>
      </c>
      <c r="K18" s="32">
        <v>7.25</v>
      </c>
      <c r="L18" s="32">
        <v>7.25</v>
      </c>
      <c r="M18" s="32">
        <v>7.25</v>
      </c>
      <c r="N18" s="32">
        <v>7.25</v>
      </c>
      <c r="O18" s="32">
        <v>7.25</v>
      </c>
      <c r="P18" s="32">
        <v>7.25</v>
      </c>
      <c r="Q18" s="32">
        <v>7.25</v>
      </c>
      <c r="R18" s="32">
        <v>7.25</v>
      </c>
      <c r="S18" s="32">
        <v>7.25</v>
      </c>
      <c r="T18" s="32">
        <v>7.25</v>
      </c>
      <c r="U18" s="32">
        <v>7.25</v>
      </c>
      <c r="V18" s="32">
        <v>7.25</v>
      </c>
      <c r="W18" s="32">
        <v>7.25</v>
      </c>
      <c r="X18" s="32">
        <v>7.25</v>
      </c>
      <c r="Y18" s="32">
        <v>7.25</v>
      </c>
      <c r="Z18" s="32">
        <v>7.25</v>
      </c>
      <c r="AA18" s="32">
        <v>7.25</v>
      </c>
      <c r="AB18" s="32">
        <v>7.25</v>
      </c>
      <c r="AC18" s="32">
        <v>7.25</v>
      </c>
      <c r="AD18" s="32">
        <v>7.25</v>
      </c>
      <c r="AE18" s="32">
        <v>7.25</v>
      </c>
      <c r="AF18" s="32">
        <v>7.25</v>
      </c>
      <c r="AG18" s="32">
        <v>7.25</v>
      </c>
      <c r="AI18" s="34" t="str">
        <f t="shared" si="3"/>
        <v>ExDO27</v>
      </c>
      <c r="AJ18" s="34"/>
      <c r="AK18" s="34"/>
      <c r="AL18" s="35">
        <f>VLOOKUP(AI18,[2]DB_lookup!$E$201:$F$305,2,FALSE)</f>
        <v>214</v>
      </c>
      <c r="AM18" s="34" t="str">
        <f t="shared" si="1"/>
        <v>(214,  '2011', 7.25,3016,9),</v>
      </c>
      <c r="AN18" s="34" t="str">
        <f t="shared" si="1"/>
        <v>(214,  '2012', 7.25,3016,9),</v>
      </c>
      <c r="AO18" s="34" t="str">
        <f t="shared" si="1"/>
        <v>(214,  '2013', 7.25,3016,9),</v>
      </c>
      <c r="AP18" s="34" t="str">
        <f t="shared" si="1"/>
        <v>(214,  '2014', 7.25,3016,9),</v>
      </c>
      <c r="AQ18" s="34" t="str">
        <f t="shared" si="1"/>
        <v>(214,  '2015', 7.25,3016,9),</v>
      </c>
      <c r="AR18" s="34" t="str">
        <f t="shared" si="1"/>
        <v>(214,  '2016', 7.25,3016,9),</v>
      </c>
      <c r="AS18" s="34" t="str">
        <f t="shared" si="1"/>
        <v>(214,  '2017', 7.25,3016,9),</v>
      </c>
      <c r="AT18" s="34" t="str">
        <f t="shared" si="1"/>
        <v>(214,  '2018', 7.25,3016,9),</v>
      </c>
      <c r="AU18" s="34" t="str">
        <f t="shared" si="1"/>
        <v>(214,  '2019', 7.25,3016,9),</v>
      </c>
      <c r="AV18" s="34" t="str">
        <f t="shared" si="1"/>
        <v>(214,  '2020', 7.25,3016,9),</v>
      </c>
      <c r="AW18" s="34" t="str">
        <f t="shared" si="1"/>
        <v>(214,  '2021', 7.25,3016,9),</v>
      </c>
      <c r="AX18" s="34" t="str">
        <f t="shared" si="1"/>
        <v>(214,  '2022', 7.25,3016,9),</v>
      </c>
      <c r="AY18" s="34" t="str">
        <f t="shared" si="1"/>
        <v>(214,  '2023', 7.25,3016,9),</v>
      </c>
      <c r="AZ18" s="34" t="str">
        <f t="shared" si="1"/>
        <v>(214,  '2024', 7.25,3016,9),</v>
      </c>
      <c r="BA18" s="34" t="str">
        <f t="shared" si="1"/>
        <v>(214,  '2025', 7.25,3016,9),</v>
      </c>
      <c r="BB18" s="34" t="str">
        <f t="shared" si="1"/>
        <v>(214,  '2026', 7.25,3016,9),</v>
      </c>
      <c r="BC18" s="34" t="str">
        <f t="shared" si="2"/>
        <v>(214,  '2027', 7.25,3016,9),</v>
      </c>
      <c r="BD18" s="34" t="str">
        <f t="shared" si="2"/>
        <v>(214,  '2028', 7.25,3016,9),</v>
      </c>
      <c r="BE18" s="34" t="str">
        <f t="shared" si="2"/>
        <v>(214,  '2029', 7.25,3016,9),</v>
      </c>
      <c r="BF18" s="34" t="str">
        <f t="shared" si="2"/>
        <v>(214,  '2030', 7.25,3016,9),</v>
      </c>
      <c r="BG18" s="34" t="str">
        <f t="shared" si="2"/>
        <v>(214,  '2031', 7.25,3016,9),</v>
      </c>
      <c r="BH18" s="34" t="str">
        <f t="shared" si="2"/>
        <v>(214,  '2032', 7.25,3016,9),</v>
      </c>
      <c r="BI18" s="34" t="str">
        <f t="shared" si="2"/>
        <v>(214,  '2033', 7.25,3016,9),</v>
      </c>
      <c r="BJ18" s="34" t="str">
        <f t="shared" si="2"/>
        <v>(214,  '2034', 7.25,3016,9),</v>
      </c>
      <c r="BK18" s="34" t="str">
        <f t="shared" si="2"/>
        <v>(214,  '2035', 7.25,3016,9),</v>
      </c>
      <c r="BL18" s="34" t="str">
        <f t="shared" si="2"/>
        <v>(214,  '2036', 7.25,3016,9),</v>
      </c>
      <c r="BM18" s="34" t="str">
        <f t="shared" si="2"/>
        <v>(214,  '2037', 7.25,3016,9),</v>
      </c>
      <c r="BN18" s="34" t="str">
        <f t="shared" si="2"/>
        <v>(214,  '2038', 7.25,3016,9),</v>
      </c>
      <c r="BO18" s="34" t="str">
        <f t="shared" si="2"/>
        <v>(214,  '2039', 7.25,3016,9),</v>
      </c>
    </row>
    <row r="19" spans="1:67">
      <c r="A19" s="9"/>
      <c r="B19" s="53" t="s">
        <v>46</v>
      </c>
      <c r="C19" s="53" t="s">
        <v>47</v>
      </c>
      <c r="D19" s="54" t="s">
        <v>48</v>
      </c>
      <c r="E19" s="32">
        <v>2.61</v>
      </c>
      <c r="F19" s="32">
        <v>2.61</v>
      </c>
      <c r="G19" s="32">
        <v>2.61</v>
      </c>
      <c r="H19" s="32">
        <v>2.61</v>
      </c>
      <c r="I19" s="32">
        <v>2.61</v>
      </c>
      <c r="J19" s="32">
        <v>2.61</v>
      </c>
      <c r="K19" s="32">
        <v>2.61</v>
      </c>
      <c r="L19" s="32">
        <v>2.61</v>
      </c>
      <c r="M19" s="32">
        <v>2.61</v>
      </c>
      <c r="N19" s="32">
        <v>2.61</v>
      </c>
      <c r="O19" s="32">
        <v>2.61</v>
      </c>
      <c r="P19" s="32">
        <v>2.61</v>
      </c>
      <c r="Q19" s="32">
        <v>2.61</v>
      </c>
      <c r="R19" s="32">
        <v>2.61</v>
      </c>
      <c r="S19" s="32">
        <v>2.61</v>
      </c>
      <c r="T19" s="32">
        <v>2.61</v>
      </c>
      <c r="U19" s="32">
        <v>2.61</v>
      </c>
      <c r="V19" s="32">
        <v>2.61</v>
      </c>
      <c r="W19" s="32">
        <v>2.61</v>
      </c>
      <c r="X19" s="32">
        <v>2.61</v>
      </c>
      <c r="Y19" s="32">
        <v>2.61</v>
      </c>
      <c r="Z19" s="32">
        <v>2.61</v>
      </c>
      <c r="AA19" s="32">
        <v>2.61</v>
      </c>
      <c r="AB19" s="32">
        <v>2.61</v>
      </c>
      <c r="AC19" s="32">
        <v>2.61</v>
      </c>
      <c r="AD19" s="32">
        <v>2.61</v>
      </c>
      <c r="AE19" s="32">
        <v>2.61</v>
      </c>
      <c r="AF19" s="32">
        <v>2.61</v>
      </c>
      <c r="AG19" s="32">
        <v>2.61</v>
      </c>
      <c r="AI19" s="34" t="str">
        <f t="shared" si="3"/>
        <v>ExDO28</v>
      </c>
      <c r="AJ19" s="34"/>
      <c r="AK19" s="34"/>
      <c r="AL19" s="35">
        <f>VLOOKUP(AI19,[2]DB_lookup!$E$201:$F$305,2,FALSE)</f>
        <v>215</v>
      </c>
      <c r="AM19" s="34" t="str">
        <f t="shared" si="1"/>
        <v>(215,  '2011', 2.61,3016,9),</v>
      </c>
      <c r="AN19" s="34" t="str">
        <f t="shared" si="1"/>
        <v>(215,  '2012', 2.61,3016,9),</v>
      </c>
      <c r="AO19" s="34" t="str">
        <f t="shared" si="1"/>
        <v>(215,  '2013', 2.61,3016,9),</v>
      </c>
      <c r="AP19" s="34" t="str">
        <f t="shared" si="1"/>
        <v>(215,  '2014', 2.61,3016,9),</v>
      </c>
      <c r="AQ19" s="34" t="str">
        <f t="shared" si="1"/>
        <v>(215,  '2015', 2.61,3016,9),</v>
      </c>
      <c r="AR19" s="34" t="str">
        <f t="shared" si="1"/>
        <v>(215,  '2016', 2.61,3016,9),</v>
      </c>
      <c r="AS19" s="34" t="str">
        <f t="shared" si="1"/>
        <v>(215,  '2017', 2.61,3016,9),</v>
      </c>
      <c r="AT19" s="34" t="str">
        <f t="shared" si="1"/>
        <v>(215,  '2018', 2.61,3016,9),</v>
      </c>
      <c r="AU19" s="34" t="str">
        <f t="shared" si="1"/>
        <v>(215,  '2019', 2.61,3016,9),</v>
      </c>
      <c r="AV19" s="34" t="str">
        <f t="shared" si="1"/>
        <v>(215,  '2020', 2.61,3016,9),</v>
      </c>
      <c r="AW19" s="34" t="str">
        <f t="shared" si="1"/>
        <v>(215,  '2021', 2.61,3016,9),</v>
      </c>
      <c r="AX19" s="34" t="str">
        <f t="shared" si="1"/>
        <v>(215,  '2022', 2.61,3016,9),</v>
      </c>
      <c r="AY19" s="34" t="str">
        <f t="shared" si="1"/>
        <v>(215,  '2023', 2.61,3016,9),</v>
      </c>
      <c r="AZ19" s="34" t="str">
        <f t="shared" si="1"/>
        <v>(215,  '2024', 2.61,3016,9),</v>
      </c>
      <c r="BA19" s="34" t="str">
        <f t="shared" si="1"/>
        <v>(215,  '2025', 2.61,3016,9),</v>
      </c>
      <c r="BB19" s="34" t="str">
        <f t="shared" si="1"/>
        <v>(215,  '2026', 2.61,3016,9),</v>
      </c>
      <c r="BC19" s="34" t="str">
        <f t="shared" si="2"/>
        <v>(215,  '2027', 2.61,3016,9),</v>
      </c>
      <c r="BD19" s="34" t="str">
        <f t="shared" si="2"/>
        <v>(215,  '2028', 2.61,3016,9),</v>
      </c>
      <c r="BE19" s="34" t="str">
        <f t="shared" si="2"/>
        <v>(215,  '2029', 2.61,3016,9),</v>
      </c>
      <c r="BF19" s="34" t="str">
        <f t="shared" si="2"/>
        <v>(215,  '2030', 2.61,3016,9),</v>
      </c>
      <c r="BG19" s="34" t="str">
        <f t="shared" si="2"/>
        <v>(215,  '2031', 2.61,3016,9),</v>
      </c>
      <c r="BH19" s="34" t="str">
        <f t="shared" si="2"/>
        <v>(215,  '2032', 2.61,3016,9),</v>
      </c>
      <c r="BI19" s="34" t="str">
        <f t="shared" si="2"/>
        <v>(215,  '2033', 2.61,3016,9),</v>
      </c>
      <c r="BJ19" s="34" t="str">
        <f t="shared" si="2"/>
        <v>(215,  '2034', 2.61,3016,9),</v>
      </c>
      <c r="BK19" s="34" t="str">
        <f t="shared" si="2"/>
        <v>(215,  '2035', 2.61,3016,9),</v>
      </c>
      <c r="BL19" s="34" t="str">
        <f t="shared" si="2"/>
        <v>(215,  '2036', 2.61,3016,9),</v>
      </c>
      <c r="BM19" s="34" t="str">
        <f t="shared" si="2"/>
        <v>(215,  '2037', 2.61,3016,9),</v>
      </c>
      <c r="BN19" s="34" t="str">
        <f t="shared" si="2"/>
        <v>(215,  '2038', 2.61,3016,9),</v>
      </c>
      <c r="BO19" s="34" t="str">
        <f t="shared" si="2"/>
        <v>(215,  '2039', 2.61,3016,9),</v>
      </c>
    </row>
    <row r="20" spans="1:67">
      <c r="A20" s="9"/>
      <c r="B20" s="53" t="s">
        <v>49</v>
      </c>
      <c r="C20" s="53" t="s">
        <v>50</v>
      </c>
      <c r="D20" s="54" t="s">
        <v>51</v>
      </c>
      <c r="E20" s="32">
        <v>4.91</v>
      </c>
      <c r="F20" s="32">
        <v>4.91</v>
      </c>
      <c r="G20" s="32">
        <v>4.91</v>
      </c>
      <c r="H20" s="32">
        <v>4.91</v>
      </c>
      <c r="I20" s="32">
        <v>4.91</v>
      </c>
      <c r="J20" s="32">
        <v>4.91</v>
      </c>
      <c r="K20" s="32">
        <v>4.91</v>
      </c>
      <c r="L20" s="32">
        <v>4.91</v>
      </c>
      <c r="M20" s="32">
        <v>4.91</v>
      </c>
      <c r="N20" s="32">
        <v>4.91</v>
      </c>
      <c r="O20" s="32">
        <v>4.91</v>
      </c>
      <c r="P20" s="32">
        <v>4.91</v>
      </c>
      <c r="Q20" s="32">
        <v>4.91</v>
      </c>
      <c r="R20" s="32">
        <v>4.91</v>
      </c>
      <c r="S20" s="32">
        <v>4.91</v>
      </c>
      <c r="T20" s="32">
        <v>4.91</v>
      </c>
      <c r="U20" s="32">
        <v>4.91</v>
      </c>
      <c r="V20" s="32">
        <v>4.91</v>
      </c>
      <c r="W20" s="32">
        <v>4.91</v>
      </c>
      <c r="X20" s="32">
        <v>4.91</v>
      </c>
      <c r="Y20" s="32">
        <v>4.91</v>
      </c>
      <c r="Z20" s="32">
        <v>4.91</v>
      </c>
      <c r="AA20" s="32">
        <v>4.91</v>
      </c>
      <c r="AB20" s="32">
        <v>4.91</v>
      </c>
      <c r="AC20" s="32">
        <v>4.91</v>
      </c>
      <c r="AD20" s="32">
        <v>4.91</v>
      </c>
      <c r="AE20" s="32">
        <v>4.91</v>
      </c>
      <c r="AF20" s="32">
        <v>4.91</v>
      </c>
      <c r="AG20" s="32">
        <v>4.91</v>
      </c>
      <c r="AI20" s="34" t="str">
        <f t="shared" si="3"/>
        <v>ExDO29</v>
      </c>
      <c r="AJ20" s="34"/>
      <c r="AK20" s="34"/>
      <c r="AL20" s="35">
        <f>VLOOKUP(AI20,[2]DB_lookup!$E$201:$F$305,2,FALSE)</f>
        <v>216</v>
      </c>
      <c r="AM20" s="34" t="str">
        <f t="shared" si="1"/>
        <v>(216,  '2011', 4.91,3016,9),</v>
      </c>
      <c r="AN20" s="34" t="str">
        <f t="shared" si="1"/>
        <v>(216,  '2012', 4.91,3016,9),</v>
      </c>
      <c r="AO20" s="34" t="str">
        <f t="shared" si="1"/>
        <v>(216,  '2013', 4.91,3016,9),</v>
      </c>
      <c r="AP20" s="34" t="str">
        <f t="shared" si="1"/>
        <v>(216,  '2014', 4.91,3016,9),</v>
      </c>
      <c r="AQ20" s="34" t="str">
        <f t="shared" si="1"/>
        <v>(216,  '2015', 4.91,3016,9),</v>
      </c>
      <c r="AR20" s="34" t="str">
        <f t="shared" si="1"/>
        <v>(216,  '2016', 4.91,3016,9),</v>
      </c>
      <c r="AS20" s="34" t="str">
        <f t="shared" si="1"/>
        <v>(216,  '2017', 4.91,3016,9),</v>
      </c>
      <c r="AT20" s="34" t="str">
        <f t="shared" si="1"/>
        <v>(216,  '2018', 4.91,3016,9),</v>
      </c>
      <c r="AU20" s="34" t="str">
        <f t="shared" si="1"/>
        <v>(216,  '2019', 4.91,3016,9),</v>
      </c>
      <c r="AV20" s="34" t="str">
        <f t="shared" si="1"/>
        <v>(216,  '2020', 4.91,3016,9),</v>
      </c>
      <c r="AW20" s="34" t="str">
        <f t="shared" si="1"/>
        <v>(216,  '2021', 4.91,3016,9),</v>
      </c>
      <c r="AX20" s="34" t="str">
        <f t="shared" si="1"/>
        <v>(216,  '2022', 4.91,3016,9),</v>
      </c>
      <c r="AY20" s="34" t="str">
        <f t="shared" si="1"/>
        <v>(216,  '2023', 4.91,3016,9),</v>
      </c>
      <c r="AZ20" s="34" t="str">
        <f t="shared" si="1"/>
        <v>(216,  '2024', 4.91,3016,9),</v>
      </c>
      <c r="BA20" s="34" t="str">
        <f t="shared" si="1"/>
        <v>(216,  '2025', 4.91,3016,9),</v>
      </c>
      <c r="BB20" s="34" t="str">
        <f t="shared" si="1"/>
        <v>(216,  '2026', 4.91,3016,9),</v>
      </c>
      <c r="BC20" s="34" t="str">
        <f t="shared" si="2"/>
        <v>(216,  '2027', 4.91,3016,9),</v>
      </c>
      <c r="BD20" s="34" t="str">
        <f t="shared" si="2"/>
        <v>(216,  '2028', 4.91,3016,9),</v>
      </c>
      <c r="BE20" s="34" t="str">
        <f t="shared" si="2"/>
        <v>(216,  '2029', 4.91,3016,9),</v>
      </c>
      <c r="BF20" s="34" t="str">
        <f t="shared" si="2"/>
        <v>(216,  '2030', 4.91,3016,9),</v>
      </c>
      <c r="BG20" s="34" t="str">
        <f t="shared" si="2"/>
        <v>(216,  '2031', 4.91,3016,9),</v>
      </c>
      <c r="BH20" s="34" t="str">
        <f t="shared" si="2"/>
        <v>(216,  '2032', 4.91,3016,9),</v>
      </c>
      <c r="BI20" s="34" t="str">
        <f t="shared" si="2"/>
        <v>(216,  '2033', 4.91,3016,9),</v>
      </c>
      <c r="BJ20" s="34" t="str">
        <f t="shared" si="2"/>
        <v>(216,  '2034', 4.91,3016,9),</v>
      </c>
      <c r="BK20" s="34" t="str">
        <f t="shared" si="2"/>
        <v>(216,  '2035', 4.91,3016,9),</v>
      </c>
      <c r="BL20" s="34" t="str">
        <f t="shared" si="2"/>
        <v>(216,  '2036', 4.91,3016,9),</v>
      </c>
      <c r="BM20" s="34" t="str">
        <f t="shared" si="2"/>
        <v>(216,  '2037', 4.91,3016,9),</v>
      </c>
      <c r="BN20" s="34" t="str">
        <f t="shared" si="2"/>
        <v>(216,  '2038', 4.91,3016,9),</v>
      </c>
      <c r="BO20" s="34" t="str">
        <f t="shared" si="2"/>
        <v>(216,  '2039', 4.91,3016,9),</v>
      </c>
    </row>
    <row r="21" spans="1:67">
      <c r="A21" s="9"/>
      <c r="B21" s="53" t="s">
        <v>52</v>
      </c>
      <c r="C21" s="53" t="s">
        <v>53</v>
      </c>
      <c r="D21" s="54" t="s">
        <v>54</v>
      </c>
      <c r="E21" s="32">
        <v>5.71</v>
      </c>
      <c r="F21" s="32">
        <v>5.71</v>
      </c>
      <c r="G21" s="32">
        <v>5.71</v>
      </c>
      <c r="H21" s="32">
        <v>5.71</v>
      </c>
      <c r="I21" s="32">
        <v>5.71</v>
      </c>
      <c r="J21" s="32">
        <v>5.71</v>
      </c>
      <c r="K21" s="32">
        <v>5.71</v>
      </c>
      <c r="L21" s="32">
        <v>5.71</v>
      </c>
      <c r="M21" s="32">
        <v>5.71</v>
      </c>
      <c r="N21" s="32">
        <v>5.71</v>
      </c>
      <c r="O21" s="32">
        <v>5.71</v>
      </c>
      <c r="P21" s="32">
        <v>5.71</v>
      </c>
      <c r="Q21" s="32">
        <v>5.71</v>
      </c>
      <c r="R21" s="32">
        <v>5.71</v>
      </c>
      <c r="S21" s="32">
        <v>5.71</v>
      </c>
      <c r="T21" s="32">
        <v>5.71</v>
      </c>
      <c r="U21" s="32">
        <v>5.71</v>
      </c>
      <c r="V21" s="32">
        <v>5.71</v>
      </c>
      <c r="W21" s="32">
        <v>5.71</v>
      </c>
      <c r="X21" s="32">
        <v>5.71</v>
      </c>
      <c r="Y21" s="32">
        <v>5.71</v>
      </c>
      <c r="Z21" s="32">
        <v>5.71</v>
      </c>
      <c r="AA21" s="32">
        <v>5.71</v>
      </c>
      <c r="AB21" s="32">
        <v>5.71</v>
      </c>
      <c r="AC21" s="32">
        <v>5.71</v>
      </c>
      <c r="AD21" s="32">
        <v>5.71</v>
      </c>
      <c r="AE21" s="32">
        <v>5.71</v>
      </c>
      <c r="AF21" s="32">
        <v>5.71</v>
      </c>
      <c r="AG21" s="32">
        <v>5.71</v>
      </c>
      <c r="AI21" s="34" t="str">
        <f t="shared" si="3"/>
        <v>ExDO30</v>
      </c>
      <c r="AJ21" s="34"/>
      <c r="AK21" s="34"/>
      <c r="AL21" s="35">
        <f>VLOOKUP(AI21,[2]DB_lookup!$E$201:$F$305,2,FALSE)</f>
        <v>217</v>
      </c>
      <c r="AM21" s="34" t="str">
        <f t="shared" si="1"/>
        <v>(217,  '2011', 5.71,3016,9),</v>
      </c>
      <c r="AN21" s="34" t="str">
        <f t="shared" si="1"/>
        <v>(217,  '2012', 5.71,3016,9),</v>
      </c>
      <c r="AO21" s="34" t="str">
        <f t="shared" si="1"/>
        <v>(217,  '2013', 5.71,3016,9),</v>
      </c>
      <c r="AP21" s="34" t="str">
        <f t="shared" si="1"/>
        <v>(217,  '2014', 5.71,3016,9),</v>
      </c>
      <c r="AQ21" s="34" t="str">
        <f t="shared" si="1"/>
        <v>(217,  '2015', 5.71,3016,9),</v>
      </c>
      <c r="AR21" s="34" t="str">
        <f t="shared" si="1"/>
        <v>(217,  '2016', 5.71,3016,9),</v>
      </c>
      <c r="AS21" s="34" t="str">
        <f t="shared" si="1"/>
        <v>(217,  '2017', 5.71,3016,9),</v>
      </c>
      <c r="AT21" s="34" t="str">
        <f t="shared" si="1"/>
        <v>(217,  '2018', 5.71,3016,9),</v>
      </c>
      <c r="AU21" s="34" t="str">
        <f t="shared" si="1"/>
        <v>(217,  '2019', 5.71,3016,9),</v>
      </c>
      <c r="AV21" s="34" t="str">
        <f t="shared" si="1"/>
        <v>(217,  '2020', 5.71,3016,9),</v>
      </c>
      <c r="AW21" s="34" t="str">
        <f t="shared" si="1"/>
        <v>(217,  '2021', 5.71,3016,9),</v>
      </c>
      <c r="AX21" s="34" t="str">
        <f t="shared" si="1"/>
        <v>(217,  '2022', 5.71,3016,9),</v>
      </c>
      <c r="AY21" s="34" t="str">
        <f t="shared" si="1"/>
        <v>(217,  '2023', 5.71,3016,9),</v>
      </c>
      <c r="AZ21" s="34" t="str">
        <f t="shared" si="1"/>
        <v>(217,  '2024', 5.71,3016,9),</v>
      </c>
      <c r="BA21" s="34" t="str">
        <f t="shared" si="1"/>
        <v>(217,  '2025', 5.71,3016,9),</v>
      </c>
      <c r="BB21" s="34" t="str">
        <f t="shared" si="1"/>
        <v>(217,  '2026', 5.71,3016,9),</v>
      </c>
      <c r="BC21" s="34" t="str">
        <f t="shared" si="2"/>
        <v>(217,  '2027', 5.71,3016,9),</v>
      </c>
      <c r="BD21" s="34" t="str">
        <f t="shared" si="2"/>
        <v>(217,  '2028', 5.71,3016,9),</v>
      </c>
      <c r="BE21" s="34" t="str">
        <f t="shared" si="2"/>
        <v>(217,  '2029', 5.71,3016,9),</v>
      </c>
      <c r="BF21" s="34" t="str">
        <f t="shared" si="2"/>
        <v>(217,  '2030', 5.71,3016,9),</v>
      </c>
      <c r="BG21" s="34" t="str">
        <f t="shared" si="2"/>
        <v>(217,  '2031', 5.71,3016,9),</v>
      </c>
      <c r="BH21" s="34" t="str">
        <f t="shared" si="2"/>
        <v>(217,  '2032', 5.71,3016,9),</v>
      </c>
      <c r="BI21" s="34" t="str">
        <f t="shared" si="2"/>
        <v>(217,  '2033', 5.71,3016,9),</v>
      </c>
      <c r="BJ21" s="34" t="str">
        <f t="shared" si="2"/>
        <v>(217,  '2034', 5.71,3016,9),</v>
      </c>
      <c r="BK21" s="34" t="str">
        <f t="shared" si="2"/>
        <v>(217,  '2035', 5.71,3016,9),</v>
      </c>
      <c r="BL21" s="34" t="str">
        <f t="shared" si="2"/>
        <v>(217,  '2036', 5.71,3016,9),</v>
      </c>
      <c r="BM21" s="34" t="str">
        <f t="shared" si="2"/>
        <v>(217,  '2037', 5.71,3016,9),</v>
      </c>
      <c r="BN21" s="34" t="str">
        <f t="shared" si="2"/>
        <v>(217,  '2038', 5.71,3016,9),</v>
      </c>
      <c r="BO21" s="34" t="str">
        <f t="shared" si="2"/>
        <v>(217,  '2039', 5.71,3016,9),</v>
      </c>
    </row>
    <row r="22" spans="1:67">
      <c r="A22" s="9"/>
      <c r="B22" s="53" t="s">
        <v>55</v>
      </c>
      <c r="C22" s="53" t="s">
        <v>56</v>
      </c>
      <c r="D22" s="54" t="s">
        <v>57</v>
      </c>
      <c r="E22" s="32">
        <v>2.2400000000000002</v>
      </c>
      <c r="F22" s="32">
        <v>2.2400000000000002</v>
      </c>
      <c r="G22" s="32">
        <v>2.2400000000000002</v>
      </c>
      <c r="H22" s="32">
        <v>2.2400000000000002</v>
      </c>
      <c r="I22" s="32">
        <v>2.2400000000000002</v>
      </c>
      <c r="J22" s="32">
        <v>2.2400000000000002</v>
      </c>
      <c r="K22" s="32">
        <v>2.2400000000000002</v>
      </c>
      <c r="L22" s="32">
        <v>2.2400000000000002</v>
      </c>
      <c r="M22" s="32">
        <v>2.2400000000000002</v>
      </c>
      <c r="N22" s="32">
        <v>2.2400000000000002</v>
      </c>
      <c r="O22" s="32">
        <v>2.2400000000000002</v>
      </c>
      <c r="P22" s="32">
        <v>2.2400000000000002</v>
      </c>
      <c r="Q22" s="32">
        <v>2.2400000000000002</v>
      </c>
      <c r="R22" s="32">
        <v>2.2400000000000002</v>
      </c>
      <c r="S22" s="32">
        <v>2.2400000000000002</v>
      </c>
      <c r="T22" s="32">
        <v>2.2400000000000002</v>
      </c>
      <c r="U22" s="32">
        <v>2.2400000000000002</v>
      </c>
      <c r="V22" s="32">
        <v>2.2400000000000002</v>
      </c>
      <c r="W22" s="32">
        <v>2.2400000000000002</v>
      </c>
      <c r="X22" s="32">
        <v>2.2400000000000002</v>
      </c>
      <c r="Y22" s="32">
        <v>2.2400000000000002</v>
      </c>
      <c r="Z22" s="32">
        <v>2.2400000000000002</v>
      </c>
      <c r="AA22" s="32">
        <v>2.2400000000000002</v>
      </c>
      <c r="AB22" s="32">
        <v>2.2400000000000002</v>
      </c>
      <c r="AC22" s="32">
        <v>2.2400000000000002</v>
      </c>
      <c r="AD22" s="32">
        <v>2.2400000000000002</v>
      </c>
      <c r="AE22" s="32">
        <v>2.2400000000000002</v>
      </c>
      <c r="AF22" s="32">
        <v>2.2400000000000002</v>
      </c>
      <c r="AG22" s="32">
        <v>2.2400000000000002</v>
      </c>
      <c r="AI22" s="34" t="str">
        <f t="shared" si="3"/>
        <v>ExDO31</v>
      </c>
      <c r="AJ22" s="34"/>
      <c r="AK22" s="34"/>
      <c r="AL22" s="35">
        <f>VLOOKUP(AI22,[2]DB_lookup!$E$201:$F$305,2,FALSE)</f>
        <v>218</v>
      </c>
      <c r="AM22" s="34" t="str">
        <f t="shared" si="1"/>
        <v>(218,  '2011', 2.24,3016,9),</v>
      </c>
      <c r="AN22" s="34" t="str">
        <f t="shared" si="1"/>
        <v>(218,  '2012', 2.24,3016,9),</v>
      </c>
      <c r="AO22" s="34" t="str">
        <f t="shared" si="1"/>
        <v>(218,  '2013', 2.24,3016,9),</v>
      </c>
      <c r="AP22" s="34" t="str">
        <f t="shared" si="1"/>
        <v>(218,  '2014', 2.24,3016,9),</v>
      </c>
      <c r="AQ22" s="34" t="str">
        <f t="shared" si="1"/>
        <v>(218,  '2015', 2.24,3016,9),</v>
      </c>
      <c r="AR22" s="34" t="str">
        <f t="shared" si="1"/>
        <v>(218,  '2016', 2.24,3016,9),</v>
      </c>
      <c r="AS22" s="34" t="str">
        <f t="shared" si="1"/>
        <v>(218,  '2017', 2.24,3016,9),</v>
      </c>
      <c r="AT22" s="34" t="str">
        <f t="shared" si="1"/>
        <v>(218,  '2018', 2.24,3016,9),</v>
      </c>
      <c r="AU22" s="34" t="str">
        <f t="shared" si="1"/>
        <v>(218,  '2019', 2.24,3016,9),</v>
      </c>
      <c r="AV22" s="34" t="str">
        <f t="shared" si="1"/>
        <v>(218,  '2020', 2.24,3016,9),</v>
      </c>
      <c r="AW22" s="34" t="str">
        <f t="shared" si="1"/>
        <v>(218,  '2021', 2.24,3016,9),</v>
      </c>
      <c r="AX22" s="34" t="str">
        <f t="shared" si="1"/>
        <v>(218,  '2022', 2.24,3016,9),</v>
      </c>
      <c r="AY22" s="34" t="str">
        <f t="shared" si="1"/>
        <v>(218,  '2023', 2.24,3016,9),</v>
      </c>
      <c r="AZ22" s="34" t="str">
        <f t="shared" si="1"/>
        <v>(218,  '2024', 2.24,3016,9),</v>
      </c>
      <c r="BA22" s="34" t="str">
        <f t="shared" si="1"/>
        <v>(218,  '2025', 2.24,3016,9),</v>
      </c>
      <c r="BB22" s="34" t="str">
        <f t="shared" ref="BB22:BO41" si="4">"("&amp;$AL22&amp;",  '"&amp;BB$5&amp;"', "&amp;ROUND(T22,2)&amp;","&amp;$AJ$7&amp;","&amp;$AK$7&amp;"),"</f>
        <v>(218,  '2026', 2.24,3016,9),</v>
      </c>
      <c r="BC22" s="34" t="str">
        <f t="shared" si="2"/>
        <v>(218,  '2027', 2.24,3016,9),</v>
      </c>
      <c r="BD22" s="34" t="str">
        <f t="shared" si="2"/>
        <v>(218,  '2028', 2.24,3016,9),</v>
      </c>
      <c r="BE22" s="34" t="str">
        <f t="shared" si="2"/>
        <v>(218,  '2029', 2.24,3016,9),</v>
      </c>
      <c r="BF22" s="34" t="str">
        <f t="shared" si="2"/>
        <v>(218,  '2030', 2.24,3016,9),</v>
      </c>
      <c r="BG22" s="34" t="str">
        <f t="shared" si="2"/>
        <v>(218,  '2031', 2.24,3016,9),</v>
      </c>
      <c r="BH22" s="34" t="str">
        <f t="shared" si="2"/>
        <v>(218,  '2032', 2.24,3016,9),</v>
      </c>
      <c r="BI22" s="34" t="str">
        <f t="shared" si="2"/>
        <v>(218,  '2033', 2.24,3016,9),</v>
      </c>
      <c r="BJ22" s="34" t="str">
        <f t="shared" si="2"/>
        <v>(218,  '2034', 2.24,3016,9),</v>
      </c>
      <c r="BK22" s="34" t="str">
        <f t="shared" si="2"/>
        <v>(218,  '2035', 2.24,3016,9),</v>
      </c>
      <c r="BL22" s="34" t="str">
        <f t="shared" si="2"/>
        <v>(218,  '2036', 2.24,3016,9),</v>
      </c>
      <c r="BM22" s="34" t="str">
        <f t="shared" si="2"/>
        <v>(218,  '2037', 2.24,3016,9),</v>
      </c>
      <c r="BN22" s="34" t="str">
        <f t="shared" si="2"/>
        <v>(218,  '2038', 2.24,3016,9),</v>
      </c>
      <c r="BO22" s="34" t="str">
        <f t="shared" si="2"/>
        <v>(218,  '2039', 2.24,3016,9),</v>
      </c>
    </row>
    <row r="23" spans="1:67">
      <c r="A23" s="9"/>
      <c r="B23" s="53" t="s">
        <v>58</v>
      </c>
      <c r="C23" s="53" t="s">
        <v>59</v>
      </c>
      <c r="D23" s="54" t="s">
        <v>60</v>
      </c>
      <c r="E23" s="32">
        <v>1.58</v>
      </c>
      <c r="F23" s="32">
        <v>1.58</v>
      </c>
      <c r="G23" s="32">
        <v>1.58</v>
      </c>
      <c r="H23" s="32">
        <v>1.58</v>
      </c>
      <c r="I23" s="32">
        <v>1.58</v>
      </c>
      <c r="J23" s="32">
        <v>1.58</v>
      </c>
      <c r="K23" s="32">
        <v>1.58</v>
      </c>
      <c r="L23" s="32">
        <v>1.58</v>
      </c>
      <c r="M23" s="32">
        <v>1.58</v>
      </c>
      <c r="N23" s="32">
        <v>1.58</v>
      </c>
      <c r="O23" s="32">
        <v>1.58</v>
      </c>
      <c r="P23" s="32">
        <v>1.58</v>
      </c>
      <c r="Q23" s="32">
        <v>1.58</v>
      </c>
      <c r="R23" s="32">
        <v>1.58</v>
      </c>
      <c r="S23" s="32">
        <v>1.58</v>
      </c>
      <c r="T23" s="32">
        <v>1.58</v>
      </c>
      <c r="U23" s="32">
        <v>1.58</v>
      </c>
      <c r="V23" s="32">
        <v>1.58</v>
      </c>
      <c r="W23" s="32">
        <v>1.58</v>
      </c>
      <c r="X23" s="32">
        <v>1.58</v>
      </c>
      <c r="Y23" s="32">
        <v>1.58</v>
      </c>
      <c r="Z23" s="32">
        <v>1.58</v>
      </c>
      <c r="AA23" s="32">
        <v>1.58</v>
      </c>
      <c r="AB23" s="32">
        <v>1.58</v>
      </c>
      <c r="AC23" s="32">
        <v>1.58</v>
      </c>
      <c r="AD23" s="32">
        <v>1.58</v>
      </c>
      <c r="AE23" s="32">
        <v>1.58</v>
      </c>
      <c r="AF23" s="32">
        <v>1.58</v>
      </c>
      <c r="AG23" s="32">
        <v>1.58</v>
      </c>
      <c r="AI23" s="34" t="str">
        <f t="shared" si="3"/>
        <v>ExDO32a</v>
      </c>
      <c r="AJ23" s="34"/>
      <c r="AK23" s="34"/>
      <c r="AL23" s="35">
        <f>VLOOKUP(AI23,[2]DB_lookup!$E$201:$F$305,2,FALSE)</f>
        <v>219</v>
      </c>
      <c r="AM23" s="34" t="str">
        <f t="shared" ref="AM23:BA39" si="5">"("&amp;$AL23&amp;",  '"&amp;AM$5&amp;"', "&amp;ROUND(E23,2)&amp;","&amp;$AJ$7&amp;","&amp;$AK$7&amp;"),"</f>
        <v>(219,  '2011', 1.58,3016,9),</v>
      </c>
      <c r="AN23" s="34" t="str">
        <f t="shared" si="5"/>
        <v>(219,  '2012', 1.58,3016,9),</v>
      </c>
      <c r="AO23" s="34" t="str">
        <f t="shared" si="5"/>
        <v>(219,  '2013', 1.58,3016,9),</v>
      </c>
      <c r="AP23" s="34" t="str">
        <f t="shared" si="5"/>
        <v>(219,  '2014', 1.58,3016,9),</v>
      </c>
      <c r="AQ23" s="34" t="str">
        <f t="shared" si="5"/>
        <v>(219,  '2015', 1.58,3016,9),</v>
      </c>
      <c r="AR23" s="34" t="str">
        <f t="shared" si="5"/>
        <v>(219,  '2016', 1.58,3016,9),</v>
      </c>
      <c r="AS23" s="34" t="str">
        <f t="shared" si="5"/>
        <v>(219,  '2017', 1.58,3016,9),</v>
      </c>
      <c r="AT23" s="34" t="str">
        <f t="shared" si="5"/>
        <v>(219,  '2018', 1.58,3016,9),</v>
      </c>
      <c r="AU23" s="34" t="str">
        <f t="shared" si="5"/>
        <v>(219,  '2019', 1.58,3016,9),</v>
      </c>
      <c r="AV23" s="34" t="str">
        <f t="shared" si="5"/>
        <v>(219,  '2020', 1.58,3016,9),</v>
      </c>
      <c r="AW23" s="34" t="str">
        <f t="shared" si="5"/>
        <v>(219,  '2021', 1.58,3016,9),</v>
      </c>
      <c r="AX23" s="34" t="str">
        <f t="shared" si="5"/>
        <v>(219,  '2022', 1.58,3016,9),</v>
      </c>
      <c r="AY23" s="34" t="str">
        <f t="shared" si="5"/>
        <v>(219,  '2023', 1.58,3016,9),</v>
      </c>
      <c r="AZ23" s="34" t="str">
        <f t="shared" si="5"/>
        <v>(219,  '2024', 1.58,3016,9),</v>
      </c>
      <c r="BA23" s="34" t="str">
        <f t="shared" si="5"/>
        <v>(219,  '2025', 1.58,3016,9),</v>
      </c>
      <c r="BB23" s="34" t="str">
        <f t="shared" si="4"/>
        <v>(219,  '2026', 1.58,3016,9),</v>
      </c>
      <c r="BC23" s="34" t="str">
        <f t="shared" si="4"/>
        <v>(219,  '2027', 1.58,3016,9),</v>
      </c>
      <c r="BD23" s="34" t="str">
        <f t="shared" si="4"/>
        <v>(219,  '2028', 1.58,3016,9),</v>
      </c>
      <c r="BE23" s="34" t="str">
        <f t="shared" si="4"/>
        <v>(219,  '2029', 1.58,3016,9),</v>
      </c>
      <c r="BF23" s="34" t="str">
        <f t="shared" si="4"/>
        <v>(219,  '2030', 1.58,3016,9),</v>
      </c>
      <c r="BG23" s="34" t="str">
        <f t="shared" si="4"/>
        <v>(219,  '2031', 1.58,3016,9),</v>
      </c>
      <c r="BH23" s="34" t="str">
        <f t="shared" si="4"/>
        <v>(219,  '2032', 1.58,3016,9),</v>
      </c>
      <c r="BI23" s="34" t="str">
        <f t="shared" si="4"/>
        <v>(219,  '2033', 1.58,3016,9),</v>
      </c>
      <c r="BJ23" s="34" t="str">
        <f t="shared" si="4"/>
        <v>(219,  '2034', 1.58,3016,9),</v>
      </c>
      <c r="BK23" s="34" t="str">
        <f t="shared" si="4"/>
        <v>(219,  '2035', 1.58,3016,9),</v>
      </c>
      <c r="BL23" s="34" t="str">
        <f t="shared" si="4"/>
        <v>(219,  '2036', 1.58,3016,9),</v>
      </c>
      <c r="BM23" s="34" t="str">
        <f t="shared" si="4"/>
        <v>(219,  '2037', 1.58,3016,9),</v>
      </c>
      <c r="BN23" s="34" t="str">
        <f t="shared" si="4"/>
        <v>(219,  '2038', 1.58,3016,9),</v>
      </c>
      <c r="BO23" s="34" t="str">
        <f t="shared" si="4"/>
        <v>(219,  '2039', 1.58,3016,9),</v>
      </c>
    </row>
    <row r="24" spans="1:67">
      <c r="A24" s="9"/>
      <c r="B24" s="53" t="s">
        <v>61</v>
      </c>
      <c r="C24" s="53" t="s">
        <v>62</v>
      </c>
      <c r="D24" s="54" t="s">
        <v>63</v>
      </c>
      <c r="E24" s="32">
        <v>0.56999999999999995</v>
      </c>
      <c r="F24" s="32">
        <v>0.56999999999999995</v>
      </c>
      <c r="G24" s="32">
        <v>0.56999999999999995</v>
      </c>
      <c r="H24" s="32">
        <v>0.56999999999999995</v>
      </c>
      <c r="I24" s="32">
        <v>0.56999999999999995</v>
      </c>
      <c r="J24" s="32">
        <v>0.56999999999999995</v>
      </c>
      <c r="K24" s="32">
        <v>0.56999999999999995</v>
      </c>
      <c r="L24" s="32">
        <v>0.56999999999999995</v>
      </c>
      <c r="M24" s="32">
        <v>0.56999999999999995</v>
      </c>
      <c r="N24" s="32">
        <v>0.56999999999999995</v>
      </c>
      <c r="O24" s="32">
        <v>0.56999999999999995</v>
      </c>
      <c r="P24" s="32">
        <v>0.56999999999999995</v>
      </c>
      <c r="Q24" s="32">
        <v>0.56999999999999995</v>
      </c>
      <c r="R24" s="32">
        <v>0.56999999999999995</v>
      </c>
      <c r="S24" s="32">
        <v>0.56999999999999995</v>
      </c>
      <c r="T24" s="32">
        <v>0.56999999999999995</v>
      </c>
      <c r="U24" s="32">
        <v>0.56999999999999995</v>
      </c>
      <c r="V24" s="32">
        <v>0.56999999999999995</v>
      </c>
      <c r="W24" s="32">
        <v>0.56999999999999995</v>
      </c>
      <c r="X24" s="32">
        <v>0.56999999999999995</v>
      </c>
      <c r="Y24" s="32">
        <v>0.56999999999999995</v>
      </c>
      <c r="Z24" s="32">
        <v>0.56999999999999995</v>
      </c>
      <c r="AA24" s="32">
        <v>0.56999999999999995</v>
      </c>
      <c r="AB24" s="32">
        <v>0.56999999999999995</v>
      </c>
      <c r="AC24" s="32">
        <v>0.56999999999999995</v>
      </c>
      <c r="AD24" s="32">
        <v>0.56999999999999995</v>
      </c>
      <c r="AE24" s="32">
        <v>0.56999999999999995</v>
      </c>
      <c r="AF24" s="32">
        <v>0.56999999999999995</v>
      </c>
      <c r="AG24" s="32">
        <v>0.56999999999999995</v>
      </c>
      <c r="AI24" s="34" t="str">
        <f t="shared" si="3"/>
        <v>ExDO32b</v>
      </c>
      <c r="AJ24" s="34"/>
      <c r="AK24" s="34"/>
      <c r="AL24" s="35">
        <f>VLOOKUP(AI24,[2]DB_lookup!$E$201:$F$305,2,FALSE)</f>
        <v>220</v>
      </c>
      <c r="AM24" s="34" t="str">
        <f t="shared" si="5"/>
        <v>(220,  '2011', 0.57,3016,9),</v>
      </c>
      <c r="AN24" s="34" t="str">
        <f t="shared" si="5"/>
        <v>(220,  '2012', 0.57,3016,9),</v>
      </c>
      <c r="AO24" s="34" t="str">
        <f t="shared" si="5"/>
        <v>(220,  '2013', 0.57,3016,9),</v>
      </c>
      <c r="AP24" s="34" t="str">
        <f t="shared" si="5"/>
        <v>(220,  '2014', 0.57,3016,9),</v>
      </c>
      <c r="AQ24" s="34" t="str">
        <f t="shared" si="5"/>
        <v>(220,  '2015', 0.57,3016,9),</v>
      </c>
      <c r="AR24" s="34" t="str">
        <f t="shared" si="5"/>
        <v>(220,  '2016', 0.57,3016,9),</v>
      </c>
      <c r="AS24" s="34" t="str">
        <f t="shared" si="5"/>
        <v>(220,  '2017', 0.57,3016,9),</v>
      </c>
      <c r="AT24" s="34" t="str">
        <f t="shared" si="5"/>
        <v>(220,  '2018', 0.57,3016,9),</v>
      </c>
      <c r="AU24" s="34" t="str">
        <f t="shared" si="5"/>
        <v>(220,  '2019', 0.57,3016,9),</v>
      </c>
      <c r="AV24" s="34" t="str">
        <f t="shared" si="5"/>
        <v>(220,  '2020', 0.57,3016,9),</v>
      </c>
      <c r="AW24" s="34" t="str">
        <f t="shared" si="5"/>
        <v>(220,  '2021', 0.57,3016,9),</v>
      </c>
      <c r="AX24" s="34" t="str">
        <f t="shared" si="5"/>
        <v>(220,  '2022', 0.57,3016,9),</v>
      </c>
      <c r="AY24" s="34" t="str">
        <f t="shared" si="5"/>
        <v>(220,  '2023', 0.57,3016,9),</v>
      </c>
      <c r="AZ24" s="34" t="str">
        <f t="shared" si="5"/>
        <v>(220,  '2024', 0.57,3016,9),</v>
      </c>
      <c r="BA24" s="34" t="str">
        <f t="shared" si="5"/>
        <v>(220,  '2025', 0.57,3016,9),</v>
      </c>
      <c r="BB24" s="34" t="str">
        <f t="shared" si="4"/>
        <v>(220,  '2026', 0.57,3016,9),</v>
      </c>
      <c r="BC24" s="34" t="str">
        <f t="shared" si="4"/>
        <v>(220,  '2027', 0.57,3016,9),</v>
      </c>
      <c r="BD24" s="34" t="str">
        <f t="shared" si="4"/>
        <v>(220,  '2028', 0.57,3016,9),</v>
      </c>
      <c r="BE24" s="34" t="str">
        <f t="shared" si="4"/>
        <v>(220,  '2029', 0.57,3016,9),</v>
      </c>
      <c r="BF24" s="34" t="str">
        <f t="shared" si="4"/>
        <v>(220,  '2030', 0.57,3016,9),</v>
      </c>
      <c r="BG24" s="34" t="str">
        <f t="shared" si="4"/>
        <v>(220,  '2031', 0.57,3016,9),</v>
      </c>
      <c r="BH24" s="34" t="str">
        <f t="shared" si="4"/>
        <v>(220,  '2032', 0.57,3016,9),</v>
      </c>
      <c r="BI24" s="34" t="str">
        <f t="shared" si="4"/>
        <v>(220,  '2033', 0.57,3016,9),</v>
      </c>
      <c r="BJ24" s="34" t="str">
        <f t="shared" si="4"/>
        <v>(220,  '2034', 0.57,3016,9),</v>
      </c>
      <c r="BK24" s="34" t="str">
        <f t="shared" si="4"/>
        <v>(220,  '2035', 0.57,3016,9),</v>
      </c>
      <c r="BL24" s="34" t="str">
        <f t="shared" si="4"/>
        <v>(220,  '2036', 0.57,3016,9),</v>
      </c>
      <c r="BM24" s="34" t="str">
        <f t="shared" si="4"/>
        <v>(220,  '2037', 0.57,3016,9),</v>
      </c>
      <c r="BN24" s="34" t="str">
        <f t="shared" si="4"/>
        <v>(220,  '2038', 0.57,3016,9),</v>
      </c>
      <c r="BO24" s="34" t="str">
        <f t="shared" si="4"/>
        <v>(220,  '2039', 0.57,3016,9),</v>
      </c>
    </row>
    <row r="25" spans="1:67">
      <c r="A25" s="9"/>
      <c r="B25" s="53" t="s">
        <v>64</v>
      </c>
      <c r="C25" s="53" t="s">
        <v>65</v>
      </c>
      <c r="D25" s="54" t="s">
        <v>66</v>
      </c>
      <c r="E25" s="32">
        <v>2.54</v>
      </c>
      <c r="F25" s="32">
        <v>2.54</v>
      </c>
      <c r="G25" s="32">
        <v>2.54</v>
      </c>
      <c r="H25" s="32">
        <v>2.54</v>
      </c>
      <c r="I25" s="32">
        <v>2.54</v>
      </c>
      <c r="J25" s="32">
        <v>2.54</v>
      </c>
      <c r="K25" s="32">
        <v>2.54</v>
      </c>
      <c r="L25" s="32">
        <v>2.54</v>
      </c>
      <c r="M25" s="32">
        <v>2.54</v>
      </c>
      <c r="N25" s="32">
        <v>2.54</v>
      </c>
      <c r="O25" s="32">
        <v>2.54</v>
      </c>
      <c r="P25" s="32">
        <v>2.54</v>
      </c>
      <c r="Q25" s="32">
        <v>2.54</v>
      </c>
      <c r="R25" s="32">
        <v>2.54</v>
      </c>
      <c r="S25" s="32">
        <v>2.54</v>
      </c>
      <c r="T25" s="32">
        <v>2.54</v>
      </c>
      <c r="U25" s="32">
        <v>2.54</v>
      </c>
      <c r="V25" s="32">
        <v>2.54</v>
      </c>
      <c r="W25" s="32">
        <v>2.54</v>
      </c>
      <c r="X25" s="32">
        <v>2.54</v>
      </c>
      <c r="Y25" s="32">
        <v>2.54</v>
      </c>
      <c r="Z25" s="32">
        <v>2.54</v>
      </c>
      <c r="AA25" s="32">
        <v>2.54</v>
      </c>
      <c r="AB25" s="32">
        <v>2.54</v>
      </c>
      <c r="AC25" s="32">
        <v>2.54</v>
      </c>
      <c r="AD25" s="32">
        <v>2.54</v>
      </c>
      <c r="AE25" s="32">
        <v>2.54</v>
      </c>
      <c r="AF25" s="32">
        <v>2.54</v>
      </c>
      <c r="AG25" s="32">
        <v>2.54</v>
      </c>
      <c r="AI25" s="34" t="str">
        <f t="shared" si="3"/>
        <v>ExDO35</v>
      </c>
      <c r="AJ25" s="34"/>
      <c r="AK25" s="34"/>
      <c r="AL25" s="35">
        <f>VLOOKUP(AI25,[2]DB_lookup!$E$201:$F$305,2,FALSE)</f>
        <v>221</v>
      </c>
      <c r="AM25" s="34" t="str">
        <f t="shared" si="5"/>
        <v>(221,  '2011', 2.54,3016,9),</v>
      </c>
      <c r="AN25" s="34" t="str">
        <f t="shared" si="5"/>
        <v>(221,  '2012', 2.54,3016,9),</v>
      </c>
      <c r="AO25" s="34" t="str">
        <f t="shared" si="5"/>
        <v>(221,  '2013', 2.54,3016,9),</v>
      </c>
      <c r="AP25" s="34" t="str">
        <f t="shared" si="5"/>
        <v>(221,  '2014', 2.54,3016,9),</v>
      </c>
      <c r="AQ25" s="34" t="str">
        <f t="shared" si="5"/>
        <v>(221,  '2015', 2.54,3016,9),</v>
      </c>
      <c r="AR25" s="34" t="str">
        <f t="shared" si="5"/>
        <v>(221,  '2016', 2.54,3016,9),</v>
      </c>
      <c r="AS25" s="34" t="str">
        <f t="shared" si="5"/>
        <v>(221,  '2017', 2.54,3016,9),</v>
      </c>
      <c r="AT25" s="34" t="str">
        <f t="shared" si="5"/>
        <v>(221,  '2018', 2.54,3016,9),</v>
      </c>
      <c r="AU25" s="34" t="str">
        <f t="shared" si="5"/>
        <v>(221,  '2019', 2.54,3016,9),</v>
      </c>
      <c r="AV25" s="34" t="str">
        <f t="shared" si="5"/>
        <v>(221,  '2020', 2.54,3016,9),</v>
      </c>
      <c r="AW25" s="34" t="str">
        <f t="shared" si="5"/>
        <v>(221,  '2021', 2.54,3016,9),</v>
      </c>
      <c r="AX25" s="34" t="str">
        <f t="shared" si="5"/>
        <v>(221,  '2022', 2.54,3016,9),</v>
      </c>
      <c r="AY25" s="34" t="str">
        <f t="shared" si="5"/>
        <v>(221,  '2023', 2.54,3016,9),</v>
      </c>
      <c r="AZ25" s="34" t="str">
        <f t="shared" si="5"/>
        <v>(221,  '2024', 2.54,3016,9),</v>
      </c>
      <c r="BA25" s="34" t="str">
        <f t="shared" si="5"/>
        <v>(221,  '2025', 2.54,3016,9),</v>
      </c>
      <c r="BB25" s="34" t="str">
        <f t="shared" si="4"/>
        <v>(221,  '2026', 2.54,3016,9),</v>
      </c>
      <c r="BC25" s="34" t="str">
        <f t="shared" si="4"/>
        <v>(221,  '2027', 2.54,3016,9),</v>
      </c>
      <c r="BD25" s="34" t="str">
        <f t="shared" si="4"/>
        <v>(221,  '2028', 2.54,3016,9),</v>
      </c>
      <c r="BE25" s="34" t="str">
        <f t="shared" si="4"/>
        <v>(221,  '2029', 2.54,3016,9),</v>
      </c>
      <c r="BF25" s="34" t="str">
        <f t="shared" si="4"/>
        <v>(221,  '2030', 2.54,3016,9),</v>
      </c>
      <c r="BG25" s="34" t="str">
        <f t="shared" si="4"/>
        <v>(221,  '2031', 2.54,3016,9),</v>
      </c>
      <c r="BH25" s="34" t="str">
        <f t="shared" si="4"/>
        <v>(221,  '2032', 2.54,3016,9),</v>
      </c>
      <c r="BI25" s="34" t="str">
        <f t="shared" si="4"/>
        <v>(221,  '2033', 2.54,3016,9),</v>
      </c>
      <c r="BJ25" s="34" t="str">
        <f t="shared" si="4"/>
        <v>(221,  '2034', 2.54,3016,9),</v>
      </c>
      <c r="BK25" s="34" t="str">
        <f t="shared" si="4"/>
        <v>(221,  '2035', 2.54,3016,9),</v>
      </c>
      <c r="BL25" s="34" t="str">
        <f t="shared" si="4"/>
        <v>(221,  '2036', 2.54,3016,9),</v>
      </c>
      <c r="BM25" s="34" t="str">
        <f t="shared" si="4"/>
        <v>(221,  '2037', 2.54,3016,9),</v>
      </c>
      <c r="BN25" s="34" t="str">
        <f t="shared" si="4"/>
        <v>(221,  '2038', 2.54,3016,9),</v>
      </c>
      <c r="BO25" s="34" t="str">
        <f t="shared" si="4"/>
        <v>(221,  '2039', 2.54,3016,9),</v>
      </c>
    </row>
    <row r="26" spans="1:67">
      <c r="A26" s="9"/>
      <c r="B26" s="53" t="s">
        <v>67</v>
      </c>
      <c r="C26" s="53" t="s">
        <v>68</v>
      </c>
      <c r="D26" s="54" t="s">
        <v>69</v>
      </c>
      <c r="E26" s="98">
        <v>2.02</v>
      </c>
      <c r="F26" s="98">
        <v>2.02</v>
      </c>
      <c r="G26" s="98">
        <v>2.02</v>
      </c>
      <c r="H26" s="98">
        <v>2.02</v>
      </c>
      <c r="I26" s="98">
        <v>2.02</v>
      </c>
      <c r="J26" s="98">
        <v>2.02</v>
      </c>
      <c r="K26" s="98">
        <v>2.02</v>
      </c>
      <c r="L26" s="98">
        <v>2.02</v>
      </c>
      <c r="M26" s="98">
        <v>2.02</v>
      </c>
      <c r="N26" s="98">
        <v>2.02</v>
      </c>
      <c r="O26" s="98">
        <v>2.02</v>
      </c>
      <c r="P26" s="98">
        <v>2.02</v>
      </c>
      <c r="Q26" s="98">
        <v>2.02</v>
      </c>
      <c r="R26" s="98">
        <v>2.02</v>
      </c>
      <c r="S26" s="98">
        <v>2.02</v>
      </c>
      <c r="T26" s="98">
        <v>2.02</v>
      </c>
      <c r="U26" s="98">
        <v>2.02</v>
      </c>
      <c r="V26" s="98">
        <v>2.02</v>
      </c>
      <c r="W26" s="98">
        <v>2.02</v>
      </c>
      <c r="X26" s="98">
        <v>2.02</v>
      </c>
      <c r="Y26" s="98">
        <v>2.02</v>
      </c>
      <c r="Z26" s="98">
        <v>2.02</v>
      </c>
      <c r="AA26" s="98">
        <v>2.02</v>
      </c>
      <c r="AB26" s="98">
        <v>2.02</v>
      </c>
      <c r="AC26" s="98">
        <v>2.02</v>
      </c>
      <c r="AD26" s="98">
        <v>2.02</v>
      </c>
      <c r="AE26" s="98">
        <v>2.02</v>
      </c>
      <c r="AF26" s="98">
        <v>2.02</v>
      </c>
      <c r="AG26" s="98">
        <v>2.02</v>
      </c>
      <c r="AI26" s="34" t="str">
        <f t="shared" si="3"/>
        <v>ExDO38</v>
      </c>
      <c r="AJ26" s="34"/>
      <c r="AK26" s="34"/>
      <c r="AL26" s="35">
        <f>VLOOKUP(AI26,[2]DB_lookup!$E$201:$F$305,2,FALSE)</f>
        <v>223</v>
      </c>
      <c r="AM26" s="34" t="str">
        <f t="shared" si="5"/>
        <v>(223,  '2011', 2.02,3016,9),</v>
      </c>
      <c r="AN26" s="34" t="str">
        <f t="shared" si="5"/>
        <v>(223,  '2012', 2.02,3016,9),</v>
      </c>
      <c r="AO26" s="34" t="str">
        <f t="shared" si="5"/>
        <v>(223,  '2013', 2.02,3016,9),</v>
      </c>
      <c r="AP26" s="34" t="str">
        <f t="shared" si="5"/>
        <v>(223,  '2014', 2.02,3016,9),</v>
      </c>
      <c r="AQ26" s="34" t="str">
        <f t="shared" si="5"/>
        <v>(223,  '2015', 2.02,3016,9),</v>
      </c>
      <c r="AR26" s="34" t="str">
        <f t="shared" si="5"/>
        <v>(223,  '2016', 2.02,3016,9),</v>
      </c>
      <c r="AS26" s="34" t="str">
        <f t="shared" si="5"/>
        <v>(223,  '2017', 2.02,3016,9),</v>
      </c>
      <c r="AT26" s="34" t="str">
        <f t="shared" si="5"/>
        <v>(223,  '2018', 2.02,3016,9),</v>
      </c>
      <c r="AU26" s="34" t="str">
        <f t="shared" si="5"/>
        <v>(223,  '2019', 2.02,3016,9),</v>
      </c>
      <c r="AV26" s="34" t="str">
        <f t="shared" si="5"/>
        <v>(223,  '2020', 2.02,3016,9),</v>
      </c>
      <c r="AW26" s="34" t="str">
        <f t="shared" si="5"/>
        <v>(223,  '2021', 2.02,3016,9),</v>
      </c>
      <c r="AX26" s="34" t="str">
        <f t="shared" si="5"/>
        <v>(223,  '2022', 2.02,3016,9),</v>
      </c>
      <c r="AY26" s="34" t="str">
        <f t="shared" si="5"/>
        <v>(223,  '2023', 2.02,3016,9),</v>
      </c>
      <c r="AZ26" s="34" t="str">
        <f t="shared" si="5"/>
        <v>(223,  '2024', 2.02,3016,9),</v>
      </c>
      <c r="BA26" s="34" t="str">
        <f t="shared" si="5"/>
        <v>(223,  '2025', 2.02,3016,9),</v>
      </c>
      <c r="BB26" s="34" t="str">
        <f t="shared" si="4"/>
        <v>(223,  '2026', 2.02,3016,9),</v>
      </c>
      <c r="BC26" s="34" t="str">
        <f t="shared" si="4"/>
        <v>(223,  '2027', 2.02,3016,9),</v>
      </c>
      <c r="BD26" s="34" t="str">
        <f t="shared" si="4"/>
        <v>(223,  '2028', 2.02,3016,9),</v>
      </c>
      <c r="BE26" s="34" t="str">
        <f t="shared" si="4"/>
        <v>(223,  '2029', 2.02,3016,9),</v>
      </c>
      <c r="BF26" s="34" t="str">
        <f t="shared" si="4"/>
        <v>(223,  '2030', 2.02,3016,9),</v>
      </c>
      <c r="BG26" s="34" t="str">
        <f t="shared" si="4"/>
        <v>(223,  '2031', 2.02,3016,9),</v>
      </c>
      <c r="BH26" s="34" t="str">
        <f t="shared" si="4"/>
        <v>(223,  '2032', 2.02,3016,9),</v>
      </c>
      <c r="BI26" s="34" t="str">
        <f t="shared" si="4"/>
        <v>(223,  '2033', 2.02,3016,9),</v>
      </c>
      <c r="BJ26" s="34" t="str">
        <f t="shared" si="4"/>
        <v>(223,  '2034', 2.02,3016,9),</v>
      </c>
      <c r="BK26" s="34" t="str">
        <f t="shared" si="4"/>
        <v>(223,  '2035', 2.02,3016,9),</v>
      </c>
      <c r="BL26" s="34" t="str">
        <f t="shared" si="4"/>
        <v>(223,  '2036', 2.02,3016,9),</v>
      </c>
      <c r="BM26" s="34" t="str">
        <f t="shared" si="4"/>
        <v>(223,  '2037', 2.02,3016,9),</v>
      </c>
      <c r="BN26" s="34" t="str">
        <f t="shared" si="4"/>
        <v>(223,  '2038', 2.02,3016,9),</v>
      </c>
      <c r="BO26" s="34" t="str">
        <f t="shared" si="4"/>
        <v>(223,  '2039', 2.02,3016,9),</v>
      </c>
    </row>
    <row r="27" spans="1:67">
      <c r="A27" s="9"/>
      <c r="B27" s="53" t="s">
        <v>70</v>
      </c>
      <c r="C27" s="53" t="s">
        <v>71</v>
      </c>
      <c r="D27" s="54" t="s">
        <v>72</v>
      </c>
      <c r="E27" s="32">
        <v>2.31</v>
      </c>
      <c r="F27" s="32">
        <v>2.31</v>
      </c>
      <c r="G27" s="32">
        <v>2.31</v>
      </c>
      <c r="H27" s="32">
        <v>2.31</v>
      </c>
      <c r="I27" s="32">
        <v>2.31</v>
      </c>
      <c r="J27" s="32">
        <v>2.31</v>
      </c>
      <c r="K27" s="32">
        <v>2.31</v>
      </c>
      <c r="L27" s="32">
        <v>2.31</v>
      </c>
      <c r="M27" s="32">
        <v>2.31</v>
      </c>
      <c r="N27" s="32">
        <v>2.31</v>
      </c>
      <c r="O27" s="32">
        <v>2.31</v>
      </c>
      <c r="P27" s="32">
        <v>2.31</v>
      </c>
      <c r="Q27" s="32">
        <v>2.31</v>
      </c>
      <c r="R27" s="32">
        <v>2.31</v>
      </c>
      <c r="S27" s="32">
        <v>2.31</v>
      </c>
      <c r="T27" s="32">
        <v>2.31</v>
      </c>
      <c r="U27" s="32">
        <v>2.31</v>
      </c>
      <c r="V27" s="32">
        <v>2.31</v>
      </c>
      <c r="W27" s="32">
        <v>2.31</v>
      </c>
      <c r="X27" s="32">
        <v>2.31</v>
      </c>
      <c r="Y27" s="32">
        <v>2.31</v>
      </c>
      <c r="Z27" s="32">
        <v>2.31</v>
      </c>
      <c r="AA27" s="32">
        <v>2.31</v>
      </c>
      <c r="AB27" s="32">
        <v>2.31</v>
      </c>
      <c r="AC27" s="32">
        <v>2.31</v>
      </c>
      <c r="AD27" s="32">
        <v>2.31</v>
      </c>
      <c r="AE27" s="32">
        <v>2.31</v>
      </c>
      <c r="AF27" s="32">
        <v>2.31</v>
      </c>
      <c r="AG27" s="32">
        <v>2.31</v>
      </c>
      <c r="AI27" s="34" t="str">
        <f t="shared" si="3"/>
        <v>ExDO39a</v>
      </c>
      <c r="AJ27" s="34"/>
      <c r="AK27" s="34"/>
      <c r="AL27" s="35">
        <f>VLOOKUP(AI27,[2]DB_lookup!$E$201:$F$305,2,FALSE)</f>
        <v>237</v>
      </c>
      <c r="AM27" s="34" t="str">
        <f t="shared" si="5"/>
        <v>(237,  '2011', 2.31,3016,9),</v>
      </c>
      <c r="AN27" s="34" t="str">
        <f t="shared" si="5"/>
        <v>(237,  '2012', 2.31,3016,9),</v>
      </c>
      <c r="AO27" s="34" t="str">
        <f t="shared" si="5"/>
        <v>(237,  '2013', 2.31,3016,9),</v>
      </c>
      <c r="AP27" s="34" t="str">
        <f t="shared" si="5"/>
        <v>(237,  '2014', 2.31,3016,9),</v>
      </c>
      <c r="AQ27" s="34" t="str">
        <f t="shared" si="5"/>
        <v>(237,  '2015', 2.31,3016,9),</v>
      </c>
      <c r="AR27" s="34" t="str">
        <f t="shared" si="5"/>
        <v>(237,  '2016', 2.31,3016,9),</v>
      </c>
      <c r="AS27" s="34" t="str">
        <f t="shared" si="5"/>
        <v>(237,  '2017', 2.31,3016,9),</v>
      </c>
      <c r="AT27" s="34" t="str">
        <f t="shared" si="5"/>
        <v>(237,  '2018', 2.31,3016,9),</v>
      </c>
      <c r="AU27" s="34" t="str">
        <f t="shared" si="5"/>
        <v>(237,  '2019', 2.31,3016,9),</v>
      </c>
      <c r="AV27" s="34" t="str">
        <f t="shared" si="5"/>
        <v>(237,  '2020', 2.31,3016,9),</v>
      </c>
      <c r="AW27" s="34" t="str">
        <f t="shared" si="5"/>
        <v>(237,  '2021', 2.31,3016,9),</v>
      </c>
      <c r="AX27" s="34" t="str">
        <f t="shared" si="5"/>
        <v>(237,  '2022', 2.31,3016,9),</v>
      </c>
      <c r="AY27" s="34" t="str">
        <f t="shared" si="5"/>
        <v>(237,  '2023', 2.31,3016,9),</v>
      </c>
      <c r="AZ27" s="34" t="str">
        <f t="shared" si="5"/>
        <v>(237,  '2024', 2.31,3016,9),</v>
      </c>
      <c r="BA27" s="34" t="str">
        <f t="shared" si="5"/>
        <v>(237,  '2025', 2.31,3016,9),</v>
      </c>
      <c r="BB27" s="34" t="str">
        <f t="shared" si="4"/>
        <v>(237,  '2026', 2.31,3016,9),</v>
      </c>
      <c r="BC27" s="34" t="str">
        <f t="shared" si="4"/>
        <v>(237,  '2027', 2.31,3016,9),</v>
      </c>
      <c r="BD27" s="34" t="str">
        <f t="shared" si="4"/>
        <v>(237,  '2028', 2.31,3016,9),</v>
      </c>
      <c r="BE27" s="34" t="str">
        <f t="shared" si="4"/>
        <v>(237,  '2029', 2.31,3016,9),</v>
      </c>
      <c r="BF27" s="34" t="str">
        <f t="shared" si="4"/>
        <v>(237,  '2030', 2.31,3016,9),</v>
      </c>
      <c r="BG27" s="34" t="str">
        <f t="shared" si="4"/>
        <v>(237,  '2031', 2.31,3016,9),</v>
      </c>
      <c r="BH27" s="34" t="str">
        <f t="shared" si="4"/>
        <v>(237,  '2032', 2.31,3016,9),</v>
      </c>
      <c r="BI27" s="34" t="str">
        <f t="shared" si="4"/>
        <v>(237,  '2033', 2.31,3016,9),</v>
      </c>
      <c r="BJ27" s="34" t="str">
        <f t="shared" si="4"/>
        <v>(237,  '2034', 2.31,3016,9),</v>
      </c>
      <c r="BK27" s="34" t="str">
        <f t="shared" si="4"/>
        <v>(237,  '2035', 2.31,3016,9),</v>
      </c>
      <c r="BL27" s="34" t="str">
        <f t="shared" si="4"/>
        <v>(237,  '2036', 2.31,3016,9),</v>
      </c>
      <c r="BM27" s="34" t="str">
        <f t="shared" si="4"/>
        <v>(237,  '2037', 2.31,3016,9),</v>
      </c>
      <c r="BN27" s="34" t="str">
        <f t="shared" si="4"/>
        <v>(237,  '2038', 2.31,3016,9),</v>
      </c>
      <c r="BO27" s="34" t="str">
        <f t="shared" si="4"/>
        <v>(237,  '2039', 2.31,3016,9),</v>
      </c>
    </row>
    <row r="28" spans="1:67">
      <c r="A28" s="9"/>
      <c r="B28" s="53" t="s">
        <v>73</v>
      </c>
      <c r="C28" s="53" t="s">
        <v>74</v>
      </c>
      <c r="D28" s="54" t="s">
        <v>75</v>
      </c>
      <c r="E28" s="32">
        <v>2.77</v>
      </c>
      <c r="F28" s="32">
        <v>2.77</v>
      </c>
      <c r="G28" s="32">
        <v>2.77</v>
      </c>
      <c r="H28" s="32">
        <v>2.77</v>
      </c>
      <c r="I28" s="32">
        <v>2.77</v>
      </c>
      <c r="J28" s="32">
        <v>2.77</v>
      </c>
      <c r="K28" s="32">
        <v>2.77</v>
      </c>
      <c r="L28" s="32">
        <v>2.77</v>
      </c>
      <c r="M28" s="32">
        <v>2.77</v>
      </c>
      <c r="N28" s="32">
        <v>2.77</v>
      </c>
      <c r="O28" s="32">
        <v>2.77</v>
      </c>
      <c r="P28" s="32">
        <v>2.77</v>
      </c>
      <c r="Q28" s="32">
        <v>2.77</v>
      </c>
      <c r="R28" s="32">
        <v>2.77</v>
      </c>
      <c r="S28" s="32">
        <v>2.77</v>
      </c>
      <c r="T28" s="32">
        <v>2.77</v>
      </c>
      <c r="U28" s="32">
        <v>2.77</v>
      </c>
      <c r="V28" s="32">
        <v>2.77</v>
      </c>
      <c r="W28" s="32">
        <v>2.77</v>
      </c>
      <c r="X28" s="32">
        <v>2.77</v>
      </c>
      <c r="Y28" s="32">
        <v>2.77</v>
      </c>
      <c r="Z28" s="32">
        <v>2.77</v>
      </c>
      <c r="AA28" s="32">
        <v>2.77</v>
      </c>
      <c r="AB28" s="32">
        <v>2.77</v>
      </c>
      <c r="AC28" s="32">
        <v>2.77</v>
      </c>
      <c r="AD28" s="32">
        <v>2.77</v>
      </c>
      <c r="AE28" s="32">
        <v>2.77</v>
      </c>
      <c r="AF28" s="32">
        <v>2.77</v>
      </c>
      <c r="AG28" s="32">
        <v>2.77</v>
      </c>
      <c r="AI28" s="34" t="str">
        <f t="shared" si="3"/>
        <v>ExDO39b</v>
      </c>
      <c r="AJ28" s="34"/>
      <c r="AK28" s="34"/>
      <c r="AL28" s="35">
        <f>VLOOKUP(AI28,[2]DB_lookup!$E$201:$F$305,2,FALSE)</f>
        <v>238</v>
      </c>
      <c r="AM28" s="34" t="str">
        <f t="shared" si="5"/>
        <v>(238,  '2011', 2.77,3016,9),</v>
      </c>
      <c r="AN28" s="34" t="str">
        <f t="shared" si="5"/>
        <v>(238,  '2012', 2.77,3016,9),</v>
      </c>
      <c r="AO28" s="34" t="str">
        <f t="shared" si="5"/>
        <v>(238,  '2013', 2.77,3016,9),</v>
      </c>
      <c r="AP28" s="34" t="str">
        <f t="shared" si="5"/>
        <v>(238,  '2014', 2.77,3016,9),</v>
      </c>
      <c r="AQ28" s="34" t="str">
        <f t="shared" si="5"/>
        <v>(238,  '2015', 2.77,3016,9),</v>
      </c>
      <c r="AR28" s="34" t="str">
        <f t="shared" si="5"/>
        <v>(238,  '2016', 2.77,3016,9),</v>
      </c>
      <c r="AS28" s="34" t="str">
        <f t="shared" si="5"/>
        <v>(238,  '2017', 2.77,3016,9),</v>
      </c>
      <c r="AT28" s="34" t="str">
        <f t="shared" si="5"/>
        <v>(238,  '2018', 2.77,3016,9),</v>
      </c>
      <c r="AU28" s="34" t="str">
        <f t="shared" si="5"/>
        <v>(238,  '2019', 2.77,3016,9),</v>
      </c>
      <c r="AV28" s="34" t="str">
        <f t="shared" si="5"/>
        <v>(238,  '2020', 2.77,3016,9),</v>
      </c>
      <c r="AW28" s="34" t="str">
        <f t="shared" si="5"/>
        <v>(238,  '2021', 2.77,3016,9),</v>
      </c>
      <c r="AX28" s="34" t="str">
        <f t="shared" si="5"/>
        <v>(238,  '2022', 2.77,3016,9),</v>
      </c>
      <c r="AY28" s="34" t="str">
        <f t="shared" si="5"/>
        <v>(238,  '2023', 2.77,3016,9),</v>
      </c>
      <c r="AZ28" s="34" t="str">
        <f t="shared" si="5"/>
        <v>(238,  '2024', 2.77,3016,9),</v>
      </c>
      <c r="BA28" s="34" t="str">
        <f t="shared" si="5"/>
        <v>(238,  '2025', 2.77,3016,9),</v>
      </c>
      <c r="BB28" s="34" t="str">
        <f t="shared" si="4"/>
        <v>(238,  '2026', 2.77,3016,9),</v>
      </c>
      <c r="BC28" s="34" t="str">
        <f t="shared" si="4"/>
        <v>(238,  '2027', 2.77,3016,9),</v>
      </c>
      <c r="BD28" s="34" t="str">
        <f t="shared" si="4"/>
        <v>(238,  '2028', 2.77,3016,9),</v>
      </c>
      <c r="BE28" s="34" t="str">
        <f t="shared" si="4"/>
        <v>(238,  '2029', 2.77,3016,9),</v>
      </c>
      <c r="BF28" s="34" t="str">
        <f t="shared" si="4"/>
        <v>(238,  '2030', 2.77,3016,9),</v>
      </c>
      <c r="BG28" s="34" t="str">
        <f t="shared" si="4"/>
        <v>(238,  '2031', 2.77,3016,9),</v>
      </c>
      <c r="BH28" s="34" t="str">
        <f t="shared" si="4"/>
        <v>(238,  '2032', 2.77,3016,9),</v>
      </c>
      <c r="BI28" s="34" t="str">
        <f t="shared" si="4"/>
        <v>(238,  '2033', 2.77,3016,9),</v>
      </c>
      <c r="BJ28" s="34" t="str">
        <f t="shared" si="4"/>
        <v>(238,  '2034', 2.77,3016,9),</v>
      </c>
      <c r="BK28" s="34" t="str">
        <f t="shared" si="4"/>
        <v>(238,  '2035', 2.77,3016,9),</v>
      </c>
      <c r="BL28" s="34" t="str">
        <f t="shared" si="4"/>
        <v>(238,  '2036', 2.77,3016,9),</v>
      </c>
      <c r="BM28" s="34" t="str">
        <f t="shared" si="4"/>
        <v>(238,  '2037', 2.77,3016,9),</v>
      </c>
      <c r="BN28" s="34" t="str">
        <f t="shared" si="4"/>
        <v>(238,  '2038', 2.77,3016,9),</v>
      </c>
      <c r="BO28" s="34" t="str">
        <f t="shared" si="4"/>
        <v>(238,  '2039', 2.77,3016,9),</v>
      </c>
    </row>
    <row r="29" spans="1:67">
      <c r="A29" s="9"/>
      <c r="B29" s="53" t="s">
        <v>76</v>
      </c>
      <c r="C29" s="53" t="s">
        <v>77</v>
      </c>
      <c r="D29" s="54" t="s">
        <v>78</v>
      </c>
      <c r="E29" s="32">
        <v>36.035431435017799</v>
      </c>
      <c r="F29" s="32">
        <v>36.035431435017799</v>
      </c>
      <c r="G29" s="32">
        <v>36.035431435017799</v>
      </c>
      <c r="H29" s="32">
        <v>36.035431435017799</v>
      </c>
      <c r="I29" s="32">
        <v>36.035431435017799</v>
      </c>
      <c r="J29" s="32">
        <v>36.035431435017799</v>
      </c>
      <c r="K29" s="32">
        <v>36.035431435017799</v>
      </c>
      <c r="L29" s="32">
        <v>36.035431435017799</v>
      </c>
      <c r="M29" s="32">
        <v>36.035431435017799</v>
      </c>
      <c r="N29" s="32">
        <v>36.035431435017799</v>
      </c>
      <c r="O29" s="32">
        <v>36.035431435017799</v>
      </c>
      <c r="P29" s="32">
        <v>36.035431435017799</v>
      </c>
      <c r="Q29" s="32">
        <v>36.035431435017799</v>
      </c>
      <c r="R29" s="32">
        <v>36.035431435017799</v>
      </c>
      <c r="S29" s="32">
        <v>36.035431435017799</v>
      </c>
      <c r="T29" s="32">
        <v>36.035431435017799</v>
      </c>
      <c r="U29" s="32">
        <v>36.035431435017799</v>
      </c>
      <c r="V29" s="32">
        <v>36.035431435017799</v>
      </c>
      <c r="W29" s="32">
        <v>36.035431435017799</v>
      </c>
      <c r="X29" s="32">
        <v>36.035431435017799</v>
      </c>
      <c r="Y29" s="32">
        <v>36.035431435017799</v>
      </c>
      <c r="Z29" s="32">
        <v>36.035431435017799</v>
      </c>
      <c r="AA29" s="32">
        <v>36.035431435017799</v>
      </c>
      <c r="AB29" s="32">
        <v>36.035431435017799</v>
      </c>
      <c r="AC29" s="32">
        <v>36.035431435017799</v>
      </c>
      <c r="AD29" s="32">
        <v>36.035431435017799</v>
      </c>
      <c r="AE29" s="32">
        <v>36.035431435017799</v>
      </c>
      <c r="AF29" s="32">
        <v>36.035431435017799</v>
      </c>
      <c r="AG29" s="32">
        <v>36.035431435017799</v>
      </c>
      <c r="AI29" s="34" t="str">
        <f t="shared" si="3"/>
        <v>ExDO42</v>
      </c>
      <c r="AJ29" s="34"/>
      <c r="AK29" s="34"/>
      <c r="AL29" s="35">
        <f>VLOOKUP(AI29,[2]DB_lookup!$E$201:$F$305,2,FALSE)</f>
        <v>227</v>
      </c>
      <c r="AM29" s="34" t="str">
        <f t="shared" si="5"/>
        <v>(227,  '2011', 36.04,3016,9),</v>
      </c>
      <c r="AN29" s="34" t="str">
        <f t="shared" si="5"/>
        <v>(227,  '2012', 36.04,3016,9),</v>
      </c>
      <c r="AO29" s="34" t="str">
        <f t="shared" si="5"/>
        <v>(227,  '2013', 36.04,3016,9),</v>
      </c>
      <c r="AP29" s="34" t="str">
        <f t="shared" si="5"/>
        <v>(227,  '2014', 36.04,3016,9),</v>
      </c>
      <c r="AQ29" s="34" t="str">
        <f t="shared" si="5"/>
        <v>(227,  '2015', 36.04,3016,9),</v>
      </c>
      <c r="AR29" s="34" t="str">
        <f t="shared" si="5"/>
        <v>(227,  '2016', 36.04,3016,9),</v>
      </c>
      <c r="AS29" s="34" t="str">
        <f t="shared" si="5"/>
        <v>(227,  '2017', 36.04,3016,9),</v>
      </c>
      <c r="AT29" s="34" t="str">
        <f t="shared" si="5"/>
        <v>(227,  '2018', 36.04,3016,9),</v>
      </c>
      <c r="AU29" s="34" t="str">
        <f t="shared" si="5"/>
        <v>(227,  '2019', 36.04,3016,9),</v>
      </c>
      <c r="AV29" s="34" t="str">
        <f t="shared" si="5"/>
        <v>(227,  '2020', 36.04,3016,9),</v>
      </c>
      <c r="AW29" s="34" t="str">
        <f t="shared" si="5"/>
        <v>(227,  '2021', 36.04,3016,9),</v>
      </c>
      <c r="AX29" s="34" t="str">
        <f t="shared" si="5"/>
        <v>(227,  '2022', 36.04,3016,9),</v>
      </c>
      <c r="AY29" s="34" t="str">
        <f t="shared" si="5"/>
        <v>(227,  '2023', 36.04,3016,9),</v>
      </c>
      <c r="AZ29" s="34" t="str">
        <f t="shared" si="5"/>
        <v>(227,  '2024', 36.04,3016,9),</v>
      </c>
      <c r="BA29" s="34" t="str">
        <f t="shared" si="5"/>
        <v>(227,  '2025', 36.04,3016,9),</v>
      </c>
      <c r="BB29" s="34" t="str">
        <f t="shared" si="4"/>
        <v>(227,  '2026', 36.04,3016,9),</v>
      </c>
      <c r="BC29" s="34" t="str">
        <f t="shared" si="4"/>
        <v>(227,  '2027', 36.04,3016,9),</v>
      </c>
      <c r="BD29" s="34" t="str">
        <f t="shared" si="4"/>
        <v>(227,  '2028', 36.04,3016,9),</v>
      </c>
      <c r="BE29" s="34" t="str">
        <f t="shared" si="4"/>
        <v>(227,  '2029', 36.04,3016,9),</v>
      </c>
      <c r="BF29" s="34" t="str">
        <f t="shared" si="4"/>
        <v>(227,  '2030', 36.04,3016,9),</v>
      </c>
      <c r="BG29" s="34" t="str">
        <f t="shared" si="4"/>
        <v>(227,  '2031', 36.04,3016,9),</v>
      </c>
      <c r="BH29" s="34" t="str">
        <f t="shared" si="4"/>
        <v>(227,  '2032', 36.04,3016,9),</v>
      </c>
      <c r="BI29" s="34" t="str">
        <f t="shared" si="4"/>
        <v>(227,  '2033', 36.04,3016,9),</v>
      </c>
      <c r="BJ29" s="34" t="str">
        <f t="shared" si="4"/>
        <v>(227,  '2034', 36.04,3016,9),</v>
      </c>
      <c r="BK29" s="34" t="str">
        <f t="shared" si="4"/>
        <v>(227,  '2035', 36.04,3016,9),</v>
      </c>
      <c r="BL29" s="34" t="str">
        <f t="shared" si="4"/>
        <v>(227,  '2036', 36.04,3016,9),</v>
      </c>
      <c r="BM29" s="34" t="str">
        <f t="shared" si="4"/>
        <v>(227,  '2037', 36.04,3016,9),</v>
      </c>
      <c r="BN29" s="34" t="str">
        <f t="shared" si="4"/>
        <v>(227,  '2038', 36.04,3016,9),</v>
      </c>
      <c r="BO29" s="34" t="str">
        <f t="shared" si="4"/>
        <v>(227,  '2039', 36.04,3016,9),</v>
      </c>
    </row>
    <row r="30" spans="1:67">
      <c r="A30" s="9"/>
      <c r="B30" s="53" t="s">
        <v>79</v>
      </c>
      <c r="C30" s="53" t="s">
        <v>80</v>
      </c>
      <c r="D30" s="54" t="s">
        <v>81</v>
      </c>
      <c r="E30" s="32">
        <v>15.04</v>
      </c>
      <c r="F30" s="32">
        <v>15.04</v>
      </c>
      <c r="G30" s="32">
        <v>15.04</v>
      </c>
      <c r="H30" s="32">
        <v>15.04</v>
      </c>
      <c r="I30" s="32">
        <v>15.038627698842401</v>
      </c>
      <c r="J30" s="32">
        <v>15.038627698842401</v>
      </c>
      <c r="K30" s="32">
        <v>15.038627698842401</v>
      </c>
      <c r="L30" s="32">
        <v>15.038627698842401</v>
      </c>
      <c r="M30" s="32">
        <v>15.038627698842401</v>
      </c>
      <c r="N30" s="32">
        <v>15.038627698842401</v>
      </c>
      <c r="O30" s="32">
        <v>15.038627698842401</v>
      </c>
      <c r="P30" s="32">
        <v>15.038627698842401</v>
      </c>
      <c r="Q30" s="32">
        <v>15.038627698842401</v>
      </c>
      <c r="R30" s="32">
        <v>15.038627698842401</v>
      </c>
      <c r="S30" s="32">
        <v>15.038627698842401</v>
      </c>
      <c r="T30" s="32">
        <v>15.038627698842401</v>
      </c>
      <c r="U30" s="32">
        <v>15.038627698842401</v>
      </c>
      <c r="V30" s="32">
        <v>15.038627698842401</v>
      </c>
      <c r="W30" s="32">
        <v>15.038627698842401</v>
      </c>
      <c r="X30" s="32">
        <v>15.038627698842401</v>
      </c>
      <c r="Y30" s="32">
        <v>15.038627698842401</v>
      </c>
      <c r="Z30" s="32">
        <v>15.038627698842401</v>
      </c>
      <c r="AA30" s="32">
        <v>15.038627698842401</v>
      </c>
      <c r="AB30" s="32">
        <v>15.038627698842401</v>
      </c>
      <c r="AC30" s="32">
        <v>15.038627698842401</v>
      </c>
      <c r="AD30" s="32">
        <v>15.038627698842401</v>
      </c>
      <c r="AE30" s="32">
        <v>15.038627698842401</v>
      </c>
      <c r="AF30" s="32">
        <v>15.038627698842401</v>
      </c>
      <c r="AG30" s="32">
        <v>15.038627698842401</v>
      </c>
      <c r="AI30" s="34" t="str">
        <f t="shared" si="3"/>
        <v>ExDO43</v>
      </c>
      <c r="AJ30" s="34"/>
      <c r="AK30" s="34"/>
      <c r="AL30" s="35">
        <f>VLOOKUP(AI30,[2]DB_lookup!$E$201:$F$305,2,FALSE)</f>
        <v>228</v>
      </c>
      <c r="AM30" s="34" t="str">
        <f t="shared" si="5"/>
        <v>(228,  '2011', 15.04,3016,9),</v>
      </c>
      <c r="AN30" s="34" t="str">
        <f t="shared" si="5"/>
        <v>(228,  '2012', 15.04,3016,9),</v>
      </c>
      <c r="AO30" s="34" t="str">
        <f t="shared" si="5"/>
        <v>(228,  '2013', 15.04,3016,9),</v>
      </c>
      <c r="AP30" s="34" t="str">
        <f t="shared" si="5"/>
        <v>(228,  '2014', 15.04,3016,9),</v>
      </c>
      <c r="AQ30" s="34" t="str">
        <f t="shared" si="5"/>
        <v>(228,  '2015', 15.04,3016,9),</v>
      </c>
      <c r="AR30" s="34" t="str">
        <f t="shared" si="5"/>
        <v>(228,  '2016', 15.04,3016,9),</v>
      </c>
      <c r="AS30" s="34" t="str">
        <f t="shared" si="5"/>
        <v>(228,  '2017', 15.04,3016,9),</v>
      </c>
      <c r="AT30" s="34" t="str">
        <f t="shared" si="5"/>
        <v>(228,  '2018', 15.04,3016,9),</v>
      </c>
      <c r="AU30" s="34" t="str">
        <f t="shared" si="5"/>
        <v>(228,  '2019', 15.04,3016,9),</v>
      </c>
      <c r="AV30" s="34" t="str">
        <f t="shared" si="5"/>
        <v>(228,  '2020', 15.04,3016,9),</v>
      </c>
      <c r="AW30" s="34" t="str">
        <f t="shared" si="5"/>
        <v>(228,  '2021', 15.04,3016,9),</v>
      </c>
      <c r="AX30" s="34" t="str">
        <f t="shared" si="5"/>
        <v>(228,  '2022', 15.04,3016,9),</v>
      </c>
      <c r="AY30" s="34" t="str">
        <f t="shared" si="5"/>
        <v>(228,  '2023', 15.04,3016,9),</v>
      </c>
      <c r="AZ30" s="34" t="str">
        <f t="shared" si="5"/>
        <v>(228,  '2024', 15.04,3016,9),</v>
      </c>
      <c r="BA30" s="34" t="str">
        <f t="shared" si="5"/>
        <v>(228,  '2025', 15.04,3016,9),</v>
      </c>
      <c r="BB30" s="34" t="str">
        <f t="shared" si="4"/>
        <v>(228,  '2026', 15.04,3016,9),</v>
      </c>
      <c r="BC30" s="34" t="str">
        <f t="shared" si="4"/>
        <v>(228,  '2027', 15.04,3016,9),</v>
      </c>
      <c r="BD30" s="34" t="str">
        <f t="shared" si="4"/>
        <v>(228,  '2028', 15.04,3016,9),</v>
      </c>
      <c r="BE30" s="34" t="str">
        <f t="shared" si="4"/>
        <v>(228,  '2029', 15.04,3016,9),</v>
      </c>
      <c r="BF30" s="34" t="str">
        <f t="shared" si="4"/>
        <v>(228,  '2030', 15.04,3016,9),</v>
      </c>
      <c r="BG30" s="34" t="str">
        <f t="shared" si="4"/>
        <v>(228,  '2031', 15.04,3016,9),</v>
      </c>
      <c r="BH30" s="34" t="str">
        <f t="shared" si="4"/>
        <v>(228,  '2032', 15.04,3016,9),</v>
      </c>
      <c r="BI30" s="34" t="str">
        <f t="shared" si="4"/>
        <v>(228,  '2033', 15.04,3016,9),</v>
      </c>
      <c r="BJ30" s="34" t="str">
        <f t="shared" si="4"/>
        <v>(228,  '2034', 15.04,3016,9),</v>
      </c>
      <c r="BK30" s="34" t="str">
        <f t="shared" si="4"/>
        <v>(228,  '2035', 15.04,3016,9),</v>
      </c>
      <c r="BL30" s="34" t="str">
        <f t="shared" si="4"/>
        <v>(228,  '2036', 15.04,3016,9),</v>
      </c>
      <c r="BM30" s="34" t="str">
        <f t="shared" si="4"/>
        <v>(228,  '2037', 15.04,3016,9),</v>
      </c>
      <c r="BN30" s="34" t="str">
        <f t="shared" si="4"/>
        <v>(228,  '2038', 15.04,3016,9),</v>
      </c>
      <c r="BO30" s="34" t="str">
        <f t="shared" si="4"/>
        <v>(228,  '2039', 15.04,3016,9),</v>
      </c>
    </row>
    <row r="31" spans="1:67">
      <c r="A31" s="9"/>
      <c r="B31" s="53" t="s">
        <v>82</v>
      </c>
      <c r="C31" s="53" t="s">
        <v>83</v>
      </c>
      <c r="D31" s="54" t="s">
        <v>84</v>
      </c>
      <c r="E31" s="32">
        <v>11.970347269362</v>
      </c>
      <c r="F31" s="32">
        <v>11.970347269362</v>
      </c>
      <c r="G31" s="32">
        <v>11.970347269362</v>
      </c>
      <c r="H31" s="32">
        <v>11.970347269362</v>
      </c>
      <c r="I31" s="32">
        <v>11.970347269362</v>
      </c>
      <c r="J31" s="32">
        <v>11.970347269362</v>
      </c>
      <c r="K31" s="32">
        <v>11.970347269362</v>
      </c>
      <c r="L31" s="32">
        <v>11.970347269362</v>
      </c>
      <c r="M31" s="32">
        <v>11.970347269362</v>
      </c>
      <c r="N31" s="32">
        <v>11.970347269362</v>
      </c>
      <c r="O31" s="32">
        <v>11.970347269362</v>
      </c>
      <c r="P31" s="32">
        <v>11.970347269362</v>
      </c>
      <c r="Q31" s="32">
        <v>11.970347269362</v>
      </c>
      <c r="R31" s="32">
        <v>11.970347269362</v>
      </c>
      <c r="S31" s="32">
        <v>11.970347269362</v>
      </c>
      <c r="T31" s="32">
        <v>11.970347269362</v>
      </c>
      <c r="U31" s="32">
        <v>11.970347269362</v>
      </c>
      <c r="V31" s="32">
        <v>11.970347269362</v>
      </c>
      <c r="W31" s="32">
        <v>11.970347269362</v>
      </c>
      <c r="X31" s="32">
        <v>11.970347269362</v>
      </c>
      <c r="Y31" s="32">
        <v>11.970347269362</v>
      </c>
      <c r="Z31" s="32">
        <v>11.970347269362</v>
      </c>
      <c r="AA31" s="32">
        <v>11.970347269362</v>
      </c>
      <c r="AB31" s="32">
        <v>11.970347269362</v>
      </c>
      <c r="AC31" s="32">
        <v>11.970347269362</v>
      </c>
      <c r="AD31" s="32">
        <v>11.970347269362</v>
      </c>
      <c r="AE31" s="32">
        <v>11.970347269362</v>
      </c>
      <c r="AF31" s="32">
        <v>11.970347269362</v>
      </c>
      <c r="AG31" s="32">
        <v>11.970347269362</v>
      </c>
      <c r="AI31" s="34" t="str">
        <f t="shared" si="3"/>
        <v>ExDO47</v>
      </c>
      <c r="AJ31" s="34"/>
      <c r="AK31" s="34"/>
      <c r="AL31" s="35">
        <f>VLOOKUP(AI31,[2]DB_lookup!$E$201:$F$305,2,FALSE)</f>
        <v>230</v>
      </c>
      <c r="AM31" s="34" t="str">
        <f t="shared" si="5"/>
        <v>(230,  '2011', 11.97,3016,9),</v>
      </c>
      <c r="AN31" s="34" t="str">
        <f t="shared" si="5"/>
        <v>(230,  '2012', 11.97,3016,9),</v>
      </c>
      <c r="AO31" s="34" t="str">
        <f t="shared" si="5"/>
        <v>(230,  '2013', 11.97,3016,9),</v>
      </c>
      <c r="AP31" s="34" t="str">
        <f t="shared" si="5"/>
        <v>(230,  '2014', 11.97,3016,9),</v>
      </c>
      <c r="AQ31" s="34" t="str">
        <f t="shared" si="5"/>
        <v>(230,  '2015', 11.97,3016,9),</v>
      </c>
      <c r="AR31" s="34" t="str">
        <f t="shared" si="5"/>
        <v>(230,  '2016', 11.97,3016,9),</v>
      </c>
      <c r="AS31" s="34" t="str">
        <f t="shared" si="5"/>
        <v>(230,  '2017', 11.97,3016,9),</v>
      </c>
      <c r="AT31" s="34" t="str">
        <f t="shared" si="5"/>
        <v>(230,  '2018', 11.97,3016,9),</v>
      </c>
      <c r="AU31" s="34" t="str">
        <f t="shared" si="5"/>
        <v>(230,  '2019', 11.97,3016,9),</v>
      </c>
      <c r="AV31" s="34" t="str">
        <f t="shared" si="5"/>
        <v>(230,  '2020', 11.97,3016,9),</v>
      </c>
      <c r="AW31" s="34" t="str">
        <f t="shared" si="5"/>
        <v>(230,  '2021', 11.97,3016,9),</v>
      </c>
      <c r="AX31" s="34" t="str">
        <f t="shared" si="5"/>
        <v>(230,  '2022', 11.97,3016,9),</v>
      </c>
      <c r="AY31" s="34" t="str">
        <f t="shared" si="5"/>
        <v>(230,  '2023', 11.97,3016,9),</v>
      </c>
      <c r="AZ31" s="34" t="str">
        <f t="shared" si="5"/>
        <v>(230,  '2024', 11.97,3016,9),</v>
      </c>
      <c r="BA31" s="34" t="str">
        <f t="shared" si="5"/>
        <v>(230,  '2025', 11.97,3016,9),</v>
      </c>
      <c r="BB31" s="34" t="str">
        <f t="shared" si="4"/>
        <v>(230,  '2026', 11.97,3016,9),</v>
      </c>
      <c r="BC31" s="34" t="str">
        <f t="shared" si="4"/>
        <v>(230,  '2027', 11.97,3016,9),</v>
      </c>
      <c r="BD31" s="34" t="str">
        <f t="shared" si="4"/>
        <v>(230,  '2028', 11.97,3016,9),</v>
      </c>
      <c r="BE31" s="34" t="str">
        <f t="shared" si="4"/>
        <v>(230,  '2029', 11.97,3016,9),</v>
      </c>
      <c r="BF31" s="34" t="str">
        <f t="shared" si="4"/>
        <v>(230,  '2030', 11.97,3016,9),</v>
      </c>
      <c r="BG31" s="34" t="str">
        <f t="shared" si="4"/>
        <v>(230,  '2031', 11.97,3016,9),</v>
      </c>
      <c r="BH31" s="34" t="str">
        <f t="shared" si="4"/>
        <v>(230,  '2032', 11.97,3016,9),</v>
      </c>
      <c r="BI31" s="34" t="str">
        <f t="shared" si="4"/>
        <v>(230,  '2033', 11.97,3016,9),</v>
      </c>
      <c r="BJ31" s="34" t="str">
        <f t="shared" si="4"/>
        <v>(230,  '2034', 11.97,3016,9),</v>
      </c>
      <c r="BK31" s="34" t="str">
        <f t="shared" si="4"/>
        <v>(230,  '2035', 11.97,3016,9),</v>
      </c>
      <c r="BL31" s="34" t="str">
        <f t="shared" si="4"/>
        <v>(230,  '2036', 11.97,3016,9),</v>
      </c>
      <c r="BM31" s="34" t="str">
        <f t="shared" si="4"/>
        <v>(230,  '2037', 11.97,3016,9),</v>
      </c>
      <c r="BN31" s="34" t="str">
        <f t="shared" si="4"/>
        <v>(230,  '2038', 11.97,3016,9),</v>
      </c>
      <c r="BO31" s="34" t="str">
        <f t="shared" si="4"/>
        <v>(230,  '2039', 11.97,3016,9),</v>
      </c>
    </row>
    <row r="32" spans="1:67">
      <c r="A32" s="9"/>
      <c r="B32" s="53" t="s">
        <v>85</v>
      </c>
      <c r="C32" s="53" t="s">
        <v>86</v>
      </c>
      <c r="D32" s="54" t="s">
        <v>87</v>
      </c>
      <c r="E32" s="32">
        <v>1.77</v>
      </c>
      <c r="F32" s="32">
        <v>1.77</v>
      </c>
      <c r="G32" s="32">
        <v>1.77</v>
      </c>
      <c r="H32" s="32">
        <v>1.77</v>
      </c>
      <c r="I32" s="32">
        <v>1.76690801002816</v>
      </c>
      <c r="J32" s="32">
        <v>1.76690801002816</v>
      </c>
      <c r="K32" s="32">
        <v>1.76690801002816</v>
      </c>
      <c r="L32" s="32">
        <v>1.76690801002816</v>
      </c>
      <c r="M32" s="32">
        <v>1.76690801002816</v>
      </c>
      <c r="N32" s="32">
        <v>1.76690801002816</v>
      </c>
      <c r="O32" s="32">
        <v>1.76690801002816</v>
      </c>
      <c r="P32" s="32">
        <v>1.76690801002816</v>
      </c>
      <c r="Q32" s="32">
        <v>1.76690801002816</v>
      </c>
      <c r="R32" s="32">
        <v>1.76690801002816</v>
      </c>
      <c r="S32" s="32">
        <v>1.76690801002816</v>
      </c>
      <c r="T32" s="32">
        <v>1.76690801002816</v>
      </c>
      <c r="U32" s="32">
        <v>1.76690801002816</v>
      </c>
      <c r="V32" s="32">
        <v>1.76690801002816</v>
      </c>
      <c r="W32" s="32">
        <v>1.76690801002816</v>
      </c>
      <c r="X32" s="32">
        <v>1.76690801002816</v>
      </c>
      <c r="Y32" s="32">
        <v>1.76690801002816</v>
      </c>
      <c r="Z32" s="32">
        <v>1.76690801002816</v>
      </c>
      <c r="AA32" s="32">
        <v>1.76690801002816</v>
      </c>
      <c r="AB32" s="32">
        <v>1.76690801002816</v>
      </c>
      <c r="AC32" s="32">
        <v>1.76690801002816</v>
      </c>
      <c r="AD32" s="32">
        <v>1.76690801002816</v>
      </c>
      <c r="AE32" s="32">
        <v>1.76690801002816</v>
      </c>
      <c r="AF32" s="32">
        <v>1.76690801002816</v>
      </c>
      <c r="AG32" s="32">
        <v>1.76690801002816</v>
      </c>
      <c r="AI32" s="34" t="str">
        <f t="shared" si="3"/>
        <v>ExDO48</v>
      </c>
      <c r="AJ32" s="34"/>
      <c r="AK32" s="34"/>
      <c r="AL32" s="35">
        <f>VLOOKUP(AI32,[2]DB_lookup!$E$201:$F$305,2,FALSE)</f>
        <v>231</v>
      </c>
      <c r="AM32" s="34" t="str">
        <f t="shared" si="5"/>
        <v>(231,  '2011', 1.77,3016,9),</v>
      </c>
      <c r="AN32" s="34" t="str">
        <f t="shared" si="5"/>
        <v>(231,  '2012', 1.77,3016,9),</v>
      </c>
      <c r="AO32" s="34" t="str">
        <f t="shared" si="5"/>
        <v>(231,  '2013', 1.77,3016,9),</v>
      </c>
      <c r="AP32" s="34" t="str">
        <f t="shared" si="5"/>
        <v>(231,  '2014', 1.77,3016,9),</v>
      </c>
      <c r="AQ32" s="34" t="str">
        <f t="shared" si="5"/>
        <v>(231,  '2015', 1.77,3016,9),</v>
      </c>
      <c r="AR32" s="34" t="str">
        <f t="shared" si="5"/>
        <v>(231,  '2016', 1.77,3016,9),</v>
      </c>
      <c r="AS32" s="34" t="str">
        <f t="shared" si="5"/>
        <v>(231,  '2017', 1.77,3016,9),</v>
      </c>
      <c r="AT32" s="34" t="str">
        <f t="shared" si="5"/>
        <v>(231,  '2018', 1.77,3016,9),</v>
      </c>
      <c r="AU32" s="34" t="str">
        <f t="shared" si="5"/>
        <v>(231,  '2019', 1.77,3016,9),</v>
      </c>
      <c r="AV32" s="34" t="str">
        <f t="shared" si="5"/>
        <v>(231,  '2020', 1.77,3016,9),</v>
      </c>
      <c r="AW32" s="34" t="str">
        <f t="shared" si="5"/>
        <v>(231,  '2021', 1.77,3016,9),</v>
      </c>
      <c r="AX32" s="34" t="str">
        <f t="shared" si="5"/>
        <v>(231,  '2022', 1.77,3016,9),</v>
      </c>
      <c r="AY32" s="34" t="str">
        <f t="shared" si="5"/>
        <v>(231,  '2023', 1.77,3016,9),</v>
      </c>
      <c r="AZ32" s="34" t="str">
        <f t="shared" si="5"/>
        <v>(231,  '2024', 1.77,3016,9),</v>
      </c>
      <c r="BA32" s="34" t="str">
        <f t="shared" si="5"/>
        <v>(231,  '2025', 1.77,3016,9),</v>
      </c>
      <c r="BB32" s="34" t="str">
        <f t="shared" si="4"/>
        <v>(231,  '2026', 1.77,3016,9),</v>
      </c>
      <c r="BC32" s="34" t="str">
        <f t="shared" si="4"/>
        <v>(231,  '2027', 1.77,3016,9),</v>
      </c>
      <c r="BD32" s="34" t="str">
        <f t="shared" si="4"/>
        <v>(231,  '2028', 1.77,3016,9),</v>
      </c>
      <c r="BE32" s="34" t="str">
        <f t="shared" si="4"/>
        <v>(231,  '2029', 1.77,3016,9),</v>
      </c>
      <c r="BF32" s="34" t="str">
        <f t="shared" si="4"/>
        <v>(231,  '2030', 1.77,3016,9),</v>
      </c>
      <c r="BG32" s="34" t="str">
        <f t="shared" si="4"/>
        <v>(231,  '2031', 1.77,3016,9),</v>
      </c>
      <c r="BH32" s="34" t="str">
        <f t="shared" si="4"/>
        <v>(231,  '2032', 1.77,3016,9),</v>
      </c>
      <c r="BI32" s="34" t="str">
        <f t="shared" si="4"/>
        <v>(231,  '2033', 1.77,3016,9),</v>
      </c>
      <c r="BJ32" s="34" t="str">
        <f t="shared" si="4"/>
        <v>(231,  '2034', 1.77,3016,9),</v>
      </c>
      <c r="BK32" s="34" t="str">
        <f t="shared" si="4"/>
        <v>(231,  '2035', 1.77,3016,9),</v>
      </c>
      <c r="BL32" s="34" t="str">
        <f t="shared" si="4"/>
        <v>(231,  '2036', 1.77,3016,9),</v>
      </c>
      <c r="BM32" s="34" t="str">
        <f t="shared" si="4"/>
        <v>(231,  '2037', 1.77,3016,9),</v>
      </c>
      <c r="BN32" s="34" t="str">
        <f t="shared" si="4"/>
        <v>(231,  '2038', 1.77,3016,9),</v>
      </c>
      <c r="BO32" s="34" t="str">
        <f t="shared" si="4"/>
        <v>(231,  '2039', 1.77,3016,9),</v>
      </c>
    </row>
    <row r="33" spans="1:67">
      <c r="A33" s="9"/>
      <c r="B33" s="53" t="s">
        <v>88</v>
      </c>
      <c r="C33" s="53" t="s">
        <v>89</v>
      </c>
      <c r="D33" s="54" t="s">
        <v>90</v>
      </c>
      <c r="E33" s="32">
        <v>1.08</v>
      </c>
      <c r="F33" s="32">
        <v>1.08</v>
      </c>
      <c r="G33" s="32">
        <v>1.08</v>
      </c>
      <c r="H33" s="32">
        <v>1.08</v>
      </c>
      <c r="I33" s="32">
        <v>1.0767609636475099</v>
      </c>
      <c r="J33" s="32">
        <v>1.0767609636475099</v>
      </c>
      <c r="K33" s="32">
        <v>1.0767609636475099</v>
      </c>
      <c r="L33" s="32">
        <v>1.0767609636475099</v>
      </c>
      <c r="M33" s="32">
        <v>1.0767609636475099</v>
      </c>
      <c r="N33" s="32">
        <v>1.0767609636475099</v>
      </c>
      <c r="O33" s="32">
        <v>1.0767609636475099</v>
      </c>
      <c r="P33" s="32">
        <v>1.0767609636475099</v>
      </c>
      <c r="Q33" s="32">
        <v>1.0767609636475099</v>
      </c>
      <c r="R33" s="32">
        <v>1.0767609636475099</v>
      </c>
      <c r="S33" s="32">
        <v>1.0767609636475099</v>
      </c>
      <c r="T33" s="32">
        <v>1.0767609636475099</v>
      </c>
      <c r="U33" s="32">
        <v>1.0767609636475099</v>
      </c>
      <c r="V33" s="32">
        <v>1.0767609636475099</v>
      </c>
      <c r="W33" s="32">
        <v>1.0767609636475099</v>
      </c>
      <c r="X33" s="32">
        <v>1.0767609636475099</v>
      </c>
      <c r="Y33" s="32">
        <v>1.0767609636475099</v>
      </c>
      <c r="Z33" s="32">
        <v>1.0767609636475099</v>
      </c>
      <c r="AA33" s="32">
        <v>1.0767609636475099</v>
      </c>
      <c r="AB33" s="32">
        <v>1.0767609636475099</v>
      </c>
      <c r="AC33" s="32">
        <v>1.0767609636475099</v>
      </c>
      <c r="AD33" s="32">
        <v>1.0767609636475099</v>
      </c>
      <c r="AE33" s="32">
        <v>1.0767609636475099</v>
      </c>
      <c r="AF33" s="32">
        <v>1.0767609636475099</v>
      </c>
      <c r="AG33" s="32">
        <v>1.0767609636475099</v>
      </c>
      <c r="AI33" s="34" t="str">
        <f t="shared" si="3"/>
        <v>ExDO49</v>
      </c>
      <c r="AJ33" s="34"/>
      <c r="AK33" s="34"/>
      <c r="AL33" s="35">
        <f>VLOOKUP(AI33,[2]DB_lookup!$E$201:$F$305,2,FALSE)</f>
        <v>232</v>
      </c>
      <c r="AM33" s="34" t="str">
        <f t="shared" si="5"/>
        <v>(232,  '2011', 1.08,3016,9),</v>
      </c>
      <c r="AN33" s="34" t="str">
        <f t="shared" si="5"/>
        <v>(232,  '2012', 1.08,3016,9),</v>
      </c>
      <c r="AO33" s="34" t="str">
        <f t="shared" si="5"/>
        <v>(232,  '2013', 1.08,3016,9),</v>
      </c>
      <c r="AP33" s="34" t="str">
        <f t="shared" si="5"/>
        <v>(232,  '2014', 1.08,3016,9),</v>
      </c>
      <c r="AQ33" s="34" t="str">
        <f t="shared" si="5"/>
        <v>(232,  '2015', 1.08,3016,9),</v>
      </c>
      <c r="AR33" s="34" t="str">
        <f t="shared" si="5"/>
        <v>(232,  '2016', 1.08,3016,9),</v>
      </c>
      <c r="AS33" s="34" t="str">
        <f t="shared" si="5"/>
        <v>(232,  '2017', 1.08,3016,9),</v>
      </c>
      <c r="AT33" s="34" t="str">
        <f t="shared" si="5"/>
        <v>(232,  '2018', 1.08,3016,9),</v>
      </c>
      <c r="AU33" s="34" t="str">
        <f t="shared" si="5"/>
        <v>(232,  '2019', 1.08,3016,9),</v>
      </c>
      <c r="AV33" s="34" t="str">
        <f t="shared" si="5"/>
        <v>(232,  '2020', 1.08,3016,9),</v>
      </c>
      <c r="AW33" s="34" t="str">
        <f t="shared" si="5"/>
        <v>(232,  '2021', 1.08,3016,9),</v>
      </c>
      <c r="AX33" s="34" t="str">
        <f t="shared" si="5"/>
        <v>(232,  '2022', 1.08,3016,9),</v>
      </c>
      <c r="AY33" s="34" t="str">
        <f t="shared" si="5"/>
        <v>(232,  '2023', 1.08,3016,9),</v>
      </c>
      <c r="AZ33" s="34" t="str">
        <f t="shared" si="5"/>
        <v>(232,  '2024', 1.08,3016,9),</v>
      </c>
      <c r="BA33" s="34" t="str">
        <f t="shared" si="5"/>
        <v>(232,  '2025', 1.08,3016,9),</v>
      </c>
      <c r="BB33" s="34" t="str">
        <f t="shared" si="4"/>
        <v>(232,  '2026', 1.08,3016,9),</v>
      </c>
      <c r="BC33" s="34" t="str">
        <f t="shared" si="4"/>
        <v>(232,  '2027', 1.08,3016,9),</v>
      </c>
      <c r="BD33" s="34" t="str">
        <f t="shared" si="4"/>
        <v>(232,  '2028', 1.08,3016,9),</v>
      </c>
      <c r="BE33" s="34" t="str">
        <f t="shared" si="4"/>
        <v>(232,  '2029', 1.08,3016,9),</v>
      </c>
      <c r="BF33" s="34" t="str">
        <f t="shared" si="4"/>
        <v>(232,  '2030', 1.08,3016,9),</v>
      </c>
      <c r="BG33" s="34" t="str">
        <f t="shared" si="4"/>
        <v>(232,  '2031', 1.08,3016,9),</v>
      </c>
      <c r="BH33" s="34" t="str">
        <f t="shared" si="4"/>
        <v>(232,  '2032', 1.08,3016,9),</v>
      </c>
      <c r="BI33" s="34" t="str">
        <f t="shared" si="4"/>
        <v>(232,  '2033', 1.08,3016,9),</v>
      </c>
      <c r="BJ33" s="34" t="str">
        <f t="shared" si="4"/>
        <v>(232,  '2034', 1.08,3016,9),</v>
      </c>
      <c r="BK33" s="34" t="str">
        <f t="shared" si="4"/>
        <v>(232,  '2035', 1.08,3016,9),</v>
      </c>
      <c r="BL33" s="34" t="str">
        <f t="shared" si="4"/>
        <v>(232,  '2036', 1.08,3016,9),</v>
      </c>
      <c r="BM33" s="34" t="str">
        <f t="shared" si="4"/>
        <v>(232,  '2037', 1.08,3016,9),</v>
      </c>
      <c r="BN33" s="34" t="str">
        <f t="shared" si="4"/>
        <v>(232,  '2038', 1.08,3016,9),</v>
      </c>
      <c r="BO33" s="34" t="str">
        <f t="shared" si="4"/>
        <v>(232,  '2039', 1.08,3016,9),</v>
      </c>
    </row>
    <row r="34" spans="1:67">
      <c r="A34" s="9"/>
      <c r="B34" s="53" t="s">
        <v>91</v>
      </c>
      <c r="C34" s="53" t="s">
        <v>92</v>
      </c>
      <c r="D34" s="54" t="s">
        <v>93</v>
      </c>
      <c r="E34" s="32">
        <v>0.78</v>
      </c>
      <c r="F34" s="32">
        <v>0.78</v>
      </c>
      <c r="G34" s="32">
        <v>0.78</v>
      </c>
      <c r="H34" s="32">
        <v>0.78</v>
      </c>
      <c r="I34" s="32">
        <v>0.78416802016014298</v>
      </c>
      <c r="J34" s="32">
        <v>0.78416802016014298</v>
      </c>
      <c r="K34" s="32">
        <v>0.78416802016014298</v>
      </c>
      <c r="L34" s="32">
        <v>0.78416802016014298</v>
      </c>
      <c r="M34" s="32">
        <v>0.78416802016014298</v>
      </c>
      <c r="N34" s="32">
        <v>0.78416802016014298</v>
      </c>
      <c r="O34" s="32">
        <v>0.78416802016014298</v>
      </c>
      <c r="P34" s="32">
        <v>0.78416802016014298</v>
      </c>
      <c r="Q34" s="32">
        <v>0.78416802016014298</v>
      </c>
      <c r="R34" s="32">
        <v>0.78416802016014298</v>
      </c>
      <c r="S34" s="32">
        <v>0.78416802016014298</v>
      </c>
      <c r="T34" s="32">
        <v>0.78416802016014298</v>
      </c>
      <c r="U34" s="32">
        <v>0.78416802016014298</v>
      </c>
      <c r="V34" s="32">
        <v>0.78416802016014298</v>
      </c>
      <c r="W34" s="32">
        <v>0.78416802016014298</v>
      </c>
      <c r="X34" s="32">
        <v>0.78416802016014298</v>
      </c>
      <c r="Y34" s="32">
        <v>0.78416802016014298</v>
      </c>
      <c r="Z34" s="32">
        <v>0.78416802016014298</v>
      </c>
      <c r="AA34" s="32">
        <v>0.78416802016014298</v>
      </c>
      <c r="AB34" s="32">
        <v>0.78416802016014298</v>
      </c>
      <c r="AC34" s="32">
        <v>0.78416802016014298</v>
      </c>
      <c r="AD34" s="32">
        <v>0.78416802016014298</v>
      </c>
      <c r="AE34" s="32">
        <v>0.78416802016014298</v>
      </c>
      <c r="AF34" s="32">
        <v>0.78416802016014298</v>
      </c>
      <c r="AG34" s="32">
        <v>0.78416802016014298</v>
      </c>
      <c r="AI34" s="34" t="str">
        <f t="shared" si="3"/>
        <v>ExDO50</v>
      </c>
      <c r="AJ34" s="34"/>
      <c r="AK34" s="34"/>
      <c r="AL34" s="35">
        <f>VLOOKUP(AI34,[2]DB_lookup!$E$201:$F$305,2,FALSE)</f>
        <v>233</v>
      </c>
      <c r="AM34" s="34" t="str">
        <f t="shared" si="5"/>
        <v>(233,  '2011', 0.78,3016,9),</v>
      </c>
      <c r="AN34" s="34" t="str">
        <f t="shared" si="5"/>
        <v>(233,  '2012', 0.78,3016,9),</v>
      </c>
      <c r="AO34" s="34" t="str">
        <f t="shared" si="5"/>
        <v>(233,  '2013', 0.78,3016,9),</v>
      </c>
      <c r="AP34" s="34" t="str">
        <f t="shared" si="5"/>
        <v>(233,  '2014', 0.78,3016,9),</v>
      </c>
      <c r="AQ34" s="34" t="str">
        <f t="shared" si="5"/>
        <v>(233,  '2015', 0.78,3016,9),</v>
      </c>
      <c r="AR34" s="34" t="str">
        <f t="shared" si="5"/>
        <v>(233,  '2016', 0.78,3016,9),</v>
      </c>
      <c r="AS34" s="34" t="str">
        <f t="shared" si="5"/>
        <v>(233,  '2017', 0.78,3016,9),</v>
      </c>
      <c r="AT34" s="34" t="str">
        <f t="shared" si="5"/>
        <v>(233,  '2018', 0.78,3016,9),</v>
      </c>
      <c r="AU34" s="34" t="str">
        <f t="shared" si="5"/>
        <v>(233,  '2019', 0.78,3016,9),</v>
      </c>
      <c r="AV34" s="34" t="str">
        <f t="shared" si="5"/>
        <v>(233,  '2020', 0.78,3016,9),</v>
      </c>
      <c r="AW34" s="34" t="str">
        <f t="shared" si="5"/>
        <v>(233,  '2021', 0.78,3016,9),</v>
      </c>
      <c r="AX34" s="34" t="str">
        <f t="shared" si="5"/>
        <v>(233,  '2022', 0.78,3016,9),</v>
      </c>
      <c r="AY34" s="34" t="str">
        <f t="shared" si="5"/>
        <v>(233,  '2023', 0.78,3016,9),</v>
      </c>
      <c r="AZ34" s="34" t="str">
        <f t="shared" si="5"/>
        <v>(233,  '2024', 0.78,3016,9),</v>
      </c>
      <c r="BA34" s="34" t="str">
        <f t="shared" si="5"/>
        <v>(233,  '2025', 0.78,3016,9),</v>
      </c>
      <c r="BB34" s="34" t="str">
        <f t="shared" si="4"/>
        <v>(233,  '2026', 0.78,3016,9),</v>
      </c>
      <c r="BC34" s="34" t="str">
        <f t="shared" si="4"/>
        <v>(233,  '2027', 0.78,3016,9),</v>
      </c>
      <c r="BD34" s="34" t="str">
        <f t="shared" si="4"/>
        <v>(233,  '2028', 0.78,3016,9),</v>
      </c>
      <c r="BE34" s="34" t="str">
        <f t="shared" si="4"/>
        <v>(233,  '2029', 0.78,3016,9),</v>
      </c>
      <c r="BF34" s="34" t="str">
        <f t="shared" si="4"/>
        <v>(233,  '2030', 0.78,3016,9),</v>
      </c>
      <c r="BG34" s="34" t="str">
        <f t="shared" si="4"/>
        <v>(233,  '2031', 0.78,3016,9),</v>
      </c>
      <c r="BH34" s="34" t="str">
        <f t="shared" si="4"/>
        <v>(233,  '2032', 0.78,3016,9),</v>
      </c>
      <c r="BI34" s="34" t="str">
        <f t="shared" si="4"/>
        <v>(233,  '2033', 0.78,3016,9),</v>
      </c>
      <c r="BJ34" s="34" t="str">
        <f t="shared" si="4"/>
        <v>(233,  '2034', 0.78,3016,9),</v>
      </c>
      <c r="BK34" s="34" t="str">
        <f t="shared" si="4"/>
        <v>(233,  '2035', 0.78,3016,9),</v>
      </c>
      <c r="BL34" s="34" t="str">
        <f t="shared" si="4"/>
        <v>(233,  '2036', 0.78,3016,9),</v>
      </c>
      <c r="BM34" s="34" t="str">
        <f t="shared" si="4"/>
        <v>(233,  '2037', 0.78,3016,9),</v>
      </c>
      <c r="BN34" s="34" t="str">
        <f t="shared" si="4"/>
        <v>(233,  '2038', 0.78,3016,9),</v>
      </c>
      <c r="BO34" s="34" t="str">
        <f t="shared" si="4"/>
        <v>(233,  '2039', 0.78,3016,9),</v>
      </c>
    </row>
    <row r="35" spans="1:67">
      <c r="A35" s="9"/>
      <c r="B35" s="53" t="s">
        <v>94</v>
      </c>
      <c r="C35" s="53" t="s">
        <v>95</v>
      </c>
      <c r="D35" s="54" t="s">
        <v>95</v>
      </c>
      <c r="E35" s="32">
        <v>5.82</v>
      </c>
      <c r="F35" s="32">
        <v>5.82</v>
      </c>
      <c r="G35" s="32">
        <v>5.82</v>
      </c>
      <c r="H35" s="32">
        <v>5.82</v>
      </c>
      <c r="I35" s="32">
        <v>5.82</v>
      </c>
      <c r="J35" s="32">
        <v>5.82</v>
      </c>
      <c r="K35" s="32">
        <v>5.82</v>
      </c>
      <c r="L35" s="32">
        <v>5.82</v>
      </c>
      <c r="M35" s="32">
        <v>5.82</v>
      </c>
      <c r="N35" s="32">
        <v>5.82</v>
      </c>
      <c r="O35" s="32">
        <v>5.82</v>
      </c>
      <c r="P35" s="32">
        <v>5.82</v>
      </c>
      <c r="Q35" s="32">
        <v>5.82</v>
      </c>
      <c r="R35" s="32">
        <v>5.82</v>
      </c>
      <c r="S35" s="32">
        <v>5.82</v>
      </c>
      <c r="T35" s="32">
        <v>5.82</v>
      </c>
      <c r="U35" s="32">
        <v>5.82</v>
      </c>
      <c r="V35" s="32">
        <v>5.82</v>
      </c>
      <c r="W35" s="32">
        <v>5.82</v>
      </c>
      <c r="X35" s="32">
        <v>5.82</v>
      </c>
      <c r="Y35" s="32">
        <v>5.82</v>
      </c>
      <c r="Z35" s="32">
        <v>5.82</v>
      </c>
      <c r="AA35" s="32">
        <v>5.82</v>
      </c>
      <c r="AB35" s="32">
        <v>5.82</v>
      </c>
      <c r="AC35" s="32">
        <v>5.82</v>
      </c>
      <c r="AD35" s="32">
        <v>5.82</v>
      </c>
      <c r="AE35" s="32">
        <v>5.82</v>
      </c>
      <c r="AF35" s="32">
        <v>5.82</v>
      </c>
      <c r="AG35" s="32">
        <v>5.82</v>
      </c>
      <c r="AI35" s="34" t="str">
        <f t="shared" si="3"/>
        <v>ExDO51</v>
      </c>
      <c r="AJ35" s="34"/>
      <c r="AK35" s="34"/>
      <c r="AL35" s="35">
        <f>VLOOKUP(AI35,[2]DB_lookup!$E$201:$F$305,2,FALSE)</f>
        <v>244</v>
      </c>
      <c r="AM35" s="34" t="str">
        <f t="shared" si="5"/>
        <v>(244,  '2011', 5.82,3016,9),</v>
      </c>
      <c r="AN35" s="34" t="str">
        <f t="shared" si="5"/>
        <v>(244,  '2012', 5.82,3016,9),</v>
      </c>
      <c r="AO35" s="34" t="str">
        <f t="shared" si="5"/>
        <v>(244,  '2013', 5.82,3016,9),</v>
      </c>
      <c r="AP35" s="34" t="str">
        <f t="shared" si="5"/>
        <v>(244,  '2014', 5.82,3016,9),</v>
      </c>
      <c r="AQ35" s="34" t="str">
        <f t="shared" si="5"/>
        <v>(244,  '2015', 5.82,3016,9),</v>
      </c>
      <c r="AR35" s="34" t="str">
        <f t="shared" si="5"/>
        <v>(244,  '2016', 5.82,3016,9),</v>
      </c>
      <c r="AS35" s="34" t="str">
        <f t="shared" si="5"/>
        <v>(244,  '2017', 5.82,3016,9),</v>
      </c>
      <c r="AT35" s="34" t="str">
        <f t="shared" si="5"/>
        <v>(244,  '2018', 5.82,3016,9),</v>
      </c>
      <c r="AU35" s="34" t="str">
        <f t="shared" si="5"/>
        <v>(244,  '2019', 5.82,3016,9),</v>
      </c>
      <c r="AV35" s="34" t="str">
        <f t="shared" si="5"/>
        <v>(244,  '2020', 5.82,3016,9),</v>
      </c>
      <c r="AW35" s="34" t="str">
        <f t="shared" si="5"/>
        <v>(244,  '2021', 5.82,3016,9),</v>
      </c>
      <c r="AX35" s="34" t="str">
        <f t="shared" si="5"/>
        <v>(244,  '2022', 5.82,3016,9),</v>
      </c>
      <c r="AY35" s="34" t="str">
        <f t="shared" si="5"/>
        <v>(244,  '2023', 5.82,3016,9),</v>
      </c>
      <c r="AZ35" s="34" t="str">
        <f t="shared" si="5"/>
        <v>(244,  '2024', 5.82,3016,9),</v>
      </c>
      <c r="BA35" s="34" t="str">
        <f t="shared" si="5"/>
        <v>(244,  '2025', 5.82,3016,9),</v>
      </c>
      <c r="BB35" s="34" t="str">
        <f t="shared" si="4"/>
        <v>(244,  '2026', 5.82,3016,9),</v>
      </c>
      <c r="BC35" s="34" t="str">
        <f t="shared" si="4"/>
        <v>(244,  '2027', 5.82,3016,9),</v>
      </c>
      <c r="BD35" s="34" t="str">
        <f t="shared" si="4"/>
        <v>(244,  '2028', 5.82,3016,9),</v>
      </c>
      <c r="BE35" s="34" t="str">
        <f t="shared" si="4"/>
        <v>(244,  '2029', 5.82,3016,9),</v>
      </c>
      <c r="BF35" s="34" t="str">
        <f t="shared" si="4"/>
        <v>(244,  '2030', 5.82,3016,9),</v>
      </c>
      <c r="BG35" s="34" t="str">
        <f t="shared" si="4"/>
        <v>(244,  '2031', 5.82,3016,9),</v>
      </c>
      <c r="BH35" s="34" t="str">
        <f t="shared" si="4"/>
        <v>(244,  '2032', 5.82,3016,9),</v>
      </c>
      <c r="BI35" s="34" t="str">
        <f t="shared" si="4"/>
        <v>(244,  '2033', 5.82,3016,9),</v>
      </c>
      <c r="BJ35" s="34" t="str">
        <f t="shared" si="4"/>
        <v>(244,  '2034', 5.82,3016,9),</v>
      </c>
      <c r="BK35" s="34" t="str">
        <f t="shared" si="4"/>
        <v>(244,  '2035', 5.82,3016,9),</v>
      </c>
      <c r="BL35" s="34" t="str">
        <f t="shared" si="4"/>
        <v>(244,  '2036', 5.82,3016,9),</v>
      </c>
      <c r="BM35" s="34" t="str">
        <f t="shared" si="4"/>
        <v>(244,  '2037', 5.82,3016,9),</v>
      </c>
      <c r="BN35" s="34" t="str">
        <f t="shared" si="4"/>
        <v>(244,  '2038', 5.82,3016,9),</v>
      </c>
      <c r="BO35" s="34" t="str">
        <f t="shared" si="4"/>
        <v>(244,  '2039', 5.82,3016,9),</v>
      </c>
    </row>
    <row r="36" spans="1:67">
      <c r="A36" s="9"/>
      <c r="B36" s="53" t="s">
        <v>96</v>
      </c>
      <c r="C36" s="53" t="s">
        <v>97</v>
      </c>
      <c r="D36" s="54" t="s">
        <v>97</v>
      </c>
      <c r="E36" s="32">
        <v>6.31</v>
      </c>
      <c r="F36" s="32">
        <v>6.31</v>
      </c>
      <c r="G36" s="32">
        <v>6.31</v>
      </c>
      <c r="H36" s="32">
        <v>6.31</v>
      </c>
      <c r="I36" s="32">
        <v>6.31</v>
      </c>
      <c r="J36" s="32">
        <v>6.31</v>
      </c>
      <c r="K36" s="32">
        <v>6.31</v>
      </c>
      <c r="L36" s="32">
        <v>6.31</v>
      </c>
      <c r="M36" s="32">
        <v>6.31</v>
      </c>
      <c r="N36" s="32">
        <v>6.31</v>
      </c>
      <c r="O36" s="32">
        <v>6.31</v>
      </c>
      <c r="P36" s="32">
        <v>6.31</v>
      </c>
      <c r="Q36" s="32">
        <v>6.31</v>
      </c>
      <c r="R36" s="32">
        <v>6.31</v>
      </c>
      <c r="S36" s="32">
        <v>6.31</v>
      </c>
      <c r="T36" s="32">
        <v>6.31</v>
      </c>
      <c r="U36" s="32">
        <v>6.31</v>
      </c>
      <c r="V36" s="32">
        <v>6.31</v>
      </c>
      <c r="W36" s="32">
        <v>6.31</v>
      </c>
      <c r="X36" s="32">
        <v>6.31</v>
      </c>
      <c r="Y36" s="32">
        <v>6.31</v>
      </c>
      <c r="Z36" s="32">
        <v>6.31</v>
      </c>
      <c r="AA36" s="32">
        <v>6.31</v>
      </c>
      <c r="AB36" s="32">
        <v>6.31</v>
      </c>
      <c r="AC36" s="32">
        <v>6.31</v>
      </c>
      <c r="AD36" s="32">
        <v>6.31</v>
      </c>
      <c r="AE36" s="32">
        <v>6.31</v>
      </c>
      <c r="AF36" s="32">
        <v>6.31</v>
      </c>
      <c r="AG36" s="32">
        <v>6.31</v>
      </c>
      <c r="AI36" s="34" t="str">
        <f t="shared" si="3"/>
        <v>ExDO52</v>
      </c>
      <c r="AJ36" s="34"/>
      <c r="AK36" s="34"/>
      <c r="AL36" s="35">
        <f>VLOOKUP(AI36,[2]DB_lookup!$E$201:$F$305,2,FALSE)</f>
        <v>245</v>
      </c>
      <c r="AM36" s="34" t="str">
        <f t="shared" si="5"/>
        <v>(245,  '2011', 6.31,3016,9),</v>
      </c>
      <c r="AN36" s="34" t="str">
        <f t="shared" si="5"/>
        <v>(245,  '2012', 6.31,3016,9),</v>
      </c>
      <c r="AO36" s="34" t="str">
        <f t="shared" si="5"/>
        <v>(245,  '2013', 6.31,3016,9),</v>
      </c>
      <c r="AP36" s="34" t="str">
        <f t="shared" si="5"/>
        <v>(245,  '2014', 6.31,3016,9),</v>
      </c>
      <c r="AQ36" s="34" t="str">
        <f t="shared" si="5"/>
        <v>(245,  '2015', 6.31,3016,9),</v>
      </c>
      <c r="AR36" s="34" t="str">
        <f t="shared" si="5"/>
        <v>(245,  '2016', 6.31,3016,9),</v>
      </c>
      <c r="AS36" s="34" t="str">
        <f t="shared" si="5"/>
        <v>(245,  '2017', 6.31,3016,9),</v>
      </c>
      <c r="AT36" s="34" t="str">
        <f t="shared" si="5"/>
        <v>(245,  '2018', 6.31,3016,9),</v>
      </c>
      <c r="AU36" s="34" t="str">
        <f t="shared" si="5"/>
        <v>(245,  '2019', 6.31,3016,9),</v>
      </c>
      <c r="AV36" s="34" t="str">
        <f t="shared" si="5"/>
        <v>(245,  '2020', 6.31,3016,9),</v>
      </c>
      <c r="AW36" s="34" t="str">
        <f t="shared" si="5"/>
        <v>(245,  '2021', 6.31,3016,9),</v>
      </c>
      <c r="AX36" s="34" t="str">
        <f t="shared" si="5"/>
        <v>(245,  '2022', 6.31,3016,9),</v>
      </c>
      <c r="AY36" s="34" t="str">
        <f t="shared" si="5"/>
        <v>(245,  '2023', 6.31,3016,9),</v>
      </c>
      <c r="AZ36" s="34" t="str">
        <f t="shared" si="5"/>
        <v>(245,  '2024', 6.31,3016,9),</v>
      </c>
      <c r="BA36" s="34" t="str">
        <f t="shared" si="5"/>
        <v>(245,  '2025', 6.31,3016,9),</v>
      </c>
      <c r="BB36" s="34" t="str">
        <f t="shared" si="4"/>
        <v>(245,  '2026', 6.31,3016,9),</v>
      </c>
      <c r="BC36" s="34" t="str">
        <f t="shared" si="4"/>
        <v>(245,  '2027', 6.31,3016,9),</v>
      </c>
      <c r="BD36" s="34" t="str">
        <f t="shared" si="4"/>
        <v>(245,  '2028', 6.31,3016,9),</v>
      </c>
      <c r="BE36" s="34" t="str">
        <f t="shared" si="4"/>
        <v>(245,  '2029', 6.31,3016,9),</v>
      </c>
      <c r="BF36" s="34" t="str">
        <f t="shared" si="4"/>
        <v>(245,  '2030', 6.31,3016,9),</v>
      </c>
      <c r="BG36" s="34" t="str">
        <f t="shared" si="4"/>
        <v>(245,  '2031', 6.31,3016,9),</v>
      </c>
      <c r="BH36" s="34" t="str">
        <f t="shared" si="4"/>
        <v>(245,  '2032', 6.31,3016,9),</v>
      </c>
      <c r="BI36" s="34" t="str">
        <f t="shared" si="4"/>
        <v>(245,  '2033', 6.31,3016,9),</v>
      </c>
      <c r="BJ36" s="34" t="str">
        <f t="shared" si="4"/>
        <v>(245,  '2034', 6.31,3016,9),</v>
      </c>
      <c r="BK36" s="34" t="str">
        <f t="shared" si="4"/>
        <v>(245,  '2035', 6.31,3016,9),</v>
      </c>
      <c r="BL36" s="34" t="str">
        <f t="shared" si="4"/>
        <v>(245,  '2036', 6.31,3016,9),</v>
      </c>
      <c r="BM36" s="34" t="str">
        <f t="shared" si="4"/>
        <v>(245,  '2037', 6.31,3016,9),</v>
      </c>
      <c r="BN36" s="34" t="str">
        <f t="shared" si="4"/>
        <v>(245,  '2038', 6.31,3016,9),</v>
      </c>
      <c r="BO36" s="34" t="str">
        <f t="shared" si="4"/>
        <v>(245,  '2039', 6.31,3016,9),</v>
      </c>
    </row>
    <row r="37" spans="1:67">
      <c r="A37" s="9"/>
      <c r="B37" s="53" t="s">
        <v>98</v>
      </c>
      <c r="C37" s="53" t="s">
        <v>99</v>
      </c>
      <c r="D37" s="54" t="s">
        <v>99</v>
      </c>
      <c r="E37" s="32">
        <v>14.59</v>
      </c>
      <c r="F37" s="32">
        <v>14.59</v>
      </c>
      <c r="G37" s="32">
        <v>14.59</v>
      </c>
      <c r="H37" s="32">
        <v>14.59</v>
      </c>
      <c r="I37" s="32">
        <v>14.59</v>
      </c>
      <c r="J37" s="32">
        <v>14.59</v>
      </c>
      <c r="K37" s="32">
        <v>14.59</v>
      </c>
      <c r="L37" s="32">
        <v>14.59</v>
      </c>
      <c r="M37" s="32">
        <v>14.59</v>
      </c>
      <c r="N37" s="32">
        <v>14.59</v>
      </c>
      <c r="O37" s="32">
        <v>14.59</v>
      </c>
      <c r="P37" s="32">
        <v>14.59</v>
      </c>
      <c r="Q37" s="32">
        <v>14.59</v>
      </c>
      <c r="R37" s="32">
        <v>14.59</v>
      </c>
      <c r="S37" s="32">
        <v>14.59</v>
      </c>
      <c r="T37" s="32">
        <v>14.59</v>
      </c>
      <c r="U37" s="32">
        <v>14.59</v>
      </c>
      <c r="V37" s="32">
        <v>14.59</v>
      </c>
      <c r="W37" s="32">
        <v>14.59</v>
      </c>
      <c r="X37" s="32">
        <v>14.59</v>
      </c>
      <c r="Y37" s="32">
        <v>14.59</v>
      </c>
      <c r="Z37" s="32">
        <v>14.59</v>
      </c>
      <c r="AA37" s="32">
        <v>14.59</v>
      </c>
      <c r="AB37" s="32">
        <v>14.59</v>
      </c>
      <c r="AC37" s="32">
        <v>14.59</v>
      </c>
      <c r="AD37" s="32">
        <v>14.59</v>
      </c>
      <c r="AE37" s="32">
        <v>14.59</v>
      </c>
      <c r="AF37" s="32">
        <v>14.59</v>
      </c>
      <c r="AG37" s="32">
        <v>14.59</v>
      </c>
      <c r="AI37" s="34" t="str">
        <f t="shared" si="3"/>
        <v>ExDO53</v>
      </c>
      <c r="AJ37" s="34"/>
      <c r="AK37" s="34"/>
      <c r="AL37" s="35">
        <f>VLOOKUP(AI37,[2]DB_lookup!$E$201:$F$305,2,FALSE)</f>
        <v>246</v>
      </c>
      <c r="AM37" s="34" t="str">
        <f t="shared" si="5"/>
        <v>(246,  '2011', 14.59,3016,9),</v>
      </c>
      <c r="AN37" s="34" t="str">
        <f t="shared" si="5"/>
        <v>(246,  '2012', 14.59,3016,9),</v>
      </c>
      <c r="AO37" s="34" t="str">
        <f t="shared" si="5"/>
        <v>(246,  '2013', 14.59,3016,9),</v>
      </c>
      <c r="AP37" s="34" t="str">
        <f t="shared" si="5"/>
        <v>(246,  '2014', 14.59,3016,9),</v>
      </c>
      <c r="AQ37" s="34" t="str">
        <f t="shared" si="5"/>
        <v>(246,  '2015', 14.59,3016,9),</v>
      </c>
      <c r="AR37" s="34" t="str">
        <f t="shared" si="5"/>
        <v>(246,  '2016', 14.59,3016,9),</v>
      </c>
      <c r="AS37" s="34" t="str">
        <f t="shared" si="5"/>
        <v>(246,  '2017', 14.59,3016,9),</v>
      </c>
      <c r="AT37" s="34" t="str">
        <f t="shared" si="5"/>
        <v>(246,  '2018', 14.59,3016,9),</v>
      </c>
      <c r="AU37" s="34" t="str">
        <f t="shared" si="5"/>
        <v>(246,  '2019', 14.59,3016,9),</v>
      </c>
      <c r="AV37" s="34" t="str">
        <f t="shared" si="5"/>
        <v>(246,  '2020', 14.59,3016,9),</v>
      </c>
      <c r="AW37" s="34" t="str">
        <f t="shared" si="5"/>
        <v>(246,  '2021', 14.59,3016,9),</v>
      </c>
      <c r="AX37" s="34" t="str">
        <f t="shared" si="5"/>
        <v>(246,  '2022', 14.59,3016,9),</v>
      </c>
      <c r="AY37" s="34" t="str">
        <f t="shared" si="5"/>
        <v>(246,  '2023', 14.59,3016,9),</v>
      </c>
      <c r="AZ37" s="34" t="str">
        <f t="shared" si="5"/>
        <v>(246,  '2024', 14.59,3016,9),</v>
      </c>
      <c r="BA37" s="34" t="str">
        <f t="shared" si="5"/>
        <v>(246,  '2025', 14.59,3016,9),</v>
      </c>
      <c r="BB37" s="34" t="str">
        <f t="shared" si="4"/>
        <v>(246,  '2026', 14.59,3016,9),</v>
      </c>
      <c r="BC37" s="34" t="str">
        <f t="shared" si="4"/>
        <v>(246,  '2027', 14.59,3016,9),</v>
      </c>
      <c r="BD37" s="34" t="str">
        <f t="shared" si="4"/>
        <v>(246,  '2028', 14.59,3016,9),</v>
      </c>
      <c r="BE37" s="34" t="str">
        <f t="shared" si="4"/>
        <v>(246,  '2029', 14.59,3016,9),</v>
      </c>
      <c r="BF37" s="34" t="str">
        <f t="shared" si="4"/>
        <v>(246,  '2030', 14.59,3016,9),</v>
      </c>
      <c r="BG37" s="34" t="str">
        <f t="shared" si="4"/>
        <v>(246,  '2031', 14.59,3016,9),</v>
      </c>
      <c r="BH37" s="34" t="str">
        <f t="shared" si="4"/>
        <v>(246,  '2032', 14.59,3016,9),</v>
      </c>
      <c r="BI37" s="34" t="str">
        <f t="shared" si="4"/>
        <v>(246,  '2033', 14.59,3016,9),</v>
      </c>
      <c r="BJ37" s="34" t="str">
        <f t="shared" si="4"/>
        <v>(246,  '2034', 14.59,3016,9),</v>
      </c>
      <c r="BK37" s="34" t="str">
        <f t="shared" si="4"/>
        <v>(246,  '2035', 14.59,3016,9),</v>
      </c>
      <c r="BL37" s="34" t="str">
        <f t="shared" si="4"/>
        <v>(246,  '2036', 14.59,3016,9),</v>
      </c>
      <c r="BM37" s="34" t="str">
        <f t="shared" si="4"/>
        <v>(246,  '2037', 14.59,3016,9),</v>
      </c>
      <c r="BN37" s="34" t="str">
        <f t="shared" si="4"/>
        <v>(246,  '2038', 14.59,3016,9),</v>
      </c>
      <c r="BO37" s="34" t="str">
        <f t="shared" si="4"/>
        <v>(246,  '2039', 14.59,3016,9),</v>
      </c>
    </row>
    <row r="38" spans="1:67">
      <c r="A38" s="9"/>
      <c r="B38" s="53" t="s">
        <v>100</v>
      </c>
      <c r="C38" s="53" t="s">
        <v>101</v>
      </c>
      <c r="D38" s="54" t="s">
        <v>101</v>
      </c>
      <c r="E38" s="32">
        <v>6.28</v>
      </c>
      <c r="F38" s="32">
        <v>6.28</v>
      </c>
      <c r="G38" s="32">
        <v>6.28</v>
      </c>
      <c r="H38" s="32">
        <v>6.28</v>
      </c>
      <c r="I38" s="32">
        <v>6.28</v>
      </c>
      <c r="J38" s="32">
        <v>6.28</v>
      </c>
      <c r="K38" s="32">
        <v>6.28</v>
      </c>
      <c r="L38" s="32">
        <v>6.28</v>
      </c>
      <c r="M38" s="32">
        <v>6.28</v>
      </c>
      <c r="N38" s="32">
        <v>6.28</v>
      </c>
      <c r="O38" s="32">
        <v>6.28</v>
      </c>
      <c r="P38" s="32">
        <v>6.28</v>
      </c>
      <c r="Q38" s="32">
        <v>6.28</v>
      </c>
      <c r="R38" s="32">
        <v>6.28</v>
      </c>
      <c r="S38" s="32">
        <v>6.28</v>
      </c>
      <c r="T38" s="32">
        <v>6.28</v>
      </c>
      <c r="U38" s="32">
        <v>6.28</v>
      </c>
      <c r="V38" s="32">
        <v>6.28</v>
      </c>
      <c r="W38" s="32">
        <v>6.28</v>
      </c>
      <c r="X38" s="32">
        <v>6.28</v>
      </c>
      <c r="Y38" s="32">
        <v>6.28</v>
      </c>
      <c r="Z38" s="32">
        <v>6.28</v>
      </c>
      <c r="AA38" s="32">
        <v>6.28</v>
      </c>
      <c r="AB38" s="32">
        <v>6.28</v>
      </c>
      <c r="AC38" s="32">
        <v>6.28</v>
      </c>
      <c r="AD38" s="32">
        <v>6.28</v>
      </c>
      <c r="AE38" s="32">
        <v>6.28</v>
      </c>
      <c r="AF38" s="32">
        <v>6.28</v>
      </c>
      <c r="AG38" s="32">
        <v>6.28</v>
      </c>
      <c r="AI38" s="34" t="str">
        <f t="shared" si="3"/>
        <v>ExDO54</v>
      </c>
      <c r="AJ38" s="34"/>
      <c r="AK38" s="34"/>
      <c r="AL38" s="35">
        <f>VLOOKUP(AI38,[2]DB_lookup!$E$201:$F$305,2,FALSE)</f>
        <v>247</v>
      </c>
      <c r="AM38" s="34" t="str">
        <f t="shared" si="5"/>
        <v>(247,  '2011', 6.28,3016,9),</v>
      </c>
      <c r="AN38" s="34" t="str">
        <f t="shared" si="5"/>
        <v>(247,  '2012', 6.28,3016,9),</v>
      </c>
      <c r="AO38" s="34" t="str">
        <f t="shared" si="5"/>
        <v>(247,  '2013', 6.28,3016,9),</v>
      </c>
      <c r="AP38" s="34" t="str">
        <f t="shared" si="5"/>
        <v>(247,  '2014', 6.28,3016,9),</v>
      </c>
      <c r="AQ38" s="34" t="str">
        <f t="shared" si="5"/>
        <v>(247,  '2015', 6.28,3016,9),</v>
      </c>
      <c r="AR38" s="34" t="str">
        <f t="shared" si="5"/>
        <v>(247,  '2016', 6.28,3016,9),</v>
      </c>
      <c r="AS38" s="34" t="str">
        <f t="shared" si="5"/>
        <v>(247,  '2017', 6.28,3016,9),</v>
      </c>
      <c r="AT38" s="34" t="str">
        <f t="shared" si="5"/>
        <v>(247,  '2018', 6.28,3016,9),</v>
      </c>
      <c r="AU38" s="34" t="str">
        <f t="shared" si="5"/>
        <v>(247,  '2019', 6.28,3016,9),</v>
      </c>
      <c r="AV38" s="34" t="str">
        <f t="shared" si="5"/>
        <v>(247,  '2020', 6.28,3016,9),</v>
      </c>
      <c r="AW38" s="34" t="str">
        <f t="shared" si="5"/>
        <v>(247,  '2021', 6.28,3016,9),</v>
      </c>
      <c r="AX38" s="34" t="str">
        <f t="shared" si="5"/>
        <v>(247,  '2022', 6.28,3016,9),</v>
      </c>
      <c r="AY38" s="34" t="str">
        <f t="shared" si="5"/>
        <v>(247,  '2023', 6.28,3016,9),</v>
      </c>
      <c r="AZ38" s="34" t="str">
        <f t="shared" si="5"/>
        <v>(247,  '2024', 6.28,3016,9),</v>
      </c>
      <c r="BA38" s="34" t="str">
        <f t="shared" si="5"/>
        <v>(247,  '2025', 6.28,3016,9),</v>
      </c>
      <c r="BB38" s="34" t="str">
        <f t="shared" si="4"/>
        <v>(247,  '2026', 6.28,3016,9),</v>
      </c>
      <c r="BC38" s="34" t="str">
        <f t="shared" si="4"/>
        <v>(247,  '2027', 6.28,3016,9),</v>
      </c>
      <c r="BD38" s="34" t="str">
        <f t="shared" si="4"/>
        <v>(247,  '2028', 6.28,3016,9),</v>
      </c>
      <c r="BE38" s="34" t="str">
        <f t="shared" si="4"/>
        <v>(247,  '2029', 6.28,3016,9),</v>
      </c>
      <c r="BF38" s="34" t="str">
        <f t="shared" si="4"/>
        <v>(247,  '2030', 6.28,3016,9),</v>
      </c>
      <c r="BG38" s="34" t="str">
        <f t="shared" si="4"/>
        <v>(247,  '2031', 6.28,3016,9),</v>
      </c>
      <c r="BH38" s="34" t="str">
        <f t="shared" si="4"/>
        <v>(247,  '2032', 6.28,3016,9),</v>
      </c>
      <c r="BI38" s="34" t="str">
        <f t="shared" si="4"/>
        <v>(247,  '2033', 6.28,3016,9),</v>
      </c>
      <c r="BJ38" s="34" t="str">
        <f t="shared" si="4"/>
        <v>(247,  '2034', 6.28,3016,9),</v>
      </c>
      <c r="BK38" s="34" t="str">
        <f t="shared" si="4"/>
        <v>(247,  '2035', 6.28,3016,9),</v>
      </c>
      <c r="BL38" s="34" t="str">
        <f t="shared" si="4"/>
        <v>(247,  '2036', 6.28,3016,9),</v>
      </c>
      <c r="BM38" s="34" t="str">
        <f t="shared" si="4"/>
        <v>(247,  '2037', 6.28,3016,9),</v>
      </c>
      <c r="BN38" s="34" t="str">
        <f t="shared" si="4"/>
        <v>(247,  '2038', 6.28,3016,9),</v>
      </c>
      <c r="BO38" s="34" t="str">
        <f t="shared" si="4"/>
        <v>(247,  '2039', 6.28,3016,9),</v>
      </c>
    </row>
    <row r="39" spans="1:67">
      <c r="A39" s="9"/>
      <c r="B39" s="53" t="s">
        <v>102</v>
      </c>
      <c r="C39" s="53" t="s">
        <v>103</v>
      </c>
      <c r="D39" s="54" t="s">
        <v>103</v>
      </c>
      <c r="E39" s="32">
        <v>2.76</v>
      </c>
      <c r="F39" s="32">
        <v>2.76</v>
      </c>
      <c r="G39" s="32">
        <v>2.76</v>
      </c>
      <c r="H39" s="32">
        <v>2.76</v>
      </c>
      <c r="I39" s="32">
        <v>2.76</v>
      </c>
      <c r="J39" s="32">
        <v>2.76</v>
      </c>
      <c r="K39" s="32">
        <v>2.76</v>
      </c>
      <c r="L39" s="32">
        <v>2.76</v>
      </c>
      <c r="M39" s="32">
        <v>2.76</v>
      </c>
      <c r="N39" s="32">
        <v>2.76</v>
      </c>
      <c r="O39" s="32">
        <v>2.76</v>
      </c>
      <c r="P39" s="32">
        <v>2.76</v>
      </c>
      <c r="Q39" s="32">
        <v>2.76</v>
      </c>
      <c r="R39" s="32">
        <v>2.76</v>
      </c>
      <c r="S39" s="32">
        <v>2.76</v>
      </c>
      <c r="T39" s="32">
        <v>2.76</v>
      </c>
      <c r="U39" s="32">
        <v>2.76</v>
      </c>
      <c r="V39" s="32">
        <v>2.76</v>
      </c>
      <c r="W39" s="32">
        <v>2.76</v>
      </c>
      <c r="X39" s="32">
        <v>2.76</v>
      </c>
      <c r="Y39" s="32">
        <v>2.76</v>
      </c>
      <c r="Z39" s="32">
        <v>2.76</v>
      </c>
      <c r="AA39" s="32">
        <v>2.76</v>
      </c>
      <c r="AB39" s="32">
        <v>2.76</v>
      </c>
      <c r="AC39" s="32">
        <v>2.76</v>
      </c>
      <c r="AD39" s="32">
        <v>2.76</v>
      </c>
      <c r="AE39" s="32">
        <v>2.76</v>
      </c>
      <c r="AF39" s="32">
        <v>2.76</v>
      </c>
      <c r="AG39" s="32">
        <v>2.76</v>
      </c>
      <c r="AI39" s="34" t="str">
        <f t="shared" si="3"/>
        <v>ExDO55</v>
      </c>
      <c r="AJ39" s="34"/>
      <c r="AK39" s="34"/>
      <c r="AL39" s="35">
        <f>VLOOKUP(AI39,[2]DB_lookup!$E$201:$F$305,2,FALSE)</f>
        <v>248</v>
      </c>
      <c r="AM39" s="34" t="str">
        <f t="shared" si="5"/>
        <v>(248,  '2011', 2.76,3016,9),</v>
      </c>
      <c r="AN39" s="34" t="str">
        <f t="shared" si="5"/>
        <v>(248,  '2012', 2.76,3016,9),</v>
      </c>
      <c r="AO39" s="34" t="str">
        <f t="shared" si="5"/>
        <v>(248,  '2013', 2.76,3016,9),</v>
      </c>
      <c r="AP39" s="34" t="str">
        <f t="shared" si="5"/>
        <v>(248,  '2014', 2.76,3016,9),</v>
      </c>
      <c r="AQ39" s="34" t="str">
        <f t="shared" si="5"/>
        <v>(248,  '2015', 2.76,3016,9),</v>
      </c>
      <c r="AR39" s="34" t="str">
        <f t="shared" si="5"/>
        <v>(248,  '2016', 2.76,3016,9),</v>
      </c>
      <c r="AS39" s="34" t="str">
        <f t="shared" si="5"/>
        <v>(248,  '2017', 2.76,3016,9),</v>
      </c>
      <c r="AT39" s="34" t="str">
        <f t="shared" si="5"/>
        <v>(248,  '2018', 2.76,3016,9),</v>
      </c>
      <c r="AU39" s="34" t="str">
        <f t="shared" si="5"/>
        <v>(248,  '2019', 2.76,3016,9),</v>
      </c>
      <c r="AV39" s="34" t="str">
        <f t="shared" si="5"/>
        <v>(248,  '2020', 2.76,3016,9),</v>
      </c>
      <c r="AW39" s="34" t="str">
        <f t="shared" si="5"/>
        <v>(248,  '2021', 2.76,3016,9),</v>
      </c>
      <c r="AX39" s="34" t="str">
        <f t="shared" si="5"/>
        <v>(248,  '2022', 2.76,3016,9),</v>
      </c>
      <c r="AY39" s="34" t="str">
        <f t="shared" si="5"/>
        <v>(248,  '2023', 2.76,3016,9),</v>
      </c>
      <c r="AZ39" s="34" t="str">
        <f t="shared" si="5"/>
        <v>(248,  '2024', 2.76,3016,9),</v>
      </c>
      <c r="BA39" s="34" t="str">
        <f t="shared" si="5"/>
        <v>(248,  '2025', 2.76,3016,9),</v>
      </c>
      <c r="BB39" s="34" t="str">
        <f t="shared" si="4"/>
        <v>(248,  '2026', 2.76,3016,9),</v>
      </c>
      <c r="BC39" s="34" t="str">
        <f t="shared" si="4"/>
        <v>(248,  '2027', 2.76,3016,9),</v>
      </c>
      <c r="BD39" s="34" t="str">
        <f t="shared" si="4"/>
        <v>(248,  '2028', 2.76,3016,9),</v>
      </c>
      <c r="BE39" s="34" t="str">
        <f t="shared" si="4"/>
        <v>(248,  '2029', 2.76,3016,9),</v>
      </c>
      <c r="BF39" s="34" t="str">
        <f t="shared" si="4"/>
        <v>(248,  '2030', 2.76,3016,9),</v>
      </c>
      <c r="BG39" s="34" t="str">
        <f t="shared" si="4"/>
        <v>(248,  '2031', 2.76,3016,9),</v>
      </c>
      <c r="BH39" s="34" t="str">
        <f t="shared" si="4"/>
        <v>(248,  '2032', 2.76,3016,9),</v>
      </c>
      <c r="BI39" s="34" t="str">
        <f t="shared" si="4"/>
        <v>(248,  '2033', 2.76,3016,9),</v>
      </c>
      <c r="BJ39" s="34" t="str">
        <f t="shared" si="4"/>
        <v>(248,  '2034', 2.76,3016,9),</v>
      </c>
      <c r="BK39" s="34" t="str">
        <f t="shared" si="4"/>
        <v>(248,  '2035', 2.76,3016,9),</v>
      </c>
      <c r="BL39" s="34" t="str">
        <f t="shared" si="4"/>
        <v>(248,  '2036', 2.76,3016,9),</v>
      </c>
      <c r="BM39" s="34" t="str">
        <f t="shared" si="4"/>
        <v>(248,  '2037', 2.76,3016,9),</v>
      </c>
      <c r="BN39" s="34" t="str">
        <f t="shared" si="4"/>
        <v>(248,  '2038', 2.76,3016,9),</v>
      </c>
      <c r="BO39" s="34" t="str">
        <f t="shared" si="4"/>
        <v>(248,  '2039', 2.76,3016,9),</v>
      </c>
    </row>
    <row r="40" spans="1:67">
      <c r="A40" s="9"/>
      <c r="B40" s="53" t="s">
        <v>104</v>
      </c>
      <c r="C40" s="53" t="s">
        <v>105</v>
      </c>
      <c r="D40" s="54" t="s">
        <v>105</v>
      </c>
      <c r="E40" s="32">
        <v>6.05</v>
      </c>
      <c r="F40" s="32">
        <v>6.05</v>
      </c>
      <c r="G40" s="32">
        <v>6.05</v>
      </c>
      <c r="H40" s="32">
        <v>6.05</v>
      </c>
      <c r="I40" s="32">
        <v>6.05</v>
      </c>
      <c r="J40" s="32">
        <v>6.05</v>
      </c>
      <c r="K40" s="32">
        <v>6.05</v>
      </c>
      <c r="L40" s="32">
        <v>6.05</v>
      </c>
      <c r="M40" s="32">
        <v>6.05</v>
      </c>
      <c r="N40" s="32">
        <v>6.05</v>
      </c>
      <c r="O40" s="32">
        <v>6.05</v>
      </c>
      <c r="P40" s="32">
        <v>6.05</v>
      </c>
      <c r="Q40" s="32">
        <v>6.05</v>
      </c>
      <c r="R40" s="32">
        <v>6.05</v>
      </c>
      <c r="S40" s="32">
        <v>6.05</v>
      </c>
      <c r="T40" s="32">
        <v>6.05</v>
      </c>
      <c r="U40" s="32">
        <v>6.05</v>
      </c>
      <c r="V40" s="32">
        <v>6.05</v>
      </c>
      <c r="W40" s="32">
        <v>6.05</v>
      </c>
      <c r="X40" s="32">
        <v>6.05</v>
      </c>
      <c r="Y40" s="32">
        <v>6.05</v>
      </c>
      <c r="Z40" s="32">
        <v>6.05</v>
      </c>
      <c r="AA40" s="32">
        <v>6.05</v>
      </c>
      <c r="AB40" s="32">
        <v>6.05</v>
      </c>
      <c r="AC40" s="32">
        <v>6.05</v>
      </c>
      <c r="AD40" s="32">
        <v>6.05</v>
      </c>
      <c r="AE40" s="32">
        <v>6.05</v>
      </c>
      <c r="AF40" s="32">
        <v>6.05</v>
      </c>
      <c r="AG40" s="32">
        <v>6.05</v>
      </c>
      <c r="AI40" s="34" t="str">
        <f t="shared" si="3"/>
        <v>ExDO56</v>
      </c>
      <c r="AJ40" s="34"/>
      <c r="AK40" s="34"/>
      <c r="AL40" s="35">
        <f>VLOOKUP(AI40,[2]DB_lookup!$E$201:$F$305,2,FALSE)</f>
        <v>249</v>
      </c>
      <c r="AM40" s="34" t="str">
        <f t="shared" ref="AM40:BA46" si="6">"("&amp;$AL40&amp;",  '"&amp;AM$5&amp;"', "&amp;ROUND(E40,2)&amp;","&amp;$AJ$7&amp;","&amp;$AK$7&amp;"),"</f>
        <v>(249,  '2011', 6.05,3016,9),</v>
      </c>
      <c r="AN40" s="34" t="str">
        <f t="shared" si="6"/>
        <v>(249,  '2012', 6.05,3016,9),</v>
      </c>
      <c r="AO40" s="34" t="str">
        <f t="shared" si="6"/>
        <v>(249,  '2013', 6.05,3016,9),</v>
      </c>
      <c r="AP40" s="34" t="str">
        <f t="shared" si="6"/>
        <v>(249,  '2014', 6.05,3016,9),</v>
      </c>
      <c r="AQ40" s="34" t="str">
        <f t="shared" si="6"/>
        <v>(249,  '2015', 6.05,3016,9),</v>
      </c>
      <c r="AR40" s="34" t="str">
        <f t="shared" si="6"/>
        <v>(249,  '2016', 6.05,3016,9),</v>
      </c>
      <c r="AS40" s="34" t="str">
        <f t="shared" si="6"/>
        <v>(249,  '2017', 6.05,3016,9),</v>
      </c>
      <c r="AT40" s="34" t="str">
        <f t="shared" si="6"/>
        <v>(249,  '2018', 6.05,3016,9),</v>
      </c>
      <c r="AU40" s="34" t="str">
        <f t="shared" si="6"/>
        <v>(249,  '2019', 6.05,3016,9),</v>
      </c>
      <c r="AV40" s="34" t="str">
        <f t="shared" si="6"/>
        <v>(249,  '2020', 6.05,3016,9),</v>
      </c>
      <c r="AW40" s="34" t="str">
        <f t="shared" si="6"/>
        <v>(249,  '2021', 6.05,3016,9),</v>
      </c>
      <c r="AX40" s="34" t="str">
        <f t="shared" si="6"/>
        <v>(249,  '2022', 6.05,3016,9),</v>
      </c>
      <c r="AY40" s="34" t="str">
        <f t="shared" si="6"/>
        <v>(249,  '2023', 6.05,3016,9),</v>
      </c>
      <c r="AZ40" s="34" t="str">
        <f t="shared" si="6"/>
        <v>(249,  '2024', 6.05,3016,9),</v>
      </c>
      <c r="BA40" s="34" t="str">
        <f t="shared" si="6"/>
        <v>(249,  '2025', 6.05,3016,9),</v>
      </c>
      <c r="BB40" s="34" t="str">
        <f t="shared" si="4"/>
        <v>(249,  '2026', 6.05,3016,9),</v>
      </c>
      <c r="BC40" s="34" t="str">
        <f t="shared" si="4"/>
        <v>(249,  '2027', 6.05,3016,9),</v>
      </c>
      <c r="BD40" s="34" t="str">
        <f t="shared" si="4"/>
        <v>(249,  '2028', 6.05,3016,9),</v>
      </c>
      <c r="BE40" s="34" t="str">
        <f t="shared" si="4"/>
        <v>(249,  '2029', 6.05,3016,9),</v>
      </c>
      <c r="BF40" s="34" t="str">
        <f t="shared" si="4"/>
        <v>(249,  '2030', 6.05,3016,9),</v>
      </c>
      <c r="BG40" s="34" t="str">
        <f t="shared" si="4"/>
        <v>(249,  '2031', 6.05,3016,9),</v>
      </c>
      <c r="BH40" s="34" t="str">
        <f t="shared" si="4"/>
        <v>(249,  '2032', 6.05,3016,9),</v>
      </c>
      <c r="BI40" s="34" t="str">
        <f t="shared" si="4"/>
        <v>(249,  '2033', 6.05,3016,9),</v>
      </c>
      <c r="BJ40" s="34" t="str">
        <f t="shared" si="4"/>
        <v>(249,  '2034', 6.05,3016,9),</v>
      </c>
      <c r="BK40" s="34" t="str">
        <f t="shared" si="4"/>
        <v>(249,  '2035', 6.05,3016,9),</v>
      </c>
      <c r="BL40" s="34" t="str">
        <f t="shared" si="4"/>
        <v>(249,  '2036', 6.05,3016,9),</v>
      </c>
      <c r="BM40" s="34" t="str">
        <f t="shared" si="4"/>
        <v>(249,  '2037', 6.05,3016,9),</v>
      </c>
      <c r="BN40" s="34" t="str">
        <f t="shared" si="4"/>
        <v>(249,  '2038', 6.05,3016,9),</v>
      </c>
      <c r="BO40" s="34" t="str">
        <f t="shared" si="4"/>
        <v>(249,  '2039', 6.05,3016,9),</v>
      </c>
    </row>
    <row r="41" spans="1:67">
      <c r="A41" s="95"/>
      <c r="B41" s="53" t="s">
        <v>106</v>
      </c>
      <c r="C41" s="53" t="s">
        <v>107</v>
      </c>
      <c r="D41" s="54" t="s">
        <v>108</v>
      </c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I41" s="34" t="str">
        <f t="shared" si="3"/>
        <v>ExDO01cj</v>
      </c>
      <c r="AJ41" s="34"/>
      <c r="AK41" s="34"/>
      <c r="AL41" s="35">
        <f>VLOOKUP(AI41,[2]DB_lookup!$E$201:$F$305,2,FALSE)</f>
        <v>242</v>
      </c>
      <c r="AM41" s="11" t="str">
        <f t="shared" si="6"/>
        <v>(242,  '2011', 0,3016,9),</v>
      </c>
      <c r="AN41" s="11" t="str">
        <f t="shared" si="6"/>
        <v>(242,  '2012', 0,3016,9),</v>
      </c>
      <c r="AO41" s="11" t="str">
        <f t="shared" si="6"/>
        <v>(242,  '2013', 0,3016,9),</v>
      </c>
      <c r="AP41" s="11" t="str">
        <f t="shared" si="6"/>
        <v>(242,  '2014', 0,3016,9),</v>
      </c>
      <c r="AQ41" s="11" t="str">
        <f t="shared" si="6"/>
        <v>(242,  '2015', 0,3016,9),</v>
      </c>
      <c r="AR41" s="11" t="str">
        <f t="shared" si="6"/>
        <v>(242,  '2016', 0,3016,9),</v>
      </c>
      <c r="AS41" s="11" t="str">
        <f t="shared" si="6"/>
        <v>(242,  '2017', 0,3016,9),</v>
      </c>
      <c r="AT41" s="11" t="str">
        <f t="shared" si="6"/>
        <v>(242,  '2018', 0,3016,9),</v>
      </c>
      <c r="AU41" s="11" t="str">
        <f t="shared" si="6"/>
        <v>(242,  '2019', 0,3016,9),</v>
      </c>
      <c r="AV41" s="11" t="str">
        <f t="shared" si="6"/>
        <v>(242,  '2020', 0,3016,9),</v>
      </c>
      <c r="AW41" s="11" t="str">
        <f t="shared" si="6"/>
        <v>(242,  '2021', 0,3016,9),</v>
      </c>
      <c r="AX41" s="11" t="str">
        <f t="shared" si="6"/>
        <v>(242,  '2022', 0,3016,9),</v>
      </c>
      <c r="AY41" s="11" t="str">
        <f t="shared" si="6"/>
        <v>(242,  '2023', 0,3016,9),</v>
      </c>
      <c r="AZ41" s="11" t="str">
        <f t="shared" si="6"/>
        <v>(242,  '2024', 0,3016,9),</v>
      </c>
      <c r="BA41" s="11" t="str">
        <f t="shared" si="6"/>
        <v>(242,  '2025', 0,3016,9),</v>
      </c>
      <c r="BB41" s="11" t="str">
        <f t="shared" si="4"/>
        <v>(242,  '2026', 0,3016,9),</v>
      </c>
      <c r="BC41" s="11" t="str">
        <f t="shared" si="4"/>
        <v>(242,  '2027', 0,3016,9),</v>
      </c>
      <c r="BD41" s="11" t="str">
        <f t="shared" ref="BB41:BO46" si="7">"("&amp;$AL41&amp;",  '"&amp;BD$5&amp;"', "&amp;ROUND(V41,2)&amp;","&amp;$AJ$7&amp;","&amp;$AK$7&amp;"),"</f>
        <v>(242,  '2028', 0,3016,9),</v>
      </c>
      <c r="BE41" s="11" t="str">
        <f t="shared" si="7"/>
        <v>(242,  '2029', 0,3016,9),</v>
      </c>
      <c r="BF41" s="11" t="str">
        <f t="shared" si="7"/>
        <v>(242,  '2030', 0,3016,9),</v>
      </c>
      <c r="BG41" s="11" t="str">
        <f t="shared" si="7"/>
        <v>(242,  '2031', 0,3016,9),</v>
      </c>
      <c r="BH41" s="11" t="str">
        <f t="shared" si="7"/>
        <v>(242,  '2032', 0,3016,9),</v>
      </c>
      <c r="BI41" s="11" t="str">
        <f t="shared" si="7"/>
        <v>(242,  '2033', 0,3016,9),</v>
      </c>
      <c r="BJ41" s="11" t="str">
        <f t="shared" si="7"/>
        <v>(242,  '2034', 0,3016,9),</v>
      </c>
      <c r="BK41" s="11" t="str">
        <f t="shared" si="7"/>
        <v>(242,  '2035', 0,3016,9),</v>
      </c>
      <c r="BL41" s="11" t="str">
        <f t="shared" si="7"/>
        <v>(242,  '2036', 0,3016,9),</v>
      </c>
      <c r="BM41" s="11" t="str">
        <f t="shared" si="7"/>
        <v>(242,  '2037', 0,3016,9),</v>
      </c>
      <c r="BN41" s="11" t="str">
        <f t="shared" si="7"/>
        <v>(242,  '2038', 0,3016,9),</v>
      </c>
      <c r="BO41" s="11" t="str">
        <f t="shared" si="7"/>
        <v>(242,  '2039', 0,3016,9),</v>
      </c>
    </row>
    <row r="42" spans="1:67">
      <c r="A42" s="95"/>
      <c r="B42" s="53" t="s">
        <v>109</v>
      </c>
      <c r="C42" s="53" t="s">
        <v>110</v>
      </c>
      <c r="D42" s="54" t="s">
        <v>111</v>
      </c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I42" s="34" t="str">
        <f t="shared" si="3"/>
        <v>ExDO08</v>
      </c>
      <c r="AJ42" s="34"/>
      <c r="AK42" s="34"/>
      <c r="AL42" s="35">
        <f>VLOOKUP(AI42,[2]DB_lookup!$E$201:$F$305,2,FALSE)</f>
        <v>208</v>
      </c>
      <c r="AM42" s="11" t="str">
        <f t="shared" si="6"/>
        <v>(208,  '2011', 0,3016,9),</v>
      </c>
      <c r="AN42" s="11" t="str">
        <f t="shared" si="6"/>
        <v>(208,  '2012', 0,3016,9),</v>
      </c>
      <c r="AO42" s="11" t="str">
        <f t="shared" si="6"/>
        <v>(208,  '2013', 0,3016,9),</v>
      </c>
      <c r="AP42" s="11" t="str">
        <f t="shared" si="6"/>
        <v>(208,  '2014', 0,3016,9),</v>
      </c>
      <c r="AQ42" s="11" t="str">
        <f t="shared" si="6"/>
        <v>(208,  '2015', 0,3016,9),</v>
      </c>
      <c r="AR42" s="11" t="str">
        <f t="shared" si="6"/>
        <v>(208,  '2016', 0,3016,9),</v>
      </c>
      <c r="AS42" s="11" t="str">
        <f t="shared" si="6"/>
        <v>(208,  '2017', 0,3016,9),</v>
      </c>
      <c r="AT42" s="11" t="str">
        <f t="shared" si="6"/>
        <v>(208,  '2018', 0,3016,9),</v>
      </c>
      <c r="AU42" s="11" t="str">
        <f t="shared" si="6"/>
        <v>(208,  '2019', 0,3016,9),</v>
      </c>
      <c r="AV42" s="11" t="str">
        <f t="shared" si="6"/>
        <v>(208,  '2020', 0,3016,9),</v>
      </c>
      <c r="AW42" s="11" t="str">
        <f t="shared" si="6"/>
        <v>(208,  '2021', 0,3016,9),</v>
      </c>
      <c r="AX42" s="11" t="str">
        <f t="shared" si="6"/>
        <v>(208,  '2022', 0,3016,9),</v>
      </c>
      <c r="AY42" s="11" t="str">
        <f t="shared" si="6"/>
        <v>(208,  '2023', 0,3016,9),</v>
      </c>
      <c r="AZ42" s="11" t="str">
        <f t="shared" si="6"/>
        <v>(208,  '2024', 0,3016,9),</v>
      </c>
      <c r="BA42" s="11" t="str">
        <f t="shared" si="6"/>
        <v>(208,  '2025', 0,3016,9),</v>
      </c>
      <c r="BB42" s="11" t="str">
        <f t="shared" si="7"/>
        <v>(208,  '2026', 0,3016,9),</v>
      </c>
      <c r="BC42" s="11" t="str">
        <f t="shared" si="7"/>
        <v>(208,  '2027', 0,3016,9),</v>
      </c>
      <c r="BD42" s="11" t="str">
        <f t="shared" si="7"/>
        <v>(208,  '2028', 0,3016,9),</v>
      </c>
      <c r="BE42" s="11" t="str">
        <f t="shared" si="7"/>
        <v>(208,  '2029', 0,3016,9),</v>
      </c>
      <c r="BF42" s="11" t="str">
        <f t="shared" si="7"/>
        <v>(208,  '2030', 0,3016,9),</v>
      </c>
      <c r="BG42" s="11" t="str">
        <f t="shared" si="7"/>
        <v>(208,  '2031', 0,3016,9),</v>
      </c>
      <c r="BH42" s="11" t="str">
        <f t="shared" si="7"/>
        <v>(208,  '2032', 0,3016,9),</v>
      </c>
      <c r="BI42" s="11" t="str">
        <f t="shared" si="7"/>
        <v>(208,  '2033', 0,3016,9),</v>
      </c>
      <c r="BJ42" s="11" t="str">
        <f t="shared" si="7"/>
        <v>(208,  '2034', 0,3016,9),</v>
      </c>
      <c r="BK42" s="11" t="str">
        <f t="shared" si="7"/>
        <v>(208,  '2035', 0,3016,9),</v>
      </c>
      <c r="BL42" s="11" t="str">
        <f t="shared" si="7"/>
        <v>(208,  '2036', 0,3016,9),</v>
      </c>
      <c r="BM42" s="11" t="str">
        <f t="shared" si="7"/>
        <v>(208,  '2037', 0,3016,9),</v>
      </c>
      <c r="BN42" s="11" t="str">
        <f t="shared" si="7"/>
        <v>(208,  '2038', 0,3016,9),</v>
      </c>
      <c r="BO42" s="11" t="str">
        <f t="shared" si="7"/>
        <v>(208,  '2039', 0,3016,9),</v>
      </c>
    </row>
    <row r="43" spans="1:67">
      <c r="A43" s="95"/>
      <c r="B43" s="53" t="s">
        <v>112</v>
      </c>
      <c r="C43" s="53" t="s">
        <v>113</v>
      </c>
      <c r="D43" s="54" t="s">
        <v>114</v>
      </c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I43" s="34" t="str">
        <f t="shared" si="3"/>
        <v>ExDO11</v>
      </c>
      <c r="AJ43" s="34"/>
      <c r="AK43" s="34"/>
      <c r="AL43" s="35">
        <f>VLOOKUP(AI43,[2]DB_lookup!$E$201:$F$305,2,FALSE)</f>
        <v>209</v>
      </c>
      <c r="AM43" s="11" t="str">
        <f t="shared" si="6"/>
        <v>(209,  '2011', 0,3016,9),</v>
      </c>
      <c r="AN43" s="11" t="str">
        <f t="shared" si="6"/>
        <v>(209,  '2012', 0,3016,9),</v>
      </c>
      <c r="AO43" s="11" t="str">
        <f t="shared" si="6"/>
        <v>(209,  '2013', 0,3016,9),</v>
      </c>
      <c r="AP43" s="11" t="str">
        <f t="shared" si="6"/>
        <v>(209,  '2014', 0,3016,9),</v>
      </c>
      <c r="AQ43" s="11" t="str">
        <f t="shared" si="6"/>
        <v>(209,  '2015', 0,3016,9),</v>
      </c>
      <c r="AR43" s="11" t="str">
        <f t="shared" si="6"/>
        <v>(209,  '2016', 0,3016,9),</v>
      </c>
      <c r="AS43" s="11" t="str">
        <f t="shared" si="6"/>
        <v>(209,  '2017', 0,3016,9),</v>
      </c>
      <c r="AT43" s="11" t="str">
        <f t="shared" si="6"/>
        <v>(209,  '2018', 0,3016,9),</v>
      </c>
      <c r="AU43" s="11" t="str">
        <f t="shared" si="6"/>
        <v>(209,  '2019', 0,3016,9),</v>
      </c>
      <c r="AV43" s="11" t="str">
        <f t="shared" si="6"/>
        <v>(209,  '2020', 0,3016,9),</v>
      </c>
      <c r="AW43" s="11" t="str">
        <f t="shared" si="6"/>
        <v>(209,  '2021', 0,3016,9),</v>
      </c>
      <c r="AX43" s="11" t="str">
        <f t="shared" si="6"/>
        <v>(209,  '2022', 0,3016,9),</v>
      </c>
      <c r="AY43" s="11" t="str">
        <f t="shared" si="6"/>
        <v>(209,  '2023', 0,3016,9),</v>
      </c>
      <c r="AZ43" s="11" t="str">
        <f t="shared" si="6"/>
        <v>(209,  '2024', 0,3016,9),</v>
      </c>
      <c r="BA43" s="11" t="str">
        <f t="shared" si="6"/>
        <v>(209,  '2025', 0,3016,9),</v>
      </c>
      <c r="BB43" s="11" t="str">
        <f t="shared" si="7"/>
        <v>(209,  '2026', 0,3016,9),</v>
      </c>
      <c r="BC43" s="11" t="str">
        <f t="shared" si="7"/>
        <v>(209,  '2027', 0,3016,9),</v>
      </c>
      <c r="BD43" s="11" t="str">
        <f t="shared" si="7"/>
        <v>(209,  '2028', 0,3016,9),</v>
      </c>
      <c r="BE43" s="11" t="str">
        <f t="shared" si="7"/>
        <v>(209,  '2029', 0,3016,9),</v>
      </c>
      <c r="BF43" s="11" t="str">
        <f t="shared" si="7"/>
        <v>(209,  '2030', 0,3016,9),</v>
      </c>
      <c r="BG43" s="11" t="str">
        <f t="shared" si="7"/>
        <v>(209,  '2031', 0,3016,9),</v>
      </c>
      <c r="BH43" s="11" t="str">
        <f t="shared" si="7"/>
        <v>(209,  '2032', 0,3016,9),</v>
      </c>
      <c r="BI43" s="11" t="str">
        <f t="shared" si="7"/>
        <v>(209,  '2033', 0,3016,9),</v>
      </c>
      <c r="BJ43" s="11" t="str">
        <f t="shared" si="7"/>
        <v>(209,  '2034', 0,3016,9),</v>
      </c>
      <c r="BK43" s="11" t="str">
        <f t="shared" si="7"/>
        <v>(209,  '2035', 0,3016,9),</v>
      </c>
      <c r="BL43" s="11" t="str">
        <f t="shared" si="7"/>
        <v>(209,  '2036', 0,3016,9),</v>
      </c>
      <c r="BM43" s="11" t="str">
        <f t="shared" si="7"/>
        <v>(209,  '2037', 0,3016,9),</v>
      </c>
      <c r="BN43" s="11" t="str">
        <f t="shared" si="7"/>
        <v>(209,  '2038', 0,3016,9),</v>
      </c>
      <c r="BO43" s="11" t="str">
        <f t="shared" si="7"/>
        <v>(209,  '2039', 0,3016,9),</v>
      </c>
    </row>
    <row r="44" spans="1:67">
      <c r="A44" s="95"/>
      <c r="B44" s="53" t="s">
        <v>115</v>
      </c>
      <c r="C44" s="53" t="s">
        <v>116</v>
      </c>
      <c r="D44" s="54" t="s">
        <v>117</v>
      </c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I44" s="34" t="str">
        <f t="shared" si="3"/>
        <v>ExDO13</v>
      </c>
      <c r="AJ44" s="34"/>
      <c r="AK44" s="34"/>
      <c r="AL44" s="35">
        <f>VLOOKUP(AI44,[2]DB_lookup!$E$201:$F$305,2,FALSE)</f>
        <v>211</v>
      </c>
      <c r="AM44" s="11" t="str">
        <f t="shared" si="6"/>
        <v>(211,  '2011', 0,3016,9),</v>
      </c>
      <c r="AN44" s="11" t="str">
        <f t="shared" si="6"/>
        <v>(211,  '2012', 0,3016,9),</v>
      </c>
      <c r="AO44" s="11" t="str">
        <f t="shared" si="6"/>
        <v>(211,  '2013', 0,3016,9),</v>
      </c>
      <c r="AP44" s="11" t="str">
        <f t="shared" si="6"/>
        <v>(211,  '2014', 0,3016,9),</v>
      </c>
      <c r="AQ44" s="11" t="str">
        <f t="shared" si="6"/>
        <v>(211,  '2015', 0,3016,9),</v>
      </c>
      <c r="AR44" s="11" t="str">
        <f t="shared" si="6"/>
        <v>(211,  '2016', 0,3016,9),</v>
      </c>
      <c r="AS44" s="11" t="str">
        <f t="shared" si="6"/>
        <v>(211,  '2017', 0,3016,9),</v>
      </c>
      <c r="AT44" s="11" t="str">
        <f t="shared" si="6"/>
        <v>(211,  '2018', 0,3016,9),</v>
      </c>
      <c r="AU44" s="11" t="str">
        <f t="shared" si="6"/>
        <v>(211,  '2019', 0,3016,9),</v>
      </c>
      <c r="AV44" s="11" t="str">
        <f t="shared" si="6"/>
        <v>(211,  '2020', 0,3016,9),</v>
      </c>
      <c r="AW44" s="11" t="str">
        <f t="shared" si="6"/>
        <v>(211,  '2021', 0,3016,9),</v>
      </c>
      <c r="AX44" s="11" t="str">
        <f t="shared" si="6"/>
        <v>(211,  '2022', 0,3016,9),</v>
      </c>
      <c r="AY44" s="11" t="str">
        <f t="shared" si="6"/>
        <v>(211,  '2023', 0,3016,9),</v>
      </c>
      <c r="AZ44" s="11" t="str">
        <f t="shared" si="6"/>
        <v>(211,  '2024', 0,3016,9),</v>
      </c>
      <c r="BA44" s="11" t="str">
        <f t="shared" si="6"/>
        <v>(211,  '2025', 0,3016,9),</v>
      </c>
      <c r="BB44" s="11" t="str">
        <f t="shared" si="7"/>
        <v>(211,  '2026', 0,3016,9),</v>
      </c>
      <c r="BC44" s="11" t="str">
        <f t="shared" si="7"/>
        <v>(211,  '2027', 0,3016,9),</v>
      </c>
      <c r="BD44" s="11" t="str">
        <f t="shared" si="7"/>
        <v>(211,  '2028', 0,3016,9),</v>
      </c>
      <c r="BE44" s="11" t="str">
        <f t="shared" si="7"/>
        <v>(211,  '2029', 0,3016,9),</v>
      </c>
      <c r="BF44" s="11" t="str">
        <f t="shared" si="7"/>
        <v>(211,  '2030', 0,3016,9),</v>
      </c>
      <c r="BG44" s="11" t="str">
        <f t="shared" si="7"/>
        <v>(211,  '2031', 0,3016,9),</v>
      </c>
      <c r="BH44" s="11" t="str">
        <f t="shared" si="7"/>
        <v>(211,  '2032', 0,3016,9),</v>
      </c>
      <c r="BI44" s="11" t="str">
        <f t="shared" si="7"/>
        <v>(211,  '2033', 0,3016,9),</v>
      </c>
      <c r="BJ44" s="11" t="str">
        <f t="shared" si="7"/>
        <v>(211,  '2034', 0,3016,9),</v>
      </c>
      <c r="BK44" s="11" t="str">
        <f t="shared" si="7"/>
        <v>(211,  '2035', 0,3016,9),</v>
      </c>
      <c r="BL44" s="11" t="str">
        <f t="shared" si="7"/>
        <v>(211,  '2036', 0,3016,9),</v>
      </c>
      <c r="BM44" s="11" t="str">
        <f t="shared" si="7"/>
        <v>(211,  '2037', 0,3016,9),</v>
      </c>
      <c r="BN44" s="11" t="str">
        <f t="shared" si="7"/>
        <v>(211,  '2038', 0,3016,9),</v>
      </c>
      <c r="BO44" s="11" t="str">
        <f t="shared" si="7"/>
        <v>(211,  '2039', 0,3016,9),</v>
      </c>
    </row>
    <row r="45" spans="1:67">
      <c r="A45" s="95"/>
      <c r="B45" s="57" t="s">
        <v>118</v>
      </c>
      <c r="C45" s="57" t="s">
        <v>119</v>
      </c>
      <c r="D45" s="54" t="s">
        <v>120</v>
      </c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I45" s="34" t="str">
        <f t="shared" si="3"/>
        <v>ExDO39c</v>
      </c>
      <c r="AJ45" s="34"/>
      <c r="AK45" s="34"/>
      <c r="AL45" s="35">
        <f>VLOOKUP(AI45,[2]DB_lookup!$E$201:$F$305,2,FALSE)</f>
        <v>243</v>
      </c>
      <c r="AM45" s="11" t="str">
        <f t="shared" si="6"/>
        <v>(243,  '2011', 0,3016,9),</v>
      </c>
      <c r="AN45" s="11" t="str">
        <f t="shared" si="6"/>
        <v>(243,  '2012', 0,3016,9),</v>
      </c>
      <c r="AO45" s="11" t="str">
        <f t="shared" si="6"/>
        <v>(243,  '2013', 0,3016,9),</v>
      </c>
      <c r="AP45" s="11" t="str">
        <f t="shared" si="6"/>
        <v>(243,  '2014', 0,3016,9),</v>
      </c>
      <c r="AQ45" s="11" t="str">
        <f t="shared" si="6"/>
        <v>(243,  '2015', 0,3016,9),</v>
      </c>
      <c r="AR45" s="11" t="str">
        <f t="shared" si="6"/>
        <v>(243,  '2016', 0,3016,9),</v>
      </c>
      <c r="AS45" s="11" t="str">
        <f t="shared" si="6"/>
        <v>(243,  '2017', 0,3016,9),</v>
      </c>
      <c r="AT45" s="11" t="str">
        <f t="shared" si="6"/>
        <v>(243,  '2018', 0,3016,9),</v>
      </c>
      <c r="AU45" s="11" t="str">
        <f t="shared" si="6"/>
        <v>(243,  '2019', 0,3016,9),</v>
      </c>
      <c r="AV45" s="11" t="str">
        <f t="shared" si="6"/>
        <v>(243,  '2020', 0,3016,9),</v>
      </c>
      <c r="AW45" s="11" t="str">
        <f t="shared" si="6"/>
        <v>(243,  '2021', 0,3016,9),</v>
      </c>
      <c r="AX45" s="11" t="str">
        <f t="shared" si="6"/>
        <v>(243,  '2022', 0,3016,9),</v>
      </c>
      <c r="AY45" s="11" t="str">
        <f t="shared" si="6"/>
        <v>(243,  '2023', 0,3016,9),</v>
      </c>
      <c r="AZ45" s="11" t="str">
        <f t="shared" si="6"/>
        <v>(243,  '2024', 0,3016,9),</v>
      </c>
      <c r="BA45" s="11" t="str">
        <f t="shared" si="6"/>
        <v>(243,  '2025', 0,3016,9),</v>
      </c>
      <c r="BB45" s="11" t="str">
        <f t="shared" si="7"/>
        <v>(243,  '2026', 0,3016,9),</v>
      </c>
      <c r="BC45" s="11" t="str">
        <f t="shared" si="7"/>
        <v>(243,  '2027', 0,3016,9),</v>
      </c>
      <c r="BD45" s="11" t="str">
        <f t="shared" si="7"/>
        <v>(243,  '2028', 0,3016,9),</v>
      </c>
      <c r="BE45" s="11" t="str">
        <f t="shared" si="7"/>
        <v>(243,  '2029', 0,3016,9),</v>
      </c>
      <c r="BF45" s="11" t="str">
        <f t="shared" si="7"/>
        <v>(243,  '2030', 0,3016,9),</v>
      </c>
      <c r="BG45" s="11" t="str">
        <f t="shared" si="7"/>
        <v>(243,  '2031', 0,3016,9),</v>
      </c>
      <c r="BH45" s="11" t="str">
        <f t="shared" si="7"/>
        <v>(243,  '2032', 0,3016,9),</v>
      </c>
      <c r="BI45" s="11" t="str">
        <f t="shared" si="7"/>
        <v>(243,  '2033', 0,3016,9),</v>
      </c>
      <c r="BJ45" s="11" t="str">
        <f t="shared" si="7"/>
        <v>(243,  '2034', 0,3016,9),</v>
      </c>
      <c r="BK45" s="11" t="str">
        <f t="shared" si="7"/>
        <v>(243,  '2035', 0,3016,9),</v>
      </c>
      <c r="BL45" s="11" t="str">
        <f t="shared" si="7"/>
        <v>(243,  '2036', 0,3016,9),</v>
      </c>
      <c r="BM45" s="11" t="str">
        <f t="shared" si="7"/>
        <v>(243,  '2037', 0,3016,9),</v>
      </c>
      <c r="BN45" s="11" t="str">
        <f t="shared" si="7"/>
        <v>(243,  '2038', 0,3016,9),</v>
      </c>
      <c r="BO45" s="11" t="str">
        <f t="shared" si="7"/>
        <v>(243,  '2039', 0,3016,9),</v>
      </c>
    </row>
    <row r="46" spans="1:67">
      <c r="A46" s="95"/>
      <c r="B46" s="53" t="s">
        <v>121</v>
      </c>
      <c r="C46" s="53" t="s">
        <v>122</v>
      </c>
      <c r="D46" s="54" t="s">
        <v>123</v>
      </c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I46" s="34" t="str">
        <f t="shared" si="3"/>
        <v>ExDO36</v>
      </c>
      <c r="AJ46" s="34"/>
      <c r="AK46" s="34"/>
      <c r="AL46" s="35">
        <f>VLOOKUP(AI46,[2]DB_lookup!$E$201:$F$305,2,FALSE)</f>
        <v>222</v>
      </c>
      <c r="AM46" s="11" t="str">
        <f t="shared" si="6"/>
        <v>(222,  '2011', 0,3016,9),</v>
      </c>
      <c r="AN46" s="11" t="str">
        <f t="shared" si="6"/>
        <v>(222,  '2012', 0,3016,9),</v>
      </c>
      <c r="AO46" s="11" t="str">
        <f t="shared" si="6"/>
        <v>(222,  '2013', 0,3016,9),</v>
      </c>
      <c r="AP46" s="11" t="str">
        <f t="shared" si="6"/>
        <v>(222,  '2014', 0,3016,9),</v>
      </c>
      <c r="AQ46" s="11" t="str">
        <f t="shared" si="6"/>
        <v>(222,  '2015', 0,3016,9),</v>
      </c>
      <c r="AR46" s="11" t="str">
        <f t="shared" si="6"/>
        <v>(222,  '2016', 0,3016,9),</v>
      </c>
      <c r="AS46" s="11" t="str">
        <f t="shared" si="6"/>
        <v>(222,  '2017', 0,3016,9),</v>
      </c>
      <c r="AT46" s="11" t="str">
        <f t="shared" si="6"/>
        <v>(222,  '2018', 0,3016,9),</v>
      </c>
      <c r="AU46" s="11" t="str">
        <f t="shared" si="6"/>
        <v>(222,  '2019', 0,3016,9),</v>
      </c>
      <c r="AV46" s="11" t="str">
        <f t="shared" si="6"/>
        <v>(222,  '2020', 0,3016,9),</v>
      </c>
      <c r="AW46" s="11" t="str">
        <f t="shared" si="6"/>
        <v>(222,  '2021', 0,3016,9),</v>
      </c>
      <c r="AX46" s="11" t="str">
        <f t="shared" si="6"/>
        <v>(222,  '2022', 0,3016,9),</v>
      </c>
      <c r="AY46" s="11" t="str">
        <f t="shared" si="6"/>
        <v>(222,  '2023', 0,3016,9),</v>
      </c>
      <c r="AZ46" s="11" t="str">
        <f t="shared" si="6"/>
        <v>(222,  '2024', 0,3016,9),</v>
      </c>
      <c r="BA46" s="11" t="str">
        <f t="shared" si="6"/>
        <v>(222,  '2025', 0,3016,9),</v>
      </c>
      <c r="BB46" s="11" t="str">
        <f t="shared" si="7"/>
        <v>(222,  '2026', 0,3016,9),</v>
      </c>
      <c r="BC46" s="11" t="str">
        <f t="shared" si="7"/>
        <v>(222,  '2027', 0,3016,9),</v>
      </c>
      <c r="BD46" s="11" t="str">
        <f t="shared" si="7"/>
        <v>(222,  '2028', 0,3016,9),</v>
      </c>
      <c r="BE46" s="11" t="str">
        <f t="shared" si="7"/>
        <v>(222,  '2029', 0,3016,9),</v>
      </c>
      <c r="BF46" s="11" t="str">
        <f t="shared" si="7"/>
        <v>(222,  '2030', 0,3016,9),</v>
      </c>
      <c r="BG46" s="11" t="str">
        <f t="shared" si="7"/>
        <v>(222,  '2031', 0,3016,9),</v>
      </c>
      <c r="BH46" s="11" t="str">
        <f t="shared" si="7"/>
        <v>(222,  '2032', 0,3016,9),</v>
      </c>
      <c r="BI46" s="11" t="str">
        <f t="shared" si="7"/>
        <v>(222,  '2033', 0,3016,9),</v>
      </c>
      <c r="BJ46" s="11" t="str">
        <f t="shared" si="7"/>
        <v>(222,  '2034', 0,3016,9),</v>
      </c>
      <c r="BK46" s="11" t="str">
        <f t="shared" si="7"/>
        <v>(222,  '2035', 0,3016,9),</v>
      </c>
      <c r="BL46" s="11" t="str">
        <f t="shared" si="7"/>
        <v>(222,  '2036', 0,3016,9),</v>
      </c>
      <c r="BM46" s="11" t="str">
        <f t="shared" si="7"/>
        <v>(222,  '2037', 0,3016,9),</v>
      </c>
      <c r="BN46" s="11" t="str">
        <f t="shared" si="7"/>
        <v>(222,  '2038', 0,3016,9),</v>
      </c>
      <c r="BO46" s="11" t="str">
        <f t="shared" si="7"/>
        <v>(222,  '2039', 0,3016,9),</v>
      </c>
    </row>
    <row r="47" spans="1:67"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1:67">
      <c r="A48" s="6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256">
      <c r="A49" s="6"/>
      <c r="AC49" s="9"/>
      <c r="AI49" s="11"/>
      <c r="AJ49" s="11"/>
      <c r="AK49" s="11"/>
      <c r="AL49" s="34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1:256">
      <c r="A50" s="60"/>
      <c r="B50" s="19" t="s">
        <v>168</v>
      </c>
      <c r="C50" s="20"/>
      <c r="D50" s="21" t="s">
        <v>129</v>
      </c>
      <c r="E50" s="22">
        <f>SUM(E52:E91)</f>
        <v>190.77836941250132</v>
      </c>
      <c r="F50" s="22">
        <f t="shared" ref="F50:AG50" si="8">SUM(F52:F91)</f>
        <v>190.77836941250132</v>
      </c>
      <c r="G50" s="22">
        <f t="shared" si="8"/>
        <v>190.77836941250132</v>
      </c>
      <c r="H50" s="22">
        <f t="shared" si="8"/>
        <v>190.77836941250132</v>
      </c>
      <c r="I50" s="22">
        <f t="shared" si="8"/>
        <v>190.77699711134372</v>
      </c>
      <c r="J50" s="22">
        <f t="shared" si="8"/>
        <v>190.77699711134372</v>
      </c>
      <c r="K50" s="22">
        <f t="shared" si="8"/>
        <v>190.77699711134372</v>
      </c>
      <c r="L50" s="22">
        <f t="shared" si="8"/>
        <v>190.77699711134372</v>
      </c>
      <c r="M50" s="22">
        <f t="shared" si="8"/>
        <v>190.77699711134372</v>
      </c>
      <c r="N50" s="22">
        <f t="shared" si="8"/>
        <v>190.77699711134372</v>
      </c>
      <c r="O50" s="22">
        <f t="shared" si="8"/>
        <v>190.77699711134372</v>
      </c>
      <c r="P50" s="22">
        <f t="shared" si="8"/>
        <v>190.77699711134372</v>
      </c>
      <c r="Q50" s="22">
        <f t="shared" si="8"/>
        <v>190.77699711134372</v>
      </c>
      <c r="R50" s="22">
        <f t="shared" si="8"/>
        <v>190.77699711134372</v>
      </c>
      <c r="S50" s="22">
        <f t="shared" si="8"/>
        <v>190.77699711134372</v>
      </c>
      <c r="T50" s="22">
        <f t="shared" si="8"/>
        <v>190.77699711134372</v>
      </c>
      <c r="U50" s="22">
        <f t="shared" si="8"/>
        <v>190.77699711134372</v>
      </c>
      <c r="V50" s="22">
        <f t="shared" si="8"/>
        <v>190.77699711134372</v>
      </c>
      <c r="W50" s="22">
        <f t="shared" si="8"/>
        <v>190.77699711134372</v>
      </c>
      <c r="X50" s="22">
        <f t="shared" si="8"/>
        <v>190.77699711134372</v>
      </c>
      <c r="Y50" s="22">
        <f t="shared" si="8"/>
        <v>190.77699711134372</v>
      </c>
      <c r="Z50" s="22">
        <f t="shared" si="8"/>
        <v>190.77699711134372</v>
      </c>
      <c r="AA50" s="22">
        <f t="shared" si="8"/>
        <v>190.77699711134372</v>
      </c>
      <c r="AB50" s="22">
        <f t="shared" si="8"/>
        <v>190.77699711134372</v>
      </c>
      <c r="AC50" s="22">
        <f t="shared" si="8"/>
        <v>190.77699711134372</v>
      </c>
      <c r="AD50" s="22">
        <f t="shared" si="8"/>
        <v>190.77699711134372</v>
      </c>
      <c r="AE50" s="22">
        <f t="shared" si="8"/>
        <v>190.77699711134372</v>
      </c>
      <c r="AF50" s="22">
        <f t="shared" si="8"/>
        <v>190.77699711134372</v>
      </c>
      <c r="AG50" s="22">
        <f t="shared" si="8"/>
        <v>190.77699711134372</v>
      </c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1:256" ht="39">
      <c r="A51" s="60"/>
      <c r="B51" s="24" t="s">
        <v>130</v>
      </c>
      <c r="C51" s="24" t="s">
        <v>131</v>
      </c>
      <c r="D51" s="24"/>
      <c r="E51" s="24" t="s">
        <v>133</v>
      </c>
      <c r="F51" s="24" t="s">
        <v>134</v>
      </c>
      <c r="G51" s="24" t="s">
        <v>135</v>
      </c>
      <c r="H51" s="24" t="s">
        <v>136</v>
      </c>
      <c r="I51" s="24" t="s">
        <v>137</v>
      </c>
      <c r="J51" s="24" t="s">
        <v>138</v>
      </c>
      <c r="K51" s="24" t="s">
        <v>139</v>
      </c>
      <c r="L51" s="24" t="s">
        <v>140</v>
      </c>
      <c r="M51" s="24" t="s">
        <v>141</v>
      </c>
      <c r="N51" s="24" t="s">
        <v>142</v>
      </c>
      <c r="O51" s="24" t="s">
        <v>143</v>
      </c>
      <c r="P51" s="24" t="s">
        <v>144</v>
      </c>
      <c r="Q51" s="24" t="s">
        <v>145</v>
      </c>
      <c r="R51" s="24" t="s">
        <v>146</v>
      </c>
      <c r="S51" s="24" t="s">
        <v>147</v>
      </c>
      <c r="T51" s="24" t="s">
        <v>148</v>
      </c>
      <c r="U51" s="24" t="s">
        <v>149</v>
      </c>
      <c r="V51" s="24" t="s">
        <v>150</v>
      </c>
      <c r="W51" s="24" t="s">
        <v>151</v>
      </c>
      <c r="X51" s="24" t="s">
        <v>152</v>
      </c>
      <c r="Y51" s="24" t="s">
        <v>153</v>
      </c>
      <c r="Z51" s="24" t="s">
        <v>154</v>
      </c>
      <c r="AA51" s="24" t="s">
        <v>155</v>
      </c>
      <c r="AB51" s="24" t="s">
        <v>156</v>
      </c>
      <c r="AC51" s="24" t="s">
        <v>157</v>
      </c>
      <c r="AD51" s="24" t="s">
        <v>158</v>
      </c>
      <c r="AE51" s="24" t="s">
        <v>159</v>
      </c>
      <c r="AF51" s="24" t="s">
        <v>160</v>
      </c>
      <c r="AG51" s="24" t="s">
        <v>161</v>
      </c>
      <c r="AI51" s="11" t="str">
        <f>C51</f>
        <v>WRZ_Name</v>
      </c>
      <c r="AJ51" s="26" t="s">
        <v>163</v>
      </c>
      <c r="AK51" s="27" t="s">
        <v>164</v>
      </c>
      <c r="AL51" s="26" t="s">
        <v>165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256">
      <c r="A52" s="9"/>
      <c r="B52" s="53" t="s">
        <v>10</v>
      </c>
      <c r="C52" s="53" t="s">
        <v>11</v>
      </c>
      <c r="D52" s="54" t="s">
        <v>12</v>
      </c>
      <c r="E52" s="32">
        <v>1.4875142857142865</v>
      </c>
      <c r="F52" s="32">
        <v>1.4875142857142865</v>
      </c>
      <c r="G52" s="32">
        <v>1.4875142857142865</v>
      </c>
      <c r="H52" s="32">
        <v>1.4875142857142865</v>
      </c>
      <c r="I52" s="32">
        <v>1.4875142857142865</v>
      </c>
      <c r="J52" s="32">
        <v>1.4875142857142865</v>
      </c>
      <c r="K52" s="32">
        <v>1.4875142857142865</v>
      </c>
      <c r="L52" s="32">
        <v>1.4875142857142865</v>
      </c>
      <c r="M52" s="32">
        <v>1.4875142857142865</v>
      </c>
      <c r="N52" s="32">
        <v>1.4875142857142865</v>
      </c>
      <c r="O52" s="32">
        <v>1.4875142857142865</v>
      </c>
      <c r="P52" s="32">
        <v>1.4875142857142865</v>
      </c>
      <c r="Q52" s="32">
        <v>1.4875142857142865</v>
      </c>
      <c r="R52" s="32">
        <v>1.4875142857142865</v>
      </c>
      <c r="S52" s="32">
        <v>1.4875142857142865</v>
      </c>
      <c r="T52" s="32">
        <v>1.4875142857142865</v>
      </c>
      <c r="U52" s="32">
        <v>1.4875142857142865</v>
      </c>
      <c r="V52" s="32">
        <v>1.4875142857142865</v>
      </c>
      <c r="W52" s="32">
        <v>1.4875142857142865</v>
      </c>
      <c r="X52" s="32">
        <v>1.4875142857142865</v>
      </c>
      <c r="Y52" s="32">
        <v>1.4875142857142865</v>
      </c>
      <c r="Z52" s="32">
        <v>1.4875142857142865</v>
      </c>
      <c r="AA52" s="32">
        <v>1.4875142857142865</v>
      </c>
      <c r="AB52" s="32">
        <v>1.4875142857142865</v>
      </c>
      <c r="AC52" s="32">
        <v>1.4875142857142865</v>
      </c>
      <c r="AD52" s="32">
        <v>1.4875142857142865</v>
      </c>
      <c r="AE52" s="32">
        <v>1.4875142857142865</v>
      </c>
      <c r="AF52" s="32">
        <v>1.4875142857142865</v>
      </c>
      <c r="AG52" s="32">
        <v>1.4875142857142865</v>
      </c>
      <c r="AI52" s="11" t="str">
        <f>B52</f>
        <v>ExDO01a</v>
      </c>
      <c r="AJ52" s="11">
        <f>AJ$7+1</f>
        <v>3017</v>
      </c>
      <c r="AK52" s="11">
        <v>9</v>
      </c>
      <c r="AL52" s="35">
        <f>VLOOKUP(AI52,[2]DB_lookup!$E$201:$F$305,2,FALSE)</f>
        <v>234</v>
      </c>
      <c r="AM52" s="34" t="str">
        <f t="shared" ref="AM52:BB67" si="9">"("&amp;$AL52&amp;",  '"&amp;AM$5&amp;"', "&amp;ROUND(E52,2)&amp;","&amp;$AJ$52&amp;","&amp;$AK$52&amp;"),"</f>
        <v>(234,  '2011', 1.49,3017,9),</v>
      </c>
      <c r="AN52" s="34" t="str">
        <f t="shared" si="9"/>
        <v>(234,  '2012', 1.49,3017,9),</v>
      </c>
      <c r="AO52" s="34" t="str">
        <f t="shared" si="9"/>
        <v>(234,  '2013', 1.49,3017,9),</v>
      </c>
      <c r="AP52" s="34" t="str">
        <f t="shared" si="9"/>
        <v>(234,  '2014', 1.49,3017,9),</v>
      </c>
      <c r="AQ52" s="34" t="str">
        <f t="shared" si="9"/>
        <v>(234,  '2015', 1.49,3017,9),</v>
      </c>
      <c r="AR52" s="34" t="str">
        <f t="shared" si="9"/>
        <v>(234,  '2016', 1.49,3017,9),</v>
      </c>
      <c r="AS52" s="34" t="str">
        <f t="shared" si="9"/>
        <v>(234,  '2017', 1.49,3017,9),</v>
      </c>
      <c r="AT52" s="34" t="str">
        <f t="shared" si="9"/>
        <v>(234,  '2018', 1.49,3017,9),</v>
      </c>
      <c r="AU52" s="34" t="str">
        <f t="shared" si="9"/>
        <v>(234,  '2019', 1.49,3017,9),</v>
      </c>
      <c r="AV52" s="34" t="str">
        <f t="shared" si="9"/>
        <v>(234,  '2020', 1.49,3017,9),</v>
      </c>
      <c r="AW52" s="34" t="str">
        <f t="shared" si="9"/>
        <v>(234,  '2021', 1.49,3017,9),</v>
      </c>
      <c r="AX52" s="34" t="str">
        <f t="shared" si="9"/>
        <v>(234,  '2022', 1.49,3017,9),</v>
      </c>
      <c r="AY52" s="34" t="str">
        <f t="shared" si="9"/>
        <v>(234,  '2023', 1.49,3017,9),</v>
      </c>
      <c r="AZ52" s="34" t="str">
        <f t="shared" si="9"/>
        <v>(234,  '2024', 1.49,3017,9),</v>
      </c>
      <c r="BA52" s="34" t="str">
        <f t="shared" si="9"/>
        <v>(234,  '2025', 1.49,3017,9),</v>
      </c>
      <c r="BB52" s="34" t="str">
        <f t="shared" si="9"/>
        <v>(234,  '2026', 1.49,3017,9),</v>
      </c>
      <c r="BC52" s="34" t="str">
        <f t="shared" ref="BC52:BO67" si="10">"("&amp;$AL52&amp;",  '"&amp;BC$5&amp;"', "&amp;ROUND(U52,2)&amp;","&amp;$AJ$52&amp;","&amp;$AK$52&amp;"),"</f>
        <v>(234,  '2027', 1.49,3017,9),</v>
      </c>
      <c r="BD52" s="34" t="str">
        <f t="shared" si="10"/>
        <v>(234,  '2028', 1.49,3017,9),</v>
      </c>
      <c r="BE52" s="34" t="str">
        <f t="shared" si="10"/>
        <v>(234,  '2029', 1.49,3017,9),</v>
      </c>
      <c r="BF52" s="34" t="str">
        <f t="shared" si="10"/>
        <v>(234,  '2030', 1.49,3017,9),</v>
      </c>
      <c r="BG52" s="34" t="str">
        <f t="shared" si="10"/>
        <v>(234,  '2031', 1.49,3017,9),</v>
      </c>
      <c r="BH52" s="34" t="str">
        <f t="shared" si="10"/>
        <v>(234,  '2032', 1.49,3017,9),</v>
      </c>
      <c r="BI52" s="34" t="str">
        <f t="shared" si="10"/>
        <v>(234,  '2033', 1.49,3017,9),</v>
      </c>
      <c r="BJ52" s="34" t="str">
        <f t="shared" si="10"/>
        <v>(234,  '2034', 1.49,3017,9),</v>
      </c>
      <c r="BK52" s="34" t="str">
        <f t="shared" si="10"/>
        <v>(234,  '2035', 1.49,3017,9),</v>
      </c>
      <c r="BL52" s="34" t="str">
        <f t="shared" si="10"/>
        <v>(234,  '2036', 1.49,3017,9),</v>
      </c>
      <c r="BM52" s="34" t="str">
        <f t="shared" si="10"/>
        <v>(234,  '2037', 1.49,3017,9),</v>
      </c>
      <c r="BN52" s="34" t="str">
        <f t="shared" si="10"/>
        <v>(234,  '2038', 1.49,3017,9),</v>
      </c>
      <c r="BO52" s="34" t="str">
        <f t="shared" si="10"/>
        <v>(234,  '2039', 1.49,3017,9),</v>
      </c>
    </row>
    <row r="53" spans="1:256">
      <c r="A53" s="9"/>
      <c r="B53" s="53" t="s">
        <v>13</v>
      </c>
      <c r="C53" s="53" t="s">
        <v>14</v>
      </c>
      <c r="D53" s="54" t="s">
        <v>15</v>
      </c>
      <c r="E53" s="32">
        <v>2.4415251428571434</v>
      </c>
      <c r="F53" s="32">
        <v>2.4415251428571434</v>
      </c>
      <c r="G53" s="32">
        <v>2.4415251428571434</v>
      </c>
      <c r="H53" s="32">
        <v>2.4415251428571434</v>
      </c>
      <c r="I53" s="32">
        <v>2.4415251428571434</v>
      </c>
      <c r="J53" s="32">
        <v>2.4415251428571434</v>
      </c>
      <c r="K53" s="32">
        <v>2.4415251428571434</v>
      </c>
      <c r="L53" s="32">
        <v>2.4415251428571434</v>
      </c>
      <c r="M53" s="32">
        <v>2.4415251428571434</v>
      </c>
      <c r="N53" s="32">
        <v>2.4415251428571434</v>
      </c>
      <c r="O53" s="32">
        <v>2.4415251428571434</v>
      </c>
      <c r="P53" s="32">
        <v>2.4415251428571434</v>
      </c>
      <c r="Q53" s="32">
        <v>2.4415251428571434</v>
      </c>
      <c r="R53" s="32">
        <v>2.4415251428571434</v>
      </c>
      <c r="S53" s="32">
        <v>2.4415251428571434</v>
      </c>
      <c r="T53" s="32">
        <v>2.4415251428571434</v>
      </c>
      <c r="U53" s="32">
        <v>2.4415251428571434</v>
      </c>
      <c r="V53" s="32">
        <v>2.4415251428571434</v>
      </c>
      <c r="W53" s="32">
        <v>2.4415251428571434</v>
      </c>
      <c r="X53" s="32">
        <v>2.4415251428571434</v>
      </c>
      <c r="Y53" s="32">
        <v>2.4415251428571434</v>
      </c>
      <c r="Z53" s="32">
        <v>2.4415251428571434</v>
      </c>
      <c r="AA53" s="32">
        <v>2.4415251428571434</v>
      </c>
      <c r="AB53" s="32">
        <v>2.4415251428571434</v>
      </c>
      <c r="AC53" s="32">
        <v>2.4415251428571434</v>
      </c>
      <c r="AD53" s="32">
        <v>2.4415251428571434</v>
      </c>
      <c r="AE53" s="32">
        <v>2.4415251428571434</v>
      </c>
      <c r="AF53" s="32">
        <v>2.4415251428571434</v>
      </c>
      <c r="AG53" s="32">
        <v>2.4415251428571434</v>
      </c>
      <c r="AI53" s="11" t="str">
        <f t="shared" ref="AI53:AI91" si="11">B53</f>
        <v>ExDO01b</v>
      </c>
      <c r="AJ53" s="72"/>
      <c r="AK53" s="72"/>
      <c r="AL53" s="35">
        <f>VLOOKUP(AI53,[2]DB_lookup!$E$201:$F$305,2,FALSE)</f>
        <v>235</v>
      </c>
      <c r="AM53" s="34" t="str">
        <f t="shared" si="9"/>
        <v>(235,  '2011', 2.44,3017,9),</v>
      </c>
      <c r="AN53" s="34" t="str">
        <f t="shared" si="9"/>
        <v>(235,  '2012', 2.44,3017,9),</v>
      </c>
      <c r="AO53" s="34" t="str">
        <f t="shared" si="9"/>
        <v>(235,  '2013', 2.44,3017,9),</v>
      </c>
      <c r="AP53" s="34" t="str">
        <f t="shared" si="9"/>
        <v>(235,  '2014', 2.44,3017,9),</v>
      </c>
      <c r="AQ53" s="34" t="str">
        <f t="shared" si="9"/>
        <v>(235,  '2015', 2.44,3017,9),</v>
      </c>
      <c r="AR53" s="34" t="str">
        <f t="shared" si="9"/>
        <v>(235,  '2016', 2.44,3017,9),</v>
      </c>
      <c r="AS53" s="34" t="str">
        <f t="shared" si="9"/>
        <v>(235,  '2017', 2.44,3017,9),</v>
      </c>
      <c r="AT53" s="34" t="str">
        <f t="shared" si="9"/>
        <v>(235,  '2018', 2.44,3017,9),</v>
      </c>
      <c r="AU53" s="34" t="str">
        <f t="shared" si="9"/>
        <v>(235,  '2019', 2.44,3017,9),</v>
      </c>
      <c r="AV53" s="34" t="str">
        <f t="shared" si="9"/>
        <v>(235,  '2020', 2.44,3017,9),</v>
      </c>
      <c r="AW53" s="34" t="str">
        <f t="shared" si="9"/>
        <v>(235,  '2021', 2.44,3017,9),</v>
      </c>
      <c r="AX53" s="34" t="str">
        <f t="shared" si="9"/>
        <v>(235,  '2022', 2.44,3017,9),</v>
      </c>
      <c r="AY53" s="34" t="str">
        <f t="shared" si="9"/>
        <v>(235,  '2023', 2.44,3017,9),</v>
      </c>
      <c r="AZ53" s="34" t="str">
        <f t="shared" si="9"/>
        <v>(235,  '2024', 2.44,3017,9),</v>
      </c>
      <c r="BA53" s="34" t="str">
        <f t="shared" si="9"/>
        <v>(235,  '2025', 2.44,3017,9),</v>
      </c>
      <c r="BB53" s="34" t="str">
        <f t="shared" si="9"/>
        <v>(235,  '2026', 2.44,3017,9),</v>
      </c>
      <c r="BC53" s="34" t="str">
        <f t="shared" si="10"/>
        <v>(235,  '2027', 2.44,3017,9),</v>
      </c>
      <c r="BD53" s="34" t="str">
        <f t="shared" si="10"/>
        <v>(235,  '2028', 2.44,3017,9),</v>
      </c>
      <c r="BE53" s="34" t="str">
        <f t="shared" si="10"/>
        <v>(235,  '2029', 2.44,3017,9),</v>
      </c>
      <c r="BF53" s="34" t="str">
        <f t="shared" si="10"/>
        <v>(235,  '2030', 2.44,3017,9),</v>
      </c>
      <c r="BG53" s="34" t="str">
        <f t="shared" si="10"/>
        <v>(235,  '2031', 2.44,3017,9),</v>
      </c>
      <c r="BH53" s="34" t="str">
        <f t="shared" si="10"/>
        <v>(235,  '2032', 2.44,3017,9),</v>
      </c>
      <c r="BI53" s="34" t="str">
        <f t="shared" si="10"/>
        <v>(235,  '2033', 2.44,3017,9),</v>
      </c>
      <c r="BJ53" s="34" t="str">
        <f t="shared" si="10"/>
        <v>(235,  '2034', 2.44,3017,9),</v>
      </c>
      <c r="BK53" s="34" t="str">
        <f t="shared" si="10"/>
        <v>(235,  '2035', 2.44,3017,9),</v>
      </c>
      <c r="BL53" s="34" t="str">
        <f t="shared" si="10"/>
        <v>(235,  '2036', 2.44,3017,9),</v>
      </c>
      <c r="BM53" s="34" t="str">
        <f t="shared" si="10"/>
        <v>(235,  '2037', 2.44,3017,9),</v>
      </c>
      <c r="BN53" s="34" t="str">
        <f t="shared" si="10"/>
        <v>(235,  '2038', 2.44,3017,9),</v>
      </c>
      <c r="BO53" s="34" t="str">
        <f t="shared" si="10"/>
        <v>(235,  '2039', 2.44,3017,9),</v>
      </c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>
      <c r="A54" s="9"/>
      <c r="B54" s="53" t="s">
        <v>16</v>
      </c>
      <c r="C54" s="53" t="s">
        <v>17</v>
      </c>
      <c r="D54" s="54" t="s">
        <v>18</v>
      </c>
      <c r="E54" s="32">
        <v>6.5357142857142918</v>
      </c>
      <c r="F54" s="32">
        <v>6.5357142857142918</v>
      </c>
      <c r="G54" s="32">
        <v>6.5357142857142918</v>
      </c>
      <c r="H54" s="32">
        <v>6.5357142857142918</v>
      </c>
      <c r="I54" s="32">
        <v>6.5357142857142918</v>
      </c>
      <c r="J54" s="32">
        <v>6.5357142857142918</v>
      </c>
      <c r="K54" s="32">
        <v>6.5357142857142918</v>
      </c>
      <c r="L54" s="32">
        <v>6.5357142857142918</v>
      </c>
      <c r="M54" s="32">
        <v>6.5357142857142918</v>
      </c>
      <c r="N54" s="32">
        <v>6.5357142857142918</v>
      </c>
      <c r="O54" s="32">
        <v>6.5357142857142918</v>
      </c>
      <c r="P54" s="32">
        <v>6.5357142857142918</v>
      </c>
      <c r="Q54" s="32">
        <v>6.5357142857142918</v>
      </c>
      <c r="R54" s="32">
        <v>6.5357142857142918</v>
      </c>
      <c r="S54" s="32">
        <v>6.5357142857142918</v>
      </c>
      <c r="T54" s="32">
        <v>6.5357142857142918</v>
      </c>
      <c r="U54" s="32">
        <v>6.5357142857142918</v>
      </c>
      <c r="V54" s="32">
        <v>6.5357142857142918</v>
      </c>
      <c r="W54" s="32">
        <v>6.5357142857142918</v>
      </c>
      <c r="X54" s="32">
        <v>6.5357142857142918</v>
      </c>
      <c r="Y54" s="32">
        <v>6.5357142857142918</v>
      </c>
      <c r="Z54" s="32">
        <v>6.5357142857142918</v>
      </c>
      <c r="AA54" s="32">
        <v>6.5357142857142918</v>
      </c>
      <c r="AB54" s="32">
        <v>6.5357142857142918</v>
      </c>
      <c r="AC54" s="32">
        <v>6.5357142857142918</v>
      </c>
      <c r="AD54" s="32">
        <v>6.5357142857142918</v>
      </c>
      <c r="AE54" s="32">
        <v>6.5357142857142918</v>
      </c>
      <c r="AF54" s="32">
        <v>6.5357142857142918</v>
      </c>
      <c r="AG54" s="32">
        <v>6.5357142857142918</v>
      </c>
      <c r="AI54" s="11" t="str">
        <f t="shared" si="11"/>
        <v>ExDO01c</v>
      </c>
      <c r="AJ54" s="11"/>
      <c r="AK54" s="11"/>
      <c r="AL54" s="35">
        <f>VLOOKUP(AI54,[2]DB_lookup!$E$201:$F$305,2,FALSE)</f>
        <v>236</v>
      </c>
      <c r="AM54" s="34" t="str">
        <f t="shared" si="9"/>
        <v>(236,  '2011', 6.54,3017,9),</v>
      </c>
      <c r="AN54" s="34" t="str">
        <f t="shared" si="9"/>
        <v>(236,  '2012', 6.54,3017,9),</v>
      </c>
      <c r="AO54" s="34" t="str">
        <f t="shared" si="9"/>
        <v>(236,  '2013', 6.54,3017,9),</v>
      </c>
      <c r="AP54" s="34" t="str">
        <f t="shared" si="9"/>
        <v>(236,  '2014', 6.54,3017,9),</v>
      </c>
      <c r="AQ54" s="34" t="str">
        <f t="shared" si="9"/>
        <v>(236,  '2015', 6.54,3017,9),</v>
      </c>
      <c r="AR54" s="34" t="str">
        <f t="shared" si="9"/>
        <v>(236,  '2016', 6.54,3017,9),</v>
      </c>
      <c r="AS54" s="34" t="str">
        <f t="shared" si="9"/>
        <v>(236,  '2017', 6.54,3017,9),</v>
      </c>
      <c r="AT54" s="34" t="str">
        <f t="shared" si="9"/>
        <v>(236,  '2018', 6.54,3017,9),</v>
      </c>
      <c r="AU54" s="34" t="str">
        <f t="shared" si="9"/>
        <v>(236,  '2019', 6.54,3017,9),</v>
      </c>
      <c r="AV54" s="34" t="str">
        <f t="shared" si="9"/>
        <v>(236,  '2020', 6.54,3017,9),</v>
      </c>
      <c r="AW54" s="34" t="str">
        <f t="shared" si="9"/>
        <v>(236,  '2021', 6.54,3017,9),</v>
      </c>
      <c r="AX54" s="34" t="str">
        <f t="shared" si="9"/>
        <v>(236,  '2022', 6.54,3017,9),</v>
      </c>
      <c r="AY54" s="34" t="str">
        <f t="shared" si="9"/>
        <v>(236,  '2023', 6.54,3017,9),</v>
      </c>
      <c r="AZ54" s="34" t="str">
        <f t="shared" si="9"/>
        <v>(236,  '2024', 6.54,3017,9),</v>
      </c>
      <c r="BA54" s="34" t="str">
        <f t="shared" si="9"/>
        <v>(236,  '2025', 6.54,3017,9),</v>
      </c>
      <c r="BB54" s="34" t="str">
        <f t="shared" si="9"/>
        <v>(236,  '2026', 6.54,3017,9),</v>
      </c>
      <c r="BC54" s="34" t="str">
        <f t="shared" si="10"/>
        <v>(236,  '2027', 6.54,3017,9),</v>
      </c>
      <c r="BD54" s="34" t="str">
        <f t="shared" si="10"/>
        <v>(236,  '2028', 6.54,3017,9),</v>
      </c>
      <c r="BE54" s="34" t="str">
        <f t="shared" si="10"/>
        <v>(236,  '2029', 6.54,3017,9),</v>
      </c>
      <c r="BF54" s="34" t="str">
        <f t="shared" si="10"/>
        <v>(236,  '2030', 6.54,3017,9),</v>
      </c>
      <c r="BG54" s="34" t="str">
        <f t="shared" si="10"/>
        <v>(236,  '2031', 6.54,3017,9),</v>
      </c>
      <c r="BH54" s="34" t="str">
        <f t="shared" si="10"/>
        <v>(236,  '2032', 6.54,3017,9),</v>
      </c>
      <c r="BI54" s="34" t="str">
        <f t="shared" si="10"/>
        <v>(236,  '2033', 6.54,3017,9),</v>
      </c>
      <c r="BJ54" s="34" t="str">
        <f t="shared" si="10"/>
        <v>(236,  '2034', 6.54,3017,9),</v>
      </c>
      <c r="BK54" s="34" t="str">
        <f t="shared" si="10"/>
        <v>(236,  '2035', 6.54,3017,9),</v>
      </c>
      <c r="BL54" s="34" t="str">
        <f t="shared" si="10"/>
        <v>(236,  '2036', 6.54,3017,9),</v>
      </c>
      <c r="BM54" s="34" t="str">
        <f t="shared" si="10"/>
        <v>(236,  '2037', 6.54,3017,9),</v>
      </c>
      <c r="BN54" s="34" t="str">
        <f t="shared" si="10"/>
        <v>(236,  '2038', 6.54,3017,9),</v>
      </c>
      <c r="BO54" s="34" t="str">
        <f t="shared" si="10"/>
        <v>(236,  '2039', 6.54,3017,9),</v>
      </c>
    </row>
    <row r="55" spans="1:256">
      <c r="A55" s="9"/>
      <c r="B55" s="53" t="s">
        <v>19</v>
      </c>
      <c r="C55" s="53" t="s">
        <v>20</v>
      </c>
      <c r="D55" s="54" t="s">
        <v>21</v>
      </c>
      <c r="E55" s="32">
        <v>2.34</v>
      </c>
      <c r="F55" s="32">
        <v>2.34</v>
      </c>
      <c r="G55" s="32">
        <v>2.34</v>
      </c>
      <c r="H55" s="32">
        <v>2.34</v>
      </c>
      <c r="I55" s="32">
        <v>2.34</v>
      </c>
      <c r="J55" s="32">
        <v>2.34</v>
      </c>
      <c r="K55" s="32">
        <v>2.34</v>
      </c>
      <c r="L55" s="32">
        <v>2.34</v>
      </c>
      <c r="M55" s="32">
        <v>2.34</v>
      </c>
      <c r="N55" s="32">
        <v>2.34</v>
      </c>
      <c r="O55" s="32">
        <v>2.34</v>
      </c>
      <c r="P55" s="32">
        <v>2.34</v>
      </c>
      <c r="Q55" s="32">
        <v>2.34</v>
      </c>
      <c r="R55" s="32">
        <v>2.34</v>
      </c>
      <c r="S55" s="32">
        <v>2.34</v>
      </c>
      <c r="T55" s="32">
        <v>2.34</v>
      </c>
      <c r="U55" s="32">
        <v>2.34</v>
      </c>
      <c r="V55" s="32">
        <v>2.34</v>
      </c>
      <c r="W55" s="32">
        <v>2.34</v>
      </c>
      <c r="X55" s="32">
        <v>2.34</v>
      </c>
      <c r="Y55" s="32">
        <v>2.34</v>
      </c>
      <c r="Z55" s="32">
        <v>2.34</v>
      </c>
      <c r="AA55" s="32">
        <v>2.34</v>
      </c>
      <c r="AB55" s="32">
        <v>2.34</v>
      </c>
      <c r="AC55" s="32">
        <v>2.34</v>
      </c>
      <c r="AD55" s="32">
        <v>2.34</v>
      </c>
      <c r="AE55" s="32">
        <v>2.34</v>
      </c>
      <c r="AF55" s="32">
        <v>2.34</v>
      </c>
      <c r="AG55" s="32">
        <v>2.34</v>
      </c>
      <c r="AI55" s="11" t="str">
        <f t="shared" si="11"/>
        <v>ExDO02</v>
      </c>
      <c r="AJ55" s="11"/>
      <c r="AK55" s="11"/>
      <c r="AL55" s="35">
        <f>VLOOKUP(AI55,[2]DB_lookup!$E$201:$F$305,2,FALSE)</f>
        <v>202</v>
      </c>
      <c r="AM55" s="34" t="str">
        <f t="shared" si="9"/>
        <v>(202,  '2011', 2.34,3017,9),</v>
      </c>
      <c r="AN55" s="34" t="str">
        <f t="shared" si="9"/>
        <v>(202,  '2012', 2.34,3017,9),</v>
      </c>
      <c r="AO55" s="34" t="str">
        <f t="shared" si="9"/>
        <v>(202,  '2013', 2.34,3017,9),</v>
      </c>
      <c r="AP55" s="34" t="str">
        <f t="shared" si="9"/>
        <v>(202,  '2014', 2.34,3017,9),</v>
      </c>
      <c r="AQ55" s="34" t="str">
        <f t="shared" si="9"/>
        <v>(202,  '2015', 2.34,3017,9),</v>
      </c>
      <c r="AR55" s="34" t="str">
        <f t="shared" si="9"/>
        <v>(202,  '2016', 2.34,3017,9),</v>
      </c>
      <c r="AS55" s="34" t="str">
        <f t="shared" si="9"/>
        <v>(202,  '2017', 2.34,3017,9),</v>
      </c>
      <c r="AT55" s="34" t="str">
        <f t="shared" si="9"/>
        <v>(202,  '2018', 2.34,3017,9),</v>
      </c>
      <c r="AU55" s="34" t="str">
        <f t="shared" si="9"/>
        <v>(202,  '2019', 2.34,3017,9),</v>
      </c>
      <c r="AV55" s="34" t="str">
        <f t="shared" si="9"/>
        <v>(202,  '2020', 2.34,3017,9),</v>
      </c>
      <c r="AW55" s="34" t="str">
        <f t="shared" si="9"/>
        <v>(202,  '2021', 2.34,3017,9),</v>
      </c>
      <c r="AX55" s="34" t="str">
        <f t="shared" si="9"/>
        <v>(202,  '2022', 2.34,3017,9),</v>
      </c>
      <c r="AY55" s="34" t="str">
        <f t="shared" si="9"/>
        <v>(202,  '2023', 2.34,3017,9),</v>
      </c>
      <c r="AZ55" s="34" t="str">
        <f t="shared" si="9"/>
        <v>(202,  '2024', 2.34,3017,9),</v>
      </c>
      <c r="BA55" s="34" t="str">
        <f t="shared" si="9"/>
        <v>(202,  '2025', 2.34,3017,9),</v>
      </c>
      <c r="BB55" s="34" t="str">
        <f t="shared" si="9"/>
        <v>(202,  '2026', 2.34,3017,9),</v>
      </c>
      <c r="BC55" s="34" t="str">
        <f t="shared" si="10"/>
        <v>(202,  '2027', 2.34,3017,9),</v>
      </c>
      <c r="BD55" s="34" t="str">
        <f t="shared" si="10"/>
        <v>(202,  '2028', 2.34,3017,9),</v>
      </c>
      <c r="BE55" s="34" t="str">
        <f t="shared" si="10"/>
        <v>(202,  '2029', 2.34,3017,9),</v>
      </c>
      <c r="BF55" s="34" t="str">
        <f t="shared" si="10"/>
        <v>(202,  '2030', 2.34,3017,9),</v>
      </c>
      <c r="BG55" s="34" t="str">
        <f t="shared" si="10"/>
        <v>(202,  '2031', 2.34,3017,9),</v>
      </c>
      <c r="BH55" s="34" t="str">
        <f t="shared" si="10"/>
        <v>(202,  '2032', 2.34,3017,9),</v>
      </c>
      <c r="BI55" s="34" t="str">
        <f t="shared" si="10"/>
        <v>(202,  '2033', 2.34,3017,9),</v>
      </c>
      <c r="BJ55" s="34" t="str">
        <f t="shared" si="10"/>
        <v>(202,  '2034', 2.34,3017,9),</v>
      </c>
      <c r="BK55" s="34" t="str">
        <f t="shared" si="10"/>
        <v>(202,  '2035', 2.34,3017,9),</v>
      </c>
      <c r="BL55" s="34" t="str">
        <f t="shared" si="10"/>
        <v>(202,  '2036', 2.34,3017,9),</v>
      </c>
      <c r="BM55" s="34" t="str">
        <f t="shared" si="10"/>
        <v>(202,  '2037', 2.34,3017,9),</v>
      </c>
      <c r="BN55" s="34" t="str">
        <f t="shared" si="10"/>
        <v>(202,  '2038', 2.34,3017,9),</v>
      </c>
      <c r="BO55" s="34" t="str">
        <f t="shared" si="10"/>
        <v>(202,  '2039', 2.34,3017,9),</v>
      </c>
    </row>
    <row r="56" spans="1:256">
      <c r="A56" s="9"/>
      <c r="B56" s="53" t="s">
        <v>22</v>
      </c>
      <c r="C56" s="53" t="s">
        <v>23</v>
      </c>
      <c r="D56" s="54" t="s">
        <v>24</v>
      </c>
      <c r="E56" s="32">
        <v>2.2999999999999998</v>
      </c>
      <c r="F56" s="32">
        <v>2.2999999999999998</v>
      </c>
      <c r="G56" s="32">
        <v>2.2999999999999998</v>
      </c>
      <c r="H56" s="32">
        <v>2.2999999999999998</v>
      </c>
      <c r="I56" s="32">
        <v>2.2999999999999998</v>
      </c>
      <c r="J56" s="32">
        <v>2.2999999999999998</v>
      </c>
      <c r="K56" s="32">
        <v>2.2999999999999998</v>
      </c>
      <c r="L56" s="32">
        <v>2.2999999999999998</v>
      </c>
      <c r="M56" s="32">
        <v>2.2999999999999998</v>
      </c>
      <c r="N56" s="32">
        <v>2.2999999999999998</v>
      </c>
      <c r="O56" s="32">
        <v>2.2999999999999998</v>
      </c>
      <c r="P56" s="32">
        <v>2.2999999999999998</v>
      </c>
      <c r="Q56" s="32">
        <v>2.2999999999999998</v>
      </c>
      <c r="R56" s="32">
        <v>2.2999999999999998</v>
      </c>
      <c r="S56" s="32">
        <v>2.2999999999999998</v>
      </c>
      <c r="T56" s="32">
        <v>2.2999999999999998</v>
      </c>
      <c r="U56" s="32">
        <v>2.2999999999999998</v>
      </c>
      <c r="V56" s="32">
        <v>2.2999999999999998</v>
      </c>
      <c r="W56" s="32">
        <v>2.2999999999999998</v>
      </c>
      <c r="X56" s="32">
        <v>2.2999999999999998</v>
      </c>
      <c r="Y56" s="32">
        <v>2.2999999999999998</v>
      </c>
      <c r="Z56" s="32">
        <v>2.2999999999999998</v>
      </c>
      <c r="AA56" s="32">
        <v>2.2999999999999998</v>
      </c>
      <c r="AB56" s="32">
        <v>2.2999999999999998</v>
      </c>
      <c r="AC56" s="32">
        <v>2.2999999999999998</v>
      </c>
      <c r="AD56" s="32">
        <v>2.2999999999999998</v>
      </c>
      <c r="AE56" s="32">
        <v>2.2999999999999998</v>
      </c>
      <c r="AF56" s="32">
        <v>2.2999999999999998</v>
      </c>
      <c r="AG56" s="32">
        <v>2.2999999999999998</v>
      </c>
      <c r="AI56" s="11" t="str">
        <f t="shared" si="11"/>
        <v>ExDO03</v>
      </c>
      <c r="AJ56" s="11"/>
      <c r="AK56" s="11"/>
      <c r="AL56" s="35">
        <f>VLOOKUP(AI56,[2]DB_lookup!$E$201:$F$305,2,FALSE)</f>
        <v>203</v>
      </c>
      <c r="AM56" s="34" t="str">
        <f t="shared" si="9"/>
        <v>(203,  '2011', 2.3,3017,9),</v>
      </c>
      <c r="AN56" s="34" t="str">
        <f t="shared" si="9"/>
        <v>(203,  '2012', 2.3,3017,9),</v>
      </c>
      <c r="AO56" s="34" t="str">
        <f t="shared" si="9"/>
        <v>(203,  '2013', 2.3,3017,9),</v>
      </c>
      <c r="AP56" s="34" t="str">
        <f t="shared" si="9"/>
        <v>(203,  '2014', 2.3,3017,9),</v>
      </c>
      <c r="AQ56" s="34" t="str">
        <f t="shared" si="9"/>
        <v>(203,  '2015', 2.3,3017,9),</v>
      </c>
      <c r="AR56" s="34" t="str">
        <f t="shared" si="9"/>
        <v>(203,  '2016', 2.3,3017,9),</v>
      </c>
      <c r="AS56" s="34" t="str">
        <f t="shared" si="9"/>
        <v>(203,  '2017', 2.3,3017,9),</v>
      </c>
      <c r="AT56" s="34" t="str">
        <f t="shared" si="9"/>
        <v>(203,  '2018', 2.3,3017,9),</v>
      </c>
      <c r="AU56" s="34" t="str">
        <f t="shared" si="9"/>
        <v>(203,  '2019', 2.3,3017,9),</v>
      </c>
      <c r="AV56" s="34" t="str">
        <f t="shared" si="9"/>
        <v>(203,  '2020', 2.3,3017,9),</v>
      </c>
      <c r="AW56" s="34" t="str">
        <f t="shared" si="9"/>
        <v>(203,  '2021', 2.3,3017,9),</v>
      </c>
      <c r="AX56" s="34" t="str">
        <f t="shared" si="9"/>
        <v>(203,  '2022', 2.3,3017,9),</v>
      </c>
      <c r="AY56" s="34" t="str">
        <f t="shared" si="9"/>
        <v>(203,  '2023', 2.3,3017,9),</v>
      </c>
      <c r="AZ56" s="34" t="str">
        <f t="shared" si="9"/>
        <v>(203,  '2024', 2.3,3017,9),</v>
      </c>
      <c r="BA56" s="34" t="str">
        <f t="shared" si="9"/>
        <v>(203,  '2025', 2.3,3017,9),</v>
      </c>
      <c r="BB56" s="34" t="str">
        <f t="shared" si="9"/>
        <v>(203,  '2026', 2.3,3017,9),</v>
      </c>
      <c r="BC56" s="34" t="str">
        <f t="shared" si="10"/>
        <v>(203,  '2027', 2.3,3017,9),</v>
      </c>
      <c r="BD56" s="34" t="str">
        <f t="shared" si="10"/>
        <v>(203,  '2028', 2.3,3017,9),</v>
      </c>
      <c r="BE56" s="34" t="str">
        <f t="shared" si="10"/>
        <v>(203,  '2029', 2.3,3017,9),</v>
      </c>
      <c r="BF56" s="34" t="str">
        <f t="shared" si="10"/>
        <v>(203,  '2030', 2.3,3017,9),</v>
      </c>
      <c r="BG56" s="34" t="str">
        <f t="shared" si="10"/>
        <v>(203,  '2031', 2.3,3017,9),</v>
      </c>
      <c r="BH56" s="34" t="str">
        <f t="shared" si="10"/>
        <v>(203,  '2032', 2.3,3017,9),</v>
      </c>
      <c r="BI56" s="34" t="str">
        <f t="shared" si="10"/>
        <v>(203,  '2033', 2.3,3017,9),</v>
      </c>
      <c r="BJ56" s="34" t="str">
        <f t="shared" si="10"/>
        <v>(203,  '2034', 2.3,3017,9),</v>
      </c>
      <c r="BK56" s="34" t="str">
        <f t="shared" si="10"/>
        <v>(203,  '2035', 2.3,3017,9),</v>
      </c>
      <c r="BL56" s="34" t="str">
        <f t="shared" si="10"/>
        <v>(203,  '2036', 2.3,3017,9),</v>
      </c>
      <c r="BM56" s="34" t="str">
        <f t="shared" si="10"/>
        <v>(203,  '2037', 2.3,3017,9),</v>
      </c>
      <c r="BN56" s="34" t="str">
        <f t="shared" si="10"/>
        <v>(203,  '2038', 2.3,3017,9),</v>
      </c>
      <c r="BO56" s="34" t="str">
        <f t="shared" si="10"/>
        <v>(203,  '2039', 2.3,3017,9),</v>
      </c>
    </row>
    <row r="57" spans="1:256">
      <c r="A57" s="9"/>
      <c r="B57" s="53" t="s">
        <v>25</v>
      </c>
      <c r="C57" s="53" t="s">
        <v>26</v>
      </c>
      <c r="D57" s="54" t="s">
        <v>27</v>
      </c>
      <c r="E57" s="32">
        <v>5.18</v>
      </c>
      <c r="F57" s="32">
        <v>5.18</v>
      </c>
      <c r="G57" s="32">
        <v>5.18</v>
      </c>
      <c r="H57" s="32">
        <v>5.18</v>
      </c>
      <c r="I57" s="32">
        <v>5.18</v>
      </c>
      <c r="J57" s="32">
        <v>5.18</v>
      </c>
      <c r="K57" s="32">
        <v>5.18</v>
      </c>
      <c r="L57" s="32">
        <v>5.18</v>
      </c>
      <c r="M57" s="32">
        <v>5.18</v>
      </c>
      <c r="N57" s="32">
        <v>5.18</v>
      </c>
      <c r="O57" s="32">
        <v>5.18</v>
      </c>
      <c r="P57" s="32">
        <v>5.18</v>
      </c>
      <c r="Q57" s="32">
        <v>5.18</v>
      </c>
      <c r="R57" s="32">
        <v>5.18</v>
      </c>
      <c r="S57" s="32">
        <v>5.18</v>
      </c>
      <c r="T57" s="32">
        <v>5.18</v>
      </c>
      <c r="U57" s="32">
        <v>5.18</v>
      </c>
      <c r="V57" s="32">
        <v>5.18</v>
      </c>
      <c r="W57" s="32">
        <v>5.18</v>
      </c>
      <c r="X57" s="32">
        <v>5.18</v>
      </c>
      <c r="Y57" s="32">
        <v>5.18</v>
      </c>
      <c r="Z57" s="32">
        <v>5.18</v>
      </c>
      <c r="AA57" s="32">
        <v>5.18</v>
      </c>
      <c r="AB57" s="32">
        <v>5.18</v>
      </c>
      <c r="AC57" s="32">
        <v>5.18</v>
      </c>
      <c r="AD57" s="32">
        <v>5.18</v>
      </c>
      <c r="AE57" s="32">
        <v>5.18</v>
      </c>
      <c r="AF57" s="32">
        <v>5.18</v>
      </c>
      <c r="AG57" s="32">
        <v>5.18</v>
      </c>
      <c r="AI57" s="11" t="str">
        <f t="shared" si="11"/>
        <v>ExDO06a</v>
      </c>
      <c r="AJ57" s="11"/>
      <c r="AK57" s="11"/>
      <c r="AL57" s="35">
        <f>VLOOKUP(AI57,[2]DB_lookup!$E$201:$F$305,2,FALSE)</f>
        <v>205</v>
      </c>
      <c r="AM57" s="34" t="str">
        <f t="shared" si="9"/>
        <v>(205,  '2011', 5.18,3017,9),</v>
      </c>
      <c r="AN57" s="34" t="str">
        <f t="shared" si="9"/>
        <v>(205,  '2012', 5.18,3017,9),</v>
      </c>
      <c r="AO57" s="34" t="str">
        <f t="shared" si="9"/>
        <v>(205,  '2013', 5.18,3017,9),</v>
      </c>
      <c r="AP57" s="34" t="str">
        <f t="shared" si="9"/>
        <v>(205,  '2014', 5.18,3017,9),</v>
      </c>
      <c r="AQ57" s="34" t="str">
        <f t="shared" si="9"/>
        <v>(205,  '2015', 5.18,3017,9),</v>
      </c>
      <c r="AR57" s="34" t="str">
        <f t="shared" si="9"/>
        <v>(205,  '2016', 5.18,3017,9),</v>
      </c>
      <c r="AS57" s="34" t="str">
        <f t="shared" si="9"/>
        <v>(205,  '2017', 5.18,3017,9),</v>
      </c>
      <c r="AT57" s="34" t="str">
        <f t="shared" si="9"/>
        <v>(205,  '2018', 5.18,3017,9),</v>
      </c>
      <c r="AU57" s="34" t="str">
        <f t="shared" si="9"/>
        <v>(205,  '2019', 5.18,3017,9),</v>
      </c>
      <c r="AV57" s="34" t="str">
        <f t="shared" si="9"/>
        <v>(205,  '2020', 5.18,3017,9),</v>
      </c>
      <c r="AW57" s="34" t="str">
        <f t="shared" si="9"/>
        <v>(205,  '2021', 5.18,3017,9),</v>
      </c>
      <c r="AX57" s="34" t="str">
        <f t="shared" si="9"/>
        <v>(205,  '2022', 5.18,3017,9),</v>
      </c>
      <c r="AY57" s="34" t="str">
        <f t="shared" si="9"/>
        <v>(205,  '2023', 5.18,3017,9),</v>
      </c>
      <c r="AZ57" s="34" t="str">
        <f t="shared" si="9"/>
        <v>(205,  '2024', 5.18,3017,9),</v>
      </c>
      <c r="BA57" s="34" t="str">
        <f t="shared" si="9"/>
        <v>(205,  '2025', 5.18,3017,9),</v>
      </c>
      <c r="BB57" s="34" t="str">
        <f t="shared" si="9"/>
        <v>(205,  '2026', 5.18,3017,9),</v>
      </c>
      <c r="BC57" s="34" t="str">
        <f t="shared" si="10"/>
        <v>(205,  '2027', 5.18,3017,9),</v>
      </c>
      <c r="BD57" s="34" t="str">
        <f t="shared" si="10"/>
        <v>(205,  '2028', 5.18,3017,9),</v>
      </c>
      <c r="BE57" s="34" t="str">
        <f t="shared" si="10"/>
        <v>(205,  '2029', 5.18,3017,9),</v>
      </c>
      <c r="BF57" s="34" t="str">
        <f t="shared" si="10"/>
        <v>(205,  '2030', 5.18,3017,9),</v>
      </c>
      <c r="BG57" s="34" t="str">
        <f t="shared" si="10"/>
        <v>(205,  '2031', 5.18,3017,9),</v>
      </c>
      <c r="BH57" s="34" t="str">
        <f t="shared" si="10"/>
        <v>(205,  '2032', 5.18,3017,9),</v>
      </c>
      <c r="BI57" s="34" t="str">
        <f t="shared" si="10"/>
        <v>(205,  '2033', 5.18,3017,9),</v>
      </c>
      <c r="BJ57" s="34" t="str">
        <f t="shared" si="10"/>
        <v>(205,  '2034', 5.18,3017,9),</v>
      </c>
      <c r="BK57" s="34" t="str">
        <f t="shared" si="10"/>
        <v>(205,  '2035', 5.18,3017,9),</v>
      </c>
      <c r="BL57" s="34" t="str">
        <f t="shared" si="10"/>
        <v>(205,  '2036', 5.18,3017,9),</v>
      </c>
      <c r="BM57" s="34" t="str">
        <f t="shared" si="10"/>
        <v>(205,  '2037', 5.18,3017,9),</v>
      </c>
      <c r="BN57" s="34" t="str">
        <f t="shared" si="10"/>
        <v>(205,  '2038', 5.18,3017,9),</v>
      </c>
      <c r="BO57" s="34" t="str">
        <f t="shared" si="10"/>
        <v>(205,  '2039', 5.18,3017,9),</v>
      </c>
    </row>
    <row r="58" spans="1:256">
      <c r="A58" s="9"/>
      <c r="B58" s="53" t="s">
        <v>28</v>
      </c>
      <c r="C58" s="53" t="s">
        <v>29</v>
      </c>
      <c r="D58" s="54" t="s">
        <v>30</v>
      </c>
      <c r="E58" s="32">
        <v>4.3899999999999997</v>
      </c>
      <c r="F58" s="32">
        <v>4.3899999999999997</v>
      </c>
      <c r="G58" s="32">
        <v>4.3899999999999997</v>
      </c>
      <c r="H58" s="32">
        <v>4.3899999999999997</v>
      </c>
      <c r="I58" s="32">
        <v>4.3899999999999997</v>
      </c>
      <c r="J58" s="32">
        <v>4.3899999999999997</v>
      </c>
      <c r="K58" s="32">
        <v>4.3899999999999997</v>
      </c>
      <c r="L58" s="32">
        <v>4.3899999999999997</v>
      </c>
      <c r="M58" s="32">
        <v>4.3899999999999997</v>
      </c>
      <c r="N58" s="32">
        <v>4.3899999999999997</v>
      </c>
      <c r="O58" s="32">
        <v>4.3899999999999997</v>
      </c>
      <c r="P58" s="32">
        <v>4.3899999999999997</v>
      </c>
      <c r="Q58" s="32">
        <v>4.3899999999999997</v>
      </c>
      <c r="R58" s="32">
        <v>4.3899999999999997</v>
      </c>
      <c r="S58" s="32">
        <v>4.3899999999999997</v>
      </c>
      <c r="T58" s="32">
        <v>4.3899999999999997</v>
      </c>
      <c r="U58" s="32">
        <v>4.3899999999999997</v>
      </c>
      <c r="V58" s="32">
        <v>4.3899999999999997</v>
      </c>
      <c r="W58" s="32">
        <v>4.3899999999999997</v>
      </c>
      <c r="X58" s="32">
        <v>4.3899999999999997</v>
      </c>
      <c r="Y58" s="32">
        <v>4.3899999999999997</v>
      </c>
      <c r="Z58" s="32">
        <v>4.3899999999999997</v>
      </c>
      <c r="AA58" s="32">
        <v>4.3899999999999997</v>
      </c>
      <c r="AB58" s="32">
        <v>4.3899999999999997</v>
      </c>
      <c r="AC58" s="32">
        <v>4.3899999999999997</v>
      </c>
      <c r="AD58" s="32">
        <v>4.3899999999999997</v>
      </c>
      <c r="AE58" s="32">
        <v>4.3899999999999997</v>
      </c>
      <c r="AF58" s="32">
        <v>4.3899999999999997</v>
      </c>
      <c r="AG58" s="32">
        <v>4.3899999999999997</v>
      </c>
      <c r="AI58" s="11" t="str">
        <f t="shared" si="11"/>
        <v>ExDO06b</v>
      </c>
      <c r="AJ58" s="11"/>
      <c r="AK58" s="11"/>
      <c r="AL58" s="35">
        <f>VLOOKUP(AI58,[2]DB_lookup!$E$201:$F$305,2,FALSE)</f>
        <v>206</v>
      </c>
      <c r="AM58" s="34" t="str">
        <f t="shared" si="9"/>
        <v>(206,  '2011', 4.39,3017,9),</v>
      </c>
      <c r="AN58" s="34" t="str">
        <f t="shared" si="9"/>
        <v>(206,  '2012', 4.39,3017,9),</v>
      </c>
      <c r="AO58" s="34" t="str">
        <f t="shared" si="9"/>
        <v>(206,  '2013', 4.39,3017,9),</v>
      </c>
      <c r="AP58" s="34" t="str">
        <f t="shared" si="9"/>
        <v>(206,  '2014', 4.39,3017,9),</v>
      </c>
      <c r="AQ58" s="34" t="str">
        <f t="shared" si="9"/>
        <v>(206,  '2015', 4.39,3017,9),</v>
      </c>
      <c r="AR58" s="34" t="str">
        <f t="shared" si="9"/>
        <v>(206,  '2016', 4.39,3017,9),</v>
      </c>
      <c r="AS58" s="34" t="str">
        <f t="shared" si="9"/>
        <v>(206,  '2017', 4.39,3017,9),</v>
      </c>
      <c r="AT58" s="34" t="str">
        <f t="shared" si="9"/>
        <v>(206,  '2018', 4.39,3017,9),</v>
      </c>
      <c r="AU58" s="34" t="str">
        <f t="shared" si="9"/>
        <v>(206,  '2019', 4.39,3017,9),</v>
      </c>
      <c r="AV58" s="34" t="str">
        <f t="shared" si="9"/>
        <v>(206,  '2020', 4.39,3017,9),</v>
      </c>
      <c r="AW58" s="34" t="str">
        <f t="shared" si="9"/>
        <v>(206,  '2021', 4.39,3017,9),</v>
      </c>
      <c r="AX58" s="34" t="str">
        <f t="shared" si="9"/>
        <v>(206,  '2022', 4.39,3017,9),</v>
      </c>
      <c r="AY58" s="34" t="str">
        <f t="shared" si="9"/>
        <v>(206,  '2023', 4.39,3017,9),</v>
      </c>
      <c r="AZ58" s="34" t="str">
        <f t="shared" si="9"/>
        <v>(206,  '2024', 4.39,3017,9),</v>
      </c>
      <c r="BA58" s="34" t="str">
        <f t="shared" si="9"/>
        <v>(206,  '2025', 4.39,3017,9),</v>
      </c>
      <c r="BB58" s="34" t="str">
        <f t="shared" si="9"/>
        <v>(206,  '2026', 4.39,3017,9),</v>
      </c>
      <c r="BC58" s="34" t="str">
        <f t="shared" si="10"/>
        <v>(206,  '2027', 4.39,3017,9),</v>
      </c>
      <c r="BD58" s="34" t="str">
        <f t="shared" si="10"/>
        <v>(206,  '2028', 4.39,3017,9),</v>
      </c>
      <c r="BE58" s="34" t="str">
        <f t="shared" si="10"/>
        <v>(206,  '2029', 4.39,3017,9),</v>
      </c>
      <c r="BF58" s="34" t="str">
        <f t="shared" si="10"/>
        <v>(206,  '2030', 4.39,3017,9),</v>
      </c>
      <c r="BG58" s="34" t="str">
        <f t="shared" si="10"/>
        <v>(206,  '2031', 4.39,3017,9),</v>
      </c>
      <c r="BH58" s="34" t="str">
        <f t="shared" si="10"/>
        <v>(206,  '2032', 4.39,3017,9),</v>
      </c>
      <c r="BI58" s="34" t="str">
        <f t="shared" si="10"/>
        <v>(206,  '2033', 4.39,3017,9),</v>
      </c>
      <c r="BJ58" s="34" t="str">
        <f t="shared" si="10"/>
        <v>(206,  '2034', 4.39,3017,9),</v>
      </c>
      <c r="BK58" s="34" t="str">
        <f t="shared" si="10"/>
        <v>(206,  '2035', 4.39,3017,9),</v>
      </c>
      <c r="BL58" s="34" t="str">
        <f t="shared" si="10"/>
        <v>(206,  '2036', 4.39,3017,9),</v>
      </c>
      <c r="BM58" s="34" t="str">
        <f t="shared" si="10"/>
        <v>(206,  '2037', 4.39,3017,9),</v>
      </c>
      <c r="BN58" s="34" t="str">
        <f t="shared" si="10"/>
        <v>(206,  '2038', 4.39,3017,9),</v>
      </c>
      <c r="BO58" s="34" t="str">
        <f t="shared" si="10"/>
        <v>(206,  '2039', 4.39,3017,9),</v>
      </c>
    </row>
    <row r="59" spans="1:256">
      <c r="A59" s="9"/>
      <c r="B59" s="53" t="s">
        <v>31</v>
      </c>
      <c r="C59" s="53" t="s">
        <v>32</v>
      </c>
      <c r="D59" s="54" t="s">
        <v>33</v>
      </c>
      <c r="E59" s="32">
        <v>3.94</v>
      </c>
      <c r="F59" s="32">
        <v>3.94</v>
      </c>
      <c r="G59" s="32">
        <v>3.94</v>
      </c>
      <c r="H59" s="32">
        <v>3.94</v>
      </c>
      <c r="I59" s="32">
        <v>3.94</v>
      </c>
      <c r="J59" s="32">
        <v>3.94</v>
      </c>
      <c r="K59" s="32">
        <v>3.94</v>
      </c>
      <c r="L59" s="32">
        <v>3.94</v>
      </c>
      <c r="M59" s="32">
        <v>3.94</v>
      </c>
      <c r="N59" s="32">
        <v>3.94</v>
      </c>
      <c r="O59" s="32">
        <v>3.94</v>
      </c>
      <c r="P59" s="32">
        <v>3.94</v>
      </c>
      <c r="Q59" s="32">
        <v>3.94</v>
      </c>
      <c r="R59" s="32">
        <v>3.94</v>
      </c>
      <c r="S59" s="32">
        <v>3.94</v>
      </c>
      <c r="T59" s="32">
        <v>3.94</v>
      </c>
      <c r="U59" s="32">
        <v>3.94</v>
      </c>
      <c r="V59" s="32">
        <v>3.94</v>
      </c>
      <c r="W59" s="32">
        <v>3.94</v>
      </c>
      <c r="X59" s="32">
        <v>3.94</v>
      </c>
      <c r="Y59" s="32">
        <v>3.94</v>
      </c>
      <c r="Z59" s="32">
        <v>3.94</v>
      </c>
      <c r="AA59" s="32">
        <v>3.94</v>
      </c>
      <c r="AB59" s="32">
        <v>3.94</v>
      </c>
      <c r="AC59" s="32">
        <v>3.94</v>
      </c>
      <c r="AD59" s="32">
        <v>3.94</v>
      </c>
      <c r="AE59" s="32">
        <v>3.94</v>
      </c>
      <c r="AF59" s="32">
        <v>3.94</v>
      </c>
      <c r="AG59" s="32">
        <v>3.94</v>
      </c>
      <c r="AI59" s="11" t="str">
        <f t="shared" si="11"/>
        <v>ExDO07</v>
      </c>
      <c r="AJ59" s="11"/>
      <c r="AK59" s="11"/>
      <c r="AL59" s="35">
        <f>VLOOKUP(AI59,[2]DB_lookup!$E$201:$F$305,2,FALSE)</f>
        <v>207</v>
      </c>
      <c r="AM59" s="34" t="str">
        <f t="shared" si="9"/>
        <v>(207,  '2011', 3.94,3017,9),</v>
      </c>
      <c r="AN59" s="34" t="str">
        <f t="shared" si="9"/>
        <v>(207,  '2012', 3.94,3017,9),</v>
      </c>
      <c r="AO59" s="34" t="str">
        <f t="shared" si="9"/>
        <v>(207,  '2013', 3.94,3017,9),</v>
      </c>
      <c r="AP59" s="34" t="str">
        <f t="shared" si="9"/>
        <v>(207,  '2014', 3.94,3017,9),</v>
      </c>
      <c r="AQ59" s="34" t="str">
        <f t="shared" si="9"/>
        <v>(207,  '2015', 3.94,3017,9),</v>
      </c>
      <c r="AR59" s="34" t="str">
        <f t="shared" si="9"/>
        <v>(207,  '2016', 3.94,3017,9),</v>
      </c>
      <c r="AS59" s="34" t="str">
        <f t="shared" si="9"/>
        <v>(207,  '2017', 3.94,3017,9),</v>
      </c>
      <c r="AT59" s="34" t="str">
        <f t="shared" si="9"/>
        <v>(207,  '2018', 3.94,3017,9),</v>
      </c>
      <c r="AU59" s="34" t="str">
        <f t="shared" si="9"/>
        <v>(207,  '2019', 3.94,3017,9),</v>
      </c>
      <c r="AV59" s="34" t="str">
        <f t="shared" si="9"/>
        <v>(207,  '2020', 3.94,3017,9),</v>
      </c>
      <c r="AW59" s="34" t="str">
        <f t="shared" si="9"/>
        <v>(207,  '2021', 3.94,3017,9),</v>
      </c>
      <c r="AX59" s="34" t="str">
        <f t="shared" si="9"/>
        <v>(207,  '2022', 3.94,3017,9),</v>
      </c>
      <c r="AY59" s="34" t="str">
        <f t="shared" si="9"/>
        <v>(207,  '2023', 3.94,3017,9),</v>
      </c>
      <c r="AZ59" s="34" t="str">
        <f t="shared" si="9"/>
        <v>(207,  '2024', 3.94,3017,9),</v>
      </c>
      <c r="BA59" s="34" t="str">
        <f t="shared" si="9"/>
        <v>(207,  '2025', 3.94,3017,9),</v>
      </c>
      <c r="BB59" s="34" t="str">
        <f t="shared" si="9"/>
        <v>(207,  '2026', 3.94,3017,9),</v>
      </c>
      <c r="BC59" s="34" t="str">
        <f t="shared" si="10"/>
        <v>(207,  '2027', 3.94,3017,9),</v>
      </c>
      <c r="BD59" s="34" t="str">
        <f t="shared" si="10"/>
        <v>(207,  '2028', 3.94,3017,9),</v>
      </c>
      <c r="BE59" s="34" t="str">
        <f t="shared" si="10"/>
        <v>(207,  '2029', 3.94,3017,9),</v>
      </c>
      <c r="BF59" s="34" t="str">
        <f t="shared" si="10"/>
        <v>(207,  '2030', 3.94,3017,9),</v>
      </c>
      <c r="BG59" s="34" t="str">
        <f t="shared" si="10"/>
        <v>(207,  '2031', 3.94,3017,9),</v>
      </c>
      <c r="BH59" s="34" t="str">
        <f t="shared" si="10"/>
        <v>(207,  '2032', 3.94,3017,9),</v>
      </c>
      <c r="BI59" s="34" t="str">
        <f t="shared" si="10"/>
        <v>(207,  '2033', 3.94,3017,9),</v>
      </c>
      <c r="BJ59" s="34" t="str">
        <f t="shared" si="10"/>
        <v>(207,  '2034', 3.94,3017,9),</v>
      </c>
      <c r="BK59" s="34" t="str">
        <f t="shared" si="10"/>
        <v>(207,  '2035', 3.94,3017,9),</v>
      </c>
      <c r="BL59" s="34" t="str">
        <f t="shared" si="10"/>
        <v>(207,  '2036', 3.94,3017,9),</v>
      </c>
      <c r="BM59" s="34" t="str">
        <f t="shared" si="10"/>
        <v>(207,  '2037', 3.94,3017,9),</v>
      </c>
      <c r="BN59" s="34" t="str">
        <f t="shared" si="10"/>
        <v>(207,  '2038', 3.94,3017,9),</v>
      </c>
      <c r="BO59" s="34" t="str">
        <f t="shared" si="10"/>
        <v>(207,  '2039', 3.94,3017,9),</v>
      </c>
    </row>
    <row r="60" spans="1:256">
      <c r="A60" s="9"/>
      <c r="B60" s="53" t="s">
        <v>34</v>
      </c>
      <c r="C60" s="53" t="s">
        <v>35</v>
      </c>
      <c r="D60" s="54" t="s">
        <v>36</v>
      </c>
      <c r="E60" s="32">
        <v>5.9</v>
      </c>
      <c r="F60" s="32">
        <v>5.9</v>
      </c>
      <c r="G60" s="32">
        <v>5.9</v>
      </c>
      <c r="H60" s="32">
        <v>5.9</v>
      </c>
      <c r="I60" s="32">
        <v>5.9</v>
      </c>
      <c r="J60" s="32">
        <v>5.9</v>
      </c>
      <c r="K60" s="32">
        <v>5.9</v>
      </c>
      <c r="L60" s="32">
        <v>5.9</v>
      </c>
      <c r="M60" s="32">
        <v>5.9</v>
      </c>
      <c r="N60" s="32">
        <v>5.9</v>
      </c>
      <c r="O60" s="32">
        <v>5.9</v>
      </c>
      <c r="P60" s="32">
        <v>5.9</v>
      </c>
      <c r="Q60" s="32">
        <v>5.9</v>
      </c>
      <c r="R60" s="32">
        <v>5.9</v>
      </c>
      <c r="S60" s="32">
        <v>5.9</v>
      </c>
      <c r="T60" s="32">
        <v>5.9</v>
      </c>
      <c r="U60" s="32">
        <v>5.9</v>
      </c>
      <c r="V60" s="32">
        <v>5.9</v>
      </c>
      <c r="W60" s="32">
        <v>5.9</v>
      </c>
      <c r="X60" s="32">
        <v>5.9</v>
      </c>
      <c r="Y60" s="32">
        <v>5.9</v>
      </c>
      <c r="Z60" s="32">
        <v>5.9</v>
      </c>
      <c r="AA60" s="32">
        <v>5.9</v>
      </c>
      <c r="AB60" s="32">
        <v>5.9</v>
      </c>
      <c r="AC60" s="32">
        <v>5.9</v>
      </c>
      <c r="AD60" s="32">
        <v>5.9</v>
      </c>
      <c r="AE60" s="32">
        <v>5.9</v>
      </c>
      <c r="AF60" s="32">
        <v>5.9</v>
      </c>
      <c r="AG60" s="32">
        <v>5.9</v>
      </c>
      <c r="AI60" s="11" t="str">
        <f t="shared" si="11"/>
        <v>ExDO12</v>
      </c>
      <c r="AJ60" s="11"/>
      <c r="AK60" s="11"/>
      <c r="AL60" s="35">
        <f>VLOOKUP(AI60,[2]DB_lookup!$E$201:$F$305,2,FALSE)</f>
        <v>210</v>
      </c>
      <c r="AM60" s="34" t="str">
        <f t="shared" si="9"/>
        <v>(210,  '2011', 5.9,3017,9),</v>
      </c>
      <c r="AN60" s="34" t="str">
        <f t="shared" si="9"/>
        <v>(210,  '2012', 5.9,3017,9),</v>
      </c>
      <c r="AO60" s="34" t="str">
        <f t="shared" si="9"/>
        <v>(210,  '2013', 5.9,3017,9),</v>
      </c>
      <c r="AP60" s="34" t="str">
        <f t="shared" si="9"/>
        <v>(210,  '2014', 5.9,3017,9),</v>
      </c>
      <c r="AQ60" s="34" t="str">
        <f t="shared" si="9"/>
        <v>(210,  '2015', 5.9,3017,9),</v>
      </c>
      <c r="AR60" s="34" t="str">
        <f t="shared" si="9"/>
        <v>(210,  '2016', 5.9,3017,9),</v>
      </c>
      <c r="AS60" s="34" t="str">
        <f t="shared" si="9"/>
        <v>(210,  '2017', 5.9,3017,9),</v>
      </c>
      <c r="AT60" s="34" t="str">
        <f t="shared" si="9"/>
        <v>(210,  '2018', 5.9,3017,9),</v>
      </c>
      <c r="AU60" s="34" t="str">
        <f t="shared" si="9"/>
        <v>(210,  '2019', 5.9,3017,9),</v>
      </c>
      <c r="AV60" s="34" t="str">
        <f t="shared" si="9"/>
        <v>(210,  '2020', 5.9,3017,9),</v>
      </c>
      <c r="AW60" s="34" t="str">
        <f t="shared" si="9"/>
        <v>(210,  '2021', 5.9,3017,9),</v>
      </c>
      <c r="AX60" s="34" t="str">
        <f t="shared" si="9"/>
        <v>(210,  '2022', 5.9,3017,9),</v>
      </c>
      <c r="AY60" s="34" t="str">
        <f t="shared" si="9"/>
        <v>(210,  '2023', 5.9,3017,9),</v>
      </c>
      <c r="AZ60" s="34" t="str">
        <f t="shared" si="9"/>
        <v>(210,  '2024', 5.9,3017,9),</v>
      </c>
      <c r="BA60" s="34" t="str">
        <f t="shared" si="9"/>
        <v>(210,  '2025', 5.9,3017,9),</v>
      </c>
      <c r="BB60" s="34" t="str">
        <f t="shared" si="9"/>
        <v>(210,  '2026', 5.9,3017,9),</v>
      </c>
      <c r="BC60" s="34" t="str">
        <f t="shared" si="10"/>
        <v>(210,  '2027', 5.9,3017,9),</v>
      </c>
      <c r="BD60" s="34" t="str">
        <f t="shared" si="10"/>
        <v>(210,  '2028', 5.9,3017,9),</v>
      </c>
      <c r="BE60" s="34" t="str">
        <f t="shared" si="10"/>
        <v>(210,  '2029', 5.9,3017,9),</v>
      </c>
      <c r="BF60" s="34" t="str">
        <f t="shared" si="10"/>
        <v>(210,  '2030', 5.9,3017,9),</v>
      </c>
      <c r="BG60" s="34" t="str">
        <f t="shared" si="10"/>
        <v>(210,  '2031', 5.9,3017,9),</v>
      </c>
      <c r="BH60" s="34" t="str">
        <f t="shared" si="10"/>
        <v>(210,  '2032', 5.9,3017,9),</v>
      </c>
      <c r="BI60" s="34" t="str">
        <f t="shared" si="10"/>
        <v>(210,  '2033', 5.9,3017,9),</v>
      </c>
      <c r="BJ60" s="34" t="str">
        <f t="shared" si="10"/>
        <v>(210,  '2034', 5.9,3017,9),</v>
      </c>
      <c r="BK60" s="34" t="str">
        <f t="shared" si="10"/>
        <v>(210,  '2035', 5.9,3017,9),</v>
      </c>
      <c r="BL60" s="34" t="str">
        <f t="shared" si="10"/>
        <v>(210,  '2036', 5.9,3017,9),</v>
      </c>
      <c r="BM60" s="34" t="str">
        <f t="shared" si="10"/>
        <v>(210,  '2037', 5.9,3017,9),</v>
      </c>
      <c r="BN60" s="34" t="str">
        <f t="shared" si="10"/>
        <v>(210,  '2038', 5.9,3017,9),</v>
      </c>
      <c r="BO60" s="34" t="str">
        <f t="shared" si="10"/>
        <v>(210,  '2039', 5.9,3017,9),</v>
      </c>
    </row>
    <row r="61" spans="1:256">
      <c r="A61" s="9"/>
      <c r="B61" s="53" t="s">
        <v>37</v>
      </c>
      <c r="C61" s="53" t="s">
        <v>38</v>
      </c>
      <c r="D61" s="54" t="s">
        <v>39</v>
      </c>
      <c r="E61" s="32">
        <v>4.6399999999999997</v>
      </c>
      <c r="F61" s="32">
        <v>4.6399999999999997</v>
      </c>
      <c r="G61" s="32">
        <v>4.6399999999999997</v>
      </c>
      <c r="H61" s="32">
        <v>4.6399999999999997</v>
      </c>
      <c r="I61" s="32">
        <v>4.6399999999999997</v>
      </c>
      <c r="J61" s="32">
        <v>4.6399999999999997</v>
      </c>
      <c r="K61" s="32">
        <v>4.6399999999999997</v>
      </c>
      <c r="L61" s="32">
        <v>4.6399999999999997</v>
      </c>
      <c r="M61" s="32">
        <v>4.6399999999999997</v>
      </c>
      <c r="N61" s="32">
        <v>4.6399999999999997</v>
      </c>
      <c r="O61" s="32">
        <v>4.6399999999999997</v>
      </c>
      <c r="P61" s="32">
        <v>4.6399999999999997</v>
      </c>
      <c r="Q61" s="32">
        <v>4.6399999999999997</v>
      </c>
      <c r="R61" s="32">
        <v>4.6399999999999997</v>
      </c>
      <c r="S61" s="32">
        <v>4.6399999999999997</v>
      </c>
      <c r="T61" s="32">
        <v>4.6399999999999997</v>
      </c>
      <c r="U61" s="32">
        <v>4.6399999999999997</v>
      </c>
      <c r="V61" s="32">
        <v>4.6399999999999997</v>
      </c>
      <c r="W61" s="32">
        <v>4.6399999999999997</v>
      </c>
      <c r="X61" s="32">
        <v>4.6399999999999997</v>
      </c>
      <c r="Y61" s="32">
        <v>4.6399999999999997</v>
      </c>
      <c r="Z61" s="32">
        <v>4.6399999999999997</v>
      </c>
      <c r="AA61" s="32">
        <v>4.6399999999999997</v>
      </c>
      <c r="AB61" s="32">
        <v>4.6399999999999997</v>
      </c>
      <c r="AC61" s="32">
        <v>4.6399999999999997</v>
      </c>
      <c r="AD61" s="32">
        <v>4.6399999999999997</v>
      </c>
      <c r="AE61" s="32">
        <v>4.6399999999999997</v>
      </c>
      <c r="AF61" s="32">
        <v>4.6399999999999997</v>
      </c>
      <c r="AG61" s="32">
        <v>4.6399999999999997</v>
      </c>
      <c r="AI61" s="11" t="str">
        <f t="shared" si="11"/>
        <v>ExDO17</v>
      </c>
      <c r="AJ61" s="11"/>
      <c r="AK61" s="11"/>
      <c r="AL61" s="35">
        <f>VLOOKUP(AI61,[2]DB_lookup!$E$201:$F$305,2,FALSE)</f>
        <v>212</v>
      </c>
      <c r="AM61" s="34" t="str">
        <f t="shared" si="9"/>
        <v>(212,  '2011', 4.64,3017,9),</v>
      </c>
      <c r="AN61" s="34" t="str">
        <f t="shared" si="9"/>
        <v>(212,  '2012', 4.64,3017,9),</v>
      </c>
      <c r="AO61" s="34" t="str">
        <f t="shared" si="9"/>
        <v>(212,  '2013', 4.64,3017,9),</v>
      </c>
      <c r="AP61" s="34" t="str">
        <f t="shared" si="9"/>
        <v>(212,  '2014', 4.64,3017,9),</v>
      </c>
      <c r="AQ61" s="34" t="str">
        <f t="shared" si="9"/>
        <v>(212,  '2015', 4.64,3017,9),</v>
      </c>
      <c r="AR61" s="34" t="str">
        <f t="shared" si="9"/>
        <v>(212,  '2016', 4.64,3017,9),</v>
      </c>
      <c r="AS61" s="34" t="str">
        <f t="shared" si="9"/>
        <v>(212,  '2017', 4.64,3017,9),</v>
      </c>
      <c r="AT61" s="34" t="str">
        <f t="shared" si="9"/>
        <v>(212,  '2018', 4.64,3017,9),</v>
      </c>
      <c r="AU61" s="34" t="str">
        <f t="shared" si="9"/>
        <v>(212,  '2019', 4.64,3017,9),</v>
      </c>
      <c r="AV61" s="34" t="str">
        <f t="shared" si="9"/>
        <v>(212,  '2020', 4.64,3017,9),</v>
      </c>
      <c r="AW61" s="34" t="str">
        <f t="shared" si="9"/>
        <v>(212,  '2021', 4.64,3017,9),</v>
      </c>
      <c r="AX61" s="34" t="str">
        <f t="shared" si="9"/>
        <v>(212,  '2022', 4.64,3017,9),</v>
      </c>
      <c r="AY61" s="34" t="str">
        <f t="shared" si="9"/>
        <v>(212,  '2023', 4.64,3017,9),</v>
      </c>
      <c r="AZ61" s="34" t="str">
        <f t="shared" si="9"/>
        <v>(212,  '2024', 4.64,3017,9),</v>
      </c>
      <c r="BA61" s="34" t="str">
        <f t="shared" si="9"/>
        <v>(212,  '2025', 4.64,3017,9),</v>
      </c>
      <c r="BB61" s="34" t="str">
        <f t="shared" si="9"/>
        <v>(212,  '2026', 4.64,3017,9),</v>
      </c>
      <c r="BC61" s="34" t="str">
        <f t="shared" si="10"/>
        <v>(212,  '2027', 4.64,3017,9),</v>
      </c>
      <c r="BD61" s="34" t="str">
        <f t="shared" si="10"/>
        <v>(212,  '2028', 4.64,3017,9),</v>
      </c>
      <c r="BE61" s="34" t="str">
        <f t="shared" si="10"/>
        <v>(212,  '2029', 4.64,3017,9),</v>
      </c>
      <c r="BF61" s="34" t="str">
        <f t="shared" si="10"/>
        <v>(212,  '2030', 4.64,3017,9),</v>
      </c>
      <c r="BG61" s="34" t="str">
        <f t="shared" si="10"/>
        <v>(212,  '2031', 4.64,3017,9),</v>
      </c>
      <c r="BH61" s="34" t="str">
        <f t="shared" si="10"/>
        <v>(212,  '2032', 4.64,3017,9),</v>
      </c>
      <c r="BI61" s="34" t="str">
        <f t="shared" si="10"/>
        <v>(212,  '2033', 4.64,3017,9),</v>
      </c>
      <c r="BJ61" s="34" t="str">
        <f t="shared" si="10"/>
        <v>(212,  '2034', 4.64,3017,9),</v>
      </c>
      <c r="BK61" s="34" t="str">
        <f t="shared" si="10"/>
        <v>(212,  '2035', 4.64,3017,9),</v>
      </c>
      <c r="BL61" s="34" t="str">
        <f t="shared" si="10"/>
        <v>(212,  '2036', 4.64,3017,9),</v>
      </c>
      <c r="BM61" s="34" t="str">
        <f t="shared" si="10"/>
        <v>(212,  '2037', 4.64,3017,9),</v>
      </c>
      <c r="BN61" s="34" t="str">
        <f t="shared" si="10"/>
        <v>(212,  '2038', 4.64,3017,9),</v>
      </c>
      <c r="BO61" s="34" t="str">
        <f t="shared" si="10"/>
        <v>(212,  '2039', 4.64,3017,9),</v>
      </c>
    </row>
    <row r="62" spans="1:256" s="9" customFormat="1">
      <c r="B62" s="53" t="s">
        <v>40</v>
      </c>
      <c r="C62" s="53" t="s">
        <v>41</v>
      </c>
      <c r="D62" s="54" t="s">
        <v>42</v>
      </c>
      <c r="E62" s="70">
        <v>4.5999999999999996</v>
      </c>
      <c r="F62" s="70">
        <v>4.5999999999999996</v>
      </c>
      <c r="G62" s="70">
        <v>4.5999999999999996</v>
      </c>
      <c r="H62" s="70">
        <v>4.5999999999999996</v>
      </c>
      <c r="I62" s="70">
        <v>4.5999999999999996</v>
      </c>
      <c r="J62" s="70">
        <v>4.5999999999999996</v>
      </c>
      <c r="K62" s="70">
        <v>4.5999999999999996</v>
      </c>
      <c r="L62" s="70">
        <v>4.5999999999999996</v>
      </c>
      <c r="M62" s="70">
        <v>4.5999999999999996</v>
      </c>
      <c r="N62" s="70">
        <v>4.5999999999999996</v>
      </c>
      <c r="O62" s="70">
        <v>4.5999999999999996</v>
      </c>
      <c r="P62" s="70">
        <v>4.5999999999999996</v>
      </c>
      <c r="Q62" s="70">
        <v>4.5999999999999996</v>
      </c>
      <c r="R62" s="70">
        <v>4.5999999999999996</v>
      </c>
      <c r="S62" s="70">
        <v>4.5999999999999996</v>
      </c>
      <c r="T62" s="70">
        <v>4.5999999999999996</v>
      </c>
      <c r="U62" s="70">
        <v>4.5999999999999996</v>
      </c>
      <c r="V62" s="70">
        <v>4.5999999999999996</v>
      </c>
      <c r="W62" s="70">
        <v>4.5999999999999996</v>
      </c>
      <c r="X62" s="70">
        <v>4.5999999999999996</v>
      </c>
      <c r="Y62" s="70">
        <v>4.5999999999999996</v>
      </c>
      <c r="Z62" s="70">
        <v>4.5999999999999996</v>
      </c>
      <c r="AA62" s="70">
        <v>4.5999999999999996</v>
      </c>
      <c r="AB62" s="70">
        <v>4.5999999999999996</v>
      </c>
      <c r="AC62" s="70">
        <v>4.5999999999999996</v>
      </c>
      <c r="AD62" s="70">
        <v>4.5999999999999996</v>
      </c>
      <c r="AE62" s="70">
        <v>4.5999999999999996</v>
      </c>
      <c r="AF62" s="70">
        <v>4.5999999999999996</v>
      </c>
      <c r="AG62" s="70">
        <v>4.5999999999999996</v>
      </c>
      <c r="AI62" s="11" t="str">
        <f t="shared" si="11"/>
        <v>ExDO20</v>
      </c>
      <c r="AJ62" s="11"/>
      <c r="AK62" s="11"/>
      <c r="AL62" s="35">
        <f>VLOOKUP(AI62,[2]DB_lookup!$E$201:$F$305,2,FALSE)</f>
        <v>213</v>
      </c>
      <c r="AM62" s="34" t="str">
        <f t="shared" si="9"/>
        <v>(213,  '2011', 4.6,3017,9),</v>
      </c>
      <c r="AN62" s="34" t="str">
        <f t="shared" si="9"/>
        <v>(213,  '2012', 4.6,3017,9),</v>
      </c>
      <c r="AO62" s="34" t="str">
        <f t="shared" si="9"/>
        <v>(213,  '2013', 4.6,3017,9),</v>
      </c>
      <c r="AP62" s="34" t="str">
        <f t="shared" si="9"/>
        <v>(213,  '2014', 4.6,3017,9),</v>
      </c>
      <c r="AQ62" s="34" t="str">
        <f t="shared" si="9"/>
        <v>(213,  '2015', 4.6,3017,9),</v>
      </c>
      <c r="AR62" s="34" t="str">
        <f t="shared" si="9"/>
        <v>(213,  '2016', 4.6,3017,9),</v>
      </c>
      <c r="AS62" s="34" t="str">
        <f t="shared" si="9"/>
        <v>(213,  '2017', 4.6,3017,9),</v>
      </c>
      <c r="AT62" s="34" t="str">
        <f t="shared" si="9"/>
        <v>(213,  '2018', 4.6,3017,9),</v>
      </c>
      <c r="AU62" s="34" t="str">
        <f t="shared" si="9"/>
        <v>(213,  '2019', 4.6,3017,9),</v>
      </c>
      <c r="AV62" s="34" t="str">
        <f t="shared" si="9"/>
        <v>(213,  '2020', 4.6,3017,9),</v>
      </c>
      <c r="AW62" s="34" t="str">
        <f t="shared" si="9"/>
        <v>(213,  '2021', 4.6,3017,9),</v>
      </c>
      <c r="AX62" s="34" t="str">
        <f t="shared" si="9"/>
        <v>(213,  '2022', 4.6,3017,9),</v>
      </c>
      <c r="AY62" s="34" t="str">
        <f t="shared" si="9"/>
        <v>(213,  '2023', 4.6,3017,9),</v>
      </c>
      <c r="AZ62" s="34" t="str">
        <f t="shared" si="9"/>
        <v>(213,  '2024', 4.6,3017,9),</v>
      </c>
      <c r="BA62" s="34" t="str">
        <f t="shared" si="9"/>
        <v>(213,  '2025', 4.6,3017,9),</v>
      </c>
      <c r="BB62" s="34" t="str">
        <f t="shared" si="9"/>
        <v>(213,  '2026', 4.6,3017,9),</v>
      </c>
      <c r="BC62" s="34" t="str">
        <f t="shared" si="10"/>
        <v>(213,  '2027', 4.6,3017,9),</v>
      </c>
      <c r="BD62" s="34" t="str">
        <f t="shared" si="10"/>
        <v>(213,  '2028', 4.6,3017,9),</v>
      </c>
      <c r="BE62" s="34" t="str">
        <f t="shared" si="10"/>
        <v>(213,  '2029', 4.6,3017,9),</v>
      </c>
      <c r="BF62" s="34" t="str">
        <f t="shared" si="10"/>
        <v>(213,  '2030', 4.6,3017,9),</v>
      </c>
      <c r="BG62" s="34" t="str">
        <f t="shared" si="10"/>
        <v>(213,  '2031', 4.6,3017,9),</v>
      </c>
      <c r="BH62" s="34" t="str">
        <f t="shared" si="10"/>
        <v>(213,  '2032', 4.6,3017,9),</v>
      </c>
      <c r="BI62" s="34" t="str">
        <f t="shared" si="10"/>
        <v>(213,  '2033', 4.6,3017,9),</v>
      </c>
      <c r="BJ62" s="34" t="str">
        <f t="shared" si="10"/>
        <v>(213,  '2034', 4.6,3017,9),</v>
      </c>
      <c r="BK62" s="34" t="str">
        <f t="shared" si="10"/>
        <v>(213,  '2035', 4.6,3017,9),</v>
      </c>
      <c r="BL62" s="34" t="str">
        <f t="shared" si="10"/>
        <v>(213,  '2036', 4.6,3017,9),</v>
      </c>
      <c r="BM62" s="34" t="str">
        <f t="shared" si="10"/>
        <v>(213,  '2037', 4.6,3017,9),</v>
      </c>
      <c r="BN62" s="34" t="str">
        <f t="shared" si="10"/>
        <v>(213,  '2038', 4.6,3017,9),</v>
      </c>
      <c r="BO62" s="34" t="str">
        <f t="shared" si="10"/>
        <v>(213,  '2039', 4.6,3017,9),</v>
      </c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</row>
    <row r="63" spans="1:256" s="9" customFormat="1">
      <c r="B63" s="53" t="s">
        <v>43</v>
      </c>
      <c r="C63" s="53" t="s">
        <v>44</v>
      </c>
      <c r="D63" s="54" t="s">
        <v>45</v>
      </c>
      <c r="E63" s="32">
        <v>10.01</v>
      </c>
      <c r="F63" s="32">
        <v>10.01</v>
      </c>
      <c r="G63" s="32">
        <v>10.01</v>
      </c>
      <c r="H63" s="32">
        <v>10.01</v>
      </c>
      <c r="I63" s="32">
        <v>10.01</v>
      </c>
      <c r="J63" s="32">
        <v>10.01</v>
      </c>
      <c r="K63" s="32">
        <v>10.01</v>
      </c>
      <c r="L63" s="32">
        <v>10.01</v>
      </c>
      <c r="M63" s="32">
        <v>10.01</v>
      </c>
      <c r="N63" s="32">
        <v>10.01</v>
      </c>
      <c r="O63" s="32">
        <v>10.01</v>
      </c>
      <c r="P63" s="32">
        <v>10.01</v>
      </c>
      <c r="Q63" s="32">
        <v>10.01</v>
      </c>
      <c r="R63" s="32">
        <v>10.01</v>
      </c>
      <c r="S63" s="32">
        <v>10.01</v>
      </c>
      <c r="T63" s="32">
        <v>10.01</v>
      </c>
      <c r="U63" s="32">
        <v>10.01</v>
      </c>
      <c r="V63" s="32">
        <v>10.01</v>
      </c>
      <c r="W63" s="32">
        <v>10.01</v>
      </c>
      <c r="X63" s="32">
        <v>10.01</v>
      </c>
      <c r="Y63" s="32">
        <v>10.01</v>
      </c>
      <c r="Z63" s="32">
        <v>10.01</v>
      </c>
      <c r="AA63" s="32">
        <v>10.01</v>
      </c>
      <c r="AB63" s="32">
        <v>10.01</v>
      </c>
      <c r="AC63" s="32">
        <v>10.01</v>
      </c>
      <c r="AD63" s="32">
        <v>10.01</v>
      </c>
      <c r="AE63" s="32">
        <v>10.01</v>
      </c>
      <c r="AF63" s="32">
        <v>10.01</v>
      </c>
      <c r="AG63" s="32">
        <v>10.01</v>
      </c>
      <c r="AI63" s="11" t="str">
        <f t="shared" si="11"/>
        <v>ExDO27</v>
      </c>
      <c r="AJ63" s="11"/>
      <c r="AK63" s="11"/>
      <c r="AL63" s="35">
        <f>VLOOKUP(AI63,[2]DB_lookup!$E$201:$F$305,2,FALSE)</f>
        <v>214</v>
      </c>
      <c r="AM63" s="34" t="str">
        <f t="shared" si="9"/>
        <v>(214,  '2011', 10.01,3017,9),</v>
      </c>
      <c r="AN63" s="34" t="str">
        <f t="shared" si="9"/>
        <v>(214,  '2012', 10.01,3017,9),</v>
      </c>
      <c r="AO63" s="34" t="str">
        <f t="shared" si="9"/>
        <v>(214,  '2013', 10.01,3017,9),</v>
      </c>
      <c r="AP63" s="34" t="str">
        <f t="shared" si="9"/>
        <v>(214,  '2014', 10.01,3017,9),</v>
      </c>
      <c r="AQ63" s="34" t="str">
        <f t="shared" si="9"/>
        <v>(214,  '2015', 10.01,3017,9),</v>
      </c>
      <c r="AR63" s="34" t="str">
        <f t="shared" si="9"/>
        <v>(214,  '2016', 10.01,3017,9),</v>
      </c>
      <c r="AS63" s="34" t="str">
        <f t="shared" si="9"/>
        <v>(214,  '2017', 10.01,3017,9),</v>
      </c>
      <c r="AT63" s="34" t="str">
        <f t="shared" si="9"/>
        <v>(214,  '2018', 10.01,3017,9),</v>
      </c>
      <c r="AU63" s="34" t="str">
        <f t="shared" si="9"/>
        <v>(214,  '2019', 10.01,3017,9),</v>
      </c>
      <c r="AV63" s="34" t="str">
        <f t="shared" si="9"/>
        <v>(214,  '2020', 10.01,3017,9),</v>
      </c>
      <c r="AW63" s="34" t="str">
        <f t="shared" si="9"/>
        <v>(214,  '2021', 10.01,3017,9),</v>
      </c>
      <c r="AX63" s="34" t="str">
        <f t="shared" si="9"/>
        <v>(214,  '2022', 10.01,3017,9),</v>
      </c>
      <c r="AY63" s="34" t="str">
        <f t="shared" si="9"/>
        <v>(214,  '2023', 10.01,3017,9),</v>
      </c>
      <c r="AZ63" s="34" t="str">
        <f t="shared" si="9"/>
        <v>(214,  '2024', 10.01,3017,9),</v>
      </c>
      <c r="BA63" s="34" t="str">
        <f t="shared" si="9"/>
        <v>(214,  '2025', 10.01,3017,9),</v>
      </c>
      <c r="BB63" s="34" t="str">
        <f t="shared" si="9"/>
        <v>(214,  '2026', 10.01,3017,9),</v>
      </c>
      <c r="BC63" s="34" t="str">
        <f t="shared" si="10"/>
        <v>(214,  '2027', 10.01,3017,9),</v>
      </c>
      <c r="BD63" s="34" t="str">
        <f t="shared" si="10"/>
        <v>(214,  '2028', 10.01,3017,9),</v>
      </c>
      <c r="BE63" s="34" t="str">
        <f t="shared" si="10"/>
        <v>(214,  '2029', 10.01,3017,9),</v>
      </c>
      <c r="BF63" s="34" t="str">
        <f t="shared" si="10"/>
        <v>(214,  '2030', 10.01,3017,9),</v>
      </c>
      <c r="BG63" s="34" t="str">
        <f t="shared" si="10"/>
        <v>(214,  '2031', 10.01,3017,9),</v>
      </c>
      <c r="BH63" s="34" t="str">
        <f t="shared" si="10"/>
        <v>(214,  '2032', 10.01,3017,9),</v>
      </c>
      <c r="BI63" s="34" t="str">
        <f t="shared" si="10"/>
        <v>(214,  '2033', 10.01,3017,9),</v>
      </c>
      <c r="BJ63" s="34" t="str">
        <f t="shared" si="10"/>
        <v>(214,  '2034', 10.01,3017,9),</v>
      </c>
      <c r="BK63" s="34" t="str">
        <f t="shared" si="10"/>
        <v>(214,  '2035', 10.01,3017,9),</v>
      </c>
      <c r="BL63" s="34" t="str">
        <f t="shared" si="10"/>
        <v>(214,  '2036', 10.01,3017,9),</v>
      </c>
      <c r="BM63" s="34" t="str">
        <f t="shared" si="10"/>
        <v>(214,  '2037', 10.01,3017,9),</v>
      </c>
      <c r="BN63" s="34" t="str">
        <f t="shared" si="10"/>
        <v>(214,  '2038', 10.01,3017,9),</v>
      </c>
      <c r="BO63" s="34" t="str">
        <f t="shared" si="10"/>
        <v>(214,  '2039', 10.01,3017,9),</v>
      </c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</row>
    <row r="64" spans="1:256" s="9" customFormat="1">
      <c r="B64" s="53" t="s">
        <v>46</v>
      </c>
      <c r="C64" s="53" t="s">
        <v>47</v>
      </c>
      <c r="D64" s="54" t="s">
        <v>48</v>
      </c>
      <c r="E64" s="32">
        <v>6.34</v>
      </c>
      <c r="F64" s="32">
        <v>6.34</v>
      </c>
      <c r="G64" s="32">
        <v>6.34</v>
      </c>
      <c r="H64" s="32">
        <v>6.34</v>
      </c>
      <c r="I64" s="32">
        <v>6.34</v>
      </c>
      <c r="J64" s="32">
        <v>6.34</v>
      </c>
      <c r="K64" s="32">
        <v>6.34</v>
      </c>
      <c r="L64" s="32">
        <v>6.34</v>
      </c>
      <c r="M64" s="32">
        <v>6.34</v>
      </c>
      <c r="N64" s="32">
        <v>6.34</v>
      </c>
      <c r="O64" s="32">
        <v>6.34</v>
      </c>
      <c r="P64" s="32">
        <v>6.34</v>
      </c>
      <c r="Q64" s="32">
        <v>6.34</v>
      </c>
      <c r="R64" s="32">
        <v>6.34</v>
      </c>
      <c r="S64" s="32">
        <v>6.34</v>
      </c>
      <c r="T64" s="32">
        <v>6.34</v>
      </c>
      <c r="U64" s="32">
        <v>6.34</v>
      </c>
      <c r="V64" s="32">
        <v>6.34</v>
      </c>
      <c r="W64" s="32">
        <v>6.34</v>
      </c>
      <c r="X64" s="32">
        <v>6.34</v>
      </c>
      <c r="Y64" s="32">
        <v>6.34</v>
      </c>
      <c r="Z64" s="32">
        <v>6.34</v>
      </c>
      <c r="AA64" s="32">
        <v>6.34</v>
      </c>
      <c r="AB64" s="32">
        <v>6.34</v>
      </c>
      <c r="AC64" s="32">
        <v>6.34</v>
      </c>
      <c r="AD64" s="32">
        <v>6.34</v>
      </c>
      <c r="AE64" s="32">
        <v>6.34</v>
      </c>
      <c r="AF64" s="32">
        <v>6.34</v>
      </c>
      <c r="AG64" s="32">
        <v>6.34</v>
      </c>
      <c r="AI64" s="11" t="str">
        <f t="shared" si="11"/>
        <v>ExDO28</v>
      </c>
      <c r="AJ64" s="11"/>
      <c r="AK64" s="11"/>
      <c r="AL64" s="35">
        <f>VLOOKUP(AI64,[2]DB_lookup!$E$201:$F$305,2,FALSE)</f>
        <v>215</v>
      </c>
      <c r="AM64" s="34" t="str">
        <f t="shared" si="9"/>
        <v>(215,  '2011', 6.34,3017,9),</v>
      </c>
      <c r="AN64" s="34" t="str">
        <f t="shared" si="9"/>
        <v>(215,  '2012', 6.34,3017,9),</v>
      </c>
      <c r="AO64" s="34" t="str">
        <f t="shared" si="9"/>
        <v>(215,  '2013', 6.34,3017,9),</v>
      </c>
      <c r="AP64" s="34" t="str">
        <f t="shared" si="9"/>
        <v>(215,  '2014', 6.34,3017,9),</v>
      </c>
      <c r="AQ64" s="34" t="str">
        <f t="shared" si="9"/>
        <v>(215,  '2015', 6.34,3017,9),</v>
      </c>
      <c r="AR64" s="34" t="str">
        <f t="shared" si="9"/>
        <v>(215,  '2016', 6.34,3017,9),</v>
      </c>
      <c r="AS64" s="34" t="str">
        <f t="shared" si="9"/>
        <v>(215,  '2017', 6.34,3017,9),</v>
      </c>
      <c r="AT64" s="34" t="str">
        <f t="shared" si="9"/>
        <v>(215,  '2018', 6.34,3017,9),</v>
      </c>
      <c r="AU64" s="34" t="str">
        <f t="shared" si="9"/>
        <v>(215,  '2019', 6.34,3017,9),</v>
      </c>
      <c r="AV64" s="34" t="str">
        <f t="shared" si="9"/>
        <v>(215,  '2020', 6.34,3017,9),</v>
      </c>
      <c r="AW64" s="34" t="str">
        <f t="shared" si="9"/>
        <v>(215,  '2021', 6.34,3017,9),</v>
      </c>
      <c r="AX64" s="34" t="str">
        <f t="shared" si="9"/>
        <v>(215,  '2022', 6.34,3017,9),</v>
      </c>
      <c r="AY64" s="34" t="str">
        <f t="shared" si="9"/>
        <v>(215,  '2023', 6.34,3017,9),</v>
      </c>
      <c r="AZ64" s="34" t="str">
        <f t="shared" si="9"/>
        <v>(215,  '2024', 6.34,3017,9),</v>
      </c>
      <c r="BA64" s="34" t="str">
        <f t="shared" si="9"/>
        <v>(215,  '2025', 6.34,3017,9),</v>
      </c>
      <c r="BB64" s="34" t="str">
        <f t="shared" si="9"/>
        <v>(215,  '2026', 6.34,3017,9),</v>
      </c>
      <c r="BC64" s="34" t="str">
        <f t="shared" si="10"/>
        <v>(215,  '2027', 6.34,3017,9),</v>
      </c>
      <c r="BD64" s="34" t="str">
        <f t="shared" si="10"/>
        <v>(215,  '2028', 6.34,3017,9),</v>
      </c>
      <c r="BE64" s="34" t="str">
        <f t="shared" si="10"/>
        <v>(215,  '2029', 6.34,3017,9),</v>
      </c>
      <c r="BF64" s="34" t="str">
        <f t="shared" si="10"/>
        <v>(215,  '2030', 6.34,3017,9),</v>
      </c>
      <c r="BG64" s="34" t="str">
        <f t="shared" si="10"/>
        <v>(215,  '2031', 6.34,3017,9),</v>
      </c>
      <c r="BH64" s="34" t="str">
        <f t="shared" si="10"/>
        <v>(215,  '2032', 6.34,3017,9),</v>
      </c>
      <c r="BI64" s="34" t="str">
        <f t="shared" si="10"/>
        <v>(215,  '2033', 6.34,3017,9),</v>
      </c>
      <c r="BJ64" s="34" t="str">
        <f t="shared" si="10"/>
        <v>(215,  '2034', 6.34,3017,9),</v>
      </c>
      <c r="BK64" s="34" t="str">
        <f t="shared" si="10"/>
        <v>(215,  '2035', 6.34,3017,9),</v>
      </c>
      <c r="BL64" s="34" t="str">
        <f t="shared" si="10"/>
        <v>(215,  '2036', 6.34,3017,9),</v>
      </c>
      <c r="BM64" s="34" t="str">
        <f t="shared" si="10"/>
        <v>(215,  '2037', 6.34,3017,9),</v>
      </c>
      <c r="BN64" s="34" t="str">
        <f t="shared" si="10"/>
        <v>(215,  '2038', 6.34,3017,9),</v>
      </c>
      <c r="BO64" s="34" t="str">
        <f t="shared" si="10"/>
        <v>(215,  '2039', 6.34,3017,9),</v>
      </c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</row>
    <row r="65" spans="2:256" s="9" customFormat="1">
      <c r="B65" s="53" t="s">
        <v>49</v>
      </c>
      <c r="C65" s="53" t="s">
        <v>50</v>
      </c>
      <c r="D65" s="54" t="s">
        <v>51</v>
      </c>
      <c r="E65" s="32">
        <v>6.21</v>
      </c>
      <c r="F65" s="32">
        <v>6.21</v>
      </c>
      <c r="G65" s="32">
        <v>6.21</v>
      </c>
      <c r="H65" s="32">
        <v>6.21</v>
      </c>
      <c r="I65" s="32">
        <v>6.21</v>
      </c>
      <c r="J65" s="32">
        <v>6.21</v>
      </c>
      <c r="K65" s="32">
        <v>6.21</v>
      </c>
      <c r="L65" s="32">
        <v>6.21</v>
      </c>
      <c r="M65" s="32">
        <v>6.21</v>
      </c>
      <c r="N65" s="32">
        <v>6.21</v>
      </c>
      <c r="O65" s="32">
        <v>6.21</v>
      </c>
      <c r="P65" s="32">
        <v>6.21</v>
      </c>
      <c r="Q65" s="32">
        <v>6.21</v>
      </c>
      <c r="R65" s="32">
        <v>6.21</v>
      </c>
      <c r="S65" s="32">
        <v>6.21</v>
      </c>
      <c r="T65" s="32">
        <v>6.21</v>
      </c>
      <c r="U65" s="32">
        <v>6.21</v>
      </c>
      <c r="V65" s="32">
        <v>6.21</v>
      </c>
      <c r="W65" s="32">
        <v>6.21</v>
      </c>
      <c r="X65" s="32">
        <v>6.21</v>
      </c>
      <c r="Y65" s="32">
        <v>6.21</v>
      </c>
      <c r="Z65" s="32">
        <v>6.21</v>
      </c>
      <c r="AA65" s="32">
        <v>6.21</v>
      </c>
      <c r="AB65" s="32">
        <v>6.21</v>
      </c>
      <c r="AC65" s="32">
        <v>6.21</v>
      </c>
      <c r="AD65" s="32">
        <v>6.21</v>
      </c>
      <c r="AE65" s="32">
        <v>6.21</v>
      </c>
      <c r="AF65" s="32">
        <v>6.21</v>
      </c>
      <c r="AG65" s="32">
        <v>6.21</v>
      </c>
      <c r="AI65" s="11" t="str">
        <f t="shared" si="11"/>
        <v>ExDO29</v>
      </c>
      <c r="AJ65" s="11"/>
      <c r="AK65" s="11"/>
      <c r="AL65" s="35">
        <f>VLOOKUP(AI65,[2]DB_lookup!$E$201:$F$305,2,FALSE)</f>
        <v>216</v>
      </c>
      <c r="AM65" s="34" t="str">
        <f t="shared" si="9"/>
        <v>(216,  '2011', 6.21,3017,9),</v>
      </c>
      <c r="AN65" s="34" t="str">
        <f t="shared" si="9"/>
        <v>(216,  '2012', 6.21,3017,9),</v>
      </c>
      <c r="AO65" s="34" t="str">
        <f t="shared" si="9"/>
        <v>(216,  '2013', 6.21,3017,9),</v>
      </c>
      <c r="AP65" s="34" t="str">
        <f t="shared" si="9"/>
        <v>(216,  '2014', 6.21,3017,9),</v>
      </c>
      <c r="AQ65" s="34" t="str">
        <f t="shared" si="9"/>
        <v>(216,  '2015', 6.21,3017,9),</v>
      </c>
      <c r="AR65" s="34" t="str">
        <f t="shared" si="9"/>
        <v>(216,  '2016', 6.21,3017,9),</v>
      </c>
      <c r="AS65" s="34" t="str">
        <f t="shared" si="9"/>
        <v>(216,  '2017', 6.21,3017,9),</v>
      </c>
      <c r="AT65" s="34" t="str">
        <f t="shared" si="9"/>
        <v>(216,  '2018', 6.21,3017,9),</v>
      </c>
      <c r="AU65" s="34" t="str">
        <f t="shared" si="9"/>
        <v>(216,  '2019', 6.21,3017,9),</v>
      </c>
      <c r="AV65" s="34" t="str">
        <f t="shared" si="9"/>
        <v>(216,  '2020', 6.21,3017,9),</v>
      </c>
      <c r="AW65" s="34" t="str">
        <f t="shared" si="9"/>
        <v>(216,  '2021', 6.21,3017,9),</v>
      </c>
      <c r="AX65" s="34" t="str">
        <f t="shared" si="9"/>
        <v>(216,  '2022', 6.21,3017,9),</v>
      </c>
      <c r="AY65" s="34" t="str">
        <f t="shared" si="9"/>
        <v>(216,  '2023', 6.21,3017,9),</v>
      </c>
      <c r="AZ65" s="34" t="str">
        <f t="shared" si="9"/>
        <v>(216,  '2024', 6.21,3017,9),</v>
      </c>
      <c r="BA65" s="34" t="str">
        <f t="shared" si="9"/>
        <v>(216,  '2025', 6.21,3017,9),</v>
      </c>
      <c r="BB65" s="34" t="str">
        <f t="shared" si="9"/>
        <v>(216,  '2026', 6.21,3017,9),</v>
      </c>
      <c r="BC65" s="34" t="str">
        <f t="shared" si="10"/>
        <v>(216,  '2027', 6.21,3017,9),</v>
      </c>
      <c r="BD65" s="34" t="str">
        <f t="shared" si="10"/>
        <v>(216,  '2028', 6.21,3017,9),</v>
      </c>
      <c r="BE65" s="34" t="str">
        <f t="shared" si="10"/>
        <v>(216,  '2029', 6.21,3017,9),</v>
      </c>
      <c r="BF65" s="34" t="str">
        <f t="shared" si="10"/>
        <v>(216,  '2030', 6.21,3017,9),</v>
      </c>
      <c r="BG65" s="34" t="str">
        <f t="shared" si="10"/>
        <v>(216,  '2031', 6.21,3017,9),</v>
      </c>
      <c r="BH65" s="34" t="str">
        <f t="shared" si="10"/>
        <v>(216,  '2032', 6.21,3017,9),</v>
      </c>
      <c r="BI65" s="34" t="str">
        <f t="shared" si="10"/>
        <v>(216,  '2033', 6.21,3017,9),</v>
      </c>
      <c r="BJ65" s="34" t="str">
        <f t="shared" si="10"/>
        <v>(216,  '2034', 6.21,3017,9),</v>
      </c>
      <c r="BK65" s="34" t="str">
        <f t="shared" si="10"/>
        <v>(216,  '2035', 6.21,3017,9),</v>
      </c>
      <c r="BL65" s="34" t="str">
        <f t="shared" si="10"/>
        <v>(216,  '2036', 6.21,3017,9),</v>
      </c>
      <c r="BM65" s="34" t="str">
        <f t="shared" si="10"/>
        <v>(216,  '2037', 6.21,3017,9),</v>
      </c>
      <c r="BN65" s="34" t="str">
        <f t="shared" si="10"/>
        <v>(216,  '2038', 6.21,3017,9),</v>
      </c>
      <c r="BO65" s="34" t="str">
        <f t="shared" si="10"/>
        <v>(216,  '2039', 6.21,3017,9),</v>
      </c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</row>
    <row r="66" spans="2:256" s="9" customFormat="1">
      <c r="B66" s="53" t="s">
        <v>52</v>
      </c>
      <c r="C66" s="53" t="s">
        <v>53</v>
      </c>
      <c r="D66" s="54" t="s">
        <v>54</v>
      </c>
      <c r="E66" s="32">
        <v>9.27</v>
      </c>
      <c r="F66" s="32">
        <v>9.27</v>
      </c>
      <c r="G66" s="32">
        <v>9.27</v>
      </c>
      <c r="H66" s="32">
        <v>9.27</v>
      </c>
      <c r="I66" s="32">
        <v>9.27</v>
      </c>
      <c r="J66" s="32">
        <v>9.27</v>
      </c>
      <c r="K66" s="32">
        <v>9.27</v>
      </c>
      <c r="L66" s="32">
        <v>9.27</v>
      </c>
      <c r="M66" s="32">
        <v>9.27</v>
      </c>
      <c r="N66" s="32">
        <v>9.27</v>
      </c>
      <c r="O66" s="32">
        <v>9.27</v>
      </c>
      <c r="P66" s="32">
        <v>9.27</v>
      </c>
      <c r="Q66" s="32">
        <v>9.27</v>
      </c>
      <c r="R66" s="32">
        <v>9.27</v>
      </c>
      <c r="S66" s="32">
        <v>9.27</v>
      </c>
      <c r="T66" s="32">
        <v>9.27</v>
      </c>
      <c r="U66" s="32">
        <v>9.27</v>
      </c>
      <c r="V66" s="32">
        <v>9.27</v>
      </c>
      <c r="W66" s="32">
        <v>9.27</v>
      </c>
      <c r="X66" s="32">
        <v>9.27</v>
      </c>
      <c r="Y66" s="32">
        <v>9.27</v>
      </c>
      <c r="Z66" s="32">
        <v>9.27</v>
      </c>
      <c r="AA66" s="32">
        <v>9.27</v>
      </c>
      <c r="AB66" s="32">
        <v>9.27</v>
      </c>
      <c r="AC66" s="32">
        <v>9.27</v>
      </c>
      <c r="AD66" s="32">
        <v>9.27</v>
      </c>
      <c r="AE66" s="32">
        <v>9.27</v>
      </c>
      <c r="AF66" s="32">
        <v>9.27</v>
      </c>
      <c r="AG66" s="32">
        <v>9.27</v>
      </c>
      <c r="AI66" s="11" t="str">
        <f t="shared" si="11"/>
        <v>ExDO30</v>
      </c>
      <c r="AJ66" s="11"/>
      <c r="AK66" s="11"/>
      <c r="AL66" s="35">
        <f>VLOOKUP(AI66,[2]DB_lookup!$E$201:$F$305,2,FALSE)</f>
        <v>217</v>
      </c>
      <c r="AM66" s="34" t="str">
        <f t="shared" si="9"/>
        <v>(217,  '2011', 9.27,3017,9),</v>
      </c>
      <c r="AN66" s="34" t="str">
        <f t="shared" si="9"/>
        <v>(217,  '2012', 9.27,3017,9),</v>
      </c>
      <c r="AO66" s="34" t="str">
        <f t="shared" si="9"/>
        <v>(217,  '2013', 9.27,3017,9),</v>
      </c>
      <c r="AP66" s="34" t="str">
        <f t="shared" si="9"/>
        <v>(217,  '2014', 9.27,3017,9),</v>
      </c>
      <c r="AQ66" s="34" t="str">
        <f t="shared" si="9"/>
        <v>(217,  '2015', 9.27,3017,9),</v>
      </c>
      <c r="AR66" s="34" t="str">
        <f t="shared" si="9"/>
        <v>(217,  '2016', 9.27,3017,9),</v>
      </c>
      <c r="AS66" s="34" t="str">
        <f t="shared" si="9"/>
        <v>(217,  '2017', 9.27,3017,9),</v>
      </c>
      <c r="AT66" s="34" t="str">
        <f t="shared" si="9"/>
        <v>(217,  '2018', 9.27,3017,9),</v>
      </c>
      <c r="AU66" s="34" t="str">
        <f t="shared" si="9"/>
        <v>(217,  '2019', 9.27,3017,9),</v>
      </c>
      <c r="AV66" s="34" t="str">
        <f t="shared" si="9"/>
        <v>(217,  '2020', 9.27,3017,9),</v>
      </c>
      <c r="AW66" s="34" t="str">
        <f t="shared" si="9"/>
        <v>(217,  '2021', 9.27,3017,9),</v>
      </c>
      <c r="AX66" s="34" t="str">
        <f t="shared" si="9"/>
        <v>(217,  '2022', 9.27,3017,9),</v>
      </c>
      <c r="AY66" s="34" t="str">
        <f t="shared" si="9"/>
        <v>(217,  '2023', 9.27,3017,9),</v>
      </c>
      <c r="AZ66" s="34" t="str">
        <f t="shared" si="9"/>
        <v>(217,  '2024', 9.27,3017,9),</v>
      </c>
      <c r="BA66" s="34" t="str">
        <f t="shared" si="9"/>
        <v>(217,  '2025', 9.27,3017,9),</v>
      </c>
      <c r="BB66" s="34" t="str">
        <f t="shared" si="9"/>
        <v>(217,  '2026', 9.27,3017,9),</v>
      </c>
      <c r="BC66" s="34" t="str">
        <f t="shared" si="10"/>
        <v>(217,  '2027', 9.27,3017,9),</v>
      </c>
      <c r="BD66" s="34" t="str">
        <f t="shared" si="10"/>
        <v>(217,  '2028', 9.27,3017,9),</v>
      </c>
      <c r="BE66" s="34" t="str">
        <f t="shared" si="10"/>
        <v>(217,  '2029', 9.27,3017,9),</v>
      </c>
      <c r="BF66" s="34" t="str">
        <f t="shared" si="10"/>
        <v>(217,  '2030', 9.27,3017,9),</v>
      </c>
      <c r="BG66" s="34" t="str">
        <f t="shared" si="10"/>
        <v>(217,  '2031', 9.27,3017,9),</v>
      </c>
      <c r="BH66" s="34" t="str">
        <f t="shared" si="10"/>
        <v>(217,  '2032', 9.27,3017,9),</v>
      </c>
      <c r="BI66" s="34" t="str">
        <f t="shared" si="10"/>
        <v>(217,  '2033', 9.27,3017,9),</v>
      </c>
      <c r="BJ66" s="34" t="str">
        <f t="shared" si="10"/>
        <v>(217,  '2034', 9.27,3017,9),</v>
      </c>
      <c r="BK66" s="34" t="str">
        <f t="shared" si="10"/>
        <v>(217,  '2035', 9.27,3017,9),</v>
      </c>
      <c r="BL66" s="34" t="str">
        <f t="shared" si="10"/>
        <v>(217,  '2036', 9.27,3017,9),</v>
      </c>
      <c r="BM66" s="34" t="str">
        <f t="shared" si="10"/>
        <v>(217,  '2037', 9.27,3017,9),</v>
      </c>
      <c r="BN66" s="34" t="str">
        <f t="shared" si="10"/>
        <v>(217,  '2038', 9.27,3017,9),</v>
      </c>
      <c r="BO66" s="34" t="str">
        <f t="shared" si="10"/>
        <v>(217,  '2039', 9.27,3017,9),</v>
      </c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</row>
    <row r="67" spans="2:256" s="9" customFormat="1">
      <c r="B67" s="53" t="s">
        <v>55</v>
      </c>
      <c r="C67" s="53" t="s">
        <v>56</v>
      </c>
      <c r="D67" s="54" t="s">
        <v>57</v>
      </c>
      <c r="E67" s="32">
        <v>1.01</v>
      </c>
      <c r="F67" s="32">
        <v>1.01</v>
      </c>
      <c r="G67" s="32">
        <v>1.01</v>
      </c>
      <c r="H67" s="32">
        <v>1.01</v>
      </c>
      <c r="I67" s="32">
        <v>1.01</v>
      </c>
      <c r="J67" s="32">
        <v>1.01</v>
      </c>
      <c r="K67" s="32">
        <v>1.01</v>
      </c>
      <c r="L67" s="32">
        <v>1.01</v>
      </c>
      <c r="M67" s="32">
        <v>1.01</v>
      </c>
      <c r="N67" s="32">
        <v>1.01</v>
      </c>
      <c r="O67" s="32">
        <v>1.01</v>
      </c>
      <c r="P67" s="32">
        <v>1.01</v>
      </c>
      <c r="Q67" s="32">
        <v>1.01</v>
      </c>
      <c r="R67" s="32">
        <v>1.01</v>
      </c>
      <c r="S67" s="32">
        <v>1.01</v>
      </c>
      <c r="T67" s="32">
        <v>1.01</v>
      </c>
      <c r="U67" s="32">
        <v>1.01</v>
      </c>
      <c r="V67" s="32">
        <v>1.01</v>
      </c>
      <c r="W67" s="32">
        <v>1.01</v>
      </c>
      <c r="X67" s="32">
        <v>1.01</v>
      </c>
      <c r="Y67" s="32">
        <v>1.01</v>
      </c>
      <c r="Z67" s="32">
        <v>1.01</v>
      </c>
      <c r="AA67" s="32">
        <v>1.01</v>
      </c>
      <c r="AB67" s="32">
        <v>1.01</v>
      </c>
      <c r="AC67" s="32">
        <v>1.01</v>
      </c>
      <c r="AD67" s="32">
        <v>1.01</v>
      </c>
      <c r="AE67" s="32">
        <v>1.01</v>
      </c>
      <c r="AF67" s="32">
        <v>1.01</v>
      </c>
      <c r="AG67" s="32">
        <v>1.01</v>
      </c>
      <c r="AI67" s="11" t="str">
        <f t="shared" si="11"/>
        <v>ExDO31</v>
      </c>
      <c r="AJ67" s="11"/>
      <c r="AK67" s="11"/>
      <c r="AL67" s="35">
        <f>VLOOKUP(AI67,[2]DB_lookup!$E$201:$F$305,2,FALSE)</f>
        <v>218</v>
      </c>
      <c r="AM67" s="34" t="str">
        <f t="shared" si="9"/>
        <v>(218,  '2011', 1.01,3017,9),</v>
      </c>
      <c r="AN67" s="34" t="str">
        <f t="shared" si="9"/>
        <v>(218,  '2012', 1.01,3017,9),</v>
      </c>
      <c r="AO67" s="34" t="str">
        <f t="shared" si="9"/>
        <v>(218,  '2013', 1.01,3017,9),</v>
      </c>
      <c r="AP67" s="34" t="str">
        <f t="shared" si="9"/>
        <v>(218,  '2014', 1.01,3017,9),</v>
      </c>
      <c r="AQ67" s="34" t="str">
        <f t="shared" si="9"/>
        <v>(218,  '2015', 1.01,3017,9),</v>
      </c>
      <c r="AR67" s="34" t="str">
        <f t="shared" si="9"/>
        <v>(218,  '2016', 1.01,3017,9),</v>
      </c>
      <c r="AS67" s="34" t="str">
        <f t="shared" si="9"/>
        <v>(218,  '2017', 1.01,3017,9),</v>
      </c>
      <c r="AT67" s="34" t="str">
        <f t="shared" si="9"/>
        <v>(218,  '2018', 1.01,3017,9),</v>
      </c>
      <c r="AU67" s="34" t="str">
        <f t="shared" si="9"/>
        <v>(218,  '2019', 1.01,3017,9),</v>
      </c>
      <c r="AV67" s="34" t="str">
        <f t="shared" si="9"/>
        <v>(218,  '2020', 1.01,3017,9),</v>
      </c>
      <c r="AW67" s="34" t="str">
        <f t="shared" si="9"/>
        <v>(218,  '2021', 1.01,3017,9),</v>
      </c>
      <c r="AX67" s="34" t="str">
        <f t="shared" si="9"/>
        <v>(218,  '2022', 1.01,3017,9),</v>
      </c>
      <c r="AY67" s="34" t="str">
        <f t="shared" si="9"/>
        <v>(218,  '2023', 1.01,3017,9),</v>
      </c>
      <c r="AZ67" s="34" t="str">
        <f t="shared" si="9"/>
        <v>(218,  '2024', 1.01,3017,9),</v>
      </c>
      <c r="BA67" s="34" t="str">
        <f t="shared" si="9"/>
        <v>(218,  '2025', 1.01,3017,9),</v>
      </c>
      <c r="BB67" s="34" t="str">
        <f t="shared" ref="BB67:BO82" si="12">"("&amp;$AL67&amp;",  '"&amp;BB$5&amp;"', "&amp;ROUND(T67,2)&amp;","&amp;$AJ$52&amp;","&amp;$AK$52&amp;"),"</f>
        <v>(218,  '2026', 1.01,3017,9),</v>
      </c>
      <c r="BC67" s="34" t="str">
        <f t="shared" si="12"/>
        <v>(218,  '2027', 1.01,3017,9),</v>
      </c>
      <c r="BD67" s="34" t="str">
        <f t="shared" si="10"/>
        <v>(218,  '2028', 1.01,3017,9),</v>
      </c>
      <c r="BE67" s="34" t="str">
        <f t="shared" si="10"/>
        <v>(218,  '2029', 1.01,3017,9),</v>
      </c>
      <c r="BF67" s="34" t="str">
        <f t="shared" si="10"/>
        <v>(218,  '2030', 1.01,3017,9),</v>
      </c>
      <c r="BG67" s="34" t="str">
        <f t="shared" si="10"/>
        <v>(218,  '2031', 1.01,3017,9),</v>
      </c>
      <c r="BH67" s="34" t="str">
        <f t="shared" si="10"/>
        <v>(218,  '2032', 1.01,3017,9),</v>
      </c>
      <c r="BI67" s="34" t="str">
        <f t="shared" si="10"/>
        <v>(218,  '2033', 1.01,3017,9),</v>
      </c>
      <c r="BJ67" s="34" t="str">
        <f t="shared" si="10"/>
        <v>(218,  '2034', 1.01,3017,9),</v>
      </c>
      <c r="BK67" s="34" t="str">
        <f t="shared" si="10"/>
        <v>(218,  '2035', 1.01,3017,9),</v>
      </c>
      <c r="BL67" s="34" t="str">
        <f t="shared" si="10"/>
        <v>(218,  '2036', 1.01,3017,9),</v>
      </c>
      <c r="BM67" s="34" t="str">
        <f t="shared" si="10"/>
        <v>(218,  '2037', 1.01,3017,9),</v>
      </c>
      <c r="BN67" s="34" t="str">
        <f t="shared" si="10"/>
        <v>(218,  '2038', 1.01,3017,9),</v>
      </c>
      <c r="BO67" s="34" t="str">
        <f t="shared" si="10"/>
        <v>(218,  '2039', 1.01,3017,9),</v>
      </c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</row>
    <row r="68" spans="2:256" s="9" customFormat="1">
      <c r="B68" s="53" t="s">
        <v>58</v>
      </c>
      <c r="C68" s="53" t="s">
        <v>59</v>
      </c>
      <c r="D68" s="54" t="s">
        <v>60</v>
      </c>
      <c r="E68" s="32">
        <v>1.35</v>
      </c>
      <c r="F68" s="32">
        <v>1.35</v>
      </c>
      <c r="G68" s="32">
        <v>1.35</v>
      </c>
      <c r="H68" s="32">
        <v>1.35</v>
      </c>
      <c r="I68" s="32">
        <v>1.35</v>
      </c>
      <c r="J68" s="32">
        <v>1.35</v>
      </c>
      <c r="K68" s="32">
        <v>1.35</v>
      </c>
      <c r="L68" s="32">
        <v>1.35</v>
      </c>
      <c r="M68" s="32">
        <v>1.35</v>
      </c>
      <c r="N68" s="32">
        <v>1.35</v>
      </c>
      <c r="O68" s="32">
        <v>1.35</v>
      </c>
      <c r="P68" s="32">
        <v>1.35</v>
      </c>
      <c r="Q68" s="32">
        <v>1.35</v>
      </c>
      <c r="R68" s="32">
        <v>1.35</v>
      </c>
      <c r="S68" s="32">
        <v>1.35</v>
      </c>
      <c r="T68" s="32">
        <v>1.35</v>
      </c>
      <c r="U68" s="32">
        <v>1.35</v>
      </c>
      <c r="V68" s="32">
        <v>1.35</v>
      </c>
      <c r="W68" s="32">
        <v>1.35</v>
      </c>
      <c r="X68" s="32">
        <v>1.35</v>
      </c>
      <c r="Y68" s="32">
        <v>1.35</v>
      </c>
      <c r="Z68" s="32">
        <v>1.35</v>
      </c>
      <c r="AA68" s="32">
        <v>1.35</v>
      </c>
      <c r="AB68" s="32">
        <v>1.35</v>
      </c>
      <c r="AC68" s="32">
        <v>1.35</v>
      </c>
      <c r="AD68" s="32">
        <v>1.35</v>
      </c>
      <c r="AE68" s="32">
        <v>1.35</v>
      </c>
      <c r="AF68" s="32">
        <v>1.35</v>
      </c>
      <c r="AG68" s="32">
        <v>1.35</v>
      </c>
      <c r="AI68" s="11" t="str">
        <f t="shared" si="11"/>
        <v>ExDO32a</v>
      </c>
      <c r="AJ68" s="11"/>
      <c r="AK68" s="11"/>
      <c r="AL68" s="35">
        <f>VLOOKUP(AI68,[2]DB_lookup!$E$201:$F$305,2,FALSE)</f>
        <v>219</v>
      </c>
      <c r="AM68" s="34" t="str">
        <f t="shared" ref="AM68:BB84" si="13">"("&amp;$AL68&amp;",  '"&amp;AM$5&amp;"', "&amp;ROUND(E68,2)&amp;","&amp;$AJ$52&amp;","&amp;$AK$52&amp;"),"</f>
        <v>(219,  '2011', 1.35,3017,9),</v>
      </c>
      <c r="AN68" s="34" t="str">
        <f t="shared" si="13"/>
        <v>(219,  '2012', 1.35,3017,9),</v>
      </c>
      <c r="AO68" s="34" t="str">
        <f t="shared" si="13"/>
        <v>(219,  '2013', 1.35,3017,9),</v>
      </c>
      <c r="AP68" s="34" t="str">
        <f t="shared" si="13"/>
        <v>(219,  '2014', 1.35,3017,9),</v>
      </c>
      <c r="AQ68" s="34" t="str">
        <f t="shared" si="13"/>
        <v>(219,  '2015', 1.35,3017,9),</v>
      </c>
      <c r="AR68" s="34" t="str">
        <f t="shared" si="13"/>
        <v>(219,  '2016', 1.35,3017,9),</v>
      </c>
      <c r="AS68" s="34" t="str">
        <f t="shared" si="13"/>
        <v>(219,  '2017', 1.35,3017,9),</v>
      </c>
      <c r="AT68" s="34" t="str">
        <f t="shared" si="13"/>
        <v>(219,  '2018', 1.35,3017,9),</v>
      </c>
      <c r="AU68" s="34" t="str">
        <f t="shared" si="13"/>
        <v>(219,  '2019', 1.35,3017,9),</v>
      </c>
      <c r="AV68" s="34" t="str">
        <f t="shared" si="13"/>
        <v>(219,  '2020', 1.35,3017,9),</v>
      </c>
      <c r="AW68" s="34" t="str">
        <f t="shared" si="13"/>
        <v>(219,  '2021', 1.35,3017,9),</v>
      </c>
      <c r="AX68" s="34" t="str">
        <f t="shared" si="13"/>
        <v>(219,  '2022', 1.35,3017,9),</v>
      </c>
      <c r="AY68" s="34" t="str">
        <f t="shared" si="13"/>
        <v>(219,  '2023', 1.35,3017,9),</v>
      </c>
      <c r="AZ68" s="34" t="str">
        <f t="shared" si="13"/>
        <v>(219,  '2024', 1.35,3017,9),</v>
      </c>
      <c r="BA68" s="34" t="str">
        <f t="shared" si="13"/>
        <v>(219,  '2025', 1.35,3017,9),</v>
      </c>
      <c r="BB68" s="34" t="str">
        <f t="shared" si="12"/>
        <v>(219,  '2026', 1.35,3017,9),</v>
      </c>
      <c r="BC68" s="34" t="str">
        <f t="shared" si="12"/>
        <v>(219,  '2027', 1.35,3017,9),</v>
      </c>
      <c r="BD68" s="34" t="str">
        <f t="shared" si="12"/>
        <v>(219,  '2028', 1.35,3017,9),</v>
      </c>
      <c r="BE68" s="34" t="str">
        <f t="shared" si="12"/>
        <v>(219,  '2029', 1.35,3017,9),</v>
      </c>
      <c r="BF68" s="34" t="str">
        <f t="shared" si="12"/>
        <v>(219,  '2030', 1.35,3017,9),</v>
      </c>
      <c r="BG68" s="34" t="str">
        <f t="shared" si="12"/>
        <v>(219,  '2031', 1.35,3017,9),</v>
      </c>
      <c r="BH68" s="34" t="str">
        <f t="shared" si="12"/>
        <v>(219,  '2032', 1.35,3017,9),</v>
      </c>
      <c r="BI68" s="34" t="str">
        <f t="shared" si="12"/>
        <v>(219,  '2033', 1.35,3017,9),</v>
      </c>
      <c r="BJ68" s="34" t="str">
        <f t="shared" si="12"/>
        <v>(219,  '2034', 1.35,3017,9),</v>
      </c>
      <c r="BK68" s="34" t="str">
        <f t="shared" si="12"/>
        <v>(219,  '2035', 1.35,3017,9),</v>
      </c>
      <c r="BL68" s="34" t="str">
        <f t="shared" si="12"/>
        <v>(219,  '2036', 1.35,3017,9),</v>
      </c>
      <c r="BM68" s="34" t="str">
        <f t="shared" si="12"/>
        <v>(219,  '2037', 1.35,3017,9),</v>
      </c>
      <c r="BN68" s="34" t="str">
        <f t="shared" si="12"/>
        <v>(219,  '2038', 1.35,3017,9),</v>
      </c>
      <c r="BO68" s="34" t="str">
        <f t="shared" si="12"/>
        <v>(219,  '2039', 1.35,3017,9),</v>
      </c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</row>
    <row r="69" spans="2:256" s="9" customFormat="1">
      <c r="B69" s="53" t="s">
        <v>61</v>
      </c>
      <c r="C69" s="53" t="s">
        <v>62</v>
      </c>
      <c r="D69" s="54" t="s">
        <v>63</v>
      </c>
      <c r="E69" s="32">
        <v>0.35</v>
      </c>
      <c r="F69" s="32">
        <v>0.35</v>
      </c>
      <c r="G69" s="32">
        <v>0.35</v>
      </c>
      <c r="H69" s="32">
        <v>0.35</v>
      </c>
      <c r="I69" s="32">
        <v>0.35</v>
      </c>
      <c r="J69" s="32">
        <v>0.35</v>
      </c>
      <c r="K69" s="32">
        <v>0.35</v>
      </c>
      <c r="L69" s="32">
        <v>0.35</v>
      </c>
      <c r="M69" s="32">
        <v>0.35</v>
      </c>
      <c r="N69" s="32">
        <v>0.35</v>
      </c>
      <c r="O69" s="32">
        <v>0.35</v>
      </c>
      <c r="P69" s="32">
        <v>0.35</v>
      </c>
      <c r="Q69" s="32">
        <v>0.35</v>
      </c>
      <c r="R69" s="32">
        <v>0.35</v>
      </c>
      <c r="S69" s="32">
        <v>0.35</v>
      </c>
      <c r="T69" s="32">
        <v>0.35</v>
      </c>
      <c r="U69" s="32">
        <v>0.35</v>
      </c>
      <c r="V69" s="32">
        <v>0.35</v>
      </c>
      <c r="W69" s="32">
        <v>0.35</v>
      </c>
      <c r="X69" s="32">
        <v>0.35</v>
      </c>
      <c r="Y69" s="32">
        <v>0.35</v>
      </c>
      <c r="Z69" s="32">
        <v>0.35</v>
      </c>
      <c r="AA69" s="32">
        <v>0.35</v>
      </c>
      <c r="AB69" s="32">
        <v>0.35</v>
      </c>
      <c r="AC69" s="32">
        <v>0.35</v>
      </c>
      <c r="AD69" s="32">
        <v>0.35</v>
      </c>
      <c r="AE69" s="32">
        <v>0.35</v>
      </c>
      <c r="AF69" s="32">
        <v>0.35</v>
      </c>
      <c r="AG69" s="32">
        <v>0.35</v>
      </c>
      <c r="AI69" s="11" t="str">
        <f t="shared" si="11"/>
        <v>ExDO32b</v>
      </c>
      <c r="AJ69" s="11"/>
      <c r="AK69" s="11"/>
      <c r="AL69" s="35">
        <f>VLOOKUP(AI69,[2]DB_lookup!$E$201:$F$305,2,FALSE)</f>
        <v>220</v>
      </c>
      <c r="AM69" s="34" t="str">
        <f t="shared" si="13"/>
        <v>(220,  '2011', 0.35,3017,9),</v>
      </c>
      <c r="AN69" s="34" t="str">
        <f t="shared" si="13"/>
        <v>(220,  '2012', 0.35,3017,9),</v>
      </c>
      <c r="AO69" s="34" t="str">
        <f t="shared" si="13"/>
        <v>(220,  '2013', 0.35,3017,9),</v>
      </c>
      <c r="AP69" s="34" t="str">
        <f t="shared" si="13"/>
        <v>(220,  '2014', 0.35,3017,9),</v>
      </c>
      <c r="AQ69" s="34" t="str">
        <f t="shared" si="13"/>
        <v>(220,  '2015', 0.35,3017,9),</v>
      </c>
      <c r="AR69" s="34" t="str">
        <f t="shared" si="13"/>
        <v>(220,  '2016', 0.35,3017,9),</v>
      </c>
      <c r="AS69" s="34" t="str">
        <f t="shared" si="13"/>
        <v>(220,  '2017', 0.35,3017,9),</v>
      </c>
      <c r="AT69" s="34" t="str">
        <f t="shared" si="13"/>
        <v>(220,  '2018', 0.35,3017,9),</v>
      </c>
      <c r="AU69" s="34" t="str">
        <f t="shared" si="13"/>
        <v>(220,  '2019', 0.35,3017,9),</v>
      </c>
      <c r="AV69" s="34" t="str">
        <f t="shared" si="13"/>
        <v>(220,  '2020', 0.35,3017,9),</v>
      </c>
      <c r="AW69" s="34" t="str">
        <f t="shared" si="13"/>
        <v>(220,  '2021', 0.35,3017,9),</v>
      </c>
      <c r="AX69" s="34" t="str">
        <f t="shared" si="13"/>
        <v>(220,  '2022', 0.35,3017,9),</v>
      </c>
      <c r="AY69" s="34" t="str">
        <f t="shared" si="13"/>
        <v>(220,  '2023', 0.35,3017,9),</v>
      </c>
      <c r="AZ69" s="34" t="str">
        <f t="shared" si="13"/>
        <v>(220,  '2024', 0.35,3017,9),</v>
      </c>
      <c r="BA69" s="34" t="str">
        <f t="shared" si="13"/>
        <v>(220,  '2025', 0.35,3017,9),</v>
      </c>
      <c r="BB69" s="34" t="str">
        <f t="shared" si="12"/>
        <v>(220,  '2026', 0.35,3017,9),</v>
      </c>
      <c r="BC69" s="34" t="str">
        <f t="shared" si="12"/>
        <v>(220,  '2027', 0.35,3017,9),</v>
      </c>
      <c r="BD69" s="34" t="str">
        <f t="shared" si="12"/>
        <v>(220,  '2028', 0.35,3017,9),</v>
      </c>
      <c r="BE69" s="34" t="str">
        <f t="shared" si="12"/>
        <v>(220,  '2029', 0.35,3017,9),</v>
      </c>
      <c r="BF69" s="34" t="str">
        <f t="shared" si="12"/>
        <v>(220,  '2030', 0.35,3017,9),</v>
      </c>
      <c r="BG69" s="34" t="str">
        <f t="shared" si="12"/>
        <v>(220,  '2031', 0.35,3017,9),</v>
      </c>
      <c r="BH69" s="34" t="str">
        <f t="shared" si="12"/>
        <v>(220,  '2032', 0.35,3017,9),</v>
      </c>
      <c r="BI69" s="34" t="str">
        <f t="shared" si="12"/>
        <v>(220,  '2033', 0.35,3017,9),</v>
      </c>
      <c r="BJ69" s="34" t="str">
        <f t="shared" si="12"/>
        <v>(220,  '2034', 0.35,3017,9),</v>
      </c>
      <c r="BK69" s="34" t="str">
        <f t="shared" si="12"/>
        <v>(220,  '2035', 0.35,3017,9),</v>
      </c>
      <c r="BL69" s="34" t="str">
        <f t="shared" si="12"/>
        <v>(220,  '2036', 0.35,3017,9),</v>
      </c>
      <c r="BM69" s="34" t="str">
        <f t="shared" si="12"/>
        <v>(220,  '2037', 0.35,3017,9),</v>
      </c>
      <c r="BN69" s="34" t="str">
        <f t="shared" si="12"/>
        <v>(220,  '2038', 0.35,3017,9),</v>
      </c>
      <c r="BO69" s="34" t="str">
        <f t="shared" si="12"/>
        <v>(220,  '2039', 0.35,3017,9),</v>
      </c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</row>
    <row r="70" spans="2:256" s="9" customFormat="1">
      <c r="B70" s="53" t="s">
        <v>64</v>
      </c>
      <c r="C70" s="53" t="s">
        <v>65</v>
      </c>
      <c r="D70" s="54" t="s">
        <v>66</v>
      </c>
      <c r="E70" s="32">
        <v>2.13</v>
      </c>
      <c r="F70" s="32">
        <v>2.13</v>
      </c>
      <c r="G70" s="32">
        <v>2.13</v>
      </c>
      <c r="H70" s="32">
        <v>2.13</v>
      </c>
      <c r="I70" s="32">
        <v>2.13</v>
      </c>
      <c r="J70" s="32">
        <v>2.13</v>
      </c>
      <c r="K70" s="32">
        <v>2.13</v>
      </c>
      <c r="L70" s="32">
        <v>2.13</v>
      </c>
      <c r="M70" s="32">
        <v>2.13</v>
      </c>
      <c r="N70" s="32">
        <v>2.13</v>
      </c>
      <c r="O70" s="32">
        <v>2.13</v>
      </c>
      <c r="P70" s="32">
        <v>2.13</v>
      </c>
      <c r="Q70" s="32">
        <v>2.13</v>
      </c>
      <c r="R70" s="32">
        <v>2.13</v>
      </c>
      <c r="S70" s="32">
        <v>2.13</v>
      </c>
      <c r="T70" s="32">
        <v>2.13</v>
      </c>
      <c r="U70" s="32">
        <v>2.13</v>
      </c>
      <c r="V70" s="32">
        <v>2.13</v>
      </c>
      <c r="W70" s="32">
        <v>2.13</v>
      </c>
      <c r="X70" s="32">
        <v>2.13</v>
      </c>
      <c r="Y70" s="32">
        <v>2.13</v>
      </c>
      <c r="Z70" s="32">
        <v>2.13</v>
      </c>
      <c r="AA70" s="32">
        <v>2.13</v>
      </c>
      <c r="AB70" s="32">
        <v>2.13</v>
      </c>
      <c r="AC70" s="32">
        <v>2.13</v>
      </c>
      <c r="AD70" s="32">
        <v>2.13</v>
      </c>
      <c r="AE70" s="32">
        <v>2.13</v>
      </c>
      <c r="AF70" s="32">
        <v>2.13</v>
      </c>
      <c r="AG70" s="32">
        <v>2.13</v>
      </c>
      <c r="AI70" s="11" t="str">
        <f t="shared" si="11"/>
        <v>ExDO35</v>
      </c>
      <c r="AJ70" s="11"/>
      <c r="AK70" s="11"/>
      <c r="AL70" s="35">
        <f>VLOOKUP(AI70,[2]DB_lookup!$E$201:$F$305,2,FALSE)</f>
        <v>221</v>
      </c>
      <c r="AM70" s="34" t="str">
        <f t="shared" si="13"/>
        <v>(221,  '2011', 2.13,3017,9),</v>
      </c>
      <c r="AN70" s="34" t="str">
        <f t="shared" si="13"/>
        <v>(221,  '2012', 2.13,3017,9),</v>
      </c>
      <c r="AO70" s="34" t="str">
        <f t="shared" si="13"/>
        <v>(221,  '2013', 2.13,3017,9),</v>
      </c>
      <c r="AP70" s="34" t="str">
        <f t="shared" si="13"/>
        <v>(221,  '2014', 2.13,3017,9),</v>
      </c>
      <c r="AQ70" s="34" t="str">
        <f t="shared" si="13"/>
        <v>(221,  '2015', 2.13,3017,9),</v>
      </c>
      <c r="AR70" s="34" t="str">
        <f t="shared" si="13"/>
        <v>(221,  '2016', 2.13,3017,9),</v>
      </c>
      <c r="AS70" s="34" t="str">
        <f t="shared" si="13"/>
        <v>(221,  '2017', 2.13,3017,9),</v>
      </c>
      <c r="AT70" s="34" t="str">
        <f t="shared" si="13"/>
        <v>(221,  '2018', 2.13,3017,9),</v>
      </c>
      <c r="AU70" s="34" t="str">
        <f t="shared" si="13"/>
        <v>(221,  '2019', 2.13,3017,9),</v>
      </c>
      <c r="AV70" s="34" t="str">
        <f t="shared" si="13"/>
        <v>(221,  '2020', 2.13,3017,9),</v>
      </c>
      <c r="AW70" s="34" t="str">
        <f t="shared" si="13"/>
        <v>(221,  '2021', 2.13,3017,9),</v>
      </c>
      <c r="AX70" s="34" t="str">
        <f t="shared" si="13"/>
        <v>(221,  '2022', 2.13,3017,9),</v>
      </c>
      <c r="AY70" s="34" t="str">
        <f t="shared" si="13"/>
        <v>(221,  '2023', 2.13,3017,9),</v>
      </c>
      <c r="AZ70" s="34" t="str">
        <f t="shared" si="13"/>
        <v>(221,  '2024', 2.13,3017,9),</v>
      </c>
      <c r="BA70" s="34" t="str">
        <f t="shared" si="13"/>
        <v>(221,  '2025', 2.13,3017,9),</v>
      </c>
      <c r="BB70" s="34" t="str">
        <f t="shared" si="12"/>
        <v>(221,  '2026', 2.13,3017,9),</v>
      </c>
      <c r="BC70" s="34" t="str">
        <f t="shared" si="12"/>
        <v>(221,  '2027', 2.13,3017,9),</v>
      </c>
      <c r="BD70" s="34" t="str">
        <f t="shared" si="12"/>
        <v>(221,  '2028', 2.13,3017,9),</v>
      </c>
      <c r="BE70" s="34" t="str">
        <f t="shared" si="12"/>
        <v>(221,  '2029', 2.13,3017,9),</v>
      </c>
      <c r="BF70" s="34" t="str">
        <f t="shared" si="12"/>
        <v>(221,  '2030', 2.13,3017,9),</v>
      </c>
      <c r="BG70" s="34" t="str">
        <f t="shared" si="12"/>
        <v>(221,  '2031', 2.13,3017,9),</v>
      </c>
      <c r="BH70" s="34" t="str">
        <f t="shared" si="12"/>
        <v>(221,  '2032', 2.13,3017,9),</v>
      </c>
      <c r="BI70" s="34" t="str">
        <f t="shared" si="12"/>
        <v>(221,  '2033', 2.13,3017,9),</v>
      </c>
      <c r="BJ70" s="34" t="str">
        <f t="shared" si="12"/>
        <v>(221,  '2034', 2.13,3017,9),</v>
      </c>
      <c r="BK70" s="34" t="str">
        <f t="shared" si="12"/>
        <v>(221,  '2035', 2.13,3017,9),</v>
      </c>
      <c r="BL70" s="34" t="str">
        <f t="shared" si="12"/>
        <v>(221,  '2036', 2.13,3017,9),</v>
      </c>
      <c r="BM70" s="34" t="str">
        <f t="shared" si="12"/>
        <v>(221,  '2037', 2.13,3017,9),</v>
      </c>
      <c r="BN70" s="34" t="str">
        <f t="shared" si="12"/>
        <v>(221,  '2038', 2.13,3017,9),</v>
      </c>
      <c r="BO70" s="34" t="str">
        <f t="shared" si="12"/>
        <v>(221,  '2039', 2.13,3017,9),</v>
      </c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</row>
    <row r="71" spans="2:256" s="9" customFormat="1">
      <c r="B71" s="53" t="s">
        <v>67</v>
      </c>
      <c r="C71" s="53" t="s">
        <v>68</v>
      </c>
      <c r="D71" s="54" t="s">
        <v>69</v>
      </c>
      <c r="E71" s="98">
        <v>1.58</v>
      </c>
      <c r="F71" s="98">
        <v>1.58</v>
      </c>
      <c r="G71" s="98">
        <v>1.58</v>
      </c>
      <c r="H71" s="98">
        <v>1.58</v>
      </c>
      <c r="I71" s="98">
        <v>1.58</v>
      </c>
      <c r="J71" s="98">
        <v>1.58</v>
      </c>
      <c r="K71" s="98">
        <v>1.58</v>
      </c>
      <c r="L71" s="98">
        <v>1.58</v>
      </c>
      <c r="M71" s="98">
        <v>1.58</v>
      </c>
      <c r="N71" s="98">
        <v>1.58</v>
      </c>
      <c r="O71" s="98">
        <v>1.58</v>
      </c>
      <c r="P71" s="98">
        <v>1.58</v>
      </c>
      <c r="Q71" s="98">
        <v>1.58</v>
      </c>
      <c r="R71" s="98">
        <v>1.58</v>
      </c>
      <c r="S71" s="98">
        <v>1.58</v>
      </c>
      <c r="T71" s="98">
        <v>1.58</v>
      </c>
      <c r="U71" s="98">
        <v>1.58</v>
      </c>
      <c r="V71" s="98">
        <v>1.58</v>
      </c>
      <c r="W71" s="98">
        <v>1.58</v>
      </c>
      <c r="X71" s="98">
        <v>1.58</v>
      </c>
      <c r="Y71" s="98">
        <v>1.58</v>
      </c>
      <c r="Z71" s="98">
        <v>1.58</v>
      </c>
      <c r="AA71" s="98">
        <v>1.58</v>
      </c>
      <c r="AB71" s="98">
        <v>1.58</v>
      </c>
      <c r="AC71" s="98">
        <v>1.58</v>
      </c>
      <c r="AD71" s="98">
        <v>1.58</v>
      </c>
      <c r="AE71" s="98">
        <v>1.58</v>
      </c>
      <c r="AF71" s="98">
        <v>1.58</v>
      </c>
      <c r="AG71" s="98">
        <v>1.58</v>
      </c>
      <c r="AI71" s="11" t="str">
        <f t="shared" si="11"/>
        <v>ExDO38</v>
      </c>
      <c r="AJ71" s="11"/>
      <c r="AK71" s="11"/>
      <c r="AL71" s="35">
        <f>VLOOKUP(AI71,[2]DB_lookup!$E$201:$F$305,2,FALSE)</f>
        <v>223</v>
      </c>
      <c r="AM71" s="34" t="str">
        <f t="shared" si="13"/>
        <v>(223,  '2011', 1.58,3017,9),</v>
      </c>
      <c r="AN71" s="34" t="str">
        <f t="shared" si="13"/>
        <v>(223,  '2012', 1.58,3017,9),</v>
      </c>
      <c r="AO71" s="34" t="str">
        <f t="shared" si="13"/>
        <v>(223,  '2013', 1.58,3017,9),</v>
      </c>
      <c r="AP71" s="34" t="str">
        <f t="shared" si="13"/>
        <v>(223,  '2014', 1.58,3017,9),</v>
      </c>
      <c r="AQ71" s="34" t="str">
        <f t="shared" si="13"/>
        <v>(223,  '2015', 1.58,3017,9),</v>
      </c>
      <c r="AR71" s="34" t="str">
        <f t="shared" si="13"/>
        <v>(223,  '2016', 1.58,3017,9),</v>
      </c>
      <c r="AS71" s="34" t="str">
        <f t="shared" si="13"/>
        <v>(223,  '2017', 1.58,3017,9),</v>
      </c>
      <c r="AT71" s="34" t="str">
        <f t="shared" si="13"/>
        <v>(223,  '2018', 1.58,3017,9),</v>
      </c>
      <c r="AU71" s="34" t="str">
        <f t="shared" si="13"/>
        <v>(223,  '2019', 1.58,3017,9),</v>
      </c>
      <c r="AV71" s="34" t="str">
        <f t="shared" si="13"/>
        <v>(223,  '2020', 1.58,3017,9),</v>
      </c>
      <c r="AW71" s="34" t="str">
        <f t="shared" si="13"/>
        <v>(223,  '2021', 1.58,3017,9),</v>
      </c>
      <c r="AX71" s="34" t="str">
        <f t="shared" si="13"/>
        <v>(223,  '2022', 1.58,3017,9),</v>
      </c>
      <c r="AY71" s="34" t="str">
        <f t="shared" si="13"/>
        <v>(223,  '2023', 1.58,3017,9),</v>
      </c>
      <c r="AZ71" s="34" t="str">
        <f t="shared" si="13"/>
        <v>(223,  '2024', 1.58,3017,9),</v>
      </c>
      <c r="BA71" s="34" t="str">
        <f t="shared" si="13"/>
        <v>(223,  '2025', 1.58,3017,9),</v>
      </c>
      <c r="BB71" s="34" t="str">
        <f t="shared" si="12"/>
        <v>(223,  '2026', 1.58,3017,9),</v>
      </c>
      <c r="BC71" s="34" t="str">
        <f t="shared" si="12"/>
        <v>(223,  '2027', 1.58,3017,9),</v>
      </c>
      <c r="BD71" s="34" t="str">
        <f t="shared" si="12"/>
        <v>(223,  '2028', 1.58,3017,9),</v>
      </c>
      <c r="BE71" s="34" t="str">
        <f t="shared" si="12"/>
        <v>(223,  '2029', 1.58,3017,9),</v>
      </c>
      <c r="BF71" s="34" t="str">
        <f t="shared" si="12"/>
        <v>(223,  '2030', 1.58,3017,9),</v>
      </c>
      <c r="BG71" s="34" t="str">
        <f t="shared" si="12"/>
        <v>(223,  '2031', 1.58,3017,9),</v>
      </c>
      <c r="BH71" s="34" t="str">
        <f t="shared" si="12"/>
        <v>(223,  '2032', 1.58,3017,9),</v>
      </c>
      <c r="BI71" s="34" t="str">
        <f t="shared" si="12"/>
        <v>(223,  '2033', 1.58,3017,9),</v>
      </c>
      <c r="BJ71" s="34" t="str">
        <f t="shared" si="12"/>
        <v>(223,  '2034', 1.58,3017,9),</v>
      </c>
      <c r="BK71" s="34" t="str">
        <f t="shared" si="12"/>
        <v>(223,  '2035', 1.58,3017,9),</v>
      </c>
      <c r="BL71" s="34" t="str">
        <f t="shared" si="12"/>
        <v>(223,  '2036', 1.58,3017,9),</v>
      </c>
      <c r="BM71" s="34" t="str">
        <f t="shared" si="12"/>
        <v>(223,  '2037', 1.58,3017,9),</v>
      </c>
      <c r="BN71" s="34" t="str">
        <f t="shared" si="12"/>
        <v>(223,  '2038', 1.58,3017,9),</v>
      </c>
      <c r="BO71" s="34" t="str">
        <f t="shared" si="12"/>
        <v>(223,  '2039', 1.58,3017,9),</v>
      </c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</row>
    <row r="72" spans="2:256" s="9" customFormat="1">
      <c r="B72" s="53" t="s">
        <v>70</v>
      </c>
      <c r="C72" s="53" t="s">
        <v>71</v>
      </c>
      <c r="D72" s="54" t="s">
        <v>72</v>
      </c>
      <c r="E72" s="32">
        <v>1.1599999999999999</v>
      </c>
      <c r="F72" s="32">
        <v>1.1599999999999999</v>
      </c>
      <c r="G72" s="32">
        <v>1.1599999999999999</v>
      </c>
      <c r="H72" s="32">
        <v>1.1599999999999999</v>
      </c>
      <c r="I72" s="32">
        <v>1.1599999999999999</v>
      </c>
      <c r="J72" s="32">
        <v>1.1599999999999999</v>
      </c>
      <c r="K72" s="32">
        <v>1.1599999999999999</v>
      </c>
      <c r="L72" s="32">
        <v>1.1599999999999999</v>
      </c>
      <c r="M72" s="32">
        <v>1.1599999999999999</v>
      </c>
      <c r="N72" s="32">
        <v>1.1599999999999999</v>
      </c>
      <c r="O72" s="32">
        <v>1.1599999999999999</v>
      </c>
      <c r="P72" s="32">
        <v>1.1599999999999999</v>
      </c>
      <c r="Q72" s="32">
        <v>1.1599999999999999</v>
      </c>
      <c r="R72" s="32">
        <v>1.1599999999999999</v>
      </c>
      <c r="S72" s="32">
        <v>1.1599999999999999</v>
      </c>
      <c r="T72" s="32">
        <v>1.1599999999999999</v>
      </c>
      <c r="U72" s="32">
        <v>1.1599999999999999</v>
      </c>
      <c r="V72" s="32">
        <v>1.1599999999999999</v>
      </c>
      <c r="W72" s="32">
        <v>1.1599999999999999</v>
      </c>
      <c r="X72" s="32">
        <v>1.1599999999999999</v>
      </c>
      <c r="Y72" s="32">
        <v>1.1599999999999999</v>
      </c>
      <c r="Z72" s="32">
        <v>1.1599999999999999</v>
      </c>
      <c r="AA72" s="32">
        <v>1.1599999999999999</v>
      </c>
      <c r="AB72" s="32">
        <v>1.1599999999999999</v>
      </c>
      <c r="AC72" s="32">
        <v>1.1599999999999999</v>
      </c>
      <c r="AD72" s="32">
        <v>1.1599999999999999</v>
      </c>
      <c r="AE72" s="32">
        <v>1.1599999999999999</v>
      </c>
      <c r="AF72" s="32">
        <v>1.1599999999999999</v>
      </c>
      <c r="AG72" s="32">
        <v>1.1599999999999999</v>
      </c>
      <c r="AI72" s="11" t="str">
        <f t="shared" si="11"/>
        <v>ExDO39a</v>
      </c>
      <c r="AJ72" s="11"/>
      <c r="AK72" s="11"/>
      <c r="AL72" s="35">
        <f>VLOOKUP(AI72,[2]DB_lookup!$E$201:$F$305,2,FALSE)</f>
        <v>237</v>
      </c>
      <c r="AM72" s="34" t="str">
        <f t="shared" si="13"/>
        <v>(237,  '2011', 1.16,3017,9),</v>
      </c>
      <c r="AN72" s="34" t="str">
        <f t="shared" si="13"/>
        <v>(237,  '2012', 1.16,3017,9),</v>
      </c>
      <c r="AO72" s="34" t="str">
        <f t="shared" si="13"/>
        <v>(237,  '2013', 1.16,3017,9),</v>
      </c>
      <c r="AP72" s="34" t="str">
        <f t="shared" si="13"/>
        <v>(237,  '2014', 1.16,3017,9),</v>
      </c>
      <c r="AQ72" s="34" t="str">
        <f t="shared" si="13"/>
        <v>(237,  '2015', 1.16,3017,9),</v>
      </c>
      <c r="AR72" s="34" t="str">
        <f t="shared" si="13"/>
        <v>(237,  '2016', 1.16,3017,9),</v>
      </c>
      <c r="AS72" s="34" t="str">
        <f t="shared" si="13"/>
        <v>(237,  '2017', 1.16,3017,9),</v>
      </c>
      <c r="AT72" s="34" t="str">
        <f t="shared" si="13"/>
        <v>(237,  '2018', 1.16,3017,9),</v>
      </c>
      <c r="AU72" s="34" t="str">
        <f t="shared" si="13"/>
        <v>(237,  '2019', 1.16,3017,9),</v>
      </c>
      <c r="AV72" s="34" t="str">
        <f t="shared" si="13"/>
        <v>(237,  '2020', 1.16,3017,9),</v>
      </c>
      <c r="AW72" s="34" t="str">
        <f t="shared" si="13"/>
        <v>(237,  '2021', 1.16,3017,9),</v>
      </c>
      <c r="AX72" s="34" t="str">
        <f t="shared" si="13"/>
        <v>(237,  '2022', 1.16,3017,9),</v>
      </c>
      <c r="AY72" s="34" t="str">
        <f t="shared" si="13"/>
        <v>(237,  '2023', 1.16,3017,9),</v>
      </c>
      <c r="AZ72" s="34" t="str">
        <f t="shared" si="13"/>
        <v>(237,  '2024', 1.16,3017,9),</v>
      </c>
      <c r="BA72" s="34" t="str">
        <f t="shared" si="13"/>
        <v>(237,  '2025', 1.16,3017,9),</v>
      </c>
      <c r="BB72" s="34" t="str">
        <f t="shared" si="12"/>
        <v>(237,  '2026', 1.16,3017,9),</v>
      </c>
      <c r="BC72" s="34" t="str">
        <f t="shared" si="12"/>
        <v>(237,  '2027', 1.16,3017,9),</v>
      </c>
      <c r="BD72" s="34" t="str">
        <f t="shared" si="12"/>
        <v>(237,  '2028', 1.16,3017,9),</v>
      </c>
      <c r="BE72" s="34" t="str">
        <f t="shared" si="12"/>
        <v>(237,  '2029', 1.16,3017,9),</v>
      </c>
      <c r="BF72" s="34" t="str">
        <f t="shared" si="12"/>
        <v>(237,  '2030', 1.16,3017,9),</v>
      </c>
      <c r="BG72" s="34" t="str">
        <f t="shared" si="12"/>
        <v>(237,  '2031', 1.16,3017,9),</v>
      </c>
      <c r="BH72" s="34" t="str">
        <f t="shared" si="12"/>
        <v>(237,  '2032', 1.16,3017,9),</v>
      </c>
      <c r="BI72" s="34" t="str">
        <f t="shared" si="12"/>
        <v>(237,  '2033', 1.16,3017,9),</v>
      </c>
      <c r="BJ72" s="34" t="str">
        <f t="shared" si="12"/>
        <v>(237,  '2034', 1.16,3017,9),</v>
      </c>
      <c r="BK72" s="34" t="str">
        <f t="shared" si="12"/>
        <v>(237,  '2035', 1.16,3017,9),</v>
      </c>
      <c r="BL72" s="34" t="str">
        <f t="shared" si="12"/>
        <v>(237,  '2036', 1.16,3017,9),</v>
      </c>
      <c r="BM72" s="34" t="str">
        <f t="shared" si="12"/>
        <v>(237,  '2037', 1.16,3017,9),</v>
      </c>
      <c r="BN72" s="34" t="str">
        <f t="shared" si="12"/>
        <v>(237,  '2038', 1.16,3017,9),</v>
      </c>
      <c r="BO72" s="34" t="str">
        <f t="shared" si="12"/>
        <v>(237,  '2039', 1.16,3017,9),</v>
      </c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</row>
    <row r="73" spans="2:256" s="9" customFormat="1">
      <c r="B73" s="53" t="s">
        <v>73</v>
      </c>
      <c r="C73" s="53" t="s">
        <v>74</v>
      </c>
      <c r="D73" s="54" t="s">
        <v>75</v>
      </c>
      <c r="E73" s="32">
        <v>1.1200000000000001</v>
      </c>
      <c r="F73" s="32">
        <v>1.1200000000000001</v>
      </c>
      <c r="G73" s="32">
        <v>1.1200000000000001</v>
      </c>
      <c r="H73" s="32">
        <v>1.1200000000000001</v>
      </c>
      <c r="I73" s="32">
        <v>1.1200000000000001</v>
      </c>
      <c r="J73" s="32">
        <v>1.1200000000000001</v>
      </c>
      <c r="K73" s="32">
        <v>1.1200000000000001</v>
      </c>
      <c r="L73" s="32">
        <v>1.1200000000000001</v>
      </c>
      <c r="M73" s="32">
        <v>1.1200000000000001</v>
      </c>
      <c r="N73" s="32">
        <v>1.1200000000000001</v>
      </c>
      <c r="O73" s="32">
        <v>1.1200000000000001</v>
      </c>
      <c r="P73" s="32">
        <v>1.1200000000000001</v>
      </c>
      <c r="Q73" s="32">
        <v>1.1200000000000001</v>
      </c>
      <c r="R73" s="32">
        <v>1.1200000000000001</v>
      </c>
      <c r="S73" s="32">
        <v>1.1200000000000001</v>
      </c>
      <c r="T73" s="32">
        <v>1.1200000000000001</v>
      </c>
      <c r="U73" s="32">
        <v>1.1200000000000001</v>
      </c>
      <c r="V73" s="32">
        <v>1.1200000000000001</v>
      </c>
      <c r="W73" s="32">
        <v>1.1200000000000001</v>
      </c>
      <c r="X73" s="32">
        <v>1.1200000000000001</v>
      </c>
      <c r="Y73" s="32">
        <v>1.1200000000000001</v>
      </c>
      <c r="Z73" s="32">
        <v>1.1200000000000001</v>
      </c>
      <c r="AA73" s="32">
        <v>1.1200000000000001</v>
      </c>
      <c r="AB73" s="32">
        <v>1.1200000000000001</v>
      </c>
      <c r="AC73" s="32">
        <v>1.1200000000000001</v>
      </c>
      <c r="AD73" s="32">
        <v>1.1200000000000001</v>
      </c>
      <c r="AE73" s="32">
        <v>1.1200000000000001</v>
      </c>
      <c r="AF73" s="32">
        <v>1.1200000000000001</v>
      </c>
      <c r="AG73" s="32">
        <v>1.1200000000000001</v>
      </c>
      <c r="AI73" s="11" t="str">
        <f t="shared" si="11"/>
        <v>ExDO39b</v>
      </c>
      <c r="AJ73" s="11"/>
      <c r="AK73" s="11"/>
      <c r="AL73" s="35">
        <f>VLOOKUP(AI73,[2]DB_lookup!$E$201:$F$305,2,FALSE)</f>
        <v>238</v>
      </c>
      <c r="AM73" s="34" t="str">
        <f t="shared" si="13"/>
        <v>(238,  '2011', 1.12,3017,9),</v>
      </c>
      <c r="AN73" s="34" t="str">
        <f t="shared" si="13"/>
        <v>(238,  '2012', 1.12,3017,9),</v>
      </c>
      <c r="AO73" s="34" t="str">
        <f t="shared" si="13"/>
        <v>(238,  '2013', 1.12,3017,9),</v>
      </c>
      <c r="AP73" s="34" t="str">
        <f t="shared" si="13"/>
        <v>(238,  '2014', 1.12,3017,9),</v>
      </c>
      <c r="AQ73" s="34" t="str">
        <f t="shared" si="13"/>
        <v>(238,  '2015', 1.12,3017,9),</v>
      </c>
      <c r="AR73" s="34" t="str">
        <f t="shared" si="13"/>
        <v>(238,  '2016', 1.12,3017,9),</v>
      </c>
      <c r="AS73" s="34" t="str">
        <f t="shared" si="13"/>
        <v>(238,  '2017', 1.12,3017,9),</v>
      </c>
      <c r="AT73" s="34" t="str">
        <f t="shared" si="13"/>
        <v>(238,  '2018', 1.12,3017,9),</v>
      </c>
      <c r="AU73" s="34" t="str">
        <f t="shared" si="13"/>
        <v>(238,  '2019', 1.12,3017,9),</v>
      </c>
      <c r="AV73" s="34" t="str">
        <f t="shared" si="13"/>
        <v>(238,  '2020', 1.12,3017,9),</v>
      </c>
      <c r="AW73" s="34" t="str">
        <f t="shared" si="13"/>
        <v>(238,  '2021', 1.12,3017,9),</v>
      </c>
      <c r="AX73" s="34" t="str">
        <f t="shared" si="13"/>
        <v>(238,  '2022', 1.12,3017,9),</v>
      </c>
      <c r="AY73" s="34" t="str">
        <f t="shared" si="13"/>
        <v>(238,  '2023', 1.12,3017,9),</v>
      </c>
      <c r="AZ73" s="34" t="str">
        <f t="shared" si="13"/>
        <v>(238,  '2024', 1.12,3017,9),</v>
      </c>
      <c r="BA73" s="34" t="str">
        <f t="shared" si="13"/>
        <v>(238,  '2025', 1.12,3017,9),</v>
      </c>
      <c r="BB73" s="34" t="str">
        <f t="shared" si="12"/>
        <v>(238,  '2026', 1.12,3017,9),</v>
      </c>
      <c r="BC73" s="34" t="str">
        <f t="shared" si="12"/>
        <v>(238,  '2027', 1.12,3017,9),</v>
      </c>
      <c r="BD73" s="34" t="str">
        <f t="shared" si="12"/>
        <v>(238,  '2028', 1.12,3017,9),</v>
      </c>
      <c r="BE73" s="34" t="str">
        <f t="shared" si="12"/>
        <v>(238,  '2029', 1.12,3017,9),</v>
      </c>
      <c r="BF73" s="34" t="str">
        <f t="shared" si="12"/>
        <v>(238,  '2030', 1.12,3017,9),</v>
      </c>
      <c r="BG73" s="34" t="str">
        <f t="shared" si="12"/>
        <v>(238,  '2031', 1.12,3017,9),</v>
      </c>
      <c r="BH73" s="34" t="str">
        <f t="shared" si="12"/>
        <v>(238,  '2032', 1.12,3017,9),</v>
      </c>
      <c r="BI73" s="34" t="str">
        <f t="shared" si="12"/>
        <v>(238,  '2033', 1.12,3017,9),</v>
      </c>
      <c r="BJ73" s="34" t="str">
        <f t="shared" si="12"/>
        <v>(238,  '2034', 1.12,3017,9),</v>
      </c>
      <c r="BK73" s="34" t="str">
        <f t="shared" si="12"/>
        <v>(238,  '2035', 1.12,3017,9),</v>
      </c>
      <c r="BL73" s="34" t="str">
        <f t="shared" si="12"/>
        <v>(238,  '2036', 1.12,3017,9),</v>
      </c>
      <c r="BM73" s="34" t="str">
        <f t="shared" si="12"/>
        <v>(238,  '2037', 1.12,3017,9),</v>
      </c>
      <c r="BN73" s="34" t="str">
        <f t="shared" si="12"/>
        <v>(238,  '2038', 1.12,3017,9),</v>
      </c>
      <c r="BO73" s="34" t="str">
        <f t="shared" si="12"/>
        <v>(238,  '2039', 1.12,3017,9),</v>
      </c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</row>
    <row r="74" spans="2:256" s="9" customFormat="1">
      <c r="B74" s="53" t="s">
        <v>76</v>
      </c>
      <c r="C74" s="53" t="s">
        <v>77</v>
      </c>
      <c r="D74" s="54" t="s">
        <v>78</v>
      </c>
      <c r="E74" s="32">
        <v>36.035431435017799</v>
      </c>
      <c r="F74" s="32">
        <v>36.035431435017799</v>
      </c>
      <c r="G74" s="32">
        <v>36.035431435017799</v>
      </c>
      <c r="H74" s="32">
        <v>36.035431435017799</v>
      </c>
      <c r="I74" s="32">
        <v>36.035431435017799</v>
      </c>
      <c r="J74" s="32">
        <v>36.035431435017799</v>
      </c>
      <c r="K74" s="32">
        <v>36.035431435017799</v>
      </c>
      <c r="L74" s="32">
        <v>36.035431435017799</v>
      </c>
      <c r="M74" s="32">
        <v>36.035431435017799</v>
      </c>
      <c r="N74" s="32">
        <v>36.035431435017799</v>
      </c>
      <c r="O74" s="32">
        <v>36.035431435017799</v>
      </c>
      <c r="P74" s="32">
        <v>36.035431435017799</v>
      </c>
      <c r="Q74" s="32">
        <v>36.035431435017799</v>
      </c>
      <c r="R74" s="32">
        <v>36.035431435017799</v>
      </c>
      <c r="S74" s="32">
        <v>36.035431435017799</v>
      </c>
      <c r="T74" s="32">
        <v>36.035431435017799</v>
      </c>
      <c r="U74" s="32">
        <v>36.035431435017799</v>
      </c>
      <c r="V74" s="32">
        <v>36.035431435017799</v>
      </c>
      <c r="W74" s="32">
        <v>36.035431435017799</v>
      </c>
      <c r="X74" s="32">
        <v>36.035431435017799</v>
      </c>
      <c r="Y74" s="32">
        <v>36.035431435017799</v>
      </c>
      <c r="Z74" s="32">
        <v>36.035431435017799</v>
      </c>
      <c r="AA74" s="32">
        <v>36.035431435017799</v>
      </c>
      <c r="AB74" s="32">
        <v>36.035431435017799</v>
      </c>
      <c r="AC74" s="32">
        <v>36.035431435017799</v>
      </c>
      <c r="AD74" s="32">
        <v>36.035431435017799</v>
      </c>
      <c r="AE74" s="32">
        <v>36.035431435017799</v>
      </c>
      <c r="AF74" s="32">
        <v>36.035431435017799</v>
      </c>
      <c r="AG74" s="32">
        <v>36.035431435017799</v>
      </c>
      <c r="AI74" s="11" t="str">
        <f t="shared" si="11"/>
        <v>ExDO42</v>
      </c>
      <c r="AJ74" s="11"/>
      <c r="AK74" s="11"/>
      <c r="AL74" s="35">
        <f>VLOOKUP(AI74,[2]DB_lookup!$E$201:$F$305,2,FALSE)</f>
        <v>227</v>
      </c>
      <c r="AM74" s="34" t="str">
        <f t="shared" si="13"/>
        <v>(227,  '2011', 36.04,3017,9),</v>
      </c>
      <c r="AN74" s="34" t="str">
        <f t="shared" si="13"/>
        <v>(227,  '2012', 36.04,3017,9),</v>
      </c>
      <c r="AO74" s="34" t="str">
        <f t="shared" si="13"/>
        <v>(227,  '2013', 36.04,3017,9),</v>
      </c>
      <c r="AP74" s="34" t="str">
        <f t="shared" si="13"/>
        <v>(227,  '2014', 36.04,3017,9),</v>
      </c>
      <c r="AQ74" s="34" t="str">
        <f t="shared" si="13"/>
        <v>(227,  '2015', 36.04,3017,9),</v>
      </c>
      <c r="AR74" s="34" t="str">
        <f t="shared" si="13"/>
        <v>(227,  '2016', 36.04,3017,9),</v>
      </c>
      <c r="AS74" s="34" t="str">
        <f t="shared" si="13"/>
        <v>(227,  '2017', 36.04,3017,9),</v>
      </c>
      <c r="AT74" s="34" t="str">
        <f t="shared" si="13"/>
        <v>(227,  '2018', 36.04,3017,9),</v>
      </c>
      <c r="AU74" s="34" t="str">
        <f t="shared" si="13"/>
        <v>(227,  '2019', 36.04,3017,9),</v>
      </c>
      <c r="AV74" s="34" t="str">
        <f t="shared" si="13"/>
        <v>(227,  '2020', 36.04,3017,9),</v>
      </c>
      <c r="AW74" s="34" t="str">
        <f t="shared" si="13"/>
        <v>(227,  '2021', 36.04,3017,9),</v>
      </c>
      <c r="AX74" s="34" t="str">
        <f t="shared" si="13"/>
        <v>(227,  '2022', 36.04,3017,9),</v>
      </c>
      <c r="AY74" s="34" t="str">
        <f t="shared" si="13"/>
        <v>(227,  '2023', 36.04,3017,9),</v>
      </c>
      <c r="AZ74" s="34" t="str">
        <f t="shared" si="13"/>
        <v>(227,  '2024', 36.04,3017,9),</v>
      </c>
      <c r="BA74" s="34" t="str">
        <f t="shared" si="13"/>
        <v>(227,  '2025', 36.04,3017,9),</v>
      </c>
      <c r="BB74" s="34" t="str">
        <f t="shared" si="12"/>
        <v>(227,  '2026', 36.04,3017,9),</v>
      </c>
      <c r="BC74" s="34" t="str">
        <f t="shared" si="12"/>
        <v>(227,  '2027', 36.04,3017,9),</v>
      </c>
      <c r="BD74" s="34" t="str">
        <f t="shared" si="12"/>
        <v>(227,  '2028', 36.04,3017,9),</v>
      </c>
      <c r="BE74" s="34" t="str">
        <f t="shared" si="12"/>
        <v>(227,  '2029', 36.04,3017,9),</v>
      </c>
      <c r="BF74" s="34" t="str">
        <f t="shared" si="12"/>
        <v>(227,  '2030', 36.04,3017,9),</v>
      </c>
      <c r="BG74" s="34" t="str">
        <f t="shared" si="12"/>
        <v>(227,  '2031', 36.04,3017,9),</v>
      </c>
      <c r="BH74" s="34" t="str">
        <f t="shared" si="12"/>
        <v>(227,  '2032', 36.04,3017,9),</v>
      </c>
      <c r="BI74" s="34" t="str">
        <f t="shared" si="12"/>
        <v>(227,  '2033', 36.04,3017,9),</v>
      </c>
      <c r="BJ74" s="34" t="str">
        <f t="shared" si="12"/>
        <v>(227,  '2034', 36.04,3017,9),</v>
      </c>
      <c r="BK74" s="34" t="str">
        <f t="shared" si="12"/>
        <v>(227,  '2035', 36.04,3017,9),</v>
      </c>
      <c r="BL74" s="34" t="str">
        <f t="shared" si="12"/>
        <v>(227,  '2036', 36.04,3017,9),</v>
      </c>
      <c r="BM74" s="34" t="str">
        <f t="shared" si="12"/>
        <v>(227,  '2037', 36.04,3017,9),</v>
      </c>
      <c r="BN74" s="34" t="str">
        <f t="shared" si="12"/>
        <v>(227,  '2038', 36.04,3017,9),</v>
      </c>
      <c r="BO74" s="34" t="str">
        <f t="shared" si="12"/>
        <v>(227,  '2039', 36.04,3017,9),</v>
      </c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</row>
    <row r="75" spans="2:256" s="9" customFormat="1">
      <c r="B75" s="53" t="s">
        <v>79</v>
      </c>
      <c r="C75" s="53" t="s">
        <v>80</v>
      </c>
      <c r="D75" s="54" t="s">
        <v>81</v>
      </c>
      <c r="E75" s="32">
        <v>15.04</v>
      </c>
      <c r="F75" s="32">
        <v>15.04</v>
      </c>
      <c r="G75" s="32">
        <v>15.04</v>
      </c>
      <c r="H75" s="32">
        <v>15.04</v>
      </c>
      <c r="I75" s="32">
        <v>15.038627698842401</v>
      </c>
      <c r="J75" s="32">
        <v>15.038627698842401</v>
      </c>
      <c r="K75" s="32">
        <v>15.038627698842401</v>
      </c>
      <c r="L75" s="32">
        <v>15.038627698842401</v>
      </c>
      <c r="M75" s="32">
        <v>15.038627698842401</v>
      </c>
      <c r="N75" s="32">
        <v>15.038627698842401</v>
      </c>
      <c r="O75" s="32">
        <v>15.038627698842401</v>
      </c>
      <c r="P75" s="32">
        <v>15.038627698842401</v>
      </c>
      <c r="Q75" s="32">
        <v>15.038627698842401</v>
      </c>
      <c r="R75" s="32">
        <v>15.038627698842401</v>
      </c>
      <c r="S75" s="32">
        <v>15.038627698842401</v>
      </c>
      <c r="T75" s="32">
        <v>15.038627698842401</v>
      </c>
      <c r="U75" s="32">
        <v>15.038627698842401</v>
      </c>
      <c r="V75" s="32">
        <v>15.038627698842401</v>
      </c>
      <c r="W75" s="32">
        <v>15.038627698842401</v>
      </c>
      <c r="X75" s="32">
        <v>15.038627698842401</v>
      </c>
      <c r="Y75" s="32">
        <v>15.038627698842401</v>
      </c>
      <c r="Z75" s="32">
        <v>15.038627698842401</v>
      </c>
      <c r="AA75" s="32">
        <v>15.038627698842401</v>
      </c>
      <c r="AB75" s="32">
        <v>15.038627698842401</v>
      </c>
      <c r="AC75" s="32">
        <v>15.038627698842401</v>
      </c>
      <c r="AD75" s="32">
        <v>15.038627698842401</v>
      </c>
      <c r="AE75" s="32">
        <v>15.038627698842401</v>
      </c>
      <c r="AF75" s="32">
        <v>15.038627698842401</v>
      </c>
      <c r="AG75" s="32">
        <v>15.038627698842401</v>
      </c>
      <c r="AI75" s="11" t="str">
        <f t="shared" si="11"/>
        <v>ExDO43</v>
      </c>
      <c r="AJ75" s="11"/>
      <c r="AK75" s="11"/>
      <c r="AL75" s="35">
        <f>VLOOKUP(AI75,[2]DB_lookup!$E$201:$F$305,2,FALSE)</f>
        <v>228</v>
      </c>
      <c r="AM75" s="34" t="str">
        <f t="shared" si="13"/>
        <v>(228,  '2011', 15.04,3017,9),</v>
      </c>
      <c r="AN75" s="34" t="str">
        <f t="shared" si="13"/>
        <v>(228,  '2012', 15.04,3017,9),</v>
      </c>
      <c r="AO75" s="34" t="str">
        <f t="shared" si="13"/>
        <v>(228,  '2013', 15.04,3017,9),</v>
      </c>
      <c r="AP75" s="34" t="str">
        <f t="shared" si="13"/>
        <v>(228,  '2014', 15.04,3017,9),</v>
      </c>
      <c r="AQ75" s="34" t="str">
        <f t="shared" si="13"/>
        <v>(228,  '2015', 15.04,3017,9),</v>
      </c>
      <c r="AR75" s="34" t="str">
        <f t="shared" si="13"/>
        <v>(228,  '2016', 15.04,3017,9),</v>
      </c>
      <c r="AS75" s="34" t="str">
        <f t="shared" si="13"/>
        <v>(228,  '2017', 15.04,3017,9),</v>
      </c>
      <c r="AT75" s="34" t="str">
        <f t="shared" si="13"/>
        <v>(228,  '2018', 15.04,3017,9),</v>
      </c>
      <c r="AU75" s="34" t="str">
        <f t="shared" si="13"/>
        <v>(228,  '2019', 15.04,3017,9),</v>
      </c>
      <c r="AV75" s="34" t="str">
        <f t="shared" si="13"/>
        <v>(228,  '2020', 15.04,3017,9),</v>
      </c>
      <c r="AW75" s="34" t="str">
        <f t="shared" si="13"/>
        <v>(228,  '2021', 15.04,3017,9),</v>
      </c>
      <c r="AX75" s="34" t="str">
        <f t="shared" si="13"/>
        <v>(228,  '2022', 15.04,3017,9),</v>
      </c>
      <c r="AY75" s="34" t="str">
        <f t="shared" si="13"/>
        <v>(228,  '2023', 15.04,3017,9),</v>
      </c>
      <c r="AZ75" s="34" t="str">
        <f t="shared" si="13"/>
        <v>(228,  '2024', 15.04,3017,9),</v>
      </c>
      <c r="BA75" s="34" t="str">
        <f t="shared" si="13"/>
        <v>(228,  '2025', 15.04,3017,9),</v>
      </c>
      <c r="BB75" s="34" t="str">
        <f t="shared" si="12"/>
        <v>(228,  '2026', 15.04,3017,9),</v>
      </c>
      <c r="BC75" s="34" t="str">
        <f t="shared" si="12"/>
        <v>(228,  '2027', 15.04,3017,9),</v>
      </c>
      <c r="BD75" s="34" t="str">
        <f t="shared" si="12"/>
        <v>(228,  '2028', 15.04,3017,9),</v>
      </c>
      <c r="BE75" s="34" t="str">
        <f t="shared" si="12"/>
        <v>(228,  '2029', 15.04,3017,9),</v>
      </c>
      <c r="BF75" s="34" t="str">
        <f t="shared" si="12"/>
        <v>(228,  '2030', 15.04,3017,9),</v>
      </c>
      <c r="BG75" s="34" t="str">
        <f t="shared" si="12"/>
        <v>(228,  '2031', 15.04,3017,9),</v>
      </c>
      <c r="BH75" s="34" t="str">
        <f t="shared" si="12"/>
        <v>(228,  '2032', 15.04,3017,9),</v>
      </c>
      <c r="BI75" s="34" t="str">
        <f t="shared" si="12"/>
        <v>(228,  '2033', 15.04,3017,9),</v>
      </c>
      <c r="BJ75" s="34" t="str">
        <f t="shared" si="12"/>
        <v>(228,  '2034', 15.04,3017,9),</v>
      </c>
      <c r="BK75" s="34" t="str">
        <f t="shared" si="12"/>
        <v>(228,  '2035', 15.04,3017,9),</v>
      </c>
      <c r="BL75" s="34" t="str">
        <f t="shared" si="12"/>
        <v>(228,  '2036', 15.04,3017,9),</v>
      </c>
      <c r="BM75" s="34" t="str">
        <f t="shared" si="12"/>
        <v>(228,  '2037', 15.04,3017,9),</v>
      </c>
      <c r="BN75" s="34" t="str">
        <f t="shared" si="12"/>
        <v>(228,  '2038', 15.04,3017,9),</v>
      </c>
      <c r="BO75" s="34" t="str">
        <f t="shared" si="12"/>
        <v>(228,  '2039', 15.04,3017,9),</v>
      </c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</row>
    <row r="76" spans="2:256" s="9" customFormat="1">
      <c r="B76" s="53" t="s">
        <v>82</v>
      </c>
      <c r="C76" s="53" t="s">
        <v>83</v>
      </c>
      <c r="D76" s="54" t="s">
        <v>84</v>
      </c>
      <c r="E76" s="32">
        <v>11.970347269362</v>
      </c>
      <c r="F76" s="32">
        <v>11.970347269362</v>
      </c>
      <c r="G76" s="32">
        <v>11.970347269362</v>
      </c>
      <c r="H76" s="32">
        <v>11.970347269362</v>
      </c>
      <c r="I76" s="32">
        <v>11.970347269362</v>
      </c>
      <c r="J76" s="32">
        <v>11.970347269362</v>
      </c>
      <c r="K76" s="32">
        <v>11.970347269362</v>
      </c>
      <c r="L76" s="32">
        <v>11.970347269362</v>
      </c>
      <c r="M76" s="32">
        <v>11.970347269362</v>
      </c>
      <c r="N76" s="32">
        <v>11.970347269362</v>
      </c>
      <c r="O76" s="32">
        <v>11.970347269362</v>
      </c>
      <c r="P76" s="32">
        <v>11.970347269362</v>
      </c>
      <c r="Q76" s="32">
        <v>11.970347269362</v>
      </c>
      <c r="R76" s="32">
        <v>11.970347269362</v>
      </c>
      <c r="S76" s="32">
        <v>11.970347269362</v>
      </c>
      <c r="T76" s="32">
        <v>11.970347269362</v>
      </c>
      <c r="U76" s="32">
        <v>11.970347269362</v>
      </c>
      <c r="V76" s="32">
        <v>11.970347269362</v>
      </c>
      <c r="W76" s="32">
        <v>11.970347269362</v>
      </c>
      <c r="X76" s="32">
        <v>11.970347269362</v>
      </c>
      <c r="Y76" s="32">
        <v>11.970347269362</v>
      </c>
      <c r="Z76" s="32">
        <v>11.970347269362</v>
      </c>
      <c r="AA76" s="32">
        <v>11.970347269362</v>
      </c>
      <c r="AB76" s="32">
        <v>11.970347269362</v>
      </c>
      <c r="AC76" s="32">
        <v>11.970347269362</v>
      </c>
      <c r="AD76" s="32">
        <v>11.970347269362</v>
      </c>
      <c r="AE76" s="32">
        <v>11.970347269362</v>
      </c>
      <c r="AF76" s="32">
        <v>11.970347269362</v>
      </c>
      <c r="AG76" s="32">
        <v>11.970347269362</v>
      </c>
      <c r="AI76" s="11" t="str">
        <f t="shared" si="11"/>
        <v>ExDO47</v>
      </c>
      <c r="AJ76" s="11"/>
      <c r="AK76" s="11"/>
      <c r="AL76" s="35">
        <f>VLOOKUP(AI76,[2]DB_lookup!$E$201:$F$305,2,FALSE)</f>
        <v>230</v>
      </c>
      <c r="AM76" s="34" t="str">
        <f t="shared" si="13"/>
        <v>(230,  '2011', 11.97,3017,9),</v>
      </c>
      <c r="AN76" s="34" t="str">
        <f t="shared" si="13"/>
        <v>(230,  '2012', 11.97,3017,9),</v>
      </c>
      <c r="AO76" s="34" t="str">
        <f t="shared" si="13"/>
        <v>(230,  '2013', 11.97,3017,9),</v>
      </c>
      <c r="AP76" s="34" t="str">
        <f t="shared" si="13"/>
        <v>(230,  '2014', 11.97,3017,9),</v>
      </c>
      <c r="AQ76" s="34" t="str">
        <f t="shared" si="13"/>
        <v>(230,  '2015', 11.97,3017,9),</v>
      </c>
      <c r="AR76" s="34" t="str">
        <f t="shared" si="13"/>
        <v>(230,  '2016', 11.97,3017,9),</v>
      </c>
      <c r="AS76" s="34" t="str">
        <f t="shared" si="13"/>
        <v>(230,  '2017', 11.97,3017,9),</v>
      </c>
      <c r="AT76" s="34" t="str">
        <f t="shared" si="13"/>
        <v>(230,  '2018', 11.97,3017,9),</v>
      </c>
      <c r="AU76" s="34" t="str">
        <f t="shared" si="13"/>
        <v>(230,  '2019', 11.97,3017,9),</v>
      </c>
      <c r="AV76" s="34" t="str">
        <f t="shared" si="13"/>
        <v>(230,  '2020', 11.97,3017,9),</v>
      </c>
      <c r="AW76" s="34" t="str">
        <f t="shared" si="13"/>
        <v>(230,  '2021', 11.97,3017,9),</v>
      </c>
      <c r="AX76" s="34" t="str">
        <f t="shared" si="13"/>
        <v>(230,  '2022', 11.97,3017,9),</v>
      </c>
      <c r="AY76" s="34" t="str">
        <f t="shared" si="13"/>
        <v>(230,  '2023', 11.97,3017,9),</v>
      </c>
      <c r="AZ76" s="34" t="str">
        <f t="shared" si="13"/>
        <v>(230,  '2024', 11.97,3017,9),</v>
      </c>
      <c r="BA76" s="34" t="str">
        <f t="shared" si="13"/>
        <v>(230,  '2025', 11.97,3017,9),</v>
      </c>
      <c r="BB76" s="34" t="str">
        <f t="shared" si="12"/>
        <v>(230,  '2026', 11.97,3017,9),</v>
      </c>
      <c r="BC76" s="34" t="str">
        <f t="shared" si="12"/>
        <v>(230,  '2027', 11.97,3017,9),</v>
      </c>
      <c r="BD76" s="34" t="str">
        <f t="shared" si="12"/>
        <v>(230,  '2028', 11.97,3017,9),</v>
      </c>
      <c r="BE76" s="34" t="str">
        <f t="shared" si="12"/>
        <v>(230,  '2029', 11.97,3017,9),</v>
      </c>
      <c r="BF76" s="34" t="str">
        <f t="shared" si="12"/>
        <v>(230,  '2030', 11.97,3017,9),</v>
      </c>
      <c r="BG76" s="34" t="str">
        <f t="shared" si="12"/>
        <v>(230,  '2031', 11.97,3017,9),</v>
      </c>
      <c r="BH76" s="34" t="str">
        <f t="shared" si="12"/>
        <v>(230,  '2032', 11.97,3017,9),</v>
      </c>
      <c r="BI76" s="34" t="str">
        <f t="shared" si="12"/>
        <v>(230,  '2033', 11.97,3017,9),</v>
      </c>
      <c r="BJ76" s="34" t="str">
        <f t="shared" si="12"/>
        <v>(230,  '2034', 11.97,3017,9),</v>
      </c>
      <c r="BK76" s="34" t="str">
        <f t="shared" si="12"/>
        <v>(230,  '2035', 11.97,3017,9),</v>
      </c>
      <c r="BL76" s="34" t="str">
        <f t="shared" si="12"/>
        <v>(230,  '2036', 11.97,3017,9),</v>
      </c>
      <c r="BM76" s="34" t="str">
        <f t="shared" si="12"/>
        <v>(230,  '2037', 11.97,3017,9),</v>
      </c>
      <c r="BN76" s="34" t="str">
        <f t="shared" si="12"/>
        <v>(230,  '2038', 11.97,3017,9),</v>
      </c>
      <c r="BO76" s="34" t="str">
        <f t="shared" si="12"/>
        <v>(230,  '2039', 11.97,3017,9),</v>
      </c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</row>
    <row r="77" spans="2:256" s="9" customFormat="1">
      <c r="B77" s="53" t="s">
        <v>85</v>
      </c>
      <c r="C77" s="53" t="s">
        <v>86</v>
      </c>
      <c r="D77" s="54" t="s">
        <v>87</v>
      </c>
      <c r="E77" s="32">
        <v>1.76690801002816</v>
      </c>
      <c r="F77" s="32">
        <v>1.76690801002816</v>
      </c>
      <c r="G77" s="32">
        <v>1.76690801002816</v>
      </c>
      <c r="H77" s="32">
        <v>1.76690801002816</v>
      </c>
      <c r="I77" s="32">
        <v>1.76690801002816</v>
      </c>
      <c r="J77" s="32">
        <v>1.76690801002816</v>
      </c>
      <c r="K77" s="32">
        <v>1.76690801002816</v>
      </c>
      <c r="L77" s="32">
        <v>1.76690801002816</v>
      </c>
      <c r="M77" s="32">
        <v>1.76690801002816</v>
      </c>
      <c r="N77" s="32">
        <v>1.76690801002816</v>
      </c>
      <c r="O77" s="32">
        <v>1.76690801002816</v>
      </c>
      <c r="P77" s="32">
        <v>1.76690801002816</v>
      </c>
      <c r="Q77" s="32">
        <v>1.76690801002816</v>
      </c>
      <c r="R77" s="32">
        <v>1.76690801002816</v>
      </c>
      <c r="S77" s="32">
        <v>1.76690801002816</v>
      </c>
      <c r="T77" s="32">
        <v>1.76690801002816</v>
      </c>
      <c r="U77" s="32">
        <v>1.76690801002816</v>
      </c>
      <c r="V77" s="32">
        <v>1.76690801002816</v>
      </c>
      <c r="W77" s="32">
        <v>1.76690801002816</v>
      </c>
      <c r="X77" s="32">
        <v>1.76690801002816</v>
      </c>
      <c r="Y77" s="32">
        <v>1.76690801002816</v>
      </c>
      <c r="Z77" s="32">
        <v>1.76690801002816</v>
      </c>
      <c r="AA77" s="32">
        <v>1.76690801002816</v>
      </c>
      <c r="AB77" s="32">
        <v>1.76690801002816</v>
      </c>
      <c r="AC77" s="32">
        <v>1.76690801002816</v>
      </c>
      <c r="AD77" s="32">
        <v>1.76690801002816</v>
      </c>
      <c r="AE77" s="32">
        <v>1.76690801002816</v>
      </c>
      <c r="AF77" s="32">
        <v>1.76690801002816</v>
      </c>
      <c r="AG77" s="32">
        <v>1.76690801002816</v>
      </c>
      <c r="AI77" s="11" t="str">
        <f t="shared" si="11"/>
        <v>ExDO48</v>
      </c>
      <c r="AJ77" s="11"/>
      <c r="AK77" s="11"/>
      <c r="AL77" s="35">
        <f>VLOOKUP(AI77,[2]DB_lookup!$E$201:$F$305,2,FALSE)</f>
        <v>231</v>
      </c>
      <c r="AM77" s="34" t="str">
        <f t="shared" si="13"/>
        <v>(231,  '2011', 1.77,3017,9),</v>
      </c>
      <c r="AN77" s="34" t="str">
        <f t="shared" si="13"/>
        <v>(231,  '2012', 1.77,3017,9),</v>
      </c>
      <c r="AO77" s="34" t="str">
        <f t="shared" si="13"/>
        <v>(231,  '2013', 1.77,3017,9),</v>
      </c>
      <c r="AP77" s="34" t="str">
        <f t="shared" si="13"/>
        <v>(231,  '2014', 1.77,3017,9),</v>
      </c>
      <c r="AQ77" s="34" t="str">
        <f t="shared" si="13"/>
        <v>(231,  '2015', 1.77,3017,9),</v>
      </c>
      <c r="AR77" s="34" t="str">
        <f t="shared" si="13"/>
        <v>(231,  '2016', 1.77,3017,9),</v>
      </c>
      <c r="AS77" s="34" t="str">
        <f t="shared" si="13"/>
        <v>(231,  '2017', 1.77,3017,9),</v>
      </c>
      <c r="AT77" s="34" t="str">
        <f t="shared" si="13"/>
        <v>(231,  '2018', 1.77,3017,9),</v>
      </c>
      <c r="AU77" s="34" t="str">
        <f t="shared" si="13"/>
        <v>(231,  '2019', 1.77,3017,9),</v>
      </c>
      <c r="AV77" s="34" t="str">
        <f t="shared" si="13"/>
        <v>(231,  '2020', 1.77,3017,9),</v>
      </c>
      <c r="AW77" s="34" t="str">
        <f t="shared" si="13"/>
        <v>(231,  '2021', 1.77,3017,9),</v>
      </c>
      <c r="AX77" s="34" t="str">
        <f t="shared" si="13"/>
        <v>(231,  '2022', 1.77,3017,9),</v>
      </c>
      <c r="AY77" s="34" t="str">
        <f t="shared" si="13"/>
        <v>(231,  '2023', 1.77,3017,9),</v>
      </c>
      <c r="AZ77" s="34" t="str">
        <f t="shared" si="13"/>
        <v>(231,  '2024', 1.77,3017,9),</v>
      </c>
      <c r="BA77" s="34" t="str">
        <f t="shared" si="13"/>
        <v>(231,  '2025', 1.77,3017,9),</v>
      </c>
      <c r="BB77" s="34" t="str">
        <f t="shared" si="12"/>
        <v>(231,  '2026', 1.77,3017,9),</v>
      </c>
      <c r="BC77" s="34" t="str">
        <f t="shared" si="12"/>
        <v>(231,  '2027', 1.77,3017,9),</v>
      </c>
      <c r="BD77" s="34" t="str">
        <f t="shared" si="12"/>
        <v>(231,  '2028', 1.77,3017,9),</v>
      </c>
      <c r="BE77" s="34" t="str">
        <f t="shared" si="12"/>
        <v>(231,  '2029', 1.77,3017,9),</v>
      </c>
      <c r="BF77" s="34" t="str">
        <f t="shared" si="12"/>
        <v>(231,  '2030', 1.77,3017,9),</v>
      </c>
      <c r="BG77" s="34" t="str">
        <f t="shared" si="12"/>
        <v>(231,  '2031', 1.77,3017,9),</v>
      </c>
      <c r="BH77" s="34" t="str">
        <f t="shared" si="12"/>
        <v>(231,  '2032', 1.77,3017,9),</v>
      </c>
      <c r="BI77" s="34" t="str">
        <f t="shared" si="12"/>
        <v>(231,  '2033', 1.77,3017,9),</v>
      </c>
      <c r="BJ77" s="34" t="str">
        <f t="shared" si="12"/>
        <v>(231,  '2034', 1.77,3017,9),</v>
      </c>
      <c r="BK77" s="34" t="str">
        <f t="shared" si="12"/>
        <v>(231,  '2035', 1.77,3017,9),</v>
      </c>
      <c r="BL77" s="34" t="str">
        <f t="shared" si="12"/>
        <v>(231,  '2036', 1.77,3017,9),</v>
      </c>
      <c r="BM77" s="34" t="str">
        <f t="shared" si="12"/>
        <v>(231,  '2037', 1.77,3017,9),</v>
      </c>
      <c r="BN77" s="34" t="str">
        <f t="shared" si="12"/>
        <v>(231,  '2038', 1.77,3017,9),</v>
      </c>
      <c r="BO77" s="34" t="str">
        <f t="shared" si="12"/>
        <v>(231,  '2039', 1.77,3017,9),</v>
      </c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</row>
    <row r="78" spans="2:256" s="9" customFormat="1">
      <c r="B78" s="53" t="s">
        <v>88</v>
      </c>
      <c r="C78" s="53" t="s">
        <v>89</v>
      </c>
      <c r="D78" s="54" t="s">
        <v>90</v>
      </c>
      <c r="E78" s="32">
        <v>1.0767609636475099</v>
      </c>
      <c r="F78" s="32">
        <v>1.0767609636475099</v>
      </c>
      <c r="G78" s="32">
        <v>1.0767609636475099</v>
      </c>
      <c r="H78" s="32">
        <v>1.0767609636475099</v>
      </c>
      <c r="I78" s="32">
        <v>1.0767609636475099</v>
      </c>
      <c r="J78" s="32">
        <v>1.0767609636475099</v>
      </c>
      <c r="K78" s="32">
        <v>1.0767609636475099</v>
      </c>
      <c r="L78" s="32">
        <v>1.0767609636475099</v>
      </c>
      <c r="M78" s="32">
        <v>1.0767609636475099</v>
      </c>
      <c r="N78" s="32">
        <v>1.0767609636475099</v>
      </c>
      <c r="O78" s="32">
        <v>1.0767609636475099</v>
      </c>
      <c r="P78" s="32">
        <v>1.0767609636475099</v>
      </c>
      <c r="Q78" s="32">
        <v>1.0767609636475099</v>
      </c>
      <c r="R78" s="32">
        <v>1.0767609636475099</v>
      </c>
      <c r="S78" s="32">
        <v>1.0767609636475099</v>
      </c>
      <c r="T78" s="32">
        <v>1.0767609636475099</v>
      </c>
      <c r="U78" s="32">
        <v>1.0767609636475099</v>
      </c>
      <c r="V78" s="32">
        <v>1.0767609636475099</v>
      </c>
      <c r="W78" s="32">
        <v>1.0767609636475099</v>
      </c>
      <c r="X78" s="32">
        <v>1.0767609636475099</v>
      </c>
      <c r="Y78" s="32">
        <v>1.0767609636475099</v>
      </c>
      <c r="Z78" s="32">
        <v>1.0767609636475099</v>
      </c>
      <c r="AA78" s="32">
        <v>1.0767609636475099</v>
      </c>
      <c r="AB78" s="32">
        <v>1.0767609636475099</v>
      </c>
      <c r="AC78" s="32">
        <v>1.0767609636475099</v>
      </c>
      <c r="AD78" s="32">
        <v>1.0767609636475099</v>
      </c>
      <c r="AE78" s="32">
        <v>1.0767609636475099</v>
      </c>
      <c r="AF78" s="32">
        <v>1.0767609636475099</v>
      </c>
      <c r="AG78" s="32">
        <v>1.0767609636475099</v>
      </c>
      <c r="AI78" s="11" t="str">
        <f t="shared" si="11"/>
        <v>ExDO49</v>
      </c>
      <c r="AJ78" s="11"/>
      <c r="AK78" s="11"/>
      <c r="AL78" s="35">
        <f>VLOOKUP(AI78,[2]DB_lookup!$E$201:$F$305,2,FALSE)</f>
        <v>232</v>
      </c>
      <c r="AM78" s="34" t="str">
        <f t="shared" si="13"/>
        <v>(232,  '2011', 1.08,3017,9),</v>
      </c>
      <c r="AN78" s="34" t="str">
        <f t="shared" si="13"/>
        <v>(232,  '2012', 1.08,3017,9),</v>
      </c>
      <c r="AO78" s="34" t="str">
        <f t="shared" si="13"/>
        <v>(232,  '2013', 1.08,3017,9),</v>
      </c>
      <c r="AP78" s="34" t="str">
        <f t="shared" si="13"/>
        <v>(232,  '2014', 1.08,3017,9),</v>
      </c>
      <c r="AQ78" s="34" t="str">
        <f t="shared" si="13"/>
        <v>(232,  '2015', 1.08,3017,9),</v>
      </c>
      <c r="AR78" s="34" t="str">
        <f t="shared" si="13"/>
        <v>(232,  '2016', 1.08,3017,9),</v>
      </c>
      <c r="AS78" s="34" t="str">
        <f t="shared" si="13"/>
        <v>(232,  '2017', 1.08,3017,9),</v>
      </c>
      <c r="AT78" s="34" t="str">
        <f t="shared" si="13"/>
        <v>(232,  '2018', 1.08,3017,9),</v>
      </c>
      <c r="AU78" s="34" t="str">
        <f t="shared" si="13"/>
        <v>(232,  '2019', 1.08,3017,9),</v>
      </c>
      <c r="AV78" s="34" t="str">
        <f t="shared" si="13"/>
        <v>(232,  '2020', 1.08,3017,9),</v>
      </c>
      <c r="AW78" s="34" t="str">
        <f t="shared" si="13"/>
        <v>(232,  '2021', 1.08,3017,9),</v>
      </c>
      <c r="AX78" s="34" t="str">
        <f t="shared" si="13"/>
        <v>(232,  '2022', 1.08,3017,9),</v>
      </c>
      <c r="AY78" s="34" t="str">
        <f t="shared" si="13"/>
        <v>(232,  '2023', 1.08,3017,9),</v>
      </c>
      <c r="AZ78" s="34" t="str">
        <f t="shared" si="13"/>
        <v>(232,  '2024', 1.08,3017,9),</v>
      </c>
      <c r="BA78" s="34" t="str">
        <f t="shared" si="13"/>
        <v>(232,  '2025', 1.08,3017,9),</v>
      </c>
      <c r="BB78" s="34" t="str">
        <f t="shared" si="12"/>
        <v>(232,  '2026', 1.08,3017,9),</v>
      </c>
      <c r="BC78" s="34" t="str">
        <f t="shared" si="12"/>
        <v>(232,  '2027', 1.08,3017,9),</v>
      </c>
      <c r="BD78" s="34" t="str">
        <f t="shared" si="12"/>
        <v>(232,  '2028', 1.08,3017,9),</v>
      </c>
      <c r="BE78" s="34" t="str">
        <f t="shared" si="12"/>
        <v>(232,  '2029', 1.08,3017,9),</v>
      </c>
      <c r="BF78" s="34" t="str">
        <f t="shared" si="12"/>
        <v>(232,  '2030', 1.08,3017,9),</v>
      </c>
      <c r="BG78" s="34" t="str">
        <f t="shared" si="12"/>
        <v>(232,  '2031', 1.08,3017,9),</v>
      </c>
      <c r="BH78" s="34" t="str">
        <f t="shared" si="12"/>
        <v>(232,  '2032', 1.08,3017,9),</v>
      </c>
      <c r="BI78" s="34" t="str">
        <f t="shared" si="12"/>
        <v>(232,  '2033', 1.08,3017,9),</v>
      </c>
      <c r="BJ78" s="34" t="str">
        <f t="shared" si="12"/>
        <v>(232,  '2034', 1.08,3017,9),</v>
      </c>
      <c r="BK78" s="34" t="str">
        <f t="shared" si="12"/>
        <v>(232,  '2035', 1.08,3017,9),</v>
      </c>
      <c r="BL78" s="34" t="str">
        <f t="shared" si="12"/>
        <v>(232,  '2036', 1.08,3017,9),</v>
      </c>
      <c r="BM78" s="34" t="str">
        <f t="shared" si="12"/>
        <v>(232,  '2037', 1.08,3017,9),</v>
      </c>
      <c r="BN78" s="34" t="str">
        <f t="shared" si="12"/>
        <v>(232,  '2038', 1.08,3017,9),</v>
      </c>
      <c r="BO78" s="34" t="str">
        <f t="shared" si="12"/>
        <v>(232,  '2039', 1.08,3017,9),</v>
      </c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</row>
    <row r="79" spans="2:256" s="9" customFormat="1">
      <c r="B79" s="53" t="s">
        <v>91</v>
      </c>
      <c r="C79" s="53" t="s">
        <v>92</v>
      </c>
      <c r="D79" s="54" t="s">
        <v>93</v>
      </c>
      <c r="E79" s="32">
        <v>0.78416802016014298</v>
      </c>
      <c r="F79" s="32">
        <v>0.78416802016014298</v>
      </c>
      <c r="G79" s="32">
        <v>0.78416802016014298</v>
      </c>
      <c r="H79" s="32">
        <v>0.78416802016014298</v>
      </c>
      <c r="I79" s="32">
        <v>0.78416802016014298</v>
      </c>
      <c r="J79" s="32">
        <v>0.78416802016014298</v>
      </c>
      <c r="K79" s="32">
        <v>0.78416802016014298</v>
      </c>
      <c r="L79" s="32">
        <v>0.78416802016014298</v>
      </c>
      <c r="M79" s="32">
        <v>0.78416802016014298</v>
      </c>
      <c r="N79" s="32">
        <v>0.78416802016014298</v>
      </c>
      <c r="O79" s="32">
        <v>0.78416802016014298</v>
      </c>
      <c r="P79" s="32">
        <v>0.78416802016014298</v>
      </c>
      <c r="Q79" s="32">
        <v>0.78416802016014298</v>
      </c>
      <c r="R79" s="32">
        <v>0.78416802016014298</v>
      </c>
      <c r="S79" s="32">
        <v>0.78416802016014298</v>
      </c>
      <c r="T79" s="32">
        <v>0.78416802016014298</v>
      </c>
      <c r="U79" s="32">
        <v>0.78416802016014298</v>
      </c>
      <c r="V79" s="32">
        <v>0.78416802016014298</v>
      </c>
      <c r="W79" s="32">
        <v>0.78416802016014298</v>
      </c>
      <c r="X79" s="32">
        <v>0.78416802016014298</v>
      </c>
      <c r="Y79" s="32">
        <v>0.78416802016014298</v>
      </c>
      <c r="Z79" s="32">
        <v>0.78416802016014298</v>
      </c>
      <c r="AA79" s="32">
        <v>0.78416802016014298</v>
      </c>
      <c r="AB79" s="32">
        <v>0.78416802016014298</v>
      </c>
      <c r="AC79" s="32">
        <v>0.78416802016014298</v>
      </c>
      <c r="AD79" s="32">
        <v>0.78416802016014298</v>
      </c>
      <c r="AE79" s="32">
        <v>0.78416802016014298</v>
      </c>
      <c r="AF79" s="32">
        <v>0.78416802016014298</v>
      </c>
      <c r="AG79" s="32">
        <v>0.78416802016014298</v>
      </c>
      <c r="AI79" s="11" t="str">
        <f t="shared" si="11"/>
        <v>ExDO50</v>
      </c>
      <c r="AJ79" s="11"/>
      <c r="AK79" s="11"/>
      <c r="AL79" s="35">
        <f>VLOOKUP(AI79,[2]DB_lookup!$E$201:$F$305,2,FALSE)</f>
        <v>233</v>
      </c>
      <c r="AM79" s="34" t="str">
        <f t="shared" si="13"/>
        <v>(233,  '2011', 0.78,3017,9),</v>
      </c>
      <c r="AN79" s="34" t="str">
        <f t="shared" si="13"/>
        <v>(233,  '2012', 0.78,3017,9),</v>
      </c>
      <c r="AO79" s="34" t="str">
        <f t="shared" si="13"/>
        <v>(233,  '2013', 0.78,3017,9),</v>
      </c>
      <c r="AP79" s="34" t="str">
        <f t="shared" si="13"/>
        <v>(233,  '2014', 0.78,3017,9),</v>
      </c>
      <c r="AQ79" s="34" t="str">
        <f t="shared" si="13"/>
        <v>(233,  '2015', 0.78,3017,9),</v>
      </c>
      <c r="AR79" s="34" t="str">
        <f t="shared" si="13"/>
        <v>(233,  '2016', 0.78,3017,9),</v>
      </c>
      <c r="AS79" s="34" t="str">
        <f t="shared" si="13"/>
        <v>(233,  '2017', 0.78,3017,9),</v>
      </c>
      <c r="AT79" s="34" t="str">
        <f t="shared" si="13"/>
        <v>(233,  '2018', 0.78,3017,9),</v>
      </c>
      <c r="AU79" s="34" t="str">
        <f t="shared" si="13"/>
        <v>(233,  '2019', 0.78,3017,9),</v>
      </c>
      <c r="AV79" s="34" t="str">
        <f t="shared" si="13"/>
        <v>(233,  '2020', 0.78,3017,9),</v>
      </c>
      <c r="AW79" s="34" t="str">
        <f t="shared" si="13"/>
        <v>(233,  '2021', 0.78,3017,9),</v>
      </c>
      <c r="AX79" s="34" t="str">
        <f t="shared" si="13"/>
        <v>(233,  '2022', 0.78,3017,9),</v>
      </c>
      <c r="AY79" s="34" t="str">
        <f t="shared" si="13"/>
        <v>(233,  '2023', 0.78,3017,9),</v>
      </c>
      <c r="AZ79" s="34" t="str">
        <f t="shared" si="13"/>
        <v>(233,  '2024', 0.78,3017,9),</v>
      </c>
      <c r="BA79" s="34" t="str">
        <f t="shared" si="13"/>
        <v>(233,  '2025', 0.78,3017,9),</v>
      </c>
      <c r="BB79" s="34" t="str">
        <f t="shared" si="12"/>
        <v>(233,  '2026', 0.78,3017,9),</v>
      </c>
      <c r="BC79" s="34" t="str">
        <f t="shared" si="12"/>
        <v>(233,  '2027', 0.78,3017,9),</v>
      </c>
      <c r="BD79" s="34" t="str">
        <f t="shared" si="12"/>
        <v>(233,  '2028', 0.78,3017,9),</v>
      </c>
      <c r="BE79" s="34" t="str">
        <f t="shared" si="12"/>
        <v>(233,  '2029', 0.78,3017,9),</v>
      </c>
      <c r="BF79" s="34" t="str">
        <f t="shared" si="12"/>
        <v>(233,  '2030', 0.78,3017,9),</v>
      </c>
      <c r="BG79" s="34" t="str">
        <f t="shared" si="12"/>
        <v>(233,  '2031', 0.78,3017,9),</v>
      </c>
      <c r="BH79" s="34" t="str">
        <f t="shared" si="12"/>
        <v>(233,  '2032', 0.78,3017,9),</v>
      </c>
      <c r="BI79" s="34" t="str">
        <f t="shared" si="12"/>
        <v>(233,  '2033', 0.78,3017,9),</v>
      </c>
      <c r="BJ79" s="34" t="str">
        <f t="shared" si="12"/>
        <v>(233,  '2034', 0.78,3017,9),</v>
      </c>
      <c r="BK79" s="34" t="str">
        <f t="shared" si="12"/>
        <v>(233,  '2035', 0.78,3017,9),</v>
      </c>
      <c r="BL79" s="34" t="str">
        <f t="shared" si="12"/>
        <v>(233,  '2036', 0.78,3017,9),</v>
      </c>
      <c r="BM79" s="34" t="str">
        <f t="shared" si="12"/>
        <v>(233,  '2037', 0.78,3017,9),</v>
      </c>
      <c r="BN79" s="34" t="str">
        <f t="shared" si="12"/>
        <v>(233,  '2038', 0.78,3017,9),</v>
      </c>
      <c r="BO79" s="34" t="str">
        <f t="shared" si="12"/>
        <v>(233,  '2039', 0.78,3017,9),</v>
      </c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</row>
    <row r="80" spans="2:256" s="9" customFormat="1">
      <c r="B80" s="53" t="s">
        <v>94</v>
      </c>
      <c r="C80" s="53" t="s">
        <v>95</v>
      </c>
      <c r="D80" s="54" t="s">
        <v>95</v>
      </c>
      <c r="E80" s="32">
        <v>7.36</v>
      </c>
      <c r="F80" s="32">
        <v>7.36</v>
      </c>
      <c r="G80" s="32">
        <v>7.36</v>
      </c>
      <c r="H80" s="32">
        <v>7.36</v>
      </c>
      <c r="I80" s="32">
        <v>7.36</v>
      </c>
      <c r="J80" s="32">
        <v>7.36</v>
      </c>
      <c r="K80" s="32">
        <v>7.36</v>
      </c>
      <c r="L80" s="32">
        <v>7.36</v>
      </c>
      <c r="M80" s="32">
        <v>7.36</v>
      </c>
      <c r="N80" s="32">
        <v>7.36</v>
      </c>
      <c r="O80" s="32">
        <v>7.36</v>
      </c>
      <c r="P80" s="32">
        <v>7.36</v>
      </c>
      <c r="Q80" s="32">
        <v>7.36</v>
      </c>
      <c r="R80" s="32">
        <v>7.36</v>
      </c>
      <c r="S80" s="32">
        <v>7.36</v>
      </c>
      <c r="T80" s="32">
        <v>7.36</v>
      </c>
      <c r="U80" s="32">
        <v>7.36</v>
      </c>
      <c r="V80" s="32">
        <v>7.36</v>
      </c>
      <c r="W80" s="32">
        <v>7.36</v>
      </c>
      <c r="X80" s="32">
        <v>7.36</v>
      </c>
      <c r="Y80" s="32">
        <v>7.36</v>
      </c>
      <c r="Z80" s="32">
        <v>7.36</v>
      </c>
      <c r="AA80" s="32">
        <v>7.36</v>
      </c>
      <c r="AB80" s="32">
        <v>7.36</v>
      </c>
      <c r="AC80" s="32">
        <v>7.36</v>
      </c>
      <c r="AD80" s="32">
        <v>7.36</v>
      </c>
      <c r="AE80" s="32">
        <v>7.36</v>
      </c>
      <c r="AF80" s="32">
        <v>7.36</v>
      </c>
      <c r="AG80" s="32">
        <v>7.36</v>
      </c>
      <c r="AI80" s="11" t="str">
        <f t="shared" si="11"/>
        <v>ExDO51</v>
      </c>
      <c r="AJ80" s="11"/>
      <c r="AK80" s="11"/>
      <c r="AL80" s="35">
        <f>VLOOKUP(AI80,[2]DB_lookup!$E$201:$F$305,2,FALSE)</f>
        <v>244</v>
      </c>
      <c r="AM80" s="34" t="str">
        <f t="shared" si="13"/>
        <v>(244,  '2011', 7.36,3017,9),</v>
      </c>
      <c r="AN80" s="34" t="str">
        <f t="shared" si="13"/>
        <v>(244,  '2012', 7.36,3017,9),</v>
      </c>
      <c r="AO80" s="34" t="str">
        <f t="shared" si="13"/>
        <v>(244,  '2013', 7.36,3017,9),</v>
      </c>
      <c r="AP80" s="34" t="str">
        <f t="shared" si="13"/>
        <v>(244,  '2014', 7.36,3017,9),</v>
      </c>
      <c r="AQ80" s="34" t="str">
        <f t="shared" si="13"/>
        <v>(244,  '2015', 7.36,3017,9),</v>
      </c>
      <c r="AR80" s="34" t="str">
        <f t="shared" si="13"/>
        <v>(244,  '2016', 7.36,3017,9),</v>
      </c>
      <c r="AS80" s="34" t="str">
        <f t="shared" si="13"/>
        <v>(244,  '2017', 7.36,3017,9),</v>
      </c>
      <c r="AT80" s="34" t="str">
        <f t="shared" si="13"/>
        <v>(244,  '2018', 7.36,3017,9),</v>
      </c>
      <c r="AU80" s="34" t="str">
        <f t="shared" si="13"/>
        <v>(244,  '2019', 7.36,3017,9),</v>
      </c>
      <c r="AV80" s="34" t="str">
        <f t="shared" si="13"/>
        <v>(244,  '2020', 7.36,3017,9),</v>
      </c>
      <c r="AW80" s="34" t="str">
        <f t="shared" si="13"/>
        <v>(244,  '2021', 7.36,3017,9),</v>
      </c>
      <c r="AX80" s="34" t="str">
        <f t="shared" si="13"/>
        <v>(244,  '2022', 7.36,3017,9),</v>
      </c>
      <c r="AY80" s="34" t="str">
        <f t="shared" si="13"/>
        <v>(244,  '2023', 7.36,3017,9),</v>
      </c>
      <c r="AZ80" s="34" t="str">
        <f t="shared" si="13"/>
        <v>(244,  '2024', 7.36,3017,9),</v>
      </c>
      <c r="BA80" s="34" t="str">
        <f t="shared" si="13"/>
        <v>(244,  '2025', 7.36,3017,9),</v>
      </c>
      <c r="BB80" s="34" t="str">
        <f t="shared" si="12"/>
        <v>(244,  '2026', 7.36,3017,9),</v>
      </c>
      <c r="BC80" s="34" t="str">
        <f t="shared" si="12"/>
        <v>(244,  '2027', 7.36,3017,9),</v>
      </c>
      <c r="BD80" s="34" t="str">
        <f t="shared" si="12"/>
        <v>(244,  '2028', 7.36,3017,9),</v>
      </c>
      <c r="BE80" s="34" t="str">
        <f t="shared" si="12"/>
        <v>(244,  '2029', 7.36,3017,9),</v>
      </c>
      <c r="BF80" s="34" t="str">
        <f t="shared" si="12"/>
        <v>(244,  '2030', 7.36,3017,9),</v>
      </c>
      <c r="BG80" s="34" t="str">
        <f t="shared" si="12"/>
        <v>(244,  '2031', 7.36,3017,9),</v>
      </c>
      <c r="BH80" s="34" t="str">
        <f t="shared" si="12"/>
        <v>(244,  '2032', 7.36,3017,9),</v>
      </c>
      <c r="BI80" s="34" t="str">
        <f t="shared" si="12"/>
        <v>(244,  '2033', 7.36,3017,9),</v>
      </c>
      <c r="BJ80" s="34" t="str">
        <f t="shared" si="12"/>
        <v>(244,  '2034', 7.36,3017,9),</v>
      </c>
      <c r="BK80" s="34" t="str">
        <f t="shared" si="12"/>
        <v>(244,  '2035', 7.36,3017,9),</v>
      </c>
      <c r="BL80" s="34" t="str">
        <f t="shared" si="12"/>
        <v>(244,  '2036', 7.36,3017,9),</v>
      </c>
      <c r="BM80" s="34" t="str">
        <f t="shared" si="12"/>
        <v>(244,  '2037', 7.36,3017,9),</v>
      </c>
      <c r="BN80" s="34" t="str">
        <f t="shared" si="12"/>
        <v>(244,  '2038', 7.36,3017,9),</v>
      </c>
      <c r="BO80" s="34" t="str">
        <f t="shared" si="12"/>
        <v>(244,  '2039', 7.36,3017,9),</v>
      </c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</row>
    <row r="81" spans="1:256" s="9" customFormat="1">
      <c r="B81" s="53" t="s">
        <v>96</v>
      </c>
      <c r="C81" s="53" t="s">
        <v>97</v>
      </c>
      <c r="D81" s="54" t="s">
        <v>97</v>
      </c>
      <c r="E81" s="32">
        <v>4.83</v>
      </c>
      <c r="F81" s="32">
        <v>4.83</v>
      </c>
      <c r="G81" s="32">
        <v>4.83</v>
      </c>
      <c r="H81" s="32">
        <v>4.83</v>
      </c>
      <c r="I81" s="32">
        <v>4.83</v>
      </c>
      <c r="J81" s="32">
        <v>4.83</v>
      </c>
      <c r="K81" s="32">
        <v>4.83</v>
      </c>
      <c r="L81" s="32">
        <v>4.83</v>
      </c>
      <c r="M81" s="32">
        <v>4.83</v>
      </c>
      <c r="N81" s="32">
        <v>4.83</v>
      </c>
      <c r="O81" s="32">
        <v>4.83</v>
      </c>
      <c r="P81" s="32">
        <v>4.83</v>
      </c>
      <c r="Q81" s="32">
        <v>4.83</v>
      </c>
      <c r="R81" s="32">
        <v>4.83</v>
      </c>
      <c r="S81" s="32">
        <v>4.83</v>
      </c>
      <c r="T81" s="32">
        <v>4.83</v>
      </c>
      <c r="U81" s="32">
        <v>4.83</v>
      </c>
      <c r="V81" s="32">
        <v>4.83</v>
      </c>
      <c r="W81" s="32">
        <v>4.83</v>
      </c>
      <c r="X81" s="32">
        <v>4.83</v>
      </c>
      <c r="Y81" s="32">
        <v>4.83</v>
      </c>
      <c r="Z81" s="32">
        <v>4.83</v>
      </c>
      <c r="AA81" s="32">
        <v>4.83</v>
      </c>
      <c r="AB81" s="32">
        <v>4.83</v>
      </c>
      <c r="AC81" s="32">
        <v>4.83</v>
      </c>
      <c r="AD81" s="32">
        <v>4.83</v>
      </c>
      <c r="AE81" s="32">
        <v>4.83</v>
      </c>
      <c r="AF81" s="32">
        <v>4.83</v>
      </c>
      <c r="AG81" s="32">
        <v>4.83</v>
      </c>
      <c r="AI81" s="11" t="str">
        <f t="shared" si="11"/>
        <v>ExDO52</v>
      </c>
      <c r="AJ81" s="11"/>
      <c r="AK81" s="11"/>
      <c r="AL81" s="35">
        <f>VLOOKUP(AI81,[2]DB_lookup!$E$201:$F$305,2,FALSE)</f>
        <v>245</v>
      </c>
      <c r="AM81" s="34" t="str">
        <f t="shared" si="13"/>
        <v>(245,  '2011', 4.83,3017,9),</v>
      </c>
      <c r="AN81" s="34" t="str">
        <f t="shared" si="13"/>
        <v>(245,  '2012', 4.83,3017,9),</v>
      </c>
      <c r="AO81" s="34" t="str">
        <f t="shared" si="13"/>
        <v>(245,  '2013', 4.83,3017,9),</v>
      </c>
      <c r="AP81" s="34" t="str">
        <f t="shared" si="13"/>
        <v>(245,  '2014', 4.83,3017,9),</v>
      </c>
      <c r="AQ81" s="34" t="str">
        <f t="shared" si="13"/>
        <v>(245,  '2015', 4.83,3017,9),</v>
      </c>
      <c r="AR81" s="34" t="str">
        <f t="shared" si="13"/>
        <v>(245,  '2016', 4.83,3017,9),</v>
      </c>
      <c r="AS81" s="34" t="str">
        <f t="shared" si="13"/>
        <v>(245,  '2017', 4.83,3017,9),</v>
      </c>
      <c r="AT81" s="34" t="str">
        <f t="shared" si="13"/>
        <v>(245,  '2018', 4.83,3017,9),</v>
      </c>
      <c r="AU81" s="34" t="str">
        <f t="shared" si="13"/>
        <v>(245,  '2019', 4.83,3017,9),</v>
      </c>
      <c r="AV81" s="34" t="str">
        <f t="shared" si="13"/>
        <v>(245,  '2020', 4.83,3017,9),</v>
      </c>
      <c r="AW81" s="34" t="str">
        <f t="shared" si="13"/>
        <v>(245,  '2021', 4.83,3017,9),</v>
      </c>
      <c r="AX81" s="34" t="str">
        <f t="shared" si="13"/>
        <v>(245,  '2022', 4.83,3017,9),</v>
      </c>
      <c r="AY81" s="34" t="str">
        <f t="shared" si="13"/>
        <v>(245,  '2023', 4.83,3017,9),</v>
      </c>
      <c r="AZ81" s="34" t="str">
        <f t="shared" si="13"/>
        <v>(245,  '2024', 4.83,3017,9),</v>
      </c>
      <c r="BA81" s="34" t="str">
        <f t="shared" si="13"/>
        <v>(245,  '2025', 4.83,3017,9),</v>
      </c>
      <c r="BB81" s="34" t="str">
        <f t="shared" si="12"/>
        <v>(245,  '2026', 4.83,3017,9),</v>
      </c>
      <c r="BC81" s="34" t="str">
        <f t="shared" si="12"/>
        <v>(245,  '2027', 4.83,3017,9),</v>
      </c>
      <c r="BD81" s="34" t="str">
        <f t="shared" si="12"/>
        <v>(245,  '2028', 4.83,3017,9),</v>
      </c>
      <c r="BE81" s="34" t="str">
        <f t="shared" si="12"/>
        <v>(245,  '2029', 4.83,3017,9),</v>
      </c>
      <c r="BF81" s="34" t="str">
        <f t="shared" si="12"/>
        <v>(245,  '2030', 4.83,3017,9),</v>
      </c>
      <c r="BG81" s="34" t="str">
        <f t="shared" si="12"/>
        <v>(245,  '2031', 4.83,3017,9),</v>
      </c>
      <c r="BH81" s="34" t="str">
        <f t="shared" si="12"/>
        <v>(245,  '2032', 4.83,3017,9),</v>
      </c>
      <c r="BI81" s="34" t="str">
        <f t="shared" si="12"/>
        <v>(245,  '2033', 4.83,3017,9),</v>
      </c>
      <c r="BJ81" s="34" t="str">
        <f t="shared" si="12"/>
        <v>(245,  '2034', 4.83,3017,9),</v>
      </c>
      <c r="BK81" s="34" t="str">
        <f t="shared" si="12"/>
        <v>(245,  '2035', 4.83,3017,9),</v>
      </c>
      <c r="BL81" s="34" t="str">
        <f t="shared" si="12"/>
        <v>(245,  '2036', 4.83,3017,9),</v>
      </c>
      <c r="BM81" s="34" t="str">
        <f t="shared" si="12"/>
        <v>(245,  '2037', 4.83,3017,9),</v>
      </c>
      <c r="BN81" s="34" t="str">
        <f t="shared" si="12"/>
        <v>(245,  '2038', 4.83,3017,9),</v>
      </c>
      <c r="BO81" s="34" t="str">
        <f t="shared" si="12"/>
        <v>(245,  '2039', 4.83,3017,9),</v>
      </c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</row>
    <row r="82" spans="1:256" s="9" customFormat="1">
      <c r="B82" s="53" t="s">
        <v>98</v>
      </c>
      <c r="C82" s="53" t="s">
        <v>99</v>
      </c>
      <c r="D82" s="54" t="s">
        <v>99</v>
      </c>
      <c r="E82" s="32">
        <v>13.77</v>
      </c>
      <c r="F82" s="32">
        <v>13.77</v>
      </c>
      <c r="G82" s="32">
        <v>13.77</v>
      </c>
      <c r="H82" s="32">
        <v>13.77</v>
      </c>
      <c r="I82" s="32">
        <v>13.77</v>
      </c>
      <c r="J82" s="32">
        <v>13.77</v>
      </c>
      <c r="K82" s="32">
        <v>13.77</v>
      </c>
      <c r="L82" s="32">
        <v>13.77</v>
      </c>
      <c r="M82" s="32">
        <v>13.77</v>
      </c>
      <c r="N82" s="32">
        <v>13.77</v>
      </c>
      <c r="O82" s="32">
        <v>13.77</v>
      </c>
      <c r="P82" s="32">
        <v>13.77</v>
      </c>
      <c r="Q82" s="32">
        <v>13.77</v>
      </c>
      <c r="R82" s="32">
        <v>13.77</v>
      </c>
      <c r="S82" s="32">
        <v>13.77</v>
      </c>
      <c r="T82" s="32">
        <v>13.77</v>
      </c>
      <c r="U82" s="32">
        <v>13.77</v>
      </c>
      <c r="V82" s="32">
        <v>13.77</v>
      </c>
      <c r="W82" s="32">
        <v>13.77</v>
      </c>
      <c r="X82" s="32">
        <v>13.77</v>
      </c>
      <c r="Y82" s="32">
        <v>13.77</v>
      </c>
      <c r="Z82" s="32">
        <v>13.77</v>
      </c>
      <c r="AA82" s="32">
        <v>13.77</v>
      </c>
      <c r="AB82" s="32">
        <v>13.77</v>
      </c>
      <c r="AC82" s="32">
        <v>13.77</v>
      </c>
      <c r="AD82" s="32">
        <v>13.77</v>
      </c>
      <c r="AE82" s="32">
        <v>13.77</v>
      </c>
      <c r="AF82" s="32">
        <v>13.77</v>
      </c>
      <c r="AG82" s="32">
        <v>13.77</v>
      </c>
      <c r="AI82" s="11" t="str">
        <f t="shared" si="11"/>
        <v>ExDO53</v>
      </c>
      <c r="AJ82" s="11"/>
      <c r="AK82" s="11"/>
      <c r="AL82" s="35">
        <f>VLOOKUP(AI82,[2]DB_lookup!$E$201:$F$305,2,FALSE)</f>
        <v>246</v>
      </c>
      <c r="AM82" s="34" t="str">
        <f t="shared" si="13"/>
        <v>(246,  '2011', 13.77,3017,9),</v>
      </c>
      <c r="AN82" s="34" t="str">
        <f t="shared" si="13"/>
        <v>(246,  '2012', 13.77,3017,9),</v>
      </c>
      <c r="AO82" s="34" t="str">
        <f t="shared" si="13"/>
        <v>(246,  '2013', 13.77,3017,9),</v>
      </c>
      <c r="AP82" s="34" t="str">
        <f t="shared" si="13"/>
        <v>(246,  '2014', 13.77,3017,9),</v>
      </c>
      <c r="AQ82" s="34" t="str">
        <f t="shared" si="13"/>
        <v>(246,  '2015', 13.77,3017,9),</v>
      </c>
      <c r="AR82" s="34" t="str">
        <f t="shared" si="13"/>
        <v>(246,  '2016', 13.77,3017,9),</v>
      </c>
      <c r="AS82" s="34" t="str">
        <f t="shared" si="13"/>
        <v>(246,  '2017', 13.77,3017,9),</v>
      </c>
      <c r="AT82" s="34" t="str">
        <f t="shared" si="13"/>
        <v>(246,  '2018', 13.77,3017,9),</v>
      </c>
      <c r="AU82" s="34" t="str">
        <f t="shared" si="13"/>
        <v>(246,  '2019', 13.77,3017,9),</v>
      </c>
      <c r="AV82" s="34" t="str">
        <f t="shared" si="13"/>
        <v>(246,  '2020', 13.77,3017,9),</v>
      </c>
      <c r="AW82" s="34" t="str">
        <f t="shared" si="13"/>
        <v>(246,  '2021', 13.77,3017,9),</v>
      </c>
      <c r="AX82" s="34" t="str">
        <f t="shared" si="13"/>
        <v>(246,  '2022', 13.77,3017,9),</v>
      </c>
      <c r="AY82" s="34" t="str">
        <f t="shared" si="13"/>
        <v>(246,  '2023', 13.77,3017,9),</v>
      </c>
      <c r="AZ82" s="34" t="str">
        <f t="shared" si="13"/>
        <v>(246,  '2024', 13.77,3017,9),</v>
      </c>
      <c r="BA82" s="34" t="str">
        <f t="shared" si="13"/>
        <v>(246,  '2025', 13.77,3017,9),</v>
      </c>
      <c r="BB82" s="34" t="str">
        <f t="shared" si="12"/>
        <v>(246,  '2026', 13.77,3017,9),</v>
      </c>
      <c r="BC82" s="34" t="str">
        <f t="shared" si="12"/>
        <v>(246,  '2027', 13.77,3017,9),</v>
      </c>
      <c r="BD82" s="34" t="str">
        <f t="shared" si="12"/>
        <v>(246,  '2028', 13.77,3017,9),</v>
      </c>
      <c r="BE82" s="34" t="str">
        <f t="shared" si="12"/>
        <v>(246,  '2029', 13.77,3017,9),</v>
      </c>
      <c r="BF82" s="34" t="str">
        <f t="shared" si="12"/>
        <v>(246,  '2030', 13.77,3017,9),</v>
      </c>
      <c r="BG82" s="34" t="str">
        <f t="shared" si="12"/>
        <v>(246,  '2031', 13.77,3017,9),</v>
      </c>
      <c r="BH82" s="34" t="str">
        <f t="shared" si="12"/>
        <v>(246,  '2032', 13.77,3017,9),</v>
      </c>
      <c r="BI82" s="34" t="str">
        <f t="shared" si="12"/>
        <v>(246,  '2033', 13.77,3017,9),</v>
      </c>
      <c r="BJ82" s="34" t="str">
        <f t="shared" si="12"/>
        <v>(246,  '2034', 13.77,3017,9),</v>
      </c>
      <c r="BK82" s="34" t="str">
        <f t="shared" si="12"/>
        <v>(246,  '2035', 13.77,3017,9),</v>
      </c>
      <c r="BL82" s="34" t="str">
        <f t="shared" si="12"/>
        <v>(246,  '2036', 13.77,3017,9),</v>
      </c>
      <c r="BM82" s="34" t="str">
        <f t="shared" si="12"/>
        <v>(246,  '2037', 13.77,3017,9),</v>
      </c>
      <c r="BN82" s="34" t="str">
        <f t="shared" si="12"/>
        <v>(246,  '2038', 13.77,3017,9),</v>
      </c>
      <c r="BO82" s="34" t="str">
        <f t="shared" si="12"/>
        <v>(246,  '2039', 13.77,3017,9),</v>
      </c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</row>
    <row r="83" spans="1:256" s="9" customFormat="1">
      <c r="B83" s="53" t="s">
        <v>100</v>
      </c>
      <c r="C83" s="53" t="s">
        <v>101</v>
      </c>
      <c r="D83" s="54" t="s">
        <v>101</v>
      </c>
      <c r="E83" s="32">
        <v>4.5599999999999996</v>
      </c>
      <c r="F83" s="32">
        <v>4.5599999999999996</v>
      </c>
      <c r="G83" s="32">
        <v>4.5599999999999996</v>
      </c>
      <c r="H83" s="32">
        <v>4.5599999999999996</v>
      </c>
      <c r="I83" s="32">
        <v>4.5599999999999996</v>
      </c>
      <c r="J83" s="32">
        <v>4.5599999999999996</v>
      </c>
      <c r="K83" s="32">
        <v>4.5599999999999996</v>
      </c>
      <c r="L83" s="32">
        <v>4.5599999999999996</v>
      </c>
      <c r="M83" s="32">
        <v>4.5599999999999996</v>
      </c>
      <c r="N83" s="32">
        <v>4.5599999999999996</v>
      </c>
      <c r="O83" s="32">
        <v>4.5599999999999996</v>
      </c>
      <c r="P83" s="32">
        <v>4.5599999999999996</v>
      </c>
      <c r="Q83" s="32">
        <v>4.5599999999999996</v>
      </c>
      <c r="R83" s="32">
        <v>4.5599999999999996</v>
      </c>
      <c r="S83" s="32">
        <v>4.5599999999999996</v>
      </c>
      <c r="T83" s="32">
        <v>4.5599999999999996</v>
      </c>
      <c r="U83" s="32">
        <v>4.5599999999999996</v>
      </c>
      <c r="V83" s="32">
        <v>4.5599999999999996</v>
      </c>
      <c r="W83" s="32">
        <v>4.5599999999999996</v>
      </c>
      <c r="X83" s="32">
        <v>4.5599999999999996</v>
      </c>
      <c r="Y83" s="32">
        <v>4.5599999999999996</v>
      </c>
      <c r="Z83" s="32">
        <v>4.5599999999999996</v>
      </c>
      <c r="AA83" s="32">
        <v>4.5599999999999996</v>
      </c>
      <c r="AB83" s="32">
        <v>4.5599999999999996</v>
      </c>
      <c r="AC83" s="32">
        <v>4.5599999999999996</v>
      </c>
      <c r="AD83" s="32">
        <v>4.5599999999999996</v>
      </c>
      <c r="AE83" s="32">
        <v>4.5599999999999996</v>
      </c>
      <c r="AF83" s="32">
        <v>4.5599999999999996</v>
      </c>
      <c r="AG83" s="32">
        <v>4.5599999999999996</v>
      </c>
      <c r="AI83" s="11" t="str">
        <f t="shared" si="11"/>
        <v>ExDO54</v>
      </c>
      <c r="AJ83" s="11"/>
      <c r="AK83" s="11"/>
      <c r="AL83" s="35">
        <f>VLOOKUP(AI83,[2]DB_lookup!$E$201:$F$305,2,FALSE)</f>
        <v>247</v>
      </c>
      <c r="AM83" s="34" t="str">
        <f t="shared" si="13"/>
        <v>(247,  '2011', 4.56,3017,9),</v>
      </c>
      <c r="AN83" s="34" t="str">
        <f t="shared" si="13"/>
        <v>(247,  '2012', 4.56,3017,9),</v>
      </c>
      <c r="AO83" s="34" t="str">
        <f t="shared" si="13"/>
        <v>(247,  '2013', 4.56,3017,9),</v>
      </c>
      <c r="AP83" s="34" t="str">
        <f t="shared" si="13"/>
        <v>(247,  '2014', 4.56,3017,9),</v>
      </c>
      <c r="AQ83" s="34" t="str">
        <f t="shared" si="13"/>
        <v>(247,  '2015', 4.56,3017,9),</v>
      </c>
      <c r="AR83" s="34" t="str">
        <f t="shared" si="13"/>
        <v>(247,  '2016', 4.56,3017,9),</v>
      </c>
      <c r="AS83" s="34" t="str">
        <f t="shared" si="13"/>
        <v>(247,  '2017', 4.56,3017,9),</v>
      </c>
      <c r="AT83" s="34" t="str">
        <f t="shared" si="13"/>
        <v>(247,  '2018', 4.56,3017,9),</v>
      </c>
      <c r="AU83" s="34" t="str">
        <f t="shared" si="13"/>
        <v>(247,  '2019', 4.56,3017,9),</v>
      </c>
      <c r="AV83" s="34" t="str">
        <f t="shared" si="13"/>
        <v>(247,  '2020', 4.56,3017,9),</v>
      </c>
      <c r="AW83" s="34" t="str">
        <f t="shared" si="13"/>
        <v>(247,  '2021', 4.56,3017,9),</v>
      </c>
      <c r="AX83" s="34" t="str">
        <f t="shared" si="13"/>
        <v>(247,  '2022', 4.56,3017,9),</v>
      </c>
      <c r="AY83" s="34" t="str">
        <f t="shared" si="13"/>
        <v>(247,  '2023', 4.56,3017,9),</v>
      </c>
      <c r="AZ83" s="34" t="str">
        <f t="shared" si="13"/>
        <v>(247,  '2024', 4.56,3017,9),</v>
      </c>
      <c r="BA83" s="34" t="str">
        <f t="shared" si="13"/>
        <v>(247,  '2025', 4.56,3017,9),</v>
      </c>
      <c r="BB83" s="34" t="str">
        <f t="shared" si="13"/>
        <v>(247,  '2026', 4.56,3017,9),</v>
      </c>
      <c r="BC83" s="34" t="str">
        <f t="shared" ref="BC83:BO91" si="14">"("&amp;$AL83&amp;",  '"&amp;BC$5&amp;"', "&amp;ROUND(U83,2)&amp;","&amp;$AJ$52&amp;","&amp;$AK$52&amp;"),"</f>
        <v>(247,  '2027', 4.56,3017,9),</v>
      </c>
      <c r="BD83" s="34" t="str">
        <f t="shared" si="14"/>
        <v>(247,  '2028', 4.56,3017,9),</v>
      </c>
      <c r="BE83" s="34" t="str">
        <f t="shared" si="14"/>
        <v>(247,  '2029', 4.56,3017,9),</v>
      </c>
      <c r="BF83" s="34" t="str">
        <f t="shared" si="14"/>
        <v>(247,  '2030', 4.56,3017,9),</v>
      </c>
      <c r="BG83" s="34" t="str">
        <f t="shared" si="14"/>
        <v>(247,  '2031', 4.56,3017,9),</v>
      </c>
      <c r="BH83" s="34" t="str">
        <f t="shared" si="14"/>
        <v>(247,  '2032', 4.56,3017,9),</v>
      </c>
      <c r="BI83" s="34" t="str">
        <f t="shared" si="14"/>
        <v>(247,  '2033', 4.56,3017,9),</v>
      </c>
      <c r="BJ83" s="34" t="str">
        <f t="shared" si="14"/>
        <v>(247,  '2034', 4.56,3017,9),</v>
      </c>
      <c r="BK83" s="34" t="str">
        <f t="shared" si="14"/>
        <v>(247,  '2035', 4.56,3017,9),</v>
      </c>
      <c r="BL83" s="34" t="str">
        <f t="shared" si="14"/>
        <v>(247,  '2036', 4.56,3017,9),</v>
      </c>
      <c r="BM83" s="34" t="str">
        <f t="shared" si="14"/>
        <v>(247,  '2037', 4.56,3017,9),</v>
      </c>
      <c r="BN83" s="34" t="str">
        <f t="shared" si="14"/>
        <v>(247,  '2038', 4.56,3017,9),</v>
      </c>
      <c r="BO83" s="34" t="str">
        <f t="shared" si="14"/>
        <v>(247,  '2039', 4.56,3017,9),</v>
      </c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</row>
    <row r="84" spans="1:256" s="9" customFormat="1">
      <c r="B84" s="53" t="s">
        <v>102</v>
      </c>
      <c r="C84" s="53" t="s">
        <v>103</v>
      </c>
      <c r="D84" s="54" t="s">
        <v>103</v>
      </c>
      <c r="E84" s="32">
        <v>2.6</v>
      </c>
      <c r="F84" s="32">
        <v>2.6</v>
      </c>
      <c r="G84" s="32">
        <v>2.6</v>
      </c>
      <c r="H84" s="32">
        <v>2.6</v>
      </c>
      <c r="I84" s="32">
        <v>2.6</v>
      </c>
      <c r="J84" s="32">
        <v>2.6</v>
      </c>
      <c r="K84" s="32">
        <v>2.6</v>
      </c>
      <c r="L84" s="32">
        <v>2.6</v>
      </c>
      <c r="M84" s="32">
        <v>2.6</v>
      </c>
      <c r="N84" s="32">
        <v>2.6</v>
      </c>
      <c r="O84" s="32">
        <v>2.6</v>
      </c>
      <c r="P84" s="32">
        <v>2.6</v>
      </c>
      <c r="Q84" s="32">
        <v>2.6</v>
      </c>
      <c r="R84" s="32">
        <v>2.6</v>
      </c>
      <c r="S84" s="32">
        <v>2.6</v>
      </c>
      <c r="T84" s="32">
        <v>2.6</v>
      </c>
      <c r="U84" s="32">
        <v>2.6</v>
      </c>
      <c r="V84" s="32">
        <v>2.6</v>
      </c>
      <c r="W84" s="32">
        <v>2.6</v>
      </c>
      <c r="X84" s="32">
        <v>2.6</v>
      </c>
      <c r="Y84" s="32">
        <v>2.6</v>
      </c>
      <c r="Z84" s="32">
        <v>2.6</v>
      </c>
      <c r="AA84" s="32">
        <v>2.6</v>
      </c>
      <c r="AB84" s="32">
        <v>2.6</v>
      </c>
      <c r="AC84" s="32">
        <v>2.6</v>
      </c>
      <c r="AD84" s="32">
        <v>2.6</v>
      </c>
      <c r="AE84" s="32">
        <v>2.6</v>
      </c>
      <c r="AF84" s="32">
        <v>2.6</v>
      </c>
      <c r="AG84" s="32">
        <v>2.6</v>
      </c>
      <c r="AI84" s="11" t="str">
        <f t="shared" si="11"/>
        <v>ExDO55</v>
      </c>
      <c r="AJ84" s="11"/>
      <c r="AK84" s="11"/>
      <c r="AL84" s="35">
        <f>VLOOKUP(AI84,[2]DB_lookup!$E$201:$F$305,2,FALSE)</f>
        <v>248</v>
      </c>
      <c r="AM84" s="34" t="str">
        <f t="shared" si="13"/>
        <v>(248,  '2011', 2.6,3017,9),</v>
      </c>
      <c r="AN84" s="34" t="str">
        <f t="shared" si="13"/>
        <v>(248,  '2012', 2.6,3017,9),</v>
      </c>
      <c r="AO84" s="34" t="str">
        <f t="shared" si="13"/>
        <v>(248,  '2013', 2.6,3017,9),</v>
      </c>
      <c r="AP84" s="34" t="str">
        <f t="shared" si="13"/>
        <v>(248,  '2014', 2.6,3017,9),</v>
      </c>
      <c r="AQ84" s="34" t="str">
        <f t="shared" si="13"/>
        <v>(248,  '2015', 2.6,3017,9),</v>
      </c>
      <c r="AR84" s="34" t="str">
        <f t="shared" si="13"/>
        <v>(248,  '2016', 2.6,3017,9),</v>
      </c>
      <c r="AS84" s="34" t="str">
        <f t="shared" si="13"/>
        <v>(248,  '2017', 2.6,3017,9),</v>
      </c>
      <c r="AT84" s="34" t="str">
        <f t="shared" si="13"/>
        <v>(248,  '2018', 2.6,3017,9),</v>
      </c>
      <c r="AU84" s="34" t="str">
        <f t="shared" si="13"/>
        <v>(248,  '2019', 2.6,3017,9),</v>
      </c>
      <c r="AV84" s="34" t="str">
        <f t="shared" si="13"/>
        <v>(248,  '2020', 2.6,3017,9),</v>
      </c>
      <c r="AW84" s="34" t="str">
        <f t="shared" si="13"/>
        <v>(248,  '2021', 2.6,3017,9),</v>
      </c>
      <c r="AX84" s="34" t="str">
        <f t="shared" si="13"/>
        <v>(248,  '2022', 2.6,3017,9),</v>
      </c>
      <c r="AY84" s="34" t="str">
        <f t="shared" si="13"/>
        <v>(248,  '2023', 2.6,3017,9),</v>
      </c>
      <c r="AZ84" s="34" t="str">
        <f t="shared" si="13"/>
        <v>(248,  '2024', 2.6,3017,9),</v>
      </c>
      <c r="BA84" s="34" t="str">
        <f t="shared" ref="BA84:BB91" si="15">"("&amp;$AL84&amp;",  '"&amp;BA$5&amp;"', "&amp;ROUND(S84,2)&amp;","&amp;$AJ$52&amp;","&amp;$AK$52&amp;"),"</f>
        <v>(248,  '2025', 2.6,3017,9),</v>
      </c>
      <c r="BB84" s="34" t="str">
        <f t="shared" si="15"/>
        <v>(248,  '2026', 2.6,3017,9),</v>
      </c>
      <c r="BC84" s="34" t="str">
        <f t="shared" si="14"/>
        <v>(248,  '2027', 2.6,3017,9),</v>
      </c>
      <c r="BD84" s="34" t="str">
        <f t="shared" si="14"/>
        <v>(248,  '2028', 2.6,3017,9),</v>
      </c>
      <c r="BE84" s="34" t="str">
        <f t="shared" si="14"/>
        <v>(248,  '2029', 2.6,3017,9),</v>
      </c>
      <c r="BF84" s="34" t="str">
        <f t="shared" si="14"/>
        <v>(248,  '2030', 2.6,3017,9),</v>
      </c>
      <c r="BG84" s="34" t="str">
        <f t="shared" si="14"/>
        <v>(248,  '2031', 2.6,3017,9),</v>
      </c>
      <c r="BH84" s="34" t="str">
        <f t="shared" si="14"/>
        <v>(248,  '2032', 2.6,3017,9),</v>
      </c>
      <c r="BI84" s="34" t="str">
        <f t="shared" si="14"/>
        <v>(248,  '2033', 2.6,3017,9),</v>
      </c>
      <c r="BJ84" s="34" t="str">
        <f t="shared" si="14"/>
        <v>(248,  '2034', 2.6,3017,9),</v>
      </c>
      <c r="BK84" s="34" t="str">
        <f t="shared" si="14"/>
        <v>(248,  '2035', 2.6,3017,9),</v>
      </c>
      <c r="BL84" s="34" t="str">
        <f t="shared" si="14"/>
        <v>(248,  '2036', 2.6,3017,9),</v>
      </c>
      <c r="BM84" s="34" t="str">
        <f t="shared" si="14"/>
        <v>(248,  '2037', 2.6,3017,9),</v>
      </c>
      <c r="BN84" s="34" t="str">
        <f t="shared" si="14"/>
        <v>(248,  '2038', 2.6,3017,9),</v>
      </c>
      <c r="BO84" s="34" t="str">
        <f t="shared" si="14"/>
        <v>(248,  '2039', 2.6,3017,9),</v>
      </c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</row>
    <row r="85" spans="1:256" s="9" customFormat="1">
      <c r="B85" s="53" t="s">
        <v>104</v>
      </c>
      <c r="C85" s="53" t="s">
        <v>105</v>
      </c>
      <c r="D85" s="54" t="s">
        <v>105</v>
      </c>
      <c r="E85" s="32">
        <v>6.7</v>
      </c>
      <c r="F85" s="32">
        <v>6.7</v>
      </c>
      <c r="G85" s="32">
        <v>6.7</v>
      </c>
      <c r="H85" s="32">
        <v>6.7</v>
      </c>
      <c r="I85" s="32">
        <v>6.7</v>
      </c>
      <c r="J85" s="32">
        <v>6.7</v>
      </c>
      <c r="K85" s="32">
        <v>6.7</v>
      </c>
      <c r="L85" s="32">
        <v>6.7</v>
      </c>
      <c r="M85" s="32">
        <v>6.7</v>
      </c>
      <c r="N85" s="32">
        <v>6.7</v>
      </c>
      <c r="O85" s="32">
        <v>6.7</v>
      </c>
      <c r="P85" s="32">
        <v>6.7</v>
      </c>
      <c r="Q85" s="32">
        <v>6.7</v>
      </c>
      <c r="R85" s="32">
        <v>6.7</v>
      </c>
      <c r="S85" s="32">
        <v>6.7</v>
      </c>
      <c r="T85" s="32">
        <v>6.7</v>
      </c>
      <c r="U85" s="32">
        <v>6.7</v>
      </c>
      <c r="V85" s="32">
        <v>6.7</v>
      </c>
      <c r="W85" s="32">
        <v>6.7</v>
      </c>
      <c r="X85" s="32">
        <v>6.7</v>
      </c>
      <c r="Y85" s="32">
        <v>6.7</v>
      </c>
      <c r="Z85" s="32">
        <v>6.7</v>
      </c>
      <c r="AA85" s="32">
        <v>6.7</v>
      </c>
      <c r="AB85" s="32">
        <v>6.7</v>
      </c>
      <c r="AC85" s="32">
        <v>6.7</v>
      </c>
      <c r="AD85" s="32">
        <v>6.7</v>
      </c>
      <c r="AE85" s="32">
        <v>6.7</v>
      </c>
      <c r="AF85" s="32">
        <v>6.7</v>
      </c>
      <c r="AG85" s="32">
        <v>6.7</v>
      </c>
      <c r="AI85" s="11" t="str">
        <f t="shared" si="11"/>
        <v>ExDO56</v>
      </c>
      <c r="AJ85" s="11"/>
      <c r="AK85" s="11"/>
      <c r="AL85" s="35">
        <f>VLOOKUP(AI85,[2]DB_lookup!$E$201:$F$305,2,FALSE)</f>
        <v>249</v>
      </c>
      <c r="AM85" s="34" t="str">
        <f t="shared" ref="AM85:AZ91" si="16">"("&amp;$AL85&amp;",  '"&amp;AM$5&amp;"', "&amp;ROUND(E85,2)&amp;","&amp;$AJ$52&amp;","&amp;$AK$52&amp;"),"</f>
        <v>(249,  '2011', 6.7,3017,9),</v>
      </c>
      <c r="AN85" s="34" t="str">
        <f t="shared" si="16"/>
        <v>(249,  '2012', 6.7,3017,9),</v>
      </c>
      <c r="AO85" s="34" t="str">
        <f t="shared" si="16"/>
        <v>(249,  '2013', 6.7,3017,9),</v>
      </c>
      <c r="AP85" s="34" t="str">
        <f t="shared" si="16"/>
        <v>(249,  '2014', 6.7,3017,9),</v>
      </c>
      <c r="AQ85" s="34" t="str">
        <f t="shared" si="16"/>
        <v>(249,  '2015', 6.7,3017,9),</v>
      </c>
      <c r="AR85" s="34" t="str">
        <f t="shared" si="16"/>
        <v>(249,  '2016', 6.7,3017,9),</v>
      </c>
      <c r="AS85" s="34" t="str">
        <f t="shared" si="16"/>
        <v>(249,  '2017', 6.7,3017,9),</v>
      </c>
      <c r="AT85" s="34" t="str">
        <f t="shared" si="16"/>
        <v>(249,  '2018', 6.7,3017,9),</v>
      </c>
      <c r="AU85" s="34" t="str">
        <f t="shared" si="16"/>
        <v>(249,  '2019', 6.7,3017,9),</v>
      </c>
      <c r="AV85" s="34" t="str">
        <f t="shared" si="16"/>
        <v>(249,  '2020', 6.7,3017,9),</v>
      </c>
      <c r="AW85" s="34" t="str">
        <f t="shared" si="16"/>
        <v>(249,  '2021', 6.7,3017,9),</v>
      </c>
      <c r="AX85" s="34" t="str">
        <f t="shared" si="16"/>
        <v>(249,  '2022', 6.7,3017,9),</v>
      </c>
      <c r="AY85" s="34" t="str">
        <f t="shared" si="16"/>
        <v>(249,  '2023', 6.7,3017,9),</v>
      </c>
      <c r="AZ85" s="34" t="str">
        <f t="shared" si="16"/>
        <v>(249,  '2024', 6.7,3017,9),</v>
      </c>
      <c r="BA85" s="34" t="str">
        <f t="shared" si="15"/>
        <v>(249,  '2025', 6.7,3017,9),</v>
      </c>
      <c r="BB85" s="34" t="str">
        <f t="shared" si="15"/>
        <v>(249,  '2026', 6.7,3017,9),</v>
      </c>
      <c r="BC85" s="34" t="str">
        <f t="shared" si="14"/>
        <v>(249,  '2027', 6.7,3017,9),</v>
      </c>
      <c r="BD85" s="34" t="str">
        <f t="shared" si="14"/>
        <v>(249,  '2028', 6.7,3017,9),</v>
      </c>
      <c r="BE85" s="34" t="str">
        <f t="shared" si="14"/>
        <v>(249,  '2029', 6.7,3017,9),</v>
      </c>
      <c r="BF85" s="34" t="str">
        <f t="shared" si="14"/>
        <v>(249,  '2030', 6.7,3017,9),</v>
      </c>
      <c r="BG85" s="34" t="str">
        <f t="shared" si="14"/>
        <v>(249,  '2031', 6.7,3017,9),</v>
      </c>
      <c r="BH85" s="34" t="str">
        <f t="shared" si="14"/>
        <v>(249,  '2032', 6.7,3017,9),</v>
      </c>
      <c r="BI85" s="34" t="str">
        <f t="shared" si="14"/>
        <v>(249,  '2033', 6.7,3017,9),</v>
      </c>
      <c r="BJ85" s="34" t="str">
        <f t="shared" si="14"/>
        <v>(249,  '2034', 6.7,3017,9),</v>
      </c>
      <c r="BK85" s="34" t="str">
        <f t="shared" si="14"/>
        <v>(249,  '2035', 6.7,3017,9),</v>
      </c>
      <c r="BL85" s="34" t="str">
        <f t="shared" si="14"/>
        <v>(249,  '2036', 6.7,3017,9),</v>
      </c>
      <c r="BM85" s="34" t="str">
        <f t="shared" si="14"/>
        <v>(249,  '2037', 6.7,3017,9),</v>
      </c>
      <c r="BN85" s="34" t="str">
        <f t="shared" si="14"/>
        <v>(249,  '2038', 6.7,3017,9),</v>
      </c>
      <c r="BO85" s="34" t="str">
        <f t="shared" si="14"/>
        <v>(249,  '2039', 6.7,3017,9),</v>
      </c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</row>
    <row r="86" spans="1:256" s="9" customFormat="1">
      <c r="A86" s="95"/>
      <c r="B86" s="53" t="s">
        <v>106</v>
      </c>
      <c r="C86" s="53" t="s">
        <v>107</v>
      </c>
      <c r="D86" s="54" t="s">
        <v>108</v>
      </c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I86" s="11" t="str">
        <f t="shared" si="11"/>
        <v>ExDO01cj</v>
      </c>
      <c r="AJ86" s="11"/>
      <c r="AK86" s="11"/>
      <c r="AL86" s="35">
        <f>VLOOKUP(AI86,[2]DB_lookup!$E$201:$F$305,2,FALSE)</f>
        <v>242</v>
      </c>
      <c r="AM86" s="34" t="str">
        <f t="shared" si="16"/>
        <v>(242,  '2011', 0,3017,9),</v>
      </c>
      <c r="AN86" s="34" t="str">
        <f t="shared" si="16"/>
        <v>(242,  '2012', 0,3017,9),</v>
      </c>
      <c r="AO86" s="34" t="str">
        <f t="shared" si="16"/>
        <v>(242,  '2013', 0,3017,9),</v>
      </c>
      <c r="AP86" s="34" t="str">
        <f t="shared" si="16"/>
        <v>(242,  '2014', 0,3017,9),</v>
      </c>
      <c r="AQ86" s="34" t="str">
        <f t="shared" si="16"/>
        <v>(242,  '2015', 0,3017,9),</v>
      </c>
      <c r="AR86" s="34" t="str">
        <f t="shared" si="16"/>
        <v>(242,  '2016', 0,3017,9),</v>
      </c>
      <c r="AS86" s="34" t="str">
        <f t="shared" si="16"/>
        <v>(242,  '2017', 0,3017,9),</v>
      </c>
      <c r="AT86" s="34" t="str">
        <f t="shared" si="16"/>
        <v>(242,  '2018', 0,3017,9),</v>
      </c>
      <c r="AU86" s="34" t="str">
        <f t="shared" si="16"/>
        <v>(242,  '2019', 0,3017,9),</v>
      </c>
      <c r="AV86" s="34" t="str">
        <f t="shared" si="16"/>
        <v>(242,  '2020', 0,3017,9),</v>
      </c>
      <c r="AW86" s="34" t="str">
        <f t="shared" si="16"/>
        <v>(242,  '2021', 0,3017,9),</v>
      </c>
      <c r="AX86" s="34" t="str">
        <f t="shared" si="16"/>
        <v>(242,  '2022', 0,3017,9),</v>
      </c>
      <c r="AY86" s="34" t="str">
        <f t="shared" si="16"/>
        <v>(242,  '2023', 0,3017,9),</v>
      </c>
      <c r="AZ86" s="34" t="str">
        <f t="shared" si="16"/>
        <v>(242,  '2024', 0,3017,9),</v>
      </c>
      <c r="BA86" s="34" t="str">
        <f t="shared" si="15"/>
        <v>(242,  '2025', 0,3017,9),</v>
      </c>
      <c r="BB86" s="34" t="str">
        <f t="shared" si="15"/>
        <v>(242,  '2026', 0,3017,9),</v>
      </c>
      <c r="BC86" s="34" t="str">
        <f t="shared" si="14"/>
        <v>(242,  '2027', 0,3017,9),</v>
      </c>
      <c r="BD86" s="34" t="str">
        <f t="shared" si="14"/>
        <v>(242,  '2028', 0,3017,9),</v>
      </c>
      <c r="BE86" s="34" t="str">
        <f t="shared" si="14"/>
        <v>(242,  '2029', 0,3017,9),</v>
      </c>
      <c r="BF86" s="34" t="str">
        <f t="shared" si="14"/>
        <v>(242,  '2030', 0,3017,9),</v>
      </c>
      <c r="BG86" s="34" t="str">
        <f t="shared" si="14"/>
        <v>(242,  '2031', 0,3017,9),</v>
      </c>
      <c r="BH86" s="34" t="str">
        <f t="shared" si="14"/>
        <v>(242,  '2032', 0,3017,9),</v>
      </c>
      <c r="BI86" s="34" t="str">
        <f t="shared" si="14"/>
        <v>(242,  '2033', 0,3017,9),</v>
      </c>
      <c r="BJ86" s="34" t="str">
        <f t="shared" si="14"/>
        <v>(242,  '2034', 0,3017,9),</v>
      </c>
      <c r="BK86" s="34" t="str">
        <f t="shared" si="14"/>
        <v>(242,  '2035', 0,3017,9),</v>
      </c>
      <c r="BL86" s="34" t="str">
        <f t="shared" si="14"/>
        <v>(242,  '2036', 0,3017,9),</v>
      </c>
      <c r="BM86" s="34" t="str">
        <f t="shared" si="14"/>
        <v>(242,  '2037', 0,3017,9),</v>
      </c>
      <c r="BN86" s="34" t="str">
        <f t="shared" si="14"/>
        <v>(242,  '2038', 0,3017,9),</v>
      </c>
      <c r="BO86" s="34" t="str">
        <f t="shared" si="14"/>
        <v>(242,  '2039', 0,3017,9),</v>
      </c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</row>
    <row r="87" spans="1:256" s="9" customFormat="1">
      <c r="A87" s="95"/>
      <c r="B87" s="53" t="s">
        <v>109</v>
      </c>
      <c r="C87" s="53" t="s">
        <v>110</v>
      </c>
      <c r="D87" s="54" t="s">
        <v>111</v>
      </c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I87" s="11" t="str">
        <f t="shared" si="11"/>
        <v>ExDO08</v>
      </c>
      <c r="AJ87" s="11"/>
      <c r="AK87" s="11"/>
      <c r="AL87" s="35">
        <f>VLOOKUP(AI87,[2]DB_lookup!$E$201:$F$305,2,FALSE)</f>
        <v>208</v>
      </c>
      <c r="AM87" s="34" t="str">
        <f t="shared" si="16"/>
        <v>(208,  '2011', 0,3017,9),</v>
      </c>
      <c r="AN87" s="34" t="str">
        <f t="shared" si="16"/>
        <v>(208,  '2012', 0,3017,9),</v>
      </c>
      <c r="AO87" s="34" t="str">
        <f t="shared" si="16"/>
        <v>(208,  '2013', 0,3017,9),</v>
      </c>
      <c r="AP87" s="34" t="str">
        <f t="shared" si="16"/>
        <v>(208,  '2014', 0,3017,9),</v>
      </c>
      <c r="AQ87" s="34" t="str">
        <f t="shared" si="16"/>
        <v>(208,  '2015', 0,3017,9),</v>
      </c>
      <c r="AR87" s="34" t="str">
        <f t="shared" si="16"/>
        <v>(208,  '2016', 0,3017,9),</v>
      </c>
      <c r="AS87" s="34" t="str">
        <f t="shared" si="16"/>
        <v>(208,  '2017', 0,3017,9),</v>
      </c>
      <c r="AT87" s="34" t="str">
        <f t="shared" si="16"/>
        <v>(208,  '2018', 0,3017,9),</v>
      </c>
      <c r="AU87" s="34" t="str">
        <f t="shared" si="16"/>
        <v>(208,  '2019', 0,3017,9),</v>
      </c>
      <c r="AV87" s="34" t="str">
        <f t="shared" si="16"/>
        <v>(208,  '2020', 0,3017,9),</v>
      </c>
      <c r="AW87" s="34" t="str">
        <f t="shared" si="16"/>
        <v>(208,  '2021', 0,3017,9),</v>
      </c>
      <c r="AX87" s="34" t="str">
        <f t="shared" si="16"/>
        <v>(208,  '2022', 0,3017,9),</v>
      </c>
      <c r="AY87" s="34" t="str">
        <f t="shared" si="16"/>
        <v>(208,  '2023', 0,3017,9),</v>
      </c>
      <c r="AZ87" s="34" t="str">
        <f t="shared" si="16"/>
        <v>(208,  '2024', 0,3017,9),</v>
      </c>
      <c r="BA87" s="34" t="str">
        <f t="shared" si="15"/>
        <v>(208,  '2025', 0,3017,9),</v>
      </c>
      <c r="BB87" s="34" t="str">
        <f t="shared" si="15"/>
        <v>(208,  '2026', 0,3017,9),</v>
      </c>
      <c r="BC87" s="34" t="str">
        <f t="shared" si="14"/>
        <v>(208,  '2027', 0,3017,9),</v>
      </c>
      <c r="BD87" s="34" t="str">
        <f t="shared" si="14"/>
        <v>(208,  '2028', 0,3017,9),</v>
      </c>
      <c r="BE87" s="34" t="str">
        <f t="shared" si="14"/>
        <v>(208,  '2029', 0,3017,9),</v>
      </c>
      <c r="BF87" s="34" t="str">
        <f t="shared" si="14"/>
        <v>(208,  '2030', 0,3017,9),</v>
      </c>
      <c r="BG87" s="34" t="str">
        <f t="shared" si="14"/>
        <v>(208,  '2031', 0,3017,9),</v>
      </c>
      <c r="BH87" s="34" t="str">
        <f t="shared" si="14"/>
        <v>(208,  '2032', 0,3017,9),</v>
      </c>
      <c r="BI87" s="34" t="str">
        <f t="shared" si="14"/>
        <v>(208,  '2033', 0,3017,9),</v>
      </c>
      <c r="BJ87" s="34" t="str">
        <f t="shared" si="14"/>
        <v>(208,  '2034', 0,3017,9),</v>
      </c>
      <c r="BK87" s="34" t="str">
        <f t="shared" si="14"/>
        <v>(208,  '2035', 0,3017,9),</v>
      </c>
      <c r="BL87" s="34" t="str">
        <f t="shared" si="14"/>
        <v>(208,  '2036', 0,3017,9),</v>
      </c>
      <c r="BM87" s="34" t="str">
        <f t="shared" si="14"/>
        <v>(208,  '2037', 0,3017,9),</v>
      </c>
      <c r="BN87" s="34" t="str">
        <f t="shared" si="14"/>
        <v>(208,  '2038', 0,3017,9),</v>
      </c>
      <c r="BO87" s="34" t="str">
        <f t="shared" si="14"/>
        <v>(208,  '2039', 0,3017,9),</v>
      </c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</row>
    <row r="88" spans="1:256" s="9" customFormat="1">
      <c r="A88" s="95"/>
      <c r="B88" s="53" t="s">
        <v>112</v>
      </c>
      <c r="C88" s="53" t="s">
        <v>113</v>
      </c>
      <c r="D88" s="54" t="s">
        <v>114</v>
      </c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I88" s="11" t="str">
        <f t="shared" si="11"/>
        <v>ExDO11</v>
      </c>
      <c r="AJ88" s="11"/>
      <c r="AK88" s="11"/>
      <c r="AL88" s="35">
        <f>VLOOKUP(AI88,[2]DB_lookup!$E$201:$F$305,2,FALSE)</f>
        <v>209</v>
      </c>
      <c r="AM88" s="34" t="str">
        <f t="shared" si="16"/>
        <v>(209,  '2011', 0,3017,9),</v>
      </c>
      <c r="AN88" s="34" t="str">
        <f t="shared" si="16"/>
        <v>(209,  '2012', 0,3017,9),</v>
      </c>
      <c r="AO88" s="34" t="str">
        <f t="shared" si="16"/>
        <v>(209,  '2013', 0,3017,9),</v>
      </c>
      <c r="AP88" s="34" t="str">
        <f t="shared" si="16"/>
        <v>(209,  '2014', 0,3017,9),</v>
      </c>
      <c r="AQ88" s="34" t="str">
        <f t="shared" si="16"/>
        <v>(209,  '2015', 0,3017,9),</v>
      </c>
      <c r="AR88" s="34" t="str">
        <f t="shared" si="16"/>
        <v>(209,  '2016', 0,3017,9),</v>
      </c>
      <c r="AS88" s="34" t="str">
        <f t="shared" si="16"/>
        <v>(209,  '2017', 0,3017,9),</v>
      </c>
      <c r="AT88" s="34" t="str">
        <f t="shared" si="16"/>
        <v>(209,  '2018', 0,3017,9),</v>
      </c>
      <c r="AU88" s="34" t="str">
        <f t="shared" si="16"/>
        <v>(209,  '2019', 0,3017,9),</v>
      </c>
      <c r="AV88" s="34" t="str">
        <f t="shared" si="16"/>
        <v>(209,  '2020', 0,3017,9),</v>
      </c>
      <c r="AW88" s="34" t="str">
        <f t="shared" si="16"/>
        <v>(209,  '2021', 0,3017,9),</v>
      </c>
      <c r="AX88" s="34" t="str">
        <f t="shared" si="16"/>
        <v>(209,  '2022', 0,3017,9),</v>
      </c>
      <c r="AY88" s="34" t="str">
        <f t="shared" si="16"/>
        <v>(209,  '2023', 0,3017,9),</v>
      </c>
      <c r="AZ88" s="34" t="str">
        <f t="shared" si="16"/>
        <v>(209,  '2024', 0,3017,9),</v>
      </c>
      <c r="BA88" s="34" t="str">
        <f t="shared" si="15"/>
        <v>(209,  '2025', 0,3017,9),</v>
      </c>
      <c r="BB88" s="34" t="str">
        <f t="shared" si="15"/>
        <v>(209,  '2026', 0,3017,9),</v>
      </c>
      <c r="BC88" s="34" t="str">
        <f t="shared" si="14"/>
        <v>(209,  '2027', 0,3017,9),</v>
      </c>
      <c r="BD88" s="34" t="str">
        <f t="shared" si="14"/>
        <v>(209,  '2028', 0,3017,9),</v>
      </c>
      <c r="BE88" s="34" t="str">
        <f t="shared" si="14"/>
        <v>(209,  '2029', 0,3017,9),</v>
      </c>
      <c r="BF88" s="34" t="str">
        <f t="shared" si="14"/>
        <v>(209,  '2030', 0,3017,9),</v>
      </c>
      <c r="BG88" s="34" t="str">
        <f t="shared" si="14"/>
        <v>(209,  '2031', 0,3017,9),</v>
      </c>
      <c r="BH88" s="34" t="str">
        <f t="shared" si="14"/>
        <v>(209,  '2032', 0,3017,9),</v>
      </c>
      <c r="BI88" s="34" t="str">
        <f t="shared" si="14"/>
        <v>(209,  '2033', 0,3017,9),</v>
      </c>
      <c r="BJ88" s="34" t="str">
        <f t="shared" si="14"/>
        <v>(209,  '2034', 0,3017,9),</v>
      </c>
      <c r="BK88" s="34" t="str">
        <f t="shared" si="14"/>
        <v>(209,  '2035', 0,3017,9),</v>
      </c>
      <c r="BL88" s="34" t="str">
        <f t="shared" si="14"/>
        <v>(209,  '2036', 0,3017,9),</v>
      </c>
      <c r="BM88" s="34" t="str">
        <f t="shared" si="14"/>
        <v>(209,  '2037', 0,3017,9),</v>
      </c>
      <c r="BN88" s="34" t="str">
        <f t="shared" si="14"/>
        <v>(209,  '2038', 0,3017,9),</v>
      </c>
      <c r="BO88" s="34" t="str">
        <f t="shared" si="14"/>
        <v>(209,  '2039', 0,3017,9),</v>
      </c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</row>
    <row r="89" spans="1:256" s="9" customFormat="1">
      <c r="A89" s="95"/>
      <c r="B89" s="53" t="s">
        <v>115</v>
      </c>
      <c r="C89" s="53" t="s">
        <v>116</v>
      </c>
      <c r="D89" s="54" t="s">
        <v>117</v>
      </c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I89" s="11" t="str">
        <f t="shared" si="11"/>
        <v>ExDO13</v>
      </c>
      <c r="AJ89" s="11"/>
      <c r="AK89" s="11"/>
      <c r="AL89" s="35">
        <f>VLOOKUP(AI89,[2]DB_lookup!$E$201:$F$305,2,FALSE)</f>
        <v>211</v>
      </c>
      <c r="AM89" s="34" t="str">
        <f t="shared" si="16"/>
        <v>(211,  '2011', 0,3017,9),</v>
      </c>
      <c r="AN89" s="34" t="str">
        <f t="shared" si="16"/>
        <v>(211,  '2012', 0,3017,9),</v>
      </c>
      <c r="AO89" s="34" t="str">
        <f t="shared" si="16"/>
        <v>(211,  '2013', 0,3017,9),</v>
      </c>
      <c r="AP89" s="34" t="str">
        <f t="shared" si="16"/>
        <v>(211,  '2014', 0,3017,9),</v>
      </c>
      <c r="AQ89" s="34" t="str">
        <f t="shared" si="16"/>
        <v>(211,  '2015', 0,3017,9),</v>
      </c>
      <c r="AR89" s="34" t="str">
        <f t="shared" si="16"/>
        <v>(211,  '2016', 0,3017,9),</v>
      </c>
      <c r="AS89" s="34" t="str">
        <f t="shared" si="16"/>
        <v>(211,  '2017', 0,3017,9),</v>
      </c>
      <c r="AT89" s="34" t="str">
        <f t="shared" si="16"/>
        <v>(211,  '2018', 0,3017,9),</v>
      </c>
      <c r="AU89" s="34" t="str">
        <f t="shared" si="16"/>
        <v>(211,  '2019', 0,3017,9),</v>
      </c>
      <c r="AV89" s="34" t="str">
        <f t="shared" si="16"/>
        <v>(211,  '2020', 0,3017,9),</v>
      </c>
      <c r="AW89" s="34" t="str">
        <f t="shared" si="16"/>
        <v>(211,  '2021', 0,3017,9),</v>
      </c>
      <c r="AX89" s="34" t="str">
        <f t="shared" si="16"/>
        <v>(211,  '2022', 0,3017,9),</v>
      </c>
      <c r="AY89" s="34" t="str">
        <f t="shared" si="16"/>
        <v>(211,  '2023', 0,3017,9),</v>
      </c>
      <c r="AZ89" s="34" t="str">
        <f t="shared" si="16"/>
        <v>(211,  '2024', 0,3017,9),</v>
      </c>
      <c r="BA89" s="34" t="str">
        <f t="shared" si="15"/>
        <v>(211,  '2025', 0,3017,9),</v>
      </c>
      <c r="BB89" s="34" t="str">
        <f t="shared" si="15"/>
        <v>(211,  '2026', 0,3017,9),</v>
      </c>
      <c r="BC89" s="34" t="str">
        <f t="shared" si="14"/>
        <v>(211,  '2027', 0,3017,9),</v>
      </c>
      <c r="BD89" s="34" t="str">
        <f t="shared" si="14"/>
        <v>(211,  '2028', 0,3017,9),</v>
      </c>
      <c r="BE89" s="34" t="str">
        <f t="shared" si="14"/>
        <v>(211,  '2029', 0,3017,9),</v>
      </c>
      <c r="BF89" s="34" t="str">
        <f t="shared" si="14"/>
        <v>(211,  '2030', 0,3017,9),</v>
      </c>
      <c r="BG89" s="34" t="str">
        <f t="shared" si="14"/>
        <v>(211,  '2031', 0,3017,9),</v>
      </c>
      <c r="BH89" s="34" t="str">
        <f t="shared" si="14"/>
        <v>(211,  '2032', 0,3017,9),</v>
      </c>
      <c r="BI89" s="34" t="str">
        <f t="shared" si="14"/>
        <v>(211,  '2033', 0,3017,9),</v>
      </c>
      <c r="BJ89" s="34" t="str">
        <f t="shared" si="14"/>
        <v>(211,  '2034', 0,3017,9),</v>
      </c>
      <c r="BK89" s="34" t="str">
        <f t="shared" si="14"/>
        <v>(211,  '2035', 0,3017,9),</v>
      </c>
      <c r="BL89" s="34" t="str">
        <f t="shared" si="14"/>
        <v>(211,  '2036', 0,3017,9),</v>
      </c>
      <c r="BM89" s="34" t="str">
        <f t="shared" si="14"/>
        <v>(211,  '2037', 0,3017,9),</v>
      </c>
      <c r="BN89" s="34" t="str">
        <f t="shared" si="14"/>
        <v>(211,  '2038', 0,3017,9),</v>
      </c>
      <c r="BO89" s="34" t="str">
        <f t="shared" si="14"/>
        <v>(211,  '2039', 0,3017,9),</v>
      </c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</row>
    <row r="90" spans="1:256" s="9" customFormat="1">
      <c r="A90" s="95"/>
      <c r="B90" s="57" t="s">
        <v>118</v>
      </c>
      <c r="C90" s="57" t="s">
        <v>119</v>
      </c>
      <c r="D90" s="54" t="s">
        <v>120</v>
      </c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I90" s="11" t="str">
        <f t="shared" si="11"/>
        <v>ExDO39c</v>
      </c>
      <c r="AJ90" s="11"/>
      <c r="AK90" s="11"/>
      <c r="AL90" s="35">
        <f>VLOOKUP(AI90,[2]DB_lookup!$E$201:$F$305,2,FALSE)</f>
        <v>243</v>
      </c>
      <c r="AM90" s="34" t="str">
        <f t="shared" si="16"/>
        <v>(243,  '2011', 0,3017,9),</v>
      </c>
      <c r="AN90" s="34" t="str">
        <f t="shared" si="16"/>
        <v>(243,  '2012', 0,3017,9),</v>
      </c>
      <c r="AO90" s="34" t="str">
        <f t="shared" si="16"/>
        <v>(243,  '2013', 0,3017,9),</v>
      </c>
      <c r="AP90" s="34" t="str">
        <f t="shared" si="16"/>
        <v>(243,  '2014', 0,3017,9),</v>
      </c>
      <c r="AQ90" s="34" t="str">
        <f t="shared" si="16"/>
        <v>(243,  '2015', 0,3017,9),</v>
      </c>
      <c r="AR90" s="34" t="str">
        <f t="shared" si="16"/>
        <v>(243,  '2016', 0,3017,9),</v>
      </c>
      <c r="AS90" s="34" t="str">
        <f t="shared" si="16"/>
        <v>(243,  '2017', 0,3017,9),</v>
      </c>
      <c r="AT90" s="34" t="str">
        <f t="shared" si="16"/>
        <v>(243,  '2018', 0,3017,9),</v>
      </c>
      <c r="AU90" s="34" t="str">
        <f t="shared" si="16"/>
        <v>(243,  '2019', 0,3017,9),</v>
      </c>
      <c r="AV90" s="34" t="str">
        <f t="shared" si="16"/>
        <v>(243,  '2020', 0,3017,9),</v>
      </c>
      <c r="AW90" s="34" t="str">
        <f t="shared" si="16"/>
        <v>(243,  '2021', 0,3017,9),</v>
      </c>
      <c r="AX90" s="34" t="str">
        <f t="shared" si="16"/>
        <v>(243,  '2022', 0,3017,9),</v>
      </c>
      <c r="AY90" s="34" t="str">
        <f t="shared" si="16"/>
        <v>(243,  '2023', 0,3017,9),</v>
      </c>
      <c r="AZ90" s="34" t="str">
        <f t="shared" si="16"/>
        <v>(243,  '2024', 0,3017,9),</v>
      </c>
      <c r="BA90" s="34" t="str">
        <f t="shared" si="15"/>
        <v>(243,  '2025', 0,3017,9),</v>
      </c>
      <c r="BB90" s="34" t="str">
        <f t="shared" si="15"/>
        <v>(243,  '2026', 0,3017,9),</v>
      </c>
      <c r="BC90" s="34" t="str">
        <f t="shared" si="14"/>
        <v>(243,  '2027', 0,3017,9),</v>
      </c>
      <c r="BD90" s="34" t="str">
        <f t="shared" si="14"/>
        <v>(243,  '2028', 0,3017,9),</v>
      </c>
      <c r="BE90" s="34" t="str">
        <f t="shared" si="14"/>
        <v>(243,  '2029', 0,3017,9),</v>
      </c>
      <c r="BF90" s="34" t="str">
        <f t="shared" si="14"/>
        <v>(243,  '2030', 0,3017,9),</v>
      </c>
      <c r="BG90" s="34" t="str">
        <f t="shared" si="14"/>
        <v>(243,  '2031', 0,3017,9),</v>
      </c>
      <c r="BH90" s="34" t="str">
        <f t="shared" si="14"/>
        <v>(243,  '2032', 0,3017,9),</v>
      </c>
      <c r="BI90" s="34" t="str">
        <f t="shared" si="14"/>
        <v>(243,  '2033', 0,3017,9),</v>
      </c>
      <c r="BJ90" s="34" t="str">
        <f t="shared" si="14"/>
        <v>(243,  '2034', 0,3017,9),</v>
      </c>
      <c r="BK90" s="34" t="str">
        <f t="shared" si="14"/>
        <v>(243,  '2035', 0,3017,9),</v>
      </c>
      <c r="BL90" s="34" t="str">
        <f t="shared" si="14"/>
        <v>(243,  '2036', 0,3017,9),</v>
      </c>
      <c r="BM90" s="34" t="str">
        <f t="shared" si="14"/>
        <v>(243,  '2037', 0,3017,9),</v>
      </c>
      <c r="BN90" s="34" t="str">
        <f t="shared" si="14"/>
        <v>(243,  '2038', 0,3017,9),</v>
      </c>
      <c r="BO90" s="34" t="str">
        <f t="shared" si="14"/>
        <v>(243,  '2039', 0,3017,9),</v>
      </c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</row>
    <row r="91" spans="1:256" s="9" customFormat="1">
      <c r="A91" s="95"/>
      <c r="B91" s="53" t="s">
        <v>121</v>
      </c>
      <c r="C91" s="53" t="s">
        <v>122</v>
      </c>
      <c r="D91" s="54" t="s">
        <v>123</v>
      </c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I91" s="11" t="str">
        <f t="shared" si="11"/>
        <v>ExDO36</v>
      </c>
      <c r="AJ91" s="11"/>
      <c r="AK91" s="11"/>
      <c r="AL91" s="35">
        <f>VLOOKUP(AI91,[2]DB_lookup!$E$201:$F$305,2,FALSE)</f>
        <v>222</v>
      </c>
      <c r="AM91" s="34" t="str">
        <f t="shared" si="16"/>
        <v>(222,  '2011', 0,3017,9),</v>
      </c>
      <c r="AN91" s="34" t="str">
        <f t="shared" si="16"/>
        <v>(222,  '2012', 0,3017,9),</v>
      </c>
      <c r="AO91" s="34" t="str">
        <f t="shared" si="16"/>
        <v>(222,  '2013', 0,3017,9),</v>
      </c>
      <c r="AP91" s="34" t="str">
        <f t="shared" si="16"/>
        <v>(222,  '2014', 0,3017,9),</v>
      </c>
      <c r="AQ91" s="34" t="str">
        <f t="shared" si="16"/>
        <v>(222,  '2015', 0,3017,9),</v>
      </c>
      <c r="AR91" s="34" t="str">
        <f t="shared" si="16"/>
        <v>(222,  '2016', 0,3017,9),</v>
      </c>
      <c r="AS91" s="34" t="str">
        <f t="shared" si="16"/>
        <v>(222,  '2017', 0,3017,9),</v>
      </c>
      <c r="AT91" s="34" t="str">
        <f t="shared" si="16"/>
        <v>(222,  '2018', 0,3017,9),</v>
      </c>
      <c r="AU91" s="34" t="str">
        <f t="shared" si="16"/>
        <v>(222,  '2019', 0,3017,9),</v>
      </c>
      <c r="AV91" s="34" t="str">
        <f t="shared" si="16"/>
        <v>(222,  '2020', 0,3017,9),</v>
      </c>
      <c r="AW91" s="34" t="str">
        <f t="shared" si="16"/>
        <v>(222,  '2021', 0,3017,9),</v>
      </c>
      <c r="AX91" s="34" t="str">
        <f t="shared" si="16"/>
        <v>(222,  '2022', 0,3017,9),</v>
      </c>
      <c r="AY91" s="34" t="str">
        <f t="shared" si="16"/>
        <v>(222,  '2023', 0,3017,9),</v>
      </c>
      <c r="AZ91" s="34" t="str">
        <f t="shared" si="16"/>
        <v>(222,  '2024', 0,3017,9),</v>
      </c>
      <c r="BA91" s="34" t="str">
        <f t="shared" si="15"/>
        <v>(222,  '2025', 0,3017,9),</v>
      </c>
      <c r="BB91" s="34" t="str">
        <f t="shared" si="15"/>
        <v>(222,  '2026', 0,3017,9),</v>
      </c>
      <c r="BC91" s="34" t="str">
        <f t="shared" si="14"/>
        <v>(222,  '2027', 0,3017,9),</v>
      </c>
      <c r="BD91" s="34" t="str">
        <f t="shared" si="14"/>
        <v>(222,  '2028', 0,3017,9),</v>
      </c>
      <c r="BE91" s="34" t="str">
        <f t="shared" si="14"/>
        <v>(222,  '2029', 0,3017,9),</v>
      </c>
      <c r="BF91" s="34" t="str">
        <f t="shared" si="14"/>
        <v>(222,  '2030', 0,3017,9),</v>
      </c>
      <c r="BG91" s="34" t="str">
        <f t="shared" si="14"/>
        <v>(222,  '2031', 0,3017,9),</v>
      </c>
      <c r="BH91" s="34" t="str">
        <f t="shared" si="14"/>
        <v>(222,  '2032', 0,3017,9),</v>
      </c>
      <c r="BI91" s="34" t="str">
        <f t="shared" si="14"/>
        <v>(222,  '2033', 0,3017,9),</v>
      </c>
      <c r="BJ91" s="34" t="str">
        <f t="shared" si="14"/>
        <v>(222,  '2034', 0,3017,9),</v>
      </c>
      <c r="BK91" s="34" t="str">
        <f t="shared" si="14"/>
        <v>(222,  '2035', 0,3017,9),</v>
      </c>
      <c r="BL91" s="34" t="str">
        <f t="shared" si="14"/>
        <v>(222,  '2036', 0,3017,9),</v>
      </c>
      <c r="BM91" s="34" t="str">
        <f t="shared" si="14"/>
        <v>(222,  '2037', 0,3017,9),</v>
      </c>
      <c r="BN91" s="34" t="str">
        <f t="shared" si="14"/>
        <v>(222,  '2038', 0,3017,9),</v>
      </c>
      <c r="BO91" s="34" t="str">
        <f t="shared" si="14"/>
        <v>(222,  '2039', 0,3017,9),</v>
      </c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</row>
    <row r="92" spans="1:256" s="9" customFormat="1">
      <c r="B92" s="36"/>
      <c r="C92" s="36"/>
      <c r="D92" s="58"/>
      <c r="E92" s="59"/>
      <c r="F92" s="59"/>
      <c r="G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36"/>
      <c r="AD92" s="36"/>
      <c r="AE92" s="36"/>
      <c r="AF92" s="36"/>
      <c r="AG92" s="36"/>
      <c r="AI92" s="11"/>
      <c r="AJ92" s="11"/>
      <c r="AK92" s="11"/>
      <c r="AL92" s="34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</row>
    <row r="93" spans="1:256" s="9" customFormat="1">
      <c r="B93" s="36"/>
      <c r="C93" s="36"/>
      <c r="D93" s="58"/>
      <c r="E93" s="59"/>
      <c r="F93" s="59"/>
      <c r="G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36"/>
      <c r="AD93" s="36"/>
      <c r="AE93" s="36"/>
      <c r="AF93" s="36"/>
      <c r="AG93" s="36"/>
      <c r="AI93" s="11"/>
      <c r="AJ93" s="11"/>
      <c r="AK93" s="11"/>
      <c r="AL93" s="34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</row>
    <row r="94" spans="1:256" s="9" customFormat="1">
      <c r="B94" s="36"/>
      <c r="C94" s="36"/>
      <c r="D94" s="58"/>
      <c r="E94" s="59"/>
      <c r="F94" s="59"/>
      <c r="G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36"/>
      <c r="AD94" s="36"/>
      <c r="AE94" s="36"/>
      <c r="AF94" s="36"/>
      <c r="AG94" s="36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</row>
    <row r="95" spans="1:256" s="9" customFormat="1">
      <c r="B95" s="36"/>
      <c r="C95" s="36"/>
      <c r="D95" s="58"/>
      <c r="E95" s="59"/>
      <c r="F95" s="59"/>
      <c r="G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36"/>
      <c r="AD95" s="36"/>
      <c r="AE95" s="36"/>
      <c r="AF95" s="36"/>
      <c r="AG95" s="36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</row>
    <row r="96" spans="1:256" s="9" customFormat="1">
      <c r="B96" s="36"/>
      <c r="C96" s="36"/>
      <c r="D96" s="58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D96" s="36"/>
      <c r="AE96" s="36"/>
      <c r="AF96" s="36"/>
      <c r="AG96" s="36"/>
      <c r="AH96" s="36"/>
      <c r="AI96" s="11"/>
      <c r="AJ96" s="11"/>
      <c r="AK96" s="11"/>
      <c r="AL96" s="34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</row>
    <row r="97" spans="1:256" s="9" customFormat="1">
      <c r="A97" s="61"/>
      <c r="B97" s="19" t="s">
        <v>169</v>
      </c>
      <c r="D97" s="21" t="s">
        <v>129</v>
      </c>
      <c r="E97" s="22">
        <f>SUM(E99:E138)</f>
        <v>180.94733754837983</v>
      </c>
      <c r="F97" s="22">
        <f t="shared" ref="F97:AG97" si="17">SUM(F99:F138)</f>
        <v>180.94733754837983</v>
      </c>
      <c r="G97" s="22">
        <f t="shared" si="17"/>
        <v>180.94733754837983</v>
      </c>
      <c r="H97" s="22">
        <f t="shared" si="17"/>
        <v>180.94733754837983</v>
      </c>
      <c r="I97" s="22">
        <f t="shared" si="17"/>
        <v>180.94380224105799</v>
      </c>
      <c r="J97" s="22">
        <f t="shared" si="17"/>
        <v>180.94380224105799</v>
      </c>
      <c r="K97" s="22">
        <f t="shared" si="17"/>
        <v>180.94380224105799</v>
      </c>
      <c r="L97" s="22">
        <f t="shared" si="17"/>
        <v>180.94380224105799</v>
      </c>
      <c r="M97" s="22">
        <f t="shared" si="17"/>
        <v>180.94380224105799</v>
      </c>
      <c r="N97" s="22">
        <f t="shared" si="17"/>
        <v>180.94380224105799</v>
      </c>
      <c r="O97" s="22">
        <f t="shared" si="17"/>
        <v>180.94380224105799</v>
      </c>
      <c r="P97" s="22">
        <f t="shared" si="17"/>
        <v>180.94380224105799</v>
      </c>
      <c r="Q97" s="22">
        <f t="shared" si="17"/>
        <v>180.94380224105799</v>
      </c>
      <c r="R97" s="22">
        <f t="shared" si="17"/>
        <v>180.94380224105799</v>
      </c>
      <c r="S97" s="22">
        <f t="shared" si="17"/>
        <v>180.94380224105799</v>
      </c>
      <c r="T97" s="22">
        <f t="shared" si="17"/>
        <v>180.94380224105799</v>
      </c>
      <c r="U97" s="22">
        <f t="shared" si="17"/>
        <v>180.94380224105799</v>
      </c>
      <c r="V97" s="22">
        <f t="shared" si="17"/>
        <v>180.94380224105799</v>
      </c>
      <c r="W97" s="22">
        <f t="shared" si="17"/>
        <v>180.94380224105799</v>
      </c>
      <c r="X97" s="22">
        <f t="shared" si="17"/>
        <v>180.94380224105799</v>
      </c>
      <c r="Y97" s="22">
        <f t="shared" si="17"/>
        <v>180.94380224105799</v>
      </c>
      <c r="Z97" s="22">
        <f t="shared" si="17"/>
        <v>180.94380224105799</v>
      </c>
      <c r="AA97" s="22">
        <f t="shared" si="17"/>
        <v>180.94380224105799</v>
      </c>
      <c r="AB97" s="22">
        <f t="shared" si="17"/>
        <v>180.94380224105799</v>
      </c>
      <c r="AC97" s="22">
        <f t="shared" si="17"/>
        <v>180.94380224105799</v>
      </c>
      <c r="AD97" s="22">
        <f t="shared" si="17"/>
        <v>180.94380224105799</v>
      </c>
      <c r="AE97" s="22">
        <f t="shared" si="17"/>
        <v>180.94380224105799</v>
      </c>
      <c r="AF97" s="22">
        <f t="shared" si="17"/>
        <v>180.94380224105799</v>
      </c>
      <c r="AG97" s="22">
        <f t="shared" si="17"/>
        <v>180.94380224105799</v>
      </c>
      <c r="AH97" s="36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</row>
    <row r="98" spans="1:256" s="9" customFormat="1" ht="39">
      <c r="A98" s="16"/>
      <c r="B98" s="24" t="s">
        <v>130</v>
      </c>
      <c r="C98" s="24" t="s">
        <v>131</v>
      </c>
      <c r="D98" s="24"/>
      <c r="E98" s="24" t="s">
        <v>133</v>
      </c>
      <c r="F98" s="24" t="s">
        <v>134</v>
      </c>
      <c r="G98" s="24" t="s">
        <v>135</v>
      </c>
      <c r="H98" s="24" t="s">
        <v>136</v>
      </c>
      <c r="I98" s="24" t="s">
        <v>137</v>
      </c>
      <c r="J98" s="24" t="s">
        <v>138</v>
      </c>
      <c r="K98" s="24" t="s">
        <v>139</v>
      </c>
      <c r="L98" s="24" t="s">
        <v>140</v>
      </c>
      <c r="M98" s="24" t="s">
        <v>141</v>
      </c>
      <c r="N98" s="24" t="s">
        <v>142</v>
      </c>
      <c r="O98" s="24" t="s">
        <v>143</v>
      </c>
      <c r="P98" s="24" t="s">
        <v>144</v>
      </c>
      <c r="Q98" s="24" t="s">
        <v>145</v>
      </c>
      <c r="R98" s="24" t="s">
        <v>146</v>
      </c>
      <c r="S98" s="24" t="s">
        <v>147</v>
      </c>
      <c r="T98" s="24" t="s">
        <v>148</v>
      </c>
      <c r="U98" s="24" t="s">
        <v>149</v>
      </c>
      <c r="V98" s="24" t="s">
        <v>150</v>
      </c>
      <c r="W98" s="24" t="s">
        <v>151</v>
      </c>
      <c r="X98" s="24" t="s">
        <v>152</v>
      </c>
      <c r="Y98" s="24" t="s">
        <v>153</v>
      </c>
      <c r="Z98" s="24" t="s">
        <v>154</v>
      </c>
      <c r="AA98" s="24" t="s">
        <v>155</v>
      </c>
      <c r="AB98" s="24" t="s">
        <v>156</v>
      </c>
      <c r="AC98" s="24" t="s">
        <v>157</v>
      </c>
      <c r="AD98" s="24" t="s">
        <v>158</v>
      </c>
      <c r="AE98" s="24" t="s">
        <v>159</v>
      </c>
      <c r="AF98" s="24" t="s">
        <v>160</v>
      </c>
      <c r="AG98" s="24" t="s">
        <v>161</v>
      </c>
      <c r="AH98" s="36"/>
      <c r="AI98" s="11" t="str">
        <f>C98</f>
        <v>WRZ_Name</v>
      </c>
      <c r="AJ98" s="26" t="s">
        <v>163</v>
      </c>
      <c r="AK98" s="27" t="s">
        <v>164</v>
      </c>
      <c r="AL98" s="26" t="s">
        <v>165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</row>
    <row r="99" spans="1:256" s="9" customFormat="1">
      <c r="B99" s="53" t="s">
        <v>10</v>
      </c>
      <c r="C99" s="53" t="s">
        <v>11</v>
      </c>
      <c r="D99" s="54" t="s">
        <v>12</v>
      </c>
      <c r="E99" s="32">
        <v>0.77460150000000005</v>
      </c>
      <c r="F99" s="32">
        <v>0.77460150000000005</v>
      </c>
      <c r="G99" s="32">
        <v>0.77460150000000005</v>
      </c>
      <c r="H99" s="32">
        <v>0.77460150000000005</v>
      </c>
      <c r="I99" s="32">
        <v>0.77460150000000005</v>
      </c>
      <c r="J99" s="32">
        <v>0.77460150000000005</v>
      </c>
      <c r="K99" s="32">
        <v>0.77460150000000005</v>
      </c>
      <c r="L99" s="32">
        <v>0.77460150000000005</v>
      </c>
      <c r="M99" s="32">
        <v>0.77460150000000005</v>
      </c>
      <c r="N99" s="32">
        <v>0.77460150000000005</v>
      </c>
      <c r="O99" s="32">
        <v>0.77460150000000005</v>
      </c>
      <c r="P99" s="32">
        <v>0.77460150000000005</v>
      </c>
      <c r="Q99" s="32">
        <v>0.77460150000000005</v>
      </c>
      <c r="R99" s="32">
        <v>0.77460150000000005</v>
      </c>
      <c r="S99" s="32">
        <v>0.77460150000000005</v>
      </c>
      <c r="T99" s="32">
        <v>0.77460150000000005</v>
      </c>
      <c r="U99" s="32">
        <v>0.77460150000000005</v>
      </c>
      <c r="V99" s="32">
        <v>0.77460150000000005</v>
      </c>
      <c r="W99" s="32">
        <v>0.77460150000000005</v>
      </c>
      <c r="X99" s="32">
        <v>0.77460150000000005</v>
      </c>
      <c r="Y99" s="32">
        <v>0.77460150000000005</v>
      </c>
      <c r="Z99" s="32">
        <v>0.77460150000000005</v>
      </c>
      <c r="AA99" s="32">
        <v>0.77460150000000005</v>
      </c>
      <c r="AB99" s="32">
        <v>0.77460150000000005</v>
      </c>
      <c r="AC99" s="32">
        <v>0.77460150000000005</v>
      </c>
      <c r="AD99" s="32">
        <v>0.77460150000000005</v>
      </c>
      <c r="AE99" s="32">
        <v>0.77460150000000005</v>
      </c>
      <c r="AF99" s="32">
        <v>0.77460150000000005</v>
      </c>
      <c r="AG99" s="32">
        <v>0.77460150000000005</v>
      </c>
      <c r="AH99" s="36"/>
      <c r="AI99" s="11" t="str">
        <f>B99</f>
        <v>ExDO01a</v>
      </c>
      <c r="AJ99" s="11">
        <f>AJ$7+2</f>
        <v>3018</v>
      </c>
      <c r="AK99" s="11">
        <v>9</v>
      </c>
      <c r="AL99" s="35">
        <f>VLOOKUP(AI99,[2]DB_lookup!$E$201:$F$305,2,FALSE)</f>
        <v>234</v>
      </c>
      <c r="AM99" s="34" t="str">
        <f t="shared" ref="AM99:BB114" si="18">"("&amp;$AL99&amp;",  '"&amp;AM$5&amp;"', "&amp;ROUND(E99,2)&amp;","&amp;$AJ$99&amp;","&amp;$AK$99&amp;"),"</f>
        <v>(234,  '2011', 0.77,3018,9),</v>
      </c>
      <c r="AN99" s="34" t="str">
        <f t="shared" si="18"/>
        <v>(234,  '2012', 0.77,3018,9),</v>
      </c>
      <c r="AO99" s="34" t="str">
        <f t="shared" si="18"/>
        <v>(234,  '2013', 0.77,3018,9),</v>
      </c>
      <c r="AP99" s="34" t="str">
        <f t="shared" si="18"/>
        <v>(234,  '2014', 0.77,3018,9),</v>
      </c>
      <c r="AQ99" s="34" t="str">
        <f t="shared" si="18"/>
        <v>(234,  '2015', 0.77,3018,9),</v>
      </c>
      <c r="AR99" s="34" t="str">
        <f t="shared" si="18"/>
        <v>(234,  '2016', 0.77,3018,9),</v>
      </c>
      <c r="AS99" s="34" t="str">
        <f t="shared" si="18"/>
        <v>(234,  '2017', 0.77,3018,9),</v>
      </c>
      <c r="AT99" s="34" t="str">
        <f t="shared" si="18"/>
        <v>(234,  '2018', 0.77,3018,9),</v>
      </c>
      <c r="AU99" s="34" t="str">
        <f t="shared" si="18"/>
        <v>(234,  '2019', 0.77,3018,9),</v>
      </c>
      <c r="AV99" s="34" t="str">
        <f t="shared" si="18"/>
        <v>(234,  '2020', 0.77,3018,9),</v>
      </c>
      <c r="AW99" s="34" t="str">
        <f t="shared" si="18"/>
        <v>(234,  '2021', 0.77,3018,9),</v>
      </c>
      <c r="AX99" s="34" t="str">
        <f t="shared" si="18"/>
        <v>(234,  '2022', 0.77,3018,9),</v>
      </c>
      <c r="AY99" s="34" t="str">
        <f t="shared" si="18"/>
        <v>(234,  '2023', 0.77,3018,9),</v>
      </c>
      <c r="AZ99" s="34" t="str">
        <f t="shared" si="18"/>
        <v>(234,  '2024', 0.77,3018,9),</v>
      </c>
      <c r="BA99" s="34" t="str">
        <f t="shared" si="18"/>
        <v>(234,  '2025', 0.77,3018,9),</v>
      </c>
      <c r="BB99" s="34" t="str">
        <f t="shared" si="18"/>
        <v>(234,  '2026', 0.77,3018,9),</v>
      </c>
      <c r="BC99" s="34" t="str">
        <f t="shared" ref="BC99:BO114" si="19">"("&amp;$AL99&amp;",  '"&amp;BC$5&amp;"', "&amp;ROUND(U99,2)&amp;","&amp;$AJ$99&amp;","&amp;$AK$99&amp;"),"</f>
        <v>(234,  '2027', 0.77,3018,9),</v>
      </c>
      <c r="BD99" s="34" t="str">
        <f t="shared" si="19"/>
        <v>(234,  '2028', 0.77,3018,9),</v>
      </c>
      <c r="BE99" s="34" t="str">
        <f t="shared" si="19"/>
        <v>(234,  '2029', 0.77,3018,9),</v>
      </c>
      <c r="BF99" s="34" t="str">
        <f t="shared" si="19"/>
        <v>(234,  '2030', 0.77,3018,9),</v>
      </c>
      <c r="BG99" s="34" t="str">
        <f t="shared" si="19"/>
        <v>(234,  '2031', 0.77,3018,9),</v>
      </c>
      <c r="BH99" s="34" t="str">
        <f t="shared" si="19"/>
        <v>(234,  '2032', 0.77,3018,9),</v>
      </c>
      <c r="BI99" s="34" t="str">
        <f t="shared" si="19"/>
        <v>(234,  '2033', 0.77,3018,9),</v>
      </c>
      <c r="BJ99" s="34" t="str">
        <f t="shared" si="19"/>
        <v>(234,  '2034', 0.77,3018,9),</v>
      </c>
      <c r="BK99" s="34" t="str">
        <f t="shared" si="19"/>
        <v>(234,  '2035', 0.77,3018,9),</v>
      </c>
      <c r="BL99" s="34" t="str">
        <f t="shared" si="19"/>
        <v>(234,  '2036', 0.77,3018,9),</v>
      </c>
      <c r="BM99" s="34" t="str">
        <f t="shared" si="19"/>
        <v>(234,  '2037', 0.77,3018,9),</v>
      </c>
      <c r="BN99" s="34" t="str">
        <f t="shared" si="19"/>
        <v>(234,  '2038', 0.77,3018,9),</v>
      </c>
      <c r="BO99" s="34" t="str">
        <f t="shared" si="19"/>
        <v>(234,  '2039', 0.77,3018,9),</v>
      </c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</row>
    <row r="100" spans="1:256" s="9" customFormat="1">
      <c r="B100" s="53" t="s">
        <v>13</v>
      </c>
      <c r="C100" s="53" t="s">
        <v>14</v>
      </c>
      <c r="D100" s="54" t="s">
        <v>15</v>
      </c>
      <c r="E100" s="32">
        <v>1.5152906773333343</v>
      </c>
      <c r="F100" s="32">
        <v>1.5152906773333343</v>
      </c>
      <c r="G100" s="32">
        <v>1.5152906773333343</v>
      </c>
      <c r="H100" s="32">
        <v>1.5152906773333343</v>
      </c>
      <c r="I100" s="32">
        <v>1.5152906773333343</v>
      </c>
      <c r="J100" s="32">
        <v>1.5152906773333343</v>
      </c>
      <c r="K100" s="32">
        <v>1.5152906773333343</v>
      </c>
      <c r="L100" s="32">
        <v>1.5152906773333343</v>
      </c>
      <c r="M100" s="32">
        <v>1.5152906773333343</v>
      </c>
      <c r="N100" s="32">
        <v>1.5152906773333343</v>
      </c>
      <c r="O100" s="32">
        <v>1.5152906773333343</v>
      </c>
      <c r="P100" s="32">
        <v>1.5152906773333343</v>
      </c>
      <c r="Q100" s="32">
        <v>1.5152906773333343</v>
      </c>
      <c r="R100" s="32">
        <v>1.5152906773333343</v>
      </c>
      <c r="S100" s="32">
        <v>1.5152906773333343</v>
      </c>
      <c r="T100" s="32">
        <v>1.5152906773333343</v>
      </c>
      <c r="U100" s="32">
        <v>1.5152906773333343</v>
      </c>
      <c r="V100" s="32">
        <v>1.5152906773333343</v>
      </c>
      <c r="W100" s="32">
        <v>1.5152906773333343</v>
      </c>
      <c r="X100" s="32">
        <v>1.5152906773333343</v>
      </c>
      <c r="Y100" s="32">
        <v>1.5152906773333343</v>
      </c>
      <c r="Z100" s="32">
        <v>1.5152906773333343</v>
      </c>
      <c r="AA100" s="32">
        <v>1.5152906773333343</v>
      </c>
      <c r="AB100" s="32">
        <v>1.5152906773333343</v>
      </c>
      <c r="AC100" s="32">
        <v>1.5152906773333343</v>
      </c>
      <c r="AD100" s="32">
        <v>1.5152906773333343</v>
      </c>
      <c r="AE100" s="32">
        <v>1.5152906773333343</v>
      </c>
      <c r="AF100" s="32">
        <v>1.5152906773333343</v>
      </c>
      <c r="AG100" s="32">
        <v>1.5152906773333343</v>
      </c>
      <c r="AH100" s="36"/>
      <c r="AI100" s="11" t="str">
        <f t="shared" ref="AI100:AI138" si="20">B100</f>
        <v>ExDO01b</v>
      </c>
      <c r="AJ100" s="72"/>
      <c r="AK100" s="72"/>
      <c r="AL100" s="35">
        <f>VLOOKUP(AI100,[2]DB_lookup!$E$201:$F$305,2,FALSE)</f>
        <v>235</v>
      </c>
      <c r="AM100" s="34" t="str">
        <f t="shared" si="18"/>
        <v>(235,  '2011', 1.52,3018,9),</v>
      </c>
      <c r="AN100" s="34" t="str">
        <f t="shared" si="18"/>
        <v>(235,  '2012', 1.52,3018,9),</v>
      </c>
      <c r="AO100" s="34" t="str">
        <f t="shared" si="18"/>
        <v>(235,  '2013', 1.52,3018,9),</v>
      </c>
      <c r="AP100" s="34" t="str">
        <f t="shared" si="18"/>
        <v>(235,  '2014', 1.52,3018,9),</v>
      </c>
      <c r="AQ100" s="34" t="str">
        <f t="shared" si="18"/>
        <v>(235,  '2015', 1.52,3018,9),</v>
      </c>
      <c r="AR100" s="34" t="str">
        <f t="shared" si="18"/>
        <v>(235,  '2016', 1.52,3018,9),</v>
      </c>
      <c r="AS100" s="34" t="str">
        <f t="shared" si="18"/>
        <v>(235,  '2017', 1.52,3018,9),</v>
      </c>
      <c r="AT100" s="34" t="str">
        <f t="shared" si="18"/>
        <v>(235,  '2018', 1.52,3018,9),</v>
      </c>
      <c r="AU100" s="34" t="str">
        <f t="shared" si="18"/>
        <v>(235,  '2019', 1.52,3018,9),</v>
      </c>
      <c r="AV100" s="34" t="str">
        <f t="shared" si="18"/>
        <v>(235,  '2020', 1.52,3018,9),</v>
      </c>
      <c r="AW100" s="34" t="str">
        <f t="shared" si="18"/>
        <v>(235,  '2021', 1.52,3018,9),</v>
      </c>
      <c r="AX100" s="34" t="str">
        <f t="shared" si="18"/>
        <v>(235,  '2022', 1.52,3018,9),</v>
      </c>
      <c r="AY100" s="34" t="str">
        <f t="shared" si="18"/>
        <v>(235,  '2023', 1.52,3018,9),</v>
      </c>
      <c r="AZ100" s="34" t="str">
        <f t="shared" si="18"/>
        <v>(235,  '2024', 1.52,3018,9),</v>
      </c>
      <c r="BA100" s="34" t="str">
        <f t="shared" si="18"/>
        <v>(235,  '2025', 1.52,3018,9),</v>
      </c>
      <c r="BB100" s="34" t="str">
        <f t="shared" si="18"/>
        <v>(235,  '2026', 1.52,3018,9),</v>
      </c>
      <c r="BC100" s="34" t="str">
        <f t="shared" si="19"/>
        <v>(235,  '2027', 1.52,3018,9),</v>
      </c>
      <c r="BD100" s="34" t="str">
        <f t="shared" si="19"/>
        <v>(235,  '2028', 1.52,3018,9),</v>
      </c>
      <c r="BE100" s="34" t="str">
        <f t="shared" si="19"/>
        <v>(235,  '2029', 1.52,3018,9),</v>
      </c>
      <c r="BF100" s="34" t="str">
        <f t="shared" si="19"/>
        <v>(235,  '2030', 1.52,3018,9),</v>
      </c>
      <c r="BG100" s="34" t="str">
        <f t="shared" si="19"/>
        <v>(235,  '2031', 1.52,3018,9),</v>
      </c>
      <c r="BH100" s="34" t="str">
        <f t="shared" si="19"/>
        <v>(235,  '2032', 1.52,3018,9),</v>
      </c>
      <c r="BI100" s="34" t="str">
        <f t="shared" si="19"/>
        <v>(235,  '2033', 1.52,3018,9),</v>
      </c>
      <c r="BJ100" s="34" t="str">
        <f t="shared" si="19"/>
        <v>(235,  '2034', 1.52,3018,9),</v>
      </c>
      <c r="BK100" s="34" t="str">
        <f t="shared" si="19"/>
        <v>(235,  '2035', 1.52,3018,9),</v>
      </c>
      <c r="BL100" s="34" t="str">
        <f t="shared" si="19"/>
        <v>(235,  '2036', 1.52,3018,9),</v>
      </c>
      <c r="BM100" s="34" t="str">
        <f t="shared" si="19"/>
        <v>(235,  '2037', 1.52,3018,9),</v>
      </c>
      <c r="BN100" s="34" t="str">
        <f t="shared" si="19"/>
        <v>(235,  '2038', 1.52,3018,9),</v>
      </c>
      <c r="BO100" s="34" t="str">
        <f t="shared" si="19"/>
        <v>(235,  '2039', 1.52,3018,9),</v>
      </c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</row>
    <row r="101" spans="1:256" s="9" customFormat="1">
      <c r="B101" s="53" t="s">
        <v>16</v>
      </c>
      <c r="C101" s="53" t="s">
        <v>17</v>
      </c>
      <c r="D101" s="54" t="s">
        <v>18</v>
      </c>
      <c r="E101" s="32">
        <v>4.5916666666666668</v>
      </c>
      <c r="F101" s="32">
        <v>4.5916666666666668</v>
      </c>
      <c r="G101" s="32">
        <v>4.5916666666666668</v>
      </c>
      <c r="H101" s="32">
        <v>4.5916666666666668</v>
      </c>
      <c r="I101" s="32">
        <v>4.5916666666666668</v>
      </c>
      <c r="J101" s="32">
        <v>4.5916666666666668</v>
      </c>
      <c r="K101" s="32">
        <v>4.5916666666666668</v>
      </c>
      <c r="L101" s="32">
        <v>4.5916666666666668</v>
      </c>
      <c r="M101" s="32">
        <v>4.5916666666666668</v>
      </c>
      <c r="N101" s="32">
        <v>4.5916666666666668</v>
      </c>
      <c r="O101" s="32">
        <v>4.5916666666666668</v>
      </c>
      <c r="P101" s="32">
        <v>4.5916666666666668</v>
      </c>
      <c r="Q101" s="32">
        <v>4.5916666666666668</v>
      </c>
      <c r="R101" s="32">
        <v>4.5916666666666668</v>
      </c>
      <c r="S101" s="32">
        <v>4.5916666666666668</v>
      </c>
      <c r="T101" s="32">
        <v>4.5916666666666668</v>
      </c>
      <c r="U101" s="32">
        <v>4.5916666666666668</v>
      </c>
      <c r="V101" s="32">
        <v>4.5916666666666668</v>
      </c>
      <c r="W101" s="32">
        <v>4.5916666666666668</v>
      </c>
      <c r="X101" s="32">
        <v>4.5916666666666668</v>
      </c>
      <c r="Y101" s="32">
        <v>4.5916666666666668</v>
      </c>
      <c r="Z101" s="32">
        <v>4.5916666666666668</v>
      </c>
      <c r="AA101" s="32">
        <v>4.5916666666666668</v>
      </c>
      <c r="AB101" s="32">
        <v>4.5916666666666668</v>
      </c>
      <c r="AC101" s="32">
        <v>4.5916666666666668</v>
      </c>
      <c r="AD101" s="32">
        <v>4.5916666666666668</v>
      </c>
      <c r="AE101" s="32">
        <v>4.5916666666666668</v>
      </c>
      <c r="AF101" s="32">
        <v>4.5916666666666668</v>
      </c>
      <c r="AG101" s="32">
        <v>4.5916666666666668</v>
      </c>
      <c r="AH101" s="36"/>
      <c r="AI101" s="11" t="str">
        <f t="shared" si="20"/>
        <v>ExDO01c</v>
      </c>
      <c r="AJ101" s="11"/>
      <c r="AK101" s="11"/>
      <c r="AL101" s="35">
        <f>VLOOKUP(AI101,[2]DB_lookup!$E$201:$F$305,2,FALSE)</f>
        <v>236</v>
      </c>
      <c r="AM101" s="34" t="str">
        <f t="shared" si="18"/>
        <v>(236,  '2011', 4.59,3018,9),</v>
      </c>
      <c r="AN101" s="34" t="str">
        <f t="shared" si="18"/>
        <v>(236,  '2012', 4.59,3018,9),</v>
      </c>
      <c r="AO101" s="34" t="str">
        <f t="shared" si="18"/>
        <v>(236,  '2013', 4.59,3018,9),</v>
      </c>
      <c r="AP101" s="34" t="str">
        <f t="shared" si="18"/>
        <v>(236,  '2014', 4.59,3018,9),</v>
      </c>
      <c r="AQ101" s="34" t="str">
        <f t="shared" si="18"/>
        <v>(236,  '2015', 4.59,3018,9),</v>
      </c>
      <c r="AR101" s="34" t="str">
        <f t="shared" si="18"/>
        <v>(236,  '2016', 4.59,3018,9),</v>
      </c>
      <c r="AS101" s="34" t="str">
        <f t="shared" si="18"/>
        <v>(236,  '2017', 4.59,3018,9),</v>
      </c>
      <c r="AT101" s="34" t="str">
        <f t="shared" si="18"/>
        <v>(236,  '2018', 4.59,3018,9),</v>
      </c>
      <c r="AU101" s="34" t="str">
        <f t="shared" si="18"/>
        <v>(236,  '2019', 4.59,3018,9),</v>
      </c>
      <c r="AV101" s="34" t="str">
        <f t="shared" si="18"/>
        <v>(236,  '2020', 4.59,3018,9),</v>
      </c>
      <c r="AW101" s="34" t="str">
        <f t="shared" si="18"/>
        <v>(236,  '2021', 4.59,3018,9),</v>
      </c>
      <c r="AX101" s="34" t="str">
        <f t="shared" si="18"/>
        <v>(236,  '2022', 4.59,3018,9),</v>
      </c>
      <c r="AY101" s="34" t="str">
        <f t="shared" si="18"/>
        <v>(236,  '2023', 4.59,3018,9),</v>
      </c>
      <c r="AZ101" s="34" t="str">
        <f t="shared" si="18"/>
        <v>(236,  '2024', 4.59,3018,9),</v>
      </c>
      <c r="BA101" s="34" t="str">
        <f t="shared" si="18"/>
        <v>(236,  '2025', 4.59,3018,9),</v>
      </c>
      <c r="BB101" s="34" t="str">
        <f t="shared" si="18"/>
        <v>(236,  '2026', 4.59,3018,9),</v>
      </c>
      <c r="BC101" s="34" t="str">
        <f t="shared" si="19"/>
        <v>(236,  '2027', 4.59,3018,9),</v>
      </c>
      <c r="BD101" s="34" t="str">
        <f t="shared" si="19"/>
        <v>(236,  '2028', 4.59,3018,9),</v>
      </c>
      <c r="BE101" s="34" t="str">
        <f t="shared" si="19"/>
        <v>(236,  '2029', 4.59,3018,9),</v>
      </c>
      <c r="BF101" s="34" t="str">
        <f t="shared" si="19"/>
        <v>(236,  '2030', 4.59,3018,9),</v>
      </c>
      <c r="BG101" s="34" t="str">
        <f t="shared" si="19"/>
        <v>(236,  '2031', 4.59,3018,9),</v>
      </c>
      <c r="BH101" s="34" t="str">
        <f t="shared" si="19"/>
        <v>(236,  '2032', 4.59,3018,9),</v>
      </c>
      <c r="BI101" s="34" t="str">
        <f t="shared" si="19"/>
        <v>(236,  '2033', 4.59,3018,9),</v>
      </c>
      <c r="BJ101" s="34" t="str">
        <f t="shared" si="19"/>
        <v>(236,  '2034', 4.59,3018,9),</v>
      </c>
      <c r="BK101" s="34" t="str">
        <f t="shared" si="19"/>
        <v>(236,  '2035', 4.59,3018,9),</v>
      </c>
      <c r="BL101" s="34" t="str">
        <f t="shared" si="19"/>
        <v>(236,  '2036', 4.59,3018,9),</v>
      </c>
      <c r="BM101" s="34" t="str">
        <f t="shared" si="19"/>
        <v>(236,  '2037', 4.59,3018,9),</v>
      </c>
      <c r="BN101" s="34" t="str">
        <f t="shared" si="19"/>
        <v>(236,  '2038', 4.59,3018,9),</v>
      </c>
      <c r="BO101" s="34" t="str">
        <f t="shared" si="19"/>
        <v>(236,  '2039', 4.59,3018,9),</v>
      </c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</row>
    <row r="102" spans="1:256" s="9" customFormat="1">
      <c r="B102" s="53" t="s">
        <v>19</v>
      </c>
      <c r="C102" s="53" t="s">
        <v>20</v>
      </c>
      <c r="D102" s="54" t="s">
        <v>21</v>
      </c>
      <c r="E102" s="32">
        <v>1.93</v>
      </c>
      <c r="F102" s="32">
        <v>1.93</v>
      </c>
      <c r="G102" s="32">
        <v>1.93</v>
      </c>
      <c r="H102" s="32">
        <v>1.93</v>
      </c>
      <c r="I102" s="32">
        <v>1.93</v>
      </c>
      <c r="J102" s="32">
        <v>1.93</v>
      </c>
      <c r="K102" s="32">
        <v>1.93</v>
      </c>
      <c r="L102" s="32">
        <v>1.93</v>
      </c>
      <c r="M102" s="32">
        <v>1.93</v>
      </c>
      <c r="N102" s="32">
        <v>1.93</v>
      </c>
      <c r="O102" s="32">
        <v>1.93</v>
      </c>
      <c r="P102" s="32">
        <v>1.93</v>
      </c>
      <c r="Q102" s="32">
        <v>1.93</v>
      </c>
      <c r="R102" s="32">
        <v>1.93</v>
      </c>
      <c r="S102" s="32">
        <v>1.93</v>
      </c>
      <c r="T102" s="32">
        <v>1.93</v>
      </c>
      <c r="U102" s="32">
        <v>1.93</v>
      </c>
      <c r="V102" s="32">
        <v>1.93</v>
      </c>
      <c r="W102" s="32">
        <v>1.93</v>
      </c>
      <c r="X102" s="32">
        <v>1.93</v>
      </c>
      <c r="Y102" s="32">
        <v>1.93</v>
      </c>
      <c r="Z102" s="32">
        <v>1.93</v>
      </c>
      <c r="AA102" s="32">
        <v>1.93</v>
      </c>
      <c r="AB102" s="32">
        <v>1.93</v>
      </c>
      <c r="AC102" s="32">
        <v>1.93</v>
      </c>
      <c r="AD102" s="32">
        <v>1.93</v>
      </c>
      <c r="AE102" s="32">
        <v>1.93</v>
      </c>
      <c r="AF102" s="32">
        <v>1.93</v>
      </c>
      <c r="AG102" s="32">
        <v>1.93</v>
      </c>
      <c r="AH102" s="36"/>
      <c r="AI102" s="11" t="str">
        <f t="shared" si="20"/>
        <v>ExDO02</v>
      </c>
      <c r="AJ102" s="11"/>
      <c r="AK102" s="11"/>
      <c r="AL102" s="35">
        <f>VLOOKUP(AI102,[2]DB_lookup!$E$201:$F$305,2,FALSE)</f>
        <v>202</v>
      </c>
      <c r="AM102" s="34" t="str">
        <f t="shared" si="18"/>
        <v>(202,  '2011', 1.93,3018,9),</v>
      </c>
      <c r="AN102" s="34" t="str">
        <f t="shared" si="18"/>
        <v>(202,  '2012', 1.93,3018,9),</v>
      </c>
      <c r="AO102" s="34" t="str">
        <f t="shared" si="18"/>
        <v>(202,  '2013', 1.93,3018,9),</v>
      </c>
      <c r="AP102" s="34" t="str">
        <f t="shared" si="18"/>
        <v>(202,  '2014', 1.93,3018,9),</v>
      </c>
      <c r="AQ102" s="34" t="str">
        <f t="shared" si="18"/>
        <v>(202,  '2015', 1.93,3018,9),</v>
      </c>
      <c r="AR102" s="34" t="str">
        <f t="shared" si="18"/>
        <v>(202,  '2016', 1.93,3018,9),</v>
      </c>
      <c r="AS102" s="34" t="str">
        <f t="shared" si="18"/>
        <v>(202,  '2017', 1.93,3018,9),</v>
      </c>
      <c r="AT102" s="34" t="str">
        <f t="shared" si="18"/>
        <v>(202,  '2018', 1.93,3018,9),</v>
      </c>
      <c r="AU102" s="34" t="str">
        <f t="shared" si="18"/>
        <v>(202,  '2019', 1.93,3018,9),</v>
      </c>
      <c r="AV102" s="34" t="str">
        <f t="shared" si="18"/>
        <v>(202,  '2020', 1.93,3018,9),</v>
      </c>
      <c r="AW102" s="34" t="str">
        <f t="shared" si="18"/>
        <v>(202,  '2021', 1.93,3018,9),</v>
      </c>
      <c r="AX102" s="34" t="str">
        <f t="shared" si="18"/>
        <v>(202,  '2022', 1.93,3018,9),</v>
      </c>
      <c r="AY102" s="34" t="str">
        <f t="shared" si="18"/>
        <v>(202,  '2023', 1.93,3018,9),</v>
      </c>
      <c r="AZ102" s="34" t="str">
        <f t="shared" si="18"/>
        <v>(202,  '2024', 1.93,3018,9),</v>
      </c>
      <c r="BA102" s="34" t="str">
        <f t="shared" si="18"/>
        <v>(202,  '2025', 1.93,3018,9),</v>
      </c>
      <c r="BB102" s="34" t="str">
        <f t="shared" si="18"/>
        <v>(202,  '2026', 1.93,3018,9),</v>
      </c>
      <c r="BC102" s="34" t="str">
        <f t="shared" si="19"/>
        <v>(202,  '2027', 1.93,3018,9),</v>
      </c>
      <c r="BD102" s="34" t="str">
        <f t="shared" si="19"/>
        <v>(202,  '2028', 1.93,3018,9),</v>
      </c>
      <c r="BE102" s="34" t="str">
        <f t="shared" si="19"/>
        <v>(202,  '2029', 1.93,3018,9),</v>
      </c>
      <c r="BF102" s="34" t="str">
        <f t="shared" si="19"/>
        <v>(202,  '2030', 1.93,3018,9),</v>
      </c>
      <c r="BG102" s="34" t="str">
        <f t="shared" si="19"/>
        <v>(202,  '2031', 1.93,3018,9),</v>
      </c>
      <c r="BH102" s="34" t="str">
        <f t="shared" si="19"/>
        <v>(202,  '2032', 1.93,3018,9),</v>
      </c>
      <c r="BI102" s="34" t="str">
        <f t="shared" si="19"/>
        <v>(202,  '2033', 1.93,3018,9),</v>
      </c>
      <c r="BJ102" s="34" t="str">
        <f t="shared" si="19"/>
        <v>(202,  '2034', 1.93,3018,9),</v>
      </c>
      <c r="BK102" s="34" t="str">
        <f t="shared" si="19"/>
        <v>(202,  '2035', 1.93,3018,9),</v>
      </c>
      <c r="BL102" s="34" t="str">
        <f t="shared" si="19"/>
        <v>(202,  '2036', 1.93,3018,9),</v>
      </c>
      <c r="BM102" s="34" t="str">
        <f t="shared" si="19"/>
        <v>(202,  '2037', 1.93,3018,9),</v>
      </c>
      <c r="BN102" s="34" t="str">
        <f t="shared" si="19"/>
        <v>(202,  '2038', 1.93,3018,9),</v>
      </c>
      <c r="BO102" s="34" t="str">
        <f t="shared" si="19"/>
        <v>(202,  '2039', 1.93,3018,9),</v>
      </c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</row>
    <row r="103" spans="1:256" s="9" customFormat="1">
      <c r="B103" s="53" t="s">
        <v>22</v>
      </c>
      <c r="C103" s="53" t="s">
        <v>23</v>
      </c>
      <c r="D103" s="54" t="s">
        <v>24</v>
      </c>
      <c r="E103" s="32">
        <v>2.34</v>
      </c>
      <c r="F103" s="32">
        <v>2.34</v>
      </c>
      <c r="G103" s="32">
        <v>2.34</v>
      </c>
      <c r="H103" s="32">
        <v>2.34</v>
      </c>
      <c r="I103" s="32">
        <v>2.34</v>
      </c>
      <c r="J103" s="32">
        <v>2.34</v>
      </c>
      <c r="K103" s="32">
        <v>2.34</v>
      </c>
      <c r="L103" s="32">
        <v>2.34</v>
      </c>
      <c r="M103" s="32">
        <v>2.34</v>
      </c>
      <c r="N103" s="32">
        <v>2.34</v>
      </c>
      <c r="O103" s="32">
        <v>2.34</v>
      </c>
      <c r="P103" s="32">
        <v>2.34</v>
      </c>
      <c r="Q103" s="32">
        <v>2.34</v>
      </c>
      <c r="R103" s="32">
        <v>2.34</v>
      </c>
      <c r="S103" s="32">
        <v>2.34</v>
      </c>
      <c r="T103" s="32">
        <v>2.34</v>
      </c>
      <c r="U103" s="32">
        <v>2.34</v>
      </c>
      <c r="V103" s="32">
        <v>2.34</v>
      </c>
      <c r="W103" s="32">
        <v>2.34</v>
      </c>
      <c r="X103" s="32">
        <v>2.34</v>
      </c>
      <c r="Y103" s="32">
        <v>2.34</v>
      </c>
      <c r="Z103" s="32">
        <v>2.34</v>
      </c>
      <c r="AA103" s="32">
        <v>2.34</v>
      </c>
      <c r="AB103" s="32">
        <v>2.34</v>
      </c>
      <c r="AC103" s="32">
        <v>2.34</v>
      </c>
      <c r="AD103" s="32">
        <v>2.34</v>
      </c>
      <c r="AE103" s="32">
        <v>2.34</v>
      </c>
      <c r="AF103" s="32">
        <v>2.34</v>
      </c>
      <c r="AG103" s="32">
        <v>2.34</v>
      </c>
      <c r="AH103" s="36"/>
      <c r="AI103" s="11" t="str">
        <f t="shared" si="20"/>
        <v>ExDO03</v>
      </c>
      <c r="AJ103" s="11"/>
      <c r="AK103" s="11"/>
      <c r="AL103" s="35">
        <f>VLOOKUP(AI103,[2]DB_lookup!$E$201:$F$305,2,FALSE)</f>
        <v>203</v>
      </c>
      <c r="AM103" s="34" t="str">
        <f t="shared" si="18"/>
        <v>(203,  '2011', 2.34,3018,9),</v>
      </c>
      <c r="AN103" s="34" t="str">
        <f t="shared" si="18"/>
        <v>(203,  '2012', 2.34,3018,9),</v>
      </c>
      <c r="AO103" s="34" t="str">
        <f t="shared" si="18"/>
        <v>(203,  '2013', 2.34,3018,9),</v>
      </c>
      <c r="AP103" s="34" t="str">
        <f t="shared" si="18"/>
        <v>(203,  '2014', 2.34,3018,9),</v>
      </c>
      <c r="AQ103" s="34" t="str">
        <f t="shared" si="18"/>
        <v>(203,  '2015', 2.34,3018,9),</v>
      </c>
      <c r="AR103" s="34" t="str">
        <f t="shared" si="18"/>
        <v>(203,  '2016', 2.34,3018,9),</v>
      </c>
      <c r="AS103" s="34" t="str">
        <f t="shared" si="18"/>
        <v>(203,  '2017', 2.34,3018,9),</v>
      </c>
      <c r="AT103" s="34" t="str">
        <f t="shared" si="18"/>
        <v>(203,  '2018', 2.34,3018,9),</v>
      </c>
      <c r="AU103" s="34" t="str">
        <f t="shared" si="18"/>
        <v>(203,  '2019', 2.34,3018,9),</v>
      </c>
      <c r="AV103" s="34" t="str">
        <f t="shared" si="18"/>
        <v>(203,  '2020', 2.34,3018,9),</v>
      </c>
      <c r="AW103" s="34" t="str">
        <f t="shared" si="18"/>
        <v>(203,  '2021', 2.34,3018,9),</v>
      </c>
      <c r="AX103" s="34" t="str">
        <f t="shared" si="18"/>
        <v>(203,  '2022', 2.34,3018,9),</v>
      </c>
      <c r="AY103" s="34" t="str">
        <f t="shared" si="18"/>
        <v>(203,  '2023', 2.34,3018,9),</v>
      </c>
      <c r="AZ103" s="34" t="str">
        <f t="shared" si="18"/>
        <v>(203,  '2024', 2.34,3018,9),</v>
      </c>
      <c r="BA103" s="34" t="str">
        <f t="shared" si="18"/>
        <v>(203,  '2025', 2.34,3018,9),</v>
      </c>
      <c r="BB103" s="34" t="str">
        <f t="shared" si="18"/>
        <v>(203,  '2026', 2.34,3018,9),</v>
      </c>
      <c r="BC103" s="34" t="str">
        <f t="shared" si="19"/>
        <v>(203,  '2027', 2.34,3018,9),</v>
      </c>
      <c r="BD103" s="34" t="str">
        <f t="shared" si="19"/>
        <v>(203,  '2028', 2.34,3018,9),</v>
      </c>
      <c r="BE103" s="34" t="str">
        <f t="shared" si="19"/>
        <v>(203,  '2029', 2.34,3018,9),</v>
      </c>
      <c r="BF103" s="34" t="str">
        <f t="shared" si="19"/>
        <v>(203,  '2030', 2.34,3018,9),</v>
      </c>
      <c r="BG103" s="34" t="str">
        <f t="shared" si="19"/>
        <v>(203,  '2031', 2.34,3018,9),</v>
      </c>
      <c r="BH103" s="34" t="str">
        <f t="shared" si="19"/>
        <v>(203,  '2032', 2.34,3018,9),</v>
      </c>
      <c r="BI103" s="34" t="str">
        <f t="shared" si="19"/>
        <v>(203,  '2033', 2.34,3018,9),</v>
      </c>
      <c r="BJ103" s="34" t="str">
        <f t="shared" si="19"/>
        <v>(203,  '2034', 2.34,3018,9),</v>
      </c>
      <c r="BK103" s="34" t="str">
        <f t="shared" si="19"/>
        <v>(203,  '2035', 2.34,3018,9),</v>
      </c>
      <c r="BL103" s="34" t="str">
        <f t="shared" si="19"/>
        <v>(203,  '2036', 2.34,3018,9),</v>
      </c>
      <c r="BM103" s="34" t="str">
        <f t="shared" si="19"/>
        <v>(203,  '2037', 2.34,3018,9),</v>
      </c>
      <c r="BN103" s="34" t="str">
        <f t="shared" si="19"/>
        <v>(203,  '2038', 2.34,3018,9),</v>
      </c>
      <c r="BO103" s="34" t="str">
        <f t="shared" si="19"/>
        <v>(203,  '2039', 2.34,3018,9),</v>
      </c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</row>
    <row r="104" spans="1:256" s="9" customFormat="1">
      <c r="B104" s="53" t="s">
        <v>25</v>
      </c>
      <c r="C104" s="53" t="s">
        <v>26</v>
      </c>
      <c r="D104" s="54" t="s">
        <v>27</v>
      </c>
      <c r="E104" s="32">
        <v>3.63</v>
      </c>
      <c r="F104" s="32">
        <v>3.63</v>
      </c>
      <c r="G104" s="32">
        <v>3.63</v>
      </c>
      <c r="H104" s="32">
        <v>3.63</v>
      </c>
      <c r="I104" s="32">
        <v>3.63</v>
      </c>
      <c r="J104" s="32">
        <v>3.63</v>
      </c>
      <c r="K104" s="32">
        <v>3.63</v>
      </c>
      <c r="L104" s="32">
        <v>3.63</v>
      </c>
      <c r="M104" s="32">
        <v>3.63</v>
      </c>
      <c r="N104" s="32">
        <v>3.63</v>
      </c>
      <c r="O104" s="32">
        <v>3.63</v>
      </c>
      <c r="P104" s="32">
        <v>3.63</v>
      </c>
      <c r="Q104" s="32">
        <v>3.63</v>
      </c>
      <c r="R104" s="32">
        <v>3.63</v>
      </c>
      <c r="S104" s="32">
        <v>3.63</v>
      </c>
      <c r="T104" s="32">
        <v>3.63</v>
      </c>
      <c r="U104" s="32">
        <v>3.63</v>
      </c>
      <c r="V104" s="32">
        <v>3.63</v>
      </c>
      <c r="W104" s="32">
        <v>3.63</v>
      </c>
      <c r="X104" s="32">
        <v>3.63</v>
      </c>
      <c r="Y104" s="32">
        <v>3.63</v>
      </c>
      <c r="Z104" s="32">
        <v>3.63</v>
      </c>
      <c r="AA104" s="32">
        <v>3.63</v>
      </c>
      <c r="AB104" s="32">
        <v>3.63</v>
      </c>
      <c r="AC104" s="32">
        <v>3.63</v>
      </c>
      <c r="AD104" s="32">
        <v>3.63</v>
      </c>
      <c r="AE104" s="32">
        <v>3.63</v>
      </c>
      <c r="AF104" s="32">
        <v>3.63</v>
      </c>
      <c r="AG104" s="32">
        <v>3.63</v>
      </c>
      <c r="AH104" s="36"/>
      <c r="AI104" s="11" t="str">
        <f t="shared" si="20"/>
        <v>ExDO06a</v>
      </c>
      <c r="AJ104" s="11"/>
      <c r="AK104" s="11"/>
      <c r="AL104" s="35">
        <f>VLOOKUP(AI104,[2]DB_lookup!$E$201:$F$305,2,FALSE)</f>
        <v>205</v>
      </c>
      <c r="AM104" s="34" t="str">
        <f t="shared" si="18"/>
        <v>(205,  '2011', 3.63,3018,9),</v>
      </c>
      <c r="AN104" s="34" t="str">
        <f t="shared" si="18"/>
        <v>(205,  '2012', 3.63,3018,9),</v>
      </c>
      <c r="AO104" s="34" t="str">
        <f t="shared" si="18"/>
        <v>(205,  '2013', 3.63,3018,9),</v>
      </c>
      <c r="AP104" s="34" t="str">
        <f t="shared" si="18"/>
        <v>(205,  '2014', 3.63,3018,9),</v>
      </c>
      <c r="AQ104" s="34" t="str">
        <f t="shared" si="18"/>
        <v>(205,  '2015', 3.63,3018,9),</v>
      </c>
      <c r="AR104" s="34" t="str">
        <f t="shared" si="18"/>
        <v>(205,  '2016', 3.63,3018,9),</v>
      </c>
      <c r="AS104" s="34" t="str">
        <f t="shared" si="18"/>
        <v>(205,  '2017', 3.63,3018,9),</v>
      </c>
      <c r="AT104" s="34" t="str">
        <f t="shared" si="18"/>
        <v>(205,  '2018', 3.63,3018,9),</v>
      </c>
      <c r="AU104" s="34" t="str">
        <f t="shared" si="18"/>
        <v>(205,  '2019', 3.63,3018,9),</v>
      </c>
      <c r="AV104" s="34" t="str">
        <f t="shared" si="18"/>
        <v>(205,  '2020', 3.63,3018,9),</v>
      </c>
      <c r="AW104" s="34" t="str">
        <f t="shared" si="18"/>
        <v>(205,  '2021', 3.63,3018,9),</v>
      </c>
      <c r="AX104" s="34" t="str">
        <f t="shared" si="18"/>
        <v>(205,  '2022', 3.63,3018,9),</v>
      </c>
      <c r="AY104" s="34" t="str">
        <f t="shared" si="18"/>
        <v>(205,  '2023', 3.63,3018,9),</v>
      </c>
      <c r="AZ104" s="34" t="str">
        <f t="shared" si="18"/>
        <v>(205,  '2024', 3.63,3018,9),</v>
      </c>
      <c r="BA104" s="34" t="str">
        <f t="shared" si="18"/>
        <v>(205,  '2025', 3.63,3018,9),</v>
      </c>
      <c r="BB104" s="34" t="str">
        <f t="shared" si="18"/>
        <v>(205,  '2026', 3.63,3018,9),</v>
      </c>
      <c r="BC104" s="34" t="str">
        <f t="shared" si="19"/>
        <v>(205,  '2027', 3.63,3018,9),</v>
      </c>
      <c r="BD104" s="34" t="str">
        <f t="shared" si="19"/>
        <v>(205,  '2028', 3.63,3018,9),</v>
      </c>
      <c r="BE104" s="34" t="str">
        <f t="shared" si="19"/>
        <v>(205,  '2029', 3.63,3018,9),</v>
      </c>
      <c r="BF104" s="34" t="str">
        <f t="shared" si="19"/>
        <v>(205,  '2030', 3.63,3018,9),</v>
      </c>
      <c r="BG104" s="34" t="str">
        <f t="shared" si="19"/>
        <v>(205,  '2031', 3.63,3018,9),</v>
      </c>
      <c r="BH104" s="34" t="str">
        <f t="shared" si="19"/>
        <v>(205,  '2032', 3.63,3018,9),</v>
      </c>
      <c r="BI104" s="34" t="str">
        <f t="shared" si="19"/>
        <v>(205,  '2033', 3.63,3018,9),</v>
      </c>
      <c r="BJ104" s="34" t="str">
        <f t="shared" si="19"/>
        <v>(205,  '2034', 3.63,3018,9),</v>
      </c>
      <c r="BK104" s="34" t="str">
        <f t="shared" si="19"/>
        <v>(205,  '2035', 3.63,3018,9),</v>
      </c>
      <c r="BL104" s="34" t="str">
        <f t="shared" si="19"/>
        <v>(205,  '2036', 3.63,3018,9),</v>
      </c>
      <c r="BM104" s="34" t="str">
        <f t="shared" si="19"/>
        <v>(205,  '2037', 3.63,3018,9),</v>
      </c>
      <c r="BN104" s="34" t="str">
        <f t="shared" si="19"/>
        <v>(205,  '2038', 3.63,3018,9),</v>
      </c>
      <c r="BO104" s="34" t="str">
        <f t="shared" si="19"/>
        <v>(205,  '2039', 3.63,3018,9),</v>
      </c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</row>
    <row r="105" spans="1:256" s="9" customFormat="1">
      <c r="B105" s="53" t="s">
        <v>28</v>
      </c>
      <c r="C105" s="53" t="s">
        <v>29</v>
      </c>
      <c r="D105" s="54" t="s">
        <v>30</v>
      </c>
      <c r="E105" s="32">
        <v>3.07</v>
      </c>
      <c r="F105" s="32">
        <v>3.07</v>
      </c>
      <c r="G105" s="32">
        <v>3.07</v>
      </c>
      <c r="H105" s="32">
        <v>3.07</v>
      </c>
      <c r="I105" s="32">
        <v>3.07</v>
      </c>
      <c r="J105" s="32">
        <v>3.07</v>
      </c>
      <c r="K105" s="32">
        <v>3.07</v>
      </c>
      <c r="L105" s="32">
        <v>3.07</v>
      </c>
      <c r="M105" s="32">
        <v>3.07</v>
      </c>
      <c r="N105" s="32">
        <v>3.07</v>
      </c>
      <c r="O105" s="32">
        <v>3.07</v>
      </c>
      <c r="P105" s="32">
        <v>3.07</v>
      </c>
      <c r="Q105" s="32">
        <v>3.07</v>
      </c>
      <c r="R105" s="32">
        <v>3.07</v>
      </c>
      <c r="S105" s="32">
        <v>3.07</v>
      </c>
      <c r="T105" s="32">
        <v>3.07</v>
      </c>
      <c r="U105" s="32">
        <v>3.07</v>
      </c>
      <c r="V105" s="32">
        <v>3.07</v>
      </c>
      <c r="W105" s="32">
        <v>3.07</v>
      </c>
      <c r="X105" s="32">
        <v>3.07</v>
      </c>
      <c r="Y105" s="32">
        <v>3.07</v>
      </c>
      <c r="Z105" s="32">
        <v>3.07</v>
      </c>
      <c r="AA105" s="32">
        <v>3.07</v>
      </c>
      <c r="AB105" s="32">
        <v>3.07</v>
      </c>
      <c r="AC105" s="32">
        <v>3.07</v>
      </c>
      <c r="AD105" s="32">
        <v>3.07</v>
      </c>
      <c r="AE105" s="32">
        <v>3.07</v>
      </c>
      <c r="AF105" s="32">
        <v>3.07</v>
      </c>
      <c r="AG105" s="32">
        <v>3.07</v>
      </c>
      <c r="AH105" s="36"/>
      <c r="AI105" s="11" t="str">
        <f t="shared" si="20"/>
        <v>ExDO06b</v>
      </c>
      <c r="AJ105" s="11"/>
      <c r="AK105" s="11"/>
      <c r="AL105" s="35">
        <f>VLOOKUP(AI105,[2]DB_lookup!$E$201:$F$305,2,FALSE)</f>
        <v>206</v>
      </c>
      <c r="AM105" s="34" t="str">
        <f t="shared" si="18"/>
        <v>(206,  '2011', 3.07,3018,9),</v>
      </c>
      <c r="AN105" s="34" t="str">
        <f t="shared" si="18"/>
        <v>(206,  '2012', 3.07,3018,9),</v>
      </c>
      <c r="AO105" s="34" t="str">
        <f t="shared" si="18"/>
        <v>(206,  '2013', 3.07,3018,9),</v>
      </c>
      <c r="AP105" s="34" t="str">
        <f t="shared" si="18"/>
        <v>(206,  '2014', 3.07,3018,9),</v>
      </c>
      <c r="AQ105" s="34" t="str">
        <f t="shared" si="18"/>
        <v>(206,  '2015', 3.07,3018,9),</v>
      </c>
      <c r="AR105" s="34" t="str">
        <f t="shared" si="18"/>
        <v>(206,  '2016', 3.07,3018,9),</v>
      </c>
      <c r="AS105" s="34" t="str">
        <f t="shared" si="18"/>
        <v>(206,  '2017', 3.07,3018,9),</v>
      </c>
      <c r="AT105" s="34" t="str">
        <f t="shared" si="18"/>
        <v>(206,  '2018', 3.07,3018,9),</v>
      </c>
      <c r="AU105" s="34" t="str">
        <f t="shared" si="18"/>
        <v>(206,  '2019', 3.07,3018,9),</v>
      </c>
      <c r="AV105" s="34" t="str">
        <f t="shared" si="18"/>
        <v>(206,  '2020', 3.07,3018,9),</v>
      </c>
      <c r="AW105" s="34" t="str">
        <f t="shared" si="18"/>
        <v>(206,  '2021', 3.07,3018,9),</v>
      </c>
      <c r="AX105" s="34" t="str">
        <f t="shared" si="18"/>
        <v>(206,  '2022', 3.07,3018,9),</v>
      </c>
      <c r="AY105" s="34" t="str">
        <f t="shared" si="18"/>
        <v>(206,  '2023', 3.07,3018,9),</v>
      </c>
      <c r="AZ105" s="34" t="str">
        <f t="shared" si="18"/>
        <v>(206,  '2024', 3.07,3018,9),</v>
      </c>
      <c r="BA105" s="34" t="str">
        <f t="shared" si="18"/>
        <v>(206,  '2025', 3.07,3018,9),</v>
      </c>
      <c r="BB105" s="34" t="str">
        <f t="shared" si="18"/>
        <v>(206,  '2026', 3.07,3018,9),</v>
      </c>
      <c r="BC105" s="34" t="str">
        <f t="shared" si="19"/>
        <v>(206,  '2027', 3.07,3018,9),</v>
      </c>
      <c r="BD105" s="34" t="str">
        <f t="shared" si="19"/>
        <v>(206,  '2028', 3.07,3018,9),</v>
      </c>
      <c r="BE105" s="34" t="str">
        <f t="shared" si="19"/>
        <v>(206,  '2029', 3.07,3018,9),</v>
      </c>
      <c r="BF105" s="34" t="str">
        <f t="shared" si="19"/>
        <v>(206,  '2030', 3.07,3018,9),</v>
      </c>
      <c r="BG105" s="34" t="str">
        <f t="shared" si="19"/>
        <v>(206,  '2031', 3.07,3018,9),</v>
      </c>
      <c r="BH105" s="34" t="str">
        <f t="shared" si="19"/>
        <v>(206,  '2032', 3.07,3018,9),</v>
      </c>
      <c r="BI105" s="34" t="str">
        <f t="shared" si="19"/>
        <v>(206,  '2033', 3.07,3018,9),</v>
      </c>
      <c r="BJ105" s="34" t="str">
        <f t="shared" si="19"/>
        <v>(206,  '2034', 3.07,3018,9),</v>
      </c>
      <c r="BK105" s="34" t="str">
        <f t="shared" si="19"/>
        <v>(206,  '2035', 3.07,3018,9),</v>
      </c>
      <c r="BL105" s="34" t="str">
        <f t="shared" si="19"/>
        <v>(206,  '2036', 3.07,3018,9),</v>
      </c>
      <c r="BM105" s="34" t="str">
        <f t="shared" si="19"/>
        <v>(206,  '2037', 3.07,3018,9),</v>
      </c>
      <c r="BN105" s="34" t="str">
        <f t="shared" si="19"/>
        <v>(206,  '2038', 3.07,3018,9),</v>
      </c>
      <c r="BO105" s="34" t="str">
        <f t="shared" si="19"/>
        <v>(206,  '2039', 3.07,3018,9),</v>
      </c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</row>
    <row r="106" spans="1:256" s="9" customFormat="1">
      <c r="B106" s="53" t="s">
        <v>31</v>
      </c>
      <c r="C106" s="53" t="s">
        <v>32</v>
      </c>
      <c r="D106" s="54" t="s">
        <v>33</v>
      </c>
      <c r="E106" s="32">
        <v>1.62</v>
      </c>
      <c r="F106" s="32">
        <v>1.62</v>
      </c>
      <c r="G106" s="32">
        <v>1.62</v>
      </c>
      <c r="H106" s="32">
        <v>1.62</v>
      </c>
      <c r="I106" s="32">
        <v>1.62</v>
      </c>
      <c r="J106" s="32">
        <v>1.62</v>
      </c>
      <c r="K106" s="32">
        <v>1.62</v>
      </c>
      <c r="L106" s="32">
        <v>1.62</v>
      </c>
      <c r="M106" s="32">
        <v>1.62</v>
      </c>
      <c r="N106" s="32">
        <v>1.62</v>
      </c>
      <c r="O106" s="32">
        <v>1.62</v>
      </c>
      <c r="P106" s="32">
        <v>1.62</v>
      </c>
      <c r="Q106" s="32">
        <v>1.62</v>
      </c>
      <c r="R106" s="32">
        <v>1.62</v>
      </c>
      <c r="S106" s="32">
        <v>1.62</v>
      </c>
      <c r="T106" s="32">
        <v>1.62</v>
      </c>
      <c r="U106" s="32">
        <v>1.62</v>
      </c>
      <c r="V106" s="32">
        <v>1.62</v>
      </c>
      <c r="W106" s="32">
        <v>1.62</v>
      </c>
      <c r="X106" s="32">
        <v>1.62</v>
      </c>
      <c r="Y106" s="32">
        <v>1.62</v>
      </c>
      <c r="Z106" s="32">
        <v>1.62</v>
      </c>
      <c r="AA106" s="32">
        <v>1.62</v>
      </c>
      <c r="AB106" s="32">
        <v>1.62</v>
      </c>
      <c r="AC106" s="32">
        <v>1.62</v>
      </c>
      <c r="AD106" s="32">
        <v>1.62</v>
      </c>
      <c r="AE106" s="32">
        <v>1.62</v>
      </c>
      <c r="AF106" s="32">
        <v>1.62</v>
      </c>
      <c r="AG106" s="32">
        <v>1.62</v>
      </c>
      <c r="AH106" s="36"/>
      <c r="AI106" s="11" t="str">
        <f t="shared" si="20"/>
        <v>ExDO07</v>
      </c>
      <c r="AJ106" s="11"/>
      <c r="AK106" s="11"/>
      <c r="AL106" s="35">
        <f>VLOOKUP(AI106,[2]DB_lookup!$E$201:$F$305,2,FALSE)</f>
        <v>207</v>
      </c>
      <c r="AM106" s="34" t="str">
        <f t="shared" si="18"/>
        <v>(207,  '2011', 1.62,3018,9),</v>
      </c>
      <c r="AN106" s="34" t="str">
        <f t="shared" si="18"/>
        <v>(207,  '2012', 1.62,3018,9),</v>
      </c>
      <c r="AO106" s="34" t="str">
        <f t="shared" si="18"/>
        <v>(207,  '2013', 1.62,3018,9),</v>
      </c>
      <c r="AP106" s="34" t="str">
        <f t="shared" si="18"/>
        <v>(207,  '2014', 1.62,3018,9),</v>
      </c>
      <c r="AQ106" s="34" t="str">
        <f t="shared" si="18"/>
        <v>(207,  '2015', 1.62,3018,9),</v>
      </c>
      <c r="AR106" s="34" t="str">
        <f t="shared" si="18"/>
        <v>(207,  '2016', 1.62,3018,9),</v>
      </c>
      <c r="AS106" s="34" t="str">
        <f t="shared" si="18"/>
        <v>(207,  '2017', 1.62,3018,9),</v>
      </c>
      <c r="AT106" s="34" t="str">
        <f t="shared" si="18"/>
        <v>(207,  '2018', 1.62,3018,9),</v>
      </c>
      <c r="AU106" s="34" t="str">
        <f t="shared" si="18"/>
        <v>(207,  '2019', 1.62,3018,9),</v>
      </c>
      <c r="AV106" s="34" t="str">
        <f t="shared" si="18"/>
        <v>(207,  '2020', 1.62,3018,9),</v>
      </c>
      <c r="AW106" s="34" t="str">
        <f t="shared" si="18"/>
        <v>(207,  '2021', 1.62,3018,9),</v>
      </c>
      <c r="AX106" s="34" t="str">
        <f t="shared" si="18"/>
        <v>(207,  '2022', 1.62,3018,9),</v>
      </c>
      <c r="AY106" s="34" t="str">
        <f t="shared" si="18"/>
        <v>(207,  '2023', 1.62,3018,9),</v>
      </c>
      <c r="AZ106" s="34" t="str">
        <f t="shared" si="18"/>
        <v>(207,  '2024', 1.62,3018,9),</v>
      </c>
      <c r="BA106" s="34" t="str">
        <f t="shared" si="18"/>
        <v>(207,  '2025', 1.62,3018,9),</v>
      </c>
      <c r="BB106" s="34" t="str">
        <f t="shared" si="18"/>
        <v>(207,  '2026', 1.62,3018,9),</v>
      </c>
      <c r="BC106" s="34" t="str">
        <f t="shared" si="19"/>
        <v>(207,  '2027', 1.62,3018,9),</v>
      </c>
      <c r="BD106" s="34" t="str">
        <f t="shared" si="19"/>
        <v>(207,  '2028', 1.62,3018,9),</v>
      </c>
      <c r="BE106" s="34" t="str">
        <f t="shared" si="19"/>
        <v>(207,  '2029', 1.62,3018,9),</v>
      </c>
      <c r="BF106" s="34" t="str">
        <f t="shared" si="19"/>
        <v>(207,  '2030', 1.62,3018,9),</v>
      </c>
      <c r="BG106" s="34" t="str">
        <f t="shared" si="19"/>
        <v>(207,  '2031', 1.62,3018,9),</v>
      </c>
      <c r="BH106" s="34" t="str">
        <f t="shared" si="19"/>
        <v>(207,  '2032', 1.62,3018,9),</v>
      </c>
      <c r="BI106" s="34" t="str">
        <f t="shared" si="19"/>
        <v>(207,  '2033', 1.62,3018,9),</v>
      </c>
      <c r="BJ106" s="34" t="str">
        <f t="shared" si="19"/>
        <v>(207,  '2034', 1.62,3018,9),</v>
      </c>
      <c r="BK106" s="34" t="str">
        <f t="shared" si="19"/>
        <v>(207,  '2035', 1.62,3018,9),</v>
      </c>
      <c r="BL106" s="34" t="str">
        <f t="shared" si="19"/>
        <v>(207,  '2036', 1.62,3018,9),</v>
      </c>
      <c r="BM106" s="34" t="str">
        <f t="shared" si="19"/>
        <v>(207,  '2037', 1.62,3018,9),</v>
      </c>
      <c r="BN106" s="34" t="str">
        <f t="shared" si="19"/>
        <v>(207,  '2038', 1.62,3018,9),</v>
      </c>
      <c r="BO106" s="34" t="str">
        <f t="shared" si="19"/>
        <v>(207,  '2039', 1.62,3018,9),</v>
      </c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</row>
    <row r="107" spans="1:256" s="9" customFormat="1">
      <c r="B107" s="53" t="s">
        <v>34</v>
      </c>
      <c r="C107" s="53" t="s">
        <v>35</v>
      </c>
      <c r="D107" s="54" t="s">
        <v>36</v>
      </c>
      <c r="E107" s="32">
        <v>4.0599999999999996</v>
      </c>
      <c r="F107" s="32">
        <v>4.0599999999999996</v>
      </c>
      <c r="G107" s="32">
        <v>4.0599999999999996</v>
      </c>
      <c r="H107" s="32">
        <v>4.0599999999999996</v>
      </c>
      <c r="I107" s="32">
        <v>4.0599999999999996</v>
      </c>
      <c r="J107" s="32">
        <v>4.0599999999999996</v>
      </c>
      <c r="K107" s="32">
        <v>4.0599999999999996</v>
      </c>
      <c r="L107" s="32">
        <v>4.0599999999999996</v>
      </c>
      <c r="M107" s="32">
        <v>4.0599999999999996</v>
      </c>
      <c r="N107" s="32">
        <v>4.0599999999999996</v>
      </c>
      <c r="O107" s="32">
        <v>4.0599999999999996</v>
      </c>
      <c r="P107" s="32">
        <v>4.0599999999999996</v>
      </c>
      <c r="Q107" s="32">
        <v>4.0599999999999996</v>
      </c>
      <c r="R107" s="32">
        <v>4.0599999999999996</v>
      </c>
      <c r="S107" s="32">
        <v>4.0599999999999996</v>
      </c>
      <c r="T107" s="32">
        <v>4.0599999999999996</v>
      </c>
      <c r="U107" s="32">
        <v>4.0599999999999996</v>
      </c>
      <c r="V107" s="32">
        <v>4.0599999999999996</v>
      </c>
      <c r="W107" s="32">
        <v>4.0599999999999996</v>
      </c>
      <c r="X107" s="32">
        <v>4.0599999999999996</v>
      </c>
      <c r="Y107" s="32">
        <v>4.0599999999999996</v>
      </c>
      <c r="Z107" s="32">
        <v>4.0599999999999996</v>
      </c>
      <c r="AA107" s="32">
        <v>4.0599999999999996</v>
      </c>
      <c r="AB107" s="32">
        <v>4.0599999999999996</v>
      </c>
      <c r="AC107" s="32">
        <v>4.0599999999999996</v>
      </c>
      <c r="AD107" s="32">
        <v>4.0599999999999996</v>
      </c>
      <c r="AE107" s="32">
        <v>4.0599999999999996</v>
      </c>
      <c r="AF107" s="32">
        <v>4.0599999999999996</v>
      </c>
      <c r="AG107" s="32">
        <v>4.0599999999999996</v>
      </c>
      <c r="AH107" s="36"/>
      <c r="AI107" s="11" t="str">
        <f t="shared" si="20"/>
        <v>ExDO12</v>
      </c>
      <c r="AJ107" s="11"/>
      <c r="AK107" s="11"/>
      <c r="AL107" s="35">
        <f>VLOOKUP(AI107,[2]DB_lookup!$E$201:$F$305,2,FALSE)</f>
        <v>210</v>
      </c>
      <c r="AM107" s="34" t="str">
        <f t="shared" si="18"/>
        <v>(210,  '2011', 4.06,3018,9),</v>
      </c>
      <c r="AN107" s="34" t="str">
        <f t="shared" si="18"/>
        <v>(210,  '2012', 4.06,3018,9),</v>
      </c>
      <c r="AO107" s="34" t="str">
        <f t="shared" si="18"/>
        <v>(210,  '2013', 4.06,3018,9),</v>
      </c>
      <c r="AP107" s="34" t="str">
        <f t="shared" si="18"/>
        <v>(210,  '2014', 4.06,3018,9),</v>
      </c>
      <c r="AQ107" s="34" t="str">
        <f t="shared" si="18"/>
        <v>(210,  '2015', 4.06,3018,9),</v>
      </c>
      <c r="AR107" s="34" t="str">
        <f t="shared" si="18"/>
        <v>(210,  '2016', 4.06,3018,9),</v>
      </c>
      <c r="AS107" s="34" t="str">
        <f t="shared" si="18"/>
        <v>(210,  '2017', 4.06,3018,9),</v>
      </c>
      <c r="AT107" s="34" t="str">
        <f t="shared" si="18"/>
        <v>(210,  '2018', 4.06,3018,9),</v>
      </c>
      <c r="AU107" s="34" t="str">
        <f t="shared" si="18"/>
        <v>(210,  '2019', 4.06,3018,9),</v>
      </c>
      <c r="AV107" s="34" t="str">
        <f t="shared" si="18"/>
        <v>(210,  '2020', 4.06,3018,9),</v>
      </c>
      <c r="AW107" s="34" t="str">
        <f t="shared" si="18"/>
        <v>(210,  '2021', 4.06,3018,9),</v>
      </c>
      <c r="AX107" s="34" t="str">
        <f t="shared" si="18"/>
        <v>(210,  '2022', 4.06,3018,9),</v>
      </c>
      <c r="AY107" s="34" t="str">
        <f t="shared" si="18"/>
        <v>(210,  '2023', 4.06,3018,9),</v>
      </c>
      <c r="AZ107" s="34" t="str">
        <f t="shared" si="18"/>
        <v>(210,  '2024', 4.06,3018,9),</v>
      </c>
      <c r="BA107" s="34" t="str">
        <f t="shared" si="18"/>
        <v>(210,  '2025', 4.06,3018,9),</v>
      </c>
      <c r="BB107" s="34" t="str">
        <f t="shared" si="18"/>
        <v>(210,  '2026', 4.06,3018,9),</v>
      </c>
      <c r="BC107" s="34" t="str">
        <f t="shared" si="19"/>
        <v>(210,  '2027', 4.06,3018,9),</v>
      </c>
      <c r="BD107" s="34" t="str">
        <f t="shared" si="19"/>
        <v>(210,  '2028', 4.06,3018,9),</v>
      </c>
      <c r="BE107" s="34" t="str">
        <f t="shared" si="19"/>
        <v>(210,  '2029', 4.06,3018,9),</v>
      </c>
      <c r="BF107" s="34" t="str">
        <f t="shared" si="19"/>
        <v>(210,  '2030', 4.06,3018,9),</v>
      </c>
      <c r="BG107" s="34" t="str">
        <f t="shared" si="19"/>
        <v>(210,  '2031', 4.06,3018,9),</v>
      </c>
      <c r="BH107" s="34" t="str">
        <f t="shared" si="19"/>
        <v>(210,  '2032', 4.06,3018,9),</v>
      </c>
      <c r="BI107" s="34" t="str">
        <f t="shared" si="19"/>
        <v>(210,  '2033', 4.06,3018,9),</v>
      </c>
      <c r="BJ107" s="34" t="str">
        <f t="shared" si="19"/>
        <v>(210,  '2034', 4.06,3018,9),</v>
      </c>
      <c r="BK107" s="34" t="str">
        <f t="shared" si="19"/>
        <v>(210,  '2035', 4.06,3018,9),</v>
      </c>
      <c r="BL107" s="34" t="str">
        <f t="shared" si="19"/>
        <v>(210,  '2036', 4.06,3018,9),</v>
      </c>
      <c r="BM107" s="34" t="str">
        <f t="shared" si="19"/>
        <v>(210,  '2037', 4.06,3018,9),</v>
      </c>
      <c r="BN107" s="34" t="str">
        <f t="shared" si="19"/>
        <v>(210,  '2038', 4.06,3018,9),</v>
      </c>
      <c r="BO107" s="34" t="str">
        <f t="shared" si="19"/>
        <v>(210,  '2039', 4.06,3018,9),</v>
      </c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</row>
    <row r="108" spans="1:256" s="9" customFormat="1">
      <c r="B108" s="53" t="s">
        <v>37</v>
      </c>
      <c r="C108" s="53" t="s">
        <v>38</v>
      </c>
      <c r="D108" s="54" t="s">
        <v>39</v>
      </c>
      <c r="E108" s="32">
        <v>3.62</v>
      </c>
      <c r="F108" s="32">
        <v>3.62</v>
      </c>
      <c r="G108" s="32">
        <v>3.62</v>
      </c>
      <c r="H108" s="32">
        <v>3.62</v>
      </c>
      <c r="I108" s="32">
        <v>3.62</v>
      </c>
      <c r="J108" s="32">
        <v>3.62</v>
      </c>
      <c r="K108" s="32">
        <v>3.62</v>
      </c>
      <c r="L108" s="32">
        <v>3.62</v>
      </c>
      <c r="M108" s="32">
        <v>3.62</v>
      </c>
      <c r="N108" s="32">
        <v>3.62</v>
      </c>
      <c r="O108" s="32">
        <v>3.62</v>
      </c>
      <c r="P108" s="32">
        <v>3.62</v>
      </c>
      <c r="Q108" s="32">
        <v>3.62</v>
      </c>
      <c r="R108" s="32">
        <v>3.62</v>
      </c>
      <c r="S108" s="32">
        <v>3.62</v>
      </c>
      <c r="T108" s="32">
        <v>3.62</v>
      </c>
      <c r="U108" s="32">
        <v>3.62</v>
      </c>
      <c r="V108" s="32">
        <v>3.62</v>
      </c>
      <c r="W108" s="32">
        <v>3.62</v>
      </c>
      <c r="X108" s="32">
        <v>3.62</v>
      </c>
      <c r="Y108" s="32">
        <v>3.62</v>
      </c>
      <c r="Z108" s="32">
        <v>3.62</v>
      </c>
      <c r="AA108" s="32">
        <v>3.62</v>
      </c>
      <c r="AB108" s="32">
        <v>3.62</v>
      </c>
      <c r="AC108" s="32">
        <v>3.62</v>
      </c>
      <c r="AD108" s="32">
        <v>3.62</v>
      </c>
      <c r="AE108" s="32">
        <v>3.62</v>
      </c>
      <c r="AF108" s="32">
        <v>3.62</v>
      </c>
      <c r="AG108" s="32">
        <v>3.62</v>
      </c>
      <c r="AH108" s="36"/>
      <c r="AI108" s="11" t="str">
        <f t="shared" si="20"/>
        <v>ExDO17</v>
      </c>
      <c r="AJ108" s="11"/>
      <c r="AK108" s="11"/>
      <c r="AL108" s="35">
        <f>VLOOKUP(AI108,[2]DB_lookup!$E$201:$F$305,2,FALSE)</f>
        <v>212</v>
      </c>
      <c r="AM108" s="34" t="str">
        <f t="shared" si="18"/>
        <v>(212,  '2011', 3.62,3018,9),</v>
      </c>
      <c r="AN108" s="34" t="str">
        <f t="shared" si="18"/>
        <v>(212,  '2012', 3.62,3018,9),</v>
      </c>
      <c r="AO108" s="34" t="str">
        <f t="shared" si="18"/>
        <v>(212,  '2013', 3.62,3018,9),</v>
      </c>
      <c r="AP108" s="34" t="str">
        <f t="shared" si="18"/>
        <v>(212,  '2014', 3.62,3018,9),</v>
      </c>
      <c r="AQ108" s="34" t="str">
        <f t="shared" si="18"/>
        <v>(212,  '2015', 3.62,3018,9),</v>
      </c>
      <c r="AR108" s="34" t="str">
        <f t="shared" si="18"/>
        <v>(212,  '2016', 3.62,3018,9),</v>
      </c>
      <c r="AS108" s="34" t="str">
        <f t="shared" si="18"/>
        <v>(212,  '2017', 3.62,3018,9),</v>
      </c>
      <c r="AT108" s="34" t="str">
        <f t="shared" si="18"/>
        <v>(212,  '2018', 3.62,3018,9),</v>
      </c>
      <c r="AU108" s="34" t="str">
        <f t="shared" si="18"/>
        <v>(212,  '2019', 3.62,3018,9),</v>
      </c>
      <c r="AV108" s="34" t="str">
        <f t="shared" si="18"/>
        <v>(212,  '2020', 3.62,3018,9),</v>
      </c>
      <c r="AW108" s="34" t="str">
        <f t="shared" si="18"/>
        <v>(212,  '2021', 3.62,3018,9),</v>
      </c>
      <c r="AX108" s="34" t="str">
        <f t="shared" si="18"/>
        <v>(212,  '2022', 3.62,3018,9),</v>
      </c>
      <c r="AY108" s="34" t="str">
        <f t="shared" si="18"/>
        <v>(212,  '2023', 3.62,3018,9),</v>
      </c>
      <c r="AZ108" s="34" t="str">
        <f t="shared" si="18"/>
        <v>(212,  '2024', 3.62,3018,9),</v>
      </c>
      <c r="BA108" s="34" t="str">
        <f t="shared" si="18"/>
        <v>(212,  '2025', 3.62,3018,9),</v>
      </c>
      <c r="BB108" s="34" t="str">
        <f t="shared" si="18"/>
        <v>(212,  '2026', 3.62,3018,9),</v>
      </c>
      <c r="BC108" s="34" t="str">
        <f t="shared" si="19"/>
        <v>(212,  '2027', 3.62,3018,9),</v>
      </c>
      <c r="BD108" s="34" t="str">
        <f t="shared" si="19"/>
        <v>(212,  '2028', 3.62,3018,9),</v>
      </c>
      <c r="BE108" s="34" t="str">
        <f t="shared" si="19"/>
        <v>(212,  '2029', 3.62,3018,9),</v>
      </c>
      <c r="BF108" s="34" t="str">
        <f t="shared" si="19"/>
        <v>(212,  '2030', 3.62,3018,9),</v>
      </c>
      <c r="BG108" s="34" t="str">
        <f t="shared" si="19"/>
        <v>(212,  '2031', 3.62,3018,9),</v>
      </c>
      <c r="BH108" s="34" t="str">
        <f t="shared" si="19"/>
        <v>(212,  '2032', 3.62,3018,9),</v>
      </c>
      <c r="BI108" s="34" t="str">
        <f t="shared" si="19"/>
        <v>(212,  '2033', 3.62,3018,9),</v>
      </c>
      <c r="BJ108" s="34" t="str">
        <f t="shared" si="19"/>
        <v>(212,  '2034', 3.62,3018,9),</v>
      </c>
      <c r="BK108" s="34" t="str">
        <f t="shared" si="19"/>
        <v>(212,  '2035', 3.62,3018,9),</v>
      </c>
      <c r="BL108" s="34" t="str">
        <f t="shared" si="19"/>
        <v>(212,  '2036', 3.62,3018,9),</v>
      </c>
      <c r="BM108" s="34" t="str">
        <f t="shared" si="19"/>
        <v>(212,  '2037', 3.62,3018,9),</v>
      </c>
      <c r="BN108" s="34" t="str">
        <f t="shared" si="19"/>
        <v>(212,  '2038', 3.62,3018,9),</v>
      </c>
      <c r="BO108" s="34" t="str">
        <f t="shared" si="19"/>
        <v>(212,  '2039', 3.62,3018,9),</v>
      </c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</row>
    <row r="109" spans="1:256" s="9" customFormat="1">
      <c r="B109" s="53" t="s">
        <v>40</v>
      </c>
      <c r="C109" s="53" t="s">
        <v>41</v>
      </c>
      <c r="D109" s="54" t="s">
        <v>42</v>
      </c>
      <c r="E109" s="70">
        <v>10.8</v>
      </c>
      <c r="F109" s="70">
        <v>10.8</v>
      </c>
      <c r="G109" s="70">
        <v>10.8</v>
      </c>
      <c r="H109" s="70">
        <v>10.8</v>
      </c>
      <c r="I109" s="70">
        <v>10.8</v>
      </c>
      <c r="J109" s="70">
        <v>10.8</v>
      </c>
      <c r="K109" s="70">
        <v>10.8</v>
      </c>
      <c r="L109" s="70">
        <v>10.8</v>
      </c>
      <c r="M109" s="70">
        <v>10.8</v>
      </c>
      <c r="N109" s="70">
        <v>10.8</v>
      </c>
      <c r="O109" s="70">
        <v>10.8</v>
      </c>
      <c r="P109" s="70">
        <v>10.8</v>
      </c>
      <c r="Q109" s="70">
        <v>10.8</v>
      </c>
      <c r="R109" s="70">
        <v>10.8</v>
      </c>
      <c r="S109" s="70">
        <v>10.8</v>
      </c>
      <c r="T109" s="70">
        <v>10.8</v>
      </c>
      <c r="U109" s="70">
        <v>10.8</v>
      </c>
      <c r="V109" s="70">
        <v>10.8</v>
      </c>
      <c r="W109" s="70">
        <v>10.8</v>
      </c>
      <c r="X109" s="70">
        <v>10.8</v>
      </c>
      <c r="Y109" s="70">
        <v>10.8</v>
      </c>
      <c r="Z109" s="70">
        <v>10.8</v>
      </c>
      <c r="AA109" s="70">
        <v>10.8</v>
      </c>
      <c r="AB109" s="70">
        <v>10.8</v>
      </c>
      <c r="AC109" s="70">
        <v>10.8</v>
      </c>
      <c r="AD109" s="70">
        <v>10.8</v>
      </c>
      <c r="AE109" s="70">
        <v>10.8</v>
      </c>
      <c r="AF109" s="70">
        <v>10.8</v>
      </c>
      <c r="AG109" s="70">
        <v>10.8</v>
      </c>
      <c r="AI109" s="11" t="str">
        <f t="shared" si="20"/>
        <v>ExDO20</v>
      </c>
      <c r="AJ109" s="11"/>
      <c r="AK109" s="11"/>
      <c r="AL109" s="35">
        <f>VLOOKUP(AI109,[2]DB_lookup!$E$201:$F$305,2,FALSE)</f>
        <v>213</v>
      </c>
      <c r="AM109" s="34" t="str">
        <f t="shared" si="18"/>
        <v>(213,  '2011', 10.8,3018,9),</v>
      </c>
      <c r="AN109" s="34" t="str">
        <f t="shared" si="18"/>
        <v>(213,  '2012', 10.8,3018,9),</v>
      </c>
      <c r="AO109" s="34" t="str">
        <f t="shared" si="18"/>
        <v>(213,  '2013', 10.8,3018,9),</v>
      </c>
      <c r="AP109" s="34" t="str">
        <f t="shared" si="18"/>
        <v>(213,  '2014', 10.8,3018,9),</v>
      </c>
      <c r="AQ109" s="34" t="str">
        <f t="shared" si="18"/>
        <v>(213,  '2015', 10.8,3018,9),</v>
      </c>
      <c r="AR109" s="34" t="str">
        <f t="shared" si="18"/>
        <v>(213,  '2016', 10.8,3018,9),</v>
      </c>
      <c r="AS109" s="34" t="str">
        <f t="shared" si="18"/>
        <v>(213,  '2017', 10.8,3018,9),</v>
      </c>
      <c r="AT109" s="34" t="str">
        <f t="shared" si="18"/>
        <v>(213,  '2018', 10.8,3018,9),</v>
      </c>
      <c r="AU109" s="34" t="str">
        <f t="shared" si="18"/>
        <v>(213,  '2019', 10.8,3018,9),</v>
      </c>
      <c r="AV109" s="34" t="str">
        <f t="shared" si="18"/>
        <v>(213,  '2020', 10.8,3018,9),</v>
      </c>
      <c r="AW109" s="34" t="str">
        <f t="shared" si="18"/>
        <v>(213,  '2021', 10.8,3018,9),</v>
      </c>
      <c r="AX109" s="34" t="str">
        <f t="shared" si="18"/>
        <v>(213,  '2022', 10.8,3018,9),</v>
      </c>
      <c r="AY109" s="34" t="str">
        <f t="shared" si="18"/>
        <v>(213,  '2023', 10.8,3018,9),</v>
      </c>
      <c r="AZ109" s="34" t="str">
        <f t="shared" si="18"/>
        <v>(213,  '2024', 10.8,3018,9),</v>
      </c>
      <c r="BA109" s="34" t="str">
        <f t="shared" si="18"/>
        <v>(213,  '2025', 10.8,3018,9),</v>
      </c>
      <c r="BB109" s="34" t="str">
        <f t="shared" si="18"/>
        <v>(213,  '2026', 10.8,3018,9),</v>
      </c>
      <c r="BC109" s="34" t="str">
        <f t="shared" si="19"/>
        <v>(213,  '2027', 10.8,3018,9),</v>
      </c>
      <c r="BD109" s="34" t="str">
        <f t="shared" si="19"/>
        <v>(213,  '2028', 10.8,3018,9),</v>
      </c>
      <c r="BE109" s="34" t="str">
        <f t="shared" si="19"/>
        <v>(213,  '2029', 10.8,3018,9),</v>
      </c>
      <c r="BF109" s="34" t="str">
        <f t="shared" si="19"/>
        <v>(213,  '2030', 10.8,3018,9),</v>
      </c>
      <c r="BG109" s="34" t="str">
        <f t="shared" si="19"/>
        <v>(213,  '2031', 10.8,3018,9),</v>
      </c>
      <c r="BH109" s="34" t="str">
        <f t="shared" si="19"/>
        <v>(213,  '2032', 10.8,3018,9),</v>
      </c>
      <c r="BI109" s="34" t="str">
        <f t="shared" si="19"/>
        <v>(213,  '2033', 10.8,3018,9),</v>
      </c>
      <c r="BJ109" s="34" t="str">
        <f t="shared" si="19"/>
        <v>(213,  '2034', 10.8,3018,9),</v>
      </c>
      <c r="BK109" s="34" t="str">
        <f t="shared" si="19"/>
        <v>(213,  '2035', 10.8,3018,9),</v>
      </c>
      <c r="BL109" s="34" t="str">
        <f t="shared" si="19"/>
        <v>(213,  '2036', 10.8,3018,9),</v>
      </c>
      <c r="BM109" s="34" t="str">
        <f t="shared" si="19"/>
        <v>(213,  '2037', 10.8,3018,9),</v>
      </c>
      <c r="BN109" s="34" t="str">
        <f t="shared" si="19"/>
        <v>(213,  '2038', 10.8,3018,9),</v>
      </c>
      <c r="BO109" s="34" t="str">
        <f t="shared" si="19"/>
        <v>(213,  '2039', 10.8,3018,9),</v>
      </c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</row>
    <row r="110" spans="1:256" s="9" customFormat="1">
      <c r="B110" s="53" t="s">
        <v>43</v>
      </c>
      <c r="C110" s="53" t="s">
        <v>44</v>
      </c>
      <c r="D110" s="54" t="s">
        <v>45</v>
      </c>
      <c r="E110" s="32">
        <v>7.25</v>
      </c>
      <c r="F110" s="32">
        <v>7.25</v>
      </c>
      <c r="G110" s="32">
        <v>7.25</v>
      </c>
      <c r="H110" s="32">
        <v>7.25</v>
      </c>
      <c r="I110" s="32">
        <v>7.25</v>
      </c>
      <c r="J110" s="32">
        <v>7.25</v>
      </c>
      <c r="K110" s="32">
        <v>7.25</v>
      </c>
      <c r="L110" s="32">
        <v>7.25</v>
      </c>
      <c r="M110" s="32">
        <v>7.25</v>
      </c>
      <c r="N110" s="32">
        <v>7.25</v>
      </c>
      <c r="O110" s="32">
        <v>7.25</v>
      </c>
      <c r="P110" s="32">
        <v>7.25</v>
      </c>
      <c r="Q110" s="32">
        <v>7.25</v>
      </c>
      <c r="R110" s="32">
        <v>7.25</v>
      </c>
      <c r="S110" s="32">
        <v>7.25</v>
      </c>
      <c r="T110" s="32">
        <v>7.25</v>
      </c>
      <c r="U110" s="32">
        <v>7.25</v>
      </c>
      <c r="V110" s="32">
        <v>7.25</v>
      </c>
      <c r="W110" s="32">
        <v>7.25</v>
      </c>
      <c r="X110" s="32">
        <v>7.25</v>
      </c>
      <c r="Y110" s="32">
        <v>7.25</v>
      </c>
      <c r="Z110" s="32">
        <v>7.25</v>
      </c>
      <c r="AA110" s="32">
        <v>7.25</v>
      </c>
      <c r="AB110" s="32">
        <v>7.25</v>
      </c>
      <c r="AC110" s="32">
        <v>7.25</v>
      </c>
      <c r="AD110" s="32">
        <v>7.25</v>
      </c>
      <c r="AE110" s="32">
        <v>7.25</v>
      </c>
      <c r="AF110" s="32">
        <v>7.25</v>
      </c>
      <c r="AG110" s="32">
        <v>7.25</v>
      </c>
      <c r="AI110" s="11" t="str">
        <f t="shared" si="20"/>
        <v>ExDO27</v>
      </c>
      <c r="AJ110" s="11"/>
      <c r="AK110" s="11"/>
      <c r="AL110" s="35">
        <f>VLOOKUP(AI110,[2]DB_lookup!$E$201:$F$305,2,FALSE)</f>
        <v>214</v>
      </c>
      <c r="AM110" s="34" t="str">
        <f t="shared" si="18"/>
        <v>(214,  '2011', 7.25,3018,9),</v>
      </c>
      <c r="AN110" s="34" t="str">
        <f t="shared" si="18"/>
        <v>(214,  '2012', 7.25,3018,9),</v>
      </c>
      <c r="AO110" s="34" t="str">
        <f t="shared" si="18"/>
        <v>(214,  '2013', 7.25,3018,9),</v>
      </c>
      <c r="AP110" s="34" t="str">
        <f t="shared" si="18"/>
        <v>(214,  '2014', 7.25,3018,9),</v>
      </c>
      <c r="AQ110" s="34" t="str">
        <f t="shared" si="18"/>
        <v>(214,  '2015', 7.25,3018,9),</v>
      </c>
      <c r="AR110" s="34" t="str">
        <f t="shared" si="18"/>
        <v>(214,  '2016', 7.25,3018,9),</v>
      </c>
      <c r="AS110" s="34" t="str">
        <f t="shared" si="18"/>
        <v>(214,  '2017', 7.25,3018,9),</v>
      </c>
      <c r="AT110" s="34" t="str">
        <f t="shared" si="18"/>
        <v>(214,  '2018', 7.25,3018,9),</v>
      </c>
      <c r="AU110" s="34" t="str">
        <f t="shared" si="18"/>
        <v>(214,  '2019', 7.25,3018,9),</v>
      </c>
      <c r="AV110" s="34" t="str">
        <f t="shared" si="18"/>
        <v>(214,  '2020', 7.25,3018,9),</v>
      </c>
      <c r="AW110" s="34" t="str">
        <f t="shared" si="18"/>
        <v>(214,  '2021', 7.25,3018,9),</v>
      </c>
      <c r="AX110" s="34" t="str">
        <f t="shared" si="18"/>
        <v>(214,  '2022', 7.25,3018,9),</v>
      </c>
      <c r="AY110" s="34" t="str">
        <f t="shared" si="18"/>
        <v>(214,  '2023', 7.25,3018,9),</v>
      </c>
      <c r="AZ110" s="34" t="str">
        <f t="shared" si="18"/>
        <v>(214,  '2024', 7.25,3018,9),</v>
      </c>
      <c r="BA110" s="34" t="str">
        <f t="shared" si="18"/>
        <v>(214,  '2025', 7.25,3018,9),</v>
      </c>
      <c r="BB110" s="34" t="str">
        <f t="shared" si="18"/>
        <v>(214,  '2026', 7.25,3018,9),</v>
      </c>
      <c r="BC110" s="34" t="str">
        <f t="shared" si="19"/>
        <v>(214,  '2027', 7.25,3018,9),</v>
      </c>
      <c r="BD110" s="34" t="str">
        <f t="shared" si="19"/>
        <v>(214,  '2028', 7.25,3018,9),</v>
      </c>
      <c r="BE110" s="34" t="str">
        <f t="shared" si="19"/>
        <v>(214,  '2029', 7.25,3018,9),</v>
      </c>
      <c r="BF110" s="34" t="str">
        <f t="shared" si="19"/>
        <v>(214,  '2030', 7.25,3018,9),</v>
      </c>
      <c r="BG110" s="34" t="str">
        <f t="shared" si="19"/>
        <v>(214,  '2031', 7.25,3018,9),</v>
      </c>
      <c r="BH110" s="34" t="str">
        <f t="shared" si="19"/>
        <v>(214,  '2032', 7.25,3018,9),</v>
      </c>
      <c r="BI110" s="34" t="str">
        <f t="shared" si="19"/>
        <v>(214,  '2033', 7.25,3018,9),</v>
      </c>
      <c r="BJ110" s="34" t="str">
        <f t="shared" si="19"/>
        <v>(214,  '2034', 7.25,3018,9),</v>
      </c>
      <c r="BK110" s="34" t="str">
        <f t="shared" si="19"/>
        <v>(214,  '2035', 7.25,3018,9),</v>
      </c>
      <c r="BL110" s="34" t="str">
        <f t="shared" si="19"/>
        <v>(214,  '2036', 7.25,3018,9),</v>
      </c>
      <c r="BM110" s="34" t="str">
        <f t="shared" si="19"/>
        <v>(214,  '2037', 7.25,3018,9),</v>
      </c>
      <c r="BN110" s="34" t="str">
        <f t="shared" si="19"/>
        <v>(214,  '2038', 7.25,3018,9),</v>
      </c>
      <c r="BO110" s="34" t="str">
        <f t="shared" si="19"/>
        <v>(214,  '2039', 7.25,3018,9),</v>
      </c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</row>
    <row r="111" spans="1:256" s="9" customFormat="1">
      <c r="B111" s="53" t="s">
        <v>46</v>
      </c>
      <c r="C111" s="53" t="s">
        <v>47</v>
      </c>
      <c r="D111" s="54" t="s">
        <v>48</v>
      </c>
      <c r="E111" s="32">
        <v>2.61</v>
      </c>
      <c r="F111" s="32">
        <v>2.61</v>
      </c>
      <c r="G111" s="32">
        <v>2.61</v>
      </c>
      <c r="H111" s="32">
        <v>2.61</v>
      </c>
      <c r="I111" s="32">
        <v>2.61</v>
      </c>
      <c r="J111" s="32">
        <v>2.61</v>
      </c>
      <c r="K111" s="32">
        <v>2.61</v>
      </c>
      <c r="L111" s="32">
        <v>2.61</v>
      </c>
      <c r="M111" s="32">
        <v>2.61</v>
      </c>
      <c r="N111" s="32">
        <v>2.61</v>
      </c>
      <c r="O111" s="32">
        <v>2.61</v>
      </c>
      <c r="P111" s="32">
        <v>2.61</v>
      </c>
      <c r="Q111" s="32">
        <v>2.61</v>
      </c>
      <c r="R111" s="32">
        <v>2.61</v>
      </c>
      <c r="S111" s="32">
        <v>2.61</v>
      </c>
      <c r="T111" s="32">
        <v>2.61</v>
      </c>
      <c r="U111" s="32">
        <v>2.61</v>
      </c>
      <c r="V111" s="32">
        <v>2.61</v>
      </c>
      <c r="W111" s="32">
        <v>2.61</v>
      </c>
      <c r="X111" s="32">
        <v>2.61</v>
      </c>
      <c r="Y111" s="32">
        <v>2.61</v>
      </c>
      <c r="Z111" s="32">
        <v>2.61</v>
      </c>
      <c r="AA111" s="32">
        <v>2.61</v>
      </c>
      <c r="AB111" s="32">
        <v>2.61</v>
      </c>
      <c r="AC111" s="32">
        <v>2.61</v>
      </c>
      <c r="AD111" s="32">
        <v>2.61</v>
      </c>
      <c r="AE111" s="32">
        <v>2.61</v>
      </c>
      <c r="AF111" s="32">
        <v>2.61</v>
      </c>
      <c r="AG111" s="32">
        <v>2.61</v>
      </c>
      <c r="AI111" s="11" t="str">
        <f t="shared" si="20"/>
        <v>ExDO28</v>
      </c>
      <c r="AJ111" s="11"/>
      <c r="AK111" s="11"/>
      <c r="AL111" s="35">
        <f>VLOOKUP(AI111,[2]DB_lookup!$E$201:$F$305,2,FALSE)</f>
        <v>215</v>
      </c>
      <c r="AM111" s="34" t="str">
        <f t="shared" si="18"/>
        <v>(215,  '2011', 2.61,3018,9),</v>
      </c>
      <c r="AN111" s="34" t="str">
        <f t="shared" si="18"/>
        <v>(215,  '2012', 2.61,3018,9),</v>
      </c>
      <c r="AO111" s="34" t="str">
        <f t="shared" si="18"/>
        <v>(215,  '2013', 2.61,3018,9),</v>
      </c>
      <c r="AP111" s="34" t="str">
        <f t="shared" si="18"/>
        <v>(215,  '2014', 2.61,3018,9),</v>
      </c>
      <c r="AQ111" s="34" t="str">
        <f t="shared" si="18"/>
        <v>(215,  '2015', 2.61,3018,9),</v>
      </c>
      <c r="AR111" s="34" t="str">
        <f t="shared" si="18"/>
        <v>(215,  '2016', 2.61,3018,9),</v>
      </c>
      <c r="AS111" s="34" t="str">
        <f t="shared" si="18"/>
        <v>(215,  '2017', 2.61,3018,9),</v>
      </c>
      <c r="AT111" s="34" t="str">
        <f t="shared" si="18"/>
        <v>(215,  '2018', 2.61,3018,9),</v>
      </c>
      <c r="AU111" s="34" t="str">
        <f t="shared" si="18"/>
        <v>(215,  '2019', 2.61,3018,9),</v>
      </c>
      <c r="AV111" s="34" t="str">
        <f t="shared" si="18"/>
        <v>(215,  '2020', 2.61,3018,9),</v>
      </c>
      <c r="AW111" s="34" t="str">
        <f t="shared" si="18"/>
        <v>(215,  '2021', 2.61,3018,9),</v>
      </c>
      <c r="AX111" s="34" t="str">
        <f t="shared" si="18"/>
        <v>(215,  '2022', 2.61,3018,9),</v>
      </c>
      <c r="AY111" s="34" t="str">
        <f t="shared" si="18"/>
        <v>(215,  '2023', 2.61,3018,9),</v>
      </c>
      <c r="AZ111" s="34" t="str">
        <f t="shared" si="18"/>
        <v>(215,  '2024', 2.61,3018,9),</v>
      </c>
      <c r="BA111" s="34" t="str">
        <f t="shared" si="18"/>
        <v>(215,  '2025', 2.61,3018,9),</v>
      </c>
      <c r="BB111" s="34" t="str">
        <f t="shared" si="18"/>
        <v>(215,  '2026', 2.61,3018,9),</v>
      </c>
      <c r="BC111" s="34" t="str">
        <f t="shared" si="19"/>
        <v>(215,  '2027', 2.61,3018,9),</v>
      </c>
      <c r="BD111" s="34" t="str">
        <f t="shared" si="19"/>
        <v>(215,  '2028', 2.61,3018,9),</v>
      </c>
      <c r="BE111" s="34" t="str">
        <f t="shared" si="19"/>
        <v>(215,  '2029', 2.61,3018,9),</v>
      </c>
      <c r="BF111" s="34" t="str">
        <f t="shared" si="19"/>
        <v>(215,  '2030', 2.61,3018,9),</v>
      </c>
      <c r="BG111" s="34" t="str">
        <f t="shared" si="19"/>
        <v>(215,  '2031', 2.61,3018,9),</v>
      </c>
      <c r="BH111" s="34" t="str">
        <f t="shared" si="19"/>
        <v>(215,  '2032', 2.61,3018,9),</v>
      </c>
      <c r="BI111" s="34" t="str">
        <f t="shared" si="19"/>
        <v>(215,  '2033', 2.61,3018,9),</v>
      </c>
      <c r="BJ111" s="34" t="str">
        <f t="shared" si="19"/>
        <v>(215,  '2034', 2.61,3018,9),</v>
      </c>
      <c r="BK111" s="34" t="str">
        <f t="shared" si="19"/>
        <v>(215,  '2035', 2.61,3018,9),</v>
      </c>
      <c r="BL111" s="34" t="str">
        <f t="shared" si="19"/>
        <v>(215,  '2036', 2.61,3018,9),</v>
      </c>
      <c r="BM111" s="34" t="str">
        <f t="shared" si="19"/>
        <v>(215,  '2037', 2.61,3018,9),</v>
      </c>
      <c r="BN111" s="34" t="str">
        <f t="shared" si="19"/>
        <v>(215,  '2038', 2.61,3018,9),</v>
      </c>
      <c r="BO111" s="34" t="str">
        <f t="shared" si="19"/>
        <v>(215,  '2039', 2.61,3018,9),</v>
      </c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</row>
    <row r="112" spans="1:256" s="9" customFormat="1">
      <c r="B112" s="53" t="s">
        <v>49</v>
      </c>
      <c r="C112" s="53" t="s">
        <v>50</v>
      </c>
      <c r="D112" s="54" t="s">
        <v>51</v>
      </c>
      <c r="E112" s="32">
        <v>4.91</v>
      </c>
      <c r="F112" s="32">
        <v>4.91</v>
      </c>
      <c r="G112" s="32">
        <v>4.91</v>
      </c>
      <c r="H112" s="32">
        <v>4.91</v>
      </c>
      <c r="I112" s="32">
        <v>4.91</v>
      </c>
      <c r="J112" s="32">
        <v>4.91</v>
      </c>
      <c r="K112" s="32">
        <v>4.91</v>
      </c>
      <c r="L112" s="32">
        <v>4.91</v>
      </c>
      <c r="M112" s="32">
        <v>4.91</v>
      </c>
      <c r="N112" s="32">
        <v>4.91</v>
      </c>
      <c r="O112" s="32">
        <v>4.91</v>
      </c>
      <c r="P112" s="32">
        <v>4.91</v>
      </c>
      <c r="Q112" s="32">
        <v>4.91</v>
      </c>
      <c r="R112" s="32">
        <v>4.91</v>
      </c>
      <c r="S112" s="32">
        <v>4.91</v>
      </c>
      <c r="T112" s="32">
        <v>4.91</v>
      </c>
      <c r="U112" s="32">
        <v>4.91</v>
      </c>
      <c r="V112" s="32">
        <v>4.91</v>
      </c>
      <c r="W112" s="32">
        <v>4.91</v>
      </c>
      <c r="X112" s="32">
        <v>4.91</v>
      </c>
      <c r="Y112" s="32">
        <v>4.91</v>
      </c>
      <c r="Z112" s="32">
        <v>4.91</v>
      </c>
      <c r="AA112" s="32">
        <v>4.91</v>
      </c>
      <c r="AB112" s="32">
        <v>4.91</v>
      </c>
      <c r="AC112" s="32">
        <v>4.91</v>
      </c>
      <c r="AD112" s="32">
        <v>4.91</v>
      </c>
      <c r="AE112" s="32">
        <v>4.91</v>
      </c>
      <c r="AF112" s="32">
        <v>4.91</v>
      </c>
      <c r="AG112" s="32">
        <v>4.91</v>
      </c>
      <c r="AI112" s="11" t="str">
        <f t="shared" si="20"/>
        <v>ExDO29</v>
      </c>
      <c r="AJ112" s="11"/>
      <c r="AK112" s="11"/>
      <c r="AL112" s="35">
        <f>VLOOKUP(AI112,[2]DB_lookup!$E$201:$F$305,2,FALSE)</f>
        <v>216</v>
      </c>
      <c r="AM112" s="34" t="str">
        <f t="shared" si="18"/>
        <v>(216,  '2011', 4.91,3018,9),</v>
      </c>
      <c r="AN112" s="34" t="str">
        <f t="shared" si="18"/>
        <v>(216,  '2012', 4.91,3018,9),</v>
      </c>
      <c r="AO112" s="34" t="str">
        <f t="shared" si="18"/>
        <v>(216,  '2013', 4.91,3018,9),</v>
      </c>
      <c r="AP112" s="34" t="str">
        <f t="shared" si="18"/>
        <v>(216,  '2014', 4.91,3018,9),</v>
      </c>
      <c r="AQ112" s="34" t="str">
        <f t="shared" si="18"/>
        <v>(216,  '2015', 4.91,3018,9),</v>
      </c>
      <c r="AR112" s="34" t="str">
        <f t="shared" si="18"/>
        <v>(216,  '2016', 4.91,3018,9),</v>
      </c>
      <c r="AS112" s="34" t="str">
        <f t="shared" si="18"/>
        <v>(216,  '2017', 4.91,3018,9),</v>
      </c>
      <c r="AT112" s="34" t="str">
        <f t="shared" si="18"/>
        <v>(216,  '2018', 4.91,3018,9),</v>
      </c>
      <c r="AU112" s="34" t="str">
        <f t="shared" si="18"/>
        <v>(216,  '2019', 4.91,3018,9),</v>
      </c>
      <c r="AV112" s="34" t="str">
        <f t="shared" si="18"/>
        <v>(216,  '2020', 4.91,3018,9),</v>
      </c>
      <c r="AW112" s="34" t="str">
        <f t="shared" si="18"/>
        <v>(216,  '2021', 4.91,3018,9),</v>
      </c>
      <c r="AX112" s="34" t="str">
        <f t="shared" si="18"/>
        <v>(216,  '2022', 4.91,3018,9),</v>
      </c>
      <c r="AY112" s="34" t="str">
        <f t="shared" si="18"/>
        <v>(216,  '2023', 4.91,3018,9),</v>
      </c>
      <c r="AZ112" s="34" t="str">
        <f t="shared" si="18"/>
        <v>(216,  '2024', 4.91,3018,9),</v>
      </c>
      <c r="BA112" s="34" t="str">
        <f t="shared" si="18"/>
        <v>(216,  '2025', 4.91,3018,9),</v>
      </c>
      <c r="BB112" s="34" t="str">
        <f t="shared" si="18"/>
        <v>(216,  '2026', 4.91,3018,9),</v>
      </c>
      <c r="BC112" s="34" t="str">
        <f t="shared" si="19"/>
        <v>(216,  '2027', 4.91,3018,9),</v>
      </c>
      <c r="BD112" s="34" t="str">
        <f t="shared" si="19"/>
        <v>(216,  '2028', 4.91,3018,9),</v>
      </c>
      <c r="BE112" s="34" t="str">
        <f t="shared" si="19"/>
        <v>(216,  '2029', 4.91,3018,9),</v>
      </c>
      <c r="BF112" s="34" t="str">
        <f t="shared" si="19"/>
        <v>(216,  '2030', 4.91,3018,9),</v>
      </c>
      <c r="BG112" s="34" t="str">
        <f t="shared" si="19"/>
        <v>(216,  '2031', 4.91,3018,9),</v>
      </c>
      <c r="BH112" s="34" t="str">
        <f t="shared" si="19"/>
        <v>(216,  '2032', 4.91,3018,9),</v>
      </c>
      <c r="BI112" s="34" t="str">
        <f t="shared" si="19"/>
        <v>(216,  '2033', 4.91,3018,9),</v>
      </c>
      <c r="BJ112" s="34" t="str">
        <f t="shared" si="19"/>
        <v>(216,  '2034', 4.91,3018,9),</v>
      </c>
      <c r="BK112" s="34" t="str">
        <f t="shared" si="19"/>
        <v>(216,  '2035', 4.91,3018,9),</v>
      </c>
      <c r="BL112" s="34" t="str">
        <f t="shared" si="19"/>
        <v>(216,  '2036', 4.91,3018,9),</v>
      </c>
      <c r="BM112" s="34" t="str">
        <f t="shared" si="19"/>
        <v>(216,  '2037', 4.91,3018,9),</v>
      </c>
      <c r="BN112" s="34" t="str">
        <f t="shared" si="19"/>
        <v>(216,  '2038', 4.91,3018,9),</v>
      </c>
      <c r="BO112" s="34" t="str">
        <f t="shared" si="19"/>
        <v>(216,  '2039', 4.91,3018,9),</v>
      </c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</row>
    <row r="113" spans="2:256" s="9" customFormat="1">
      <c r="B113" s="53" t="s">
        <v>52</v>
      </c>
      <c r="C113" s="53" t="s">
        <v>53</v>
      </c>
      <c r="D113" s="54" t="s">
        <v>54</v>
      </c>
      <c r="E113" s="32">
        <v>5.71</v>
      </c>
      <c r="F113" s="32">
        <v>5.71</v>
      </c>
      <c r="G113" s="32">
        <v>5.71</v>
      </c>
      <c r="H113" s="32">
        <v>5.71</v>
      </c>
      <c r="I113" s="32">
        <v>5.71</v>
      </c>
      <c r="J113" s="32">
        <v>5.71</v>
      </c>
      <c r="K113" s="32">
        <v>5.71</v>
      </c>
      <c r="L113" s="32">
        <v>5.71</v>
      </c>
      <c r="M113" s="32">
        <v>5.71</v>
      </c>
      <c r="N113" s="32">
        <v>5.71</v>
      </c>
      <c r="O113" s="32">
        <v>5.71</v>
      </c>
      <c r="P113" s="32">
        <v>5.71</v>
      </c>
      <c r="Q113" s="32">
        <v>5.71</v>
      </c>
      <c r="R113" s="32">
        <v>5.71</v>
      </c>
      <c r="S113" s="32">
        <v>5.71</v>
      </c>
      <c r="T113" s="32">
        <v>5.71</v>
      </c>
      <c r="U113" s="32">
        <v>5.71</v>
      </c>
      <c r="V113" s="32">
        <v>5.71</v>
      </c>
      <c r="W113" s="32">
        <v>5.71</v>
      </c>
      <c r="X113" s="32">
        <v>5.71</v>
      </c>
      <c r="Y113" s="32">
        <v>5.71</v>
      </c>
      <c r="Z113" s="32">
        <v>5.71</v>
      </c>
      <c r="AA113" s="32">
        <v>5.71</v>
      </c>
      <c r="AB113" s="32">
        <v>5.71</v>
      </c>
      <c r="AC113" s="32">
        <v>5.71</v>
      </c>
      <c r="AD113" s="32">
        <v>5.71</v>
      </c>
      <c r="AE113" s="32">
        <v>5.71</v>
      </c>
      <c r="AF113" s="32">
        <v>5.71</v>
      </c>
      <c r="AG113" s="32">
        <v>5.71</v>
      </c>
      <c r="AI113" s="11" t="str">
        <f t="shared" si="20"/>
        <v>ExDO30</v>
      </c>
      <c r="AJ113" s="11"/>
      <c r="AK113" s="11"/>
      <c r="AL113" s="35">
        <f>VLOOKUP(AI113,[2]DB_lookup!$E$201:$F$305,2,FALSE)</f>
        <v>217</v>
      </c>
      <c r="AM113" s="34" t="str">
        <f t="shared" si="18"/>
        <v>(217,  '2011', 5.71,3018,9),</v>
      </c>
      <c r="AN113" s="34" t="str">
        <f t="shared" si="18"/>
        <v>(217,  '2012', 5.71,3018,9),</v>
      </c>
      <c r="AO113" s="34" t="str">
        <f t="shared" si="18"/>
        <v>(217,  '2013', 5.71,3018,9),</v>
      </c>
      <c r="AP113" s="34" t="str">
        <f t="shared" si="18"/>
        <v>(217,  '2014', 5.71,3018,9),</v>
      </c>
      <c r="AQ113" s="34" t="str">
        <f t="shared" si="18"/>
        <v>(217,  '2015', 5.71,3018,9),</v>
      </c>
      <c r="AR113" s="34" t="str">
        <f t="shared" si="18"/>
        <v>(217,  '2016', 5.71,3018,9),</v>
      </c>
      <c r="AS113" s="34" t="str">
        <f t="shared" si="18"/>
        <v>(217,  '2017', 5.71,3018,9),</v>
      </c>
      <c r="AT113" s="34" t="str">
        <f t="shared" si="18"/>
        <v>(217,  '2018', 5.71,3018,9),</v>
      </c>
      <c r="AU113" s="34" t="str">
        <f t="shared" si="18"/>
        <v>(217,  '2019', 5.71,3018,9),</v>
      </c>
      <c r="AV113" s="34" t="str">
        <f t="shared" si="18"/>
        <v>(217,  '2020', 5.71,3018,9),</v>
      </c>
      <c r="AW113" s="34" t="str">
        <f t="shared" si="18"/>
        <v>(217,  '2021', 5.71,3018,9),</v>
      </c>
      <c r="AX113" s="34" t="str">
        <f t="shared" si="18"/>
        <v>(217,  '2022', 5.71,3018,9),</v>
      </c>
      <c r="AY113" s="34" t="str">
        <f t="shared" si="18"/>
        <v>(217,  '2023', 5.71,3018,9),</v>
      </c>
      <c r="AZ113" s="34" t="str">
        <f t="shared" si="18"/>
        <v>(217,  '2024', 5.71,3018,9),</v>
      </c>
      <c r="BA113" s="34" t="str">
        <f t="shared" si="18"/>
        <v>(217,  '2025', 5.71,3018,9),</v>
      </c>
      <c r="BB113" s="34" t="str">
        <f t="shared" si="18"/>
        <v>(217,  '2026', 5.71,3018,9),</v>
      </c>
      <c r="BC113" s="34" t="str">
        <f t="shared" si="19"/>
        <v>(217,  '2027', 5.71,3018,9),</v>
      </c>
      <c r="BD113" s="34" t="str">
        <f t="shared" si="19"/>
        <v>(217,  '2028', 5.71,3018,9),</v>
      </c>
      <c r="BE113" s="34" t="str">
        <f t="shared" si="19"/>
        <v>(217,  '2029', 5.71,3018,9),</v>
      </c>
      <c r="BF113" s="34" t="str">
        <f t="shared" si="19"/>
        <v>(217,  '2030', 5.71,3018,9),</v>
      </c>
      <c r="BG113" s="34" t="str">
        <f t="shared" si="19"/>
        <v>(217,  '2031', 5.71,3018,9),</v>
      </c>
      <c r="BH113" s="34" t="str">
        <f t="shared" si="19"/>
        <v>(217,  '2032', 5.71,3018,9),</v>
      </c>
      <c r="BI113" s="34" t="str">
        <f t="shared" si="19"/>
        <v>(217,  '2033', 5.71,3018,9),</v>
      </c>
      <c r="BJ113" s="34" t="str">
        <f t="shared" si="19"/>
        <v>(217,  '2034', 5.71,3018,9),</v>
      </c>
      <c r="BK113" s="34" t="str">
        <f t="shared" si="19"/>
        <v>(217,  '2035', 5.71,3018,9),</v>
      </c>
      <c r="BL113" s="34" t="str">
        <f t="shared" si="19"/>
        <v>(217,  '2036', 5.71,3018,9),</v>
      </c>
      <c r="BM113" s="34" t="str">
        <f t="shared" si="19"/>
        <v>(217,  '2037', 5.71,3018,9),</v>
      </c>
      <c r="BN113" s="34" t="str">
        <f t="shared" si="19"/>
        <v>(217,  '2038', 5.71,3018,9),</v>
      </c>
      <c r="BO113" s="34" t="str">
        <f t="shared" si="19"/>
        <v>(217,  '2039', 5.71,3018,9),</v>
      </c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</row>
    <row r="114" spans="2:256" s="9" customFormat="1">
      <c r="B114" s="53" t="s">
        <v>55</v>
      </c>
      <c r="C114" s="53" t="s">
        <v>56</v>
      </c>
      <c r="D114" s="54" t="s">
        <v>57</v>
      </c>
      <c r="E114" s="32">
        <v>2.2400000000000002</v>
      </c>
      <c r="F114" s="32">
        <v>2.2400000000000002</v>
      </c>
      <c r="G114" s="32">
        <v>2.2400000000000002</v>
      </c>
      <c r="H114" s="32">
        <v>2.2400000000000002</v>
      </c>
      <c r="I114" s="32">
        <v>2.2400000000000002</v>
      </c>
      <c r="J114" s="32">
        <v>2.2400000000000002</v>
      </c>
      <c r="K114" s="32">
        <v>2.2400000000000002</v>
      </c>
      <c r="L114" s="32">
        <v>2.2400000000000002</v>
      </c>
      <c r="M114" s="32">
        <v>2.2400000000000002</v>
      </c>
      <c r="N114" s="32">
        <v>2.2400000000000002</v>
      </c>
      <c r="O114" s="32">
        <v>2.2400000000000002</v>
      </c>
      <c r="P114" s="32">
        <v>2.2400000000000002</v>
      </c>
      <c r="Q114" s="32">
        <v>2.2400000000000002</v>
      </c>
      <c r="R114" s="32">
        <v>2.2400000000000002</v>
      </c>
      <c r="S114" s="32">
        <v>2.2400000000000002</v>
      </c>
      <c r="T114" s="32">
        <v>2.2400000000000002</v>
      </c>
      <c r="U114" s="32">
        <v>2.2400000000000002</v>
      </c>
      <c r="V114" s="32">
        <v>2.2400000000000002</v>
      </c>
      <c r="W114" s="32">
        <v>2.2400000000000002</v>
      </c>
      <c r="X114" s="32">
        <v>2.2400000000000002</v>
      </c>
      <c r="Y114" s="32">
        <v>2.2400000000000002</v>
      </c>
      <c r="Z114" s="32">
        <v>2.2400000000000002</v>
      </c>
      <c r="AA114" s="32">
        <v>2.2400000000000002</v>
      </c>
      <c r="AB114" s="32">
        <v>2.2400000000000002</v>
      </c>
      <c r="AC114" s="32">
        <v>2.2400000000000002</v>
      </c>
      <c r="AD114" s="32">
        <v>2.2400000000000002</v>
      </c>
      <c r="AE114" s="32">
        <v>2.2400000000000002</v>
      </c>
      <c r="AF114" s="32">
        <v>2.2400000000000002</v>
      </c>
      <c r="AG114" s="32">
        <v>2.2400000000000002</v>
      </c>
      <c r="AI114" s="11" t="str">
        <f t="shared" si="20"/>
        <v>ExDO31</v>
      </c>
      <c r="AJ114" s="11"/>
      <c r="AK114" s="11"/>
      <c r="AL114" s="35">
        <f>VLOOKUP(AI114,[2]DB_lookup!$E$201:$F$305,2,FALSE)</f>
        <v>218</v>
      </c>
      <c r="AM114" s="34" t="str">
        <f t="shared" si="18"/>
        <v>(218,  '2011', 2.24,3018,9),</v>
      </c>
      <c r="AN114" s="34" t="str">
        <f t="shared" si="18"/>
        <v>(218,  '2012', 2.24,3018,9),</v>
      </c>
      <c r="AO114" s="34" t="str">
        <f t="shared" si="18"/>
        <v>(218,  '2013', 2.24,3018,9),</v>
      </c>
      <c r="AP114" s="34" t="str">
        <f t="shared" si="18"/>
        <v>(218,  '2014', 2.24,3018,9),</v>
      </c>
      <c r="AQ114" s="34" t="str">
        <f t="shared" si="18"/>
        <v>(218,  '2015', 2.24,3018,9),</v>
      </c>
      <c r="AR114" s="34" t="str">
        <f t="shared" si="18"/>
        <v>(218,  '2016', 2.24,3018,9),</v>
      </c>
      <c r="AS114" s="34" t="str">
        <f t="shared" si="18"/>
        <v>(218,  '2017', 2.24,3018,9),</v>
      </c>
      <c r="AT114" s="34" t="str">
        <f t="shared" si="18"/>
        <v>(218,  '2018', 2.24,3018,9),</v>
      </c>
      <c r="AU114" s="34" t="str">
        <f t="shared" si="18"/>
        <v>(218,  '2019', 2.24,3018,9),</v>
      </c>
      <c r="AV114" s="34" t="str">
        <f t="shared" si="18"/>
        <v>(218,  '2020', 2.24,3018,9),</v>
      </c>
      <c r="AW114" s="34" t="str">
        <f t="shared" si="18"/>
        <v>(218,  '2021', 2.24,3018,9),</v>
      </c>
      <c r="AX114" s="34" t="str">
        <f t="shared" si="18"/>
        <v>(218,  '2022', 2.24,3018,9),</v>
      </c>
      <c r="AY114" s="34" t="str">
        <f t="shared" si="18"/>
        <v>(218,  '2023', 2.24,3018,9),</v>
      </c>
      <c r="AZ114" s="34" t="str">
        <f t="shared" si="18"/>
        <v>(218,  '2024', 2.24,3018,9),</v>
      </c>
      <c r="BA114" s="34" t="str">
        <f t="shared" si="18"/>
        <v>(218,  '2025', 2.24,3018,9),</v>
      </c>
      <c r="BB114" s="34" t="str">
        <f t="shared" ref="BB114:BO129" si="21">"("&amp;$AL114&amp;",  '"&amp;BB$5&amp;"', "&amp;ROUND(T114,2)&amp;","&amp;$AJ$99&amp;","&amp;$AK$99&amp;"),"</f>
        <v>(218,  '2026', 2.24,3018,9),</v>
      </c>
      <c r="BC114" s="34" t="str">
        <f t="shared" si="21"/>
        <v>(218,  '2027', 2.24,3018,9),</v>
      </c>
      <c r="BD114" s="34" t="str">
        <f t="shared" si="19"/>
        <v>(218,  '2028', 2.24,3018,9),</v>
      </c>
      <c r="BE114" s="34" t="str">
        <f t="shared" si="19"/>
        <v>(218,  '2029', 2.24,3018,9),</v>
      </c>
      <c r="BF114" s="34" t="str">
        <f t="shared" si="19"/>
        <v>(218,  '2030', 2.24,3018,9),</v>
      </c>
      <c r="BG114" s="34" t="str">
        <f t="shared" si="19"/>
        <v>(218,  '2031', 2.24,3018,9),</v>
      </c>
      <c r="BH114" s="34" t="str">
        <f t="shared" si="19"/>
        <v>(218,  '2032', 2.24,3018,9),</v>
      </c>
      <c r="BI114" s="34" t="str">
        <f t="shared" si="19"/>
        <v>(218,  '2033', 2.24,3018,9),</v>
      </c>
      <c r="BJ114" s="34" t="str">
        <f t="shared" si="19"/>
        <v>(218,  '2034', 2.24,3018,9),</v>
      </c>
      <c r="BK114" s="34" t="str">
        <f t="shared" si="19"/>
        <v>(218,  '2035', 2.24,3018,9),</v>
      </c>
      <c r="BL114" s="34" t="str">
        <f t="shared" si="19"/>
        <v>(218,  '2036', 2.24,3018,9),</v>
      </c>
      <c r="BM114" s="34" t="str">
        <f t="shared" si="19"/>
        <v>(218,  '2037', 2.24,3018,9),</v>
      </c>
      <c r="BN114" s="34" t="str">
        <f t="shared" si="19"/>
        <v>(218,  '2038', 2.24,3018,9),</v>
      </c>
      <c r="BO114" s="34" t="str">
        <f t="shared" si="19"/>
        <v>(218,  '2039', 2.24,3018,9),</v>
      </c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</row>
    <row r="115" spans="2:256" s="9" customFormat="1">
      <c r="B115" s="53" t="s">
        <v>58</v>
      </c>
      <c r="C115" s="53" t="s">
        <v>59</v>
      </c>
      <c r="D115" s="54" t="s">
        <v>60</v>
      </c>
      <c r="E115" s="32">
        <v>1.58</v>
      </c>
      <c r="F115" s="32">
        <v>1.58</v>
      </c>
      <c r="G115" s="32">
        <v>1.58</v>
      </c>
      <c r="H115" s="32">
        <v>1.58</v>
      </c>
      <c r="I115" s="32">
        <v>1.58</v>
      </c>
      <c r="J115" s="32">
        <v>1.58</v>
      </c>
      <c r="K115" s="32">
        <v>1.58</v>
      </c>
      <c r="L115" s="32">
        <v>1.58</v>
      </c>
      <c r="M115" s="32">
        <v>1.58</v>
      </c>
      <c r="N115" s="32">
        <v>1.58</v>
      </c>
      <c r="O115" s="32">
        <v>1.58</v>
      </c>
      <c r="P115" s="32">
        <v>1.58</v>
      </c>
      <c r="Q115" s="32">
        <v>1.58</v>
      </c>
      <c r="R115" s="32">
        <v>1.58</v>
      </c>
      <c r="S115" s="32">
        <v>1.58</v>
      </c>
      <c r="T115" s="32">
        <v>1.58</v>
      </c>
      <c r="U115" s="32">
        <v>1.58</v>
      </c>
      <c r="V115" s="32">
        <v>1.58</v>
      </c>
      <c r="W115" s="32">
        <v>1.58</v>
      </c>
      <c r="X115" s="32">
        <v>1.58</v>
      </c>
      <c r="Y115" s="32">
        <v>1.58</v>
      </c>
      <c r="Z115" s="32">
        <v>1.58</v>
      </c>
      <c r="AA115" s="32">
        <v>1.58</v>
      </c>
      <c r="AB115" s="32">
        <v>1.58</v>
      </c>
      <c r="AC115" s="32">
        <v>1.58</v>
      </c>
      <c r="AD115" s="32">
        <v>1.58</v>
      </c>
      <c r="AE115" s="32">
        <v>1.58</v>
      </c>
      <c r="AF115" s="32">
        <v>1.58</v>
      </c>
      <c r="AG115" s="32">
        <v>1.58</v>
      </c>
      <c r="AI115" s="11" t="str">
        <f t="shared" si="20"/>
        <v>ExDO32a</v>
      </c>
      <c r="AJ115" s="11"/>
      <c r="AK115" s="11"/>
      <c r="AL115" s="35">
        <f>VLOOKUP(AI115,[2]DB_lookup!$E$201:$F$305,2,FALSE)</f>
        <v>219</v>
      </c>
      <c r="AM115" s="34" t="str">
        <f t="shared" ref="AM115:BB131" si="22">"("&amp;$AL115&amp;",  '"&amp;AM$5&amp;"', "&amp;ROUND(E115,2)&amp;","&amp;$AJ$99&amp;","&amp;$AK$99&amp;"),"</f>
        <v>(219,  '2011', 1.58,3018,9),</v>
      </c>
      <c r="AN115" s="34" t="str">
        <f t="shared" si="22"/>
        <v>(219,  '2012', 1.58,3018,9),</v>
      </c>
      <c r="AO115" s="34" t="str">
        <f t="shared" si="22"/>
        <v>(219,  '2013', 1.58,3018,9),</v>
      </c>
      <c r="AP115" s="34" t="str">
        <f t="shared" si="22"/>
        <v>(219,  '2014', 1.58,3018,9),</v>
      </c>
      <c r="AQ115" s="34" t="str">
        <f t="shared" si="22"/>
        <v>(219,  '2015', 1.58,3018,9),</v>
      </c>
      <c r="AR115" s="34" t="str">
        <f t="shared" si="22"/>
        <v>(219,  '2016', 1.58,3018,9),</v>
      </c>
      <c r="AS115" s="34" t="str">
        <f t="shared" si="22"/>
        <v>(219,  '2017', 1.58,3018,9),</v>
      </c>
      <c r="AT115" s="34" t="str">
        <f t="shared" si="22"/>
        <v>(219,  '2018', 1.58,3018,9),</v>
      </c>
      <c r="AU115" s="34" t="str">
        <f t="shared" si="22"/>
        <v>(219,  '2019', 1.58,3018,9),</v>
      </c>
      <c r="AV115" s="34" t="str">
        <f t="shared" si="22"/>
        <v>(219,  '2020', 1.58,3018,9),</v>
      </c>
      <c r="AW115" s="34" t="str">
        <f t="shared" si="22"/>
        <v>(219,  '2021', 1.58,3018,9),</v>
      </c>
      <c r="AX115" s="34" t="str">
        <f t="shared" si="22"/>
        <v>(219,  '2022', 1.58,3018,9),</v>
      </c>
      <c r="AY115" s="34" t="str">
        <f t="shared" si="22"/>
        <v>(219,  '2023', 1.58,3018,9),</v>
      </c>
      <c r="AZ115" s="34" t="str">
        <f t="shared" si="22"/>
        <v>(219,  '2024', 1.58,3018,9),</v>
      </c>
      <c r="BA115" s="34" t="str">
        <f t="shared" si="22"/>
        <v>(219,  '2025', 1.58,3018,9),</v>
      </c>
      <c r="BB115" s="34" t="str">
        <f t="shared" si="21"/>
        <v>(219,  '2026', 1.58,3018,9),</v>
      </c>
      <c r="BC115" s="34" t="str">
        <f t="shared" si="21"/>
        <v>(219,  '2027', 1.58,3018,9),</v>
      </c>
      <c r="BD115" s="34" t="str">
        <f t="shared" si="21"/>
        <v>(219,  '2028', 1.58,3018,9),</v>
      </c>
      <c r="BE115" s="34" t="str">
        <f t="shared" si="21"/>
        <v>(219,  '2029', 1.58,3018,9),</v>
      </c>
      <c r="BF115" s="34" t="str">
        <f t="shared" si="21"/>
        <v>(219,  '2030', 1.58,3018,9),</v>
      </c>
      <c r="BG115" s="34" t="str">
        <f t="shared" si="21"/>
        <v>(219,  '2031', 1.58,3018,9),</v>
      </c>
      <c r="BH115" s="34" t="str">
        <f t="shared" si="21"/>
        <v>(219,  '2032', 1.58,3018,9),</v>
      </c>
      <c r="BI115" s="34" t="str">
        <f t="shared" si="21"/>
        <v>(219,  '2033', 1.58,3018,9),</v>
      </c>
      <c r="BJ115" s="34" t="str">
        <f t="shared" si="21"/>
        <v>(219,  '2034', 1.58,3018,9),</v>
      </c>
      <c r="BK115" s="34" t="str">
        <f t="shared" si="21"/>
        <v>(219,  '2035', 1.58,3018,9),</v>
      </c>
      <c r="BL115" s="34" t="str">
        <f t="shared" si="21"/>
        <v>(219,  '2036', 1.58,3018,9),</v>
      </c>
      <c r="BM115" s="34" t="str">
        <f t="shared" si="21"/>
        <v>(219,  '2037', 1.58,3018,9),</v>
      </c>
      <c r="BN115" s="34" t="str">
        <f t="shared" si="21"/>
        <v>(219,  '2038', 1.58,3018,9),</v>
      </c>
      <c r="BO115" s="34" t="str">
        <f t="shared" si="21"/>
        <v>(219,  '2039', 1.58,3018,9),</v>
      </c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</row>
    <row r="116" spans="2:256" s="9" customFormat="1">
      <c r="B116" s="53" t="s">
        <v>61</v>
      </c>
      <c r="C116" s="53" t="s">
        <v>62</v>
      </c>
      <c r="D116" s="54" t="s">
        <v>63</v>
      </c>
      <c r="E116" s="32">
        <v>0.56999999999999995</v>
      </c>
      <c r="F116" s="32">
        <v>0.56999999999999995</v>
      </c>
      <c r="G116" s="32">
        <v>0.56999999999999995</v>
      </c>
      <c r="H116" s="32">
        <v>0.56999999999999995</v>
      </c>
      <c r="I116" s="32">
        <v>0.56999999999999995</v>
      </c>
      <c r="J116" s="32">
        <v>0.56999999999999995</v>
      </c>
      <c r="K116" s="32">
        <v>0.56999999999999995</v>
      </c>
      <c r="L116" s="32">
        <v>0.56999999999999995</v>
      </c>
      <c r="M116" s="32">
        <v>0.56999999999999995</v>
      </c>
      <c r="N116" s="32">
        <v>0.56999999999999995</v>
      </c>
      <c r="O116" s="32">
        <v>0.56999999999999995</v>
      </c>
      <c r="P116" s="32">
        <v>0.56999999999999995</v>
      </c>
      <c r="Q116" s="32">
        <v>0.56999999999999995</v>
      </c>
      <c r="R116" s="32">
        <v>0.56999999999999995</v>
      </c>
      <c r="S116" s="32">
        <v>0.56999999999999995</v>
      </c>
      <c r="T116" s="32">
        <v>0.56999999999999995</v>
      </c>
      <c r="U116" s="32">
        <v>0.56999999999999995</v>
      </c>
      <c r="V116" s="32">
        <v>0.56999999999999995</v>
      </c>
      <c r="W116" s="32">
        <v>0.56999999999999995</v>
      </c>
      <c r="X116" s="32">
        <v>0.56999999999999995</v>
      </c>
      <c r="Y116" s="32">
        <v>0.56999999999999995</v>
      </c>
      <c r="Z116" s="32">
        <v>0.56999999999999995</v>
      </c>
      <c r="AA116" s="32">
        <v>0.56999999999999995</v>
      </c>
      <c r="AB116" s="32">
        <v>0.56999999999999995</v>
      </c>
      <c r="AC116" s="32">
        <v>0.56999999999999995</v>
      </c>
      <c r="AD116" s="32">
        <v>0.56999999999999995</v>
      </c>
      <c r="AE116" s="32">
        <v>0.56999999999999995</v>
      </c>
      <c r="AF116" s="32">
        <v>0.56999999999999995</v>
      </c>
      <c r="AG116" s="32">
        <v>0.56999999999999995</v>
      </c>
      <c r="AI116" s="11" t="str">
        <f t="shared" si="20"/>
        <v>ExDO32b</v>
      </c>
      <c r="AJ116" s="11"/>
      <c r="AK116" s="11"/>
      <c r="AL116" s="35">
        <f>VLOOKUP(AI116,[2]DB_lookup!$E$201:$F$305,2,FALSE)</f>
        <v>220</v>
      </c>
      <c r="AM116" s="34" t="str">
        <f t="shared" si="22"/>
        <v>(220,  '2011', 0.57,3018,9),</v>
      </c>
      <c r="AN116" s="34" t="str">
        <f t="shared" si="22"/>
        <v>(220,  '2012', 0.57,3018,9),</v>
      </c>
      <c r="AO116" s="34" t="str">
        <f t="shared" si="22"/>
        <v>(220,  '2013', 0.57,3018,9),</v>
      </c>
      <c r="AP116" s="34" t="str">
        <f t="shared" si="22"/>
        <v>(220,  '2014', 0.57,3018,9),</v>
      </c>
      <c r="AQ116" s="34" t="str">
        <f t="shared" si="22"/>
        <v>(220,  '2015', 0.57,3018,9),</v>
      </c>
      <c r="AR116" s="34" t="str">
        <f t="shared" si="22"/>
        <v>(220,  '2016', 0.57,3018,9),</v>
      </c>
      <c r="AS116" s="34" t="str">
        <f t="shared" si="22"/>
        <v>(220,  '2017', 0.57,3018,9),</v>
      </c>
      <c r="AT116" s="34" t="str">
        <f t="shared" si="22"/>
        <v>(220,  '2018', 0.57,3018,9),</v>
      </c>
      <c r="AU116" s="34" t="str">
        <f t="shared" si="22"/>
        <v>(220,  '2019', 0.57,3018,9),</v>
      </c>
      <c r="AV116" s="34" t="str">
        <f t="shared" si="22"/>
        <v>(220,  '2020', 0.57,3018,9),</v>
      </c>
      <c r="AW116" s="34" t="str">
        <f t="shared" si="22"/>
        <v>(220,  '2021', 0.57,3018,9),</v>
      </c>
      <c r="AX116" s="34" t="str">
        <f t="shared" si="22"/>
        <v>(220,  '2022', 0.57,3018,9),</v>
      </c>
      <c r="AY116" s="34" t="str">
        <f t="shared" si="22"/>
        <v>(220,  '2023', 0.57,3018,9),</v>
      </c>
      <c r="AZ116" s="34" t="str">
        <f t="shared" si="22"/>
        <v>(220,  '2024', 0.57,3018,9),</v>
      </c>
      <c r="BA116" s="34" t="str">
        <f t="shared" si="22"/>
        <v>(220,  '2025', 0.57,3018,9),</v>
      </c>
      <c r="BB116" s="34" t="str">
        <f t="shared" si="21"/>
        <v>(220,  '2026', 0.57,3018,9),</v>
      </c>
      <c r="BC116" s="34" t="str">
        <f t="shared" si="21"/>
        <v>(220,  '2027', 0.57,3018,9),</v>
      </c>
      <c r="BD116" s="34" t="str">
        <f t="shared" si="21"/>
        <v>(220,  '2028', 0.57,3018,9),</v>
      </c>
      <c r="BE116" s="34" t="str">
        <f t="shared" si="21"/>
        <v>(220,  '2029', 0.57,3018,9),</v>
      </c>
      <c r="BF116" s="34" t="str">
        <f t="shared" si="21"/>
        <v>(220,  '2030', 0.57,3018,9),</v>
      </c>
      <c r="BG116" s="34" t="str">
        <f t="shared" si="21"/>
        <v>(220,  '2031', 0.57,3018,9),</v>
      </c>
      <c r="BH116" s="34" t="str">
        <f t="shared" si="21"/>
        <v>(220,  '2032', 0.57,3018,9),</v>
      </c>
      <c r="BI116" s="34" t="str">
        <f t="shared" si="21"/>
        <v>(220,  '2033', 0.57,3018,9),</v>
      </c>
      <c r="BJ116" s="34" t="str">
        <f t="shared" si="21"/>
        <v>(220,  '2034', 0.57,3018,9),</v>
      </c>
      <c r="BK116" s="34" t="str">
        <f t="shared" si="21"/>
        <v>(220,  '2035', 0.57,3018,9),</v>
      </c>
      <c r="BL116" s="34" t="str">
        <f t="shared" si="21"/>
        <v>(220,  '2036', 0.57,3018,9),</v>
      </c>
      <c r="BM116" s="34" t="str">
        <f t="shared" si="21"/>
        <v>(220,  '2037', 0.57,3018,9),</v>
      </c>
      <c r="BN116" s="34" t="str">
        <f t="shared" si="21"/>
        <v>(220,  '2038', 0.57,3018,9),</v>
      </c>
      <c r="BO116" s="34" t="str">
        <f t="shared" si="21"/>
        <v>(220,  '2039', 0.57,3018,9),</v>
      </c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</row>
    <row r="117" spans="2:256" s="9" customFormat="1">
      <c r="B117" s="53" t="s">
        <v>64</v>
      </c>
      <c r="C117" s="53" t="s">
        <v>65</v>
      </c>
      <c r="D117" s="54" t="s">
        <v>66</v>
      </c>
      <c r="E117" s="32">
        <v>2.54</v>
      </c>
      <c r="F117" s="32">
        <v>2.54</v>
      </c>
      <c r="G117" s="32">
        <v>2.54</v>
      </c>
      <c r="H117" s="32">
        <v>2.54</v>
      </c>
      <c r="I117" s="32">
        <v>2.54</v>
      </c>
      <c r="J117" s="32">
        <v>2.54</v>
      </c>
      <c r="K117" s="32">
        <v>2.54</v>
      </c>
      <c r="L117" s="32">
        <v>2.54</v>
      </c>
      <c r="M117" s="32">
        <v>2.54</v>
      </c>
      <c r="N117" s="32">
        <v>2.54</v>
      </c>
      <c r="O117" s="32">
        <v>2.54</v>
      </c>
      <c r="P117" s="32">
        <v>2.54</v>
      </c>
      <c r="Q117" s="32">
        <v>2.54</v>
      </c>
      <c r="R117" s="32">
        <v>2.54</v>
      </c>
      <c r="S117" s="32">
        <v>2.54</v>
      </c>
      <c r="T117" s="32">
        <v>2.54</v>
      </c>
      <c r="U117" s="32">
        <v>2.54</v>
      </c>
      <c r="V117" s="32">
        <v>2.54</v>
      </c>
      <c r="W117" s="32">
        <v>2.54</v>
      </c>
      <c r="X117" s="32">
        <v>2.54</v>
      </c>
      <c r="Y117" s="32">
        <v>2.54</v>
      </c>
      <c r="Z117" s="32">
        <v>2.54</v>
      </c>
      <c r="AA117" s="32">
        <v>2.54</v>
      </c>
      <c r="AB117" s="32">
        <v>2.54</v>
      </c>
      <c r="AC117" s="32">
        <v>2.54</v>
      </c>
      <c r="AD117" s="32">
        <v>2.54</v>
      </c>
      <c r="AE117" s="32">
        <v>2.54</v>
      </c>
      <c r="AF117" s="32">
        <v>2.54</v>
      </c>
      <c r="AG117" s="32">
        <v>2.54</v>
      </c>
      <c r="AI117" s="11" t="str">
        <f t="shared" si="20"/>
        <v>ExDO35</v>
      </c>
      <c r="AJ117" s="11"/>
      <c r="AK117" s="11"/>
      <c r="AL117" s="35">
        <f>VLOOKUP(AI117,[2]DB_lookup!$E$201:$F$305,2,FALSE)</f>
        <v>221</v>
      </c>
      <c r="AM117" s="34" t="str">
        <f t="shared" si="22"/>
        <v>(221,  '2011', 2.54,3018,9),</v>
      </c>
      <c r="AN117" s="34" t="str">
        <f t="shared" si="22"/>
        <v>(221,  '2012', 2.54,3018,9),</v>
      </c>
      <c r="AO117" s="34" t="str">
        <f t="shared" si="22"/>
        <v>(221,  '2013', 2.54,3018,9),</v>
      </c>
      <c r="AP117" s="34" t="str">
        <f t="shared" si="22"/>
        <v>(221,  '2014', 2.54,3018,9),</v>
      </c>
      <c r="AQ117" s="34" t="str">
        <f t="shared" si="22"/>
        <v>(221,  '2015', 2.54,3018,9),</v>
      </c>
      <c r="AR117" s="34" t="str">
        <f t="shared" si="22"/>
        <v>(221,  '2016', 2.54,3018,9),</v>
      </c>
      <c r="AS117" s="34" t="str">
        <f t="shared" si="22"/>
        <v>(221,  '2017', 2.54,3018,9),</v>
      </c>
      <c r="AT117" s="34" t="str">
        <f t="shared" si="22"/>
        <v>(221,  '2018', 2.54,3018,9),</v>
      </c>
      <c r="AU117" s="34" t="str">
        <f t="shared" si="22"/>
        <v>(221,  '2019', 2.54,3018,9),</v>
      </c>
      <c r="AV117" s="34" t="str">
        <f t="shared" si="22"/>
        <v>(221,  '2020', 2.54,3018,9),</v>
      </c>
      <c r="AW117" s="34" t="str">
        <f t="shared" si="22"/>
        <v>(221,  '2021', 2.54,3018,9),</v>
      </c>
      <c r="AX117" s="34" t="str">
        <f t="shared" si="22"/>
        <v>(221,  '2022', 2.54,3018,9),</v>
      </c>
      <c r="AY117" s="34" t="str">
        <f t="shared" si="22"/>
        <v>(221,  '2023', 2.54,3018,9),</v>
      </c>
      <c r="AZ117" s="34" t="str">
        <f t="shared" si="22"/>
        <v>(221,  '2024', 2.54,3018,9),</v>
      </c>
      <c r="BA117" s="34" t="str">
        <f t="shared" si="22"/>
        <v>(221,  '2025', 2.54,3018,9),</v>
      </c>
      <c r="BB117" s="34" t="str">
        <f t="shared" si="21"/>
        <v>(221,  '2026', 2.54,3018,9),</v>
      </c>
      <c r="BC117" s="34" t="str">
        <f t="shared" si="21"/>
        <v>(221,  '2027', 2.54,3018,9),</v>
      </c>
      <c r="BD117" s="34" t="str">
        <f t="shared" si="21"/>
        <v>(221,  '2028', 2.54,3018,9),</v>
      </c>
      <c r="BE117" s="34" t="str">
        <f t="shared" si="21"/>
        <v>(221,  '2029', 2.54,3018,9),</v>
      </c>
      <c r="BF117" s="34" t="str">
        <f t="shared" si="21"/>
        <v>(221,  '2030', 2.54,3018,9),</v>
      </c>
      <c r="BG117" s="34" t="str">
        <f t="shared" si="21"/>
        <v>(221,  '2031', 2.54,3018,9),</v>
      </c>
      <c r="BH117" s="34" t="str">
        <f t="shared" si="21"/>
        <v>(221,  '2032', 2.54,3018,9),</v>
      </c>
      <c r="BI117" s="34" t="str">
        <f t="shared" si="21"/>
        <v>(221,  '2033', 2.54,3018,9),</v>
      </c>
      <c r="BJ117" s="34" t="str">
        <f t="shared" si="21"/>
        <v>(221,  '2034', 2.54,3018,9),</v>
      </c>
      <c r="BK117" s="34" t="str">
        <f t="shared" si="21"/>
        <v>(221,  '2035', 2.54,3018,9),</v>
      </c>
      <c r="BL117" s="34" t="str">
        <f t="shared" si="21"/>
        <v>(221,  '2036', 2.54,3018,9),</v>
      </c>
      <c r="BM117" s="34" t="str">
        <f t="shared" si="21"/>
        <v>(221,  '2037', 2.54,3018,9),</v>
      </c>
      <c r="BN117" s="34" t="str">
        <f t="shared" si="21"/>
        <v>(221,  '2038', 2.54,3018,9),</v>
      </c>
      <c r="BO117" s="34" t="str">
        <f t="shared" si="21"/>
        <v>(221,  '2039', 2.54,3018,9),</v>
      </c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</row>
    <row r="118" spans="2:256" s="9" customFormat="1">
      <c r="B118" s="53" t="s">
        <v>67</v>
      </c>
      <c r="C118" s="53" t="s">
        <v>68</v>
      </c>
      <c r="D118" s="54" t="s">
        <v>69</v>
      </c>
      <c r="E118" s="98">
        <v>2.02</v>
      </c>
      <c r="F118" s="98">
        <v>2.02</v>
      </c>
      <c r="G118" s="98">
        <v>2.02</v>
      </c>
      <c r="H118" s="98">
        <v>2.02</v>
      </c>
      <c r="I118" s="98">
        <v>2.02</v>
      </c>
      <c r="J118" s="98">
        <v>2.02</v>
      </c>
      <c r="K118" s="98">
        <v>2.02</v>
      </c>
      <c r="L118" s="98">
        <v>2.02</v>
      </c>
      <c r="M118" s="98">
        <v>2.02</v>
      </c>
      <c r="N118" s="98">
        <v>2.02</v>
      </c>
      <c r="O118" s="98">
        <v>2.02</v>
      </c>
      <c r="P118" s="98">
        <v>2.02</v>
      </c>
      <c r="Q118" s="98">
        <v>2.02</v>
      </c>
      <c r="R118" s="98">
        <v>2.02</v>
      </c>
      <c r="S118" s="98">
        <v>2.02</v>
      </c>
      <c r="T118" s="98">
        <v>2.02</v>
      </c>
      <c r="U118" s="98">
        <v>2.02</v>
      </c>
      <c r="V118" s="98">
        <v>2.02</v>
      </c>
      <c r="W118" s="98">
        <v>2.02</v>
      </c>
      <c r="X118" s="98">
        <v>2.02</v>
      </c>
      <c r="Y118" s="98">
        <v>2.02</v>
      </c>
      <c r="Z118" s="98">
        <v>2.02</v>
      </c>
      <c r="AA118" s="98">
        <v>2.02</v>
      </c>
      <c r="AB118" s="98">
        <v>2.02</v>
      </c>
      <c r="AC118" s="98">
        <v>2.02</v>
      </c>
      <c r="AD118" s="98">
        <v>2.02</v>
      </c>
      <c r="AE118" s="98">
        <v>2.02</v>
      </c>
      <c r="AF118" s="98">
        <v>2.02</v>
      </c>
      <c r="AG118" s="98">
        <v>2.02</v>
      </c>
      <c r="AI118" s="11" t="str">
        <f t="shared" si="20"/>
        <v>ExDO38</v>
      </c>
      <c r="AJ118" s="11"/>
      <c r="AK118" s="11"/>
      <c r="AL118" s="35">
        <f>VLOOKUP(AI118,[2]DB_lookup!$E$201:$F$305,2,FALSE)</f>
        <v>223</v>
      </c>
      <c r="AM118" s="34" t="str">
        <f t="shared" si="22"/>
        <v>(223,  '2011', 2.02,3018,9),</v>
      </c>
      <c r="AN118" s="34" t="str">
        <f t="shared" si="22"/>
        <v>(223,  '2012', 2.02,3018,9),</v>
      </c>
      <c r="AO118" s="34" t="str">
        <f t="shared" si="22"/>
        <v>(223,  '2013', 2.02,3018,9),</v>
      </c>
      <c r="AP118" s="34" t="str">
        <f t="shared" si="22"/>
        <v>(223,  '2014', 2.02,3018,9),</v>
      </c>
      <c r="AQ118" s="34" t="str">
        <f t="shared" si="22"/>
        <v>(223,  '2015', 2.02,3018,9),</v>
      </c>
      <c r="AR118" s="34" t="str">
        <f t="shared" si="22"/>
        <v>(223,  '2016', 2.02,3018,9),</v>
      </c>
      <c r="AS118" s="34" t="str">
        <f t="shared" si="22"/>
        <v>(223,  '2017', 2.02,3018,9),</v>
      </c>
      <c r="AT118" s="34" t="str">
        <f t="shared" si="22"/>
        <v>(223,  '2018', 2.02,3018,9),</v>
      </c>
      <c r="AU118" s="34" t="str">
        <f t="shared" si="22"/>
        <v>(223,  '2019', 2.02,3018,9),</v>
      </c>
      <c r="AV118" s="34" t="str">
        <f t="shared" si="22"/>
        <v>(223,  '2020', 2.02,3018,9),</v>
      </c>
      <c r="AW118" s="34" t="str">
        <f t="shared" si="22"/>
        <v>(223,  '2021', 2.02,3018,9),</v>
      </c>
      <c r="AX118" s="34" t="str">
        <f t="shared" si="22"/>
        <v>(223,  '2022', 2.02,3018,9),</v>
      </c>
      <c r="AY118" s="34" t="str">
        <f t="shared" si="22"/>
        <v>(223,  '2023', 2.02,3018,9),</v>
      </c>
      <c r="AZ118" s="34" t="str">
        <f t="shared" si="22"/>
        <v>(223,  '2024', 2.02,3018,9),</v>
      </c>
      <c r="BA118" s="34" t="str">
        <f t="shared" si="22"/>
        <v>(223,  '2025', 2.02,3018,9),</v>
      </c>
      <c r="BB118" s="34" t="str">
        <f t="shared" si="21"/>
        <v>(223,  '2026', 2.02,3018,9),</v>
      </c>
      <c r="BC118" s="34" t="str">
        <f t="shared" si="21"/>
        <v>(223,  '2027', 2.02,3018,9),</v>
      </c>
      <c r="BD118" s="34" t="str">
        <f t="shared" si="21"/>
        <v>(223,  '2028', 2.02,3018,9),</v>
      </c>
      <c r="BE118" s="34" t="str">
        <f t="shared" si="21"/>
        <v>(223,  '2029', 2.02,3018,9),</v>
      </c>
      <c r="BF118" s="34" t="str">
        <f t="shared" si="21"/>
        <v>(223,  '2030', 2.02,3018,9),</v>
      </c>
      <c r="BG118" s="34" t="str">
        <f t="shared" si="21"/>
        <v>(223,  '2031', 2.02,3018,9),</v>
      </c>
      <c r="BH118" s="34" t="str">
        <f t="shared" si="21"/>
        <v>(223,  '2032', 2.02,3018,9),</v>
      </c>
      <c r="BI118" s="34" t="str">
        <f t="shared" si="21"/>
        <v>(223,  '2033', 2.02,3018,9),</v>
      </c>
      <c r="BJ118" s="34" t="str">
        <f t="shared" si="21"/>
        <v>(223,  '2034', 2.02,3018,9),</v>
      </c>
      <c r="BK118" s="34" t="str">
        <f t="shared" si="21"/>
        <v>(223,  '2035', 2.02,3018,9),</v>
      </c>
      <c r="BL118" s="34" t="str">
        <f t="shared" si="21"/>
        <v>(223,  '2036', 2.02,3018,9),</v>
      </c>
      <c r="BM118" s="34" t="str">
        <f t="shared" si="21"/>
        <v>(223,  '2037', 2.02,3018,9),</v>
      </c>
      <c r="BN118" s="34" t="str">
        <f t="shared" si="21"/>
        <v>(223,  '2038', 2.02,3018,9),</v>
      </c>
      <c r="BO118" s="34" t="str">
        <f t="shared" si="21"/>
        <v>(223,  '2039', 2.02,3018,9),</v>
      </c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</row>
    <row r="119" spans="2:256" s="9" customFormat="1">
      <c r="B119" s="53" t="s">
        <v>70</v>
      </c>
      <c r="C119" s="53" t="s">
        <v>71</v>
      </c>
      <c r="D119" s="54" t="s">
        <v>72</v>
      </c>
      <c r="E119" s="32">
        <v>2.31</v>
      </c>
      <c r="F119" s="32">
        <v>2.31</v>
      </c>
      <c r="G119" s="32">
        <v>2.31</v>
      </c>
      <c r="H119" s="32">
        <v>2.31</v>
      </c>
      <c r="I119" s="32">
        <v>2.31</v>
      </c>
      <c r="J119" s="32">
        <v>2.31</v>
      </c>
      <c r="K119" s="32">
        <v>2.31</v>
      </c>
      <c r="L119" s="32">
        <v>2.31</v>
      </c>
      <c r="M119" s="32">
        <v>2.31</v>
      </c>
      <c r="N119" s="32">
        <v>2.31</v>
      </c>
      <c r="O119" s="32">
        <v>2.31</v>
      </c>
      <c r="P119" s="32">
        <v>2.31</v>
      </c>
      <c r="Q119" s="32">
        <v>2.31</v>
      </c>
      <c r="R119" s="32">
        <v>2.31</v>
      </c>
      <c r="S119" s="32">
        <v>2.31</v>
      </c>
      <c r="T119" s="32">
        <v>2.31</v>
      </c>
      <c r="U119" s="32">
        <v>2.31</v>
      </c>
      <c r="V119" s="32">
        <v>2.31</v>
      </c>
      <c r="W119" s="32">
        <v>2.31</v>
      </c>
      <c r="X119" s="32">
        <v>2.31</v>
      </c>
      <c r="Y119" s="32">
        <v>2.31</v>
      </c>
      <c r="Z119" s="32">
        <v>2.31</v>
      </c>
      <c r="AA119" s="32">
        <v>2.31</v>
      </c>
      <c r="AB119" s="32">
        <v>2.31</v>
      </c>
      <c r="AC119" s="32">
        <v>2.31</v>
      </c>
      <c r="AD119" s="32">
        <v>2.31</v>
      </c>
      <c r="AE119" s="32">
        <v>2.31</v>
      </c>
      <c r="AF119" s="32">
        <v>2.31</v>
      </c>
      <c r="AG119" s="32">
        <v>2.31</v>
      </c>
      <c r="AI119" s="11" t="str">
        <f t="shared" si="20"/>
        <v>ExDO39a</v>
      </c>
      <c r="AJ119" s="11"/>
      <c r="AK119" s="11"/>
      <c r="AL119" s="35">
        <f>VLOOKUP(AI119,[2]DB_lookup!$E$201:$F$305,2,FALSE)</f>
        <v>237</v>
      </c>
      <c r="AM119" s="34" t="str">
        <f t="shared" si="22"/>
        <v>(237,  '2011', 2.31,3018,9),</v>
      </c>
      <c r="AN119" s="34" t="str">
        <f t="shared" si="22"/>
        <v>(237,  '2012', 2.31,3018,9),</v>
      </c>
      <c r="AO119" s="34" t="str">
        <f t="shared" si="22"/>
        <v>(237,  '2013', 2.31,3018,9),</v>
      </c>
      <c r="AP119" s="34" t="str">
        <f t="shared" si="22"/>
        <v>(237,  '2014', 2.31,3018,9),</v>
      </c>
      <c r="AQ119" s="34" t="str">
        <f t="shared" si="22"/>
        <v>(237,  '2015', 2.31,3018,9),</v>
      </c>
      <c r="AR119" s="34" t="str">
        <f t="shared" si="22"/>
        <v>(237,  '2016', 2.31,3018,9),</v>
      </c>
      <c r="AS119" s="34" t="str">
        <f t="shared" si="22"/>
        <v>(237,  '2017', 2.31,3018,9),</v>
      </c>
      <c r="AT119" s="34" t="str">
        <f t="shared" si="22"/>
        <v>(237,  '2018', 2.31,3018,9),</v>
      </c>
      <c r="AU119" s="34" t="str">
        <f t="shared" si="22"/>
        <v>(237,  '2019', 2.31,3018,9),</v>
      </c>
      <c r="AV119" s="34" t="str">
        <f t="shared" si="22"/>
        <v>(237,  '2020', 2.31,3018,9),</v>
      </c>
      <c r="AW119" s="34" t="str">
        <f t="shared" si="22"/>
        <v>(237,  '2021', 2.31,3018,9),</v>
      </c>
      <c r="AX119" s="34" t="str">
        <f t="shared" si="22"/>
        <v>(237,  '2022', 2.31,3018,9),</v>
      </c>
      <c r="AY119" s="34" t="str">
        <f t="shared" si="22"/>
        <v>(237,  '2023', 2.31,3018,9),</v>
      </c>
      <c r="AZ119" s="34" t="str">
        <f t="shared" si="22"/>
        <v>(237,  '2024', 2.31,3018,9),</v>
      </c>
      <c r="BA119" s="34" t="str">
        <f t="shared" si="22"/>
        <v>(237,  '2025', 2.31,3018,9),</v>
      </c>
      <c r="BB119" s="34" t="str">
        <f t="shared" si="21"/>
        <v>(237,  '2026', 2.31,3018,9),</v>
      </c>
      <c r="BC119" s="34" t="str">
        <f t="shared" si="21"/>
        <v>(237,  '2027', 2.31,3018,9),</v>
      </c>
      <c r="BD119" s="34" t="str">
        <f t="shared" si="21"/>
        <v>(237,  '2028', 2.31,3018,9),</v>
      </c>
      <c r="BE119" s="34" t="str">
        <f t="shared" si="21"/>
        <v>(237,  '2029', 2.31,3018,9),</v>
      </c>
      <c r="BF119" s="34" t="str">
        <f t="shared" si="21"/>
        <v>(237,  '2030', 2.31,3018,9),</v>
      </c>
      <c r="BG119" s="34" t="str">
        <f t="shared" si="21"/>
        <v>(237,  '2031', 2.31,3018,9),</v>
      </c>
      <c r="BH119" s="34" t="str">
        <f t="shared" si="21"/>
        <v>(237,  '2032', 2.31,3018,9),</v>
      </c>
      <c r="BI119" s="34" t="str">
        <f t="shared" si="21"/>
        <v>(237,  '2033', 2.31,3018,9),</v>
      </c>
      <c r="BJ119" s="34" t="str">
        <f t="shared" si="21"/>
        <v>(237,  '2034', 2.31,3018,9),</v>
      </c>
      <c r="BK119" s="34" t="str">
        <f t="shared" si="21"/>
        <v>(237,  '2035', 2.31,3018,9),</v>
      </c>
      <c r="BL119" s="34" t="str">
        <f t="shared" si="21"/>
        <v>(237,  '2036', 2.31,3018,9),</v>
      </c>
      <c r="BM119" s="34" t="str">
        <f t="shared" si="21"/>
        <v>(237,  '2037', 2.31,3018,9),</v>
      </c>
      <c r="BN119" s="34" t="str">
        <f t="shared" si="21"/>
        <v>(237,  '2038', 2.31,3018,9),</v>
      </c>
      <c r="BO119" s="34" t="str">
        <f t="shared" si="21"/>
        <v>(237,  '2039', 2.31,3018,9),</v>
      </c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</row>
    <row r="120" spans="2:256" s="9" customFormat="1">
      <c r="B120" s="53" t="s">
        <v>73</v>
      </c>
      <c r="C120" s="53" t="s">
        <v>74</v>
      </c>
      <c r="D120" s="54" t="s">
        <v>75</v>
      </c>
      <c r="E120" s="32">
        <v>2.77</v>
      </c>
      <c r="F120" s="32">
        <v>2.77</v>
      </c>
      <c r="G120" s="32">
        <v>2.77</v>
      </c>
      <c r="H120" s="32">
        <v>2.77</v>
      </c>
      <c r="I120" s="32">
        <v>2.77</v>
      </c>
      <c r="J120" s="32">
        <v>2.77</v>
      </c>
      <c r="K120" s="32">
        <v>2.77</v>
      </c>
      <c r="L120" s="32">
        <v>2.77</v>
      </c>
      <c r="M120" s="32">
        <v>2.77</v>
      </c>
      <c r="N120" s="32">
        <v>2.77</v>
      </c>
      <c r="O120" s="32">
        <v>2.77</v>
      </c>
      <c r="P120" s="32">
        <v>2.77</v>
      </c>
      <c r="Q120" s="32">
        <v>2.77</v>
      </c>
      <c r="R120" s="32">
        <v>2.77</v>
      </c>
      <c r="S120" s="32">
        <v>2.77</v>
      </c>
      <c r="T120" s="32">
        <v>2.77</v>
      </c>
      <c r="U120" s="32">
        <v>2.77</v>
      </c>
      <c r="V120" s="32">
        <v>2.77</v>
      </c>
      <c r="W120" s="32">
        <v>2.77</v>
      </c>
      <c r="X120" s="32">
        <v>2.77</v>
      </c>
      <c r="Y120" s="32">
        <v>2.77</v>
      </c>
      <c r="Z120" s="32">
        <v>2.77</v>
      </c>
      <c r="AA120" s="32">
        <v>2.77</v>
      </c>
      <c r="AB120" s="32">
        <v>2.77</v>
      </c>
      <c r="AC120" s="32">
        <v>2.77</v>
      </c>
      <c r="AD120" s="32">
        <v>2.77</v>
      </c>
      <c r="AE120" s="32">
        <v>2.77</v>
      </c>
      <c r="AF120" s="32">
        <v>2.77</v>
      </c>
      <c r="AG120" s="32">
        <v>2.77</v>
      </c>
      <c r="AI120" s="11" t="str">
        <f t="shared" si="20"/>
        <v>ExDO39b</v>
      </c>
      <c r="AJ120" s="11"/>
      <c r="AK120" s="11"/>
      <c r="AL120" s="35">
        <f>VLOOKUP(AI120,[2]DB_lookup!$E$201:$F$305,2,FALSE)</f>
        <v>238</v>
      </c>
      <c r="AM120" s="34" t="str">
        <f t="shared" si="22"/>
        <v>(238,  '2011', 2.77,3018,9),</v>
      </c>
      <c r="AN120" s="34" t="str">
        <f t="shared" si="22"/>
        <v>(238,  '2012', 2.77,3018,9),</v>
      </c>
      <c r="AO120" s="34" t="str">
        <f t="shared" si="22"/>
        <v>(238,  '2013', 2.77,3018,9),</v>
      </c>
      <c r="AP120" s="34" t="str">
        <f t="shared" si="22"/>
        <v>(238,  '2014', 2.77,3018,9),</v>
      </c>
      <c r="AQ120" s="34" t="str">
        <f t="shared" si="22"/>
        <v>(238,  '2015', 2.77,3018,9),</v>
      </c>
      <c r="AR120" s="34" t="str">
        <f t="shared" si="22"/>
        <v>(238,  '2016', 2.77,3018,9),</v>
      </c>
      <c r="AS120" s="34" t="str">
        <f t="shared" si="22"/>
        <v>(238,  '2017', 2.77,3018,9),</v>
      </c>
      <c r="AT120" s="34" t="str">
        <f t="shared" si="22"/>
        <v>(238,  '2018', 2.77,3018,9),</v>
      </c>
      <c r="AU120" s="34" t="str">
        <f t="shared" si="22"/>
        <v>(238,  '2019', 2.77,3018,9),</v>
      </c>
      <c r="AV120" s="34" t="str">
        <f t="shared" si="22"/>
        <v>(238,  '2020', 2.77,3018,9),</v>
      </c>
      <c r="AW120" s="34" t="str">
        <f t="shared" si="22"/>
        <v>(238,  '2021', 2.77,3018,9),</v>
      </c>
      <c r="AX120" s="34" t="str">
        <f t="shared" si="22"/>
        <v>(238,  '2022', 2.77,3018,9),</v>
      </c>
      <c r="AY120" s="34" t="str">
        <f t="shared" si="22"/>
        <v>(238,  '2023', 2.77,3018,9),</v>
      </c>
      <c r="AZ120" s="34" t="str">
        <f t="shared" si="22"/>
        <v>(238,  '2024', 2.77,3018,9),</v>
      </c>
      <c r="BA120" s="34" t="str">
        <f t="shared" si="22"/>
        <v>(238,  '2025', 2.77,3018,9),</v>
      </c>
      <c r="BB120" s="34" t="str">
        <f t="shared" si="21"/>
        <v>(238,  '2026', 2.77,3018,9),</v>
      </c>
      <c r="BC120" s="34" t="str">
        <f t="shared" si="21"/>
        <v>(238,  '2027', 2.77,3018,9),</v>
      </c>
      <c r="BD120" s="34" t="str">
        <f t="shared" si="21"/>
        <v>(238,  '2028', 2.77,3018,9),</v>
      </c>
      <c r="BE120" s="34" t="str">
        <f t="shared" si="21"/>
        <v>(238,  '2029', 2.77,3018,9),</v>
      </c>
      <c r="BF120" s="34" t="str">
        <f t="shared" si="21"/>
        <v>(238,  '2030', 2.77,3018,9),</v>
      </c>
      <c r="BG120" s="34" t="str">
        <f t="shared" si="21"/>
        <v>(238,  '2031', 2.77,3018,9),</v>
      </c>
      <c r="BH120" s="34" t="str">
        <f t="shared" si="21"/>
        <v>(238,  '2032', 2.77,3018,9),</v>
      </c>
      <c r="BI120" s="34" t="str">
        <f t="shared" si="21"/>
        <v>(238,  '2033', 2.77,3018,9),</v>
      </c>
      <c r="BJ120" s="34" t="str">
        <f t="shared" si="21"/>
        <v>(238,  '2034', 2.77,3018,9),</v>
      </c>
      <c r="BK120" s="34" t="str">
        <f t="shared" si="21"/>
        <v>(238,  '2035', 2.77,3018,9),</v>
      </c>
      <c r="BL120" s="34" t="str">
        <f t="shared" si="21"/>
        <v>(238,  '2036', 2.77,3018,9),</v>
      </c>
      <c r="BM120" s="34" t="str">
        <f t="shared" si="21"/>
        <v>(238,  '2037', 2.77,3018,9),</v>
      </c>
      <c r="BN120" s="34" t="str">
        <f t="shared" si="21"/>
        <v>(238,  '2038', 2.77,3018,9),</v>
      </c>
      <c r="BO120" s="34" t="str">
        <f t="shared" si="21"/>
        <v>(238,  '2039', 2.77,3018,9),</v>
      </c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</row>
    <row r="121" spans="2:256" s="9" customFormat="1">
      <c r="B121" s="53" t="s">
        <v>76</v>
      </c>
      <c r="C121" s="53" t="s">
        <v>77</v>
      </c>
      <c r="D121" s="54" t="s">
        <v>78</v>
      </c>
      <c r="E121" s="32">
        <v>36.035431435017799</v>
      </c>
      <c r="F121" s="32">
        <v>36.035431435017799</v>
      </c>
      <c r="G121" s="32">
        <v>36.035431435017799</v>
      </c>
      <c r="H121" s="32">
        <v>36.035431435017799</v>
      </c>
      <c r="I121" s="32">
        <v>36.035431435017799</v>
      </c>
      <c r="J121" s="32">
        <v>36.035431435017799</v>
      </c>
      <c r="K121" s="32">
        <v>36.035431435017799</v>
      </c>
      <c r="L121" s="32">
        <v>36.035431435017799</v>
      </c>
      <c r="M121" s="32">
        <v>36.035431435017799</v>
      </c>
      <c r="N121" s="32">
        <v>36.035431435017799</v>
      </c>
      <c r="O121" s="32">
        <v>36.035431435017799</v>
      </c>
      <c r="P121" s="32">
        <v>36.035431435017799</v>
      </c>
      <c r="Q121" s="32">
        <v>36.035431435017799</v>
      </c>
      <c r="R121" s="32">
        <v>36.035431435017799</v>
      </c>
      <c r="S121" s="32">
        <v>36.035431435017799</v>
      </c>
      <c r="T121" s="32">
        <v>36.035431435017799</v>
      </c>
      <c r="U121" s="32">
        <v>36.035431435017799</v>
      </c>
      <c r="V121" s="32">
        <v>36.035431435017799</v>
      </c>
      <c r="W121" s="32">
        <v>36.035431435017799</v>
      </c>
      <c r="X121" s="32">
        <v>36.035431435017799</v>
      </c>
      <c r="Y121" s="32">
        <v>36.035431435017799</v>
      </c>
      <c r="Z121" s="32">
        <v>36.035431435017799</v>
      </c>
      <c r="AA121" s="32">
        <v>36.035431435017799</v>
      </c>
      <c r="AB121" s="32">
        <v>36.035431435017799</v>
      </c>
      <c r="AC121" s="32">
        <v>36.035431435017799</v>
      </c>
      <c r="AD121" s="32">
        <v>36.035431435017799</v>
      </c>
      <c r="AE121" s="32">
        <v>36.035431435017799</v>
      </c>
      <c r="AF121" s="32">
        <v>36.035431435017799</v>
      </c>
      <c r="AG121" s="32">
        <v>36.035431435017799</v>
      </c>
      <c r="AI121" s="11" t="str">
        <f t="shared" si="20"/>
        <v>ExDO42</v>
      </c>
      <c r="AJ121" s="11"/>
      <c r="AK121" s="11"/>
      <c r="AL121" s="35">
        <f>VLOOKUP(AI121,[2]DB_lookup!$E$201:$F$305,2,FALSE)</f>
        <v>227</v>
      </c>
      <c r="AM121" s="34" t="str">
        <f t="shared" si="22"/>
        <v>(227,  '2011', 36.04,3018,9),</v>
      </c>
      <c r="AN121" s="34" t="str">
        <f t="shared" si="22"/>
        <v>(227,  '2012', 36.04,3018,9),</v>
      </c>
      <c r="AO121" s="34" t="str">
        <f t="shared" si="22"/>
        <v>(227,  '2013', 36.04,3018,9),</v>
      </c>
      <c r="AP121" s="34" t="str">
        <f t="shared" si="22"/>
        <v>(227,  '2014', 36.04,3018,9),</v>
      </c>
      <c r="AQ121" s="34" t="str">
        <f t="shared" si="22"/>
        <v>(227,  '2015', 36.04,3018,9),</v>
      </c>
      <c r="AR121" s="34" t="str">
        <f t="shared" si="22"/>
        <v>(227,  '2016', 36.04,3018,9),</v>
      </c>
      <c r="AS121" s="34" t="str">
        <f t="shared" si="22"/>
        <v>(227,  '2017', 36.04,3018,9),</v>
      </c>
      <c r="AT121" s="34" t="str">
        <f t="shared" si="22"/>
        <v>(227,  '2018', 36.04,3018,9),</v>
      </c>
      <c r="AU121" s="34" t="str">
        <f t="shared" si="22"/>
        <v>(227,  '2019', 36.04,3018,9),</v>
      </c>
      <c r="AV121" s="34" t="str">
        <f t="shared" si="22"/>
        <v>(227,  '2020', 36.04,3018,9),</v>
      </c>
      <c r="AW121" s="34" t="str">
        <f t="shared" si="22"/>
        <v>(227,  '2021', 36.04,3018,9),</v>
      </c>
      <c r="AX121" s="34" t="str">
        <f t="shared" si="22"/>
        <v>(227,  '2022', 36.04,3018,9),</v>
      </c>
      <c r="AY121" s="34" t="str">
        <f t="shared" si="22"/>
        <v>(227,  '2023', 36.04,3018,9),</v>
      </c>
      <c r="AZ121" s="34" t="str">
        <f t="shared" si="22"/>
        <v>(227,  '2024', 36.04,3018,9),</v>
      </c>
      <c r="BA121" s="34" t="str">
        <f t="shared" si="22"/>
        <v>(227,  '2025', 36.04,3018,9),</v>
      </c>
      <c r="BB121" s="34" t="str">
        <f t="shared" si="21"/>
        <v>(227,  '2026', 36.04,3018,9),</v>
      </c>
      <c r="BC121" s="34" t="str">
        <f t="shared" si="21"/>
        <v>(227,  '2027', 36.04,3018,9),</v>
      </c>
      <c r="BD121" s="34" t="str">
        <f t="shared" si="21"/>
        <v>(227,  '2028', 36.04,3018,9),</v>
      </c>
      <c r="BE121" s="34" t="str">
        <f t="shared" si="21"/>
        <v>(227,  '2029', 36.04,3018,9),</v>
      </c>
      <c r="BF121" s="34" t="str">
        <f t="shared" si="21"/>
        <v>(227,  '2030', 36.04,3018,9),</v>
      </c>
      <c r="BG121" s="34" t="str">
        <f t="shared" si="21"/>
        <v>(227,  '2031', 36.04,3018,9),</v>
      </c>
      <c r="BH121" s="34" t="str">
        <f t="shared" si="21"/>
        <v>(227,  '2032', 36.04,3018,9),</v>
      </c>
      <c r="BI121" s="34" t="str">
        <f t="shared" si="21"/>
        <v>(227,  '2033', 36.04,3018,9),</v>
      </c>
      <c r="BJ121" s="34" t="str">
        <f t="shared" si="21"/>
        <v>(227,  '2034', 36.04,3018,9),</v>
      </c>
      <c r="BK121" s="34" t="str">
        <f t="shared" si="21"/>
        <v>(227,  '2035', 36.04,3018,9),</v>
      </c>
      <c r="BL121" s="34" t="str">
        <f t="shared" si="21"/>
        <v>(227,  '2036', 36.04,3018,9),</v>
      </c>
      <c r="BM121" s="34" t="str">
        <f t="shared" si="21"/>
        <v>(227,  '2037', 36.04,3018,9),</v>
      </c>
      <c r="BN121" s="34" t="str">
        <f t="shared" si="21"/>
        <v>(227,  '2038', 36.04,3018,9),</v>
      </c>
      <c r="BO121" s="34" t="str">
        <f t="shared" si="21"/>
        <v>(227,  '2039', 36.04,3018,9),</v>
      </c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</row>
    <row r="122" spans="2:256" s="9" customFormat="1">
      <c r="B122" s="53" t="s">
        <v>79</v>
      </c>
      <c r="C122" s="53" t="s">
        <v>80</v>
      </c>
      <c r="D122" s="54" t="s">
        <v>81</v>
      </c>
      <c r="E122" s="32">
        <v>15.04</v>
      </c>
      <c r="F122" s="32">
        <v>15.04</v>
      </c>
      <c r="G122" s="32">
        <v>15.04</v>
      </c>
      <c r="H122" s="32">
        <v>15.04</v>
      </c>
      <c r="I122" s="32">
        <v>15.038627698842401</v>
      </c>
      <c r="J122" s="32">
        <v>15.038627698842401</v>
      </c>
      <c r="K122" s="32">
        <v>15.038627698842401</v>
      </c>
      <c r="L122" s="32">
        <v>15.038627698842401</v>
      </c>
      <c r="M122" s="32">
        <v>15.038627698842401</v>
      </c>
      <c r="N122" s="32">
        <v>15.038627698842401</v>
      </c>
      <c r="O122" s="32">
        <v>15.038627698842401</v>
      </c>
      <c r="P122" s="32">
        <v>15.038627698842401</v>
      </c>
      <c r="Q122" s="32">
        <v>15.038627698842401</v>
      </c>
      <c r="R122" s="32">
        <v>15.038627698842401</v>
      </c>
      <c r="S122" s="32">
        <v>15.038627698842401</v>
      </c>
      <c r="T122" s="32">
        <v>15.038627698842401</v>
      </c>
      <c r="U122" s="32">
        <v>15.038627698842401</v>
      </c>
      <c r="V122" s="32">
        <v>15.038627698842401</v>
      </c>
      <c r="W122" s="32">
        <v>15.038627698842401</v>
      </c>
      <c r="X122" s="32">
        <v>15.038627698842401</v>
      </c>
      <c r="Y122" s="32">
        <v>15.038627698842401</v>
      </c>
      <c r="Z122" s="32">
        <v>15.038627698842401</v>
      </c>
      <c r="AA122" s="32">
        <v>15.038627698842401</v>
      </c>
      <c r="AB122" s="32">
        <v>15.038627698842401</v>
      </c>
      <c r="AC122" s="32">
        <v>15.038627698842401</v>
      </c>
      <c r="AD122" s="32">
        <v>15.038627698842401</v>
      </c>
      <c r="AE122" s="32">
        <v>15.038627698842401</v>
      </c>
      <c r="AF122" s="32">
        <v>15.038627698842401</v>
      </c>
      <c r="AG122" s="32">
        <v>15.038627698842401</v>
      </c>
      <c r="AI122" s="11" t="str">
        <f t="shared" si="20"/>
        <v>ExDO43</v>
      </c>
      <c r="AJ122" s="11"/>
      <c r="AK122" s="11"/>
      <c r="AL122" s="35">
        <f>VLOOKUP(AI122,[2]DB_lookup!$E$201:$F$305,2,FALSE)</f>
        <v>228</v>
      </c>
      <c r="AM122" s="34" t="str">
        <f t="shared" si="22"/>
        <v>(228,  '2011', 15.04,3018,9),</v>
      </c>
      <c r="AN122" s="34" t="str">
        <f t="shared" si="22"/>
        <v>(228,  '2012', 15.04,3018,9),</v>
      </c>
      <c r="AO122" s="34" t="str">
        <f t="shared" si="22"/>
        <v>(228,  '2013', 15.04,3018,9),</v>
      </c>
      <c r="AP122" s="34" t="str">
        <f t="shared" si="22"/>
        <v>(228,  '2014', 15.04,3018,9),</v>
      </c>
      <c r="AQ122" s="34" t="str">
        <f t="shared" si="22"/>
        <v>(228,  '2015', 15.04,3018,9),</v>
      </c>
      <c r="AR122" s="34" t="str">
        <f t="shared" si="22"/>
        <v>(228,  '2016', 15.04,3018,9),</v>
      </c>
      <c r="AS122" s="34" t="str">
        <f t="shared" si="22"/>
        <v>(228,  '2017', 15.04,3018,9),</v>
      </c>
      <c r="AT122" s="34" t="str">
        <f t="shared" si="22"/>
        <v>(228,  '2018', 15.04,3018,9),</v>
      </c>
      <c r="AU122" s="34" t="str">
        <f t="shared" si="22"/>
        <v>(228,  '2019', 15.04,3018,9),</v>
      </c>
      <c r="AV122" s="34" t="str">
        <f t="shared" si="22"/>
        <v>(228,  '2020', 15.04,3018,9),</v>
      </c>
      <c r="AW122" s="34" t="str">
        <f t="shared" si="22"/>
        <v>(228,  '2021', 15.04,3018,9),</v>
      </c>
      <c r="AX122" s="34" t="str">
        <f t="shared" si="22"/>
        <v>(228,  '2022', 15.04,3018,9),</v>
      </c>
      <c r="AY122" s="34" t="str">
        <f t="shared" si="22"/>
        <v>(228,  '2023', 15.04,3018,9),</v>
      </c>
      <c r="AZ122" s="34" t="str">
        <f t="shared" si="22"/>
        <v>(228,  '2024', 15.04,3018,9),</v>
      </c>
      <c r="BA122" s="34" t="str">
        <f t="shared" si="22"/>
        <v>(228,  '2025', 15.04,3018,9),</v>
      </c>
      <c r="BB122" s="34" t="str">
        <f t="shared" si="21"/>
        <v>(228,  '2026', 15.04,3018,9),</v>
      </c>
      <c r="BC122" s="34" t="str">
        <f t="shared" si="21"/>
        <v>(228,  '2027', 15.04,3018,9),</v>
      </c>
      <c r="BD122" s="34" t="str">
        <f t="shared" si="21"/>
        <v>(228,  '2028', 15.04,3018,9),</v>
      </c>
      <c r="BE122" s="34" t="str">
        <f t="shared" si="21"/>
        <v>(228,  '2029', 15.04,3018,9),</v>
      </c>
      <c r="BF122" s="34" t="str">
        <f t="shared" si="21"/>
        <v>(228,  '2030', 15.04,3018,9),</v>
      </c>
      <c r="BG122" s="34" t="str">
        <f t="shared" si="21"/>
        <v>(228,  '2031', 15.04,3018,9),</v>
      </c>
      <c r="BH122" s="34" t="str">
        <f t="shared" si="21"/>
        <v>(228,  '2032', 15.04,3018,9),</v>
      </c>
      <c r="BI122" s="34" t="str">
        <f t="shared" si="21"/>
        <v>(228,  '2033', 15.04,3018,9),</v>
      </c>
      <c r="BJ122" s="34" t="str">
        <f t="shared" si="21"/>
        <v>(228,  '2034', 15.04,3018,9),</v>
      </c>
      <c r="BK122" s="34" t="str">
        <f t="shared" si="21"/>
        <v>(228,  '2035', 15.04,3018,9),</v>
      </c>
      <c r="BL122" s="34" t="str">
        <f t="shared" si="21"/>
        <v>(228,  '2036', 15.04,3018,9),</v>
      </c>
      <c r="BM122" s="34" t="str">
        <f t="shared" si="21"/>
        <v>(228,  '2037', 15.04,3018,9),</v>
      </c>
      <c r="BN122" s="34" t="str">
        <f t="shared" si="21"/>
        <v>(228,  '2038', 15.04,3018,9),</v>
      </c>
      <c r="BO122" s="34" t="str">
        <f t="shared" si="21"/>
        <v>(228,  '2039', 15.04,3018,9),</v>
      </c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</row>
    <row r="123" spans="2:256" s="9" customFormat="1">
      <c r="B123" s="53" t="s">
        <v>82</v>
      </c>
      <c r="C123" s="53" t="s">
        <v>83</v>
      </c>
      <c r="D123" s="54" t="s">
        <v>84</v>
      </c>
      <c r="E123" s="32">
        <v>11.970347269362</v>
      </c>
      <c r="F123" s="32">
        <v>11.970347269362</v>
      </c>
      <c r="G123" s="32">
        <v>11.970347269362</v>
      </c>
      <c r="H123" s="32">
        <v>11.970347269362</v>
      </c>
      <c r="I123" s="32">
        <v>11.970347269362</v>
      </c>
      <c r="J123" s="32">
        <v>11.970347269362</v>
      </c>
      <c r="K123" s="32">
        <v>11.970347269362</v>
      </c>
      <c r="L123" s="32">
        <v>11.970347269362</v>
      </c>
      <c r="M123" s="32">
        <v>11.970347269362</v>
      </c>
      <c r="N123" s="32">
        <v>11.970347269362</v>
      </c>
      <c r="O123" s="32">
        <v>11.970347269362</v>
      </c>
      <c r="P123" s="32">
        <v>11.970347269362</v>
      </c>
      <c r="Q123" s="32">
        <v>11.970347269362</v>
      </c>
      <c r="R123" s="32">
        <v>11.970347269362</v>
      </c>
      <c r="S123" s="32">
        <v>11.970347269362</v>
      </c>
      <c r="T123" s="32">
        <v>11.970347269362</v>
      </c>
      <c r="U123" s="32">
        <v>11.970347269362</v>
      </c>
      <c r="V123" s="32">
        <v>11.970347269362</v>
      </c>
      <c r="W123" s="32">
        <v>11.970347269362</v>
      </c>
      <c r="X123" s="32">
        <v>11.970347269362</v>
      </c>
      <c r="Y123" s="32">
        <v>11.970347269362</v>
      </c>
      <c r="Z123" s="32">
        <v>11.970347269362</v>
      </c>
      <c r="AA123" s="32">
        <v>11.970347269362</v>
      </c>
      <c r="AB123" s="32">
        <v>11.970347269362</v>
      </c>
      <c r="AC123" s="32">
        <v>11.970347269362</v>
      </c>
      <c r="AD123" s="32">
        <v>11.970347269362</v>
      </c>
      <c r="AE123" s="32">
        <v>11.970347269362</v>
      </c>
      <c r="AF123" s="32">
        <v>11.970347269362</v>
      </c>
      <c r="AG123" s="32">
        <v>11.970347269362</v>
      </c>
      <c r="AI123" s="11" t="str">
        <f t="shared" si="20"/>
        <v>ExDO47</v>
      </c>
      <c r="AJ123" s="11"/>
      <c r="AK123" s="11"/>
      <c r="AL123" s="35">
        <f>VLOOKUP(AI123,[2]DB_lookup!$E$201:$F$305,2,FALSE)</f>
        <v>230</v>
      </c>
      <c r="AM123" s="34" t="str">
        <f t="shared" si="22"/>
        <v>(230,  '2011', 11.97,3018,9),</v>
      </c>
      <c r="AN123" s="34" t="str">
        <f t="shared" si="22"/>
        <v>(230,  '2012', 11.97,3018,9),</v>
      </c>
      <c r="AO123" s="34" t="str">
        <f t="shared" si="22"/>
        <v>(230,  '2013', 11.97,3018,9),</v>
      </c>
      <c r="AP123" s="34" t="str">
        <f t="shared" si="22"/>
        <v>(230,  '2014', 11.97,3018,9),</v>
      </c>
      <c r="AQ123" s="34" t="str">
        <f t="shared" si="22"/>
        <v>(230,  '2015', 11.97,3018,9),</v>
      </c>
      <c r="AR123" s="34" t="str">
        <f t="shared" si="22"/>
        <v>(230,  '2016', 11.97,3018,9),</v>
      </c>
      <c r="AS123" s="34" t="str">
        <f t="shared" si="22"/>
        <v>(230,  '2017', 11.97,3018,9),</v>
      </c>
      <c r="AT123" s="34" t="str">
        <f t="shared" si="22"/>
        <v>(230,  '2018', 11.97,3018,9),</v>
      </c>
      <c r="AU123" s="34" t="str">
        <f t="shared" si="22"/>
        <v>(230,  '2019', 11.97,3018,9),</v>
      </c>
      <c r="AV123" s="34" t="str">
        <f t="shared" si="22"/>
        <v>(230,  '2020', 11.97,3018,9),</v>
      </c>
      <c r="AW123" s="34" t="str">
        <f t="shared" si="22"/>
        <v>(230,  '2021', 11.97,3018,9),</v>
      </c>
      <c r="AX123" s="34" t="str">
        <f t="shared" si="22"/>
        <v>(230,  '2022', 11.97,3018,9),</v>
      </c>
      <c r="AY123" s="34" t="str">
        <f t="shared" si="22"/>
        <v>(230,  '2023', 11.97,3018,9),</v>
      </c>
      <c r="AZ123" s="34" t="str">
        <f t="shared" si="22"/>
        <v>(230,  '2024', 11.97,3018,9),</v>
      </c>
      <c r="BA123" s="34" t="str">
        <f t="shared" si="22"/>
        <v>(230,  '2025', 11.97,3018,9),</v>
      </c>
      <c r="BB123" s="34" t="str">
        <f t="shared" si="21"/>
        <v>(230,  '2026', 11.97,3018,9),</v>
      </c>
      <c r="BC123" s="34" t="str">
        <f t="shared" si="21"/>
        <v>(230,  '2027', 11.97,3018,9),</v>
      </c>
      <c r="BD123" s="34" t="str">
        <f t="shared" si="21"/>
        <v>(230,  '2028', 11.97,3018,9),</v>
      </c>
      <c r="BE123" s="34" t="str">
        <f t="shared" si="21"/>
        <v>(230,  '2029', 11.97,3018,9),</v>
      </c>
      <c r="BF123" s="34" t="str">
        <f t="shared" si="21"/>
        <v>(230,  '2030', 11.97,3018,9),</v>
      </c>
      <c r="BG123" s="34" t="str">
        <f t="shared" si="21"/>
        <v>(230,  '2031', 11.97,3018,9),</v>
      </c>
      <c r="BH123" s="34" t="str">
        <f t="shared" si="21"/>
        <v>(230,  '2032', 11.97,3018,9),</v>
      </c>
      <c r="BI123" s="34" t="str">
        <f t="shared" si="21"/>
        <v>(230,  '2033', 11.97,3018,9),</v>
      </c>
      <c r="BJ123" s="34" t="str">
        <f t="shared" si="21"/>
        <v>(230,  '2034', 11.97,3018,9),</v>
      </c>
      <c r="BK123" s="34" t="str">
        <f t="shared" si="21"/>
        <v>(230,  '2035', 11.97,3018,9),</v>
      </c>
      <c r="BL123" s="34" t="str">
        <f t="shared" si="21"/>
        <v>(230,  '2036', 11.97,3018,9),</v>
      </c>
      <c r="BM123" s="34" t="str">
        <f t="shared" si="21"/>
        <v>(230,  '2037', 11.97,3018,9),</v>
      </c>
      <c r="BN123" s="34" t="str">
        <f t="shared" si="21"/>
        <v>(230,  '2038', 11.97,3018,9),</v>
      </c>
      <c r="BO123" s="34" t="str">
        <f t="shared" si="21"/>
        <v>(230,  '2039', 11.97,3018,9),</v>
      </c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</row>
    <row r="124" spans="2:256" s="9" customFormat="1">
      <c r="B124" s="53" t="s">
        <v>85</v>
      </c>
      <c r="C124" s="53" t="s">
        <v>86</v>
      </c>
      <c r="D124" s="54" t="s">
        <v>87</v>
      </c>
      <c r="E124" s="32">
        <v>1.77</v>
      </c>
      <c r="F124" s="32">
        <v>1.77</v>
      </c>
      <c r="G124" s="32">
        <v>1.77</v>
      </c>
      <c r="H124" s="32">
        <v>1.77</v>
      </c>
      <c r="I124" s="32">
        <v>1.76690801002816</v>
      </c>
      <c r="J124" s="32">
        <v>1.76690801002816</v>
      </c>
      <c r="K124" s="32">
        <v>1.76690801002816</v>
      </c>
      <c r="L124" s="32">
        <v>1.76690801002816</v>
      </c>
      <c r="M124" s="32">
        <v>1.76690801002816</v>
      </c>
      <c r="N124" s="32">
        <v>1.76690801002816</v>
      </c>
      <c r="O124" s="32">
        <v>1.76690801002816</v>
      </c>
      <c r="P124" s="32">
        <v>1.76690801002816</v>
      </c>
      <c r="Q124" s="32">
        <v>1.76690801002816</v>
      </c>
      <c r="R124" s="32">
        <v>1.76690801002816</v>
      </c>
      <c r="S124" s="32">
        <v>1.76690801002816</v>
      </c>
      <c r="T124" s="32">
        <v>1.76690801002816</v>
      </c>
      <c r="U124" s="32">
        <v>1.76690801002816</v>
      </c>
      <c r="V124" s="32">
        <v>1.76690801002816</v>
      </c>
      <c r="W124" s="32">
        <v>1.76690801002816</v>
      </c>
      <c r="X124" s="32">
        <v>1.76690801002816</v>
      </c>
      <c r="Y124" s="32">
        <v>1.76690801002816</v>
      </c>
      <c r="Z124" s="32">
        <v>1.76690801002816</v>
      </c>
      <c r="AA124" s="32">
        <v>1.76690801002816</v>
      </c>
      <c r="AB124" s="32">
        <v>1.76690801002816</v>
      </c>
      <c r="AC124" s="32">
        <v>1.76690801002816</v>
      </c>
      <c r="AD124" s="32">
        <v>1.76690801002816</v>
      </c>
      <c r="AE124" s="32">
        <v>1.76690801002816</v>
      </c>
      <c r="AF124" s="32">
        <v>1.76690801002816</v>
      </c>
      <c r="AG124" s="32">
        <v>1.76690801002816</v>
      </c>
      <c r="AI124" s="11" t="str">
        <f t="shared" si="20"/>
        <v>ExDO48</v>
      </c>
      <c r="AJ124" s="11"/>
      <c r="AK124" s="11"/>
      <c r="AL124" s="35">
        <f>VLOOKUP(AI124,[2]DB_lookup!$E$201:$F$305,2,FALSE)</f>
        <v>231</v>
      </c>
      <c r="AM124" s="34" t="str">
        <f t="shared" si="22"/>
        <v>(231,  '2011', 1.77,3018,9),</v>
      </c>
      <c r="AN124" s="34" t="str">
        <f t="shared" si="22"/>
        <v>(231,  '2012', 1.77,3018,9),</v>
      </c>
      <c r="AO124" s="34" t="str">
        <f t="shared" si="22"/>
        <v>(231,  '2013', 1.77,3018,9),</v>
      </c>
      <c r="AP124" s="34" t="str">
        <f t="shared" si="22"/>
        <v>(231,  '2014', 1.77,3018,9),</v>
      </c>
      <c r="AQ124" s="34" t="str">
        <f t="shared" si="22"/>
        <v>(231,  '2015', 1.77,3018,9),</v>
      </c>
      <c r="AR124" s="34" t="str">
        <f t="shared" si="22"/>
        <v>(231,  '2016', 1.77,3018,9),</v>
      </c>
      <c r="AS124" s="34" t="str">
        <f t="shared" si="22"/>
        <v>(231,  '2017', 1.77,3018,9),</v>
      </c>
      <c r="AT124" s="34" t="str">
        <f t="shared" si="22"/>
        <v>(231,  '2018', 1.77,3018,9),</v>
      </c>
      <c r="AU124" s="34" t="str">
        <f t="shared" si="22"/>
        <v>(231,  '2019', 1.77,3018,9),</v>
      </c>
      <c r="AV124" s="34" t="str">
        <f t="shared" si="22"/>
        <v>(231,  '2020', 1.77,3018,9),</v>
      </c>
      <c r="AW124" s="34" t="str">
        <f t="shared" si="22"/>
        <v>(231,  '2021', 1.77,3018,9),</v>
      </c>
      <c r="AX124" s="34" t="str">
        <f t="shared" si="22"/>
        <v>(231,  '2022', 1.77,3018,9),</v>
      </c>
      <c r="AY124" s="34" t="str">
        <f t="shared" si="22"/>
        <v>(231,  '2023', 1.77,3018,9),</v>
      </c>
      <c r="AZ124" s="34" t="str">
        <f t="shared" si="22"/>
        <v>(231,  '2024', 1.77,3018,9),</v>
      </c>
      <c r="BA124" s="34" t="str">
        <f t="shared" si="22"/>
        <v>(231,  '2025', 1.77,3018,9),</v>
      </c>
      <c r="BB124" s="34" t="str">
        <f t="shared" si="21"/>
        <v>(231,  '2026', 1.77,3018,9),</v>
      </c>
      <c r="BC124" s="34" t="str">
        <f t="shared" si="21"/>
        <v>(231,  '2027', 1.77,3018,9),</v>
      </c>
      <c r="BD124" s="34" t="str">
        <f t="shared" si="21"/>
        <v>(231,  '2028', 1.77,3018,9),</v>
      </c>
      <c r="BE124" s="34" t="str">
        <f t="shared" si="21"/>
        <v>(231,  '2029', 1.77,3018,9),</v>
      </c>
      <c r="BF124" s="34" t="str">
        <f t="shared" si="21"/>
        <v>(231,  '2030', 1.77,3018,9),</v>
      </c>
      <c r="BG124" s="34" t="str">
        <f t="shared" si="21"/>
        <v>(231,  '2031', 1.77,3018,9),</v>
      </c>
      <c r="BH124" s="34" t="str">
        <f t="shared" si="21"/>
        <v>(231,  '2032', 1.77,3018,9),</v>
      </c>
      <c r="BI124" s="34" t="str">
        <f t="shared" si="21"/>
        <v>(231,  '2033', 1.77,3018,9),</v>
      </c>
      <c r="BJ124" s="34" t="str">
        <f t="shared" si="21"/>
        <v>(231,  '2034', 1.77,3018,9),</v>
      </c>
      <c r="BK124" s="34" t="str">
        <f t="shared" si="21"/>
        <v>(231,  '2035', 1.77,3018,9),</v>
      </c>
      <c r="BL124" s="34" t="str">
        <f t="shared" si="21"/>
        <v>(231,  '2036', 1.77,3018,9),</v>
      </c>
      <c r="BM124" s="34" t="str">
        <f t="shared" si="21"/>
        <v>(231,  '2037', 1.77,3018,9),</v>
      </c>
      <c r="BN124" s="34" t="str">
        <f t="shared" si="21"/>
        <v>(231,  '2038', 1.77,3018,9),</v>
      </c>
      <c r="BO124" s="34" t="str">
        <f t="shared" si="21"/>
        <v>(231,  '2039', 1.77,3018,9),</v>
      </c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</row>
    <row r="125" spans="2:256" s="9" customFormat="1">
      <c r="B125" s="53" t="s">
        <v>88</v>
      </c>
      <c r="C125" s="53" t="s">
        <v>89</v>
      </c>
      <c r="D125" s="54" t="s">
        <v>90</v>
      </c>
      <c r="E125" s="32">
        <v>1.08</v>
      </c>
      <c r="F125" s="32">
        <v>1.08</v>
      </c>
      <c r="G125" s="32">
        <v>1.08</v>
      </c>
      <c r="H125" s="32">
        <v>1.08</v>
      </c>
      <c r="I125" s="32">
        <v>1.0767609636475099</v>
      </c>
      <c r="J125" s="32">
        <v>1.0767609636475099</v>
      </c>
      <c r="K125" s="32">
        <v>1.0767609636475099</v>
      </c>
      <c r="L125" s="32">
        <v>1.0767609636475099</v>
      </c>
      <c r="M125" s="32">
        <v>1.0767609636475099</v>
      </c>
      <c r="N125" s="32">
        <v>1.0767609636475099</v>
      </c>
      <c r="O125" s="32">
        <v>1.0767609636475099</v>
      </c>
      <c r="P125" s="32">
        <v>1.0767609636475099</v>
      </c>
      <c r="Q125" s="32">
        <v>1.0767609636475099</v>
      </c>
      <c r="R125" s="32">
        <v>1.0767609636475099</v>
      </c>
      <c r="S125" s="32">
        <v>1.0767609636475099</v>
      </c>
      <c r="T125" s="32">
        <v>1.0767609636475099</v>
      </c>
      <c r="U125" s="32">
        <v>1.0767609636475099</v>
      </c>
      <c r="V125" s="32">
        <v>1.0767609636475099</v>
      </c>
      <c r="W125" s="32">
        <v>1.0767609636475099</v>
      </c>
      <c r="X125" s="32">
        <v>1.0767609636475099</v>
      </c>
      <c r="Y125" s="32">
        <v>1.0767609636475099</v>
      </c>
      <c r="Z125" s="32">
        <v>1.0767609636475099</v>
      </c>
      <c r="AA125" s="32">
        <v>1.0767609636475099</v>
      </c>
      <c r="AB125" s="32">
        <v>1.0767609636475099</v>
      </c>
      <c r="AC125" s="32">
        <v>1.0767609636475099</v>
      </c>
      <c r="AD125" s="32">
        <v>1.0767609636475099</v>
      </c>
      <c r="AE125" s="32">
        <v>1.0767609636475099</v>
      </c>
      <c r="AF125" s="32">
        <v>1.0767609636475099</v>
      </c>
      <c r="AG125" s="32">
        <v>1.0767609636475099</v>
      </c>
      <c r="AI125" s="11" t="str">
        <f t="shared" si="20"/>
        <v>ExDO49</v>
      </c>
      <c r="AJ125" s="11"/>
      <c r="AK125" s="11"/>
      <c r="AL125" s="35">
        <f>VLOOKUP(AI125,[2]DB_lookup!$E$201:$F$305,2,FALSE)</f>
        <v>232</v>
      </c>
      <c r="AM125" s="34" t="str">
        <f t="shared" si="22"/>
        <v>(232,  '2011', 1.08,3018,9),</v>
      </c>
      <c r="AN125" s="34" t="str">
        <f t="shared" si="22"/>
        <v>(232,  '2012', 1.08,3018,9),</v>
      </c>
      <c r="AO125" s="34" t="str">
        <f t="shared" si="22"/>
        <v>(232,  '2013', 1.08,3018,9),</v>
      </c>
      <c r="AP125" s="34" t="str">
        <f t="shared" si="22"/>
        <v>(232,  '2014', 1.08,3018,9),</v>
      </c>
      <c r="AQ125" s="34" t="str">
        <f t="shared" si="22"/>
        <v>(232,  '2015', 1.08,3018,9),</v>
      </c>
      <c r="AR125" s="34" t="str">
        <f t="shared" si="22"/>
        <v>(232,  '2016', 1.08,3018,9),</v>
      </c>
      <c r="AS125" s="34" t="str">
        <f t="shared" si="22"/>
        <v>(232,  '2017', 1.08,3018,9),</v>
      </c>
      <c r="AT125" s="34" t="str">
        <f t="shared" si="22"/>
        <v>(232,  '2018', 1.08,3018,9),</v>
      </c>
      <c r="AU125" s="34" t="str">
        <f t="shared" si="22"/>
        <v>(232,  '2019', 1.08,3018,9),</v>
      </c>
      <c r="AV125" s="34" t="str">
        <f t="shared" si="22"/>
        <v>(232,  '2020', 1.08,3018,9),</v>
      </c>
      <c r="AW125" s="34" t="str">
        <f t="shared" si="22"/>
        <v>(232,  '2021', 1.08,3018,9),</v>
      </c>
      <c r="AX125" s="34" t="str">
        <f t="shared" si="22"/>
        <v>(232,  '2022', 1.08,3018,9),</v>
      </c>
      <c r="AY125" s="34" t="str">
        <f t="shared" si="22"/>
        <v>(232,  '2023', 1.08,3018,9),</v>
      </c>
      <c r="AZ125" s="34" t="str">
        <f t="shared" si="22"/>
        <v>(232,  '2024', 1.08,3018,9),</v>
      </c>
      <c r="BA125" s="34" t="str">
        <f t="shared" si="22"/>
        <v>(232,  '2025', 1.08,3018,9),</v>
      </c>
      <c r="BB125" s="34" t="str">
        <f t="shared" si="21"/>
        <v>(232,  '2026', 1.08,3018,9),</v>
      </c>
      <c r="BC125" s="34" t="str">
        <f t="shared" si="21"/>
        <v>(232,  '2027', 1.08,3018,9),</v>
      </c>
      <c r="BD125" s="34" t="str">
        <f t="shared" si="21"/>
        <v>(232,  '2028', 1.08,3018,9),</v>
      </c>
      <c r="BE125" s="34" t="str">
        <f t="shared" si="21"/>
        <v>(232,  '2029', 1.08,3018,9),</v>
      </c>
      <c r="BF125" s="34" t="str">
        <f t="shared" si="21"/>
        <v>(232,  '2030', 1.08,3018,9),</v>
      </c>
      <c r="BG125" s="34" t="str">
        <f t="shared" si="21"/>
        <v>(232,  '2031', 1.08,3018,9),</v>
      </c>
      <c r="BH125" s="34" t="str">
        <f t="shared" si="21"/>
        <v>(232,  '2032', 1.08,3018,9),</v>
      </c>
      <c r="BI125" s="34" t="str">
        <f t="shared" si="21"/>
        <v>(232,  '2033', 1.08,3018,9),</v>
      </c>
      <c r="BJ125" s="34" t="str">
        <f t="shared" si="21"/>
        <v>(232,  '2034', 1.08,3018,9),</v>
      </c>
      <c r="BK125" s="34" t="str">
        <f t="shared" si="21"/>
        <v>(232,  '2035', 1.08,3018,9),</v>
      </c>
      <c r="BL125" s="34" t="str">
        <f t="shared" si="21"/>
        <v>(232,  '2036', 1.08,3018,9),</v>
      </c>
      <c r="BM125" s="34" t="str">
        <f t="shared" si="21"/>
        <v>(232,  '2037', 1.08,3018,9),</v>
      </c>
      <c r="BN125" s="34" t="str">
        <f t="shared" si="21"/>
        <v>(232,  '2038', 1.08,3018,9),</v>
      </c>
      <c r="BO125" s="34" t="str">
        <f t="shared" si="21"/>
        <v>(232,  '2039', 1.08,3018,9),</v>
      </c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</row>
    <row r="126" spans="2:256" s="9" customFormat="1">
      <c r="B126" s="53" t="s">
        <v>91</v>
      </c>
      <c r="C126" s="53" t="s">
        <v>92</v>
      </c>
      <c r="D126" s="54" t="s">
        <v>93</v>
      </c>
      <c r="E126" s="32">
        <v>0.78</v>
      </c>
      <c r="F126" s="32">
        <v>0.78</v>
      </c>
      <c r="G126" s="32">
        <v>0.78</v>
      </c>
      <c r="H126" s="32">
        <v>0.78</v>
      </c>
      <c r="I126" s="32">
        <v>0.78416802016014298</v>
      </c>
      <c r="J126" s="32">
        <v>0.78416802016014298</v>
      </c>
      <c r="K126" s="32">
        <v>0.78416802016014298</v>
      </c>
      <c r="L126" s="32">
        <v>0.78416802016014298</v>
      </c>
      <c r="M126" s="32">
        <v>0.78416802016014298</v>
      </c>
      <c r="N126" s="32">
        <v>0.78416802016014298</v>
      </c>
      <c r="O126" s="32">
        <v>0.78416802016014298</v>
      </c>
      <c r="P126" s="32">
        <v>0.78416802016014298</v>
      </c>
      <c r="Q126" s="32">
        <v>0.78416802016014298</v>
      </c>
      <c r="R126" s="32">
        <v>0.78416802016014298</v>
      </c>
      <c r="S126" s="32">
        <v>0.78416802016014298</v>
      </c>
      <c r="T126" s="32">
        <v>0.78416802016014298</v>
      </c>
      <c r="U126" s="32">
        <v>0.78416802016014298</v>
      </c>
      <c r="V126" s="32">
        <v>0.78416802016014298</v>
      </c>
      <c r="W126" s="32">
        <v>0.78416802016014298</v>
      </c>
      <c r="X126" s="32">
        <v>0.78416802016014298</v>
      </c>
      <c r="Y126" s="32">
        <v>0.78416802016014298</v>
      </c>
      <c r="Z126" s="32">
        <v>0.78416802016014298</v>
      </c>
      <c r="AA126" s="32">
        <v>0.78416802016014298</v>
      </c>
      <c r="AB126" s="32">
        <v>0.78416802016014298</v>
      </c>
      <c r="AC126" s="32">
        <v>0.78416802016014298</v>
      </c>
      <c r="AD126" s="32">
        <v>0.78416802016014298</v>
      </c>
      <c r="AE126" s="32">
        <v>0.78416802016014298</v>
      </c>
      <c r="AF126" s="32">
        <v>0.78416802016014298</v>
      </c>
      <c r="AG126" s="32">
        <v>0.78416802016014298</v>
      </c>
      <c r="AI126" s="11" t="str">
        <f t="shared" si="20"/>
        <v>ExDO50</v>
      </c>
      <c r="AJ126" s="11"/>
      <c r="AK126" s="11"/>
      <c r="AL126" s="35">
        <f>VLOOKUP(AI126,[2]DB_lookup!$E$201:$F$305,2,FALSE)</f>
        <v>233</v>
      </c>
      <c r="AM126" s="34" t="str">
        <f t="shared" si="22"/>
        <v>(233,  '2011', 0.78,3018,9),</v>
      </c>
      <c r="AN126" s="34" t="str">
        <f t="shared" si="22"/>
        <v>(233,  '2012', 0.78,3018,9),</v>
      </c>
      <c r="AO126" s="34" t="str">
        <f t="shared" si="22"/>
        <v>(233,  '2013', 0.78,3018,9),</v>
      </c>
      <c r="AP126" s="34" t="str">
        <f t="shared" si="22"/>
        <v>(233,  '2014', 0.78,3018,9),</v>
      </c>
      <c r="AQ126" s="34" t="str">
        <f t="shared" si="22"/>
        <v>(233,  '2015', 0.78,3018,9),</v>
      </c>
      <c r="AR126" s="34" t="str">
        <f t="shared" si="22"/>
        <v>(233,  '2016', 0.78,3018,9),</v>
      </c>
      <c r="AS126" s="34" t="str">
        <f t="shared" si="22"/>
        <v>(233,  '2017', 0.78,3018,9),</v>
      </c>
      <c r="AT126" s="34" t="str">
        <f t="shared" si="22"/>
        <v>(233,  '2018', 0.78,3018,9),</v>
      </c>
      <c r="AU126" s="34" t="str">
        <f t="shared" si="22"/>
        <v>(233,  '2019', 0.78,3018,9),</v>
      </c>
      <c r="AV126" s="34" t="str">
        <f t="shared" si="22"/>
        <v>(233,  '2020', 0.78,3018,9),</v>
      </c>
      <c r="AW126" s="34" t="str">
        <f t="shared" si="22"/>
        <v>(233,  '2021', 0.78,3018,9),</v>
      </c>
      <c r="AX126" s="34" t="str">
        <f t="shared" si="22"/>
        <v>(233,  '2022', 0.78,3018,9),</v>
      </c>
      <c r="AY126" s="34" t="str">
        <f t="shared" si="22"/>
        <v>(233,  '2023', 0.78,3018,9),</v>
      </c>
      <c r="AZ126" s="34" t="str">
        <f t="shared" si="22"/>
        <v>(233,  '2024', 0.78,3018,9),</v>
      </c>
      <c r="BA126" s="34" t="str">
        <f t="shared" si="22"/>
        <v>(233,  '2025', 0.78,3018,9),</v>
      </c>
      <c r="BB126" s="34" t="str">
        <f t="shared" si="21"/>
        <v>(233,  '2026', 0.78,3018,9),</v>
      </c>
      <c r="BC126" s="34" t="str">
        <f t="shared" si="21"/>
        <v>(233,  '2027', 0.78,3018,9),</v>
      </c>
      <c r="BD126" s="34" t="str">
        <f t="shared" si="21"/>
        <v>(233,  '2028', 0.78,3018,9),</v>
      </c>
      <c r="BE126" s="34" t="str">
        <f t="shared" si="21"/>
        <v>(233,  '2029', 0.78,3018,9),</v>
      </c>
      <c r="BF126" s="34" t="str">
        <f t="shared" si="21"/>
        <v>(233,  '2030', 0.78,3018,9),</v>
      </c>
      <c r="BG126" s="34" t="str">
        <f t="shared" si="21"/>
        <v>(233,  '2031', 0.78,3018,9),</v>
      </c>
      <c r="BH126" s="34" t="str">
        <f t="shared" si="21"/>
        <v>(233,  '2032', 0.78,3018,9),</v>
      </c>
      <c r="BI126" s="34" t="str">
        <f t="shared" si="21"/>
        <v>(233,  '2033', 0.78,3018,9),</v>
      </c>
      <c r="BJ126" s="34" t="str">
        <f t="shared" si="21"/>
        <v>(233,  '2034', 0.78,3018,9),</v>
      </c>
      <c r="BK126" s="34" t="str">
        <f t="shared" si="21"/>
        <v>(233,  '2035', 0.78,3018,9),</v>
      </c>
      <c r="BL126" s="34" t="str">
        <f t="shared" si="21"/>
        <v>(233,  '2036', 0.78,3018,9),</v>
      </c>
      <c r="BM126" s="34" t="str">
        <f t="shared" si="21"/>
        <v>(233,  '2037', 0.78,3018,9),</v>
      </c>
      <c r="BN126" s="34" t="str">
        <f t="shared" si="21"/>
        <v>(233,  '2038', 0.78,3018,9),</v>
      </c>
      <c r="BO126" s="34" t="str">
        <f t="shared" si="21"/>
        <v>(233,  '2039', 0.78,3018,9),</v>
      </c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</row>
    <row r="127" spans="2:256" s="9" customFormat="1">
      <c r="B127" s="53" t="s">
        <v>94</v>
      </c>
      <c r="C127" s="53" t="s">
        <v>95</v>
      </c>
      <c r="D127" s="54" t="s">
        <v>95</v>
      </c>
      <c r="E127" s="32">
        <v>5.82</v>
      </c>
      <c r="F127" s="32">
        <v>5.82</v>
      </c>
      <c r="G127" s="32">
        <v>5.82</v>
      </c>
      <c r="H127" s="32">
        <v>5.82</v>
      </c>
      <c r="I127" s="32">
        <v>5.82</v>
      </c>
      <c r="J127" s="32">
        <v>5.82</v>
      </c>
      <c r="K127" s="32">
        <v>5.82</v>
      </c>
      <c r="L127" s="32">
        <v>5.82</v>
      </c>
      <c r="M127" s="32">
        <v>5.82</v>
      </c>
      <c r="N127" s="32">
        <v>5.82</v>
      </c>
      <c r="O127" s="32">
        <v>5.82</v>
      </c>
      <c r="P127" s="32">
        <v>5.82</v>
      </c>
      <c r="Q127" s="32">
        <v>5.82</v>
      </c>
      <c r="R127" s="32">
        <v>5.82</v>
      </c>
      <c r="S127" s="32">
        <v>5.82</v>
      </c>
      <c r="T127" s="32">
        <v>5.82</v>
      </c>
      <c r="U127" s="32">
        <v>5.82</v>
      </c>
      <c r="V127" s="32">
        <v>5.82</v>
      </c>
      <c r="W127" s="32">
        <v>5.82</v>
      </c>
      <c r="X127" s="32">
        <v>5.82</v>
      </c>
      <c r="Y127" s="32">
        <v>5.82</v>
      </c>
      <c r="Z127" s="32">
        <v>5.82</v>
      </c>
      <c r="AA127" s="32">
        <v>5.82</v>
      </c>
      <c r="AB127" s="32">
        <v>5.82</v>
      </c>
      <c r="AC127" s="32">
        <v>5.82</v>
      </c>
      <c r="AD127" s="32">
        <v>5.82</v>
      </c>
      <c r="AE127" s="32">
        <v>5.82</v>
      </c>
      <c r="AF127" s="32">
        <v>5.82</v>
      </c>
      <c r="AG127" s="32">
        <v>5.82</v>
      </c>
      <c r="AI127" s="11" t="str">
        <f t="shared" si="20"/>
        <v>ExDO51</v>
      </c>
      <c r="AJ127" s="11"/>
      <c r="AK127" s="11"/>
      <c r="AL127" s="35">
        <f>VLOOKUP(AI127,[2]DB_lookup!$E$201:$F$305,2,FALSE)</f>
        <v>244</v>
      </c>
      <c r="AM127" s="34" t="str">
        <f t="shared" si="22"/>
        <v>(244,  '2011', 5.82,3018,9),</v>
      </c>
      <c r="AN127" s="34" t="str">
        <f t="shared" si="22"/>
        <v>(244,  '2012', 5.82,3018,9),</v>
      </c>
      <c r="AO127" s="34" t="str">
        <f t="shared" si="22"/>
        <v>(244,  '2013', 5.82,3018,9),</v>
      </c>
      <c r="AP127" s="34" t="str">
        <f t="shared" si="22"/>
        <v>(244,  '2014', 5.82,3018,9),</v>
      </c>
      <c r="AQ127" s="34" t="str">
        <f t="shared" si="22"/>
        <v>(244,  '2015', 5.82,3018,9),</v>
      </c>
      <c r="AR127" s="34" t="str">
        <f t="shared" si="22"/>
        <v>(244,  '2016', 5.82,3018,9),</v>
      </c>
      <c r="AS127" s="34" t="str">
        <f t="shared" si="22"/>
        <v>(244,  '2017', 5.82,3018,9),</v>
      </c>
      <c r="AT127" s="34" t="str">
        <f t="shared" si="22"/>
        <v>(244,  '2018', 5.82,3018,9),</v>
      </c>
      <c r="AU127" s="34" t="str">
        <f t="shared" si="22"/>
        <v>(244,  '2019', 5.82,3018,9),</v>
      </c>
      <c r="AV127" s="34" t="str">
        <f t="shared" si="22"/>
        <v>(244,  '2020', 5.82,3018,9),</v>
      </c>
      <c r="AW127" s="34" t="str">
        <f t="shared" si="22"/>
        <v>(244,  '2021', 5.82,3018,9),</v>
      </c>
      <c r="AX127" s="34" t="str">
        <f t="shared" si="22"/>
        <v>(244,  '2022', 5.82,3018,9),</v>
      </c>
      <c r="AY127" s="34" t="str">
        <f t="shared" si="22"/>
        <v>(244,  '2023', 5.82,3018,9),</v>
      </c>
      <c r="AZ127" s="34" t="str">
        <f t="shared" si="22"/>
        <v>(244,  '2024', 5.82,3018,9),</v>
      </c>
      <c r="BA127" s="34" t="str">
        <f t="shared" si="22"/>
        <v>(244,  '2025', 5.82,3018,9),</v>
      </c>
      <c r="BB127" s="34" t="str">
        <f t="shared" si="21"/>
        <v>(244,  '2026', 5.82,3018,9),</v>
      </c>
      <c r="BC127" s="34" t="str">
        <f t="shared" si="21"/>
        <v>(244,  '2027', 5.82,3018,9),</v>
      </c>
      <c r="BD127" s="34" t="str">
        <f t="shared" si="21"/>
        <v>(244,  '2028', 5.82,3018,9),</v>
      </c>
      <c r="BE127" s="34" t="str">
        <f t="shared" si="21"/>
        <v>(244,  '2029', 5.82,3018,9),</v>
      </c>
      <c r="BF127" s="34" t="str">
        <f t="shared" si="21"/>
        <v>(244,  '2030', 5.82,3018,9),</v>
      </c>
      <c r="BG127" s="34" t="str">
        <f t="shared" si="21"/>
        <v>(244,  '2031', 5.82,3018,9),</v>
      </c>
      <c r="BH127" s="34" t="str">
        <f t="shared" si="21"/>
        <v>(244,  '2032', 5.82,3018,9),</v>
      </c>
      <c r="BI127" s="34" t="str">
        <f t="shared" si="21"/>
        <v>(244,  '2033', 5.82,3018,9),</v>
      </c>
      <c r="BJ127" s="34" t="str">
        <f t="shared" si="21"/>
        <v>(244,  '2034', 5.82,3018,9),</v>
      </c>
      <c r="BK127" s="34" t="str">
        <f t="shared" si="21"/>
        <v>(244,  '2035', 5.82,3018,9),</v>
      </c>
      <c r="BL127" s="34" t="str">
        <f t="shared" si="21"/>
        <v>(244,  '2036', 5.82,3018,9),</v>
      </c>
      <c r="BM127" s="34" t="str">
        <f t="shared" si="21"/>
        <v>(244,  '2037', 5.82,3018,9),</v>
      </c>
      <c r="BN127" s="34" t="str">
        <f t="shared" si="21"/>
        <v>(244,  '2038', 5.82,3018,9),</v>
      </c>
      <c r="BO127" s="34" t="str">
        <f t="shared" si="21"/>
        <v>(244,  '2039', 5.82,3018,9),</v>
      </c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</row>
    <row r="128" spans="2:256" s="9" customFormat="1">
      <c r="B128" s="53" t="s">
        <v>96</v>
      </c>
      <c r="C128" s="53" t="s">
        <v>97</v>
      </c>
      <c r="D128" s="54" t="s">
        <v>97</v>
      </c>
      <c r="E128" s="32">
        <v>6.31</v>
      </c>
      <c r="F128" s="32">
        <v>6.31</v>
      </c>
      <c r="G128" s="32">
        <v>6.31</v>
      </c>
      <c r="H128" s="32">
        <v>6.31</v>
      </c>
      <c r="I128" s="32">
        <v>6.31</v>
      </c>
      <c r="J128" s="32">
        <v>6.31</v>
      </c>
      <c r="K128" s="32">
        <v>6.31</v>
      </c>
      <c r="L128" s="32">
        <v>6.31</v>
      </c>
      <c r="M128" s="32">
        <v>6.31</v>
      </c>
      <c r="N128" s="32">
        <v>6.31</v>
      </c>
      <c r="O128" s="32">
        <v>6.31</v>
      </c>
      <c r="P128" s="32">
        <v>6.31</v>
      </c>
      <c r="Q128" s="32">
        <v>6.31</v>
      </c>
      <c r="R128" s="32">
        <v>6.31</v>
      </c>
      <c r="S128" s="32">
        <v>6.31</v>
      </c>
      <c r="T128" s="32">
        <v>6.31</v>
      </c>
      <c r="U128" s="32">
        <v>6.31</v>
      </c>
      <c r="V128" s="32">
        <v>6.31</v>
      </c>
      <c r="W128" s="32">
        <v>6.31</v>
      </c>
      <c r="X128" s="32">
        <v>6.31</v>
      </c>
      <c r="Y128" s="32">
        <v>6.31</v>
      </c>
      <c r="Z128" s="32">
        <v>6.31</v>
      </c>
      <c r="AA128" s="32">
        <v>6.31</v>
      </c>
      <c r="AB128" s="32">
        <v>6.31</v>
      </c>
      <c r="AC128" s="32">
        <v>6.31</v>
      </c>
      <c r="AD128" s="32">
        <v>6.31</v>
      </c>
      <c r="AE128" s="32">
        <v>6.31</v>
      </c>
      <c r="AF128" s="32">
        <v>6.31</v>
      </c>
      <c r="AG128" s="32">
        <v>6.31</v>
      </c>
      <c r="AI128" s="11" t="str">
        <f t="shared" si="20"/>
        <v>ExDO52</v>
      </c>
      <c r="AJ128" s="11"/>
      <c r="AK128" s="11"/>
      <c r="AL128" s="35">
        <f>VLOOKUP(AI128,[2]DB_lookup!$E$201:$F$305,2,FALSE)</f>
        <v>245</v>
      </c>
      <c r="AM128" s="34" t="str">
        <f t="shared" si="22"/>
        <v>(245,  '2011', 6.31,3018,9),</v>
      </c>
      <c r="AN128" s="34" t="str">
        <f t="shared" si="22"/>
        <v>(245,  '2012', 6.31,3018,9),</v>
      </c>
      <c r="AO128" s="34" t="str">
        <f t="shared" si="22"/>
        <v>(245,  '2013', 6.31,3018,9),</v>
      </c>
      <c r="AP128" s="34" t="str">
        <f t="shared" si="22"/>
        <v>(245,  '2014', 6.31,3018,9),</v>
      </c>
      <c r="AQ128" s="34" t="str">
        <f t="shared" si="22"/>
        <v>(245,  '2015', 6.31,3018,9),</v>
      </c>
      <c r="AR128" s="34" t="str">
        <f t="shared" si="22"/>
        <v>(245,  '2016', 6.31,3018,9),</v>
      </c>
      <c r="AS128" s="34" t="str">
        <f t="shared" si="22"/>
        <v>(245,  '2017', 6.31,3018,9),</v>
      </c>
      <c r="AT128" s="34" t="str">
        <f t="shared" si="22"/>
        <v>(245,  '2018', 6.31,3018,9),</v>
      </c>
      <c r="AU128" s="34" t="str">
        <f t="shared" si="22"/>
        <v>(245,  '2019', 6.31,3018,9),</v>
      </c>
      <c r="AV128" s="34" t="str">
        <f t="shared" si="22"/>
        <v>(245,  '2020', 6.31,3018,9),</v>
      </c>
      <c r="AW128" s="34" t="str">
        <f t="shared" si="22"/>
        <v>(245,  '2021', 6.31,3018,9),</v>
      </c>
      <c r="AX128" s="34" t="str">
        <f t="shared" si="22"/>
        <v>(245,  '2022', 6.31,3018,9),</v>
      </c>
      <c r="AY128" s="34" t="str">
        <f t="shared" si="22"/>
        <v>(245,  '2023', 6.31,3018,9),</v>
      </c>
      <c r="AZ128" s="34" t="str">
        <f t="shared" si="22"/>
        <v>(245,  '2024', 6.31,3018,9),</v>
      </c>
      <c r="BA128" s="34" t="str">
        <f t="shared" si="22"/>
        <v>(245,  '2025', 6.31,3018,9),</v>
      </c>
      <c r="BB128" s="34" t="str">
        <f t="shared" si="21"/>
        <v>(245,  '2026', 6.31,3018,9),</v>
      </c>
      <c r="BC128" s="34" t="str">
        <f t="shared" si="21"/>
        <v>(245,  '2027', 6.31,3018,9),</v>
      </c>
      <c r="BD128" s="34" t="str">
        <f t="shared" si="21"/>
        <v>(245,  '2028', 6.31,3018,9),</v>
      </c>
      <c r="BE128" s="34" t="str">
        <f t="shared" si="21"/>
        <v>(245,  '2029', 6.31,3018,9),</v>
      </c>
      <c r="BF128" s="34" t="str">
        <f t="shared" si="21"/>
        <v>(245,  '2030', 6.31,3018,9),</v>
      </c>
      <c r="BG128" s="34" t="str">
        <f t="shared" si="21"/>
        <v>(245,  '2031', 6.31,3018,9),</v>
      </c>
      <c r="BH128" s="34" t="str">
        <f t="shared" si="21"/>
        <v>(245,  '2032', 6.31,3018,9),</v>
      </c>
      <c r="BI128" s="34" t="str">
        <f t="shared" si="21"/>
        <v>(245,  '2033', 6.31,3018,9),</v>
      </c>
      <c r="BJ128" s="34" t="str">
        <f t="shared" si="21"/>
        <v>(245,  '2034', 6.31,3018,9),</v>
      </c>
      <c r="BK128" s="34" t="str">
        <f t="shared" si="21"/>
        <v>(245,  '2035', 6.31,3018,9),</v>
      </c>
      <c r="BL128" s="34" t="str">
        <f t="shared" si="21"/>
        <v>(245,  '2036', 6.31,3018,9),</v>
      </c>
      <c r="BM128" s="34" t="str">
        <f t="shared" si="21"/>
        <v>(245,  '2037', 6.31,3018,9),</v>
      </c>
      <c r="BN128" s="34" t="str">
        <f t="shared" si="21"/>
        <v>(245,  '2038', 6.31,3018,9),</v>
      </c>
      <c r="BO128" s="34" t="str">
        <f t="shared" si="21"/>
        <v>(245,  '2039', 6.31,3018,9),</v>
      </c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</row>
    <row r="129" spans="1:256" s="9" customFormat="1">
      <c r="B129" s="53" t="s">
        <v>98</v>
      </c>
      <c r="C129" s="53" t="s">
        <v>99</v>
      </c>
      <c r="D129" s="54" t="s">
        <v>99</v>
      </c>
      <c r="E129" s="32">
        <v>14.59</v>
      </c>
      <c r="F129" s="32">
        <v>14.59</v>
      </c>
      <c r="G129" s="32">
        <v>14.59</v>
      </c>
      <c r="H129" s="32">
        <v>14.59</v>
      </c>
      <c r="I129" s="32">
        <v>14.59</v>
      </c>
      <c r="J129" s="32">
        <v>14.59</v>
      </c>
      <c r="K129" s="32">
        <v>14.59</v>
      </c>
      <c r="L129" s="32">
        <v>14.59</v>
      </c>
      <c r="M129" s="32">
        <v>14.59</v>
      </c>
      <c r="N129" s="32">
        <v>14.59</v>
      </c>
      <c r="O129" s="32">
        <v>14.59</v>
      </c>
      <c r="P129" s="32">
        <v>14.59</v>
      </c>
      <c r="Q129" s="32">
        <v>14.59</v>
      </c>
      <c r="R129" s="32">
        <v>14.59</v>
      </c>
      <c r="S129" s="32">
        <v>14.59</v>
      </c>
      <c r="T129" s="32">
        <v>14.59</v>
      </c>
      <c r="U129" s="32">
        <v>14.59</v>
      </c>
      <c r="V129" s="32">
        <v>14.59</v>
      </c>
      <c r="W129" s="32">
        <v>14.59</v>
      </c>
      <c r="X129" s="32">
        <v>14.59</v>
      </c>
      <c r="Y129" s="32">
        <v>14.59</v>
      </c>
      <c r="Z129" s="32">
        <v>14.59</v>
      </c>
      <c r="AA129" s="32">
        <v>14.59</v>
      </c>
      <c r="AB129" s="32">
        <v>14.59</v>
      </c>
      <c r="AC129" s="32">
        <v>14.59</v>
      </c>
      <c r="AD129" s="32">
        <v>14.59</v>
      </c>
      <c r="AE129" s="32">
        <v>14.59</v>
      </c>
      <c r="AF129" s="32">
        <v>14.59</v>
      </c>
      <c r="AG129" s="32">
        <v>14.59</v>
      </c>
      <c r="AI129" s="11" t="str">
        <f t="shared" si="20"/>
        <v>ExDO53</v>
      </c>
      <c r="AJ129" s="11"/>
      <c r="AK129" s="11"/>
      <c r="AL129" s="35">
        <f>VLOOKUP(AI129,[2]DB_lookup!$E$201:$F$305,2,FALSE)</f>
        <v>246</v>
      </c>
      <c r="AM129" s="34" t="str">
        <f t="shared" si="22"/>
        <v>(246,  '2011', 14.59,3018,9),</v>
      </c>
      <c r="AN129" s="34" t="str">
        <f t="shared" si="22"/>
        <v>(246,  '2012', 14.59,3018,9),</v>
      </c>
      <c r="AO129" s="34" t="str">
        <f t="shared" si="22"/>
        <v>(246,  '2013', 14.59,3018,9),</v>
      </c>
      <c r="AP129" s="34" t="str">
        <f t="shared" si="22"/>
        <v>(246,  '2014', 14.59,3018,9),</v>
      </c>
      <c r="AQ129" s="34" t="str">
        <f t="shared" si="22"/>
        <v>(246,  '2015', 14.59,3018,9),</v>
      </c>
      <c r="AR129" s="34" t="str">
        <f t="shared" si="22"/>
        <v>(246,  '2016', 14.59,3018,9),</v>
      </c>
      <c r="AS129" s="34" t="str">
        <f t="shared" si="22"/>
        <v>(246,  '2017', 14.59,3018,9),</v>
      </c>
      <c r="AT129" s="34" t="str">
        <f t="shared" si="22"/>
        <v>(246,  '2018', 14.59,3018,9),</v>
      </c>
      <c r="AU129" s="34" t="str">
        <f t="shared" si="22"/>
        <v>(246,  '2019', 14.59,3018,9),</v>
      </c>
      <c r="AV129" s="34" t="str">
        <f t="shared" si="22"/>
        <v>(246,  '2020', 14.59,3018,9),</v>
      </c>
      <c r="AW129" s="34" t="str">
        <f t="shared" si="22"/>
        <v>(246,  '2021', 14.59,3018,9),</v>
      </c>
      <c r="AX129" s="34" t="str">
        <f t="shared" si="22"/>
        <v>(246,  '2022', 14.59,3018,9),</v>
      </c>
      <c r="AY129" s="34" t="str">
        <f t="shared" si="22"/>
        <v>(246,  '2023', 14.59,3018,9),</v>
      </c>
      <c r="AZ129" s="34" t="str">
        <f t="shared" si="22"/>
        <v>(246,  '2024', 14.59,3018,9),</v>
      </c>
      <c r="BA129" s="34" t="str">
        <f t="shared" si="22"/>
        <v>(246,  '2025', 14.59,3018,9),</v>
      </c>
      <c r="BB129" s="34" t="str">
        <f t="shared" si="21"/>
        <v>(246,  '2026', 14.59,3018,9),</v>
      </c>
      <c r="BC129" s="34" t="str">
        <f t="shared" si="21"/>
        <v>(246,  '2027', 14.59,3018,9),</v>
      </c>
      <c r="BD129" s="34" t="str">
        <f t="shared" si="21"/>
        <v>(246,  '2028', 14.59,3018,9),</v>
      </c>
      <c r="BE129" s="34" t="str">
        <f t="shared" si="21"/>
        <v>(246,  '2029', 14.59,3018,9),</v>
      </c>
      <c r="BF129" s="34" t="str">
        <f t="shared" si="21"/>
        <v>(246,  '2030', 14.59,3018,9),</v>
      </c>
      <c r="BG129" s="34" t="str">
        <f t="shared" si="21"/>
        <v>(246,  '2031', 14.59,3018,9),</v>
      </c>
      <c r="BH129" s="34" t="str">
        <f t="shared" si="21"/>
        <v>(246,  '2032', 14.59,3018,9),</v>
      </c>
      <c r="BI129" s="34" t="str">
        <f t="shared" si="21"/>
        <v>(246,  '2033', 14.59,3018,9),</v>
      </c>
      <c r="BJ129" s="34" t="str">
        <f t="shared" si="21"/>
        <v>(246,  '2034', 14.59,3018,9),</v>
      </c>
      <c r="BK129" s="34" t="str">
        <f t="shared" si="21"/>
        <v>(246,  '2035', 14.59,3018,9),</v>
      </c>
      <c r="BL129" s="34" t="str">
        <f t="shared" si="21"/>
        <v>(246,  '2036', 14.59,3018,9),</v>
      </c>
      <c r="BM129" s="34" t="str">
        <f t="shared" si="21"/>
        <v>(246,  '2037', 14.59,3018,9),</v>
      </c>
      <c r="BN129" s="34" t="str">
        <f t="shared" si="21"/>
        <v>(246,  '2038', 14.59,3018,9),</v>
      </c>
      <c r="BO129" s="34" t="str">
        <f t="shared" si="21"/>
        <v>(246,  '2039', 14.59,3018,9),</v>
      </c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</row>
    <row r="130" spans="1:256" s="9" customFormat="1">
      <c r="B130" s="53" t="s">
        <v>100</v>
      </c>
      <c r="C130" s="53" t="s">
        <v>101</v>
      </c>
      <c r="D130" s="54" t="s">
        <v>101</v>
      </c>
      <c r="E130" s="32">
        <v>6.28</v>
      </c>
      <c r="F130" s="32">
        <v>6.28</v>
      </c>
      <c r="G130" s="32">
        <v>6.28</v>
      </c>
      <c r="H130" s="32">
        <v>6.28</v>
      </c>
      <c r="I130" s="32">
        <v>6.28</v>
      </c>
      <c r="J130" s="32">
        <v>6.28</v>
      </c>
      <c r="K130" s="32">
        <v>6.28</v>
      </c>
      <c r="L130" s="32">
        <v>6.28</v>
      </c>
      <c r="M130" s="32">
        <v>6.28</v>
      </c>
      <c r="N130" s="32">
        <v>6.28</v>
      </c>
      <c r="O130" s="32">
        <v>6.28</v>
      </c>
      <c r="P130" s="32">
        <v>6.28</v>
      </c>
      <c r="Q130" s="32">
        <v>6.28</v>
      </c>
      <c r="R130" s="32">
        <v>6.28</v>
      </c>
      <c r="S130" s="32">
        <v>6.28</v>
      </c>
      <c r="T130" s="32">
        <v>6.28</v>
      </c>
      <c r="U130" s="32">
        <v>6.28</v>
      </c>
      <c r="V130" s="32">
        <v>6.28</v>
      </c>
      <c r="W130" s="32">
        <v>6.28</v>
      </c>
      <c r="X130" s="32">
        <v>6.28</v>
      </c>
      <c r="Y130" s="32">
        <v>6.28</v>
      </c>
      <c r="Z130" s="32">
        <v>6.28</v>
      </c>
      <c r="AA130" s="32">
        <v>6.28</v>
      </c>
      <c r="AB130" s="32">
        <v>6.28</v>
      </c>
      <c r="AC130" s="32">
        <v>6.28</v>
      </c>
      <c r="AD130" s="32">
        <v>6.28</v>
      </c>
      <c r="AE130" s="32">
        <v>6.28</v>
      </c>
      <c r="AF130" s="32">
        <v>6.28</v>
      </c>
      <c r="AG130" s="32">
        <v>6.28</v>
      </c>
      <c r="AI130" s="11" t="str">
        <f t="shared" si="20"/>
        <v>ExDO54</v>
      </c>
      <c r="AJ130" s="11"/>
      <c r="AK130" s="11"/>
      <c r="AL130" s="35">
        <f>VLOOKUP(AI130,[2]DB_lookup!$E$201:$F$305,2,FALSE)</f>
        <v>247</v>
      </c>
      <c r="AM130" s="34" t="str">
        <f t="shared" si="22"/>
        <v>(247,  '2011', 6.28,3018,9),</v>
      </c>
      <c r="AN130" s="34" t="str">
        <f t="shared" si="22"/>
        <v>(247,  '2012', 6.28,3018,9),</v>
      </c>
      <c r="AO130" s="34" t="str">
        <f t="shared" si="22"/>
        <v>(247,  '2013', 6.28,3018,9),</v>
      </c>
      <c r="AP130" s="34" t="str">
        <f t="shared" si="22"/>
        <v>(247,  '2014', 6.28,3018,9),</v>
      </c>
      <c r="AQ130" s="34" t="str">
        <f t="shared" si="22"/>
        <v>(247,  '2015', 6.28,3018,9),</v>
      </c>
      <c r="AR130" s="34" t="str">
        <f t="shared" si="22"/>
        <v>(247,  '2016', 6.28,3018,9),</v>
      </c>
      <c r="AS130" s="34" t="str">
        <f t="shared" si="22"/>
        <v>(247,  '2017', 6.28,3018,9),</v>
      </c>
      <c r="AT130" s="34" t="str">
        <f t="shared" si="22"/>
        <v>(247,  '2018', 6.28,3018,9),</v>
      </c>
      <c r="AU130" s="34" t="str">
        <f t="shared" si="22"/>
        <v>(247,  '2019', 6.28,3018,9),</v>
      </c>
      <c r="AV130" s="34" t="str">
        <f t="shared" si="22"/>
        <v>(247,  '2020', 6.28,3018,9),</v>
      </c>
      <c r="AW130" s="34" t="str">
        <f t="shared" si="22"/>
        <v>(247,  '2021', 6.28,3018,9),</v>
      </c>
      <c r="AX130" s="34" t="str">
        <f t="shared" si="22"/>
        <v>(247,  '2022', 6.28,3018,9),</v>
      </c>
      <c r="AY130" s="34" t="str">
        <f t="shared" si="22"/>
        <v>(247,  '2023', 6.28,3018,9),</v>
      </c>
      <c r="AZ130" s="34" t="str">
        <f t="shared" si="22"/>
        <v>(247,  '2024', 6.28,3018,9),</v>
      </c>
      <c r="BA130" s="34" t="str">
        <f t="shared" si="22"/>
        <v>(247,  '2025', 6.28,3018,9),</v>
      </c>
      <c r="BB130" s="34" t="str">
        <f t="shared" si="22"/>
        <v>(247,  '2026', 6.28,3018,9),</v>
      </c>
      <c r="BC130" s="34" t="str">
        <f t="shared" ref="BC130:BO138" si="23">"("&amp;$AL130&amp;",  '"&amp;BC$5&amp;"', "&amp;ROUND(U130,2)&amp;","&amp;$AJ$99&amp;","&amp;$AK$99&amp;"),"</f>
        <v>(247,  '2027', 6.28,3018,9),</v>
      </c>
      <c r="BD130" s="34" t="str">
        <f t="shared" si="23"/>
        <v>(247,  '2028', 6.28,3018,9),</v>
      </c>
      <c r="BE130" s="34" t="str">
        <f t="shared" si="23"/>
        <v>(247,  '2029', 6.28,3018,9),</v>
      </c>
      <c r="BF130" s="34" t="str">
        <f t="shared" si="23"/>
        <v>(247,  '2030', 6.28,3018,9),</v>
      </c>
      <c r="BG130" s="34" t="str">
        <f t="shared" si="23"/>
        <v>(247,  '2031', 6.28,3018,9),</v>
      </c>
      <c r="BH130" s="34" t="str">
        <f t="shared" si="23"/>
        <v>(247,  '2032', 6.28,3018,9),</v>
      </c>
      <c r="BI130" s="34" t="str">
        <f t="shared" si="23"/>
        <v>(247,  '2033', 6.28,3018,9),</v>
      </c>
      <c r="BJ130" s="34" t="str">
        <f t="shared" si="23"/>
        <v>(247,  '2034', 6.28,3018,9),</v>
      </c>
      <c r="BK130" s="34" t="str">
        <f t="shared" si="23"/>
        <v>(247,  '2035', 6.28,3018,9),</v>
      </c>
      <c r="BL130" s="34" t="str">
        <f t="shared" si="23"/>
        <v>(247,  '2036', 6.28,3018,9),</v>
      </c>
      <c r="BM130" s="34" t="str">
        <f t="shared" si="23"/>
        <v>(247,  '2037', 6.28,3018,9),</v>
      </c>
      <c r="BN130" s="34" t="str">
        <f t="shared" si="23"/>
        <v>(247,  '2038', 6.28,3018,9),</v>
      </c>
      <c r="BO130" s="34" t="str">
        <f t="shared" si="23"/>
        <v>(247,  '2039', 6.28,3018,9),</v>
      </c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</row>
    <row r="131" spans="1:256" s="9" customFormat="1">
      <c r="B131" s="53" t="s">
        <v>102</v>
      </c>
      <c r="C131" s="53" t="s">
        <v>103</v>
      </c>
      <c r="D131" s="54" t="s">
        <v>103</v>
      </c>
      <c r="E131" s="32">
        <v>2.76</v>
      </c>
      <c r="F131" s="32">
        <v>2.76</v>
      </c>
      <c r="G131" s="32">
        <v>2.76</v>
      </c>
      <c r="H131" s="32">
        <v>2.76</v>
      </c>
      <c r="I131" s="32">
        <v>2.76</v>
      </c>
      <c r="J131" s="32">
        <v>2.76</v>
      </c>
      <c r="K131" s="32">
        <v>2.76</v>
      </c>
      <c r="L131" s="32">
        <v>2.76</v>
      </c>
      <c r="M131" s="32">
        <v>2.76</v>
      </c>
      <c r="N131" s="32">
        <v>2.76</v>
      </c>
      <c r="O131" s="32">
        <v>2.76</v>
      </c>
      <c r="P131" s="32">
        <v>2.76</v>
      </c>
      <c r="Q131" s="32">
        <v>2.76</v>
      </c>
      <c r="R131" s="32">
        <v>2.76</v>
      </c>
      <c r="S131" s="32">
        <v>2.76</v>
      </c>
      <c r="T131" s="32">
        <v>2.76</v>
      </c>
      <c r="U131" s="32">
        <v>2.76</v>
      </c>
      <c r="V131" s="32">
        <v>2.76</v>
      </c>
      <c r="W131" s="32">
        <v>2.76</v>
      </c>
      <c r="X131" s="32">
        <v>2.76</v>
      </c>
      <c r="Y131" s="32">
        <v>2.76</v>
      </c>
      <c r="Z131" s="32">
        <v>2.76</v>
      </c>
      <c r="AA131" s="32">
        <v>2.76</v>
      </c>
      <c r="AB131" s="32">
        <v>2.76</v>
      </c>
      <c r="AC131" s="32">
        <v>2.76</v>
      </c>
      <c r="AD131" s="32">
        <v>2.76</v>
      </c>
      <c r="AE131" s="32">
        <v>2.76</v>
      </c>
      <c r="AF131" s="32">
        <v>2.76</v>
      </c>
      <c r="AG131" s="32">
        <v>2.76</v>
      </c>
      <c r="AI131" s="11" t="str">
        <f t="shared" si="20"/>
        <v>ExDO55</v>
      </c>
      <c r="AJ131" s="11"/>
      <c r="AK131" s="11"/>
      <c r="AL131" s="35">
        <f>VLOOKUP(AI131,[2]DB_lookup!$E$201:$F$305,2,FALSE)</f>
        <v>248</v>
      </c>
      <c r="AM131" s="34" t="str">
        <f t="shared" si="22"/>
        <v>(248,  '2011', 2.76,3018,9),</v>
      </c>
      <c r="AN131" s="34" t="str">
        <f t="shared" si="22"/>
        <v>(248,  '2012', 2.76,3018,9),</v>
      </c>
      <c r="AO131" s="34" t="str">
        <f t="shared" si="22"/>
        <v>(248,  '2013', 2.76,3018,9),</v>
      </c>
      <c r="AP131" s="34" t="str">
        <f t="shared" si="22"/>
        <v>(248,  '2014', 2.76,3018,9),</v>
      </c>
      <c r="AQ131" s="34" t="str">
        <f t="shared" si="22"/>
        <v>(248,  '2015', 2.76,3018,9),</v>
      </c>
      <c r="AR131" s="34" t="str">
        <f t="shared" si="22"/>
        <v>(248,  '2016', 2.76,3018,9),</v>
      </c>
      <c r="AS131" s="34" t="str">
        <f t="shared" si="22"/>
        <v>(248,  '2017', 2.76,3018,9),</v>
      </c>
      <c r="AT131" s="34" t="str">
        <f t="shared" si="22"/>
        <v>(248,  '2018', 2.76,3018,9),</v>
      </c>
      <c r="AU131" s="34" t="str">
        <f t="shared" si="22"/>
        <v>(248,  '2019', 2.76,3018,9),</v>
      </c>
      <c r="AV131" s="34" t="str">
        <f t="shared" si="22"/>
        <v>(248,  '2020', 2.76,3018,9),</v>
      </c>
      <c r="AW131" s="34" t="str">
        <f t="shared" si="22"/>
        <v>(248,  '2021', 2.76,3018,9),</v>
      </c>
      <c r="AX131" s="34" t="str">
        <f t="shared" si="22"/>
        <v>(248,  '2022', 2.76,3018,9),</v>
      </c>
      <c r="AY131" s="34" t="str">
        <f t="shared" si="22"/>
        <v>(248,  '2023', 2.76,3018,9),</v>
      </c>
      <c r="AZ131" s="34" t="str">
        <f t="shared" si="22"/>
        <v>(248,  '2024', 2.76,3018,9),</v>
      </c>
      <c r="BA131" s="34" t="str">
        <f t="shared" ref="BA131:BB138" si="24">"("&amp;$AL131&amp;",  '"&amp;BA$5&amp;"', "&amp;ROUND(S131,2)&amp;","&amp;$AJ$99&amp;","&amp;$AK$99&amp;"),"</f>
        <v>(248,  '2025', 2.76,3018,9),</v>
      </c>
      <c r="BB131" s="34" t="str">
        <f t="shared" si="24"/>
        <v>(248,  '2026', 2.76,3018,9),</v>
      </c>
      <c r="BC131" s="34" t="str">
        <f t="shared" si="23"/>
        <v>(248,  '2027', 2.76,3018,9),</v>
      </c>
      <c r="BD131" s="34" t="str">
        <f t="shared" si="23"/>
        <v>(248,  '2028', 2.76,3018,9),</v>
      </c>
      <c r="BE131" s="34" t="str">
        <f t="shared" si="23"/>
        <v>(248,  '2029', 2.76,3018,9),</v>
      </c>
      <c r="BF131" s="34" t="str">
        <f t="shared" si="23"/>
        <v>(248,  '2030', 2.76,3018,9),</v>
      </c>
      <c r="BG131" s="34" t="str">
        <f t="shared" si="23"/>
        <v>(248,  '2031', 2.76,3018,9),</v>
      </c>
      <c r="BH131" s="34" t="str">
        <f t="shared" si="23"/>
        <v>(248,  '2032', 2.76,3018,9),</v>
      </c>
      <c r="BI131" s="34" t="str">
        <f t="shared" si="23"/>
        <v>(248,  '2033', 2.76,3018,9),</v>
      </c>
      <c r="BJ131" s="34" t="str">
        <f t="shared" si="23"/>
        <v>(248,  '2034', 2.76,3018,9),</v>
      </c>
      <c r="BK131" s="34" t="str">
        <f t="shared" si="23"/>
        <v>(248,  '2035', 2.76,3018,9),</v>
      </c>
      <c r="BL131" s="34" t="str">
        <f t="shared" si="23"/>
        <v>(248,  '2036', 2.76,3018,9),</v>
      </c>
      <c r="BM131" s="34" t="str">
        <f t="shared" si="23"/>
        <v>(248,  '2037', 2.76,3018,9),</v>
      </c>
      <c r="BN131" s="34" t="str">
        <f t="shared" si="23"/>
        <v>(248,  '2038', 2.76,3018,9),</v>
      </c>
      <c r="BO131" s="34" t="str">
        <f t="shared" si="23"/>
        <v>(248,  '2039', 2.76,3018,9),</v>
      </c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</row>
    <row r="132" spans="1:256" s="9" customFormat="1">
      <c r="B132" s="53" t="s">
        <v>104</v>
      </c>
      <c r="C132" s="53" t="s">
        <v>105</v>
      </c>
      <c r="D132" s="54" t="s">
        <v>105</v>
      </c>
      <c r="E132" s="32">
        <v>6.05</v>
      </c>
      <c r="F132" s="32">
        <v>6.05</v>
      </c>
      <c r="G132" s="32">
        <v>6.05</v>
      </c>
      <c r="H132" s="32">
        <v>6.05</v>
      </c>
      <c r="I132" s="32">
        <v>6.05</v>
      </c>
      <c r="J132" s="32">
        <v>6.05</v>
      </c>
      <c r="K132" s="32">
        <v>6.05</v>
      </c>
      <c r="L132" s="32">
        <v>6.05</v>
      </c>
      <c r="M132" s="32">
        <v>6.05</v>
      </c>
      <c r="N132" s="32">
        <v>6.05</v>
      </c>
      <c r="O132" s="32">
        <v>6.05</v>
      </c>
      <c r="P132" s="32">
        <v>6.05</v>
      </c>
      <c r="Q132" s="32">
        <v>6.05</v>
      </c>
      <c r="R132" s="32">
        <v>6.05</v>
      </c>
      <c r="S132" s="32">
        <v>6.05</v>
      </c>
      <c r="T132" s="32">
        <v>6.05</v>
      </c>
      <c r="U132" s="32">
        <v>6.05</v>
      </c>
      <c r="V132" s="32">
        <v>6.05</v>
      </c>
      <c r="W132" s="32">
        <v>6.05</v>
      </c>
      <c r="X132" s="32">
        <v>6.05</v>
      </c>
      <c r="Y132" s="32">
        <v>6.05</v>
      </c>
      <c r="Z132" s="32">
        <v>6.05</v>
      </c>
      <c r="AA132" s="32">
        <v>6.05</v>
      </c>
      <c r="AB132" s="32">
        <v>6.05</v>
      </c>
      <c r="AC132" s="32">
        <v>6.05</v>
      </c>
      <c r="AD132" s="32">
        <v>6.05</v>
      </c>
      <c r="AE132" s="32">
        <v>6.05</v>
      </c>
      <c r="AF132" s="32">
        <v>6.05</v>
      </c>
      <c r="AG132" s="32">
        <v>6.05</v>
      </c>
      <c r="AI132" s="11" t="str">
        <f t="shared" si="20"/>
        <v>ExDO56</v>
      </c>
      <c r="AJ132" s="11"/>
      <c r="AK132" s="11"/>
      <c r="AL132" s="35">
        <f>VLOOKUP(AI132,[2]DB_lookup!$E$201:$F$305,2,FALSE)</f>
        <v>249</v>
      </c>
      <c r="AM132" s="34" t="str">
        <f t="shared" ref="AM132:AZ138" si="25">"("&amp;$AL132&amp;",  '"&amp;AM$5&amp;"', "&amp;ROUND(E132,2)&amp;","&amp;$AJ$99&amp;","&amp;$AK$99&amp;"),"</f>
        <v>(249,  '2011', 6.05,3018,9),</v>
      </c>
      <c r="AN132" s="34" t="str">
        <f t="shared" si="25"/>
        <v>(249,  '2012', 6.05,3018,9),</v>
      </c>
      <c r="AO132" s="34" t="str">
        <f t="shared" si="25"/>
        <v>(249,  '2013', 6.05,3018,9),</v>
      </c>
      <c r="AP132" s="34" t="str">
        <f t="shared" si="25"/>
        <v>(249,  '2014', 6.05,3018,9),</v>
      </c>
      <c r="AQ132" s="34" t="str">
        <f t="shared" si="25"/>
        <v>(249,  '2015', 6.05,3018,9),</v>
      </c>
      <c r="AR132" s="34" t="str">
        <f t="shared" si="25"/>
        <v>(249,  '2016', 6.05,3018,9),</v>
      </c>
      <c r="AS132" s="34" t="str">
        <f t="shared" si="25"/>
        <v>(249,  '2017', 6.05,3018,9),</v>
      </c>
      <c r="AT132" s="34" t="str">
        <f t="shared" si="25"/>
        <v>(249,  '2018', 6.05,3018,9),</v>
      </c>
      <c r="AU132" s="34" t="str">
        <f t="shared" si="25"/>
        <v>(249,  '2019', 6.05,3018,9),</v>
      </c>
      <c r="AV132" s="34" t="str">
        <f t="shared" si="25"/>
        <v>(249,  '2020', 6.05,3018,9),</v>
      </c>
      <c r="AW132" s="34" t="str">
        <f t="shared" si="25"/>
        <v>(249,  '2021', 6.05,3018,9),</v>
      </c>
      <c r="AX132" s="34" t="str">
        <f t="shared" si="25"/>
        <v>(249,  '2022', 6.05,3018,9),</v>
      </c>
      <c r="AY132" s="34" t="str">
        <f t="shared" si="25"/>
        <v>(249,  '2023', 6.05,3018,9),</v>
      </c>
      <c r="AZ132" s="34" t="str">
        <f t="shared" si="25"/>
        <v>(249,  '2024', 6.05,3018,9),</v>
      </c>
      <c r="BA132" s="34" t="str">
        <f t="shared" si="24"/>
        <v>(249,  '2025', 6.05,3018,9),</v>
      </c>
      <c r="BB132" s="34" t="str">
        <f t="shared" si="24"/>
        <v>(249,  '2026', 6.05,3018,9),</v>
      </c>
      <c r="BC132" s="34" t="str">
        <f t="shared" si="23"/>
        <v>(249,  '2027', 6.05,3018,9),</v>
      </c>
      <c r="BD132" s="34" t="str">
        <f t="shared" si="23"/>
        <v>(249,  '2028', 6.05,3018,9),</v>
      </c>
      <c r="BE132" s="34" t="str">
        <f t="shared" si="23"/>
        <v>(249,  '2029', 6.05,3018,9),</v>
      </c>
      <c r="BF132" s="34" t="str">
        <f t="shared" si="23"/>
        <v>(249,  '2030', 6.05,3018,9),</v>
      </c>
      <c r="BG132" s="34" t="str">
        <f t="shared" si="23"/>
        <v>(249,  '2031', 6.05,3018,9),</v>
      </c>
      <c r="BH132" s="34" t="str">
        <f t="shared" si="23"/>
        <v>(249,  '2032', 6.05,3018,9),</v>
      </c>
      <c r="BI132" s="34" t="str">
        <f t="shared" si="23"/>
        <v>(249,  '2033', 6.05,3018,9),</v>
      </c>
      <c r="BJ132" s="34" t="str">
        <f t="shared" si="23"/>
        <v>(249,  '2034', 6.05,3018,9),</v>
      </c>
      <c r="BK132" s="34" t="str">
        <f t="shared" si="23"/>
        <v>(249,  '2035', 6.05,3018,9),</v>
      </c>
      <c r="BL132" s="34" t="str">
        <f t="shared" si="23"/>
        <v>(249,  '2036', 6.05,3018,9),</v>
      </c>
      <c r="BM132" s="34" t="str">
        <f t="shared" si="23"/>
        <v>(249,  '2037', 6.05,3018,9),</v>
      </c>
      <c r="BN132" s="34" t="str">
        <f t="shared" si="23"/>
        <v>(249,  '2038', 6.05,3018,9),</v>
      </c>
      <c r="BO132" s="34" t="str">
        <f t="shared" si="23"/>
        <v>(249,  '2039', 6.05,3018,9),</v>
      </c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</row>
    <row r="133" spans="1:256" s="9" customFormat="1">
      <c r="A133" s="95"/>
      <c r="B133" s="53" t="s">
        <v>106</v>
      </c>
      <c r="C133" s="53" t="s">
        <v>107</v>
      </c>
      <c r="D133" s="54" t="s">
        <v>108</v>
      </c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I133" s="11" t="str">
        <f t="shared" si="20"/>
        <v>ExDO01cj</v>
      </c>
      <c r="AJ133" s="11"/>
      <c r="AK133" s="11"/>
      <c r="AL133" s="35">
        <f>VLOOKUP(AI133,[2]DB_lookup!$E$201:$F$305,2,FALSE)</f>
        <v>242</v>
      </c>
      <c r="AM133" s="34" t="str">
        <f t="shared" si="25"/>
        <v>(242,  '2011', 0,3018,9),</v>
      </c>
      <c r="AN133" s="34" t="str">
        <f t="shared" si="25"/>
        <v>(242,  '2012', 0,3018,9),</v>
      </c>
      <c r="AO133" s="34" t="str">
        <f t="shared" si="25"/>
        <v>(242,  '2013', 0,3018,9),</v>
      </c>
      <c r="AP133" s="34" t="str">
        <f t="shared" si="25"/>
        <v>(242,  '2014', 0,3018,9),</v>
      </c>
      <c r="AQ133" s="34" t="str">
        <f t="shared" si="25"/>
        <v>(242,  '2015', 0,3018,9),</v>
      </c>
      <c r="AR133" s="34" t="str">
        <f t="shared" si="25"/>
        <v>(242,  '2016', 0,3018,9),</v>
      </c>
      <c r="AS133" s="34" t="str">
        <f t="shared" si="25"/>
        <v>(242,  '2017', 0,3018,9),</v>
      </c>
      <c r="AT133" s="34" t="str">
        <f t="shared" si="25"/>
        <v>(242,  '2018', 0,3018,9),</v>
      </c>
      <c r="AU133" s="34" t="str">
        <f t="shared" si="25"/>
        <v>(242,  '2019', 0,3018,9),</v>
      </c>
      <c r="AV133" s="34" t="str">
        <f t="shared" si="25"/>
        <v>(242,  '2020', 0,3018,9),</v>
      </c>
      <c r="AW133" s="34" t="str">
        <f t="shared" si="25"/>
        <v>(242,  '2021', 0,3018,9),</v>
      </c>
      <c r="AX133" s="34" t="str">
        <f t="shared" si="25"/>
        <v>(242,  '2022', 0,3018,9),</v>
      </c>
      <c r="AY133" s="34" t="str">
        <f t="shared" si="25"/>
        <v>(242,  '2023', 0,3018,9),</v>
      </c>
      <c r="AZ133" s="34" t="str">
        <f t="shared" si="25"/>
        <v>(242,  '2024', 0,3018,9),</v>
      </c>
      <c r="BA133" s="34" t="str">
        <f t="shared" si="24"/>
        <v>(242,  '2025', 0,3018,9),</v>
      </c>
      <c r="BB133" s="34" t="str">
        <f t="shared" si="24"/>
        <v>(242,  '2026', 0,3018,9),</v>
      </c>
      <c r="BC133" s="34" t="str">
        <f t="shared" si="23"/>
        <v>(242,  '2027', 0,3018,9),</v>
      </c>
      <c r="BD133" s="34" t="str">
        <f t="shared" si="23"/>
        <v>(242,  '2028', 0,3018,9),</v>
      </c>
      <c r="BE133" s="34" t="str">
        <f t="shared" si="23"/>
        <v>(242,  '2029', 0,3018,9),</v>
      </c>
      <c r="BF133" s="34" t="str">
        <f t="shared" si="23"/>
        <v>(242,  '2030', 0,3018,9),</v>
      </c>
      <c r="BG133" s="34" t="str">
        <f t="shared" si="23"/>
        <v>(242,  '2031', 0,3018,9),</v>
      </c>
      <c r="BH133" s="34" t="str">
        <f t="shared" si="23"/>
        <v>(242,  '2032', 0,3018,9),</v>
      </c>
      <c r="BI133" s="34" t="str">
        <f t="shared" si="23"/>
        <v>(242,  '2033', 0,3018,9),</v>
      </c>
      <c r="BJ133" s="34" t="str">
        <f t="shared" si="23"/>
        <v>(242,  '2034', 0,3018,9),</v>
      </c>
      <c r="BK133" s="34" t="str">
        <f t="shared" si="23"/>
        <v>(242,  '2035', 0,3018,9),</v>
      </c>
      <c r="BL133" s="34" t="str">
        <f t="shared" si="23"/>
        <v>(242,  '2036', 0,3018,9),</v>
      </c>
      <c r="BM133" s="34" t="str">
        <f t="shared" si="23"/>
        <v>(242,  '2037', 0,3018,9),</v>
      </c>
      <c r="BN133" s="34" t="str">
        <f t="shared" si="23"/>
        <v>(242,  '2038', 0,3018,9),</v>
      </c>
      <c r="BO133" s="34" t="str">
        <f t="shared" si="23"/>
        <v>(242,  '2039', 0,3018,9),</v>
      </c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</row>
    <row r="134" spans="1:256" s="9" customFormat="1">
      <c r="A134" s="95"/>
      <c r="B134" s="53" t="s">
        <v>109</v>
      </c>
      <c r="C134" s="53" t="s">
        <v>110</v>
      </c>
      <c r="D134" s="54" t="s">
        <v>111</v>
      </c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I134" s="11" t="str">
        <f t="shared" si="20"/>
        <v>ExDO08</v>
      </c>
      <c r="AJ134" s="11"/>
      <c r="AK134" s="11"/>
      <c r="AL134" s="35">
        <f>VLOOKUP(AI134,[2]DB_lookup!$E$201:$F$305,2,FALSE)</f>
        <v>208</v>
      </c>
      <c r="AM134" s="34" t="str">
        <f t="shared" si="25"/>
        <v>(208,  '2011', 0,3018,9),</v>
      </c>
      <c r="AN134" s="34" t="str">
        <f t="shared" si="25"/>
        <v>(208,  '2012', 0,3018,9),</v>
      </c>
      <c r="AO134" s="34" t="str">
        <f t="shared" si="25"/>
        <v>(208,  '2013', 0,3018,9),</v>
      </c>
      <c r="AP134" s="34" t="str">
        <f t="shared" si="25"/>
        <v>(208,  '2014', 0,3018,9),</v>
      </c>
      <c r="AQ134" s="34" t="str">
        <f t="shared" si="25"/>
        <v>(208,  '2015', 0,3018,9),</v>
      </c>
      <c r="AR134" s="34" t="str">
        <f t="shared" si="25"/>
        <v>(208,  '2016', 0,3018,9),</v>
      </c>
      <c r="AS134" s="34" t="str">
        <f t="shared" si="25"/>
        <v>(208,  '2017', 0,3018,9),</v>
      </c>
      <c r="AT134" s="34" t="str">
        <f t="shared" si="25"/>
        <v>(208,  '2018', 0,3018,9),</v>
      </c>
      <c r="AU134" s="34" t="str">
        <f t="shared" si="25"/>
        <v>(208,  '2019', 0,3018,9),</v>
      </c>
      <c r="AV134" s="34" t="str">
        <f t="shared" si="25"/>
        <v>(208,  '2020', 0,3018,9),</v>
      </c>
      <c r="AW134" s="34" t="str">
        <f t="shared" si="25"/>
        <v>(208,  '2021', 0,3018,9),</v>
      </c>
      <c r="AX134" s="34" t="str">
        <f t="shared" si="25"/>
        <v>(208,  '2022', 0,3018,9),</v>
      </c>
      <c r="AY134" s="34" t="str">
        <f t="shared" si="25"/>
        <v>(208,  '2023', 0,3018,9),</v>
      </c>
      <c r="AZ134" s="34" t="str">
        <f t="shared" si="25"/>
        <v>(208,  '2024', 0,3018,9),</v>
      </c>
      <c r="BA134" s="34" t="str">
        <f t="shared" si="24"/>
        <v>(208,  '2025', 0,3018,9),</v>
      </c>
      <c r="BB134" s="34" t="str">
        <f t="shared" si="24"/>
        <v>(208,  '2026', 0,3018,9),</v>
      </c>
      <c r="BC134" s="34" t="str">
        <f t="shared" si="23"/>
        <v>(208,  '2027', 0,3018,9),</v>
      </c>
      <c r="BD134" s="34" t="str">
        <f t="shared" si="23"/>
        <v>(208,  '2028', 0,3018,9),</v>
      </c>
      <c r="BE134" s="34" t="str">
        <f t="shared" si="23"/>
        <v>(208,  '2029', 0,3018,9),</v>
      </c>
      <c r="BF134" s="34" t="str">
        <f t="shared" si="23"/>
        <v>(208,  '2030', 0,3018,9),</v>
      </c>
      <c r="BG134" s="34" t="str">
        <f t="shared" si="23"/>
        <v>(208,  '2031', 0,3018,9),</v>
      </c>
      <c r="BH134" s="34" t="str">
        <f t="shared" si="23"/>
        <v>(208,  '2032', 0,3018,9),</v>
      </c>
      <c r="BI134" s="34" t="str">
        <f t="shared" si="23"/>
        <v>(208,  '2033', 0,3018,9),</v>
      </c>
      <c r="BJ134" s="34" t="str">
        <f t="shared" si="23"/>
        <v>(208,  '2034', 0,3018,9),</v>
      </c>
      <c r="BK134" s="34" t="str">
        <f t="shared" si="23"/>
        <v>(208,  '2035', 0,3018,9),</v>
      </c>
      <c r="BL134" s="34" t="str">
        <f t="shared" si="23"/>
        <v>(208,  '2036', 0,3018,9),</v>
      </c>
      <c r="BM134" s="34" t="str">
        <f t="shared" si="23"/>
        <v>(208,  '2037', 0,3018,9),</v>
      </c>
      <c r="BN134" s="34" t="str">
        <f t="shared" si="23"/>
        <v>(208,  '2038', 0,3018,9),</v>
      </c>
      <c r="BO134" s="34" t="str">
        <f t="shared" si="23"/>
        <v>(208,  '2039', 0,3018,9),</v>
      </c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</row>
    <row r="135" spans="1:256" s="9" customFormat="1">
      <c r="A135" s="95"/>
      <c r="B135" s="53" t="s">
        <v>112</v>
      </c>
      <c r="C135" s="53" t="s">
        <v>113</v>
      </c>
      <c r="D135" s="54" t="s">
        <v>114</v>
      </c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I135" s="11" t="str">
        <f t="shared" si="20"/>
        <v>ExDO11</v>
      </c>
      <c r="AJ135" s="11"/>
      <c r="AK135" s="11"/>
      <c r="AL135" s="35">
        <f>VLOOKUP(AI135,[2]DB_lookup!$E$201:$F$305,2,FALSE)</f>
        <v>209</v>
      </c>
      <c r="AM135" s="34" t="str">
        <f t="shared" si="25"/>
        <v>(209,  '2011', 0,3018,9),</v>
      </c>
      <c r="AN135" s="34" t="str">
        <f t="shared" si="25"/>
        <v>(209,  '2012', 0,3018,9),</v>
      </c>
      <c r="AO135" s="34" t="str">
        <f t="shared" si="25"/>
        <v>(209,  '2013', 0,3018,9),</v>
      </c>
      <c r="AP135" s="34" t="str">
        <f t="shared" si="25"/>
        <v>(209,  '2014', 0,3018,9),</v>
      </c>
      <c r="AQ135" s="34" t="str">
        <f t="shared" si="25"/>
        <v>(209,  '2015', 0,3018,9),</v>
      </c>
      <c r="AR135" s="34" t="str">
        <f t="shared" si="25"/>
        <v>(209,  '2016', 0,3018,9),</v>
      </c>
      <c r="AS135" s="34" t="str">
        <f t="shared" si="25"/>
        <v>(209,  '2017', 0,3018,9),</v>
      </c>
      <c r="AT135" s="34" t="str">
        <f t="shared" si="25"/>
        <v>(209,  '2018', 0,3018,9),</v>
      </c>
      <c r="AU135" s="34" t="str">
        <f t="shared" si="25"/>
        <v>(209,  '2019', 0,3018,9),</v>
      </c>
      <c r="AV135" s="34" t="str">
        <f t="shared" si="25"/>
        <v>(209,  '2020', 0,3018,9),</v>
      </c>
      <c r="AW135" s="34" t="str">
        <f t="shared" si="25"/>
        <v>(209,  '2021', 0,3018,9),</v>
      </c>
      <c r="AX135" s="34" t="str">
        <f t="shared" si="25"/>
        <v>(209,  '2022', 0,3018,9),</v>
      </c>
      <c r="AY135" s="34" t="str">
        <f t="shared" si="25"/>
        <v>(209,  '2023', 0,3018,9),</v>
      </c>
      <c r="AZ135" s="34" t="str">
        <f t="shared" si="25"/>
        <v>(209,  '2024', 0,3018,9),</v>
      </c>
      <c r="BA135" s="34" t="str">
        <f t="shared" si="24"/>
        <v>(209,  '2025', 0,3018,9),</v>
      </c>
      <c r="BB135" s="34" t="str">
        <f t="shared" si="24"/>
        <v>(209,  '2026', 0,3018,9),</v>
      </c>
      <c r="BC135" s="34" t="str">
        <f t="shared" si="23"/>
        <v>(209,  '2027', 0,3018,9),</v>
      </c>
      <c r="BD135" s="34" t="str">
        <f t="shared" si="23"/>
        <v>(209,  '2028', 0,3018,9),</v>
      </c>
      <c r="BE135" s="34" t="str">
        <f t="shared" si="23"/>
        <v>(209,  '2029', 0,3018,9),</v>
      </c>
      <c r="BF135" s="34" t="str">
        <f t="shared" si="23"/>
        <v>(209,  '2030', 0,3018,9),</v>
      </c>
      <c r="BG135" s="34" t="str">
        <f t="shared" si="23"/>
        <v>(209,  '2031', 0,3018,9),</v>
      </c>
      <c r="BH135" s="34" t="str">
        <f t="shared" si="23"/>
        <v>(209,  '2032', 0,3018,9),</v>
      </c>
      <c r="BI135" s="34" t="str">
        <f t="shared" si="23"/>
        <v>(209,  '2033', 0,3018,9),</v>
      </c>
      <c r="BJ135" s="34" t="str">
        <f t="shared" si="23"/>
        <v>(209,  '2034', 0,3018,9),</v>
      </c>
      <c r="BK135" s="34" t="str">
        <f t="shared" si="23"/>
        <v>(209,  '2035', 0,3018,9),</v>
      </c>
      <c r="BL135" s="34" t="str">
        <f t="shared" si="23"/>
        <v>(209,  '2036', 0,3018,9),</v>
      </c>
      <c r="BM135" s="34" t="str">
        <f t="shared" si="23"/>
        <v>(209,  '2037', 0,3018,9),</v>
      </c>
      <c r="BN135" s="34" t="str">
        <f t="shared" si="23"/>
        <v>(209,  '2038', 0,3018,9),</v>
      </c>
      <c r="BO135" s="34" t="str">
        <f t="shared" si="23"/>
        <v>(209,  '2039', 0,3018,9),</v>
      </c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</row>
    <row r="136" spans="1:256" s="9" customFormat="1">
      <c r="A136" s="95"/>
      <c r="B136" s="53" t="s">
        <v>115</v>
      </c>
      <c r="C136" s="53" t="s">
        <v>116</v>
      </c>
      <c r="D136" s="54" t="s">
        <v>117</v>
      </c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I136" s="11" t="str">
        <f t="shared" si="20"/>
        <v>ExDO13</v>
      </c>
      <c r="AJ136" s="11"/>
      <c r="AK136" s="11"/>
      <c r="AL136" s="35">
        <f>VLOOKUP(AI136,[2]DB_lookup!$E$201:$F$305,2,FALSE)</f>
        <v>211</v>
      </c>
      <c r="AM136" s="34" t="str">
        <f t="shared" si="25"/>
        <v>(211,  '2011', 0,3018,9),</v>
      </c>
      <c r="AN136" s="34" t="str">
        <f t="shared" si="25"/>
        <v>(211,  '2012', 0,3018,9),</v>
      </c>
      <c r="AO136" s="34" t="str">
        <f t="shared" si="25"/>
        <v>(211,  '2013', 0,3018,9),</v>
      </c>
      <c r="AP136" s="34" t="str">
        <f t="shared" si="25"/>
        <v>(211,  '2014', 0,3018,9),</v>
      </c>
      <c r="AQ136" s="34" t="str">
        <f t="shared" si="25"/>
        <v>(211,  '2015', 0,3018,9),</v>
      </c>
      <c r="AR136" s="34" t="str">
        <f t="shared" si="25"/>
        <v>(211,  '2016', 0,3018,9),</v>
      </c>
      <c r="AS136" s="34" t="str">
        <f t="shared" si="25"/>
        <v>(211,  '2017', 0,3018,9),</v>
      </c>
      <c r="AT136" s="34" t="str">
        <f t="shared" si="25"/>
        <v>(211,  '2018', 0,3018,9),</v>
      </c>
      <c r="AU136" s="34" t="str">
        <f t="shared" si="25"/>
        <v>(211,  '2019', 0,3018,9),</v>
      </c>
      <c r="AV136" s="34" t="str">
        <f t="shared" si="25"/>
        <v>(211,  '2020', 0,3018,9),</v>
      </c>
      <c r="AW136" s="34" t="str">
        <f t="shared" si="25"/>
        <v>(211,  '2021', 0,3018,9),</v>
      </c>
      <c r="AX136" s="34" t="str">
        <f t="shared" si="25"/>
        <v>(211,  '2022', 0,3018,9),</v>
      </c>
      <c r="AY136" s="34" t="str">
        <f t="shared" si="25"/>
        <v>(211,  '2023', 0,3018,9),</v>
      </c>
      <c r="AZ136" s="34" t="str">
        <f t="shared" si="25"/>
        <v>(211,  '2024', 0,3018,9),</v>
      </c>
      <c r="BA136" s="34" t="str">
        <f t="shared" si="24"/>
        <v>(211,  '2025', 0,3018,9),</v>
      </c>
      <c r="BB136" s="34" t="str">
        <f t="shared" si="24"/>
        <v>(211,  '2026', 0,3018,9),</v>
      </c>
      <c r="BC136" s="34" t="str">
        <f t="shared" si="23"/>
        <v>(211,  '2027', 0,3018,9),</v>
      </c>
      <c r="BD136" s="34" t="str">
        <f t="shared" si="23"/>
        <v>(211,  '2028', 0,3018,9),</v>
      </c>
      <c r="BE136" s="34" t="str">
        <f t="shared" si="23"/>
        <v>(211,  '2029', 0,3018,9),</v>
      </c>
      <c r="BF136" s="34" t="str">
        <f t="shared" si="23"/>
        <v>(211,  '2030', 0,3018,9),</v>
      </c>
      <c r="BG136" s="34" t="str">
        <f t="shared" si="23"/>
        <v>(211,  '2031', 0,3018,9),</v>
      </c>
      <c r="BH136" s="34" t="str">
        <f t="shared" si="23"/>
        <v>(211,  '2032', 0,3018,9),</v>
      </c>
      <c r="BI136" s="34" t="str">
        <f t="shared" si="23"/>
        <v>(211,  '2033', 0,3018,9),</v>
      </c>
      <c r="BJ136" s="34" t="str">
        <f t="shared" si="23"/>
        <v>(211,  '2034', 0,3018,9),</v>
      </c>
      <c r="BK136" s="34" t="str">
        <f t="shared" si="23"/>
        <v>(211,  '2035', 0,3018,9),</v>
      </c>
      <c r="BL136" s="34" t="str">
        <f t="shared" si="23"/>
        <v>(211,  '2036', 0,3018,9),</v>
      </c>
      <c r="BM136" s="34" t="str">
        <f t="shared" si="23"/>
        <v>(211,  '2037', 0,3018,9),</v>
      </c>
      <c r="BN136" s="34" t="str">
        <f t="shared" si="23"/>
        <v>(211,  '2038', 0,3018,9),</v>
      </c>
      <c r="BO136" s="34" t="str">
        <f t="shared" si="23"/>
        <v>(211,  '2039', 0,3018,9),</v>
      </c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</row>
    <row r="137" spans="1:256" s="9" customFormat="1">
      <c r="A137" s="95"/>
      <c r="B137" s="57" t="s">
        <v>118</v>
      </c>
      <c r="C137" s="57" t="s">
        <v>119</v>
      </c>
      <c r="D137" s="54" t="s">
        <v>120</v>
      </c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I137" s="11" t="str">
        <f t="shared" si="20"/>
        <v>ExDO39c</v>
      </c>
      <c r="AJ137" s="11"/>
      <c r="AK137" s="11"/>
      <c r="AL137" s="35">
        <f>VLOOKUP(AI137,[2]DB_lookup!$E$201:$F$305,2,FALSE)</f>
        <v>243</v>
      </c>
      <c r="AM137" s="34" t="str">
        <f t="shared" si="25"/>
        <v>(243,  '2011', 0,3018,9),</v>
      </c>
      <c r="AN137" s="34" t="str">
        <f t="shared" si="25"/>
        <v>(243,  '2012', 0,3018,9),</v>
      </c>
      <c r="AO137" s="34" t="str">
        <f t="shared" si="25"/>
        <v>(243,  '2013', 0,3018,9),</v>
      </c>
      <c r="AP137" s="34" t="str">
        <f t="shared" si="25"/>
        <v>(243,  '2014', 0,3018,9),</v>
      </c>
      <c r="AQ137" s="34" t="str">
        <f t="shared" si="25"/>
        <v>(243,  '2015', 0,3018,9),</v>
      </c>
      <c r="AR137" s="34" t="str">
        <f t="shared" si="25"/>
        <v>(243,  '2016', 0,3018,9),</v>
      </c>
      <c r="AS137" s="34" t="str">
        <f t="shared" si="25"/>
        <v>(243,  '2017', 0,3018,9),</v>
      </c>
      <c r="AT137" s="34" t="str">
        <f t="shared" si="25"/>
        <v>(243,  '2018', 0,3018,9),</v>
      </c>
      <c r="AU137" s="34" t="str">
        <f t="shared" si="25"/>
        <v>(243,  '2019', 0,3018,9),</v>
      </c>
      <c r="AV137" s="34" t="str">
        <f t="shared" si="25"/>
        <v>(243,  '2020', 0,3018,9),</v>
      </c>
      <c r="AW137" s="34" t="str">
        <f t="shared" si="25"/>
        <v>(243,  '2021', 0,3018,9),</v>
      </c>
      <c r="AX137" s="34" t="str">
        <f t="shared" si="25"/>
        <v>(243,  '2022', 0,3018,9),</v>
      </c>
      <c r="AY137" s="34" t="str">
        <f t="shared" si="25"/>
        <v>(243,  '2023', 0,3018,9),</v>
      </c>
      <c r="AZ137" s="34" t="str">
        <f t="shared" si="25"/>
        <v>(243,  '2024', 0,3018,9),</v>
      </c>
      <c r="BA137" s="34" t="str">
        <f t="shared" si="24"/>
        <v>(243,  '2025', 0,3018,9),</v>
      </c>
      <c r="BB137" s="34" t="str">
        <f t="shared" si="24"/>
        <v>(243,  '2026', 0,3018,9),</v>
      </c>
      <c r="BC137" s="34" t="str">
        <f t="shared" si="23"/>
        <v>(243,  '2027', 0,3018,9),</v>
      </c>
      <c r="BD137" s="34" t="str">
        <f t="shared" si="23"/>
        <v>(243,  '2028', 0,3018,9),</v>
      </c>
      <c r="BE137" s="34" t="str">
        <f t="shared" si="23"/>
        <v>(243,  '2029', 0,3018,9),</v>
      </c>
      <c r="BF137" s="34" t="str">
        <f t="shared" si="23"/>
        <v>(243,  '2030', 0,3018,9),</v>
      </c>
      <c r="BG137" s="34" t="str">
        <f t="shared" si="23"/>
        <v>(243,  '2031', 0,3018,9),</v>
      </c>
      <c r="BH137" s="34" t="str">
        <f t="shared" si="23"/>
        <v>(243,  '2032', 0,3018,9),</v>
      </c>
      <c r="BI137" s="34" t="str">
        <f t="shared" si="23"/>
        <v>(243,  '2033', 0,3018,9),</v>
      </c>
      <c r="BJ137" s="34" t="str">
        <f t="shared" si="23"/>
        <v>(243,  '2034', 0,3018,9),</v>
      </c>
      <c r="BK137" s="34" t="str">
        <f t="shared" si="23"/>
        <v>(243,  '2035', 0,3018,9),</v>
      </c>
      <c r="BL137" s="34" t="str">
        <f t="shared" si="23"/>
        <v>(243,  '2036', 0,3018,9),</v>
      </c>
      <c r="BM137" s="34" t="str">
        <f t="shared" si="23"/>
        <v>(243,  '2037', 0,3018,9),</v>
      </c>
      <c r="BN137" s="34" t="str">
        <f t="shared" si="23"/>
        <v>(243,  '2038', 0,3018,9),</v>
      </c>
      <c r="BO137" s="34" t="str">
        <f t="shared" si="23"/>
        <v>(243,  '2039', 0,3018,9),</v>
      </c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</row>
    <row r="138" spans="1:256" s="9" customFormat="1">
      <c r="A138" s="95"/>
      <c r="B138" s="53" t="s">
        <v>121</v>
      </c>
      <c r="C138" s="53" t="s">
        <v>122</v>
      </c>
      <c r="D138" s="54" t="s">
        <v>123</v>
      </c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I138" s="11" t="str">
        <f t="shared" si="20"/>
        <v>ExDO36</v>
      </c>
      <c r="AJ138" s="11"/>
      <c r="AK138" s="11"/>
      <c r="AL138" s="35">
        <f>VLOOKUP(AI138,[2]DB_lookup!$E$201:$F$305,2,FALSE)</f>
        <v>222</v>
      </c>
      <c r="AM138" s="34" t="str">
        <f t="shared" si="25"/>
        <v>(222,  '2011', 0,3018,9),</v>
      </c>
      <c r="AN138" s="34" t="str">
        <f t="shared" si="25"/>
        <v>(222,  '2012', 0,3018,9),</v>
      </c>
      <c r="AO138" s="34" t="str">
        <f t="shared" si="25"/>
        <v>(222,  '2013', 0,3018,9),</v>
      </c>
      <c r="AP138" s="34" t="str">
        <f t="shared" si="25"/>
        <v>(222,  '2014', 0,3018,9),</v>
      </c>
      <c r="AQ138" s="34" t="str">
        <f t="shared" si="25"/>
        <v>(222,  '2015', 0,3018,9),</v>
      </c>
      <c r="AR138" s="34" t="str">
        <f t="shared" si="25"/>
        <v>(222,  '2016', 0,3018,9),</v>
      </c>
      <c r="AS138" s="34" t="str">
        <f t="shared" si="25"/>
        <v>(222,  '2017', 0,3018,9),</v>
      </c>
      <c r="AT138" s="34" t="str">
        <f t="shared" si="25"/>
        <v>(222,  '2018', 0,3018,9),</v>
      </c>
      <c r="AU138" s="34" t="str">
        <f t="shared" si="25"/>
        <v>(222,  '2019', 0,3018,9),</v>
      </c>
      <c r="AV138" s="34" t="str">
        <f t="shared" si="25"/>
        <v>(222,  '2020', 0,3018,9),</v>
      </c>
      <c r="AW138" s="34" t="str">
        <f t="shared" si="25"/>
        <v>(222,  '2021', 0,3018,9),</v>
      </c>
      <c r="AX138" s="34" t="str">
        <f t="shared" si="25"/>
        <v>(222,  '2022', 0,3018,9),</v>
      </c>
      <c r="AY138" s="34" t="str">
        <f t="shared" si="25"/>
        <v>(222,  '2023', 0,3018,9),</v>
      </c>
      <c r="AZ138" s="34" t="str">
        <f t="shared" si="25"/>
        <v>(222,  '2024', 0,3018,9),</v>
      </c>
      <c r="BA138" s="34" t="str">
        <f t="shared" si="24"/>
        <v>(222,  '2025', 0,3018,9),</v>
      </c>
      <c r="BB138" s="34" t="str">
        <f t="shared" si="24"/>
        <v>(222,  '2026', 0,3018,9),</v>
      </c>
      <c r="BC138" s="34" t="str">
        <f t="shared" si="23"/>
        <v>(222,  '2027', 0,3018,9),</v>
      </c>
      <c r="BD138" s="34" t="str">
        <f t="shared" si="23"/>
        <v>(222,  '2028', 0,3018,9),</v>
      </c>
      <c r="BE138" s="34" t="str">
        <f t="shared" si="23"/>
        <v>(222,  '2029', 0,3018,9),</v>
      </c>
      <c r="BF138" s="34" t="str">
        <f t="shared" si="23"/>
        <v>(222,  '2030', 0,3018,9),</v>
      </c>
      <c r="BG138" s="34" t="str">
        <f t="shared" si="23"/>
        <v>(222,  '2031', 0,3018,9),</v>
      </c>
      <c r="BH138" s="34" t="str">
        <f t="shared" si="23"/>
        <v>(222,  '2032', 0,3018,9),</v>
      </c>
      <c r="BI138" s="34" t="str">
        <f t="shared" si="23"/>
        <v>(222,  '2033', 0,3018,9),</v>
      </c>
      <c r="BJ138" s="34" t="str">
        <f t="shared" si="23"/>
        <v>(222,  '2034', 0,3018,9),</v>
      </c>
      <c r="BK138" s="34" t="str">
        <f t="shared" si="23"/>
        <v>(222,  '2035', 0,3018,9),</v>
      </c>
      <c r="BL138" s="34" t="str">
        <f t="shared" si="23"/>
        <v>(222,  '2036', 0,3018,9),</v>
      </c>
      <c r="BM138" s="34" t="str">
        <f t="shared" si="23"/>
        <v>(222,  '2037', 0,3018,9),</v>
      </c>
      <c r="BN138" s="34" t="str">
        <f t="shared" si="23"/>
        <v>(222,  '2038', 0,3018,9),</v>
      </c>
      <c r="BO138" s="34" t="str">
        <f t="shared" si="23"/>
        <v>(222,  '2039', 0,3018,9),</v>
      </c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</row>
    <row r="139" spans="1:256" s="9" customFormat="1">
      <c r="B139" s="36"/>
      <c r="C139" s="36"/>
      <c r="D139" s="58"/>
      <c r="E139" s="59"/>
      <c r="F139" s="59"/>
      <c r="G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36"/>
      <c r="AD139" s="36"/>
      <c r="AE139" s="36"/>
      <c r="AF139" s="36"/>
      <c r="AG139" s="36"/>
      <c r="AI139" s="11"/>
      <c r="AJ139" s="11"/>
      <c r="AK139" s="11"/>
      <c r="AL139" s="34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</row>
    <row r="140" spans="1:256" s="9" customFormat="1">
      <c r="B140" s="36"/>
      <c r="C140" s="36"/>
      <c r="D140" s="58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I140" s="11"/>
      <c r="AJ140" s="11"/>
      <c r="AK140" s="11"/>
      <c r="AL140" s="34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</row>
    <row r="141" spans="1:256" s="9" customFormat="1">
      <c r="D141" s="7"/>
      <c r="AI141" s="11"/>
      <c r="AJ141" s="11"/>
      <c r="AK141" s="11"/>
      <c r="AL141" s="34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</row>
    <row r="142" spans="1:256" s="9" customFormat="1" ht="21" customHeight="1">
      <c r="A142" s="62"/>
      <c r="D142" s="7"/>
      <c r="AD142" s="36"/>
      <c r="AE142" s="36"/>
      <c r="AI142" s="11"/>
      <c r="AJ142" s="11"/>
      <c r="AK142" s="11"/>
      <c r="AL142" s="34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</row>
    <row r="143" spans="1:256" s="9" customFormat="1">
      <c r="A143" s="61"/>
      <c r="B143" s="19" t="s">
        <v>170</v>
      </c>
      <c r="D143" s="21" t="s">
        <v>129</v>
      </c>
      <c r="E143" s="22">
        <f>SUM(E145:E184)</f>
        <v>179.44733754837983</v>
      </c>
      <c r="F143" s="22">
        <f t="shared" ref="F143:AG143" si="26">SUM(F145:F184)</f>
        <v>179.44733754837983</v>
      </c>
      <c r="G143" s="22">
        <f t="shared" si="26"/>
        <v>179.44733754837983</v>
      </c>
      <c r="H143" s="22">
        <f t="shared" si="26"/>
        <v>179.44733754837983</v>
      </c>
      <c r="I143" s="22">
        <f t="shared" si="26"/>
        <v>179.44380224105799</v>
      </c>
      <c r="J143" s="22">
        <f t="shared" si="26"/>
        <v>179.44380224105799</v>
      </c>
      <c r="K143" s="22">
        <f t="shared" si="26"/>
        <v>179.44380224105799</v>
      </c>
      <c r="L143" s="22">
        <f t="shared" si="26"/>
        <v>179.44380224105799</v>
      </c>
      <c r="M143" s="22">
        <f t="shared" si="26"/>
        <v>179.44380224105799</v>
      </c>
      <c r="N143" s="22">
        <f t="shared" si="26"/>
        <v>179.44380224105799</v>
      </c>
      <c r="O143" s="22">
        <f t="shared" si="26"/>
        <v>179.44380224105799</v>
      </c>
      <c r="P143" s="22">
        <f t="shared" si="26"/>
        <v>179.44380224105799</v>
      </c>
      <c r="Q143" s="22">
        <f t="shared" si="26"/>
        <v>179.44380224105799</v>
      </c>
      <c r="R143" s="22">
        <f t="shared" si="26"/>
        <v>179.44380224105799</v>
      </c>
      <c r="S143" s="22">
        <f t="shared" si="26"/>
        <v>179.44380224105799</v>
      </c>
      <c r="T143" s="22">
        <f t="shared" si="26"/>
        <v>179.44380224105799</v>
      </c>
      <c r="U143" s="22">
        <f t="shared" si="26"/>
        <v>179.44380224105799</v>
      </c>
      <c r="V143" s="22">
        <f t="shared" si="26"/>
        <v>179.44380224105799</v>
      </c>
      <c r="W143" s="22">
        <f t="shared" si="26"/>
        <v>179.44380224105799</v>
      </c>
      <c r="X143" s="22">
        <f t="shared" si="26"/>
        <v>179.44380224105799</v>
      </c>
      <c r="Y143" s="22">
        <f t="shared" si="26"/>
        <v>179.44380224105799</v>
      </c>
      <c r="Z143" s="22">
        <f t="shared" si="26"/>
        <v>179.44380224105799</v>
      </c>
      <c r="AA143" s="22">
        <f t="shared" si="26"/>
        <v>179.44380224105799</v>
      </c>
      <c r="AB143" s="22">
        <f t="shared" si="26"/>
        <v>179.44380224105799</v>
      </c>
      <c r="AC143" s="22">
        <f t="shared" si="26"/>
        <v>179.44380224105799</v>
      </c>
      <c r="AD143" s="22">
        <f t="shared" si="26"/>
        <v>179.44380224105799</v>
      </c>
      <c r="AE143" s="22">
        <f t="shared" si="26"/>
        <v>179.44380224105799</v>
      </c>
      <c r="AF143" s="22">
        <f t="shared" si="26"/>
        <v>179.44380224105799</v>
      </c>
      <c r="AG143" s="22">
        <f t="shared" si="26"/>
        <v>179.44380224105799</v>
      </c>
      <c r="AH143" s="36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</row>
    <row r="144" spans="1:256" s="9" customFormat="1" ht="39">
      <c r="A144" s="16"/>
      <c r="B144" s="24" t="s">
        <v>130</v>
      </c>
      <c r="C144" s="24" t="s">
        <v>131</v>
      </c>
      <c r="D144" s="24"/>
      <c r="E144" s="24" t="s">
        <v>133</v>
      </c>
      <c r="F144" s="24" t="s">
        <v>134</v>
      </c>
      <c r="G144" s="24" t="s">
        <v>135</v>
      </c>
      <c r="H144" s="24" t="s">
        <v>136</v>
      </c>
      <c r="I144" s="24" t="s">
        <v>137</v>
      </c>
      <c r="J144" s="24" t="s">
        <v>138</v>
      </c>
      <c r="K144" s="24" t="s">
        <v>139</v>
      </c>
      <c r="L144" s="24" t="s">
        <v>140</v>
      </c>
      <c r="M144" s="24" t="s">
        <v>141</v>
      </c>
      <c r="N144" s="24" t="s">
        <v>142</v>
      </c>
      <c r="O144" s="24" t="s">
        <v>143</v>
      </c>
      <c r="P144" s="24" t="s">
        <v>144</v>
      </c>
      <c r="Q144" s="24" t="s">
        <v>145</v>
      </c>
      <c r="R144" s="24" t="s">
        <v>146</v>
      </c>
      <c r="S144" s="24" t="s">
        <v>147</v>
      </c>
      <c r="T144" s="24" t="s">
        <v>148</v>
      </c>
      <c r="U144" s="24" t="s">
        <v>149</v>
      </c>
      <c r="V144" s="24" t="s">
        <v>150</v>
      </c>
      <c r="W144" s="24" t="s">
        <v>151</v>
      </c>
      <c r="X144" s="24" t="s">
        <v>152</v>
      </c>
      <c r="Y144" s="24" t="s">
        <v>153</v>
      </c>
      <c r="Z144" s="24" t="s">
        <v>154</v>
      </c>
      <c r="AA144" s="24" t="s">
        <v>155</v>
      </c>
      <c r="AB144" s="24" t="s">
        <v>156</v>
      </c>
      <c r="AC144" s="24" t="s">
        <v>157</v>
      </c>
      <c r="AD144" s="24" t="s">
        <v>158</v>
      </c>
      <c r="AE144" s="24" t="s">
        <v>159</v>
      </c>
      <c r="AF144" s="24" t="s">
        <v>160</v>
      </c>
      <c r="AG144" s="24" t="s">
        <v>161</v>
      </c>
      <c r="AH144" s="36"/>
      <c r="AI144" s="11" t="str">
        <f>C144</f>
        <v>WRZ_Name</v>
      </c>
      <c r="AJ144" s="26" t="s">
        <v>163</v>
      </c>
      <c r="AK144" s="27" t="s">
        <v>164</v>
      </c>
      <c r="AL144" s="26" t="s">
        <v>165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</row>
    <row r="145" spans="2:256" s="9" customFormat="1">
      <c r="B145" s="53" t="s">
        <v>10</v>
      </c>
      <c r="C145" s="53" t="s">
        <v>11</v>
      </c>
      <c r="D145" s="54" t="s">
        <v>12</v>
      </c>
      <c r="E145" s="32">
        <v>0.77460150000000005</v>
      </c>
      <c r="F145" s="32">
        <v>0.77460150000000005</v>
      </c>
      <c r="G145" s="32">
        <v>0.77460150000000005</v>
      </c>
      <c r="H145" s="32">
        <v>0.77460150000000005</v>
      </c>
      <c r="I145" s="32">
        <v>0.77460150000000005</v>
      </c>
      <c r="J145" s="32">
        <v>0.77460150000000005</v>
      </c>
      <c r="K145" s="32">
        <v>0.77460150000000005</v>
      </c>
      <c r="L145" s="32">
        <v>0.77460150000000005</v>
      </c>
      <c r="M145" s="32">
        <v>0.77460150000000005</v>
      </c>
      <c r="N145" s="32">
        <v>0.77460150000000005</v>
      </c>
      <c r="O145" s="32">
        <v>0.77460150000000005</v>
      </c>
      <c r="P145" s="32">
        <v>0.77460150000000005</v>
      </c>
      <c r="Q145" s="32">
        <v>0.77460150000000005</v>
      </c>
      <c r="R145" s="32">
        <v>0.77460150000000005</v>
      </c>
      <c r="S145" s="32">
        <v>0.77460150000000005</v>
      </c>
      <c r="T145" s="32">
        <v>0.77460150000000005</v>
      </c>
      <c r="U145" s="32">
        <v>0.77460150000000005</v>
      </c>
      <c r="V145" s="32">
        <v>0.77460150000000005</v>
      </c>
      <c r="W145" s="32">
        <v>0.77460150000000005</v>
      </c>
      <c r="X145" s="32">
        <v>0.77460150000000005</v>
      </c>
      <c r="Y145" s="32">
        <v>0.77460150000000005</v>
      </c>
      <c r="Z145" s="32">
        <v>0.77460150000000005</v>
      </c>
      <c r="AA145" s="32">
        <v>0.77460150000000005</v>
      </c>
      <c r="AB145" s="32">
        <v>0.77460150000000005</v>
      </c>
      <c r="AC145" s="32">
        <v>0.77460150000000005</v>
      </c>
      <c r="AD145" s="32">
        <v>0.77460150000000005</v>
      </c>
      <c r="AE145" s="32">
        <v>0.77460150000000005</v>
      </c>
      <c r="AF145" s="32">
        <v>0.77460150000000005</v>
      </c>
      <c r="AG145" s="32">
        <v>0.77460150000000005</v>
      </c>
      <c r="AH145" s="36"/>
      <c r="AI145" s="11" t="str">
        <f>B145</f>
        <v>ExDO01a</v>
      </c>
      <c r="AJ145" s="11">
        <f>AJ$7+3</f>
        <v>3019</v>
      </c>
      <c r="AK145" s="11">
        <v>9</v>
      </c>
      <c r="AL145" s="35">
        <f>VLOOKUP(AI145,[2]DB_lookup!$E$201:$F$305,2,FALSE)</f>
        <v>234</v>
      </c>
      <c r="AM145" s="34" t="str">
        <f t="shared" ref="AM145:BB160" si="27">"("&amp;$AL145&amp;",  '"&amp;AM$5&amp;"', "&amp;ROUND(E145,2)&amp;","&amp;$AJ$145&amp;","&amp;$AK$145&amp;"),"</f>
        <v>(234,  '2011', 0.77,3019,9),</v>
      </c>
      <c r="AN145" s="34" t="str">
        <f t="shared" si="27"/>
        <v>(234,  '2012', 0.77,3019,9),</v>
      </c>
      <c r="AO145" s="34" t="str">
        <f t="shared" si="27"/>
        <v>(234,  '2013', 0.77,3019,9),</v>
      </c>
      <c r="AP145" s="34" t="str">
        <f t="shared" si="27"/>
        <v>(234,  '2014', 0.77,3019,9),</v>
      </c>
      <c r="AQ145" s="34" t="str">
        <f t="shared" si="27"/>
        <v>(234,  '2015', 0.77,3019,9),</v>
      </c>
      <c r="AR145" s="34" t="str">
        <f t="shared" si="27"/>
        <v>(234,  '2016', 0.77,3019,9),</v>
      </c>
      <c r="AS145" s="34" t="str">
        <f t="shared" si="27"/>
        <v>(234,  '2017', 0.77,3019,9),</v>
      </c>
      <c r="AT145" s="34" t="str">
        <f t="shared" si="27"/>
        <v>(234,  '2018', 0.77,3019,9),</v>
      </c>
      <c r="AU145" s="34" t="str">
        <f t="shared" si="27"/>
        <v>(234,  '2019', 0.77,3019,9),</v>
      </c>
      <c r="AV145" s="34" t="str">
        <f t="shared" si="27"/>
        <v>(234,  '2020', 0.77,3019,9),</v>
      </c>
      <c r="AW145" s="34" t="str">
        <f t="shared" si="27"/>
        <v>(234,  '2021', 0.77,3019,9),</v>
      </c>
      <c r="AX145" s="34" t="str">
        <f t="shared" si="27"/>
        <v>(234,  '2022', 0.77,3019,9),</v>
      </c>
      <c r="AY145" s="34" t="str">
        <f t="shared" si="27"/>
        <v>(234,  '2023', 0.77,3019,9),</v>
      </c>
      <c r="AZ145" s="34" t="str">
        <f t="shared" si="27"/>
        <v>(234,  '2024', 0.77,3019,9),</v>
      </c>
      <c r="BA145" s="34" t="str">
        <f t="shared" si="27"/>
        <v>(234,  '2025', 0.77,3019,9),</v>
      </c>
      <c r="BB145" s="34" t="str">
        <f t="shared" si="27"/>
        <v>(234,  '2026', 0.77,3019,9),</v>
      </c>
      <c r="BC145" s="34" t="str">
        <f t="shared" ref="BC145:BO160" si="28">"("&amp;$AL145&amp;",  '"&amp;BC$5&amp;"', "&amp;ROUND(U145,2)&amp;","&amp;$AJ$145&amp;","&amp;$AK$145&amp;"),"</f>
        <v>(234,  '2027', 0.77,3019,9),</v>
      </c>
      <c r="BD145" s="34" t="str">
        <f t="shared" si="28"/>
        <v>(234,  '2028', 0.77,3019,9),</v>
      </c>
      <c r="BE145" s="34" t="str">
        <f t="shared" si="28"/>
        <v>(234,  '2029', 0.77,3019,9),</v>
      </c>
      <c r="BF145" s="34" t="str">
        <f t="shared" si="28"/>
        <v>(234,  '2030', 0.77,3019,9),</v>
      </c>
      <c r="BG145" s="34" t="str">
        <f t="shared" si="28"/>
        <v>(234,  '2031', 0.77,3019,9),</v>
      </c>
      <c r="BH145" s="34" t="str">
        <f t="shared" si="28"/>
        <v>(234,  '2032', 0.77,3019,9),</v>
      </c>
      <c r="BI145" s="34" t="str">
        <f t="shared" si="28"/>
        <v>(234,  '2033', 0.77,3019,9),</v>
      </c>
      <c r="BJ145" s="34" t="str">
        <f t="shared" si="28"/>
        <v>(234,  '2034', 0.77,3019,9),</v>
      </c>
      <c r="BK145" s="34" t="str">
        <f t="shared" si="28"/>
        <v>(234,  '2035', 0.77,3019,9),</v>
      </c>
      <c r="BL145" s="34" t="str">
        <f t="shared" si="28"/>
        <v>(234,  '2036', 0.77,3019,9),</v>
      </c>
      <c r="BM145" s="34" t="str">
        <f t="shared" si="28"/>
        <v>(234,  '2037', 0.77,3019,9),</v>
      </c>
      <c r="BN145" s="34" t="str">
        <f t="shared" si="28"/>
        <v>(234,  '2038', 0.77,3019,9),</v>
      </c>
      <c r="BO145" s="34" t="str">
        <f t="shared" si="28"/>
        <v>(234,  '2039', 0.77,3019,9),</v>
      </c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</row>
    <row r="146" spans="2:256" s="9" customFormat="1">
      <c r="B146" s="53" t="s">
        <v>13</v>
      </c>
      <c r="C146" s="53" t="s">
        <v>14</v>
      </c>
      <c r="D146" s="54" t="s">
        <v>15</v>
      </c>
      <c r="E146" s="32">
        <v>1.5152906773333343</v>
      </c>
      <c r="F146" s="32">
        <v>1.5152906773333343</v>
      </c>
      <c r="G146" s="32">
        <v>1.5152906773333343</v>
      </c>
      <c r="H146" s="32">
        <v>1.5152906773333343</v>
      </c>
      <c r="I146" s="32">
        <v>1.5152906773333343</v>
      </c>
      <c r="J146" s="32">
        <v>1.5152906773333343</v>
      </c>
      <c r="K146" s="32">
        <v>1.5152906773333343</v>
      </c>
      <c r="L146" s="32">
        <v>1.5152906773333343</v>
      </c>
      <c r="M146" s="32">
        <v>1.5152906773333343</v>
      </c>
      <c r="N146" s="32">
        <v>1.5152906773333343</v>
      </c>
      <c r="O146" s="32">
        <v>1.5152906773333343</v>
      </c>
      <c r="P146" s="32">
        <v>1.5152906773333343</v>
      </c>
      <c r="Q146" s="32">
        <v>1.5152906773333343</v>
      </c>
      <c r="R146" s="32">
        <v>1.5152906773333343</v>
      </c>
      <c r="S146" s="32">
        <v>1.5152906773333343</v>
      </c>
      <c r="T146" s="32">
        <v>1.5152906773333343</v>
      </c>
      <c r="U146" s="32">
        <v>1.5152906773333343</v>
      </c>
      <c r="V146" s="32">
        <v>1.5152906773333343</v>
      </c>
      <c r="W146" s="32">
        <v>1.5152906773333343</v>
      </c>
      <c r="X146" s="32">
        <v>1.5152906773333343</v>
      </c>
      <c r="Y146" s="32">
        <v>1.5152906773333343</v>
      </c>
      <c r="Z146" s="32">
        <v>1.5152906773333343</v>
      </c>
      <c r="AA146" s="32">
        <v>1.5152906773333343</v>
      </c>
      <c r="AB146" s="32">
        <v>1.5152906773333343</v>
      </c>
      <c r="AC146" s="32">
        <v>1.5152906773333343</v>
      </c>
      <c r="AD146" s="32">
        <v>1.5152906773333343</v>
      </c>
      <c r="AE146" s="32">
        <v>1.5152906773333343</v>
      </c>
      <c r="AF146" s="32">
        <v>1.5152906773333343</v>
      </c>
      <c r="AG146" s="32">
        <v>1.5152906773333343</v>
      </c>
      <c r="AH146" s="36"/>
      <c r="AI146" s="11" t="str">
        <f t="shared" ref="AI146:AI184" si="29">B146</f>
        <v>ExDO01b</v>
      </c>
      <c r="AJ146" s="72"/>
      <c r="AK146" s="72"/>
      <c r="AL146" s="35">
        <f>VLOOKUP(AI146,[2]DB_lookup!$E$201:$F$305,2,FALSE)</f>
        <v>235</v>
      </c>
      <c r="AM146" s="34" t="str">
        <f t="shared" si="27"/>
        <v>(235,  '2011', 1.52,3019,9),</v>
      </c>
      <c r="AN146" s="34" t="str">
        <f t="shared" si="27"/>
        <v>(235,  '2012', 1.52,3019,9),</v>
      </c>
      <c r="AO146" s="34" t="str">
        <f t="shared" si="27"/>
        <v>(235,  '2013', 1.52,3019,9),</v>
      </c>
      <c r="AP146" s="34" t="str">
        <f t="shared" si="27"/>
        <v>(235,  '2014', 1.52,3019,9),</v>
      </c>
      <c r="AQ146" s="34" t="str">
        <f t="shared" si="27"/>
        <v>(235,  '2015', 1.52,3019,9),</v>
      </c>
      <c r="AR146" s="34" t="str">
        <f t="shared" si="27"/>
        <v>(235,  '2016', 1.52,3019,9),</v>
      </c>
      <c r="AS146" s="34" t="str">
        <f t="shared" si="27"/>
        <v>(235,  '2017', 1.52,3019,9),</v>
      </c>
      <c r="AT146" s="34" t="str">
        <f t="shared" si="27"/>
        <v>(235,  '2018', 1.52,3019,9),</v>
      </c>
      <c r="AU146" s="34" t="str">
        <f t="shared" si="27"/>
        <v>(235,  '2019', 1.52,3019,9),</v>
      </c>
      <c r="AV146" s="34" t="str">
        <f t="shared" si="27"/>
        <v>(235,  '2020', 1.52,3019,9),</v>
      </c>
      <c r="AW146" s="34" t="str">
        <f t="shared" si="27"/>
        <v>(235,  '2021', 1.52,3019,9),</v>
      </c>
      <c r="AX146" s="34" t="str">
        <f t="shared" si="27"/>
        <v>(235,  '2022', 1.52,3019,9),</v>
      </c>
      <c r="AY146" s="34" t="str">
        <f t="shared" si="27"/>
        <v>(235,  '2023', 1.52,3019,9),</v>
      </c>
      <c r="AZ146" s="34" t="str">
        <f t="shared" si="27"/>
        <v>(235,  '2024', 1.52,3019,9),</v>
      </c>
      <c r="BA146" s="34" t="str">
        <f t="shared" si="27"/>
        <v>(235,  '2025', 1.52,3019,9),</v>
      </c>
      <c r="BB146" s="34" t="str">
        <f t="shared" si="27"/>
        <v>(235,  '2026', 1.52,3019,9),</v>
      </c>
      <c r="BC146" s="34" t="str">
        <f t="shared" si="28"/>
        <v>(235,  '2027', 1.52,3019,9),</v>
      </c>
      <c r="BD146" s="34" t="str">
        <f t="shared" si="28"/>
        <v>(235,  '2028', 1.52,3019,9),</v>
      </c>
      <c r="BE146" s="34" t="str">
        <f t="shared" si="28"/>
        <v>(235,  '2029', 1.52,3019,9),</v>
      </c>
      <c r="BF146" s="34" t="str">
        <f t="shared" si="28"/>
        <v>(235,  '2030', 1.52,3019,9),</v>
      </c>
      <c r="BG146" s="34" t="str">
        <f t="shared" si="28"/>
        <v>(235,  '2031', 1.52,3019,9),</v>
      </c>
      <c r="BH146" s="34" t="str">
        <f t="shared" si="28"/>
        <v>(235,  '2032', 1.52,3019,9),</v>
      </c>
      <c r="BI146" s="34" t="str">
        <f t="shared" si="28"/>
        <v>(235,  '2033', 1.52,3019,9),</v>
      </c>
      <c r="BJ146" s="34" t="str">
        <f t="shared" si="28"/>
        <v>(235,  '2034', 1.52,3019,9),</v>
      </c>
      <c r="BK146" s="34" t="str">
        <f t="shared" si="28"/>
        <v>(235,  '2035', 1.52,3019,9),</v>
      </c>
      <c r="BL146" s="34" t="str">
        <f t="shared" si="28"/>
        <v>(235,  '2036', 1.52,3019,9),</v>
      </c>
      <c r="BM146" s="34" t="str">
        <f t="shared" si="28"/>
        <v>(235,  '2037', 1.52,3019,9),</v>
      </c>
      <c r="BN146" s="34" t="str">
        <f t="shared" si="28"/>
        <v>(235,  '2038', 1.52,3019,9),</v>
      </c>
      <c r="BO146" s="34" t="str">
        <f t="shared" si="28"/>
        <v>(235,  '2039', 1.52,3019,9),</v>
      </c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</row>
    <row r="147" spans="2:256" s="9" customFormat="1">
      <c r="B147" s="53" t="s">
        <v>16</v>
      </c>
      <c r="C147" s="53" t="s">
        <v>17</v>
      </c>
      <c r="D147" s="54" t="s">
        <v>18</v>
      </c>
      <c r="E147" s="32">
        <v>4.5916666666666668</v>
      </c>
      <c r="F147" s="32">
        <v>4.5916666666666668</v>
      </c>
      <c r="G147" s="32">
        <v>4.5916666666666668</v>
      </c>
      <c r="H147" s="32">
        <v>4.5916666666666668</v>
      </c>
      <c r="I147" s="32">
        <v>4.5916666666666668</v>
      </c>
      <c r="J147" s="32">
        <v>4.5916666666666668</v>
      </c>
      <c r="K147" s="32">
        <v>4.5916666666666668</v>
      </c>
      <c r="L147" s="32">
        <v>4.5916666666666668</v>
      </c>
      <c r="M147" s="32">
        <v>4.5916666666666668</v>
      </c>
      <c r="N147" s="32">
        <v>4.5916666666666668</v>
      </c>
      <c r="O147" s="32">
        <v>4.5916666666666668</v>
      </c>
      <c r="P147" s="32">
        <v>4.5916666666666668</v>
      </c>
      <c r="Q147" s="32">
        <v>4.5916666666666668</v>
      </c>
      <c r="R147" s="32">
        <v>4.5916666666666668</v>
      </c>
      <c r="S147" s="32">
        <v>4.5916666666666668</v>
      </c>
      <c r="T147" s="32">
        <v>4.5916666666666668</v>
      </c>
      <c r="U147" s="32">
        <v>4.5916666666666668</v>
      </c>
      <c r="V147" s="32">
        <v>4.5916666666666668</v>
      </c>
      <c r="W147" s="32">
        <v>4.5916666666666668</v>
      </c>
      <c r="X147" s="32">
        <v>4.5916666666666668</v>
      </c>
      <c r="Y147" s="32">
        <v>4.5916666666666668</v>
      </c>
      <c r="Z147" s="32">
        <v>4.5916666666666668</v>
      </c>
      <c r="AA147" s="32">
        <v>4.5916666666666668</v>
      </c>
      <c r="AB147" s="32">
        <v>4.5916666666666668</v>
      </c>
      <c r="AC147" s="32">
        <v>4.5916666666666668</v>
      </c>
      <c r="AD147" s="32">
        <v>4.5916666666666668</v>
      </c>
      <c r="AE147" s="32">
        <v>4.5916666666666668</v>
      </c>
      <c r="AF147" s="32">
        <v>4.5916666666666668</v>
      </c>
      <c r="AG147" s="32">
        <v>4.5916666666666668</v>
      </c>
      <c r="AH147" s="36"/>
      <c r="AI147" s="11" t="str">
        <f t="shared" si="29"/>
        <v>ExDO01c</v>
      </c>
      <c r="AJ147" s="11"/>
      <c r="AK147" s="11"/>
      <c r="AL147" s="35">
        <f>VLOOKUP(AI147,[2]DB_lookup!$E$201:$F$305,2,FALSE)</f>
        <v>236</v>
      </c>
      <c r="AM147" s="34" t="str">
        <f t="shared" si="27"/>
        <v>(236,  '2011', 4.59,3019,9),</v>
      </c>
      <c r="AN147" s="34" t="str">
        <f t="shared" si="27"/>
        <v>(236,  '2012', 4.59,3019,9),</v>
      </c>
      <c r="AO147" s="34" t="str">
        <f t="shared" si="27"/>
        <v>(236,  '2013', 4.59,3019,9),</v>
      </c>
      <c r="AP147" s="34" t="str">
        <f t="shared" si="27"/>
        <v>(236,  '2014', 4.59,3019,9),</v>
      </c>
      <c r="AQ147" s="34" t="str">
        <f t="shared" si="27"/>
        <v>(236,  '2015', 4.59,3019,9),</v>
      </c>
      <c r="AR147" s="34" t="str">
        <f t="shared" si="27"/>
        <v>(236,  '2016', 4.59,3019,9),</v>
      </c>
      <c r="AS147" s="34" t="str">
        <f t="shared" si="27"/>
        <v>(236,  '2017', 4.59,3019,9),</v>
      </c>
      <c r="AT147" s="34" t="str">
        <f t="shared" si="27"/>
        <v>(236,  '2018', 4.59,3019,9),</v>
      </c>
      <c r="AU147" s="34" t="str">
        <f t="shared" si="27"/>
        <v>(236,  '2019', 4.59,3019,9),</v>
      </c>
      <c r="AV147" s="34" t="str">
        <f t="shared" si="27"/>
        <v>(236,  '2020', 4.59,3019,9),</v>
      </c>
      <c r="AW147" s="34" t="str">
        <f t="shared" si="27"/>
        <v>(236,  '2021', 4.59,3019,9),</v>
      </c>
      <c r="AX147" s="34" t="str">
        <f t="shared" si="27"/>
        <v>(236,  '2022', 4.59,3019,9),</v>
      </c>
      <c r="AY147" s="34" t="str">
        <f t="shared" si="27"/>
        <v>(236,  '2023', 4.59,3019,9),</v>
      </c>
      <c r="AZ147" s="34" t="str">
        <f t="shared" si="27"/>
        <v>(236,  '2024', 4.59,3019,9),</v>
      </c>
      <c r="BA147" s="34" t="str">
        <f t="shared" si="27"/>
        <v>(236,  '2025', 4.59,3019,9),</v>
      </c>
      <c r="BB147" s="34" t="str">
        <f t="shared" si="27"/>
        <v>(236,  '2026', 4.59,3019,9),</v>
      </c>
      <c r="BC147" s="34" t="str">
        <f t="shared" si="28"/>
        <v>(236,  '2027', 4.59,3019,9),</v>
      </c>
      <c r="BD147" s="34" t="str">
        <f t="shared" si="28"/>
        <v>(236,  '2028', 4.59,3019,9),</v>
      </c>
      <c r="BE147" s="34" t="str">
        <f t="shared" si="28"/>
        <v>(236,  '2029', 4.59,3019,9),</v>
      </c>
      <c r="BF147" s="34" t="str">
        <f t="shared" si="28"/>
        <v>(236,  '2030', 4.59,3019,9),</v>
      </c>
      <c r="BG147" s="34" t="str">
        <f t="shared" si="28"/>
        <v>(236,  '2031', 4.59,3019,9),</v>
      </c>
      <c r="BH147" s="34" t="str">
        <f t="shared" si="28"/>
        <v>(236,  '2032', 4.59,3019,9),</v>
      </c>
      <c r="BI147" s="34" t="str">
        <f t="shared" si="28"/>
        <v>(236,  '2033', 4.59,3019,9),</v>
      </c>
      <c r="BJ147" s="34" t="str">
        <f t="shared" si="28"/>
        <v>(236,  '2034', 4.59,3019,9),</v>
      </c>
      <c r="BK147" s="34" t="str">
        <f t="shared" si="28"/>
        <v>(236,  '2035', 4.59,3019,9),</v>
      </c>
      <c r="BL147" s="34" t="str">
        <f t="shared" si="28"/>
        <v>(236,  '2036', 4.59,3019,9),</v>
      </c>
      <c r="BM147" s="34" t="str">
        <f t="shared" si="28"/>
        <v>(236,  '2037', 4.59,3019,9),</v>
      </c>
      <c r="BN147" s="34" t="str">
        <f t="shared" si="28"/>
        <v>(236,  '2038', 4.59,3019,9),</v>
      </c>
      <c r="BO147" s="34" t="str">
        <f t="shared" si="28"/>
        <v>(236,  '2039', 4.59,3019,9),</v>
      </c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</row>
    <row r="148" spans="2:256" s="9" customFormat="1">
      <c r="B148" s="53" t="s">
        <v>19</v>
      </c>
      <c r="C148" s="53" t="s">
        <v>20</v>
      </c>
      <c r="D148" s="54" t="s">
        <v>21</v>
      </c>
      <c r="E148" s="32">
        <v>1.93</v>
      </c>
      <c r="F148" s="32">
        <v>1.93</v>
      </c>
      <c r="G148" s="32">
        <v>1.93</v>
      </c>
      <c r="H148" s="32">
        <v>1.93</v>
      </c>
      <c r="I148" s="32">
        <v>1.93</v>
      </c>
      <c r="J148" s="32">
        <v>1.93</v>
      </c>
      <c r="K148" s="32">
        <v>1.93</v>
      </c>
      <c r="L148" s="32">
        <v>1.93</v>
      </c>
      <c r="M148" s="32">
        <v>1.93</v>
      </c>
      <c r="N148" s="32">
        <v>1.93</v>
      </c>
      <c r="O148" s="32">
        <v>1.93</v>
      </c>
      <c r="P148" s="32">
        <v>1.93</v>
      </c>
      <c r="Q148" s="32">
        <v>1.93</v>
      </c>
      <c r="R148" s="32">
        <v>1.93</v>
      </c>
      <c r="S148" s="32">
        <v>1.93</v>
      </c>
      <c r="T148" s="32">
        <v>1.93</v>
      </c>
      <c r="U148" s="32">
        <v>1.93</v>
      </c>
      <c r="V148" s="32">
        <v>1.93</v>
      </c>
      <c r="W148" s="32">
        <v>1.93</v>
      </c>
      <c r="X148" s="32">
        <v>1.93</v>
      </c>
      <c r="Y148" s="32">
        <v>1.93</v>
      </c>
      <c r="Z148" s="32">
        <v>1.93</v>
      </c>
      <c r="AA148" s="32">
        <v>1.93</v>
      </c>
      <c r="AB148" s="32">
        <v>1.93</v>
      </c>
      <c r="AC148" s="32">
        <v>1.93</v>
      </c>
      <c r="AD148" s="32">
        <v>1.93</v>
      </c>
      <c r="AE148" s="32">
        <v>1.93</v>
      </c>
      <c r="AF148" s="32">
        <v>1.93</v>
      </c>
      <c r="AG148" s="32">
        <v>1.93</v>
      </c>
      <c r="AH148" s="36"/>
      <c r="AI148" s="11" t="str">
        <f t="shared" si="29"/>
        <v>ExDO02</v>
      </c>
      <c r="AJ148" s="11"/>
      <c r="AK148" s="11"/>
      <c r="AL148" s="35">
        <f>VLOOKUP(AI148,[2]DB_lookup!$E$201:$F$305,2,FALSE)</f>
        <v>202</v>
      </c>
      <c r="AM148" s="34" t="str">
        <f t="shared" si="27"/>
        <v>(202,  '2011', 1.93,3019,9),</v>
      </c>
      <c r="AN148" s="34" t="str">
        <f t="shared" si="27"/>
        <v>(202,  '2012', 1.93,3019,9),</v>
      </c>
      <c r="AO148" s="34" t="str">
        <f t="shared" si="27"/>
        <v>(202,  '2013', 1.93,3019,9),</v>
      </c>
      <c r="AP148" s="34" t="str">
        <f t="shared" si="27"/>
        <v>(202,  '2014', 1.93,3019,9),</v>
      </c>
      <c r="AQ148" s="34" t="str">
        <f t="shared" si="27"/>
        <v>(202,  '2015', 1.93,3019,9),</v>
      </c>
      <c r="AR148" s="34" t="str">
        <f t="shared" si="27"/>
        <v>(202,  '2016', 1.93,3019,9),</v>
      </c>
      <c r="AS148" s="34" t="str">
        <f t="shared" si="27"/>
        <v>(202,  '2017', 1.93,3019,9),</v>
      </c>
      <c r="AT148" s="34" t="str">
        <f t="shared" si="27"/>
        <v>(202,  '2018', 1.93,3019,9),</v>
      </c>
      <c r="AU148" s="34" t="str">
        <f t="shared" si="27"/>
        <v>(202,  '2019', 1.93,3019,9),</v>
      </c>
      <c r="AV148" s="34" t="str">
        <f t="shared" si="27"/>
        <v>(202,  '2020', 1.93,3019,9),</v>
      </c>
      <c r="AW148" s="34" t="str">
        <f t="shared" si="27"/>
        <v>(202,  '2021', 1.93,3019,9),</v>
      </c>
      <c r="AX148" s="34" t="str">
        <f t="shared" si="27"/>
        <v>(202,  '2022', 1.93,3019,9),</v>
      </c>
      <c r="AY148" s="34" t="str">
        <f t="shared" si="27"/>
        <v>(202,  '2023', 1.93,3019,9),</v>
      </c>
      <c r="AZ148" s="34" t="str">
        <f t="shared" si="27"/>
        <v>(202,  '2024', 1.93,3019,9),</v>
      </c>
      <c r="BA148" s="34" t="str">
        <f t="shared" si="27"/>
        <v>(202,  '2025', 1.93,3019,9),</v>
      </c>
      <c r="BB148" s="34" t="str">
        <f t="shared" si="27"/>
        <v>(202,  '2026', 1.93,3019,9),</v>
      </c>
      <c r="BC148" s="34" t="str">
        <f t="shared" si="28"/>
        <v>(202,  '2027', 1.93,3019,9),</v>
      </c>
      <c r="BD148" s="34" t="str">
        <f t="shared" si="28"/>
        <v>(202,  '2028', 1.93,3019,9),</v>
      </c>
      <c r="BE148" s="34" t="str">
        <f t="shared" si="28"/>
        <v>(202,  '2029', 1.93,3019,9),</v>
      </c>
      <c r="BF148" s="34" t="str">
        <f t="shared" si="28"/>
        <v>(202,  '2030', 1.93,3019,9),</v>
      </c>
      <c r="BG148" s="34" t="str">
        <f t="shared" si="28"/>
        <v>(202,  '2031', 1.93,3019,9),</v>
      </c>
      <c r="BH148" s="34" t="str">
        <f t="shared" si="28"/>
        <v>(202,  '2032', 1.93,3019,9),</v>
      </c>
      <c r="BI148" s="34" t="str">
        <f t="shared" si="28"/>
        <v>(202,  '2033', 1.93,3019,9),</v>
      </c>
      <c r="BJ148" s="34" t="str">
        <f t="shared" si="28"/>
        <v>(202,  '2034', 1.93,3019,9),</v>
      </c>
      <c r="BK148" s="34" t="str">
        <f t="shared" si="28"/>
        <v>(202,  '2035', 1.93,3019,9),</v>
      </c>
      <c r="BL148" s="34" t="str">
        <f t="shared" si="28"/>
        <v>(202,  '2036', 1.93,3019,9),</v>
      </c>
      <c r="BM148" s="34" t="str">
        <f t="shared" si="28"/>
        <v>(202,  '2037', 1.93,3019,9),</v>
      </c>
      <c r="BN148" s="34" t="str">
        <f t="shared" si="28"/>
        <v>(202,  '2038', 1.93,3019,9),</v>
      </c>
      <c r="BO148" s="34" t="str">
        <f t="shared" si="28"/>
        <v>(202,  '2039', 1.93,3019,9),</v>
      </c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</row>
    <row r="149" spans="2:256" s="9" customFormat="1">
      <c r="B149" s="53" t="s">
        <v>22</v>
      </c>
      <c r="C149" s="53" t="s">
        <v>23</v>
      </c>
      <c r="D149" s="54" t="s">
        <v>24</v>
      </c>
      <c r="E149" s="32">
        <v>2.34</v>
      </c>
      <c r="F149" s="32">
        <v>2.34</v>
      </c>
      <c r="G149" s="32">
        <v>2.34</v>
      </c>
      <c r="H149" s="32">
        <v>2.34</v>
      </c>
      <c r="I149" s="32">
        <v>2.34</v>
      </c>
      <c r="J149" s="32">
        <v>2.34</v>
      </c>
      <c r="K149" s="32">
        <v>2.34</v>
      </c>
      <c r="L149" s="32">
        <v>2.34</v>
      </c>
      <c r="M149" s="32">
        <v>2.34</v>
      </c>
      <c r="N149" s="32">
        <v>2.34</v>
      </c>
      <c r="O149" s="32">
        <v>2.34</v>
      </c>
      <c r="P149" s="32">
        <v>2.34</v>
      </c>
      <c r="Q149" s="32">
        <v>2.34</v>
      </c>
      <c r="R149" s="32">
        <v>2.34</v>
      </c>
      <c r="S149" s="32">
        <v>2.34</v>
      </c>
      <c r="T149" s="32">
        <v>2.34</v>
      </c>
      <c r="U149" s="32">
        <v>2.34</v>
      </c>
      <c r="V149" s="32">
        <v>2.34</v>
      </c>
      <c r="W149" s="32">
        <v>2.34</v>
      </c>
      <c r="X149" s="32">
        <v>2.34</v>
      </c>
      <c r="Y149" s="32">
        <v>2.34</v>
      </c>
      <c r="Z149" s="32">
        <v>2.34</v>
      </c>
      <c r="AA149" s="32">
        <v>2.34</v>
      </c>
      <c r="AB149" s="32">
        <v>2.34</v>
      </c>
      <c r="AC149" s="32">
        <v>2.34</v>
      </c>
      <c r="AD149" s="32">
        <v>2.34</v>
      </c>
      <c r="AE149" s="32">
        <v>2.34</v>
      </c>
      <c r="AF149" s="32">
        <v>2.34</v>
      </c>
      <c r="AG149" s="32">
        <v>2.34</v>
      </c>
      <c r="AH149" s="36"/>
      <c r="AI149" s="11" t="str">
        <f t="shared" si="29"/>
        <v>ExDO03</v>
      </c>
      <c r="AJ149" s="11"/>
      <c r="AK149" s="11"/>
      <c r="AL149" s="35">
        <f>VLOOKUP(AI149,[2]DB_lookup!$E$201:$F$305,2,FALSE)</f>
        <v>203</v>
      </c>
      <c r="AM149" s="34" t="str">
        <f t="shared" si="27"/>
        <v>(203,  '2011', 2.34,3019,9),</v>
      </c>
      <c r="AN149" s="34" t="str">
        <f t="shared" si="27"/>
        <v>(203,  '2012', 2.34,3019,9),</v>
      </c>
      <c r="AO149" s="34" t="str">
        <f t="shared" si="27"/>
        <v>(203,  '2013', 2.34,3019,9),</v>
      </c>
      <c r="AP149" s="34" t="str">
        <f t="shared" si="27"/>
        <v>(203,  '2014', 2.34,3019,9),</v>
      </c>
      <c r="AQ149" s="34" t="str">
        <f t="shared" si="27"/>
        <v>(203,  '2015', 2.34,3019,9),</v>
      </c>
      <c r="AR149" s="34" t="str">
        <f t="shared" si="27"/>
        <v>(203,  '2016', 2.34,3019,9),</v>
      </c>
      <c r="AS149" s="34" t="str">
        <f t="shared" si="27"/>
        <v>(203,  '2017', 2.34,3019,9),</v>
      </c>
      <c r="AT149" s="34" t="str">
        <f t="shared" si="27"/>
        <v>(203,  '2018', 2.34,3019,9),</v>
      </c>
      <c r="AU149" s="34" t="str">
        <f t="shared" si="27"/>
        <v>(203,  '2019', 2.34,3019,9),</v>
      </c>
      <c r="AV149" s="34" t="str">
        <f t="shared" si="27"/>
        <v>(203,  '2020', 2.34,3019,9),</v>
      </c>
      <c r="AW149" s="34" t="str">
        <f t="shared" si="27"/>
        <v>(203,  '2021', 2.34,3019,9),</v>
      </c>
      <c r="AX149" s="34" t="str">
        <f t="shared" si="27"/>
        <v>(203,  '2022', 2.34,3019,9),</v>
      </c>
      <c r="AY149" s="34" t="str">
        <f t="shared" si="27"/>
        <v>(203,  '2023', 2.34,3019,9),</v>
      </c>
      <c r="AZ149" s="34" t="str">
        <f t="shared" si="27"/>
        <v>(203,  '2024', 2.34,3019,9),</v>
      </c>
      <c r="BA149" s="34" t="str">
        <f t="shared" si="27"/>
        <v>(203,  '2025', 2.34,3019,9),</v>
      </c>
      <c r="BB149" s="34" t="str">
        <f t="shared" si="27"/>
        <v>(203,  '2026', 2.34,3019,9),</v>
      </c>
      <c r="BC149" s="34" t="str">
        <f t="shared" si="28"/>
        <v>(203,  '2027', 2.34,3019,9),</v>
      </c>
      <c r="BD149" s="34" t="str">
        <f t="shared" si="28"/>
        <v>(203,  '2028', 2.34,3019,9),</v>
      </c>
      <c r="BE149" s="34" t="str">
        <f t="shared" si="28"/>
        <v>(203,  '2029', 2.34,3019,9),</v>
      </c>
      <c r="BF149" s="34" t="str">
        <f t="shared" si="28"/>
        <v>(203,  '2030', 2.34,3019,9),</v>
      </c>
      <c r="BG149" s="34" t="str">
        <f t="shared" si="28"/>
        <v>(203,  '2031', 2.34,3019,9),</v>
      </c>
      <c r="BH149" s="34" t="str">
        <f t="shared" si="28"/>
        <v>(203,  '2032', 2.34,3019,9),</v>
      </c>
      <c r="BI149" s="34" t="str">
        <f t="shared" si="28"/>
        <v>(203,  '2033', 2.34,3019,9),</v>
      </c>
      <c r="BJ149" s="34" t="str">
        <f t="shared" si="28"/>
        <v>(203,  '2034', 2.34,3019,9),</v>
      </c>
      <c r="BK149" s="34" t="str">
        <f t="shared" si="28"/>
        <v>(203,  '2035', 2.34,3019,9),</v>
      </c>
      <c r="BL149" s="34" t="str">
        <f t="shared" si="28"/>
        <v>(203,  '2036', 2.34,3019,9),</v>
      </c>
      <c r="BM149" s="34" t="str">
        <f t="shared" si="28"/>
        <v>(203,  '2037', 2.34,3019,9),</v>
      </c>
      <c r="BN149" s="34" t="str">
        <f t="shared" si="28"/>
        <v>(203,  '2038', 2.34,3019,9),</v>
      </c>
      <c r="BO149" s="34" t="str">
        <f t="shared" si="28"/>
        <v>(203,  '2039', 2.34,3019,9),</v>
      </c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</row>
    <row r="150" spans="2:256" s="9" customFormat="1">
      <c r="B150" s="53" t="s">
        <v>25</v>
      </c>
      <c r="C150" s="53" t="s">
        <v>26</v>
      </c>
      <c r="D150" s="54" t="s">
        <v>27</v>
      </c>
      <c r="E150" s="32">
        <v>3.63</v>
      </c>
      <c r="F150" s="32">
        <v>3.63</v>
      </c>
      <c r="G150" s="32">
        <v>3.63</v>
      </c>
      <c r="H150" s="32">
        <v>3.63</v>
      </c>
      <c r="I150" s="32">
        <v>3.63</v>
      </c>
      <c r="J150" s="32">
        <v>3.63</v>
      </c>
      <c r="K150" s="32">
        <v>3.63</v>
      </c>
      <c r="L150" s="32">
        <v>3.63</v>
      </c>
      <c r="M150" s="32">
        <v>3.63</v>
      </c>
      <c r="N150" s="32">
        <v>3.63</v>
      </c>
      <c r="O150" s="32">
        <v>3.63</v>
      </c>
      <c r="P150" s="32">
        <v>3.63</v>
      </c>
      <c r="Q150" s="32">
        <v>3.63</v>
      </c>
      <c r="R150" s="32">
        <v>3.63</v>
      </c>
      <c r="S150" s="32">
        <v>3.63</v>
      </c>
      <c r="T150" s="32">
        <v>3.63</v>
      </c>
      <c r="U150" s="32">
        <v>3.63</v>
      </c>
      <c r="V150" s="32">
        <v>3.63</v>
      </c>
      <c r="W150" s="32">
        <v>3.63</v>
      </c>
      <c r="X150" s="32">
        <v>3.63</v>
      </c>
      <c r="Y150" s="32">
        <v>3.63</v>
      </c>
      <c r="Z150" s="32">
        <v>3.63</v>
      </c>
      <c r="AA150" s="32">
        <v>3.63</v>
      </c>
      <c r="AB150" s="32">
        <v>3.63</v>
      </c>
      <c r="AC150" s="32">
        <v>3.63</v>
      </c>
      <c r="AD150" s="32">
        <v>3.63</v>
      </c>
      <c r="AE150" s="32">
        <v>3.63</v>
      </c>
      <c r="AF150" s="32">
        <v>3.63</v>
      </c>
      <c r="AG150" s="32">
        <v>3.63</v>
      </c>
      <c r="AH150" s="36"/>
      <c r="AI150" s="11" t="str">
        <f t="shared" si="29"/>
        <v>ExDO06a</v>
      </c>
      <c r="AJ150" s="11"/>
      <c r="AK150" s="11"/>
      <c r="AL150" s="35">
        <f>VLOOKUP(AI150,[2]DB_lookup!$E$201:$F$305,2,FALSE)</f>
        <v>205</v>
      </c>
      <c r="AM150" s="34" t="str">
        <f t="shared" si="27"/>
        <v>(205,  '2011', 3.63,3019,9),</v>
      </c>
      <c r="AN150" s="34" t="str">
        <f t="shared" si="27"/>
        <v>(205,  '2012', 3.63,3019,9),</v>
      </c>
      <c r="AO150" s="34" t="str">
        <f t="shared" si="27"/>
        <v>(205,  '2013', 3.63,3019,9),</v>
      </c>
      <c r="AP150" s="34" t="str">
        <f t="shared" si="27"/>
        <v>(205,  '2014', 3.63,3019,9),</v>
      </c>
      <c r="AQ150" s="34" t="str">
        <f t="shared" si="27"/>
        <v>(205,  '2015', 3.63,3019,9),</v>
      </c>
      <c r="AR150" s="34" t="str">
        <f t="shared" si="27"/>
        <v>(205,  '2016', 3.63,3019,9),</v>
      </c>
      <c r="AS150" s="34" t="str">
        <f t="shared" si="27"/>
        <v>(205,  '2017', 3.63,3019,9),</v>
      </c>
      <c r="AT150" s="34" t="str">
        <f t="shared" si="27"/>
        <v>(205,  '2018', 3.63,3019,9),</v>
      </c>
      <c r="AU150" s="34" t="str">
        <f t="shared" si="27"/>
        <v>(205,  '2019', 3.63,3019,9),</v>
      </c>
      <c r="AV150" s="34" t="str">
        <f t="shared" si="27"/>
        <v>(205,  '2020', 3.63,3019,9),</v>
      </c>
      <c r="AW150" s="34" t="str">
        <f t="shared" si="27"/>
        <v>(205,  '2021', 3.63,3019,9),</v>
      </c>
      <c r="AX150" s="34" t="str">
        <f t="shared" si="27"/>
        <v>(205,  '2022', 3.63,3019,9),</v>
      </c>
      <c r="AY150" s="34" t="str">
        <f t="shared" si="27"/>
        <v>(205,  '2023', 3.63,3019,9),</v>
      </c>
      <c r="AZ150" s="34" t="str">
        <f t="shared" si="27"/>
        <v>(205,  '2024', 3.63,3019,9),</v>
      </c>
      <c r="BA150" s="34" t="str">
        <f t="shared" si="27"/>
        <v>(205,  '2025', 3.63,3019,9),</v>
      </c>
      <c r="BB150" s="34" t="str">
        <f t="shared" si="27"/>
        <v>(205,  '2026', 3.63,3019,9),</v>
      </c>
      <c r="BC150" s="34" t="str">
        <f t="shared" si="28"/>
        <v>(205,  '2027', 3.63,3019,9),</v>
      </c>
      <c r="BD150" s="34" t="str">
        <f t="shared" si="28"/>
        <v>(205,  '2028', 3.63,3019,9),</v>
      </c>
      <c r="BE150" s="34" t="str">
        <f t="shared" si="28"/>
        <v>(205,  '2029', 3.63,3019,9),</v>
      </c>
      <c r="BF150" s="34" t="str">
        <f t="shared" si="28"/>
        <v>(205,  '2030', 3.63,3019,9),</v>
      </c>
      <c r="BG150" s="34" t="str">
        <f t="shared" si="28"/>
        <v>(205,  '2031', 3.63,3019,9),</v>
      </c>
      <c r="BH150" s="34" t="str">
        <f t="shared" si="28"/>
        <v>(205,  '2032', 3.63,3019,9),</v>
      </c>
      <c r="BI150" s="34" t="str">
        <f t="shared" si="28"/>
        <v>(205,  '2033', 3.63,3019,9),</v>
      </c>
      <c r="BJ150" s="34" t="str">
        <f t="shared" si="28"/>
        <v>(205,  '2034', 3.63,3019,9),</v>
      </c>
      <c r="BK150" s="34" t="str">
        <f t="shared" si="28"/>
        <v>(205,  '2035', 3.63,3019,9),</v>
      </c>
      <c r="BL150" s="34" t="str">
        <f t="shared" si="28"/>
        <v>(205,  '2036', 3.63,3019,9),</v>
      </c>
      <c r="BM150" s="34" t="str">
        <f t="shared" si="28"/>
        <v>(205,  '2037', 3.63,3019,9),</v>
      </c>
      <c r="BN150" s="34" t="str">
        <f t="shared" si="28"/>
        <v>(205,  '2038', 3.63,3019,9),</v>
      </c>
      <c r="BO150" s="34" t="str">
        <f t="shared" si="28"/>
        <v>(205,  '2039', 3.63,3019,9),</v>
      </c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</row>
    <row r="151" spans="2:256" s="9" customFormat="1">
      <c r="B151" s="53" t="s">
        <v>28</v>
      </c>
      <c r="C151" s="53" t="s">
        <v>29</v>
      </c>
      <c r="D151" s="54" t="s">
        <v>30</v>
      </c>
      <c r="E151" s="32">
        <v>3.07</v>
      </c>
      <c r="F151" s="32">
        <v>3.07</v>
      </c>
      <c r="G151" s="32">
        <v>3.07</v>
      </c>
      <c r="H151" s="32">
        <v>3.07</v>
      </c>
      <c r="I151" s="32">
        <v>3.07</v>
      </c>
      <c r="J151" s="32">
        <v>3.07</v>
      </c>
      <c r="K151" s="32">
        <v>3.07</v>
      </c>
      <c r="L151" s="32">
        <v>3.07</v>
      </c>
      <c r="M151" s="32">
        <v>3.07</v>
      </c>
      <c r="N151" s="32">
        <v>3.07</v>
      </c>
      <c r="O151" s="32">
        <v>3.07</v>
      </c>
      <c r="P151" s="32">
        <v>3.07</v>
      </c>
      <c r="Q151" s="32">
        <v>3.07</v>
      </c>
      <c r="R151" s="32">
        <v>3.07</v>
      </c>
      <c r="S151" s="32">
        <v>3.07</v>
      </c>
      <c r="T151" s="32">
        <v>3.07</v>
      </c>
      <c r="U151" s="32">
        <v>3.07</v>
      </c>
      <c r="V151" s="32">
        <v>3.07</v>
      </c>
      <c r="W151" s="32">
        <v>3.07</v>
      </c>
      <c r="X151" s="32">
        <v>3.07</v>
      </c>
      <c r="Y151" s="32">
        <v>3.07</v>
      </c>
      <c r="Z151" s="32">
        <v>3.07</v>
      </c>
      <c r="AA151" s="32">
        <v>3.07</v>
      </c>
      <c r="AB151" s="32">
        <v>3.07</v>
      </c>
      <c r="AC151" s="32">
        <v>3.07</v>
      </c>
      <c r="AD151" s="32">
        <v>3.07</v>
      </c>
      <c r="AE151" s="32">
        <v>3.07</v>
      </c>
      <c r="AF151" s="32">
        <v>3.07</v>
      </c>
      <c r="AG151" s="32">
        <v>3.07</v>
      </c>
      <c r="AH151" s="36"/>
      <c r="AI151" s="11" t="str">
        <f t="shared" si="29"/>
        <v>ExDO06b</v>
      </c>
      <c r="AJ151" s="11"/>
      <c r="AK151" s="11"/>
      <c r="AL151" s="35">
        <f>VLOOKUP(AI151,[2]DB_lookup!$E$201:$F$305,2,FALSE)</f>
        <v>206</v>
      </c>
      <c r="AM151" s="34" t="str">
        <f t="shared" si="27"/>
        <v>(206,  '2011', 3.07,3019,9),</v>
      </c>
      <c r="AN151" s="34" t="str">
        <f t="shared" si="27"/>
        <v>(206,  '2012', 3.07,3019,9),</v>
      </c>
      <c r="AO151" s="34" t="str">
        <f t="shared" si="27"/>
        <v>(206,  '2013', 3.07,3019,9),</v>
      </c>
      <c r="AP151" s="34" t="str">
        <f t="shared" si="27"/>
        <v>(206,  '2014', 3.07,3019,9),</v>
      </c>
      <c r="AQ151" s="34" t="str">
        <f t="shared" si="27"/>
        <v>(206,  '2015', 3.07,3019,9),</v>
      </c>
      <c r="AR151" s="34" t="str">
        <f t="shared" si="27"/>
        <v>(206,  '2016', 3.07,3019,9),</v>
      </c>
      <c r="AS151" s="34" t="str">
        <f t="shared" si="27"/>
        <v>(206,  '2017', 3.07,3019,9),</v>
      </c>
      <c r="AT151" s="34" t="str">
        <f t="shared" si="27"/>
        <v>(206,  '2018', 3.07,3019,9),</v>
      </c>
      <c r="AU151" s="34" t="str">
        <f t="shared" si="27"/>
        <v>(206,  '2019', 3.07,3019,9),</v>
      </c>
      <c r="AV151" s="34" t="str">
        <f t="shared" si="27"/>
        <v>(206,  '2020', 3.07,3019,9),</v>
      </c>
      <c r="AW151" s="34" t="str">
        <f t="shared" si="27"/>
        <v>(206,  '2021', 3.07,3019,9),</v>
      </c>
      <c r="AX151" s="34" t="str">
        <f t="shared" si="27"/>
        <v>(206,  '2022', 3.07,3019,9),</v>
      </c>
      <c r="AY151" s="34" t="str">
        <f t="shared" si="27"/>
        <v>(206,  '2023', 3.07,3019,9),</v>
      </c>
      <c r="AZ151" s="34" t="str">
        <f t="shared" si="27"/>
        <v>(206,  '2024', 3.07,3019,9),</v>
      </c>
      <c r="BA151" s="34" t="str">
        <f t="shared" si="27"/>
        <v>(206,  '2025', 3.07,3019,9),</v>
      </c>
      <c r="BB151" s="34" t="str">
        <f t="shared" si="27"/>
        <v>(206,  '2026', 3.07,3019,9),</v>
      </c>
      <c r="BC151" s="34" t="str">
        <f t="shared" si="28"/>
        <v>(206,  '2027', 3.07,3019,9),</v>
      </c>
      <c r="BD151" s="34" t="str">
        <f t="shared" si="28"/>
        <v>(206,  '2028', 3.07,3019,9),</v>
      </c>
      <c r="BE151" s="34" t="str">
        <f t="shared" si="28"/>
        <v>(206,  '2029', 3.07,3019,9),</v>
      </c>
      <c r="BF151" s="34" t="str">
        <f t="shared" si="28"/>
        <v>(206,  '2030', 3.07,3019,9),</v>
      </c>
      <c r="BG151" s="34" t="str">
        <f t="shared" si="28"/>
        <v>(206,  '2031', 3.07,3019,9),</v>
      </c>
      <c r="BH151" s="34" t="str">
        <f t="shared" si="28"/>
        <v>(206,  '2032', 3.07,3019,9),</v>
      </c>
      <c r="BI151" s="34" t="str">
        <f t="shared" si="28"/>
        <v>(206,  '2033', 3.07,3019,9),</v>
      </c>
      <c r="BJ151" s="34" t="str">
        <f t="shared" si="28"/>
        <v>(206,  '2034', 3.07,3019,9),</v>
      </c>
      <c r="BK151" s="34" t="str">
        <f t="shared" si="28"/>
        <v>(206,  '2035', 3.07,3019,9),</v>
      </c>
      <c r="BL151" s="34" t="str">
        <f t="shared" si="28"/>
        <v>(206,  '2036', 3.07,3019,9),</v>
      </c>
      <c r="BM151" s="34" t="str">
        <f t="shared" si="28"/>
        <v>(206,  '2037', 3.07,3019,9),</v>
      </c>
      <c r="BN151" s="34" t="str">
        <f t="shared" si="28"/>
        <v>(206,  '2038', 3.07,3019,9),</v>
      </c>
      <c r="BO151" s="34" t="str">
        <f t="shared" si="28"/>
        <v>(206,  '2039', 3.07,3019,9),</v>
      </c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</row>
    <row r="152" spans="2:256" s="9" customFormat="1">
      <c r="B152" s="53" t="s">
        <v>31</v>
      </c>
      <c r="C152" s="53" t="s">
        <v>32</v>
      </c>
      <c r="D152" s="54" t="s">
        <v>33</v>
      </c>
      <c r="E152" s="32">
        <v>1.62</v>
      </c>
      <c r="F152" s="32">
        <v>1.62</v>
      </c>
      <c r="G152" s="32">
        <v>1.62</v>
      </c>
      <c r="H152" s="32">
        <v>1.62</v>
      </c>
      <c r="I152" s="32">
        <v>1.62</v>
      </c>
      <c r="J152" s="32">
        <v>1.62</v>
      </c>
      <c r="K152" s="32">
        <v>1.62</v>
      </c>
      <c r="L152" s="32">
        <v>1.62</v>
      </c>
      <c r="M152" s="32">
        <v>1.62</v>
      </c>
      <c r="N152" s="32">
        <v>1.62</v>
      </c>
      <c r="O152" s="32">
        <v>1.62</v>
      </c>
      <c r="P152" s="32">
        <v>1.62</v>
      </c>
      <c r="Q152" s="32">
        <v>1.62</v>
      </c>
      <c r="R152" s="32">
        <v>1.62</v>
      </c>
      <c r="S152" s="32">
        <v>1.62</v>
      </c>
      <c r="T152" s="32">
        <v>1.62</v>
      </c>
      <c r="U152" s="32">
        <v>1.62</v>
      </c>
      <c r="V152" s="32">
        <v>1.62</v>
      </c>
      <c r="W152" s="32">
        <v>1.62</v>
      </c>
      <c r="X152" s="32">
        <v>1.62</v>
      </c>
      <c r="Y152" s="32">
        <v>1.62</v>
      </c>
      <c r="Z152" s="32">
        <v>1.62</v>
      </c>
      <c r="AA152" s="32">
        <v>1.62</v>
      </c>
      <c r="AB152" s="32">
        <v>1.62</v>
      </c>
      <c r="AC152" s="32">
        <v>1.62</v>
      </c>
      <c r="AD152" s="32">
        <v>1.62</v>
      </c>
      <c r="AE152" s="32">
        <v>1.62</v>
      </c>
      <c r="AF152" s="32">
        <v>1.62</v>
      </c>
      <c r="AG152" s="32">
        <v>1.62</v>
      </c>
      <c r="AH152" s="36"/>
      <c r="AI152" s="11" t="str">
        <f t="shared" si="29"/>
        <v>ExDO07</v>
      </c>
      <c r="AJ152" s="11"/>
      <c r="AK152" s="11"/>
      <c r="AL152" s="35">
        <f>VLOOKUP(AI152,[2]DB_lookup!$E$201:$F$305,2,FALSE)</f>
        <v>207</v>
      </c>
      <c r="AM152" s="34" t="str">
        <f t="shared" si="27"/>
        <v>(207,  '2011', 1.62,3019,9),</v>
      </c>
      <c r="AN152" s="34" t="str">
        <f t="shared" si="27"/>
        <v>(207,  '2012', 1.62,3019,9),</v>
      </c>
      <c r="AO152" s="34" t="str">
        <f t="shared" si="27"/>
        <v>(207,  '2013', 1.62,3019,9),</v>
      </c>
      <c r="AP152" s="34" t="str">
        <f t="shared" si="27"/>
        <v>(207,  '2014', 1.62,3019,9),</v>
      </c>
      <c r="AQ152" s="34" t="str">
        <f t="shared" si="27"/>
        <v>(207,  '2015', 1.62,3019,9),</v>
      </c>
      <c r="AR152" s="34" t="str">
        <f t="shared" si="27"/>
        <v>(207,  '2016', 1.62,3019,9),</v>
      </c>
      <c r="AS152" s="34" t="str">
        <f t="shared" si="27"/>
        <v>(207,  '2017', 1.62,3019,9),</v>
      </c>
      <c r="AT152" s="34" t="str">
        <f t="shared" si="27"/>
        <v>(207,  '2018', 1.62,3019,9),</v>
      </c>
      <c r="AU152" s="34" t="str">
        <f t="shared" si="27"/>
        <v>(207,  '2019', 1.62,3019,9),</v>
      </c>
      <c r="AV152" s="34" t="str">
        <f t="shared" si="27"/>
        <v>(207,  '2020', 1.62,3019,9),</v>
      </c>
      <c r="AW152" s="34" t="str">
        <f t="shared" si="27"/>
        <v>(207,  '2021', 1.62,3019,9),</v>
      </c>
      <c r="AX152" s="34" t="str">
        <f t="shared" si="27"/>
        <v>(207,  '2022', 1.62,3019,9),</v>
      </c>
      <c r="AY152" s="34" t="str">
        <f t="shared" si="27"/>
        <v>(207,  '2023', 1.62,3019,9),</v>
      </c>
      <c r="AZ152" s="34" t="str">
        <f t="shared" si="27"/>
        <v>(207,  '2024', 1.62,3019,9),</v>
      </c>
      <c r="BA152" s="34" t="str">
        <f t="shared" si="27"/>
        <v>(207,  '2025', 1.62,3019,9),</v>
      </c>
      <c r="BB152" s="34" t="str">
        <f t="shared" si="27"/>
        <v>(207,  '2026', 1.62,3019,9),</v>
      </c>
      <c r="BC152" s="34" t="str">
        <f t="shared" si="28"/>
        <v>(207,  '2027', 1.62,3019,9),</v>
      </c>
      <c r="BD152" s="34" t="str">
        <f t="shared" si="28"/>
        <v>(207,  '2028', 1.62,3019,9),</v>
      </c>
      <c r="BE152" s="34" t="str">
        <f t="shared" si="28"/>
        <v>(207,  '2029', 1.62,3019,9),</v>
      </c>
      <c r="BF152" s="34" t="str">
        <f t="shared" si="28"/>
        <v>(207,  '2030', 1.62,3019,9),</v>
      </c>
      <c r="BG152" s="34" t="str">
        <f t="shared" si="28"/>
        <v>(207,  '2031', 1.62,3019,9),</v>
      </c>
      <c r="BH152" s="34" t="str">
        <f t="shared" si="28"/>
        <v>(207,  '2032', 1.62,3019,9),</v>
      </c>
      <c r="BI152" s="34" t="str">
        <f t="shared" si="28"/>
        <v>(207,  '2033', 1.62,3019,9),</v>
      </c>
      <c r="BJ152" s="34" t="str">
        <f t="shared" si="28"/>
        <v>(207,  '2034', 1.62,3019,9),</v>
      </c>
      <c r="BK152" s="34" t="str">
        <f t="shared" si="28"/>
        <v>(207,  '2035', 1.62,3019,9),</v>
      </c>
      <c r="BL152" s="34" t="str">
        <f t="shared" si="28"/>
        <v>(207,  '2036', 1.62,3019,9),</v>
      </c>
      <c r="BM152" s="34" t="str">
        <f t="shared" si="28"/>
        <v>(207,  '2037', 1.62,3019,9),</v>
      </c>
      <c r="BN152" s="34" t="str">
        <f t="shared" si="28"/>
        <v>(207,  '2038', 1.62,3019,9),</v>
      </c>
      <c r="BO152" s="34" t="str">
        <f t="shared" si="28"/>
        <v>(207,  '2039', 1.62,3019,9),</v>
      </c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</row>
    <row r="153" spans="2:256" s="9" customFormat="1">
      <c r="B153" s="53" t="s">
        <v>34</v>
      </c>
      <c r="C153" s="53" t="s">
        <v>35</v>
      </c>
      <c r="D153" s="54" t="s">
        <v>36</v>
      </c>
      <c r="E153" s="32">
        <v>4.0599999999999996</v>
      </c>
      <c r="F153" s="32">
        <v>4.0599999999999996</v>
      </c>
      <c r="G153" s="32">
        <v>4.0599999999999996</v>
      </c>
      <c r="H153" s="32">
        <v>4.0599999999999996</v>
      </c>
      <c r="I153" s="32">
        <v>4.0599999999999996</v>
      </c>
      <c r="J153" s="32">
        <v>4.0599999999999996</v>
      </c>
      <c r="K153" s="32">
        <v>4.0599999999999996</v>
      </c>
      <c r="L153" s="32">
        <v>4.0599999999999996</v>
      </c>
      <c r="M153" s="32">
        <v>4.0599999999999996</v>
      </c>
      <c r="N153" s="32">
        <v>4.0599999999999996</v>
      </c>
      <c r="O153" s="32">
        <v>4.0599999999999996</v>
      </c>
      <c r="P153" s="32">
        <v>4.0599999999999996</v>
      </c>
      <c r="Q153" s="32">
        <v>4.0599999999999996</v>
      </c>
      <c r="R153" s="32">
        <v>4.0599999999999996</v>
      </c>
      <c r="S153" s="32">
        <v>4.0599999999999996</v>
      </c>
      <c r="T153" s="32">
        <v>4.0599999999999996</v>
      </c>
      <c r="U153" s="32">
        <v>4.0599999999999996</v>
      </c>
      <c r="V153" s="32">
        <v>4.0599999999999996</v>
      </c>
      <c r="W153" s="32">
        <v>4.0599999999999996</v>
      </c>
      <c r="X153" s="32">
        <v>4.0599999999999996</v>
      </c>
      <c r="Y153" s="32">
        <v>4.0599999999999996</v>
      </c>
      <c r="Z153" s="32">
        <v>4.0599999999999996</v>
      </c>
      <c r="AA153" s="32">
        <v>4.0599999999999996</v>
      </c>
      <c r="AB153" s="32">
        <v>4.0599999999999996</v>
      </c>
      <c r="AC153" s="32">
        <v>4.0599999999999996</v>
      </c>
      <c r="AD153" s="32">
        <v>4.0599999999999996</v>
      </c>
      <c r="AE153" s="32">
        <v>4.0599999999999996</v>
      </c>
      <c r="AF153" s="32">
        <v>4.0599999999999996</v>
      </c>
      <c r="AG153" s="32">
        <v>4.0599999999999996</v>
      </c>
      <c r="AH153" s="36"/>
      <c r="AI153" s="11" t="str">
        <f t="shared" si="29"/>
        <v>ExDO12</v>
      </c>
      <c r="AJ153" s="11"/>
      <c r="AK153" s="11"/>
      <c r="AL153" s="35">
        <f>VLOOKUP(AI153,[2]DB_lookup!$E$201:$F$305,2,FALSE)</f>
        <v>210</v>
      </c>
      <c r="AM153" s="34" t="str">
        <f t="shared" si="27"/>
        <v>(210,  '2011', 4.06,3019,9),</v>
      </c>
      <c r="AN153" s="34" t="str">
        <f t="shared" si="27"/>
        <v>(210,  '2012', 4.06,3019,9),</v>
      </c>
      <c r="AO153" s="34" t="str">
        <f t="shared" si="27"/>
        <v>(210,  '2013', 4.06,3019,9),</v>
      </c>
      <c r="AP153" s="34" t="str">
        <f t="shared" si="27"/>
        <v>(210,  '2014', 4.06,3019,9),</v>
      </c>
      <c r="AQ153" s="34" t="str">
        <f t="shared" si="27"/>
        <v>(210,  '2015', 4.06,3019,9),</v>
      </c>
      <c r="AR153" s="34" t="str">
        <f t="shared" si="27"/>
        <v>(210,  '2016', 4.06,3019,9),</v>
      </c>
      <c r="AS153" s="34" t="str">
        <f t="shared" si="27"/>
        <v>(210,  '2017', 4.06,3019,9),</v>
      </c>
      <c r="AT153" s="34" t="str">
        <f t="shared" si="27"/>
        <v>(210,  '2018', 4.06,3019,9),</v>
      </c>
      <c r="AU153" s="34" t="str">
        <f t="shared" si="27"/>
        <v>(210,  '2019', 4.06,3019,9),</v>
      </c>
      <c r="AV153" s="34" t="str">
        <f t="shared" si="27"/>
        <v>(210,  '2020', 4.06,3019,9),</v>
      </c>
      <c r="AW153" s="34" t="str">
        <f t="shared" si="27"/>
        <v>(210,  '2021', 4.06,3019,9),</v>
      </c>
      <c r="AX153" s="34" t="str">
        <f t="shared" si="27"/>
        <v>(210,  '2022', 4.06,3019,9),</v>
      </c>
      <c r="AY153" s="34" t="str">
        <f t="shared" si="27"/>
        <v>(210,  '2023', 4.06,3019,9),</v>
      </c>
      <c r="AZ153" s="34" t="str">
        <f t="shared" si="27"/>
        <v>(210,  '2024', 4.06,3019,9),</v>
      </c>
      <c r="BA153" s="34" t="str">
        <f t="shared" si="27"/>
        <v>(210,  '2025', 4.06,3019,9),</v>
      </c>
      <c r="BB153" s="34" t="str">
        <f t="shared" si="27"/>
        <v>(210,  '2026', 4.06,3019,9),</v>
      </c>
      <c r="BC153" s="34" t="str">
        <f t="shared" si="28"/>
        <v>(210,  '2027', 4.06,3019,9),</v>
      </c>
      <c r="BD153" s="34" t="str">
        <f t="shared" si="28"/>
        <v>(210,  '2028', 4.06,3019,9),</v>
      </c>
      <c r="BE153" s="34" t="str">
        <f t="shared" si="28"/>
        <v>(210,  '2029', 4.06,3019,9),</v>
      </c>
      <c r="BF153" s="34" t="str">
        <f t="shared" si="28"/>
        <v>(210,  '2030', 4.06,3019,9),</v>
      </c>
      <c r="BG153" s="34" t="str">
        <f t="shared" si="28"/>
        <v>(210,  '2031', 4.06,3019,9),</v>
      </c>
      <c r="BH153" s="34" t="str">
        <f t="shared" si="28"/>
        <v>(210,  '2032', 4.06,3019,9),</v>
      </c>
      <c r="BI153" s="34" t="str">
        <f t="shared" si="28"/>
        <v>(210,  '2033', 4.06,3019,9),</v>
      </c>
      <c r="BJ153" s="34" t="str">
        <f t="shared" si="28"/>
        <v>(210,  '2034', 4.06,3019,9),</v>
      </c>
      <c r="BK153" s="34" t="str">
        <f t="shared" si="28"/>
        <v>(210,  '2035', 4.06,3019,9),</v>
      </c>
      <c r="BL153" s="34" t="str">
        <f t="shared" si="28"/>
        <v>(210,  '2036', 4.06,3019,9),</v>
      </c>
      <c r="BM153" s="34" t="str">
        <f t="shared" si="28"/>
        <v>(210,  '2037', 4.06,3019,9),</v>
      </c>
      <c r="BN153" s="34" t="str">
        <f t="shared" si="28"/>
        <v>(210,  '2038', 4.06,3019,9),</v>
      </c>
      <c r="BO153" s="34" t="str">
        <f t="shared" si="28"/>
        <v>(210,  '2039', 4.06,3019,9),</v>
      </c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</row>
    <row r="154" spans="2:256" s="9" customFormat="1">
      <c r="B154" s="53" t="s">
        <v>37</v>
      </c>
      <c r="C154" s="53" t="s">
        <v>38</v>
      </c>
      <c r="D154" s="54" t="s">
        <v>39</v>
      </c>
      <c r="E154" s="32">
        <v>3.62</v>
      </c>
      <c r="F154" s="32">
        <v>3.62</v>
      </c>
      <c r="G154" s="32">
        <v>3.62</v>
      </c>
      <c r="H154" s="32">
        <v>3.62</v>
      </c>
      <c r="I154" s="32">
        <v>3.62</v>
      </c>
      <c r="J154" s="32">
        <v>3.62</v>
      </c>
      <c r="K154" s="32">
        <v>3.62</v>
      </c>
      <c r="L154" s="32">
        <v>3.62</v>
      </c>
      <c r="M154" s="32">
        <v>3.62</v>
      </c>
      <c r="N154" s="32">
        <v>3.62</v>
      </c>
      <c r="O154" s="32">
        <v>3.62</v>
      </c>
      <c r="P154" s="32">
        <v>3.62</v>
      </c>
      <c r="Q154" s="32">
        <v>3.62</v>
      </c>
      <c r="R154" s="32">
        <v>3.62</v>
      </c>
      <c r="S154" s="32">
        <v>3.62</v>
      </c>
      <c r="T154" s="32">
        <v>3.62</v>
      </c>
      <c r="U154" s="32">
        <v>3.62</v>
      </c>
      <c r="V154" s="32">
        <v>3.62</v>
      </c>
      <c r="W154" s="32">
        <v>3.62</v>
      </c>
      <c r="X154" s="32">
        <v>3.62</v>
      </c>
      <c r="Y154" s="32">
        <v>3.62</v>
      </c>
      <c r="Z154" s="32">
        <v>3.62</v>
      </c>
      <c r="AA154" s="32">
        <v>3.62</v>
      </c>
      <c r="AB154" s="32">
        <v>3.62</v>
      </c>
      <c r="AC154" s="32">
        <v>3.62</v>
      </c>
      <c r="AD154" s="32">
        <v>3.62</v>
      </c>
      <c r="AE154" s="32">
        <v>3.62</v>
      </c>
      <c r="AF154" s="32">
        <v>3.62</v>
      </c>
      <c r="AG154" s="32">
        <v>3.62</v>
      </c>
      <c r="AH154" s="36"/>
      <c r="AI154" s="11" t="str">
        <f t="shared" si="29"/>
        <v>ExDO17</v>
      </c>
      <c r="AJ154" s="11"/>
      <c r="AK154" s="11"/>
      <c r="AL154" s="35">
        <f>VLOOKUP(AI154,[2]DB_lookup!$E$201:$F$305,2,FALSE)</f>
        <v>212</v>
      </c>
      <c r="AM154" s="34" t="str">
        <f t="shared" si="27"/>
        <v>(212,  '2011', 3.62,3019,9),</v>
      </c>
      <c r="AN154" s="34" t="str">
        <f t="shared" si="27"/>
        <v>(212,  '2012', 3.62,3019,9),</v>
      </c>
      <c r="AO154" s="34" t="str">
        <f t="shared" si="27"/>
        <v>(212,  '2013', 3.62,3019,9),</v>
      </c>
      <c r="AP154" s="34" t="str">
        <f t="shared" si="27"/>
        <v>(212,  '2014', 3.62,3019,9),</v>
      </c>
      <c r="AQ154" s="34" t="str">
        <f t="shared" si="27"/>
        <v>(212,  '2015', 3.62,3019,9),</v>
      </c>
      <c r="AR154" s="34" t="str">
        <f t="shared" si="27"/>
        <v>(212,  '2016', 3.62,3019,9),</v>
      </c>
      <c r="AS154" s="34" t="str">
        <f t="shared" si="27"/>
        <v>(212,  '2017', 3.62,3019,9),</v>
      </c>
      <c r="AT154" s="34" t="str">
        <f t="shared" si="27"/>
        <v>(212,  '2018', 3.62,3019,9),</v>
      </c>
      <c r="AU154" s="34" t="str">
        <f t="shared" si="27"/>
        <v>(212,  '2019', 3.62,3019,9),</v>
      </c>
      <c r="AV154" s="34" t="str">
        <f t="shared" si="27"/>
        <v>(212,  '2020', 3.62,3019,9),</v>
      </c>
      <c r="AW154" s="34" t="str">
        <f t="shared" si="27"/>
        <v>(212,  '2021', 3.62,3019,9),</v>
      </c>
      <c r="AX154" s="34" t="str">
        <f t="shared" si="27"/>
        <v>(212,  '2022', 3.62,3019,9),</v>
      </c>
      <c r="AY154" s="34" t="str">
        <f t="shared" si="27"/>
        <v>(212,  '2023', 3.62,3019,9),</v>
      </c>
      <c r="AZ154" s="34" t="str">
        <f t="shared" si="27"/>
        <v>(212,  '2024', 3.62,3019,9),</v>
      </c>
      <c r="BA154" s="34" t="str">
        <f t="shared" si="27"/>
        <v>(212,  '2025', 3.62,3019,9),</v>
      </c>
      <c r="BB154" s="34" t="str">
        <f t="shared" si="27"/>
        <v>(212,  '2026', 3.62,3019,9),</v>
      </c>
      <c r="BC154" s="34" t="str">
        <f t="shared" si="28"/>
        <v>(212,  '2027', 3.62,3019,9),</v>
      </c>
      <c r="BD154" s="34" t="str">
        <f t="shared" si="28"/>
        <v>(212,  '2028', 3.62,3019,9),</v>
      </c>
      <c r="BE154" s="34" t="str">
        <f t="shared" si="28"/>
        <v>(212,  '2029', 3.62,3019,9),</v>
      </c>
      <c r="BF154" s="34" t="str">
        <f t="shared" si="28"/>
        <v>(212,  '2030', 3.62,3019,9),</v>
      </c>
      <c r="BG154" s="34" t="str">
        <f t="shared" si="28"/>
        <v>(212,  '2031', 3.62,3019,9),</v>
      </c>
      <c r="BH154" s="34" t="str">
        <f t="shared" si="28"/>
        <v>(212,  '2032', 3.62,3019,9),</v>
      </c>
      <c r="BI154" s="34" t="str">
        <f t="shared" si="28"/>
        <v>(212,  '2033', 3.62,3019,9),</v>
      </c>
      <c r="BJ154" s="34" t="str">
        <f t="shared" si="28"/>
        <v>(212,  '2034', 3.62,3019,9),</v>
      </c>
      <c r="BK154" s="34" t="str">
        <f t="shared" si="28"/>
        <v>(212,  '2035', 3.62,3019,9),</v>
      </c>
      <c r="BL154" s="34" t="str">
        <f t="shared" si="28"/>
        <v>(212,  '2036', 3.62,3019,9),</v>
      </c>
      <c r="BM154" s="34" t="str">
        <f t="shared" si="28"/>
        <v>(212,  '2037', 3.62,3019,9),</v>
      </c>
      <c r="BN154" s="34" t="str">
        <f t="shared" si="28"/>
        <v>(212,  '2038', 3.62,3019,9),</v>
      </c>
      <c r="BO154" s="34" t="str">
        <f t="shared" si="28"/>
        <v>(212,  '2039', 3.62,3019,9),</v>
      </c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</row>
    <row r="155" spans="2:256" s="9" customFormat="1">
      <c r="B155" s="53" t="s">
        <v>40</v>
      </c>
      <c r="C155" s="53" t="s">
        <v>41</v>
      </c>
      <c r="D155" s="54" t="s">
        <v>42</v>
      </c>
      <c r="E155" s="70">
        <v>9.3000000000000007</v>
      </c>
      <c r="F155" s="70">
        <v>9.3000000000000007</v>
      </c>
      <c r="G155" s="70">
        <v>9.3000000000000007</v>
      </c>
      <c r="H155" s="70">
        <v>9.3000000000000007</v>
      </c>
      <c r="I155" s="70">
        <v>9.3000000000000007</v>
      </c>
      <c r="J155" s="70">
        <v>9.3000000000000007</v>
      </c>
      <c r="K155" s="70">
        <v>9.3000000000000007</v>
      </c>
      <c r="L155" s="70">
        <v>9.3000000000000007</v>
      </c>
      <c r="M155" s="70">
        <v>9.3000000000000007</v>
      </c>
      <c r="N155" s="70">
        <v>9.3000000000000007</v>
      </c>
      <c r="O155" s="70">
        <v>9.3000000000000007</v>
      </c>
      <c r="P155" s="70">
        <v>9.3000000000000007</v>
      </c>
      <c r="Q155" s="70">
        <v>9.3000000000000007</v>
      </c>
      <c r="R155" s="70">
        <v>9.3000000000000007</v>
      </c>
      <c r="S155" s="70">
        <v>9.3000000000000007</v>
      </c>
      <c r="T155" s="70">
        <v>9.3000000000000007</v>
      </c>
      <c r="U155" s="70">
        <v>9.3000000000000007</v>
      </c>
      <c r="V155" s="70">
        <v>9.3000000000000007</v>
      </c>
      <c r="W155" s="70">
        <v>9.3000000000000007</v>
      </c>
      <c r="X155" s="70">
        <v>9.3000000000000007</v>
      </c>
      <c r="Y155" s="70">
        <v>9.3000000000000007</v>
      </c>
      <c r="Z155" s="70">
        <v>9.3000000000000007</v>
      </c>
      <c r="AA155" s="70">
        <v>9.3000000000000007</v>
      </c>
      <c r="AB155" s="70">
        <v>9.3000000000000007</v>
      </c>
      <c r="AC155" s="70">
        <v>9.3000000000000007</v>
      </c>
      <c r="AD155" s="70">
        <v>9.3000000000000007</v>
      </c>
      <c r="AE155" s="70">
        <v>9.3000000000000007</v>
      </c>
      <c r="AF155" s="70">
        <v>9.3000000000000007</v>
      </c>
      <c r="AG155" s="70">
        <v>9.3000000000000007</v>
      </c>
      <c r="AI155" s="11" t="str">
        <f t="shared" si="29"/>
        <v>ExDO20</v>
      </c>
      <c r="AJ155" s="11"/>
      <c r="AK155" s="11"/>
      <c r="AL155" s="35">
        <f>VLOOKUP(AI155,[2]DB_lookup!$E$201:$F$305,2,FALSE)</f>
        <v>213</v>
      </c>
      <c r="AM155" s="34" t="str">
        <f t="shared" si="27"/>
        <v>(213,  '2011', 9.3,3019,9),</v>
      </c>
      <c r="AN155" s="34" t="str">
        <f t="shared" si="27"/>
        <v>(213,  '2012', 9.3,3019,9),</v>
      </c>
      <c r="AO155" s="34" t="str">
        <f t="shared" si="27"/>
        <v>(213,  '2013', 9.3,3019,9),</v>
      </c>
      <c r="AP155" s="34" t="str">
        <f t="shared" si="27"/>
        <v>(213,  '2014', 9.3,3019,9),</v>
      </c>
      <c r="AQ155" s="34" t="str">
        <f t="shared" si="27"/>
        <v>(213,  '2015', 9.3,3019,9),</v>
      </c>
      <c r="AR155" s="34" t="str">
        <f t="shared" si="27"/>
        <v>(213,  '2016', 9.3,3019,9),</v>
      </c>
      <c r="AS155" s="34" t="str">
        <f t="shared" si="27"/>
        <v>(213,  '2017', 9.3,3019,9),</v>
      </c>
      <c r="AT155" s="34" t="str">
        <f t="shared" si="27"/>
        <v>(213,  '2018', 9.3,3019,9),</v>
      </c>
      <c r="AU155" s="34" t="str">
        <f t="shared" si="27"/>
        <v>(213,  '2019', 9.3,3019,9),</v>
      </c>
      <c r="AV155" s="34" t="str">
        <f t="shared" si="27"/>
        <v>(213,  '2020', 9.3,3019,9),</v>
      </c>
      <c r="AW155" s="34" t="str">
        <f t="shared" si="27"/>
        <v>(213,  '2021', 9.3,3019,9),</v>
      </c>
      <c r="AX155" s="34" t="str">
        <f t="shared" si="27"/>
        <v>(213,  '2022', 9.3,3019,9),</v>
      </c>
      <c r="AY155" s="34" t="str">
        <f t="shared" si="27"/>
        <v>(213,  '2023', 9.3,3019,9),</v>
      </c>
      <c r="AZ155" s="34" t="str">
        <f t="shared" si="27"/>
        <v>(213,  '2024', 9.3,3019,9),</v>
      </c>
      <c r="BA155" s="34" t="str">
        <f t="shared" si="27"/>
        <v>(213,  '2025', 9.3,3019,9),</v>
      </c>
      <c r="BB155" s="34" t="str">
        <f t="shared" si="27"/>
        <v>(213,  '2026', 9.3,3019,9),</v>
      </c>
      <c r="BC155" s="34" t="str">
        <f t="shared" si="28"/>
        <v>(213,  '2027', 9.3,3019,9),</v>
      </c>
      <c r="BD155" s="34" t="str">
        <f t="shared" si="28"/>
        <v>(213,  '2028', 9.3,3019,9),</v>
      </c>
      <c r="BE155" s="34" t="str">
        <f t="shared" si="28"/>
        <v>(213,  '2029', 9.3,3019,9),</v>
      </c>
      <c r="BF155" s="34" t="str">
        <f t="shared" si="28"/>
        <v>(213,  '2030', 9.3,3019,9),</v>
      </c>
      <c r="BG155" s="34" t="str">
        <f t="shared" si="28"/>
        <v>(213,  '2031', 9.3,3019,9),</v>
      </c>
      <c r="BH155" s="34" t="str">
        <f t="shared" si="28"/>
        <v>(213,  '2032', 9.3,3019,9),</v>
      </c>
      <c r="BI155" s="34" t="str">
        <f t="shared" si="28"/>
        <v>(213,  '2033', 9.3,3019,9),</v>
      </c>
      <c r="BJ155" s="34" t="str">
        <f t="shared" si="28"/>
        <v>(213,  '2034', 9.3,3019,9),</v>
      </c>
      <c r="BK155" s="34" t="str">
        <f t="shared" si="28"/>
        <v>(213,  '2035', 9.3,3019,9),</v>
      </c>
      <c r="BL155" s="34" t="str">
        <f t="shared" si="28"/>
        <v>(213,  '2036', 9.3,3019,9),</v>
      </c>
      <c r="BM155" s="34" t="str">
        <f t="shared" si="28"/>
        <v>(213,  '2037', 9.3,3019,9),</v>
      </c>
      <c r="BN155" s="34" t="str">
        <f t="shared" si="28"/>
        <v>(213,  '2038', 9.3,3019,9),</v>
      </c>
      <c r="BO155" s="34" t="str">
        <f t="shared" si="28"/>
        <v>(213,  '2039', 9.3,3019,9),</v>
      </c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</row>
    <row r="156" spans="2:256" s="9" customFormat="1">
      <c r="B156" s="53" t="s">
        <v>43</v>
      </c>
      <c r="C156" s="53" t="s">
        <v>44</v>
      </c>
      <c r="D156" s="54" t="s">
        <v>45</v>
      </c>
      <c r="E156" s="32">
        <v>7.25</v>
      </c>
      <c r="F156" s="32">
        <v>7.25</v>
      </c>
      <c r="G156" s="32">
        <v>7.25</v>
      </c>
      <c r="H156" s="32">
        <v>7.25</v>
      </c>
      <c r="I156" s="32">
        <v>7.25</v>
      </c>
      <c r="J156" s="32">
        <v>7.25</v>
      </c>
      <c r="K156" s="32">
        <v>7.25</v>
      </c>
      <c r="L156" s="32">
        <v>7.25</v>
      </c>
      <c r="M156" s="32">
        <v>7.25</v>
      </c>
      <c r="N156" s="32">
        <v>7.25</v>
      </c>
      <c r="O156" s="32">
        <v>7.25</v>
      </c>
      <c r="P156" s="32">
        <v>7.25</v>
      </c>
      <c r="Q156" s="32">
        <v>7.25</v>
      </c>
      <c r="R156" s="32">
        <v>7.25</v>
      </c>
      <c r="S156" s="32">
        <v>7.25</v>
      </c>
      <c r="T156" s="32">
        <v>7.25</v>
      </c>
      <c r="U156" s="32">
        <v>7.25</v>
      </c>
      <c r="V156" s="32">
        <v>7.25</v>
      </c>
      <c r="W156" s="32">
        <v>7.25</v>
      </c>
      <c r="X156" s="32">
        <v>7.25</v>
      </c>
      <c r="Y156" s="32">
        <v>7.25</v>
      </c>
      <c r="Z156" s="32">
        <v>7.25</v>
      </c>
      <c r="AA156" s="32">
        <v>7.25</v>
      </c>
      <c r="AB156" s="32">
        <v>7.25</v>
      </c>
      <c r="AC156" s="32">
        <v>7.25</v>
      </c>
      <c r="AD156" s="32">
        <v>7.25</v>
      </c>
      <c r="AE156" s="32">
        <v>7.25</v>
      </c>
      <c r="AF156" s="32">
        <v>7.25</v>
      </c>
      <c r="AG156" s="32">
        <v>7.25</v>
      </c>
      <c r="AI156" s="11" t="str">
        <f t="shared" si="29"/>
        <v>ExDO27</v>
      </c>
      <c r="AJ156" s="11"/>
      <c r="AK156" s="11"/>
      <c r="AL156" s="35">
        <f>VLOOKUP(AI156,[2]DB_lookup!$E$201:$F$305,2,FALSE)</f>
        <v>214</v>
      </c>
      <c r="AM156" s="34" t="str">
        <f t="shared" si="27"/>
        <v>(214,  '2011', 7.25,3019,9),</v>
      </c>
      <c r="AN156" s="34" t="str">
        <f t="shared" si="27"/>
        <v>(214,  '2012', 7.25,3019,9),</v>
      </c>
      <c r="AO156" s="34" t="str">
        <f t="shared" si="27"/>
        <v>(214,  '2013', 7.25,3019,9),</v>
      </c>
      <c r="AP156" s="34" t="str">
        <f t="shared" si="27"/>
        <v>(214,  '2014', 7.25,3019,9),</v>
      </c>
      <c r="AQ156" s="34" t="str">
        <f t="shared" si="27"/>
        <v>(214,  '2015', 7.25,3019,9),</v>
      </c>
      <c r="AR156" s="34" t="str">
        <f t="shared" si="27"/>
        <v>(214,  '2016', 7.25,3019,9),</v>
      </c>
      <c r="AS156" s="34" t="str">
        <f t="shared" si="27"/>
        <v>(214,  '2017', 7.25,3019,9),</v>
      </c>
      <c r="AT156" s="34" t="str">
        <f t="shared" si="27"/>
        <v>(214,  '2018', 7.25,3019,9),</v>
      </c>
      <c r="AU156" s="34" t="str">
        <f t="shared" si="27"/>
        <v>(214,  '2019', 7.25,3019,9),</v>
      </c>
      <c r="AV156" s="34" t="str">
        <f t="shared" si="27"/>
        <v>(214,  '2020', 7.25,3019,9),</v>
      </c>
      <c r="AW156" s="34" t="str">
        <f t="shared" si="27"/>
        <v>(214,  '2021', 7.25,3019,9),</v>
      </c>
      <c r="AX156" s="34" t="str">
        <f t="shared" si="27"/>
        <v>(214,  '2022', 7.25,3019,9),</v>
      </c>
      <c r="AY156" s="34" t="str">
        <f t="shared" si="27"/>
        <v>(214,  '2023', 7.25,3019,9),</v>
      </c>
      <c r="AZ156" s="34" t="str">
        <f t="shared" si="27"/>
        <v>(214,  '2024', 7.25,3019,9),</v>
      </c>
      <c r="BA156" s="34" t="str">
        <f t="shared" si="27"/>
        <v>(214,  '2025', 7.25,3019,9),</v>
      </c>
      <c r="BB156" s="34" t="str">
        <f t="shared" si="27"/>
        <v>(214,  '2026', 7.25,3019,9),</v>
      </c>
      <c r="BC156" s="34" t="str">
        <f t="shared" si="28"/>
        <v>(214,  '2027', 7.25,3019,9),</v>
      </c>
      <c r="BD156" s="34" t="str">
        <f t="shared" si="28"/>
        <v>(214,  '2028', 7.25,3019,9),</v>
      </c>
      <c r="BE156" s="34" t="str">
        <f t="shared" si="28"/>
        <v>(214,  '2029', 7.25,3019,9),</v>
      </c>
      <c r="BF156" s="34" t="str">
        <f t="shared" si="28"/>
        <v>(214,  '2030', 7.25,3019,9),</v>
      </c>
      <c r="BG156" s="34" t="str">
        <f t="shared" si="28"/>
        <v>(214,  '2031', 7.25,3019,9),</v>
      </c>
      <c r="BH156" s="34" t="str">
        <f t="shared" si="28"/>
        <v>(214,  '2032', 7.25,3019,9),</v>
      </c>
      <c r="BI156" s="34" t="str">
        <f t="shared" si="28"/>
        <v>(214,  '2033', 7.25,3019,9),</v>
      </c>
      <c r="BJ156" s="34" t="str">
        <f t="shared" si="28"/>
        <v>(214,  '2034', 7.25,3019,9),</v>
      </c>
      <c r="BK156" s="34" t="str">
        <f t="shared" si="28"/>
        <v>(214,  '2035', 7.25,3019,9),</v>
      </c>
      <c r="BL156" s="34" t="str">
        <f t="shared" si="28"/>
        <v>(214,  '2036', 7.25,3019,9),</v>
      </c>
      <c r="BM156" s="34" t="str">
        <f t="shared" si="28"/>
        <v>(214,  '2037', 7.25,3019,9),</v>
      </c>
      <c r="BN156" s="34" t="str">
        <f t="shared" si="28"/>
        <v>(214,  '2038', 7.25,3019,9),</v>
      </c>
      <c r="BO156" s="34" t="str">
        <f t="shared" si="28"/>
        <v>(214,  '2039', 7.25,3019,9),</v>
      </c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</row>
    <row r="157" spans="2:256" s="9" customFormat="1">
      <c r="B157" s="53" t="s">
        <v>46</v>
      </c>
      <c r="C157" s="53" t="s">
        <v>47</v>
      </c>
      <c r="D157" s="54" t="s">
        <v>48</v>
      </c>
      <c r="E157" s="32">
        <v>2.61</v>
      </c>
      <c r="F157" s="32">
        <v>2.61</v>
      </c>
      <c r="G157" s="32">
        <v>2.61</v>
      </c>
      <c r="H157" s="32">
        <v>2.61</v>
      </c>
      <c r="I157" s="32">
        <v>2.61</v>
      </c>
      <c r="J157" s="32">
        <v>2.61</v>
      </c>
      <c r="K157" s="32">
        <v>2.61</v>
      </c>
      <c r="L157" s="32">
        <v>2.61</v>
      </c>
      <c r="M157" s="32">
        <v>2.61</v>
      </c>
      <c r="N157" s="32">
        <v>2.61</v>
      </c>
      <c r="O157" s="32">
        <v>2.61</v>
      </c>
      <c r="P157" s="32">
        <v>2.61</v>
      </c>
      <c r="Q157" s="32">
        <v>2.61</v>
      </c>
      <c r="R157" s="32">
        <v>2.61</v>
      </c>
      <c r="S157" s="32">
        <v>2.61</v>
      </c>
      <c r="T157" s="32">
        <v>2.61</v>
      </c>
      <c r="U157" s="32">
        <v>2.61</v>
      </c>
      <c r="V157" s="32">
        <v>2.61</v>
      </c>
      <c r="W157" s="32">
        <v>2.61</v>
      </c>
      <c r="X157" s="32">
        <v>2.61</v>
      </c>
      <c r="Y157" s="32">
        <v>2.61</v>
      </c>
      <c r="Z157" s="32">
        <v>2.61</v>
      </c>
      <c r="AA157" s="32">
        <v>2.61</v>
      </c>
      <c r="AB157" s="32">
        <v>2.61</v>
      </c>
      <c r="AC157" s="32">
        <v>2.61</v>
      </c>
      <c r="AD157" s="32">
        <v>2.61</v>
      </c>
      <c r="AE157" s="32">
        <v>2.61</v>
      </c>
      <c r="AF157" s="32">
        <v>2.61</v>
      </c>
      <c r="AG157" s="32">
        <v>2.61</v>
      </c>
      <c r="AI157" s="11" t="str">
        <f t="shared" si="29"/>
        <v>ExDO28</v>
      </c>
      <c r="AJ157" s="11"/>
      <c r="AK157" s="11"/>
      <c r="AL157" s="35">
        <f>VLOOKUP(AI157,[2]DB_lookup!$E$201:$F$305,2,FALSE)</f>
        <v>215</v>
      </c>
      <c r="AM157" s="34" t="str">
        <f t="shared" si="27"/>
        <v>(215,  '2011', 2.61,3019,9),</v>
      </c>
      <c r="AN157" s="34" t="str">
        <f t="shared" si="27"/>
        <v>(215,  '2012', 2.61,3019,9),</v>
      </c>
      <c r="AO157" s="34" t="str">
        <f t="shared" si="27"/>
        <v>(215,  '2013', 2.61,3019,9),</v>
      </c>
      <c r="AP157" s="34" t="str">
        <f t="shared" si="27"/>
        <v>(215,  '2014', 2.61,3019,9),</v>
      </c>
      <c r="AQ157" s="34" t="str">
        <f t="shared" si="27"/>
        <v>(215,  '2015', 2.61,3019,9),</v>
      </c>
      <c r="AR157" s="34" t="str">
        <f t="shared" si="27"/>
        <v>(215,  '2016', 2.61,3019,9),</v>
      </c>
      <c r="AS157" s="34" t="str">
        <f t="shared" si="27"/>
        <v>(215,  '2017', 2.61,3019,9),</v>
      </c>
      <c r="AT157" s="34" t="str">
        <f t="shared" si="27"/>
        <v>(215,  '2018', 2.61,3019,9),</v>
      </c>
      <c r="AU157" s="34" t="str">
        <f t="shared" si="27"/>
        <v>(215,  '2019', 2.61,3019,9),</v>
      </c>
      <c r="AV157" s="34" t="str">
        <f t="shared" si="27"/>
        <v>(215,  '2020', 2.61,3019,9),</v>
      </c>
      <c r="AW157" s="34" t="str">
        <f t="shared" si="27"/>
        <v>(215,  '2021', 2.61,3019,9),</v>
      </c>
      <c r="AX157" s="34" t="str">
        <f t="shared" si="27"/>
        <v>(215,  '2022', 2.61,3019,9),</v>
      </c>
      <c r="AY157" s="34" t="str">
        <f t="shared" si="27"/>
        <v>(215,  '2023', 2.61,3019,9),</v>
      </c>
      <c r="AZ157" s="34" t="str">
        <f t="shared" si="27"/>
        <v>(215,  '2024', 2.61,3019,9),</v>
      </c>
      <c r="BA157" s="34" t="str">
        <f t="shared" si="27"/>
        <v>(215,  '2025', 2.61,3019,9),</v>
      </c>
      <c r="BB157" s="34" t="str">
        <f t="shared" si="27"/>
        <v>(215,  '2026', 2.61,3019,9),</v>
      </c>
      <c r="BC157" s="34" t="str">
        <f t="shared" si="28"/>
        <v>(215,  '2027', 2.61,3019,9),</v>
      </c>
      <c r="BD157" s="34" t="str">
        <f t="shared" si="28"/>
        <v>(215,  '2028', 2.61,3019,9),</v>
      </c>
      <c r="BE157" s="34" t="str">
        <f t="shared" si="28"/>
        <v>(215,  '2029', 2.61,3019,9),</v>
      </c>
      <c r="BF157" s="34" t="str">
        <f t="shared" si="28"/>
        <v>(215,  '2030', 2.61,3019,9),</v>
      </c>
      <c r="BG157" s="34" t="str">
        <f t="shared" si="28"/>
        <v>(215,  '2031', 2.61,3019,9),</v>
      </c>
      <c r="BH157" s="34" t="str">
        <f t="shared" si="28"/>
        <v>(215,  '2032', 2.61,3019,9),</v>
      </c>
      <c r="BI157" s="34" t="str">
        <f t="shared" si="28"/>
        <v>(215,  '2033', 2.61,3019,9),</v>
      </c>
      <c r="BJ157" s="34" t="str">
        <f t="shared" si="28"/>
        <v>(215,  '2034', 2.61,3019,9),</v>
      </c>
      <c r="BK157" s="34" t="str">
        <f t="shared" si="28"/>
        <v>(215,  '2035', 2.61,3019,9),</v>
      </c>
      <c r="BL157" s="34" t="str">
        <f t="shared" si="28"/>
        <v>(215,  '2036', 2.61,3019,9),</v>
      </c>
      <c r="BM157" s="34" t="str">
        <f t="shared" si="28"/>
        <v>(215,  '2037', 2.61,3019,9),</v>
      </c>
      <c r="BN157" s="34" t="str">
        <f t="shared" si="28"/>
        <v>(215,  '2038', 2.61,3019,9),</v>
      </c>
      <c r="BO157" s="34" t="str">
        <f t="shared" si="28"/>
        <v>(215,  '2039', 2.61,3019,9),</v>
      </c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</row>
    <row r="158" spans="2:256" s="9" customFormat="1">
      <c r="B158" s="53" t="s">
        <v>49</v>
      </c>
      <c r="C158" s="53" t="s">
        <v>50</v>
      </c>
      <c r="D158" s="54" t="s">
        <v>51</v>
      </c>
      <c r="E158" s="32">
        <v>4.91</v>
      </c>
      <c r="F158" s="32">
        <v>4.91</v>
      </c>
      <c r="G158" s="32">
        <v>4.91</v>
      </c>
      <c r="H158" s="32">
        <v>4.91</v>
      </c>
      <c r="I158" s="32">
        <v>4.91</v>
      </c>
      <c r="J158" s="32">
        <v>4.91</v>
      </c>
      <c r="K158" s="32">
        <v>4.91</v>
      </c>
      <c r="L158" s="32">
        <v>4.91</v>
      </c>
      <c r="M158" s="32">
        <v>4.91</v>
      </c>
      <c r="N158" s="32">
        <v>4.91</v>
      </c>
      <c r="O158" s="32">
        <v>4.91</v>
      </c>
      <c r="P158" s="32">
        <v>4.91</v>
      </c>
      <c r="Q158" s="32">
        <v>4.91</v>
      </c>
      <c r="R158" s="32">
        <v>4.91</v>
      </c>
      <c r="S158" s="32">
        <v>4.91</v>
      </c>
      <c r="T158" s="32">
        <v>4.91</v>
      </c>
      <c r="U158" s="32">
        <v>4.91</v>
      </c>
      <c r="V158" s="32">
        <v>4.91</v>
      </c>
      <c r="W158" s="32">
        <v>4.91</v>
      </c>
      <c r="X158" s="32">
        <v>4.91</v>
      </c>
      <c r="Y158" s="32">
        <v>4.91</v>
      </c>
      <c r="Z158" s="32">
        <v>4.91</v>
      </c>
      <c r="AA158" s="32">
        <v>4.91</v>
      </c>
      <c r="AB158" s="32">
        <v>4.91</v>
      </c>
      <c r="AC158" s="32">
        <v>4.91</v>
      </c>
      <c r="AD158" s="32">
        <v>4.91</v>
      </c>
      <c r="AE158" s="32">
        <v>4.91</v>
      </c>
      <c r="AF158" s="32">
        <v>4.91</v>
      </c>
      <c r="AG158" s="32">
        <v>4.91</v>
      </c>
      <c r="AI158" s="11" t="str">
        <f t="shared" si="29"/>
        <v>ExDO29</v>
      </c>
      <c r="AJ158" s="11"/>
      <c r="AK158" s="11"/>
      <c r="AL158" s="35">
        <f>VLOOKUP(AI158,[2]DB_lookup!$E$201:$F$305,2,FALSE)</f>
        <v>216</v>
      </c>
      <c r="AM158" s="34" t="str">
        <f t="shared" si="27"/>
        <v>(216,  '2011', 4.91,3019,9),</v>
      </c>
      <c r="AN158" s="34" t="str">
        <f t="shared" si="27"/>
        <v>(216,  '2012', 4.91,3019,9),</v>
      </c>
      <c r="AO158" s="34" t="str">
        <f t="shared" si="27"/>
        <v>(216,  '2013', 4.91,3019,9),</v>
      </c>
      <c r="AP158" s="34" t="str">
        <f t="shared" si="27"/>
        <v>(216,  '2014', 4.91,3019,9),</v>
      </c>
      <c r="AQ158" s="34" t="str">
        <f t="shared" si="27"/>
        <v>(216,  '2015', 4.91,3019,9),</v>
      </c>
      <c r="AR158" s="34" t="str">
        <f t="shared" si="27"/>
        <v>(216,  '2016', 4.91,3019,9),</v>
      </c>
      <c r="AS158" s="34" t="str">
        <f t="shared" si="27"/>
        <v>(216,  '2017', 4.91,3019,9),</v>
      </c>
      <c r="AT158" s="34" t="str">
        <f t="shared" si="27"/>
        <v>(216,  '2018', 4.91,3019,9),</v>
      </c>
      <c r="AU158" s="34" t="str">
        <f t="shared" si="27"/>
        <v>(216,  '2019', 4.91,3019,9),</v>
      </c>
      <c r="AV158" s="34" t="str">
        <f t="shared" si="27"/>
        <v>(216,  '2020', 4.91,3019,9),</v>
      </c>
      <c r="AW158" s="34" t="str">
        <f t="shared" si="27"/>
        <v>(216,  '2021', 4.91,3019,9),</v>
      </c>
      <c r="AX158" s="34" t="str">
        <f t="shared" si="27"/>
        <v>(216,  '2022', 4.91,3019,9),</v>
      </c>
      <c r="AY158" s="34" t="str">
        <f t="shared" si="27"/>
        <v>(216,  '2023', 4.91,3019,9),</v>
      </c>
      <c r="AZ158" s="34" t="str">
        <f t="shared" si="27"/>
        <v>(216,  '2024', 4.91,3019,9),</v>
      </c>
      <c r="BA158" s="34" t="str">
        <f t="shared" si="27"/>
        <v>(216,  '2025', 4.91,3019,9),</v>
      </c>
      <c r="BB158" s="34" t="str">
        <f t="shared" si="27"/>
        <v>(216,  '2026', 4.91,3019,9),</v>
      </c>
      <c r="BC158" s="34" t="str">
        <f t="shared" si="28"/>
        <v>(216,  '2027', 4.91,3019,9),</v>
      </c>
      <c r="BD158" s="34" t="str">
        <f t="shared" si="28"/>
        <v>(216,  '2028', 4.91,3019,9),</v>
      </c>
      <c r="BE158" s="34" t="str">
        <f t="shared" si="28"/>
        <v>(216,  '2029', 4.91,3019,9),</v>
      </c>
      <c r="BF158" s="34" t="str">
        <f t="shared" si="28"/>
        <v>(216,  '2030', 4.91,3019,9),</v>
      </c>
      <c r="BG158" s="34" t="str">
        <f t="shared" si="28"/>
        <v>(216,  '2031', 4.91,3019,9),</v>
      </c>
      <c r="BH158" s="34" t="str">
        <f t="shared" si="28"/>
        <v>(216,  '2032', 4.91,3019,9),</v>
      </c>
      <c r="BI158" s="34" t="str">
        <f t="shared" si="28"/>
        <v>(216,  '2033', 4.91,3019,9),</v>
      </c>
      <c r="BJ158" s="34" t="str">
        <f t="shared" si="28"/>
        <v>(216,  '2034', 4.91,3019,9),</v>
      </c>
      <c r="BK158" s="34" t="str">
        <f t="shared" si="28"/>
        <v>(216,  '2035', 4.91,3019,9),</v>
      </c>
      <c r="BL158" s="34" t="str">
        <f t="shared" si="28"/>
        <v>(216,  '2036', 4.91,3019,9),</v>
      </c>
      <c r="BM158" s="34" t="str">
        <f t="shared" si="28"/>
        <v>(216,  '2037', 4.91,3019,9),</v>
      </c>
      <c r="BN158" s="34" t="str">
        <f t="shared" si="28"/>
        <v>(216,  '2038', 4.91,3019,9),</v>
      </c>
      <c r="BO158" s="34" t="str">
        <f t="shared" si="28"/>
        <v>(216,  '2039', 4.91,3019,9),</v>
      </c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</row>
    <row r="159" spans="2:256" s="9" customFormat="1">
      <c r="B159" s="53" t="s">
        <v>52</v>
      </c>
      <c r="C159" s="53" t="s">
        <v>53</v>
      </c>
      <c r="D159" s="54" t="s">
        <v>54</v>
      </c>
      <c r="E159" s="32">
        <v>5.71</v>
      </c>
      <c r="F159" s="32">
        <v>5.71</v>
      </c>
      <c r="G159" s="32">
        <v>5.71</v>
      </c>
      <c r="H159" s="32">
        <v>5.71</v>
      </c>
      <c r="I159" s="32">
        <v>5.71</v>
      </c>
      <c r="J159" s="32">
        <v>5.71</v>
      </c>
      <c r="K159" s="32">
        <v>5.71</v>
      </c>
      <c r="L159" s="32">
        <v>5.71</v>
      </c>
      <c r="M159" s="32">
        <v>5.71</v>
      </c>
      <c r="N159" s="32">
        <v>5.71</v>
      </c>
      <c r="O159" s="32">
        <v>5.71</v>
      </c>
      <c r="P159" s="32">
        <v>5.71</v>
      </c>
      <c r="Q159" s="32">
        <v>5.71</v>
      </c>
      <c r="R159" s="32">
        <v>5.71</v>
      </c>
      <c r="S159" s="32">
        <v>5.71</v>
      </c>
      <c r="T159" s="32">
        <v>5.71</v>
      </c>
      <c r="U159" s="32">
        <v>5.71</v>
      </c>
      <c r="V159" s="32">
        <v>5.71</v>
      </c>
      <c r="W159" s="32">
        <v>5.71</v>
      </c>
      <c r="X159" s="32">
        <v>5.71</v>
      </c>
      <c r="Y159" s="32">
        <v>5.71</v>
      </c>
      <c r="Z159" s="32">
        <v>5.71</v>
      </c>
      <c r="AA159" s="32">
        <v>5.71</v>
      </c>
      <c r="AB159" s="32">
        <v>5.71</v>
      </c>
      <c r="AC159" s="32">
        <v>5.71</v>
      </c>
      <c r="AD159" s="32">
        <v>5.71</v>
      </c>
      <c r="AE159" s="32">
        <v>5.71</v>
      </c>
      <c r="AF159" s="32">
        <v>5.71</v>
      </c>
      <c r="AG159" s="32">
        <v>5.71</v>
      </c>
      <c r="AI159" s="11" t="str">
        <f t="shared" si="29"/>
        <v>ExDO30</v>
      </c>
      <c r="AJ159" s="11"/>
      <c r="AK159" s="11"/>
      <c r="AL159" s="35">
        <f>VLOOKUP(AI159,[2]DB_lookup!$E$201:$F$305,2,FALSE)</f>
        <v>217</v>
      </c>
      <c r="AM159" s="34" t="str">
        <f t="shared" si="27"/>
        <v>(217,  '2011', 5.71,3019,9),</v>
      </c>
      <c r="AN159" s="34" t="str">
        <f t="shared" si="27"/>
        <v>(217,  '2012', 5.71,3019,9),</v>
      </c>
      <c r="AO159" s="34" t="str">
        <f t="shared" si="27"/>
        <v>(217,  '2013', 5.71,3019,9),</v>
      </c>
      <c r="AP159" s="34" t="str">
        <f t="shared" si="27"/>
        <v>(217,  '2014', 5.71,3019,9),</v>
      </c>
      <c r="AQ159" s="34" t="str">
        <f t="shared" si="27"/>
        <v>(217,  '2015', 5.71,3019,9),</v>
      </c>
      <c r="AR159" s="34" t="str">
        <f t="shared" si="27"/>
        <v>(217,  '2016', 5.71,3019,9),</v>
      </c>
      <c r="AS159" s="34" t="str">
        <f t="shared" si="27"/>
        <v>(217,  '2017', 5.71,3019,9),</v>
      </c>
      <c r="AT159" s="34" t="str">
        <f t="shared" si="27"/>
        <v>(217,  '2018', 5.71,3019,9),</v>
      </c>
      <c r="AU159" s="34" t="str">
        <f t="shared" si="27"/>
        <v>(217,  '2019', 5.71,3019,9),</v>
      </c>
      <c r="AV159" s="34" t="str">
        <f t="shared" si="27"/>
        <v>(217,  '2020', 5.71,3019,9),</v>
      </c>
      <c r="AW159" s="34" t="str">
        <f t="shared" si="27"/>
        <v>(217,  '2021', 5.71,3019,9),</v>
      </c>
      <c r="AX159" s="34" t="str">
        <f t="shared" si="27"/>
        <v>(217,  '2022', 5.71,3019,9),</v>
      </c>
      <c r="AY159" s="34" t="str">
        <f t="shared" si="27"/>
        <v>(217,  '2023', 5.71,3019,9),</v>
      </c>
      <c r="AZ159" s="34" t="str">
        <f t="shared" si="27"/>
        <v>(217,  '2024', 5.71,3019,9),</v>
      </c>
      <c r="BA159" s="34" t="str">
        <f t="shared" si="27"/>
        <v>(217,  '2025', 5.71,3019,9),</v>
      </c>
      <c r="BB159" s="34" t="str">
        <f t="shared" si="27"/>
        <v>(217,  '2026', 5.71,3019,9),</v>
      </c>
      <c r="BC159" s="34" t="str">
        <f t="shared" si="28"/>
        <v>(217,  '2027', 5.71,3019,9),</v>
      </c>
      <c r="BD159" s="34" t="str">
        <f t="shared" si="28"/>
        <v>(217,  '2028', 5.71,3019,9),</v>
      </c>
      <c r="BE159" s="34" t="str">
        <f t="shared" si="28"/>
        <v>(217,  '2029', 5.71,3019,9),</v>
      </c>
      <c r="BF159" s="34" t="str">
        <f t="shared" si="28"/>
        <v>(217,  '2030', 5.71,3019,9),</v>
      </c>
      <c r="BG159" s="34" t="str">
        <f t="shared" si="28"/>
        <v>(217,  '2031', 5.71,3019,9),</v>
      </c>
      <c r="BH159" s="34" t="str">
        <f t="shared" si="28"/>
        <v>(217,  '2032', 5.71,3019,9),</v>
      </c>
      <c r="BI159" s="34" t="str">
        <f t="shared" si="28"/>
        <v>(217,  '2033', 5.71,3019,9),</v>
      </c>
      <c r="BJ159" s="34" t="str">
        <f t="shared" si="28"/>
        <v>(217,  '2034', 5.71,3019,9),</v>
      </c>
      <c r="BK159" s="34" t="str">
        <f t="shared" si="28"/>
        <v>(217,  '2035', 5.71,3019,9),</v>
      </c>
      <c r="BL159" s="34" t="str">
        <f t="shared" si="28"/>
        <v>(217,  '2036', 5.71,3019,9),</v>
      </c>
      <c r="BM159" s="34" t="str">
        <f t="shared" si="28"/>
        <v>(217,  '2037', 5.71,3019,9),</v>
      </c>
      <c r="BN159" s="34" t="str">
        <f t="shared" si="28"/>
        <v>(217,  '2038', 5.71,3019,9),</v>
      </c>
      <c r="BO159" s="34" t="str">
        <f t="shared" si="28"/>
        <v>(217,  '2039', 5.71,3019,9),</v>
      </c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</row>
    <row r="160" spans="2:256" s="9" customFormat="1">
      <c r="B160" s="53" t="s">
        <v>55</v>
      </c>
      <c r="C160" s="53" t="s">
        <v>56</v>
      </c>
      <c r="D160" s="54" t="s">
        <v>57</v>
      </c>
      <c r="E160" s="32">
        <v>2.2400000000000002</v>
      </c>
      <c r="F160" s="32">
        <v>2.2400000000000002</v>
      </c>
      <c r="G160" s="32">
        <v>2.2400000000000002</v>
      </c>
      <c r="H160" s="32">
        <v>2.2400000000000002</v>
      </c>
      <c r="I160" s="32">
        <v>2.2400000000000002</v>
      </c>
      <c r="J160" s="32">
        <v>2.2400000000000002</v>
      </c>
      <c r="K160" s="32">
        <v>2.2400000000000002</v>
      </c>
      <c r="L160" s="32">
        <v>2.2400000000000002</v>
      </c>
      <c r="M160" s="32">
        <v>2.2400000000000002</v>
      </c>
      <c r="N160" s="32">
        <v>2.2400000000000002</v>
      </c>
      <c r="O160" s="32">
        <v>2.2400000000000002</v>
      </c>
      <c r="P160" s="32">
        <v>2.2400000000000002</v>
      </c>
      <c r="Q160" s="32">
        <v>2.2400000000000002</v>
      </c>
      <c r="R160" s="32">
        <v>2.2400000000000002</v>
      </c>
      <c r="S160" s="32">
        <v>2.2400000000000002</v>
      </c>
      <c r="T160" s="32">
        <v>2.2400000000000002</v>
      </c>
      <c r="U160" s="32">
        <v>2.2400000000000002</v>
      </c>
      <c r="V160" s="32">
        <v>2.2400000000000002</v>
      </c>
      <c r="W160" s="32">
        <v>2.2400000000000002</v>
      </c>
      <c r="X160" s="32">
        <v>2.2400000000000002</v>
      </c>
      <c r="Y160" s="32">
        <v>2.2400000000000002</v>
      </c>
      <c r="Z160" s="32">
        <v>2.2400000000000002</v>
      </c>
      <c r="AA160" s="32">
        <v>2.2400000000000002</v>
      </c>
      <c r="AB160" s="32">
        <v>2.2400000000000002</v>
      </c>
      <c r="AC160" s="32">
        <v>2.2400000000000002</v>
      </c>
      <c r="AD160" s="32">
        <v>2.2400000000000002</v>
      </c>
      <c r="AE160" s="32">
        <v>2.2400000000000002</v>
      </c>
      <c r="AF160" s="32">
        <v>2.2400000000000002</v>
      </c>
      <c r="AG160" s="32">
        <v>2.2400000000000002</v>
      </c>
      <c r="AI160" s="11" t="str">
        <f t="shared" si="29"/>
        <v>ExDO31</v>
      </c>
      <c r="AJ160" s="11"/>
      <c r="AK160" s="11"/>
      <c r="AL160" s="35">
        <f>VLOOKUP(AI160,[2]DB_lookup!$E$201:$F$305,2,FALSE)</f>
        <v>218</v>
      </c>
      <c r="AM160" s="34" t="str">
        <f t="shared" si="27"/>
        <v>(218,  '2011', 2.24,3019,9),</v>
      </c>
      <c r="AN160" s="34" t="str">
        <f t="shared" si="27"/>
        <v>(218,  '2012', 2.24,3019,9),</v>
      </c>
      <c r="AO160" s="34" t="str">
        <f t="shared" si="27"/>
        <v>(218,  '2013', 2.24,3019,9),</v>
      </c>
      <c r="AP160" s="34" t="str">
        <f t="shared" si="27"/>
        <v>(218,  '2014', 2.24,3019,9),</v>
      </c>
      <c r="AQ160" s="34" t="str">
        <f t="shared" si="27"/>
        <v>(218,  '2015', 2.24,3019,9),</v>
      </c>
      <c r="AR160" s="34" t="str">
        <f t="shared" si="27"/>
        <v>(218,  '2016', 2.24,3019,9),</v>
      </c>
      <c r="AS160" s="34" t="str">
        <f t="shared" si="27"/>
        <v>(218,  '2017', 2.24,3019,9),</v>
      </c>
      <c r="AT160" s="34" t="str">
        <f t="shared" si="27"/>
        <v>(218,  '2018', 2.24,3019,9),</v>
      </c>
      <c r="AU160" s="34" t="str">
        <f t="shared" si="27"/>
        <v>(218,  '2019', 2.24,3019,9),</v>
      </c>
      <c r="AV160" s="34" t="str">
        <f t="shared" si="27"/>
        <v>(218,  '2020', 2.24,3019,9),</v>
      </c>
      <c r="AW160" s="34" t="str">
        <f t="shared" si="27"/>
        <v>(218,  '2021', 2.24,3019,9),</v>
      </c>
      <c r="AX160" s="34" t="str">
        <f t="shared" si="27"/>
        <v>(218,  '2022', 2.24,3019,9),</v>
      </c>
      <c r="AY160" s="34" t="str">
        <f t="shared" si="27"/>
        <v>(218,  '2023', 2.24,3019,9),</v>
      </c>
      <c r="AZ160" s="34" t="str">
        <f t="shared" si="27"/>
        <v>(218,  '2024', 2.24,3019,9),</v>
      </c>
      <c r="BA160" s="34" t="str">
        <f t="shared" si="27"/>
        <v>(218,  '2025', 2.24,3019,9),</v>
      </c>
      <c r="BB160" s="34" t="str">
        <f t="shared" ref="BB160:BO175" si="30">"("&amp;$AL160&amp;",  '"&amp;BB$5&amp;"', "&amp;ROUND(T160,2)&amp;","&amp;$AJ$145&amp;","&amp;$AK$145&amp;"),"</f>
        <v>(218,  '2026', 2.24,3019,9),</v>
      </c>
      <c r="BC160" s="34" t="str">
        <f t="shared" si="30"/>
        <v>(218,  '2027', 2.24,3019,9),</v>
      </c>
      <c r="BD160" s="34" t="str">
        <f t="shared" si="28"/>
        <v>(218,  '2028', 2.24,3019,9),</v>
      </c>
      <c r="BE160" s="34" t="str">
        <f t="shared" si="28"/>
        <v>(218,  '2029', 2.24,3019,9),</v>
      </c>
      <c r="BF160" s="34" t="str">
        <f t="shared" si="28"/>
        <v>(218,  '2030', 2.24,3019,9),</v>
      </c>
      <c r="BG160" s="34" t="str">
        <f t="shared" si="28"/>
        <v>(218,  '2031', 2.24,3019,9),</v>
      </c>
      <c r="BH160" s="34" t="str">
        <f t="shared" si="28"/>
        <v>(218,  '2032', 2.24,3019,9),</v>
      </c>
      <c r="BI160" s="34" t="str">
        <f t="shared" si="28"/>
        <v>(218,  '2033', 2.24,3019,9),</v>
      </c>
      <c r="BJ160" s="34" t="str">
        <f t="shared" si="28"/>
        <v>(218,  '2034', 2.24,3019,9),</v>
      </c>
      <c r="BK160" s="34" t="str">
        <f t="shared" si="28"/>
        <v>(218,  '2035', 2.24,3019,9),</v>
      </c>
      <c r="BL160" s="34" t="str">
        <f t="shared" si="28"/>
        <v>(218,  '2036', 2.24,3019,9),</v>
      </c>
      <c r="BM160" s="34" t="str">
        <f t="shared" si="28"/>
        <v>(218,  '2037', 2.24,3019,9),</v>
      </c>
      <c r="BN160" s="34" t="str">
        <f t="shared" si="28"/>
        <v>(218,  '2038', 2.24,3019,9),</v>
      </c>
      <c r="BO160" s="34" t="str">
        <f t="shared" si="28"/>
        <v>(218,  '2039', 2.24,3019,9),</v>
      </c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</row>
    <row r="161" spans="2:256" s="9" customFormat="1">
      <c r="B161" s="53" t="s">
        <v>58</v>
      </c>
      <c r="C161" s="53" t="s">
        <v>59</v>
      </c>
      <c r="D161" s="54" t="s">
        <v>60</v>
      </c>
      <c r="E161" s="32">
        <v>1.58</v>
      </c>
      <c r="F161" s="32">
        <v>1.58</v>
      </c>
      <c r="G161" s="32">
        <v>1.58</v>
      </c>
      <c r="H161" s="32">
        <v>1.58</v>
      </c>
      <c r="I161" s="32">
        <v>1.58</v>
      </c>
      <c r="J161" s="32">
        <v>1.58</v>
      </c>
      <c r="K161" s="32">
        <v>1.58</v>
      </c>
      <c r="L161" s="32">
        <v>1.58</v>
      </c>
      <c r="M161" s="32">
        <v>1.58</v>
      </c>
      <c r="N161" s="32">
        <v>1.58</v>
      </c>
      <c r="O161" s="32">
        <v>1.58</v>
      </c>
      <c r="P161" s="32">
        <v>1.58</v>
      </c>
      <c r="Q161" s="32">
        <v>1.58</v>
      </c>
      <c r="R161" s="32">
        <v>1.58</v>
      </c>
      <c r="S161" s="32">
        <v>1.58</v>
      </c>
      <c r="T161" s="32">
        <v>1.58</v>
      </c>
      <c r="U161" s="32">
        <v>1.58</v>
      </c>
      <c r="V161" s="32">
        <v>1.58</v>
      </c>
      <c r="W161" s="32">
        <v>1.58</v>
      </c>
      <c r="X161" s="32">
        <v>1.58</v>
      </c>
      <c r="Y161" s="32">
        <v>1.58</v>
      </c>
      <c r="Z161" s="32">
        <v>1.58</v>
      </c>
      <c r="AA161" s="32">
        <v>1.58</v>
      </c>
      <c r="AB161" s="32">
        <v>1.58</v>
      </c>
      <c r="AC161" s="32">
        <v>1.58</v>
      </c>
      <c r="AD161" s="32">
        <v>1.58</v>
      </c>
      <c r="AE161" s="32">
        <v>1.58</v>
      </c>
      <c r="AF161" s="32">
        <v>1.58</v>
      </c>
      <c r="AG161" s="32">
        <v>1.58</v>
      </c>
      <c r="AI161" s="11" t="str">
        <f t="shared" si="29"/>
        <v>ExDO32a</v>
      </c>
      <c r="AJ161" s="11"/>
      <c r="AK161" s="11"/>
      <c r="AL161" s="35">
        <f>VLOOKUP(AI161,[2]DB_lookup!$E$201:$F$305,2,FALSE)</f>
        <v>219</v>
      </c>
      <c r="AM161" s="34" t="str">
        <f t="shared" ref="AM161:BB177" si="31">"("&amp;$AL161&amp;",  '"&amp;AM$5&amp;"', "&amp;ROUND(E161,2)&amp;","&amp;$AJ$145&amp;","&amp;$AK$145&amp;"),"</f>
        <v>(219,  '2011', 1.58,3019,9),</v>
      </c>
      <c r="AN161" s="34" t="str">
        <f t="shared" si="31"/>
        <v>(219,  '2012', 1.58,3019,9),</v>
      </c>
      <c r="AO161" s="34" t="str">
        <f t="shared" si="31"/>
        <v>(219,  '2013', 1.58,3019,9),</v>
      </c>
      <c r="AP161" s="34" t="str">
        <f t="shared" si="31"/>
        <v>(219,  '2014', 1.58,3019,9),</v>
      </c>
      <c r="AQ161" s="34" t="str">
        <f t="shared" si="31"/>
        <v>(219,  '2015', 1.58,3019,9),</v>
      </c>
      <c r="AR161" s="34" t="str">
        <f t="shared" si="31"/>
        <v>(219,  '2016', 1.58,3019,9),</v>
      </c>
      <c r="AS161" s="34" t="str">
        <f t="shared" si="31"/>
        <v>(219,  '2017', 1.58,3019,9),</v>
      </c>
      <c r="AT161" s="34" t="str">
        <f t="shared" si="31"/>
        <v>(219,  '2018', 1.58,3019,9),</v>
      </c>
      <c r="AU161" s="34" t="str">
        <f t="shared" si="31"/>
        <v>(219,  '2019', 1.58,3019,9),</v>
      </c>
      <c r="AV161" s="34" t="str">
        <f t="shared" si="31"/>
        <v>(219,  '2020', 1.58,3019,9),</v>
      </c>
      <c r="AW161" s="34" t="str">
        <f t="shared" si="31"/>
        <v>(219,  '2021', 1.58,3019,9),</v>
      </c>
      <c r="AX161" s="34" t="str">
        <f t="shared" si="31"/>
        <v>(219,  '2022', 1.58,3019,9),</v>
      </c>
      <c r="AY161" s="34" t="str">
        <f t="shared" si="31"/>
        <v>(219,  '2023', 1.58,3019,9),</v>
      </c>
      <c r="AZ161" s="34" t="str">
        <f t="shared" si="31"/>
        <v>(219,  '2024', 1.58,3019,9),</v>
      </c>
      <c r="BA161" s="34" t="str">
        <f t="shared" si="31"/>
        <v>(219,  '2025', 1.58,3019,9),</v>
      </c>
      <c r="BB161" s="34" t="str">
        <f t="shared" si="30"/>
        <v>(219,  '2026', 1.58,3019,9),</v>
      </c>
      <c r="BC161" s="34" t="str">
        <f t="shared" si="30"/>
        <v>(219,  '2027', 1.58,3019,9),</v>
      </c>
      <c r="BD161" s="34" t="str">
        <f t="shared" si="30"/>
        <v>(219,  '2028', 1.58,3019,9),</v>
      </c>
      <c r="BE161" s="34" t="str">
        <f t="shared" si="30"/>
        <v>(219,  '2029', 1.58,3019,9),</v>
      </c>
      <c r="BF161" s="34" t="str">
        <f t="shared" si="30"/>
        <v>(219,  '2030', 1.58,3019,9),</v>
      </c>
      <c r="BG161" s="34" t="str">
        <f t="shared" si="30"/>
        <v>(219,  '2031', 1.58,3019,9),</v>
      </c>
      <c r="BH161" s="34" t="str">
        <f t="shared" si="30"/>
        <v>(219,  '2032', 1.58,3019,9),</v>
      </c>
      <c r="BI161" s="34" t="str">
        <f t="shared" si="30"/>
        <v>(219,  '2033', 1.58,3019,9),</v>
      </c>
      <c r="BJ161" s="34" t="str">
        <f t="shared" si="30"/>
        <v>(219,  '2034', 1.58,3019,9),</v>
      </c>
      <c r="BK161" s="34" t="str">
        <f t="shared" si="30"/>
        <v>(219,  '2035', 1.58,3019,9),</v>
      </c>
      <c r="BL161" s="34" t="str">
        <f t="shared" si="30"/>
        <v>(219,  '2036', 1.58,3019,9),</v>
      </c>
      <c r="BM161" s="34" t="str">
        <f t="shared" si="30"/>
        <v>(219,  '2037', 1.58,3019,9),</v>
      </c>
      <c r="BN161" s="34" t="str">
        <f t="shared" si="30"/>
        <v>(219,  '2038', 1.58,3019,9),</v>
      </c>
      <c r="BO161" s="34" t="str">
        <f t="shared" si="30"/>
        <v>(219,  '2039', 1.58,3019,9),</v>
      </c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</row>
    <row r="162" spans="2:256" s="9" customFormat="1">
      <c r="B162" s="53" t="s">
        <v>61</v>
      </c>
      <c r="C162" s="53" t="s">
        <v>62</v>
      </c>
      <c r="D162" s="54" t="s">
        <v>63</v>
      </c>
      <c r="E162" s="32">
        <v>0.56999999999999995</v>
      </c>
      <c r="F162" s="32">
        <v>0.56999999999999995</v>
      </c>
      <c r="G162" s="32">
        <v>0.56999999999999995</v>
      </c>
      <c r="H162" s="32">
        <v>0.56999999999999995</v>
      </c>
      <c r="I162" s="32">
        <v>0.56999999999999995</v>
      </c>
      <c r="J162" s="32">
        <v>0.56999999999999995</v>
      </c>
      <c r="K162" s="32">
        <v>0.56999999999999995</v>
      </c>
      <c r="L162" s="32">
        <v>0.56999999999999995</v>
      </c>
      <c r="M162" s="32">
        <v>0.56999999999999995</v>
      </c>
      <c r="N162" s="32">
        <v>0.56999999999999995</v>
      </c>
      <c r="O162" s="32">
        <v>0.56999999999999995</v>
      </c>
      <c r="P162" s="32">
        <v>0.56999999999999995</v>
      </c>
      <c r="Q162" s="32">
        <v>0.56999999999999995</v>
      </c>
      <c r="R162" s="32">
        <v>0.56999999999999995</v>
      </c>
      <c r="S162" s="32">
        <v>0.56999999999999995</v>
      </c>
      <c r="T162" s="32">
        <v>0.56999999999999995</v>
      </c>
      <c r="U162" s="32">
        <v>0.56999999999999995</v>
      </c>
      <c r="V162" s="32">
        <v>0.56999999999999995</v>
      </c>
      <c r="W162" s="32">
        <v>0.56999999999999995</v>
      </c>
      <c r="X162" s="32">
        <v>0.56999999999999995</v>
      </c>
      <c r="Y162" s="32">
        <v>0.56999999999999995</v>
      </c>
      <c r="Z162" s="32">
        <v>0.56999999999999995</v>
      </c>
      <c r="AA162" s="32">
        <v>0.56999999999999995</v>
      </c>
      <c r="AB162" s="32">
        <v>0.56999999999999995</v>
      </c>
      <c r="AC162" s="32">
        <v>0.56999999999999995</v>
      </c>
      <c r="AD162" s="32">
        <v>0.56999999999999995</v>
      </c>
      <c r="AE162" s="32">
        <v>0.56999999999999995</v>
      </c>
      <c r="AF162" s="32">
        <v>0.56999999999999995</v>
      </c>
      <c r="AG162" s="32">
        <v>0.56999999999999995</v>
      </c>
      <c r="AI162" s="11" t="str">
        <f t="shared" si="29"/>
        <v>ExDO32b</v>
      </c>
      <c r="AJ162" s="11"/>
      <c r="AK162" s="11"/>
      <c r="AL162" s="35">
        <f>VLOOKUP(AI162,[2]DB_lookup!$E$201:$F$305,2,FALSE)</f>
        <v>220</v>
      </c>
      <c r="AM162" s="34" t="str">
        <f t="shared" si="31"/>
        <v>(220,  '2011', 0.57,3019,9),</v>
      </c>
      <c r="AN162" s="34" t="str">
        <f t="shared" si="31"/>
        <v>(220,  '2012', 0.57,3019,9),</v>
      </c>
      <c r="AO162" s="34" t="str">
        <f t="shared" si="31"/>
        <v>(220,  '2013', 0.57,3019,9),</v>
      </c>
      <c r="AP162" s="34" t="str">
        <f t="shared" si="31"/>
        <v>(220,  '2014', 0.57,3019,9),</v>
      </c>
      <c r="AQ162" s="34" t="str">
        <f t="shared" si="31"/>
        <v>(220,  '2015', 0.57,3019,9),</v>
      </c>
      <c r="AR162" s="34" t="str">
        <f t="shared" si="31"/>
        <v>(220,  '2016', 0.57,3019,9),</v>
      </c>
      <c r="AS162" s="34" t="str">
        <f t="shared" si="31"/>
        <v>(220,  '2017', 0.57,3019,9),</v>
      </c>
      <c r="AT162" s="34" t="str">
        <f t="shared" si="31"/>
        <v>(220,  '2018', 0.57,3019,9),</v>
      </c>
      <c r="AU162" s="34" t="str">
        <f t="shared" si="31"/>
        <v>(220,  '2019', 0.57,3019,9),</v>
      </c>
      <c r="AV162" s="34" t="str">
        <f t="shared" si="31"/>
        <v>(220,  '2020', 0.57,3019,9),</v>
      </c>
      <c r="AW162" s="34" t="str">
        <f t="shared" si="31"/>
        <v>(220,  '2021', 0.57,3019,9),</v>
      </c>
      <c r="AX162" s="34" t="str">
        <f t="shared" si="31"/>
        <v>(220,  '2022', 0.57,3019,9),</v>
      </c>
      <c r="AY162" s="34" t="str">
        <f t="shared" si="31"/>
        <v>(220,  '2023', 0.57,3019,9),</v>
      </c>
      <c r="AZ162" s="34" t="str">
        <f t="shared" si="31"/>
        <v>(220,  '2024', 0.57,3019,9),</v>
      </c>
      <c r="BA162" s="34" t="str">
        <f t="shared" si="31"/>
        <v>(220,  '2025', 0.57,3019,9),</v>
      </c>
      <c r="BB162" s="34" t="str">
        <f t="shared" si="30"/>
        <v>(220,  '2026', 0.57,3019,9),</v>
      </c>
      <c r="BC162" s="34" t="str">
        <f t="shared" si="30"/>
        <v>(220,  '2027', 0.57,3019,9),</v>
      </c>
      <c r="BD162" s="34" t="str">
        <f t="shared" si="30"/>
        <v>(220,  '2028', 0.57,3019,9),</v>
      </c>
      <c r="BE162" s="34" t="str">
        <f t="shared" si="30"/>
        <v>(220,  '2029', 0.57,3019,9),</v>
      </c>
      <c r="BF162" s="34" t="str">
        <f t="shared" si="30"/>
        <v>(220,  '2030', 0.57,3019,9),</v>
      </c>
      <c r="BG162" s="34" t="str">
        <f t="shared" si="30"/>
        <v>(220,  '2031', 0.57,3019,9),</v>
      </c>
      <c r="BH162" s="34" t="str">
        <f t="shared" si="30"/>
        <v>(220,  '2032', 0.57,3019,9),</v>
      </c>
      <c r="BI162" s="34" t="str">
        <f t="shared" si="30"/>
        <v>(220,  '2033', 0.57,3019,9),</v>
      </c>
      <c r="BJ162" s="34" t="str">
        <f t="shared" si="30"/>
        <v>(220,  '2034', 0.57,3019,9),</v>
      </c>
      <c r="BK162" s="34" t="str">
        <f t="shared" si="30"/>
        <v>(220,  '2035', 0.57,3019,9),</v>
      </c>
      <c r="BL162" s="34" t="str">
        <f t="shared" si="30"/>
        <v>(220,  '2036', 0.57,3019,9),</v>
      </c>
      <c r="BM162" s="34" t="str">
        <f t="shared" si="30"/>
        <v>(220,  '2037', 0.57,3019,9),</v>
      </c>
      <c r="BN162" s="34" t="str">
        <f t="shared" si="30"/>
        <v>(220,  '2038', 0.57,3019,9),</v>
      </c>
      <c r="BO162" s="34" t="str">
        <f t="shared" si="30"/>
        <v>(220,  '2039', 0.57,3019,9),</v>
      </c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</row>
    <row r="163" spans="2:256" s="9" customFormat="1">
      <c r="B163" s="53" t="s">
        <v>64</v>
      </c>
      <c r="C163" s="53" t="s">
        <v>65</v>
      </c>
      <c r="D163" s="54" t="s">
        <v>66</v>
      </c>
      <c r="E163" s="32">
        <v>2.54</v>
      </c>
      <c r="F163" s="32">
        <v>2.54</v>
      </c>
      <c r="G163" s="32">
        <v>2.54</v>
      </c>
      <c r="H163" s="32">
        <v>2.54</v>
      </c>
      <c r="I163" s="32">
        <v>2.54</v>
      </c>
      <c r="J163" s="32">
        <v>2.54</v>
      </c>
      <c r="K163" s="32">
        <v>2.54</v>
      </c>
      <c r="L163" s="32">
        <v>2.54</v>
      </c>
      <c r="M163" s="32">
        <v>2.54</v>
      </c>
      <c r="N163" s="32">
        <v>2.54</v>
      </c>
      <c r="O163" s="32">
        <v>2.54</v>
      </c>
      <c r="P163" s="32">
        <v>2.54</v>
      </c>
      <c r="Q163" s="32">
        <v>2.54</v>
      </c>
      <c r="R163" s="32">
        <v>2.54</v>
      </c>
      <c r="S163" s="32">
        <v>2.54</v>
      </c>
      <c r="T163" s="32">
        <v>2.54</v>
      </c>
      <c r="U163" s="32">
        <v>2.54</v>
      </c>
      <c r="V163" s="32">
        <v>2.54</v>
      </c>
      <c r="W163" s="32">
        <v>2.54</v>
      </c>
      <c r="X163" s="32">
        <v>2.54</v>
      </c>
      <c r="Y163" s="32">
        <v>2.54</v>
      </c>
      <c r="Z163" s="32">
        <v>2.54</v>
      </c>
      <c r="AA163" s="32">
        <v>2.54</v>
      </c>
      <c r="AB163" s="32">
        <v>2.54</v>
      </c>
      <c r="AC163" s="32">
        <v>2.54</v>
      </c>
      <c r="AD163" s="32">
        <v>2.54</v>
      </c>
      <c r="AE163" s="32">
        <v>2.54</v>
      </c>
      <c r="AF163" s="32">
        <v>2.54</v>
      </c>
      <c r="AG163" s="32">
        <v>2.54</v>
      </c>
      <c r="AI163" s="11" t="str">
        <f t="shared" si="29"/>
        <v>ExDO35</v>
      </c>
      <c r="AJ163" s="11"/>
      <c r="AK163" s="11"/>
      <c r="AL163" s="35">
        <f>VLOOKUP(AI163,[2]DB_lookup!$E$201:$F$305,2,FALSE)</f>
        <v>221</v>
      </c>
      <c r="AM163" s="34" t="str">
        <f t="shared" si="31"/>
        <v>(221,  '2011', 2.54,3019,9),</v>
      </c>
      <c r="AN163" s="34" t="str">
        <f t="shared" si="31"/>
        <v>(221,  '2012', 2.54,3019,9),</v>
      </c>
      <c r="AO163" s="34" t="str">
        <f t="shared" si="31"/>
        <v>(221,  '2013', 2.54,3019,9),</v>
      </c>
      <c r="AP163" s="34" t="str">
        <f t="shared" si="31"/>
        <v>(221,  '2014', 2.54,3019,9),</v>
      </c>
      <c r="AQ163" s="34" t="str">
        <f t="shared" si="31"/>
        <v>(221,  '2015', 2.54,3019,9),</v>
      </c>
      <c r="AR163" s="34" t="str">
        <f t="shared" si="31"/>
        <v>(221,  '2016', 2.54,3019,9),</v>
      </c>
      <c r="AS163" s="34" t="str">
        <f t="shared" si="31"/>
        <v>(221,  '2017', 2.54,3019,9),</v>
      </c>
      <c r="AT163" s="34" t="str">
        <f t="shared" si="31"/>
        <v>(221,  '2018', 2.54,3019,9),</v>
      </c>
      <c r="AU163" s="34" t="str">
        <f t="shared" si="31"/>
        <v>(221,  '2019', 2.54,3019,9),</v>
      </c>
      <c r="AV163" s="34" t="str">
        <f t="shared" si="31"/>
        <v>(221,  '2020', 2.54,3019,9),</v>
      </c>
      <c r="AW163" s="34" t="str">
        <f t="shared" si="31"/>
        <v>(221,  '2021', 2.54,3019,9),</v>
      </c>
      <c r="AX163" s="34" t="str">
        <f t="shared" si="31"/>
        <v>(221,  '2022', 2.54,3019,9),</v>
      </c>
      <c r="AY163" s="34" t="str">
        <f t="shared" si="31"/>
        <v>(221,  '2023', 2.54,3019,9),</v>
      </c>
      <c r="AZ163" s="34" t="str">
        <f t="shared" si="31"/>
        <v>(221,  '2024', 2.54,3019,9),</v>
      </c>
      <c r="BA163" s="34" t="str">
        <f t="shared" si="31"/>
        <v>(221,  '2025', 2.54,3019,9),</v>
      </c>
      <c r="BB163" s="34" t="str">
        <f t="shared" si="30"/>
        <v>(221,  '2026', 2.54,3019,9),</v>
      </c>
      <c r="BC163" s="34" t="str">
        <f t="shared" si="30"/>
        <v>(221,  '2027', 2.54,3019,9),</v>
      </c>
      <c r="BD163" s="34" t="str">
        <f t="shared" si="30"/>
        <v>(221,  '2028', 2.54,3019,9),</v>
      </c>
      <c r="BE163" s="34" t="str">
        <f t="shared" si="30"/>
        <v>(221,  '2029', 2.54,3019,9),</v>
      </c>
      <c r="BF163" s="34" t="str">
        <f t="shared" si="30"/>
        <v>(221,  '2030', 2.54,3019,9),</v>
      </c>
      <c r="BG163" s="34" t="str">
        <f t="shared" si="30"/>
        <v>(221,  '2031', 2.54,3019,9),</v>
      </c>
      <c r="BH163" s="34" t="str">
        <f t="shared" si="30"/>
        <v>(221,  '2032', 2.54,3019,9),</v>
      </c>
      <c r="BI163" s="34" t="str">
        <f t="shared" si="30"/>
        <v>(221,  '2033', 2.54,3019,9),</v>
      </c>
      <c r="BJ163" s="34" t="str">
        <f t="shared" si="30"/>
        <v>(221,  '2034', 2.54,3019,9),</v>
      </c>
      <c r="BK163" s="34" t="str">
        <f t="shared" si="30"/>
        <v>(221,  '2035', 2.54,3019,9),</v>
      </c>
      <c r="BL163" s="34" t="str">
        <f t="shared" si="30"/>
        <v>(221,  '2036', 2.54,3019,9),</v>
      </c>
      <c r="BM163" s="34" t="str">
        <f t="shared" si="30"/>
        <v>(221,  '2037', 2.54,3019,9),</v>
      </c>
      <c r="BN163" s="34" t="str">
        <f t="shared" si="30"/>
        <v>(221,  '2038', 2.54,3019,9),</v>
      </c>
      <c r="BO163" s="34" t="str">
        <f t="shared" si="30"/>
        <v>(221,  '2039', 2.54,3019,9),</v>
      </c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</row>
    <row r="164" spans="2:256" s="9" customFormat="1">
      <c r="B164" s="53" t="s">
        <v>67</v>
      </c>
      <c r="C164" s="53" t="s">
        <v>68</v>
      </c>
      <c r="D164" s="54" t="s">
        <v>69</v>
      </c>
      <c r="E164" s="98">
        <v>2.02</v>
      </c>
      <c r="F164" s="98">
        <v>2.02</v>
      </c>
      <c r="G164" s="98">
        <v>2.02</v>
      </c>
      <c r="H164" s="98">
        <v>2.02</v>
      </c>
      <c r="I164" s="98">
        <v>2.02</v>
      </c>
      <c r="J164" s="98">
        <v>2.02</v>
      </c>
      <c r="K164" s="98">
        <v>2.02</v>
      </c>
      <c r="L164" s="98">
        <v>2.02</v>
      </c>
      <c r="M164" s="98">
        <v>2.02</v>
      </c>
      <c r="N164" s="98">
        <v>2.02</v>
      </c>
      <c r="O164" s="98">
        <v>2.02</v>
      </c>
      <c r="P164" s="98">
        <v>2.02</v>
      </c>
      <c r="Q164" s="98">
        <v>2.02</v>
      </c>
      <c r="R164" s="98">
        <v>2.02</v>
      </c>
      <c r="S164" s="98">
        <v>2.02</v>
      </c>
      <c r="T164" s="98">
        <v>2.02</v>
      </c>
      <c r="U164" s="98">
        <v>2.02</v>
      </c>
      <c r="V164" s="98">
        <v>2.02</v>
      </c>
      <c r="W164" s="98">
        <v>2.02</v>
      </c>
      <c r="X164" s="98">
        <v>2.02</v>
      </c>
      <c r="Y164" s="98">
        <v>2.02</v>
      </c>
      <c r="Z164" s="98">
        <v>2.02</v>
      </c>
      <c r="AA164" s="98">
        <v>2.02</v>
      </c>
      <c r="AB164" s="98">
        <v>2.02</v>
      </c>
      <c r="AC164" s="98">
        <v>2.02</v>
      </c>
      <c r="AD164" s="98">
        <v>2.02</v>
      </c>
      <c r="AE164" s="98">
        <v>2.02</v>
      </c>
      <c r="AF164" s="98">
        <v>2.02</v>
      </c>
      <c r="AG164" s="98">
        <v>2.02</v>
      </c>
      <c r="AI164" s="11" t="str">
        <f t="shared" si="29"/>
        <v>ExDO38</v>
      </c>
      <c r="AJ164" s="11"/>
      <c r="AK164" s="11"/>
      <c r="AL164" s="35">
        <f>VLOOKUP(AI164,[2]DB_lookup!$E$201:$F$305,2,FALSE)</f>
        <v>223</v>
      </c>
      <c r="AM164" s="34" t="str">
        <f t="shared" si="31"/>
        <v>(223,  '2011', 2.02,3019,9),</v>
      </c>
      <c r="AN164" s="34" t="str">
        <f t="shared" si="31"/>
        <v>(223,  '2012', 2.02,3019,9),</v>
      </c>
      <c r="AO164" s="34" t="str">
        <f t="shared" si="31"/>
        <v>(223,  '2013', 2.02,3019,9),</v>
      </c>
      <c r="AP164" s="34" t="str">
        <f t="shared" si="31"/>
        <v>(223,  '2014', 2.02,3019,9),</v>
      </c>
      <c r="AQ164" s="34" t="str">
        <f t="shared" si="31"/>
        <v>(223,  '2015', 2.02,3019,9),</v>
      </c>
      <c r="AR164" s="34" t="str">
        <f t="shared" si="31"/>
        <v>(223,  '2016', 2.02,3019,9),</v>
      </c>
      <c r="AS164" s="34" t="str">
        <f t="shared" si="31"/>
        <v>(223,  '2017', 2.02,3019,9),</v>
      </c>
      <c r="AT164" s="34" t="str">
        <f t="shared" si="31"/>
        <v>(223,  '2018', 2.02,3019,9),</v>
      </c>
      <c r="AU164" s="34" t="str">
        <f t="shared" si="31"/>
        <v>(223,  '2019', 2.02,3019,9),</v>
      </c>
      <c r="AV164" s="34" t="str">
        <f t="shared" si="31"/>
        <v>(223,  '2020', 2.02,3019,9),</v>
      </c>
      <c r="AW164" s="34" t="str">
        <f t="shared" si="31"/>
        <v>(223,  '2021', 2.02,3019,9),</v>
      </c>
      <c r="AX164" s="34" t="str">
        <f t="shared" si="31"/>
        <v>(223,  '2022', 2.02,3019,9),</v>
      </c>
      <c r="AY164" s="34" t="str">
        <f t="shared" si="31"/>
        <v>(223,  '2023', 2.02,3019,9),</v>
      </c>
      <c r="AZ164" s="34" t="str">
        <f t="shared" si="31"/>
        <v>(223,  '2024', 2.02,3019,9),</v>
      </c>
      <c r="BA164" s="34" t="str">
        <f t="shared" si="31"/>
        <v>(223,  '2025', 2.02,3019,9),</v>
      </c>
      <c r="BB164" s="34" t="str">
        <f t="shared" si="30"/>
        <v>(223,  '2026', 2.02,3019,9),</v>
      </c>
      <c r="BC164" s="34" t="str">
        <f t="shared" si="30"/>
        <v>(223,  '2027', 2.02,3019,9),</v>
      </c>
      <c r="BD164" s="34" t="str">
        <f t="shared" si="30"/>
        <v>(223,  '2028', 2.02,3019,9),</v>
      </c>
      <c r="BE164" s="34" t="str">
        <f t="shared" si="30"/>
        <v>(223,  '2029', 2.02,3019,9),</v>
      </c>
      <c r="BF164" s="34" t="str">
        <f t="shared" si="30"/>
        <v>(223,  '2030', 2.02,3019,9),</v>
      </c>
      <c r="BG164" s="34" t="str">
        <f t="shared" si="30"/>
        <v>(223,  '2031', 2.02,3019,9),</v>
      </c>
      <c r="BH164" s="34" t="str">
        <f t="shared" si="30"/>
        <v>(223,  '2032', 2.02,3019,9),</v>
      </c>
      <c r="BI164" s="34" t="str">
        <f t="shared" si="30"/>
        <v>(223,  '2033', 2.02,3019,9),</v>
      </c>
      <c r="BJ164" s="34" t="str">
        <f t="shared" si="30"/>
        <v>(223,  '2034', 2.02,3019,9),</v>
      </c>
      <c r="BK164" s="34" t="str">
        <f t="shared" si="30"/>
        <v>(223,  '2035', 2.02,3019,9),</v>
      </c>
      <c r="BL164" s="34" t="str">
        <f t="shared" si="30"/>
        <v>(223,  '2036', 2.02,3019,9),</v>
      </c>
      <c r="BM164" s="34" t="str">
        <f t="shared" si="30"/>
        <v>(223,  '2037', 2.02,3019,9),</v>
      </c>
      <c r="BN164" s="34" t="str">
        <f t="shared" si="30"/>
        <v>(223,  '2038', 2.02,3019,9),</v>
      </c>
      <c r="BO164" s="34" t="str">
        <f t="shared" si="30"/>
        <v>(223,  '2039', 2.02,3019,9),</v>
      </c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</row>
    <row r="165" spans="2:256" s="9" customFormat="1">
      <c r="B165" s="53" t="s">
        <v>70</v>
      </c>
      <c r="C165" s="53" t="s">
        <v>71</v>
      </c>
      <c r="D165" s="54" t="s">
        <v>72</v>
      </c>
      <c r="E165" s="32">
        <v>2.31</v>
      </c>
      <c r="F165" s="32">
        <v>2.31</v>
      </c>
      <c r="G165" s="32">
        <v>2.31</v>
      </c>
      <c r="H165" s="32">
        <v>2.31</v>
      </c>
      <c r="I165" s="32">
        <v>2.31</v>
      </c>
      <c r="J165" s="32">
        <v>2.31</v>
      </c>
      <c r="K165" s="32">
        <v>2.31</v>
      </c>
      <c r="L165" s="32">
        <v>2.31</v>
      </c>
      <c r="M165" s="32">
        <v>2.31</v>
      </c>
      <c r="N165" s="32">
        <v>2.31</v>
      </c>
      <c r="O165" s="32">
        <v>2.31</v>
      </c>
      <c r="P165" s="32">
        <v>2.31</v>
      </c>
      <c r="Q165" s="32">
        <v>2.31</v>
      </c>
      <c r="R165" s="32">
        <v>2.31</v>
      </c>
      <c r="S165" s="32">
        <v>2.31</v>
      </c>
      <c r="T165" s="32">
        <v>2.31</v>
      </c>
      <c r="U165" s="32">
        <v>2.31</v>
      </c>
      <c r="V165" s="32">
        <v>2.31</v>
      </c>
      <c r="W165" s="32">
        <v>2.31</v>
      </c>
      <c r="X165" s="32">
        <v>2.31</v>
      </c>
      <c r="Y165" s="32">
        <v>2.31</v>
      </c>
      <c r="Z165" s="32">
        <v>2.31</v>
      </c>
      <c r="AA165" s="32">
        <v>2.31</v>
      </c>
      <c r="AB165" s="32">
        <v>2.31</v>
      </c>
      <c r="AC165" s="32">
        <v>2.31</v>
      </c>
      <c r="AD165" s="32">
        <v>2.31</v>
      </c>
      <c r="AE165" s="32">
        <v>2.31</v>
      </c>
      <c r="AF165" s="32">
        <v>2.31</v>
      </c>
      <c r="AG165" s="32">
        <v>2.31</v>
      </c>
      <c r="AI165" s="11" t="str">
        <f t="shared" si="29"/>
        <v>ExDO39a</v>
      </c>
      <c r="AJ165" s="11"/>
      <c r="AK165" s="11"/>
      <c r="AL165" s="35">
        <f>VLOOKUP(AI165,[2]DB_lookup!$E$201:$F$305,2,FALSE)</f>
        <v>237</v>
      </c>
      <c r="AM165" s="34" t="str">
        <f t="shared" si="31"/>
        <v>(237,  '2011', 2.31,3019,9),</v>
      </c>
      <c r="AN165" s="34" t="str">
        <f t="shared" si="31"/>
        <v>(237,  '2012', 2.31,3019,9),</v>
      </c>
      <c r="AO165" s="34" t="str">
        <f t="shared" si="31"/>
        <v>(237,  '2013', 2.31,3019,9),</v>
      </c>
      <c r="AP165" s="34" t="str">
        <f t="shared" si="31"/>
        <v>(237,  '2014', 2.31,3019,9),</v>
      </c>
      <c r="AQ165" s="34" t="str">
        <f t="shared" si="31"/>
        <v>(237,  '2015', 2.31,3019,9),</v>
      </c>
      <c r="AR165" s="34" t="str">
        <f t="shared" si="31"/>
        <v>(237,  '2016', 2.31,3019,9),</v>
      </c>
      <c r="AS165" s="34" t="str">
        <f t="shared" si="31"/>
        <v>(237,  '2017', 2.31,3019,9),</v>
      </c>
      <c r="AT165" s="34" t="str">
        <f t="shared" si="31"/>
        <v>(237,  '2018', 2.31,3019,9),</v>
      </c>
      <c r="AU165" s="34" t="str">
        <f t="shared" si="31"/>
        <v>(237,  '2019', 2.31,3019,9),</v>
      </c>
      <c r="AV165" s="34" t="str">
        <f t="shared" si="31"/>
        <v>(237,  '2020', 2.31,3019,9),</v>
      </c>
      <c r="AW165" s="34" t="str">
        <f t="shared" si="31"/>
        <v>(237,  '2021', 2.31,3019,9),</v>
      </c>
      <c r="AX165" s="34" t="str">
        <f t="shared" si="31"/>
        <v>(237,  '2022', 2.31,3019,9),</v>
      </c>
      <c r="AY165" s="34" t="str">
        <f t="shared" si="31"/>
        <v>(237,  '2023', 2.31,3019,9),</v>
      </c>
      <c r="AZ165" s="34" t="str">
        <f t="shared" si="31"/>
        <v>(237,  '2024', 2.31,3019,9),</v>
      </c>
      <c r="BA165" s="34" t="str">
        <f t="shared" si="31"/>
        <v>(237,  '2025', 2.31,3019,9),</v>
      </c>
      <c r="BB165" s="34" t="str">
        <f t="shared" si="30"/>
        <v>(237,  '2026', 2.31,3019,9),</v>
      </c>
      <c r="BC165" s="34" t="str">
        <f t="shared" si="30"/>
        <v>(237,  '2027', 2.31,3019,9),</v>
      </c>
      <c r="BD165" s="34" t="str">
        <f t="shared" si="30"/>
        <v>(237,  '2028', 2.31,3019,9),</v>
      </c>
      <c r="BE165" s="34" t="str">
        <f t="shared" si="30"/>
        <v>(237,  '2029', 2.31,3019,9),</v>
      </c>
      <c r="BF165" s="34" t="str">
        <f t="shared" si="30"/>
        <v>(237,  '2030', 2.31,3019,9),</v>
      </c>
      <c r="BG165" s="34" t="str">
        <f t="shared" si="30"/>
        <v>(237,  '2031', 2.31,3019,9),</v>
      </c>
      <c r="BH165" s="34" t="str">
        <f t="shared" si="30"/>
        <v>(237,  '2032', 2.31,3019,9),</v>
      </c>
      <c r="BI165" s="34" t="str">
        <f t="shared" si="30"/>
        <v>(237,  '2033', 2.31,3019,9),</v>
      </c>
      <c r="BJ165" s="34" t="str">
        <f t="shared" si="30"/>
        <v>(237,  '2034', 2.31,3019,9),</v>
      </c>
      <c r="BK165" s="34" t="str">
        <f t="shared" si="30"/>
        <v>(237,  '2035', 2.31,3019,9),</v>
      </c>
      <c r="BL165" s="34" t="str">
        <f t="shared" si="30"/>
        <v>(237,  '2036', 2.31,3019,9),</v>
      </c>
      <c r="BM165" s="34" t="str">
        <f t="shared" si="30"/>
        <v>(237,  '2037', 2.31,3019,9),</v>
      </c>
      <c r="BN165" s="34" t="str">
        <f t="shared" si="30"/>
        <v>(237,  '2038', 2.31,3019,9),</v>
      </c>
      <c r="BO165" s="34" t="str">
        <f t="shared" si="30"/>
        <v>(237,  '2039', 2.31,3019,9),</v>
      </c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</row>
    <row r="166" spans="2:256" s="9" customFormat="1">
      <c r="B166" s="53" t="s">
        <v>73</v>
      </c>
      <c r="C166" s="53" t="s">
        <v>74</v>
      </c>
      <c r="D166" s="54" t="s">
        <v>75</v>
      </c>
      <c r="E166" s="32">
        <v>2.77</v>
      </c>
      <c r="F166" s="32">
        <v>2.77</v>
      </c>
      <c r="G166" s="32">
        <v>2.77</v>
      </c>
      <c r="H166" s="32">
        <v>2.77</v>
      </c>
      <c r="I166" s="32">
        <v>2.77</v>
      </c>
      <c r="J166" s="32">
        <v>2.77</v>
      </c>
      <c r="K166" s="32">
        <v>2.77</v>
      </c>
      <c r="L166" s="32">
        <v>2.77</v>
      </c>
      <c r="M166" s="32">
        <v>2.77</v>
      </c>
      <c r="N166" s="32">
        <v>2.77</v>
      </c>
      <c r="O166" s="32">
        <v>2.77</v>
      </c>
      <c r="P166" s="32">
        <v>2.77</v>
      </c>
      <c r="Q166" s="32">
        <v>2.77</v>
      </c>
      <c r="R166" s="32">
        <v>2.77</v>
      </c>
      <c r="S166" s="32">
        <v>2.77</v>
      </c>
      <c r="T166" s="32">
        <v>2.77</v>
      </c>
      <c r="U166" s="32">
        <v>2.77</v>
      </c>
      <c r="V166" s="32">
        <v>2.77</v>
      </c>
      <c r="W166" s="32">
        <v>2.77</v>
      </c>
      <c r="X166" s="32">
        <v>2.77</v>
      </c>
      <c r="Y166" s="32">
        <v>2.77</v>
      </c>
      <c r="Z166" s="32">
        <v>2.77</v>
      </c>
      <c r="AA166" s="32">
        <v>2.77</v>
      </c>
      <c r="AB166" s="32">
        <v>2.77</v>
      </c>
      <c r="AC166" s="32">
        <v>2.77</v>
      </c>
      <c r="AD166" s="32">
        <v>2.77</v>
      </c>
      <c r="AE166" s="32">
        <v>2.77</v>
      </c>
      <c r="AF166" s="32">
        <v>2.77</v>
      </c>
      <c r="AG166" s="32">
        <v>2.77</v>
      </c>
      <c r="AI166" s="11" t="str">
        <f t="shared" si="29"/>
        <v>ExDO39b</v>
      </c>
      <c r="AJ166" s="11"/>
      <c r="AK166" s="11"/>
      <c r="AL166" s="35">
        <f>VLOOKUP(AI166,[2]DB_lookup!$E$201:$F$305,2,FALSE)</f>
        <v>238</v>
      </c>
      <c r="AM166" s="34" t="str">
        <f t="shared" si="31"/>
        <v>(238,  '2011', 2.77,3019,9),</v>
      </c>
      <c r="AN166" s="34" t="str">
        <f t="shared" si="31"/>
        <v>(238,  '2012', 2.77,3019,9),</v>
      </c>
      <c r="AO166" s="34" t="str">
        <f t="shared" si="31"/>
        <v>(238,  '2013', 2.77,3019,9),</v>
      </c>
      <c r="AP166" s="34" t="str">
        <f t="shared" si="31"/>
        <v>(238,  '2014', 2.77,3019,9),</v>
      </c>
      <c r="AQ166" s="34" t="str">
        <f t="shared" si="31"/>
        <v>(238,  '2015', 2.77,3019,9),</v>
      </c>
      <c r="AR166" s="34" t="str">
        <f t="shared" si="31"/>
        <v>(238,  '2016', 2.77,3019,9),</v>
      </c>
      <c r="AS166" s="34" t="str">
        <f t="shared" si="31"/>
        <v>(238,  '2017', 2.77,3019,9),</v>
      </c>
      <c r="AT166" s="34" t="str">
        <f t="shared" si="31"/>
        <v>(238,  '2018', 2.77,3019,9),</v>
      </c>
      <c r="AU166" s="34" t="str">
        <f t="shared" si="31"/>
        <v>(238,  '2019', 2.77,3019,9),</v>
      </c>
      <c r="AV166" s="34" t="str">
        <f t="shared" si="31"/>
        <v>(238,  '2020', 2.77,3019,9),</v>
      </c>
      <c r="AW166" s="34" t="str">
        <f t="shared" si="31"/>
        <v>(238,  '2021', 2.77,3019,9),</v>
      </c>
      <c r="AX166" s="34" t="str">
        <f t="shared" si="31"/>
        <v>(238,  '2022', 2.77,3019,9),</v>
      </c>
      <c r="AY166" s="34" t="str">
        <f t="shared" si="31"/>
        <v>(238,  '2023', 2.77,3019,9),</v>
      </c>
      <c r="AZ166" s="34" t="str">
        <f t="shared" si="31"/>
        <v>(238,  '2024', 2.77,3019,9),</v>
      </c>
      <c r="BA166" s="34" t="str">
        <f t="shared" si="31"/>
        <v>(238,  '2025', 2.77,3019,9),</v>
      </c>
      <c r="BB166" s="34" t="str">
        <f t="shared" si="30"/>
        <v>(238,  '2026', 2.77,3019,9),</v>
      </c>
      <c r="BC166" s="34" t="str">
        <f t="shared" si="30"/>
        <v>(238,  '2027', 2.77,3019,9),</v>
      </c>
      <c r="BD166" s="34" t="str">
        <f t="shared" si="30"/>
        <v>(238,  '2028', 2.77,3019,9),</v>
      </c>
      <c r="BE166" s="34" t="str">
        <f t="shared" si="30"/>
        <v>(238,  '2029', 2.77,3019,9),</v>
      </c>
      <c r="BF166" s="34" t="str">
        <f t="shared" si="30"/>
        <v>(238,  '2030', 2.77,3019,9),</v>
      </c>
      <c r="BG166" s="34" t="str">
        <f t="shared" si="30"/>
        <v>(238,  '2031', 2.77,3019,9),</v>
      </c>
      <c r="BH166" s="34" t="str">
        <f t="shared" si="30"/>
        <v>(238,  '2032', 2.77,3019,9),</v>
      </c>
      <c r="BI166" s="34" t="str">
        <f t="shared" si="30"/>
        <v>(238,  '2033', 2.77,3019,9),</v>
      </c>
      <c r="BJ166" s="34" t="str">
        <f t="shared" si="30"/>
        <v>(238,  '2034', 2.77,3019,9),</v>
      </c>
      <c r="BK166" s="34" t="str">
        <f t="shared" si="30"/>
        <v>(238,  '2035', 2.77,3019,9),</v>
      </c>
      <c r="BL166" s="34" t="str">
        <f t="shared" si="30"/>
        <v>(238,  '2036', 2.77,3019,9),</v>
      </c>
      <c r="BM166" s="34" t="str">
        <f t="shared" si="30"/>
        <v>(238,  '2037', 2.77,3019,9),</v>
      </c>
      <c r="BN166" s="34" t="str">
        <f t="shared" si="30"/>
        <v>(238,  '2038', 2.77,3019,9),</v>
      </c>
      <c r="BO166" s="34" t="str">
        <f t="shared" si="30"/>
        <v>(238,  '2039', 2.77,3019,9),</v>
      </c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</row>
    <row r="167" spans="2:256" s="9" customFormat="1">
      <c r="B167" s="53" t="s">
        <v>76</v>
      </c>
      <c r="C167" s="53" t="s">
        <v>77</v>
      </c>
      <c r="D167" s="54" t="s">
        <v>78</v>
      </c>
      <c r="E167" s="32">
        <v>36.035431435017799</v>
      </c>
      <c r="F167" s="32">
        <v>36.035431435017799</v>
      </c>
      <c r="G167" s="32">
        <v>36.035431435017799</v>
      </c>
      <c r="H167" s="32">
        <v>36.035431435017799</v>
      </c>
      <c r="I167" s="32">
        <v>36.035431435017799</v>
      </c>
      <c r="J167" s="32">
        <v>36.035431435017799</v>
      </c>
      <c r="K167" s="32">
        <v>36.035431435017799</v>
      </c>
      <c r="L167" s="32">
        <v>36.035431435017799</v>
      </c>
      <c r="M167" s="32">
        <v>36.035431435017799</v>
      </c>
      <c r="N167" s="32">
        <v>36.035431435017799</v>
      </c>
      <c r="O167" s="32">
        <v>36.035431435017799</v>
      </c>
      <c r="P167" s="32">
        <v>36.035431435017799</v>
      </c>
      <c r="Q167" s="32">
        <v>36.035431435017799</v>
      </c>
      <c r="R167" s="32">
        <v>36.035431435017799</v>
      </c>
      <c r="S167" s="32">
        <v>36.035431435017799</v>
      </c>
      <c r="T167" s="32">
        <v>36.035431435017799</v>
      </c>
      <c r="U167" s="32">
        <v>36.035431435017799</v>
      </c>
      <c r="V167" s="32">
        <v>36.035431435017799</v>
      </c>
      <c r="W167" s="32">
        <v>36.035431435017799</v>
      </c>
      <c r="X167" s="32">
        <v>36.035431435017799</v>
      </c>
      <c r="Y167" s="32">
        <v>36.035431435017799</v>
      </c>
      <c r="Z167" s="32">
        <v>36.035431435017799</v>
      </c>
      <c r="AA167" s="32">
        <v>36.035431435017799</v>
      </c>
      <c r="AB167" s="32">
        <v>36.035431435017799</v>
      </c>
      <c r="AC167" s="32">
        <v>36.035431435017799</v>
      </c>
      <c r="AD167" s="32">
        <v>36.035431435017799</v>
      </c>
      <c r="AE167" s="32">
        <v>36.035431435017799</v>
      </c>
      <c r="AF167" s="32">
        <v>36.035431435017799</v>
      </c>
      <c r="AG167" s="32">
        <v>36.035431435017799</v>
      </c>
      <c r="AI167" s="11" t="str">
        <f t="shared" si="29"/>
        <v>ExDO42</v>
      </c>
      <c r="AJ167" s="11"/>
      <c r="AK167" s="11"/>
      <c r="AL167" s="35">
        <f>VLOOKUP(AI167,[2]DB_lookup!$E$201:$F$305,2,FALSE)</f>
        <v>227</v>
      </c>
      <c r="AM167" s="34" t="str">
        <f t="shared" si="31"/>
        <v>(227,  '2011', 36.04,3019,9),</v>
      </c>
      <c r="AN167" s="34" t="str">
        <f t="shared" si="31"/>
        <v>(227,  '2012', 36.04,3019,9),</v>
      </c>
      <c r="AO167" s="34" t="str">
        <f t="shared" si="31"/>
        <v>(227,  '2013', 36.04,3019,9),</v>
      </c>
      <c r="AP167" s="34" t="str">
        <f t="shared" si="31"/>
        <v>(227,  '2014', 36.04,3019,9),</v>
      </c>
      <c r="AQ167" s="34" t="str">
        <f t="shared" si="31"/>
        <v>(227,  '2015', 36.04,3019,9),</v>
      </c>
      <c r="AR167" s="34" t="str">
        <f t="shared" si="31"/>
        <v>(227,  '2016', 36.04,3019,9),</v>
      </c>
      <c r="AS167" s="34" t="str">
        <f t="shared" si="31"/>
        <v>(227,  '2017', 36.04,3019,9),</v>
      </c>
      <c r="AT167" s="34" t="str">
        <f t="shared" si="31"/>
        <v>(227,  '2018', 36.04,3019,9),</v>
      </c>
      <c r="AU167" s="34" t="str">
        <f t="shared" si="31"/>
        <v>(227,  '2019', 36.04,3019,9),</v>
      </c>
      <c r="AV167" s="34" t="str">
        <f t="shared" si="31"/>
        <v>(227,  '2020', 36.04,3019,9),</v>
      </c>
      <c r="AW167" s="34" t="str">
        <f t="shared" si="31"/>
        <v>(227,  '2021', 36.04,3019,9),</v>
      </c>
      <c r="AX167" s="34" t="str">
        <f t="shared" si="31"/>
        <v>(227,  '2022', 36.04,3019,9),</v>
      </c>
      <c r="AY167" s="34" t="str">
        <f t="shared" si="31"/>
        <v>(227,  '2023', 36.04,3019,9),</v>
      </c>
      <c r="AZ167" s="34" t="str">
        <f t="shared" si="31"/>
        <v>(227,  '2024', 36.04,3019,9),</v>
      </c>
      <c r="BA167" s="34" t="str">
        <f t="shared" si="31"/>
        <v>(227,  '2025', 36.04,3019,9),</v>
      </c>
      <c r="BB167" s="34" t="str">
        <f t="shared" si="30"/>
        <v>(227,  '2026', 36.04,3019,9),</v>
      </c>
      <c r="BC167" s="34" t="str">
        <f t="shared" si="30"/>
        <v>(227,  '2027', 36.04,3019,9),</v>
      </c>
      <c r="BD167" s="34" t="str">
        <f t="shared" si="30"/>
        <v>(227,  '2028', 36.04,3019,9),</v>
      </c>
      <c r="BE167" s="34" t="str">
        <f t="shared" si="30"/>
        <v>(227,  '2029', 36.04,3019,9),</v>
      </c>
      <c r="BF167" s="34" t="str">
        <f t="shared" si="30"/>
        <v>(227,  '2030', 36.04,3019,9),</v>
      </c>
      <c r="BG167" s="34" t="str">
        <f t="shared" si="30"/>
        <v>(227,  '2031', 36.04,3019,9),</v>
      </c>
      <c r="BH167" s="34" t="str">
        <f t="shared" si="30"/>
        <v>(227,  '2032', 36.04,3019,9),</v>
      </c>
      <c r="BI167" s="34" t="str">
        <f t="shared" si="30"/>
        <v>(227,  '2033', 36.04,3019,9),</v>
      </c>
      <c r="BJ167" s="34" t="str">
        <f t="shared" si="30"/>
        <v>(227,  '2034', 36.04,3019,9),</v>
      </c>
      <c r="BK167" s="34" t="str">
        <f t="shared" si="30"/>
        <v>(227,  '2035', 36.04,3019,9),</v>
      </c>
      <c r="BL167" s="34" t="str">
        <f t="shared" si="30"/>
        <v>(227,  '2036', 36.04,3019,9),</v>
      </c>
      <c r="BM167" s="34" t="str">
        <f t="shared" si="30"/>
        <v>(227,  '2037', 36.04,3019,9),</v>
      </c>
      <c r="BN167" s="34" t="str">
        <f t="shared" si="30"/>
        <v>(227,  '2038', 36.04,3019,9),</v>
      </c>
      <c r="BO167" s="34" t="str">
        <f t="shared" si="30"/>
        <v>(227,  '2039', 36.04,3019,9),</v>
      </c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</row>
    <row r="168" spans="2:256" s="9" customFormat="1">
      <c r="B168" s="53" t="s">
        <v>79</v>
      </c>
      <c r="C168" s="53" t="s">
        <v>80</v>
      </c>
      <c r="D168" s="54" t="s">
        <v>81</v>
      </c>
      <c r="E168" s="32">
        <v>15.04</v>
      </c>
      <c r="F168" s="32">
        <v>15.04</v>
      </c>
      <c r="G168" s="32">
        <v>15.04</v>
      </c>
      <c r="H168" s="32">
        <v>15.04</v>
      </c>
      <c r="I168" s="32">
        <v>15.038627698842401</v>
      </c>
      <c r="J168" s="32">
        <v>15.038627698842401</v>
      </c>
      <c r="K168" s="32">
        <v>15.038627698842401</v>
      </c>
      <c r="L168" s="32">
        <v>15.038627698842401</v>
      </c>
      <c r="M168" s="32">
        <v>15.038627698842401</v>
      </c>
      <c r="N168" s="32">
        <v>15.038627698842401</v>
      </c>
      <c r="O168" s="32">
        <v>15.038627698842401</v>
      </c>
      <c r="P168" s="32">
        <v>15.038627698842401</v>
      </c>
      <c r="Q168" s="32">
        <v>15.038627698842401</v>
      </c>
      <c r="R168" s="32">
        <v>15.038627698842401</v>
      </c>
      <c r="S168" s="32">
        <v>15.038627698842401</v>
      </c>
      <c r="T168" s="32">
        <v>15.038627698842401</v>
      </c>
      <c r="U168" s="32">
        <v>15.038627698842401</v>
      </c>
      <c r="V168" s="32">
        <v>15.038627698842401</v>
      </c>
      <c r="W168" s="32">
        <v>15.038627698842401</v>
      </c>
      <c r="X168" s="32">
        <v>15.038627698842401</v>
      </c>
      <c r="Y168" s="32">
        <v>15.038627698842401</v>
      </c>
      <c r="Z168" s="32">
        <v>15.038627698842401</v>
      </c>
      <c r="AA168" s="32">
        <v>15.038627698842401</v>
      </c>
      <c r="AB168" s="32">
        <v>15.038627698842401</v>
      </c>
      <c r="AC168" s="32">
        <v>15.038627698842401</v>
      </c>
      <c r="AD168" s="32">
        <v>15.038627698842401</v>
      </c>
      <c r="AE168" s="32">
        <v>15.038627698842401</v>
      </c>
      <c r="AF168" s="32">
        <v>15.038627698842401</v>
      </c>
      <c r="AG168" s="32">
        <v>15.038627698842401</v>
      </c>
      <c r="AI168" s="11" t="str">
        <f t="shared" si="29"/>
        <v>ExDO43</v>
      </c>
      <c r="AJ168" s="11"/>
      <c r="AK168" s="11"/>
      <c r="AL168" s="35">
        <f>VLOOKUP(AI168,[2]DB_lookup!$E$201:$F$305,2,FALSE)</f>
        <v>228</v>
      </c>
      <c r="AM168" s="34" t="str">
        <f t="shared" si="31"/>
        <v>(228,  '2011', 15.04,3019,9),</v>
      </c>
      <c r="AN168" s="34" t="str">
        <f t="shared" si="31"/>
        <v>(228,  '2012', 15.04,3019,9),</v>
      </c>
      <c r="AO168" s="34" t="str">
        <f t="shared" si="31"/>
        <v>(228,  '2013', 15.04,3019,9),</v>
      </c>
      <c r="AP168" s="34" t="str">
        <f t="shared" si="31"/>
        <v>(228,  '2014', 15.04,3019,9),</v>
      </c>
      <c r="AQ168" s="34" t="str">
        <f t="shared" si="31"/>
        <v>(228,  '2015', 15.04,3019,9),</v>
      </c>
      <c r="AR168" s="34" t="str">
        <f t="shared" si="31"/>
        <v>(228,  '2016', 15.04,3019,9),</v>
      </c>
      <c r="AS168" s="34" t="str">
        <f t="shared" si="31"/>
        <v>(228,  '2017', 15.04,3019,9),</v>
      </c>
      <c r="AT168" s="34" t="str">
        <f t="shared" si="31"/>
        <v>(228,  '2018', 15.04,3019,9),</v>
      </c>
      <c r="AU168" s="34" t="str">
        <f t="shared" si="31"/>
        <v>(228,  '2019', 15.04,3019,9),</v>
      </c>
      <c r="AV168" s="34" t="str">
        <f t="shared" si="31"/>
        <v>(228,  '2020', 15.04,3019,9),</v>
      </c>
      <c r="AW168" s="34" t="str">
        <f t="shared" si="31"/>
        <v>(228,  '2021', 15.04,3019,9),</v>
      </c>
      <c r="AX168" s="34" t="str">
        <f t="shared" si="31"/>
        <v>(228,  '2022', 15.04,3019,9),</v>
      </c>
      <c r="AY168" s="34" t="str">
        <f t="shared" si="31"/>
        <v>(228,  '2023', 15.04,3019,9),</v>
      </c>
      <c r="AZ168" s="34" t="str">
        <f t="shared" si="31"/>
        <v>(228,  '2024', 15.04,3019,9),</v>
      </c>
      <c r="BA168" s="34" t="str">
        <f t="shared" si="31"/>
        <v>(228,  '2025', 15.04,3019,9),</v>
      </c>
      <c r="BB168" s="34" t="str">
        <f t="shared" si="30"/>
        <v>(228,  '2026', 15.04,3019,9),</v>
      </c>
      <c r="BC168" s="34" t="str">
        <f t="shared" si="30"/>
        <v>(228,  '2027', 15.04,3019,9),</v>
      </c>
      <c r="BD168" s="34" t="str">
        <f t="shared" si="30"/>
        <v>(228,  '2028', 15.04,3019,9),</v>
      </c>
      <c r="BE168" s="34" t="str">
        <f t="shared" si="30"/>
        <v>(228,  '2029', 15.04,3019,9),</v>
      </c>
      <c r="BF168" s="34" t="str">
        <f t="shared" si="30"/>
        <v>(228,  '2030', 15.04,3019,9),</v>
      </c>
      <c r="BG168" s="34" t="str">
        <f t="shared" si="30"/>
        <v>(228,  '2031', 15.04,3019,9),</v>
      </c>
      <c r="BH168" s="34" t="str">
        <f t="shared" si="30"/>
        <v>(228,  '2032', 15.04,3019,9),</v>
      </c>
      <c r="BI168" s="34" t="str">
        <f t="shared" si="30"/>
        <v>(228,  '2033', 15.04,3019,9),</v>
      </c>
      <c r="BJ168" s="34" t="str">
        <f t="shared" si="30"/>
        <v>(228,  '2034', 15.04,3019,9),</v>
      </c>
      <c r="BK168" s="34" t="str">
        <f t="shared" si="30"/>
        <v>(228,  '2035', 15.04,3019,9),</v>
      </c>
      <c r="BL168" s="34" t="str">
        <f t="shared" si="30"/>
        <v>(228,  '2036', 15.04,3019,9),</v>
      </c>
      <c r="BM168" s="34" t="str">
        <f t="shared" si="30"/>
        <v>(228,  '2037', 15.04,3019,9),</v>
      </c>
      <c r="BN168" s="34" t="str">
        <f t="shared" si="30"/>
        <v>(228,  '2038', 15.04,3019,9),</v>
      </c>
      <c r="BO168" s="34" t="str">
        <f t="shared" si="30"/>
        <v>(228,  '2039', 15.04,3019,9),</v>
      </c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</row>
    <row r="169" spans="2:256" s="9" customFormat="1">
      <c r="B169" s="53" t="s">
        <v>82</v>
      </c>
      <c r="C169" s="53" t="s">
        <v>83</v>
      </c>
      <c r="D169" s="54" t="s">
        <v>84</v>
      </c>
      <c r="E169" s="32">
        <v>11.970347269362</v>
      </c>
      <c r="F169" s="32">
        <v>11.970347269362</v>
      </c>
      <c r="G169" s="32">
        <v>11.970347269362</v>
      </c>
      <c r="H169" s="32">
        <v>11.970347269362</v>
      </c>
      <c r="I169" s="32">
        <v>11.970347269362</v>
      </c>
      <c r="J169" s="32">
        <v>11.970347269362</v>
      </c>
      <c r="K169" s="32">
        <v>11.970347269362</v>
      </c>
      <c r="L169" s="32">
        <v>11.970347269362</v>
      </c>
      <c r="M169" s="32">
        <v>11.970347269362</v>
      </c>
      <c r="N169" s="32">
        <v>11.970347269362</v>
      </c>
      <c r="O169" s="32">
        <v>11.970347269362</v>
      </c>
      <c r="P169" s="32">
        <v>11.970347269362</v>
      </c>
      <c r="Q169" s="32">
        <v>11.970347269362</v>
      </c>
      <c r="R169" s="32">
        <v>11.970347269362</v>
      </c>
      <c r="S169" s="32">
        <v>11.970347269362</v>
      </c>
      <c r="T169" s="32">
        <v>11.970347269362</v>
      </c>
      <c r="U169" s="32">
        <v>11.970347269362</v>
      </c>
      <c r="V169" s="32">
        <v>11.970347269362</v>
      </c>
      <c r="W169" s="32">
        <v>11.970347269362</v>
      </c>
      <c r="X169" s="32">
        <v>11.970347269362</v>
      </c>
      <c r="Y169" s="32">
        <v>11.970347269362</v>
      </c>
      <c r="Z169" s="32">
        <v>11.970347269362</v>
      </c>
      <c r="AA169" s="32">
        <v>11.970347269362</v>
      </c>
      <c r="AB169" s="32">
        <v>11.970347269362</v>
      </c>
      <c r="AC169" s="32">
        <v>11.970347269362</v>
      </c>
      <c r="AD169" s="32">
        <v>11.970347269362</v>
      </c>
      <c r="AE169" s="32">
        <v>11.970347269362</v>
      </c>
      <c r="AF169" s="32">
        <v>11.970347269362</v>
      </c>
      <c r="AG169" s="32">
        <v>11.970347269362</v>
      </c>
      <c r="AI169" s="11" t="str">
        <f t="shared" si="29"/>
        <v>ExDO47</v>
      </c>
      <c r="AJ169" s="11"/>
      <c r="AK169" s="11"/>
      <c r="AL169" s="35">
        <f>VLOOKUP(AI169,[2]DB_lookup!$E$201:$F$305,2,FALSE)</f>
        <v>230</v>
      </c>
      <c r="AM169" s="34" t="str">
        <f t="shared" si="31"/>
        <v>(230,  '2011', 11.97,3019,9),</v>
      </c>
      <c r="AN169" s="34" t="str">
        <f t="shared" si="31"/>
        <v>(230,  '2012', 11.97,3019,9),</v>
      </c>
      <c r="AO169" s="34" t="str">
        <f t="shared" si="31"/>
        <v>(230,  '2013', 11.97,3019,9),</v>
      </c>
      <c r="AP169" s="34" t="str">
        <f t="shared" si="31"/>
        <v>(230,  '2014', 11.97,3019,9),</v>
      </c>
      <c r="AQ169" s="34" t="str">
        <f t="shared" si="31"/>
        <v>(230,  '2015', 11.97,3019,9),</v>
      </c>
      <c r="AR169" s="34" t="str">
        <f t="shared" si="31"/>
        <v>(230,  '2016', 11.97,3019,9),</v>
      </c>
      <c r="AS169" s="34" t="str">
        <f t="shared" si="31"/>
        <v>(230,  '2017', 11.97,3019,9),</v>
      </c>
      <c r="AT169" s="34" t="str">
        <f t="shared" si="31"/>
        <v>(230,  '2018', 11.97,3019,9),</v>
      </c>
      <c r="AU169" s="34" t="str">
        <f t="shared" si="31"/>
        <v>(230,  '2019', 11.97,3019,9),</v>
      </c>
      <c r="AV169" s="34" t="str">
        <f t="shared" si="31"/>
        <v>(230,  '2020', 11.97,3019,9),</v>
      </c>
      <c r="AW169" s="34" t="str">
        <f t="shared" si="31"/>
        <v>(230,  '2021', 11.97,3019,9),</v>
      </c>
      <c r="AX169" s="34" t="str">
        <f t="shared" si="31"/>
        <v>(230,  '2022', 11.97,3019,9),</v>
      </c>
      <c r="AY169" s="34" t="str">
        <f t="shared" si="31"/>
        <v>(230,  '2023', 11.97,3019,9),</v>
      </c>
      <c r="AZ169" s="34" t="str">
        <f t="shared" si="31"/>
        <v>(230,  '2024', 11.97,3019,9),</v>
      </c>
      <c r="BA169" s="34" t="str">
        <f t="shared" si="31"/>
        <v>(230,  '2025', 11.97,3019,9),</v>
      </c>
      <c r="BB169" s="34" t="str">
        <f t="shared" si="30"/>
        <v>(230,  '2026', 11.97,3019,9),</v>
      </c>
      <c r="BC169" s="34" t="str">
        <f t="shared" si="30"/>
        <v>(230,  '2027', 11.97,3019,9),</v>
      </c>
      <c r="BD169" s="34" t="str">
        <f t="shared" si="30"/>
        <v>(230,  '2028', 11.97,3019,9),</v>
      </c>
      <c r="BE169" s="34" t="str">
        <f t="shared" si="30"/>
        <v>(230,  '2029', 11.97,3019,9),</v>
      </c>
      <c r="BF169" s="34" t="str">
        <f t="shared" si="30"/>
        <v>(230,  '2030', 11.97,3019,9),</v>
      </c>
      <c r="BG169" s="34" t="str">
        <f t="shared" si="30"/>
        <v>(230,  '2031', 11.97,3019,9),</v>
      </c>
      <c r="BH169" s="34" t="str">
        <f t="shared" si="30"/>
        <v>(230,  '2032', 11.97,3019,9),</v>
      </c>
      <c r="BI169" s="34" t="str">
        <f t="shared" si="30"/>
        <v>(230,  '2033', 11.97,3019,9),</v>
      </c>
      <c r="BJ169" s="34" t="str">
        <f t="shared" si="30"/>
        <v>(230,  '2034', 11.97,3019,9),</v>
      </c>
      <c r="BK169" s="34" t="str">
        <f t="shared" si="30"/>
        <v>(230,  '2035', 11.97,3019,9),</v>
      </c>
      <c r="BL169" s="34" t="str">
        <f t="shared" si="30"/>
        <v>(230,  '2036', 11.97,3019,9),</v>
      </c>
      <c r="BM169" s="34" t="str">
        <f t="shared" si="30"/>
        <v>(230,  '2037', 11.97,3019,9),</v>
      </c>
      <c r="BN169" s="34" t="str">
        <f t="shared" si="30"/>
        <v>(230,  '2038', 11.97,3019,9),</v>
      </c>
      <c r="BO169" s="34" t="str">
        <f t="shared" si="30"/>
        <v>(230,  '2039', 11.97,3019,9),</v>
      </c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</row>
    <row r="170" spans="2:256" s="9" customFormat="1">
      <c r="B170" s="53" t="s">
        <v>85</v>
      </c>
      <c r="C170" s="53" t="s">
        <v>86</v>
      </c>
      <c r="D170" s="54" t="s">
        <v>87</v>
      </c>
      <c r="E170" s="32">
        <v>1.77</v>
      </c>
      <c r="F170" s="32">
        <v>1.77</v>
      </c>
      <c r="G170" s="32">
        <v>1.77</v>
      </c>
      <c r="H170" s="32">
        <v>1.77</v>
      </c>
      <c r="I170" s="32">
        <v>1.76690801002816</v>
      </c>
      <c r="J170" s="32">
        <v>1.76690801002816</v>
      </c>
      <c r="K170" s="32">
        <v>1.76690801002816</v>
      </c>
      <c r="L170" s="32">
        <v>1.76690801002816</v>
      </c>
      <c r="M170" s="32">
        <v>1.76690801002816</v>
      </c>
      <c r="N170" s="32">
        <v>1.76690801002816</v>
      </c>
      <c r="O170" s="32">
        <v>1.76690801002816</v>
      </c>
      <c r="P170" s="32">
        <v>1.76690801002816</v>
      </c>
      <c r="Q170" s="32">
        <v>1.76690801002816</v>
      </c>
      <c r="R170" s="32">
        <v>1.76690801002816</v>
      </c>
      <c r="S170" s="32">
        <v>1.76690801002816</v>
      </c>
      <c r="T170" s="32">
        <v>1.76690801002816</v>
      </c>
      <c r="U170" s="32">
        <v>1.76690801002816</v>
      </c>
      <c r="V170" s="32">
        <v>1.76690801002816</v>
      </c>
      <c r="W170" s="32">
        <v>1.76690801002816</v>
      </c>
      <c r="X170" s="32">
        <v>1.76690801002816</v>
      </c>
      <c r="Y170" s="32">
        <v>1.76690801002816</v>
      </c>
      <c r="Z170" s="32">
        <v>1.76690801002816</v>
      </c>
      <c r="AA170" s="32">
        <v>1.76690801002816</v>
      </c>
      <c r="AB170" s="32">
        <v>1.76690801002816</v>
      </c>
      <c r="AC170" s="32">
        <v>1.76690801002816</v>
      </c>
      <c r="AD170" s="32">
        <v>1.76690801002816</v>
      </c>
      <c r="AE170" s="32">
        <v>1.76690801002816</v>
      </c>
      <c r="AF170" s="32">
        <v>1.76690801002816</v>
      </c>
      <c r="AG170" s="32">
        <v>1.76690801002816</v>
      </c>
      <c r="AI170" s="11" t="str">
        <f t="shared" si="29"/>
        <v>ExDO48</v>
      </c>
      <c r="AJ170" s="11"/>
      <c r="AK170" s="11"/>
      <c r="AL170" s="35">
        <f>VLOOKUP(AI170,[2]DB_lookup!$E$201:$F$305,2,FALSE)</f>
        <v>231</v>
      </c>
      <c r="AM170" s="34" t="str">
        <f t="shared" si="31"/>
        <v>(231,  '2011', 1.77,3019,9),</v>
      </c>
      <c r="AN170" s="34" t="str">
        <f t="shared" si="31"/>
        <v>(231,  '2012', 1.77,3019,9),</v>
      </c>
      <c r="AO170" s="34" t="str">
        <f t="shared" si="31"/>
        <v>(231,  '2013', 1.77,3019,9),</v>
      </c>
      <c r="AP170" s="34" t="str">
        <f t="shared" si="31"/>
        <v>(231,  '2014', 1.77,3019,9),</v>
      </c>
      <c r="AQ170" s="34" t="str">
        <f t="shared" si="31"/>
        <v>(231,  '2015', 1.77,3019,9),</v>
      </c>
      <c r="AR170" s="34" t="str">
        <f t="shared" si="31"/>
        <v>(231,  '2016', 1.77,3019,9),</v>
      </c>
      <c r="AS170" s="34" t="str">
        <f t="shared" si="31"/>
        <v>(231,  '2017', 1.77,3019,9),</v>
      </c>
      <c r="AT170" s="34" t="str">
        <f t="shared" si="31"/>
        <v>(231,  '2018', 1.77,3019,9),</v>
      </c>
      <c r="AU170" s="34" t="str">
        <f t="shared" si="31"/>
        <v>(231,  '2019', 1.77,3019,9),</v>
      </c>
      <c r="AV170" s="34" t="str">
        <f t="shared" si="31"/>
        <v>(231,  '2020', 1.77,3019,9),</v>
      </c>
      <c r="AW170" s="34" t="str">
        <f t="shared" si="31"/>
        <v>(231,  '2021', 1.77,3019,9),</v>
      </c>
      <c r="AX170" s="34" t="str">
        <f t="shared" si="31"/>
        <v>(231,  '2022', 1.77,3019,9),</v>
      </c>
      <c r="AY170" s="34" t="str">
        <f t="shared" si="31"/>
        <v>(231,  '2023', 1.77,3019,9),</v>
      </c>
      <c r="AZ170" s="34" t="str">
        <f t="shared" si="31"/>
        <v>(231,  '2024', 1.77,3019,9),</v>
      </c>
      <c r="BA170" s="34" t="str">
        <f t="shared" si="31"/>
        <v>(231,  '2025', 1.77,3019,9),</v>
      </c>
      <c r="BB170" s="34" t="str">
        <f t="shared" si="30"/>
        <v>(231,  '2026', 1.77,3019,9),</v>
      </c>
      <c r="BC170" s="34" t="str">
        <f t="shared" si="30"/>
        <v>(231,  '2027', 1.77,3019,9),</v>
      </c>
      <c r="BD170" s="34" t="str">
        <f t="shared" si="30"/>
        <v>(231,  '2028', 1.77,3019,9),</v>
      </c>
      <c r="BE170" s="34" t="str">
        <f t="shared" si="30"/>
        <v>(231,  '2029', 1.77,3019,9),</v>
      </c>
      <c r="BF170" s="34" t="str">
        <f t="shared" si="30"/>
        <v>(231,  '2030', 1.77,3019,9),</v>
      </c>
      <c r="BG170" s="34" t="str">
        <f t="shared" si="30"/>
        <v>(231,  '2031', 1.77,3019,9),</v>
      </c>
      <c r="BH170" s="34" t="str">
        <f t="shared" si="30"/>
        <v>(231,  '2032', 1.77,3019,9),</v>
      </c>
      <c r="BI170" s="34" t="str">
        <f t="shared" si="30"/>
        <v>(231,  '2033', 1.77,3019,9),</v>
      </c>
      <c r="BJ170" s="34" t="str">
        <f t="shared" si="30"/>
        <v>(231,  '2034', 1.77,3019,9),</v>
      </c>
      <c r="BK170" s="34" t="str">
        <f t="shared" si="30"/>
        <v>(231,  '2035', 1.77,3019,9),</v>
      </c>
      <c r="BL170" s="34" t="str">
        <f t="shared" si="30"/>
        <v>(231,  '2036', 1.77,3019,9),</v>
      </c>
      <c r="BM170" s="34" t="str">
        <f t="shared" si="30"/>
        <v>(231,  '2037', 1.77,3019,9),</v>
      </c>
      <c r="BN170" s="34" t="str">
        <f t="shared" si="30"/>
        <v>(231,  '2038', 1.77,3019,9),</v>
      </c>
      <c r="BO170" s="34" t="str">
        <f t="shared" si="30"/>
        <v>(231,  '2039', 1.77,3019,9),</v>
      </c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</row>
    <row r="171" spans="2:256" s="9" customFormat="1">
      <c r="B171" s="53" t="s">
        <v>88</v>
      </c>
      <c r="C171" s="53" t="s">
        <v>89</v>
      </c>
      <c r="D171" s="54" t="s">
        <v>90</v>
      </c>
      <c r="E171" s="32">
        <v>1.08</v>
      </c>
      <c r="F171" s="32">
        <v>1.08</v>
      </c>
      <c r="G171" s="32">
        <v>1.08</v>
      </c>
      <c r="H171" s="32">
        <v>1.08</v>
      </c>
      <c r="I171" s="32">
        <v>1.0767609636475099</v>
      </c>
      <c r="J171" s="32">
        <v>1.0767609636475099</v>
      </c>
      <c r="K171" s="32">
        <v>1.0767609636475099</v>
      </c>
      <c r="L171" s="32">
        <v>1.0767609636475099</v>
      </c>
      <c r="M171" s="32">
        <v>1.0767609636475099</v>
      </c>
      <c r="N171" s="32">
        <v>1.0767609636475099</v>
      </c>
      <c r="O171" s="32">
        <v>1.0767609636475099</v>
      </c>
      <c r="P171" s="32">
        <v>1.0767609636475099</v>
      </c>
      <c r="Q171" s="32">
        <v>1.0767609636475099</v>
      </c>
      <c r="R171" s="32">
        <v>1.0767609636475099</v>
      </c>
      <c r="S171" s="32">
        <v>1.0767609636475099</v>
      </c>
      <c r="T171" s="32">
        <v>1.0767609636475099</v>
      </c>
      <c r="U171" s="32">
        <v>1.0767609636475099</v>
      </c>
      <c r="V171" s="32">
        <v>1.0767609636475099</v>
      </c>
      <c r="W171" s="32">
        <v>1.0767609636475099</v>
      </c>
      <c r="X171" s="32">
        <v>1.0767609636475099</v>
      </c>
      <c r="Y171" s="32">
        <v>1.0767609636475099</v>
      </c>
      <c r="Z171" s="32">
        <v>1.0767609636475099</v>
      </c>
      <c r="AA171" s="32">
        <v>1.0767609636475099</v>
      </c>
      <c r="AB171" s="32">
        <v>1.0767609636475099</v>
      </c>
      <c r="AC171" s="32">
        <v>1.0767609636475099</v>
      </c>
      <c r="AD171" s="32">
        <v>1.0767609636475099</v>
      </c>
      <c r="AE171" s="32">
        <v>1.0767609636475099</v>
      </c>
      <c r="AF171" s="32">
        <v>1.0767609636475099</v>
      </c>
      <c r="AG171" s="32">
        <v>1.0767609636475099</v>
      </c>
      <c r="AI171" s="11" t="str">
        <f t="shared" si="29"/>
        <v>ExDO49</v>
      </c>
      <c r="AJ171" s="11"/>
      <c r="AK171" s="11"/>
      <c r="AL171" s="35">
        <f>VLOOKUP(AI171,[2]DB_lookup!$E$201:$F$305,2,FALSE)</f>
        <v>232</v>
      </c>
      <c r="AM171" s="34" t="str">
        <f t="shared" si="31"/>
        <v>(232,  '2011', 1.08,3019,9),</v>
      </c>
      <c r="AN171" s="34" t="str">
        <f t="shared" si="31"/>
        <v>(232,  '2012', 1.08,3019,9),</v>
      </c>
      <c r="AO171" s="34" t="str">
        <f t="shared" si="31"/>
        <v>(232,  '2013', 1.08,3019,9),</v>
      </c>
      <c r="AP171" s="34" t="str">
        <f t="shared" si="31"/>
        <v>(232,  '2014', 1.08,3019,9),</v>
      </c>
      <c r="AQ171" s="34" t="str">
        <f t="shared" si="31"/>
        <v>(232,  '2015', 1.08,3019,9),</v>
      </c>
      <c r="AR171" s="34" t="str">
        <f t="shared" si="31"/>
        <v>(232,  '2016', 1.08,3019,9),</v>
      </c>
      <c r="AS171" s="34" t="str">
        <f t="shared" si="31"/>
        <v>(232,  '2017', 1.08,3019,9),</v>
      </c>
      <c r="AT171" s="34" t="str">
        <f t="shared" si="31"/>
        <v>(232,  '2018', 1.08,3019,9),</v>
      </c>
      <c r="AU171" s="34" t="str">
        <f t="shared" si="31"/>
        <v>(232,  '2019', 1.08,3019,9),</v>
      </c>
      <c r="AV171" s="34" t="str">
        <f t="shared" si="31"/>
        <v>(232,  '2020', 1.08,3019,9),</v>
      </c>
      <c r="AW171" s="34" t="str">
        <f t="shared" si="31"/>
        <v>(232,  '2021', 1.08,3019,9),</v>
      </c>
      <c r="AX171" s="34" t="str">
        <f t="shared" si="31"/>
        <v>(232,  '2022', 1.08,3019,9),</v>
      </c>
      <c r="AY171" s="34" t="str">
        <f t="shared" si="31"/>
        <v>(232,  '2023', 1.08,3019,9),</v>
      </c>
      <c r="AZ171" s="34" t="str">
        <f t="shared" si="31"/>
        <v>(232,  '2024', 1.08,3019,9),</v>
      </c>
      <c r="BA171" s="34" t="str">
        <f t="shared" si="31"/>
        <v>(232,  '2025', 1.08,3019,9),</v>
      </c>
      <c r="BB171" s="34" t="str">
        <f t="shared" si="30"/>
        <v>(232,  '2026', 1.08,3019,9),</v>
      </c>
      <c r="BC171" s="34" t="str">
        <f t="shared" si="30"/>
        <v>(232,  '2027', 1.08,3019,9),</v>
      </c>
      <c r="BD171" s="34" t="str">
        <f t="shared" si="30"/>
        <v>(232,  '2028', 1.08,3019,9),</v>
      </c>
      <c r="BE171" s="34" t="str">
        <f t="shared" si="30"/>
        <v>(232,  '2029', 1.08,3019,9),</v>
      </c>
      <c r="BF171" s="34" t="str">
        <f t="shared" si="30"/>
        <v>(232,  '2030', 1.08,3019,9),</v>
      </c>
      <c r="BG171" s="34" t="str">
        <f t="shared" si="30"/>
        <v>(232,  '2031', 1.08,3019,9),</v>
      </c>
      <c r="BH171" s="34" t="str">
        <f t="shared" si="30"/>
        <v>(232,  '2032', 1.08,3019,9),</v>
      </c>
      <c r="BI171" s="34" t="str">
        <f t="shared" si="30"/>
        <v>(232,  '2033', 1.08,3019,9),</v>
      </c>
      <c r="BJ171" s="34" t="str">
        <f t="shared" si="30"/>
        <v>(232,  '2034', 1.08,3019,9),</v>
      </c>
      <c r="BK171" s="34" t="str">
        <f t="shared" si="30"/>
        <v>(232,  '2035', 1.08,3019,9),</v>
      </c>
      <c r="BL171" s="34" t="str">
        <f t="shared" si="30"/>
        <v>(232,  '2036', 1.08,3019,9),</v>
      </c>
      <c r="BM171" s="34" t="str">
        <f t="shared" si="30"/>
        <v>(232,  '2037', 1.08,3019,9),</v>
      </c>
      <c r="BN171" s="34" t="str">
        <f t="shared" si="30"/>
        <v>(232,  '2038', 1.08,3019,9),</v>
      </c>
      <c r="BO171" s="34" t="str">
        <f t="shared" si="30"/>
        <v>(232,  '2039', 1.08,3019,9),</v>
      </c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</row>
    <row r="172" spans="2:256" s="9" customFormat="1">
      <c r="B172" s="53" t="s">
        <v>91</v>
      </c>
      <c r="C172" s="53" t="s">
        <v>92</v>
      </c>
      <c r="D172" s="54" t="s">
        <v>93</v>
      </c>
      <c r="E172" s="32">
        <v>0.78</v>
      </c>
      <c r="F172" s="32">
        <v>0.78</v>
      </c>
      <c r="G172" s="32">
        <v>0.78</v>
      </c>
      <c r="H172" s="32">
        <v>0.78</v>
      </c>
      <c r="I172" s="32">
        <v>0.78416802016014298</v>
      </c>
      <c r="J172" s="32">
        <v>0.78416802016014298</v>
      </c>
      <c r="K172" s="32">
        <v>0.78416802016014298</v>
      </c>
      <c r="L172" s="32">
        <v>0.78416802016014298</v>
      </c>
      <c r="M172" s="32">
        <v>0.78416802016014298</v>
      </c>
      <c r="N172" s="32">
        <v>0.78416802016014298</v>
      </c>
      <c r="O172" s="32">
        <v>0.78416802016014298</v>
      </c>
      <c r="P172" s="32">
        <v>0.78416802016014298</v>
      </c>
      <c r="Q172" s="32">
        <v>0.78416802016014298</v>
      </c>
      <c r="R172" s="32">
        <v>0.78416802016014298</v>
      </c>
      <c r="S172" s="32">
        <v>0.78416802016014298</v>
      </c>
      <c r="T172" s="32">
        <v>0.78416802016014298</v>
      </c>
      <c r="U172" s="32">
        <v>0.78416802016014298</v>
      </c>
      <c r="V172" s="32">
        <v>0.78416802016014298</v>
      </c>
      <c r="W172" s="32">
        <v>0.78416802016014298</v>
      </c>
      <c r="X172" s="32">
        <v>0.78416802016014298</v>
      </c>
      <c r="Y172" s="32">
        <v>0.78416802016014298</v>
      </c>
      <c r="Z172" s="32">
        <v>0.78416802016014298</v>
      </c>
      <c r="AA172" s="32">
        <v>0.78416802016014298</v>
      </c>
      <c r="AB172" s="32">
        <v>0.78416802016014298</v>
      </c>
      <c r="AC172" s="32">
        <v>0.78416802016014298</v>
      </c>
      <c r="AD172" s="32">
        <v>0.78416802016014298</v>
      </c>
      <c r="AE172" s="32">
        <v>0.78416802016014298</v>
      </c>
      <c r="AF172" s="32">
        <v>0.78416802016014298</v>
      </c>
      <c r="AG172" s="32">
        <v>0.78416802016014298</v>
      </c>
      <c r="AI172" s="11" t="str">
        <f t="shared" si="29"/>
        <v>ExDO50</v>
      </c>
      <c r="AJ172" s="11"/>
      <c r="AK172" s="11"/>
      <c r="AL172" s="35">
        <f>VLOOKUP(AI172,[2]DB_lookup!$E$201:$F$305,2,FALSE)</f>
        <v>233</v>
      </c>
      <c r="AM172" s="34" t="str">
        <f t="shared" si="31"/>
        <v>(233,  '2011', 0.78,3019,9),</v>
      </c>
      <c r="AN172" s="34" t="str">
        <f t="shared" si="31"/>
        <v>(233,  '2012', 0.78,3019,9),</v>
      </c>
      <c r="AO172" s="34" t="str">
        <f t="shared" si="31"/>
        <v>(233,  '2013', 0.78,3019,9),</v>
      </c>
      <c r="AP172" s="34" t="str">
        <f t="shared" si="31"/>
        <v>(233,  '2014', 0.78,3019,9),</v>
      </c>
      <c r="AQ172" s="34" t="str">
        <f t="shared" si="31"/>
        <v>(233,  '2015', 0.78,3019,9),</v>
      </c>
      <c r="AR172" s="34" t="str">
        <f t="shared" si="31"/>
        <v>(233,  '2016', 0.78,3019,9),</v>
      </c>
      <c r="AS172" s="34" t="str">
        <f t="shared" si="31"/>
        <v>(233,  '2017', 0.78,3019,9),</v>
      </c>
      <c r="AT172" s="34" t="str">
        <f t="shared" si="31"/>
        <v>(233,  '2018', 0.78,3019,9),</v>
      </c>
      <c r="AU172" s="34" t="str">
        <f t="shared" si="31"/>
        <v>(233,  '2019', 0.78,3019,9),</v>
      </c>
      <c r="AV172" s="34" t="str">
        <f t="shared" si="31"/>
        <v>(233,  '2020', 0.78,3019,9),</v>
      </c>
      <c r="AW172" s="34" t="str">
        <f t="shared" si="31"/>
        <v>(233,  '2021', 0.78,3019,9),</v>
      </c>
      <c r="AX172" s="34" t="str">
        <f t="shared" si="31"/>
        <v>(233,  '2022', 0.78,3019,9),</v>
      </c>
      <c r="AY172" s="34" t="str">
        <f t="shared" si="31"/>
        <v>(233,  '2023', 0.78,3019,9),</v>
      </c>
      <c r="AZ172" s="34" t="str">
        <f t="shared" si="31"/>
        <v>(233,  '2024', 0.78,3019,9),</v>
      </c>
      <c r="BA172" s="34" t="str">
        <f t="shared" si="31"/>
        <v>(233,  '2025', 0.78,3019,9),</v>
      </c>
      <c r="BB172" s="34" t="str">
        <f t="shared" si="30"/>
        <v>(233,  '2026', 0.78,3019,9),</v>
      </c>
      <c r="BC172" s="34" t="str">
        <f t="shared" si="30"/>
        <v>(233,  '2027', 0.78,3019,9),</v>
      </c>
      <c r="BD172" s="34" t="str">
        <f t="shared" si="30"/>
        <v>(233,  '2028', 0.78,3019,9),</v>
      </c>
      <c r="BE172" s="34" t="str">
        <f t="shared" si="30"/>
        <v>(233,  '2029', 0.78,3019,9),</v>
      </c>
      <c r="BF172" s="34" t="str">
        <f t="shared" si="30"/>
        <v>(233,  '2030', 0.78,3019,9),</v>
      </c>
      <c r="BG172" s="34" t="str">
        <f t="shared" si="30"/>
        <v>(233,  '2031', 0.78,3019,9),</v>
      </c>
      <c r="BH172" s="34" t="str">
        <f t="shared" si="30"/>
        <v>(233,  '2032', 0.78,3019,9),</v>
      </c>
      <c r="BI172" s="34" t="str">
        <f t="shared" si="30"/>
        <v>(233,  '2033', 0.78,3019,9),</v>
      </c>
      <c r="BJ172" s="34" t="str">
        <f t="shared" si="30"/>
        <v>(233,  '2034', 0.78,3019,9),</v>
      </c>
      <c r="BK172" s="34" t="str">
        <f t="shared" si="30"/>
        <v>(233,  '2035', 0.78,3019,9),</v>
      </c>
      <c r="BL172" s="34" t="str">
        <f t="shared" si="30"/>
        <v>(233,  '2036', 0.78,3019,9),</v>
      </c>
      <c r="BM172" s="34" t="str">
        <f t="shared" si="30"/>
        <v>(233,  '2037', 0.78,3019,9),</v>
      </c>
      <c r="BN172" s="34" t="str">
        <f t="shared" si="30"/>
        <v>(233,  '2038', 0.78,3019,9),</v>
      </c>
      <c r="BO172" s="34" t="str">
        <f t="shared" si="30"/>
        <v>(233,  '2039', 0.78,3019,9),</v>
      </c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</row>
    <row r="173" spans="2:256" s="9" customFormat="1">
      <c r="B173" s="53" t="s">
        <v>94</v>
      </c>
      <c r="C173" s="53" t="s">
        <v>95</v>
      </c>
      <c r="D173" s="54" t="s">
        <v>95</v>
      </c>
      <c r="E173" s="32">
        <v>5.82</v>
      </c>
      <c r="F173" s="32">
        <v>5.82</v>
      </c>
      <c r="G173" s="32">
        <v>5.82</v>
      </c>
      <c r="H173" s="32">
        <v>5.82</v>
      </c>
      <c r="I173" s="32">
        <v>5.82</v>
      </c>
      <c r="J173" s="32">
        <v>5.82</v>
      </c>
      <c r="K173" s="32">
        <v>5.82</v>
      </c>
      <c r="L173" s="32">
        <v>5.82</v>
      </c>
      <c r="M173" s="32">
        <v>5.82</v>
      </c>
      <c r="N173" s="32">
        <v>5.82</v>
      </c>
      <c r="O173" s="32">
        <v>5.82</v>
      </c>
      <c r="P173" s="32">
        <v>5.82</v>
      </c>
      <c r="Q173" s="32">
        <v>5.82</v>
      </c>
      <c r="R173" s="32">
        <v>5.82</v>
      </c>
      <c r="S173" s="32">
        <v>5.82</v>
      </c>
      <c r="T173" s="32">
        <v>5.82</v>
      </c>
      <c r="U173" s="32">
        <v>5.82</v>
      </c>
      <c r="V173" s="32">
        <v>5.82</v>
      </c>
      <c r="W173" s="32">
        <v>5.82</v>
      </c>
      <c r="X173" s="32">
        <v>5.82</v>
      </c>
      <c r="Y173" s="32">
        <v>5.82</v>
      </c>
      <c r="Z173" s="32">
        <v>5.82</v>
      </c>
      <c r="AA173" s="32">
        <v>5.82</v>
      </c>
      <c r="AB173" s="32">
        <v>5.82</v>
      </c>
      <c r="AC173" s="32">
        <v>5.82</v>
      </c>
      <c r="AD173" s="32">
        <v>5.82</v>
      </c>
      <c r="AE173" s="32">
        <v>5.82</v>
      </c>
      <c r="AF173" s="32">
        <v>5.82</v>
      </c>
      <c r="AG173" s="32">
        <v>5.82</v>
      </c>
      <c r="AI173" s="11" t="str">
        <f t="shared" si="29"/>
        <v>ExDO51</v>
      </c>
      <c r="AJ173" s="11"/>
      <c r="AK173" s="11"/>
      <c r="AL173" s="35">
        <f>VLOOKUP(AI173,[2]DB_lookup!$E$201:$F$305,2,FALSE)</f>
        <v>244</v>
      </c>
      <c r="AM173" s="34" t="str">
        <f t="shared" si="31"/>
        <v>(244,  '2011', 5.82,3019,9),</v>
      </c>
      <c r="AN173" s="34" t="str">
        <f t="shared" si="31"/>
        <v>(244,  '2012', 5.82,3019,9),</v>
      </c>
      <c r="AO173" s="34" t="str">
        <f t="shared" si="31"/>
        <v>(244,  '2013', 5.82,3019,9),</v>
      </c>
      <c r="AP173" s="34" t="str">
        <f t="shared" si="31"/>
        <v>(244,  '2014', 5.82,3019,9),</v>
      </c>
      <c r="AQ173" s="34" t="str">
        <f t="shared" si="31"/>
        <v>(244,  '2015', 5.82,3019,9),</v>
      </c>
      <c r="AR173" s="34" t="str">
        <f t="shared" si="31"/>
        <v>(244,  '2016', 5.82,3019,9),</v>
      </c>
      <c r="AS173" s="34" t="str">
        <f t="shared" si="31"/>
        <v>(244,  '2017', 5.82,3019,9),</v>
      </c>
      <c r="AT173" s="34" t="str">
        <f t="shared" si="31"/>
        <v>(244,  '2018', 5.82,3019,9),</v>
      </c>
      <c r="AU173" s="34" t="str">
        <f t="shared" si="31"/>
        <v>(244,  '2019', 5.82,3019,9),</v>
      </c>
      <c r="AV173" s="34" t="str">
        <f t="shared" si="31"/>
        <v>(244,  '2020', 5.82,3019,9),</v>
      </c>
      <c r="AW173" s="34" t="str">
        <f t="shared" si="31"/>
        <v>(244,  '2021', 5.82,3019,9),</v>
      </c>
      <c r="AX173" s="34" t="str">
        <f t="shared" si="31"/>
        <v>(244,  '2022', 5.82,3019,9),</v>
      </c>
      <c r="AY173" s="34" t="str">
        <f t="shared" si="31"/>
        <v>(244,  '2023', 5.82,3019,9),</v>
      </c>
      <c r="AZ173" s="34" t="str">
        <f t="shared" si="31"/>
        <v>(244,  '2024', 5.82,3019,9),</v>
      </c>
      <c r="BA173" s="34" t="str">
        <f t="shared" si="31"/>
        <v>(244,  '2025', 5.82,3019,9),</v>
      </c>
      <c r="BB173" s="34" t="str">
        <f t="shared" si="30"/>
        <v>(244,  '2026', 5.82,3019,9),</v>
      </c>
      <c r="BC173" s="34" t="str">
        <f t="shared" si="30"/>
        <v>(244,  '2027', 5.82,3019,9),</v>
      </c>
      <c r="BD173" s="34" t="str">
        <f t="shared" si="30"/>
        <v>(244,  '2028', 5.82,3019,9),</v>
      </c>
      <c r="BE173" s="34" t="str">
        <f t="shared" si="30"/>
        <v>(244,  '2029', 5.82,3019,9),</v>
      </c>
      <c r="BF173" s="34" t="str">
        <f t="shared" si="30"/>
        <v>(244,  '2030', 5.82,3019,9),</v>
      </c>
      <c r="BG173" s="34" t="str">
        <f t="shared" si="30"/>
        <v>(244,  '2031', 5.82,3019,9),</v>
      </c>
      <c r="BH173" s="34" t="str">
        <f t="shared" si="30"/>
        <v>(244,  '2032', 5.82,3019,9),</v>
      </c>
      <c r="BI173" s="34" t="str">
        <f t="shared" si="30"/>
        <v>(244,  '2033', 5.82,3019,9),</v>
      </c>
      <c r="BJ173" s="34" t="str">
        <f t="shared" si="30"/>
        <v>(244,  '2034', 5.82,3019,9),</v>
      </c>
      <c r="BK173" s="34" t="str">
        <f t="shared" si="30"/>
        <v>(244,  '2035', 5.82,3019,9),</v>
      </c>
      <c r="BL173" s="34" t="str">
        <f t="shared" si="30"/>
        <v>(244,  '2036', 5.82,3019,9),</v>
      </c>
      <c r="BM173" s="34" t="str">
        <f t="shared" si="30"/>
        <v>(244,  '2037', 5.82,3019,9),</v>
      </c>
      <c r="BN173" s="34" t="str">
        <f t="shared" si="30"/>
        <v>(244,  '2038', 5.82,3019,9),</v>
      </c>
      <c r="BO173" s="34" t="str">
        <f t="shared" si="30"/>
        <v>(244,  '2039', 5.82,3019,9),</v>
      </c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</row>
    <row r="174" spans="2:256" s="9" customFormat="1">
      <c r="B174" s="53" t="s">
        <v>96</v>
      </c>
      <c r="C174" s="53" t="s">
        <v>97</v>
      </c>
      <c r="D174" s="54" t="s">
        <v>97</v>
      </c>
      <c r="E174" s="32">
        <v>6.31</v>
      </c>
      <c r="F174" s="32">
        <v>6.31</v>
      </c>
      <c r="G174" s="32">
        <v>6.31</v>
      </c>
      <c r="H174" s="32">
        <v>6.31</v>
      </c>
      <c r="I174" s="32">
        <v>6.31</v>
      </c>
      <c r="J174" s="32">
        <v>6.31</v>
      </c>
      <c r="K174" s="32">
        <v>6.31</v>
      </c>
      <c r="L174" s="32">
        <v>6.31</v>
      </c>
      <c r="M174" s="32">
        <v>6.31</v>
      </c>
      <c r="N174" s="32">
        <v>6.31</v>
      </c>
      <c r="O174" s="32">
        <v>6.31</v>
      </c>
      <c r="P174" s="32">
        <v>6.31</v>
      </c>
      <c r="Q174" s="32">
        <v>6.31</v>
      </c>
      <c r="R174" s="32">
        <v>6.31</v>
      </c>
      <c r="S174" s="32">
        <v>6.31</v>
      </c>
      <c r="T174" s="32">
        <v>6.31</v>
      </c>
      <c r="U174" s="32">
        <v>6.31</v>
      </c>
      <c r="V174" s="32">
        <v>6.31</v>
      </c>
      <c r="W174" s="32">
        <v>6.31</v>
      </c>
      <c r="X174" s="32">
        <v>6.31</v>
      </c>
      <c r="Y174" s="32">
        <v>6.31</v>
      </c>
      <c r="Z174" s="32">
        <v>6.31</v>
      </c>
      <c r="AA174" s="32">
        <v>6.31</v>
      </c>
      <c r="AB174" s="32">
        <v>6.31</v>
      </c>
      <c r="AC174" s="32">
        <v>6.31</v>
      </c>
      <c r="AD174" s="32">
        <v>6.31</v>
      </c>
      <c r="AE174" s="32">
        <v>6.31</v>
      </c>
      <c r="AF174" s="32">
        <v>6.31</v>
      </c>
      <c r="AG174" s="32">
        <v>6.31</v>
      </c>
      <c r="AI174" s="11" t="str">
        <f t="shared" si="29"/>
        <v>ExDO52</v>
      </c>
      <c r="AJ174" s="11"/>
      <c r="AK174" s="11"/>
      <c r="AL174" s="35">
        <f>VLOOKUP(AI174,[2]DB_lookup!$E$201:$F$305,2,FALSE)</f>
        <v>245</v>
      </c>
      <c r="AM174" s="34" t="str">
        <f t="shared" si="31"/>
        <v>(245,  '2011', 6.31,3019,9),</v>
      </c>
      <c r="AN174" s="34" t="str">
        <f t="shared" si="31"/>
        <v>(245,  '2012', 6.31,3019,9),</v>
      </c>
      <c r="AO174" s="34" t="str">
        <f t="shared" si="31"/>
        <v>(245,  '2013', 6.31,3019,9),</v>
      </c>
      <c r="AP174" s="34" t="str">
        <f t="shared" si="31"/>
        <v>(245,  '2014', 6.31,3019,9),</v>
      </c>
      <c r="AQ174" s="34" t="str">
        <f t="shared" si="31"/>
        <v>(245,  '2015', 6.31,3019,9),</v>
      </c>
      <c r="AR174" s="34" t="str">
        <f t="shared" si="31"/>
        <v>(245,  '2016', 6.31,3019,9),</v>
      </c>
      <c r="AS174" s="34" t="str">
        <f t="shared" si="31"/>
        <v>(245,  '2017', 6.31,3019,9),</v>
      </c>
      <c r="AT174" s="34" t="str">
        <f t="shared" si="31"/>
        <v>(245,  '2018', 6.31,3019,9),</v>
      </c>
      <c r="AU174" s="34" t="str">
        <f t="shared" si="31"/>
        <v>(245,  '2019', 6.31,3019,9),</v>
      </c>
      <c r="AV174" s="34" t="str">
        <f t="shared" si="31"/>
        <v>(245,  '2020', 6.31,3019,9),</v>
      </c>
      <c r="AW174" s="34" t="str">
        <f t="shared" si="31"/>
        <v>(245,  '2021', 6.31,3019,9),</v>
      </c>
      <c r="AX174" s="34" t="str">
        <f t="shared" si="31"/>
        <v>(245,  '2022', 6.31,3019,9),</v>
      </c>
      <c r="AY174" s="34" t="str">
        <f t="shared" si="31"/>
        <v>(245,  '2023', 6.31,3019,9),</v>
      </c>
      <c r="AZ174" s="34" t="str">
        <f t="shared" si="31"/>
        <v>(245,  '2024', 6.31,3019,9),</v>
      </c>
      <c r="BA174" s="34" t="str">
        <f t="shared" si="31"/>
        <v>(245,  '2025', 6.31,3019,9),</v>
      </c>
      <c r="BB174" s="34" t="str">
        <f t="shared" si="30"/>
        <v>(245,  '2026', 6.31,3019,9),</v>
      </c>
      <c r="BC174" s="34" t="str">
        <f t="shared" si="30"/>
        <v>(245,  '2027', 6.31,3019,9),</v>
      </c>
      <c r="BD174" s="34" t="str">
        <f t="shared" si="30"/>
        <v>(245,  '2028', 6.31,3019,9),</v>
      </c>
      <c r="BE174" s="34" t="str">
        <f t="shared" si="30"/>
        <v>(245,  '2029', 6.31,3019,9),</v>
      </c>
      <c r="BF174" s="34" t="str">
        <f t="shared" si="30"/>
        <v>(245,  '2030', 6.31,3019,9),</v>
      </c>
      <c r="BG174" s="34" t="str">
        <f t="shared" si="30"/>
        <v>(245,  '2031', 6.31,3019,9),</v>
      </c>
      <c r="BH174" s="34" t="str">
        <f t="shared" si="30"/>
        <v>(245,  '2032', 6.31,3019,9),</v>
      </c>
      <c r="BI174" s="34" t="str">
        <f t="shared" si="30"/>
        <v>(245,  '2033', 6.31,3019,9),</v>
      </c>
      <c r="BJ174" s="34" t="str">
        <f t="shared" si="30"/>
        <v>(245,  '2034', 6.31,3019,9),</v>
      </c>
      <c r="BK174" s="34" t="str">
        <f t="shared" si="30"/>
        <v>(245,  '2035', 6.31,3019,9),</v>
      </c>
      <c r="BL174" s="34" t="str">
        <f t="shared" si="30"/>
        <v>(245,  '2036', 6.31,3019,9),</v>
      </c>
      <c r="BM174" s="34" t="str">
        <f t="shared" si="30"/>
        <v>(245,  '2037', 6.31,3019,9),</v>
      </c>
      <c r="BN174" s="34" t="str">
        <f t="shared" si="30"/>
        <v>(245,  '2038', 6.31,3019,9),</v>
      </c>
      <c r="BO174" s="34" t="str">
        <f t="shared" si="30"/>
        <v>(245,  '2039', 6.31,3019,9),</v>
      </c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</row>
    <row r="175" spans="2:256" s="9" customFormat="1">
      <c r="B175" s="53" t="s">
        <v>98</v>
      </c>
      <c r="C175" s="53" t="s">
        <v>99</v>
      </c>
      <c r="D175" s="54" t="s">
        <v>99</v>
      </c>
      <c r="E175" s="32">
        <v>14.59</v>
      </c>
      <c r="F175" s="32">
        <v>14.59</v>
      </c>
      <c r="G175" s="32">
        <v>14.59</v>
      </c>
      <c r="H175" s="32">
        <v>14.59</v>
      </c>
      <c r="I175" s="32">
        <v>14.59</v>
      </c>
      <c r="J175" s="32">
        <v>14.59</v>
      </c>
      <c r="K175" s="32">
        <v>14.59</v>
      </c>
      <c r="L175" s="32">
        <v>14.59</v>
      </c>
      <c r="M175" s="32">
        <v>14.59</v>
      </c>
      <c r="N175" s="32">
        <v>14.59</v>
      </c>
      <c r="O175" s="32">
        <v>14.59</v>
      </c>
      <c r="P175" s="32">
        <v>14.59</v>
      </c>
      <c r="Q175" s="32">
        <v>14.59</v>
      </c>
      <c r="R175" s="32">
        <v>14.59</v>
      </c>
      <c r="S175" s="32">
        <v>14.59</v>
      </c>
      <c r="T175" s="32">
        <v>14.59</v>
      </c>
      <c r="U175" s="32">
        <v>14.59</v>
      </c>
      <c r="V175" s="32">
        <v>14.59</v>
      </c>
      <c r="W175" s="32">
        <v>14.59</v>
      </c>
      <c r="X175" s="32">
        <v>14.59</v>
      </c>
      <c r="Y175" s="32">
        <v>14.59</v>
      </c>
      <c r="Z175" s="32">
        <v>14.59</v>
      </c>
      <c r="AA175" s="32">
        <v>14.59</v>
      </c>
      <c r="AB175" s="32">
        <v>14.59</v>
      </c>
      <c r="AC175" s="32">
        <v>14.59</v>
      </c>
      <c r="AD175" s="32">
        <v>14.59</v>
      </c>
      <c r="AE175" s="32">
        <v>14.59</v>
      </c>
      <c r="AF175" s="32">
        <v>14.59</v>
      </c>
      <c r="AG175" s="32">
        <v>14.59</v>
      </c>
      <c r="AI175" s="11" t="str">
        <f t="shared" si="29"/>
        <v>ExDO53</v>
      </c>
      <c r="AJ175" s="11"/>
      <c r="AK175" s="11"/>
      <c r="AL175" s="35">
        <f>VLOOKUP(AI175,[2]DB_lookup!$E$201:$F$305,2,FALSE)</f>
        <v>246</v>
      </c>
      <c r="AM175" s="34" t="str">
        <f t="shared" si="31"/>
        <v>(246,  '2011', 14.59,3019,9),</v>
      </c>
      <c r="AN175" s="34" t="str">
        <f t="shared" si="31"/>
        <v>(246,  '2012', 14.59,3019,9),</v>
      </c>
      <c r="AO175" s="34" t="str">
        <f t="shared" si="31"/>
        <v>(246,  '2013', 14.59,3019,9),</v>
      </c>
      <c r="AP175" s="34" t="str">
        <f t="shared" si="31"/>
        <v>(246,  '2014', 14.59,3019,9),</v>
      </c>
      <c r="AQ175" s="34" t="str">
        <f t="shared" si="31"/>
        <v>(246,  '2015', 14.59,3019,9),</v>
      </c>
      <c r="AR175" s="34" t="str">
        <f t="shared" si="31"/>
        <v>(246,  '2016', 14.59,3019,9),</v>
      </c>
      <c r="AS175" s="34" t="str">
        <f t="shared" si="31"/>
        <v>(246,  '2017', 14.59,3019,9),</v>
      </c>
      <c r="AT175" s="34" t="str">
        <f t="shared" si="31"/>
        <v>(246,  '2018', 14.59,3019,9),</v>
      </c>
      <c r="AU175" s="34" t="str">
        <f t="shared" si="31"/>
        <v>(246,  '2019', 14.59,3019,9),</v>
      </c>
      <c r="AV175" s="34" t="str">
        <f t="shared" si="31"/>
        <v>(246,  '2020', 14.59,3019,9),</v>
      </c>
      <c r="AW175" s="34" t="str">
        <f t="shared" si="31"/>
        <v>(246,  '2021', 14.59,3019,9),</v>
      </c>
      <c r="AX175" s="34" t="str">
        <f t="shared" si="31"/>
        <v>(246,  '2022', 14.59,3019,9),</v>
      </c>
      <c r="AY175" s="34" t="str">
        <f t="shared" si="31"/>
        <v>(246,  '2023', 14.59,3019,9),</v>
      </c>
      <c r="AZ175" s="34" t="str">
        <f t="shared" si="31"/>
        <v>(246,  '2024', 14.59,3019,9),</v>
      </c>
      <c r="BA175" s="34" t="str">
        <f t="shared" si="31"/>
        <v>(246,  '2025', 14.59,3019,9),</v>
      </c>
      <c r="BB175" s="34" t="str">
        <f t="shared" si="30"/>
        <v>(246,  '2026', 14.59,3019,9),</v>
      </c>
      <c r="BC175" s="34" t="str">
        <f t="shared" si="30"/>
        <v>(246,  '2027', 14.59,3019,9),</v>
      </c>
      <c r="BD175" s="34" t="str">
        <f t="shared" si="30"/>
        <v>(246,  '2028', 14.59,3019,9),</v>
      </c>
      <c r="BE175" s="34" t="str">
        <f t="shared" si="30"/>
        <v>(246,  '2029', 14.59,3019,9),</v>
      </c>
      <c r="BF175" s="34" t="str">
        <f t="shared" si="30"/>
        <v>(246,  '2030', 14.59,3019,9),</v>
      </c>
      <c r="BG175" s="34" t="str">
        <f t="shared" si="30"/>
        <v>(246,  '2031', 14.59,3019,9),</v>
      </c>
      <c r="BH175" s="34" t="str">
        <f t="shared" si="30"/>
        <v>(246,  '2032', 14.59,3019,9),</v>
      </c>
      <c r="BI175" s="34" t="str">
        <f t="shared" si="30"/>
        <v>(246,  '2033', 14.59,3019,9),</v>
      </c>
      <c r="BJ175" s="34" t="str">
        <f t="shared" si="30"/>
        <v>(246,  '2034', 14.59,3019,9),</v>
      </c>
      <c r="BK175" s="34" t="str">
        <f t="shared" si="30"/>
        <v>(246,  '2035', 14.59,3019,9),</v>
      </c>
      <c r="BL175" s="34" t="str">
        <f t="shared" si="30"/>
        <v>(246,  '2036', 14.59,3019,9),</v>
      </c>
      <c r="BM175" s="34" t="str">
        <f t="shared" si="30"/>
        <v>(246,  '2037', 14.59,3019,9),</v>
      </c>
      <c r="BN175" s="34" t="str">
        <f t="shared" si="30"/>
        <v>(246,  '2038', 14.59,3019,9),</v>
      </c>
      <c r="BO175" s="34" t="str">
        <f t="shared" si="30"/>
        <v>(246,  '2039', 14.59,3019,9),</v>
      </c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</row>
    <row r="176" spans="2:256" s="9" customFormat="1">
      <c r="B176" s="53" t="s">
        <v>100</v>
      </c>
      <c r="C176" s="53" t="s">
        <v>101</v>
      </c>
      <c r="D176" s="54" t="s">
        <v>101</v>
      </c>
      <c r="E176" s="32">
        <v>6.28</v>
      </c>
      <c r="F176" s="32">
        <v>6.28</v>
      </c>
      <c r="G176" s="32">
        <v>6.28</v>
      </c>
      <c r="H176" s="32">
        <v>6.28</v>
      </c>
      <c r="I176" s="32">
        <v>6.28</v>
      </c>
      <c r="J176" s="32">
        <v>6.28</v>
      </c>
      <c r="K176" s="32">
        <v>6.28</v>
      </c>
      <c r="L176" s="32">
        <v>6.28</v>
      </c>
      <c r="M176" s="32">
        <v>6.28</v>
      </c>
      <c r="N176" s="32">
        <v>6.28</v>
      </c>
      <c r="O176" s="32">
        <v>6.28</v>
      </c>
      <c r="P176" s="32">
        <v>6.28</v>
      </c>
      <c r="Q176" s="32">
        <v>6.28</v>
      </c>
      <c r="R176" s="32">
        <v>6.28</v>
      </c>
      <c r="S176" s="32">
        <v>6.28</v>
      </c>
      <c r="T176" s="32">
        <v>6.28</v>
      </c>
      <c r="U176" s="32">
        <v>6.28</v>
      </c>
      <c r="V176" s="32">
        <v>6.28</v>
      </c>
      <c r="W176" s="32">
        <v>6.28</v>
      </c>
      <c r="X176" s="32">
        <v>6.28</v>
      </c>
      <c r="Y176" s="32">
        <v>6.28</v>
      </c>
      <c r="Z176" s="32">
        <v>6.28</v>
      </c>
      <c r="AA176" s="32">
        <v>6.28</v>
      </c>
      <c r="AB176" s="32">
        <v>6.28</v>
      </c>
      <c r="AC176" s="32">
        <v>6.28</v>
      </c>
      <c r="AD176" s="32">
        <v>6.28</v>
      </c>
      <c r="AE176" s="32">
        <v>6.28</v>
      </c>
      <c r="AF176" s="32">
        <v>6.28</v>
      </c>
      <c r="AG176" s="32">
        <v>6.28</v>
      </c>
      <c r="AI176" s="11" t="str">
        <f t="shared" si="29"/>
        <v>ExDO54</v>
      </c>
      <c r="AJ176" s="11"/>
      <c r="AK176" s="11"/>
      <c r="AL176" s="35">
        <f>VLOOKUP(AI176,[2]DB_lookup!$E$201:$F$305,2,FALSE)</f>
        <v>247</v>
      </c>
      <c r="AM176" s="34" t="str">
        <f t="shared" si="31"/>
        <v>(247,  '2011', 6.28,3019,9),</v>
      </c>
      <c r="AN176" s="34" t="str">
        <f t="shared" si="31"/>
        <v>(247,  '2012', 6.28,3019,9),</v>
      </c>
      <c r="AO176" s="34" t="str">
        <f t="shared" si="31"/>
        <v>(247,  '2013', 6.28,3019,9),</v>
      </c>
      <c r="AP176" s="34" t="str">
        <f t="shared" si="31"/>
        <v>(247,  '2014', 6.28,3019,9),</v>
      </c>
      <c r="AQ176" s="34" t="str">
        <f t="shared" si="31"/>
        <v>(247,  '2015', 6.28,3019,9),</v>
      </c>
      <c r="AR176" s="34" t="str">
        <f t="shared" si="31"/>
        <v>(247,  '2016', 6.28,3019,9),</v>
      </c>
      <c r="AS176" s="34" t="str">
        <f t="shared" si="31"/>
        <v>(247,  '2017', 6.28,3019,9),</v>
      </c>
      <c r="AT176" s="34" t="str">
        <f t="shared" si="31"/>
        <v>(247,  '2018', 6.28,3019,9),</v>
      </c>
      <c r="AU176" s="34" t="str">
        <f t="shared" si="31"/>
        <v>(247,  '2019', 6.28,3019,9),</v>
      </c>
      <c r="AV176" s="34" t="str">
        <f t="shared" si="31"/>
        <v>(247,  '2020', 6.28,3019,9),</v>
      </c>
      <c r="AW176" s="34" t="str">
        <f t="shared" si="31"/>
        <v>(247,  '2021', 6.28,3019,9),</v>
      </c>
      <c r="AX176" s="34" t="str">
        <f t="shared" si="31"/>
        <v>(247,  '2022', 6.28,3019,9),</v>
      </c>
      <c r="AY176" s="34" t="str">
        <f t="shared" si="31"/>
        <v>(247,  '2023', 6.28,3019,9),</v>
      </c>
      <c r="AZ176" s="34" t="str">
        <f t="shared" si="31"/>
        <v>(247,  '2024', 6.28,3019,9),</v>
      </c>
      <c r="BA176" s="34" t="str">
        <f t="shared" si="31"/>
        <v>(247,  '2025', 6.28,3019,9),</v>
      </c>
      <c r="BB176" s="34" t="str">
        <f t="shared" si="31"/>
        <v>(247,  '2026', 6.28,3019,9),</v>
      </c>
      <c r="BC176" s="34" t="str">
        <f t="shared" ref="BC176:BO184" si="32">"("&amp;$AL176&amp;",  '"&amp;BC$5&amp;"', "&amp;ROUND(U176,2)&amp;","&amp;$AJ$145&amp;","&amp;$AK$145&amp;"),"</f>
        <v>(247,  '2027', 6.28,3019,9),</v>
      </c>
      <c r="BD176" s="34" t="str">
        <f t="shared" si="32"/>
        <v>(247,  '2028', 6.28,3019,9),</v>
      </c>
      <c r="BE176" s="34" t="str">
        <f t="shared" si="32"/>
        <v>(247,  '2029', 6.28,3019,9),</v>
      </c>
      <c r="BF176" s="34" t="str">
        <f t="shared" si="32"/>
        <v>(247,  '2030', 6.28,3019,9),</v>
      </c>
      <c r="BG176" s="34" t="str">
        <f t="shared" si="32"/>
        <v>(247,  '2031', 6.28,3019,9),</v>
      </c>
      <c r="BH176" s="34" t="str">
        <f t="shared" si="32"/>
        <v>(247,  '2032', 6.28,3019,9),</v>
      </c>
      <c r="BI176" s="34" t="str">
        <f t="shared" si="32"/>
        <v>(247,  '2033', 6.28,3019,9),</v>
      </c>
      <c r="BJ176" s="34" t="str">
        <f t="shared" si="32"/>
        <v>(247,  '2034', 6.28,3019,9),</v>
      </c>
      <c r="BK176" s="34" t="str">
        <f t="shared" si="32"/>
        <v>(247,  '2035', 6.28,3019,9),</v>
      </c>
      <c r="BL176" s="34" t="str">
        <f t="shared" si="32"/>
        <v>(247,  '2036', 6.28,3019,9),</v>
      </c>
      <c r="BM176" s="34" t="str">
        <f t="shared" si="32"/>
        <v>(247,  '2037', 6.28,3019,9),</v>
      </c>
      <c r="BN176" s="34" t="str">
        <f t="shared" si="32"/>
        <v>(247,  '2038', 6.28,3019,9),</v>
      </c>
      <c r="BO176" s="34" t="str">
        <f t="shared" si="32"/>
        <v>(247,  '2039', 6.28,3019,9),</v>
      </c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</row>
    <row r="177" spans="1:256" s="9" customFormat="1">
      <c r="B177" s="53" t="s">
        <v>102</v>
      </c>
      <c r="C177" s="53" t="s">
        <v>103</v>
      </c>
      <c r="D177" s="54" t="s">
        <v>103</v>
      </c>
      <c r="E177" s="32">
        <v>2.76</v>
      </c>
      <c r="F177" s="32">
        <v>2.76</v>
      </c>
      <c r="G177" s="32">
        <v>2.76</v>
      </c>
      <c r="H177" s="32">
        <v>2.76</v>
      </c>
      <c r="I177" s="32">
        <v>2.76</v>
      </c>
      <c r="J177" s="32">
        <v>2.76</v>
      </c>
      <c r="K177" s="32">
        <v>2.76</v>
      </c>
      <c r="L177" s="32">
        <v>2.76</v>
      </c>
      <c r="M177" s="32">
        <v>2.76</v>
      </c>
      <c r="N177" s="32">
        <v>2.76</v>
      </c>
      <c r="O177" s="32">
        <v>2.76</v>
      </c>
      <c r="P177" s="32">
        <v>2.76</v>
      </c>
      <c r="Q177" s="32">
        <v>2.76</v>
      </c>
      <c r="R177" s="32">
        <v>2.76</v>
      </c>
      <c r="S177" s="32">
        <v>2.76</v>
      </c>
      <c r="T177" s="32">
        <v>2.76</v>
      </c>
      <c r="U177" s="32">
        <v>2.76</v>
      </c>
      <c r="V177" s="32">
        <v>2.76</v>
      </c>
      <c r="W177" s="32">
        <v>2.76</v>
      </c>
      <c r="X177" s="32">
        <v>2.76</v>
      </c>
      <c r="Y177" s="32">
        <v>2.76</v>
      </c>
      <c r="Z177" s="32">
        <v>2.76</v>
      </c>
      <c r="AA177" s="32">
        <v>2.76</v>
      </c>
      <c r="AB177" s="32">
        <v>2.76</v>
      </c>
      <c r="AC177" s="32">
        <v>2.76</v>
      </c>
      <c r="AD177" s="32">
        <v>2.76</v>
      </c>
      <c r="AE177" s="32">
        <v>2.76</v>
      </c>
      <c r="AF177" s="32">
        <v>2.76</v>
      </c>
      <c r="AG177" s="32">
        <v>2.76</v>
      </c>
      <c r="AI177" s="11" t="str">
        <f t="shared" si="29"/>
        <v>ExDO55</v>
      </c>
      <c r="AJ177" s="11"/>
      <c r="AK177" s="11"/>
      <c r="AL177" s="35">
        <f>VLOOKUP(AI177,[2]DB_lookup!$E$201:$F$305,2,FALSE)</f>
        <v>248</v>
      </c>
      <c r="AM177" s="34" t="str">
        <f t="shared" si="31"/>
        <v>(248,  '2011', 2.76,3019,9),</v>
      </c>
      <c r="AN177" s="34" t="str">
        <f t="shared" si="31"/>
        <v>(248,  '2012', 2.76,3019,9),</v>
      </c>
      <c r="AO177" s="34" t="str">
        <f t="shared" si="31"/>
        <v>(248,  '2013', 2.76,3019,9),</v>
      </c>
      <c r="AP177" s="34" t="str">
        <f t="shared" si="31"/>
        <v>(248,  '2014', 2.76,3019,9),</v>
      </c>
      <c r="AQ177" s="34" t="str">
        <f t="shared" si="31"/>
        <v>(248,  '2015', 2.76,3019,9),</v>
      </c>
      <c r="AR177" s="34" t="str">
        <f t="shared" si="31"/>
        <v>(248,  '2016', 2.76,3019,9),</v>
      </c>
      <c r="AS177" s="34" t="str">
        <f t="shared" si="31"/>
        <v>(248,  '2017', 2.76,3019,9),</v>
      </c>
      <c r="AT177" s="34" t="str">
        <f t="shared" si="31"/>
        <v>(248,  '2018', 2.76,3019,9),</v>
      </c>
      <c r="AU177" s="34" t="str">
        <f t="shared" si="31"/>
        <v>(248,  '2019', 2.76,3019,9),</v>
      </c>
      <c r="AV177" s="34" t="str">
        <f t="shared" si="31"/>
        <v>(248,  '2020', 2.76,3019,9),</v>
      </c>
      <c r="AW177" s="34" t="str">
        <f t="shared" si="31"/>
        <v>(248,  '2021', 2.76,3019,9),</v>
      </c>
      <c r="AX177" s="34" t="str">
        <f t="shared" si="31"/>
        <v>(248,  '2022', 2.76,3019,9),</v>
      </c>
      <c r="AY177" s="34" t="str">
        <f t="shared" si="31"/>
        <v>(248,  '2023', 2.76,3019,9),</v>
      </c>
      <c r="AZ177" s="34" t="str">
        <f t="shared" si="31"/>
        <v>(248,  '2024', 2.76,3019,9),</v>
      </c>
      <c r="BA177" s="34" t="str">
        <f t="shared" ref="BA177:BB184" si="33">"("&amp;$AL177&amp;",  '"&amp;BA$5&amp;"', "&amp;ROUND(S177,2)&amp;","&amp;$AJ$145&amp;","&amp;$AK$145&amp;"),"</f>
        <v>(248,  '2025', 2.76,3019,9),</v>
      </c>
      <c r="BB177" s="34" t="str">
        <f t="shared" si="33"/>
        <v>(248,  '2026', 2.76,3019,9),</v>
      </c>
      <c r="BC177" s="34" t="str">
        <f t="shared" si="32"/>
        <v>(248,  '2027', 2.76,3019,9),</v>
      </c>
      <c r="BD177" s="34" t="str">
        <f t="shared" si="32"/>
        <v>(248,  '2028', 2.76,3019,9),</v>
      </c>
      <c r="BE177" s="34" t="str">
        <f t="shared" si="32"/>
        <v>(248,  '2029', 2.76,3019,9),</v>
      </c>
      <c r="BF177" s="34" t="str">
        <f t="shared" si="32"/>
        <v>(248,  '2030', 2.76,3019,9),</v>
      </c>
      <c r="BG177" s="34" t="str">
        <f t="shared" si="32"/>
        <v>(248,  '2031', 2.76,3019,9),</v>
      </c>
      <c r="BH177" s="34" t="str">
        <f t="shared" si="32"/>
        <v>(248,  '2032', 2.76,3019,9),</v>
      </c>
      <c r="BI177" s="34" t="str">
        <f t="shared" si="32"/>
        <v>(248,  '2033', 2.76,3019,9),</v>
      </c>
      <c r="BJ177" s="34" t="str">
        <f t="shared" si="32"/>
        <v>(248,  '2034', 2.76,3019,9),</v>
      </c>
      <c r="BK177" s="34" t="str">
        <f t="shared" si="32"/>
        <v>(248,  '2035', 2.76,3019,9),</v>
      </c>
      <c r="BL177" s="34" t="str">
        <f t="shared" si="32"/>
        <v>(248,  '2036', 2.76,3019,9),</v>
      </c>
      <c r="BM177" s="34" t="str">
        <f t="shared" si="32"/>
        <v>(248,  '2037', 2.76,3019,9),</v>
      </c>
      <c r="BN177" s="34" t="str">
        <f t="shared" si="32"/>
        <v>(248,  '2038', 2.76,3019,9),</v>
      </c>
      <c r="BO177" s="34" t="str">
        <f t="shared" si="32"/>
        <v>(248,  '2039', 2.76,3019,9),</v>
      </c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</row>
    <row r="178" spans="1:256" s="9" customFormat="1">
      <c r="B178" s="53" t="s">
        <v>104</v>
      </c>
      <c r="C178" s="53" t="s">
        <v>105</v>
      </c>
      <c r="D178" s="54" t="s">
        <v>105</v>
      </c>
      <c r="E178" s="32">
        <v>6.05</v>
      </c>
      <c r="F178" s="32">
        <v>6.05</v>
      </c>
      <c r="G178" s="32">
        <v>6.05</v>
      </c>
      <c r="H178" s="32">
        <v>6.05</v>
      </c>
      <c r="I178" s="32">
        <v>6.05</v>
      </c>
      <c r="J178" s="32">
        <v>6.05</v>
      </c>
      <c r="K178" s="32">
        <v>6.05</v>
      </c>
      <c r="L178" s="32">
        <v>6.05</v>
      </c>
      <c r="M178" s="32">
        <v>6.05</v>
      </c>
      <c r="N178" s="32">
        <v>6.05</v>
      </c>
      <c r="O178" s="32">
        <v>6.05</v>
      </c>
      <c r="P178" s="32">
        <v>6.05</v>
      </c>
      <c r="Q178" s="32">
        <v>6.05</v>
      </c>
      <c r="R178" s="32">
        <v>6.05</v>
      </c>
      <c r="S178" s="32">
        <v>6.05</v>
      </c>
      <c r="T178" s="32">
        <v>6.05</v>
      </c>
      <c r="U178" s="32">
        <v>6.05</v>
      </c>
      <c r="V178" s="32">
        <v>6.05</v>
      </c>
      <c r="W178" s="32">
        <v>6.05</v>
      </c>
      <c r="X178" s="32">
        <v>6.05</v>
      </c>
      <c r="Y178" s="32">
        <v>6.05</v>
      </c>
      <c r="Z178" s="32">
        <v>6.05</v>
      </c>
      <c r="AA178" s="32">
        <v>6.05</v>
      </c>
      <c r="AB178" s="32">
        <v>6.05</v>
      </c>
      <c r="AC178" s="32">
        <v>6.05</v>
      </c>
      <c r="AD178" s="32">
        <v>6.05</v>
      </c>
      <c r="AE178" s="32">
        <v>6.05</v>
      </c>
      <c r="AF178" s="32">
        <v>6.05</v>
      </c>
      <c r="AG178" s="32">
        <v>6.05</v>
      </c>
      <c r="AI178" s="11" t="str">
        <f t="shared" si="29"/>
        <v>ExDO56</v>
      </c>
      <c r="AJ178" s="11"/>
      <c r="AK178" s="11"/>
      <c r="AL178" s="35">
        <f>VLOOKUP(AI178,[2]DB_lookup!$E$201:$F$305,2,FALSE)</f>
        <v>249</v>
      </c>
      <c r="AM178" s="34" t="str">
        <f t="shared" ref="AM178:AZ184" si="34">"("&amp;$AL178&amp;",  '"&amp;AM$5&amp;"', "&amp;ROUND(E178,2)&amp;","&amp;$AJ$145&amp;","&amp;$AK$145&amp;"),"</f>
        <v>(249,  '2011', 6.05,3019,9),</v>
      </c>
      <c r="AN178" s="34" t="str">
        <f t="shared" si="34"/>
        <v>(249,  '2012', 6.05,3019,9),</v>
      </c>
      <c r="AO178" s="34" t="str">
        <f t="shared" si="34"/>
        <v>(249,  '2013', 6.05,3019,9),</v>
      </c>
      <c r="AP178" s="34" t="str">
        <f t="shared" si="34"/>
        <v>(249,  '2014', 6.05,3019,9),</v>
      </c>
      <c r="AQ178" s="34" t="str">
        <f t="shared" si="34"/>
        <v>(249,  '2015', 6.05,3019,9),</v>
      </c>
      <c r="AR178" s="34" t="str">
        <f t="shared" si="34"/>
        <v>(249,  '2016', 6.05,3019,9),</v>
      </c>
      <c r="AS178" s="34" t="str">
        <f t="shared" si="34"/>
        <v>(249,  '2017', 6.05,3019,9),</v>
      </c>
      <c r="AT178" s="34" t="str">
        <f t="shared" si="34"/>
        <v>(249,  '2018', 6.05,3019,9),</v>
      </c>
      <c r="AU178" s="34" t="str">
        <f t="shared" si="34"/>
        <v>(249,  '2019', 6.05,3019,9),</v>
      </c>
      <c r="AV178" s="34" t="str">
        <f t="shared" si="34"/>
        <v>(249,  '2020', 6.05,3019,9),</v>
      </c>
      <c r="AW178" s="34" t="str">
        <f t="shared" si="34"/>
        <v>(249,  '2021', 6.05,3019,9),</v>
      </c>
      <c r="AX178" s="34" t="str">
        <f t="shared" si="34"/>
        <v>(249,  '2022', 6.05,3019,9),</v>
      </c>
      <c r="AY178" s="34" t="str">
        <f t="shared" si="34"/>
        <v>(249,  '2023', 6.05,3019,9),</v>
      </c>
      <c r="AZ178" s="34" t="str">
        <f t="shared" si="34"/>
        <v>(249,  '2024', 6.05,3019,9),</v>
      </c>
      <c r="BA178" s="34" t="str">
        <f t="shared" si="33"/>
        <v>(249,  '2025', 6.05,3019,9),</v>
      </c>
      <c r="BB178" s="34" t="str">
        <f t="shared" si="33"/>
        <v>(249,  '2026', 6.05,3019,9),</v>
      </c>
      <c r="BC178" s="34" t="str">
        <f t="shared" si="32"/>
        <v>(249,  '2027', 6.05,3019,9),</v>
      </c>
      <c r="BD178" s="34" t="str">
        <f t="shared" si="32"/>
        <v>(249,  '2028', 6.05,3019,9),</v>
      </c>
      <c r="BE178" s="34" t="str">
        <f t="shared" si="32"/>
        <v>(249,  '2029', 6.05,3019,9),</v>
      </c>
      <c r="BF178" s="34" t="str">
        <f t="shared" si="32"/>
        <v>(249,  '2030', 6.05,3019,9),</v>
      </c>
      <c r="BG178" s="34" t="str">
        <f t="shared" si="32"/>
        <v>(249,  '2031', 6.05,3019,9),</v>
      </c>
      <c r="BH178" s="34" t="str">
        <f t="shared" si="32"/>
        <v>(249,  '2032', 6.05,3019,9),</v>
      </c>
      <c r="BI178" s="34" t="str">
        <f t="shared" si="32"/>
        <v>(249,  '2033', 6.05,3019,9),</v>
      </c>
      <c r="BJ178" s="34" t="str">
        <f t="shared" si="32"/>
        <v>(249,  '2034', 6.05,3019,9),</v>
      </c>
      <c r="BK178" s="34" t="str">
        <f t="shared" si="32"/>
        <v>(249,  '2035', 6.05,3019,9),</v>
      </c>
      <c r="BL178" s="34" t="str">
        <f t="shared" si="32"/>
        <v>(249,  '2036', 6.05,3019,9),</v>
      </c>
      <c r="BM178" s="34" t="str">
        <f t="shared" si="32"/>
        <v>(249,  '2037', 6.05,3019,9),</v>
      </c>
      <c r="BN178" s="34" t="str">
        <f t="shared" si="32"/>
        <v>(249,  '2038', 6.05,3019,9),</v>
      </c>
      <c r="BO178" s="34" t="str">
        <f t="shared" si="32"/>
        <v>(249,  '2039', 6.05,3019,9),</v>
      </c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</row>
    <row r="179" spans="1:256" s="9" customFormat="1">
      <c r="A179" s="95"/>
      <c r="B179" s="53" t="s">
        <v>106</v>
      </c>
      <c r="C179" s="53" t="s">
        <v>107</v>
      </c>
      <c r="D179" s="54" t="s">
        <v>108</v>
      </c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I179" s="11" t="str">
        <f t="shared" si="29"/>
        <v>ExDO01cj</v>
      </c>
      <c r="AJ179" s="11"/>
      <c r="AK179" s="11"/>
      <c r="AL179" s="35">
        <f>VLOOKUP(AI179,[2]DB_lookup!$E$201:$F$305,2,FALSE)</f>
        <v>242</v>
      </c>
      <c r="AM179" s="34" t="str">
        <f t="shared" si="34"/>
        <v>(242,  '2011', 0,3019,9),</v>
      </c>
      <c r="AN179" s="34" t="str">
        <f t="shared" si="34"/>
        <v>(242,  '2012', 0,3019,9),</v>
      </c>
      <c r="AO179" s="34" t="str">
        <f t="shared" si="34"/>
        <v>(242,  '2013', 0,3019,9),</v>
      </c>
      <c r="AP179" s="34" t="str">
        <f t="shared" si="34"/>
        <v>(242,  '2014', 0,3019,9),</v>
      </c>
      <c r="AQ179" s="34" t="str">
        <f t="shared" si="34"/>
        <v>(242,  '2015', 0,3019,9),</v>
      </c>
      <c r="AR179" s="34" t="str">
        <f t="shared" si="34"/>
        <v>(242,  '2016', 0,3019,9),</v>
      </c>
      <c r="AS179" s="34" t="str">
        <f t="shared" si="34"/>
        <v>(242,  '2017', 0,3019,9),</v>
      </c>
      <c r="AT179" s="34" t="str">
        <f t="shared" si="34"/>
        <v>(242,  '2018', 0,3019,9),</v>
      </c>
      <c r="AU179" s="34" t="str">
        <f t="shared" si="34"/>
        <v>(242,  '2019', 0,3019,9),</v>
      </c>
      <c r="AV179" s="34" t="str">
        <f t="shared" si="34"/>
        <v>(242,  '2020', 0,3019,9),</v>
      </c>
      <c r="AW179" s="34" t="str">
        <f t="shared" si="34"/>
        <v>(242,  '2021', 0,3019,9),</v>
      </c>
      <c r="AX179" s="34" t="str">
        <f t="shared" si="34"/>
        <v>(242,  '2022', 0,3019,9),</v>
      </c>
      <c r="AY179" s="34" t="str">
        <f t="shared" si="34"/>
        <v>(242,  '2023', 0,3019,9),</v>
      </c>
      <c r="AZ179" s="34" t="str">
        <f t="shared" si="34"/>
        <v>(242,  '2024', 0,3019,9),</v>
      </c>
      <c r="BA179" s="34" t="str">
        <f t="shared" si="33"/>
        <v>(242,  '2025', 0,3019,9),</v>
      </c>
      <c r="BB179" s="34" t="str">
        <f t="shared" si="33"/>
        <v>(242,  '2026', 0,3019,9),</v>
      </c>
      <c r="BC179" s="34" t="str">
        <f t="shared" si="32"/>
        <v>(242,  '2027', 0,3019,9),</v>
      </c>
      <c r="BD179" s="34" t="str">
        <f t="shared" si="32"/>
        <v>(242,  '2028', 0,3019,9),</v>
      </c>
      <c r="BE179" s="34" t="str">
        <f t="shared" si="32"/>
        <v>(242,  '2029', 0,3019,9),</v>
      </c>
      <c r="BF179" s="34" t="str">
        <f t="shared" si="32"/>
        <v>(242,  '2030', 0,3019,9),</v>
      </c>
      <c r="BG179" s="34" t="str">
        <f t="shared" si="32"/>
        <v>(242,  '2031', 0,3019,9),</v>
      </c>
      <c r="BH179" s="34" t="str">
        <f t="shared" si="32"/>
        <v>(242,  '2032', 0,3019,9),</v>
      </c>
      <c r="BI179" s="34" t="str">
        <f t="shared" si="32"/>
        <v>(242,  '2033', 0,3019,9),</v>
      </c>
      <c r="BJ179" s="34" t="str">
        <f t="shared" si="32"/>
        <v>(242,  '2034', 0,3019,9),</v>
      </c>
      <c r="BK179" s="34" t="str">
        <f t="shared" si="32"/>
        <v>(242,  '2035', 0,3019,9),</v>
      </c>
      <c r="BL179" s="34" t="str">
        <f t="shared" si="32"/>
        <v>(242,  '2036', 0,3019,9),</v>
      </c>
      <c r="BM179" s="34" t="str">
        <f t="shared" si="32"/>
        <v>(242,  '2037', 0,3019,9),</v>
      </c>
      <c r="BN179" s="34" t="str">
        <f t="shared" si="32"/>
        <v>(242,  '2038', 0,3019,9),</v>
      </c>
      <c r="BO179" s="34" t="str">
        <f t="shared" si="32"/>
        <v>(242,  '2039', 0,3019,9),</v>
      </c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</row>
    <row r="180" spans="1:256" s="9" customFormat="1">
      <c r="A180" s="95"/>
      <c r="B180" s="53" t="s">
        <v>109</v>
      </c>
      <c r="C180" s="53" t="s">
        <v>110</v>
      </c>
      <c r="D180" s="54" t="s">
        <v>111</v>
      </c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I180" s="11" t="str">
        <f t="shared" si="29"/>
        <v>ExDO08</v>
      </c>
      <c r="AJ180" s="11"/>
      <c r="AK180" s="11"/>
      <c r="AL180" s="35">
        <f>VLOOKUP(AI180,[2]DB_lookup!$E$201:$F$305,2,FALSE)</f>
        <v>208</v>
      </c>
      <c r="AM180" s="34" t="str">
        <f t="shared" si="34"/>
        <v>(208,  '2011', 0,3019,9),</v>
      </c>
      <c r="AN180" s="34" t="str">
        <f t="shared" si="34"/>
        <v>(208,  '2012', 0,3019,9),</v>
      </c>
      <c r="AO180" s="34" t="str">
        <f t="shared" si="34"/>
        <v>(208,  '2013', 0,3019,9),</v>
      </c>
      <c r="AP180" s="34" t="str">
        <f t="shared" si="34"/>
        <v>(208,  '2014', 0,3019,9),</v>
      </c>
      <c r="AQ180" s="34" t="str">
        <f t="shared" si="34"/>
        <v>(208,  '2015', 0,3019,9),</v>
      </c>
      <c r="AR180" s="34" t="str">
        <f t="shared" si="34"/>
        <v>(208,  '2016', 0,3019,9),</v>
      </c>
      <c r="AS180" s="34" t="str">
        <f t="shared" si="34"/>
        <v>(208,  '2017', 0,3019,9),</v>
      </c>
      <c r="AT180" s="34" t="str">
        <f t="shared" si="34"/>
        <v>(208,  '2018', 0,3019,9),</v>
      </c>
      <c r="AU180" s="34" t="str">
        <f t="shared" si="34"/>
        <v>(208,  '2019', 0,3019,9),</v>
      </c>
      <c r="AV180" s="34" t="str">
        <f t="shared" si="34"/>
        <v>(208,  '2020', 0,3019,9),</v>
      </c>
      <c r="AW180" s="34" t="str">
        <f t="shared" si="34"/>
        <v>(208,  '2021', 0,3019,9),</v>
      </c>
      <c r="AX180" s="34" t="str">
        <f t="shared" si="34"/>
        <v>(208,  '2022', 0,3019,9),</v>
      </c>
      <c r="AY180" s="34" t="str">
        <f t="shared" si="34"/>
        <v>(208,  '2023', 0,3019,9),</v>
      </c>
      <c r="AZ180" s="34" t="str">
        <f t="shared" si="34"/>
        <v>(208,  '2024', 0,3019,9),</v>
      </c>
      <c r="BA180" s="34" t="str">
        <f t="shared" si="33"/>
        <v>(208,  '2025', 0,3019,9),</v>
      </c>
      <c r="BB180" s="34" t="str">
        <f t="shared" si="33"/>
        <v>(208,  '2026', 0,3019,9),</v>
      </c>
      <c r="BC180" s="34" t="str">
        <f t="shared" si="32"/>
        <v>(208,  '2027', 0,3019,9),</v>
      </c>
      <c r="BD180" s="34" t="str">
        <f t="shared" si="32"/>
        <v>(208,  '2028', 0,3019,9),</v>
      </c>
      <c r="BE180" s="34" t="str">
        <f t="shared" si="32"/>
        <v>(208,  '2029', 0,3019,9),</v>
      </c>
      <c r="BF180" s="34" t="str">
        <f t="shared" si="32"/>
        <v>(208,  '2030', 0,3019,9),</v>
      </c>
      <c r="BG180" s="34" t="str">
        <f t="shared" si="32"/>
        <v>(208,  '2031', 0,3019,9),</v>
      </c>
      <c r="BH180" s="34" t="str">
        <f t="shared" si="32"/>
        <v>(208,  '2032', 0,3019,9),</v>
      </c>
      <c r="BI180" s="34" t="str">
        <f t="shared" si="32"/>
        <v>(208,  '2033', 0,3019,9),</v>
      </c>
      <c r="BJ180" s="34" t="str">
        <f t="shared" si="32"/>
        <v>(208,  '2034', 0,3019,9),</v>
      </c>
      <c r="BK180" s="34" t="str">
        <f t="shared" si="32"/>
        <v>(208,  '2035', 0,3019,9),</v>
      </c>
      <c r="BL180" s="34" t="str">
        <f t="shared" si="32"/>
        <v>(208,  '2036', 0,3019,9),</v>
      </c>
      <c r="BM180" s="34" t="str">
        <f t="shared" si="32"/>
        <v>(208,  '2037', 0,3019,9),</v>
      </c>
      <c r="BN180" s="34" t="str">
        <f t="shared" si="32"/>
        <v>(208,  '2038', 0,3019,9),</v>
      </c>
      <c r="BO180" s="34" t="str">
        <f t="shared" si="32"/>
        <v>(208,  '2039', 0,3019,9),</v>
      </c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</row>
    <row r="181" spans="1:256" s="9" customFormat="1">
      <c r="A181" s="95"/>
      <c r="B181" s="53" t="s">
        <v>112</v>
      </c>
      <c r="C181" s="53" t="s">
        <v>113</v>
      </c>
      <c r="D181" s="54" t="s">
        <v>114</v>
      </c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I181" s="11" t="str">
        <f t="shared" si="29"/>
        <v>ExDO11</v>
      </c>
      <c r="AJ181" s="11"/>
      <c r="AK181" s="11"/>
      <c r="AL181" s="35">
        <f>VLOOKUP(AI181,[2]DB_lookup!$E$201:$F$305,2,FALSE)</f>
        <v>209</v>
      </c>
      <c r="AM181" s="34" t="str">
        <f t="shared" si="34"/>
        <v>(209,  '2011', 0,3019,9),</v>
      </c>
      <c r="AN181" s="34" t="str">
        <f t="shared" si="34"/>
        <v>(209,  '2012', 0,3019,9),</v>
      </c>
      <c r="AO181" s="34" t="str">
        <f t="shared" si="34"/>
        <v>(209,  '2013', 0,3019,9),</v>
      </c>
      <c r="AP181" s="34" t="str">
        <f t="shared" si="34"/>
        <v>(209,  '2014', 0,3019,9),</v>
      </c>
      <c r="AQ181" s="34" t="str">
        <f t="shared" si="34"/>
        <v>(209,  '2015', 0,3019,9),</v>
      </c>
      <c r="AR181" s="34" t="str">
        <f t="shared" si="34"/>
        <v>(209,  '2016', 0,3019,9),</v>
      </c>
      <c r="AS181" s="34" t="str">
        <f t="shared" si="34"/>
        <v>(209,  '2017', 0,3019,9),</v>
      </c>
      <c r="AT181" s="34" t="str">
        <f t="shared" si="34"/>
        <v>(209,  '2018', 0,3019,9),</v>
      </c>
      <c r="AU181" s="34" t="str">
        <f t="shared" si="34"/>
        <v>(209,  '2019', 0,3019,9),</v>
      </c>
      <c r="AV181" s="34" t="str">
        <f t="shared" si="34"/>
        <v>(209,  '2020', 0,3019,9),</v>
      </c>
      <c r="AW181" s="34" t="str">
        <f t="shared" si="34"/>
        <v>(209,  '2021', 0,3019,9),</v>
      </c>
      <c r="AX181" s="34" t="str">
        <f t="shared" si="34"/>
        <v>(209,  '2022', 0,3019,9),</v>
      </c>
      <c r="AY181" s="34" t="str">
        <f t="shared" si="34"/>
        <v>(209,  '2023', 0,3019,9),</v>
      </c>
      <c r="AZ181" s="34" t="str">
        <f t="shared" si="34"/>
        <v>(209,  '2024', 0,3019,9),</v>
      </c>
      <c r="BA181" s="34" t="str">
        <f t="shared" si="33"/>
        <v>(209,  '2025', 0,3019,9),</v>
      </c>
      <c r="BB181" s="34" t="str">
        <f t="shared" si="33"/>
        <v>(209,  '2026', 0,3019,9),</v>
      </c>
      <c r="BC181" s="34" t="str">
        <f t="shared" si="32"/>
        <v>(209,  '2027', 0,3019,9),</v>
      </c>
      <c r="BD181" s="34" t="str">
        <f t="shared" si="32"/>
        <v>(209,  '2028', 0,3019,9),</v>
      </c>
      <c r="BE181" s="34" t="str">
        <f t="shared" si="32"/>
        <v>(209,  '2029', 0,3019,9),</v>
      </c>
      <c r="BF181" s="34" t="str">
        <f t="shared" si="32"/>
        <v>(209,  '2030', 0,3019,9),</v>
      </c>
      <c r="BG181" s="34" t="str">
        <f t="shared" si="32"/>
        <v>(209,  '2031', 0,3019,9),</v>
      </c>
      <c r="BH181" s="34" t="str">
        <f t="shared" si="32"/>
        <v>(209,  '2032', 0,3019,9),</v>
      </c>
      <c r="BI181" s="34" t="str">
        <f t="shared" si="32"/>
        <v>(209,  '2033', 0,3019,9),</v>
      </c>
      <c r="BJ181" s="34" t="str">
        <f t="shared" si="32"/>
        <v>(209,  '2034', 0,3019,9),</v>
      </c>
      <c r="BK181" s="34" t="str">
        <f t="shared" si="32"/>
        <v>(209,  '2035', 0,3019,9),</v>
      </c>
      <c r="BL181" s="34" t="str">
        <f t="shared" si="32"/>
        <v>(209,  '2036', 0,3019,9),</v>
      </c>
      <c r="BM181" s="34" t="str">
        <f t="shared" si="32"/>
        <v>(209,  '2037', 0,3019,9),</v>
      </c>
      <c r="BN181" s="34" t="str">
        <f t="shared" si="32"/>
        <v>(209,  '2038', 0,3019,9),</v>
      </c>
      <c r="BO181" s="34" t="str">
        <f t="shared" si="32"/>
        <v>(209,  '2039', 0,3019,9),</v>
      </c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</row>
    <row r="182" spans="1:256" s="9" customFormat="1">
      <c r="A182" s="95"/>
      <c r="B182" s="53" t="s">
        <v>115</v>
      </c>
      <c r="C182" s="53" t="s">
        <v>116</v>
      </c>
      <c r="D182" s="54" t="s">
        <v>117</v>
      </c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I182" s="11" t="str">
        <f t="shared" si="29"/>
        <v>ExDO13</v>
      </c>
      <c r="AJ182" s="11"/>
      <c r="AK182" s="11"/>
      <c r="AL182" s="35">
        <f>VLOOKUP(AI182,[2]DB_lookup!$E$201:$F$305,2,FALSE)</f>
        <v>211</v>
      </c>
      <c r="AM182" s="34" t="str">
        <f t="shared" si="34"/>
        <v>(211,  '2011', 0,3019,9),</v>
      </c>
      <c r="AN182" s="34" t="str">
        <f t="shared" si="34"/>
        <v>(211,  '2012', 0,3019,9),</v>
      </c>
      <c r="AO182" s="34" t="str">
        <f t="shared" si="34"/>
        <v>(211,  '2013', 0,3019,9),</v>
      </c>
      <c r="AP182" s="34" t="str">
        <f t="shared" si="34"/>
        <v>(211,  '2014', 0,3019,9),</v>
      </c>
      <c r="AQ182" s="34" t="str">
        <f t="shared" si="34"/>
        <v>(211,  '2015', 0,3019,9),</v>
      </c>
      <c r="AR182" s="34" t="str">
        <f t="shared" si="34"/>
        <v>(211,  '2016', 0,3019,9),</v>
      </c>
      <c r="AS182" s="34" t="str">
        <f t="shared" si="34"/>
        <v>(211,  '2017', 0,3019,9),</v>
      </c>
      <c r="AT182" s="34" t="str">
        <f t="shared" si="34"/>
        <v>(211,  '2018', 0,3019,9),</v>
      </c>
      <c r="AU182" s="34" t="str">
        <f t="shared" si="34"/>
        <v>(211,  '2019', 0,3019,9),</v>
      </c>
      <c r="AV182" s="34" t="str">
        <f t="shared" si="34"/>
        <v>(211,  '2020', 0,3019,9),</v>
      </c>
      <c r="AW182" s="34" t="str">
        <f t="shared" si="34"/>
        <v>(211,  '2021', 0,3019,9),</v>
      </c>
      <c r="AX182" s="34" t="str">
        <f t="shared" si="34"/>
        <v>(211,  '2022', 0,3019,9),</v>
      </c>
      <c r="AY182" s="34" t="str">
        <f t="shared" si="34"/>
        <v>(211,  '2023', 0,3019,9),</v>
      </c>
      <c r="AZ182" s="34" t="str">
        <f t="shared" si="34"/>
        <v>(211,  '2024', 0,3019,9),</v>
      </c>
      <c r="BA182" s="34" t="str">
        <f t="shared" si="33"/>
        <v>(211,  '2025', 0,3019,9),</v>
      </c>
      <c r="BB182" s="34" t="str">
        <f t="shared" si="33"/>
        <v>(211,  '2026', 0,3019,9),</v>
      </c>
      <c r="BC182" s="34" t="str">
        <f t="shared" si="32"/>
        <v>(211,  '2027', 0,3019,9),</v>
      </c>
      <c r="BD182" s="34" t="str">
        <f t="shared" si="32"/>
        <v>(211,  '2028', 0,3019,9),</v>
      </c>
      <c r="BE182" s="34" t="str">
        <f t="shared" si="32"/>
        <v>(211,  '2029', 0,3019,9),</v>
      </c>
      <c r="BF182" s="34" t="str">
        <f t="shared" si="32"/>
        <v>(211,  '2030', 0,3019,9),</v>
      </c>
      <c r="BG182" s="34" t="str">
        <f t="shared" si="32"/>
        <v>(211,  '2031', 0,3019,9),</v>
      </c>
      <c r="BH182" s="34" t="str">
        <f t="shared" si="32"/>
        <v>(211,  '2032', 0,3019,9),</v>
      </c>
      <c r="BI182" s="34" t="str">
        <f t="shared" si="32"/>
        <v>(211,  '2033', 0,3019,9),</v>
      </c>
      <c r="BJ182" s="34" t="str">
        <f t="shared" si="32"/>
        <v>(211,  '2034', 0,3019,9),</v>
      </c>
      <c r="BK182" s="34" t="str">
        <f t="shared" si="32"/>
        <v>(211,  '2035', 0,3019,9),</v>
      </c>
      <c r="BL182" s="34" t="str">
        <f t="shared" si="32"/>
        <v>(211,  '2036', 0,3019,9),</v>
      </c>
      <c r="BM182" s="34" t="str">
        <f t="shared" si="32"/>
        <v>(211,  '2037', 0,3019,9),</v>
      </c>
      <c r="BN182" s="34" t="str">
        <f t="shared" si="32"/>
        <v>(211,  '2038', 0,3019,9),</v>
      </c>
      <c r="BO182" s="34" t="str">
        <f t="shared" si="32"/>
        <v>(211,  '2039', 0,3019,9),</v>
      </c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</row>
    <row r="183" spans="1:256" s="9" customFormat="1">
      <c r="A183" s="95"/>
      <c r="B183" s="57" t="s">
        <v>118</v>
      </c>
      <c r="C183" s="57" t="s">
        <v>119</v>
      </c>
      <c r="D183" s="54" t="s">
        <v>120</v>
      </c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I183" s="11" t="str">
        <f t="shared" si="29"/>
        <v>ExDO39c</v>
      </c>
      <c r="AJ183" s="11"/>
      <c r="AK183" s="11"/>
      <c r="AL183" s="35">
        <f>VLOOKUP(AI183,[2]DB_lookup!$E$201:$F$305,2,FALSE)</f>
        <v>243</v>
      </c>
      <c r="AM183" s="34" t="str">
        <f t="shared" si="34"/>
        <v>(243,  '2011', 0,3019,9),</v>
      </c>
      <c r="AN183" s="34" t="str">
        <f t="shared" si="34"/>
        <v>(243,  '2012', 0,3019,9),</v>
      </c>
      <c r="AO183" s="34" t="str">
        <f t="shared" si="34"/>
        <v>(243,  '2013', 0,3019,9),</v>
      </c>
      <c r="AP183" s="34" t="str">
        <f t="shared" si="34"/>
        <v>(243,  '2014', 0,3019,9),</v>
      </c>
      <c r="AQ183" s="34" t="str">
        <f t="shared" si="34"/>
        <v>(243,  '2015', 0,3019,9),</v>
      </c>
      <c r="AR183" s="34" t="str">
        <f t="shared" si="34"/>
        <v>(243,  '2016', 0,3019,9),</v>
      </c>
      <c r="AS183" s="34" t="str">
        <f t="shared" si="34"/>
        <v>(243,  '2017', 0,3019,9),</v>
      </c>
      <c r="AT183" s="34" t="str">
        <f t="shared" si="34"/>
        <v>(243,  '2018', 0,3019,9),</v>
      </c>
      <c r="AU183" s="34" t="str">
        <f t="shared" si="34"/>
        <v>(243,  '2019', 0,3019,9),</v>
      </c>
      <c r="AV183" s="34" t="str">
        <f t="shared" si="34"/>
        <v>(243,  '2020', 0,3019,9),</v>
      </c>
      <c r="AW183" s="34" t="str">
        <f t="shared" si="34"/>
        <v>(243,  '2021', 0,3019,9),</v>
      </c>
      <c r="AX183" s="34" t="str">
        <f t="shared" si="34"/>
        <v>(243,  '2022', 0,3019,9),</v>
      </c>
      <c r="AY183" s="34" t="str">
        <f t="shared" si="34"/>
        <v>(243,  '2023', 0,3019,9),</v>
      </c>
      <c r="AZ183" s="34" t="str">
        <f t="shared" si="34"/>
        <v>(243,  '2024', 0,3019,9),</v>
      </c>
      <c r="BA183" s="34" t="str">
        <f t="shared" si="33"/>
        <v>(243,  '2025', 0,3019,9),</v>
      </c>
      <c r="BB183" s="34" t="str">
        <f t="shared" si="33"/>
        <v>(243,  '2026', 0,3019,9),</v>
      </c>
      <c r="BC183" s="34" t="str">
        <f t="shared" si="32"/>
        <v>(243,  '2027', 0,3019,9),</v>
      </c>
      <c r="BD183" s="34" t="str">
        <f t="shared" si="32"/>
        <v>(243,  '2028', 0,3019,9),</v>
      </c>
      <c r="BE183" s="34" t="str">
        <f t="shared" si="32"/>
        <v>(243,  '2029', 0,3019,9),</v>
      </c>
      <c r="BF183" s="34" t="str">
        <f t="shared" si="32"/>
        <v>(243,  '2030', 0,3019,9),</v>
      </c>
      <c r="BG183" s="34" t="str">
        <f t="shared" si="32"/>
        <v>(243,  '2031', 0,3019,9),</v>
      </c>
      <c r="BH183" s="34" t="str">
        <f t="shared" si="32"/>
        <v>(243,  '2032', 0,3019,9),</v>
      </c>
      <c r="BI183" s="34" t="str">
        <f t="shared" si="32"/>
        <v>(243,  '2033', 0,3019,9),</v>
      </c>
      <c r="BJ183" s="34" t="str">
        <f t="shared" si="32"/>
        <v>(243,  '2034', 0,3019,9),</v>
      </c>
      <c r="BK183" s="34" t="str">
        <f t="shared" si="32"/>
        <v>(243,  '2035', 0,3019,9),</v>
      </c>
      <c r="BL183" s="34" t="str">
        <f t="shared" si="32"/>
        <v>(243,  '2036', 0,3019,9),</v>
      </c>
      <c r="BM183" s="34" t="str">
        <f t="shared" si="32"/>
        <v>(243,  '2037', 0,3019,9),</v>
      </c>
      <c r="BN183" s="34" t="str">
        <f t="shared" si="32"/>
        <v>(243,  '2038', 0,3019,9),</v>
      </c>
      <c r="BO183" s="34" t="str">
        <f t="shared" si="32"/>
        <v>(243,  '2039', 0,3019,9),</v>
      </c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</row>
    <row r="184" spans="1:256" s="9" customFormat="1">
      <c r="A184" s="95"/>
      <c r="B184" s="77" t="s">
        <v>121</v>
      </c>
      <c r="C184" s="77" t="s">
        <v>122</v>
      </c>
      <c r="D184" s="78" t="s">
        <v>123</v>
      </c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I184" s="83" t="str">
        <f t="shared" si="29"/>
        <v>ExDO36</v>
      </c>
      <c r="AJ184" s="83"/>
      <c r="AK184" s="83"/>
      <c r="AL184" s="97">
        <f>VLOOKUP(AI184,[2]DB_lookup!$E$201:$F$305,2,FALSE)</f>
        <v>222</v>
      </c>
      <c r="AM184" s="81" t="str">
        <f t="shared" si="34"/>
        <v>(222,  '2011', 0,3019,9),</v>
      </c>
      <c r="AN184" s="81" t="str">
        <f t="shared" si="34"/>
        <v>(222,  '2012', 0,3019,9),</v>
      </c>
      <c r="AO184" s="81" t="str">
        <f t="shared" si="34"/>
        <v>(222,  '2013', 0,3019,9),</v>
      </c>
      <c r="AP184" s="81" t="str">
        <f t="shared" si="34"/>
        <v>(222,  '2014', 0,3019,9),</v>
      </c>
      <c r="AQ184" s="81" t="str">
        <f t="shared" si="34"/>
        <v>(222,  '2015', 0,3019,9),</v>
      </c>
      <c r="AR184" s="81" t="str">
        <f t="shared" si="34"/>
        <v>(222,  '2016', 0,3019,9),</v>
      </c>
      <c r="AS184" s="81" t="str">
        <f t="shared" si="34"/>
        <v>(222,  '2017', 0,3019,9),</v>
      </c>
      <c r="AT184" s="81" t="str">
        <f t="shared" si="34"/>
        <v>(222,  '2018', 0,3019,9),</v>
      </c>
      <c r="AU184" s="81" t="str">
        <f t="shared" si="34"/>
        <v>(222,  '2019', 0,3019,9),</v>
      </c>
      <c r="AV184" s="81" t="str">
        <f t="shared" si="34"/>
        <v>(222,  '2020', 0,3019,9),</v>
      </c>
      <c r="AW184" s="81" t="str">
        <f t="shared" si="34"/>
        <v>(222,  '2021', 0,3019,9),</v>
      </c>
      <c r="AX184" s="81" t="str">
        <f t="shared" si="34"/>
        <v>(222,  '2022', 0,3019,9),</v>
      </c>
      <c r="AY184" s="81" t="str">
        <f t="shared" si="34"/>
        <v>(222,  '2023', 0,3019,9),</v>
      </c>
      <c r="AZ184" s="81" t="str">
        <f t="shared" si="34"/>
        <v>(222,  '2024', 0,3019,9),</v>
      </c>
      <c r="BA184" s="81" t="str">
        <f t="shared" si="33"/>
        <v>(222,  '2025', 0,3019,9),</v>
      </c>
      <c r="BB184" s="81" t="str">
        <f t="shared" si="33"/>
        <v>(222,  '2026', 0,3019,9),</v>
      </c>
      <c r="BC184" s="81" t="str">
        <f t="shared" si="32"/>
        <v>(222,  '2027', 0,3019,9),</v>
      </c>
      <c r="BD184" s="81" t="str">
        <f t="shared" si="32"/>
        <v>(222,  '2028', 0,3019,9),</v>
      </c>
      <c r="BE184" s="81" t="str">
        <f t="shared" si="32"/>
        <v>(222,  '2029', 0,3019,9),</v>
      </c>
      <c r="BF184" s="81" t="str">
        <f t="shared" si="32"/>
        <v>(222,  '2030', 0,3019,9),</v>
      </c>
      <c r="BG184" s="81" t="str">
        <f t="shared" si="32"/>
        <v>(222,  '2031', 0,3019,9),</v>
      </c>
      <c r="BH184" s="81" t="str">
        <f t="shared" si="32"/>
        <v>(222,  '2032', 0,3019,9),</v>
      </c>
      <c r="BI184" s="81" t="str">
        <f t="shared" si="32"/>
        <v>(222,  '2033', 0,3019,9),</v>
      </c>
      <c r="BJ184" s="81" t="str">
        <f t="shared" si="32"/>
        <v>(222,  '2034', 0,3019,9),</v>
      </c>
      <c r="BK184" s="81" t="str">
        <f t="shared" si="32"/>
        <v>(222,  '2035', 0,3019,9),</v>
      </c>
      <c r="BL184" s="81" t="str">
        <f t="shared" si="32"/>
        <v>(222,  '2036', 0,3019,9),</v>
      </c>
      <c r="BM184" s="81" t="str">
        <f t="shared" si="32"/>
        <v>(222,  '2037', 0,3019,9),</v>
      </c>
      <c r="BN184" s="81" t="str">
        <f t="shared" si="32"/>
        <v>(222,  '2038', 0,3019,9),</v>
      </c>
      <c r="BO184" s="81" t="str">
        <f t="shared" si="32"/>
        <v>(222,  '2039', 0,3019,9),</v>
      </c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</row>
    <row r="185" spans="1:256">
      <c r="E185" s="59"/>
      <c r="F185" s="59"/>
      <c r="G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L185" s="13"/>
    </row>
    <row r="186" spans="1:256">
      <c r="AL186" s="13"/>
    </row>
    <row r="187" spans="1:256">
      <c r="C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L187" s="13"/>
    </row>
    <row r="188" spans="1:256">
      <c r="AL188" s="13"/>
    </row>
    <row r="189" spans="1:256">
      <c r="AL189" s="13"/>
    </row>
    <row r="190" spans="1:256">
      <c r="AL190" s="13"/>
    </row>
    <row r="191" spans="1:256">
      <c r="AL191" s="13"/>
    </row>
    <row r="192" spans="1:256">
      <c r="AL192" s="13"/>
    </row>
  </sheetData>
  <conditionalFormatting sqref="AM6">
    <cfRule type="cellIs" dxfId="2" priority="1" stopIfTrue="1" operator="equal">
      <formula>1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160"/>
  <sheetViews>
    <sheetView workbookViewId="0">
      <selection sqref="A1:XFD1048576"/>
    </sheetView>
  </sheetViews>
  <sheetFormatPr defaultRowHeight="15"/>
  <cols>
    <col min="2" max="2" width="19.28515625" style="63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Outage!$E$7</f>
        <v>0.77460150000000005</v>
      </c>
      <c r="E1" s="64">
        <f>Outage!$E$52</f>
        <v>1.4875142857142865</v>
      </c>
      <c r="F1" s="64">
        <f>Outage!$E$99</f>
        <v>0.77460150000000005</v>
      </c>
      <c r="G1" s="64">
        <f>Outage!$E$145</f>
        <v>0.77460150000000005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Outage!$F$7</f>
        <v>0.77460150000000005</v>
      </c>
      <c r="E2" s="64">
        <f>Outage!$F$52</f>
        <v>1.4875142857142865</v>
      </c>
      <c r="F2" s="64">
        <f>Outage!$F$99</f>
        <v>0.77460150000000005</v>
      </c>
      <c r="G2" s="64">
        <f>Outage!$F$145</f>
        <v>0.77460150000000005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Outage!$G$7</f>
        <v>0.77460150000000005</v>
      </c>
      <c r="E3" s="64">
        <f>Outage!$G$52</f>
        <v>1.4875142857142865</v>
      </c>
      <c r="F3" s="64">
        <f>Outage!$G$99</f>
        <v>0.77460150000000005</v>
      </c>
      <c r="G3" s="64">
        <f>Outage!$G$145</f>
        <v>0.77460150000000005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Outage!$H$7</f>
        <v>0.77460150000000005</v>
      </c>
      <c r="E4" s="64">
        <f>Outage!$H$52</f>
        <v>1.4875142857142865</v>
      </c>
      <c r="F4" s="64">
        <f>Outage!$H$99</f>
        <v>0.77460150000000005</v>
      </c>
      <c r="G4" s="64">
        <f>Outage!$H$145</f>
        <v>0.77460150000000005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Outage!$I$7</f>
        <v>0.77460150000000005</v>
      </c>
      <c r="E5" s="64">
        <f>Outage!$I$52</f>
        <v>1.4875142857142865</v>
      </c>
      <c r="F5" s="64">
        <f>Outage!$I$99</f>
        <v>0.77460150000000005</v>
      </c>
      <c r="G5" s="64">
        <f>Outage!$I$145</f>
        <v>0.77460150000000005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Outage!$J$7</f>
        <v>0.77460150000000005</v>
      </c>
      <c r="E6" s="64">
        <f>Outage!$J$52</f>
        <v>1.4875142857142865</v>
      </c>
      <c r="F6" s="64">
        <f>Outage!$J$99</f>
        <v>0.77460150000000005</v>
      </c>
      <c r="G6" s="64">
        <f>Outage!$J$145</f>
        <v>0.77460150000000005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Outage!$K$7</f>
        <v>0.77460150000000005</v>
      </c>
      <c r="E7" s="64">
        <f>Outage!$K$52</f>
        <v>1.4875142857142865</v>
      </c>
      <c r="F7" s="64">
        <f>Outage!$K$99</f>
        <v>0.77460150000000005</v>
      </c>
      <c r="G7" s="64">
        <f>Outage!$K$145</f>
        <v>0.77460150000000005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Outage!$L$7</f>
        <v>0.77460150000000005</v>
      </c>
      <c r="E8" s="64">
        <f>Outage!$L$52</f>
        <v>1.4875142857142865</v>
      </c>
      <c r="F8" s="64">
        <f>Outage!$L$99</f>
        <v>0.77460150000000005</v>
      </c>
      <c r="G8" s="64">
        <f>Outage!$L$145</f>
        <v>0.77460150000000005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Outage!$M$7</f>
        <v>0.77460150000000005</v>
      </c>
      <c r="E9" s="64">
        <f>Outage!$M$52</f>
        <v>1.4875142857142865</v>
      </c>
      <c r="F9" s="64">
        <f>Outage!$M$99</f>
        <v>0.77460150000000005</v>
      </c>
      <c r="G9" s="64">
        <f>Outage!$M$145</f>
        <v>0.77460150000000005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Outage!$N$7</f>
        <v>0.77460150000000005</v>
      </c>
      <c r="E10" s="64">
        <f>Outage!$N$52</f>
        <v>1.4875142857142865</v>
      </c>
      <c r="F10" s="64">
        <f>Outage!$N$99</f>
        <v>0.77460150000000005</v>
      </c>
      <c r="G10" s="64">
        <f>Outage!$N$145</f>
        <v>0.77460150000000005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Outage!$O$7</f>
        <v>0.77460150000000005</v>
      </c>
      <c r="E11" s="64">
        <f>Outage!$O$52</f>
        <v>1.4875142857142865</v>
      </c>
      <c r="F11" s="64">
        <f>Outage!$O$99</f>
        <v>0.77460150000000005</v>
      </c>
      <c r="G11" s="64">
        <f>Outage!$O$145</f>
        <v>0.77460150000000005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Outage!$P$7</f>
        <v>0.77460150000000005</v>
      </c>
      <c r="E12" s="64">
        <f>Outage!$P$52</f>
        <v>1.4875142857142865</v>
      </c>
      <c r="F12" s="64">
        <f>Outage!$P$99</f>
        <v>0.77460150000000005</v>
      </c>
      <c r="G12" s="64">
        <f>Outage!$P$145</f>
        <v>0.77460150000000005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Outage!$Q$7</f>
        <v>0.77460150000000005</v>
      </c>
      <c r="E13" s="64">
        <f>Outage!$Q$52</f>
        <v>1.4875142857142865</v>
      </c>
      <c r="F13" s="64">
        <f>Outage!$Q$99</f>
        <v>0.77460150000000005</v>
      </c>
      <c r="G13" s="64">
        <f>Outage!$Q$145</f>
        <v>0.77460150000000005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Outage!$R$7</f>
        <v>0.77460150000000005</v>
      </c>
      <c r="E14" s="64">
        <f>Outage!$R$52</f>
        <v>1.4875142857142865</v>
      </c>
      <c r="F14" s="64">
        <f>Outage!$R$99</f>
        <v>0.77460150000000005</v>
      </c>
      <c r="G14" s="64">
        <f>Outage!$R$145</f>
        <v>0.77460150000000005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Outage!$S$7</f>
        <v>0.77460150000000005</v>
      </c>
      <c r="E15" s="64">
        <f>Outage!$S$52</f>
        <v>1.4875142857142865</v>
      </c>
      <c r="F15" s="64">
        <f>Outage!$S$99</f>
        <v>0.77460150000000005</v>
      </c>
      <c r="G15" s="64">
        <f>Outage!$S$145</f>
        <v>0.77460150000000005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Outage!$T$7</f>
        <v>0.77460150000000005</v>
      </c>
      <c r="E16" s="64">
        <f>Outage!$T$52</f>
        <v>1.4875142857142865</v>
      </c>
      <c r="F16" s="64">
        <f>Outage!$T$99</f>
        <v>0.77460150000000005</v>
      </c>
      <c r="G16" s="64">
        <f>Outage!$T$145</f>
        <v>0.77460150000000005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Outage!$U$7</f>
        <v>0.77460150000000005</v>
      </c>
      <c r="E17" s="64">
        <f>Outage!$U$52</f>
        <v>1.4875142857142865</v>
      </c>
      <c r="F17" s="64">
        <f>Outage!$U$99</f>
        <v>0.77460150000000005</v>
      </c>
      <c r="G17" s="64">
        <f>Outage!$U$145</f>
        <v>0.77460150000000005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Outage!$V$7</f>
        <v>0.77460150000000005</v>
      </c>
      <c r="E18" s="64">
        <f>Outage!$V$52</f>
        <v>1.4875142857142865</v>
      </c>
      <c r="F18" s="64">
        <f>Outage!$V$99</f>
        <v>0.77460150000000005</v>
      </c>
      <c r="G18" s="64">
        <f>Outage!$V$145</f>
        <v>0.77460150000000005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Outage!$W$7</f>
        <v>0.77460150000000005</v>
      </c>
      <c r="E19" s="64">
        <f>Outage!$W$52</f>
        <v>1.4875142857142865</v>
      </c>
      <c r="F19" s="64">
        <f>Outage!$W$99</f>
        <v>0.77460150000000005</v>
      </c>
      <c r="G19" s="64">
        <f>Outage!$W$145</f>
        <v>0.77460150000000005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Outage!$X$7</f>
        <v>0.77460150000000005</v>
      </c>
      <c r="E20" s="64">
        <f>Outage!$X$52</f>
        <v>1.4875142857142865</v>
      </c>
      <c r="F20" s="64">
        <f>Outage!$X$99</f>
        <v>0.77460150000000005</v>
      </c>
      <c r="G20" s="64">
        <f>Outage!$X$145</f>
        <v>0.77460150000000005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Outage!$Y$7</f>
        <v>0.77460150000000005</v>
      </c>
      <c r="E21" s="64">
        <f>Outage!$Y$52</f>
        <v>1.4875142857142865</v>
      </c>
      <c r="F21" s="64">
        <f>Outage!$Y$99</f>
        <v>0.77460150000000005</v>
      </c>
      <c r="G21" s="64">
        <f>Outage!$Y$145</f>
        <v>0.77460150000000005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Outage!$Z$7</f>
        <v>0.77460150000000005</v>
      </c>
      <c r="E22" s="64">
        <f>Outage!$Z$52</f>
        <v>1.4875142857142865</v>
      </c>
      <c r="F22" s="64">
        <f>Outage!$Z$99</f>
        <v>0.77460150000000005</v>
      </c>
      <c r="G22" s="64">
        <f>Outage!$Z$145</f>
        <v>0.77460150000000005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Outage!$AA$7</f>
        <v>0.77460150000000005</v>
      </c>
      <c r="E23" s="64">
        <f>Outage!$AA$52</f>
        <v>1.4875142857142865</v>
      </c>
      <c r="F23" s="64">
        <f>Outage!$AA$99</f>
        <v>0.77460150000000005</v>
      </c>
      <c r="G23" s="64">
        <f>Outage!$AA$145</f>
        <v>0.77460150000000005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Outage!$AB$7</f>
        <v>0.77460150000000005</v>
      </c>
      <c r="E24" s="64">
        <f>Outage!$AB$52</f>
        <v>1.4875142857142865</v>
      </c>
      <c r="F24" s="64">
        <f>Outage!$AB$99</f>
        <v>0.77460150000000005</v>
      </c>
      <c r="G24" s="64">
        <f>Outage!$AB$145</f>
        <v>0.77460150000000005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Outage!$AC$7</f>
        <v>0.77460150000000005</v>
      </c>
      <c r="E25" s="64">
        <f>Outage!$AC$52</f>
        <v>1.4875142857142865</v>
      </c>
      <c r="F25" s="64">
        <f>Outage!$AC$99</f>
        <v>0.77460150000000005</v>
      </c>
      <c r="G25" s="64">
        <f>Outage!$AC$145</f>
        <v>0.77460150000000005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Outage!$AD$7</f>
        <v>0.77460150000000005</v>
      </c>
      <c r="E26" s="64">
        <f>Outage!$AD$52</f>
        <v>1.4875142857142865</v>
      </c>
      <c r="F26" s="64">
        <f>Outage!$AD$99</f>
        <v>0.77460150000000005</v>
      </c>
      <c r="G26" s="64">
        <f>Outage!$AD$145</f>
        <v>0.77460150000000005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Outage!$AE$7</f>
        <v>0.77460150000000005</v>
      </c>
      <c r="E27" s="64">
        <f>Outage!$AE$52</f>
        <v>1.4875142857142865</v>
      </c>
      <c r="F27" s="64">
        <f>Outage!$AE$99</f>
        <v>0.77460150000000005</v>
      </c>
      <c r="G27" s="64">
        <f>Outage!$AE$145</f>
        <v>0.77460150000000005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Outage!$AF$7</f>
        <v>0.77460150000000005</v>
      </c>
      <c r="E28" s="64">
        <f>Outage!$AF$52</f>
        <v>1.4875142857142865</v>
      </c>
      <c r="F28" s="64">
        <f>Outage!$AF$99</f>
        <v>0.77460150000000005</v>
      </c>
      <c r="G28" s="64">
        <f>Outage!$AF$145</f>
        <v>0.77460150000000005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Outage!$AG$7</f>
        <v>0.77460150000000005</v>
      </c>
      <c r="E29" s="64">
        <f>Outage!$AG$52</f>
        <v>1.4875142857142865</v>
      </c>
      <c r="F29" s="64">
        <f>Outage!$AG$99</f>
        <v>0.77460150000000005</v>
      </c>
      <c r="G29" s="64">
        <f>Outage!$AG$145</f>
        <v>0.77460150000000005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Outage!$E$8</f>
        <v>1.5152906773333343</v>
      </c>
      <c r="E30" s="64">
        <f>Outage!$E$53</f>
        <v>2.4415251428571434</v>
      </c>
      <c r="F30" s="64">
        <f>Outage!$E$100</f>
        <v>1.5152906773333343</v>
      </c>
      <c r="G30" s="64">
        <f>Outage!$E$146</f>
        <v>1.5152906773333343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Outage!$F$8</f>
        <v>1.5152906773333343</v>
      </c>
      <c r="E31" s="64">
        <f>Outage!$F$53</f>
        <v>2.4415251428571434</v>
      </c>
      <c r="F31" s="64">
        <f>Outage!$F$100</f>
        <v>1.5152906773333343</v>
      </c>
      <c r="G31" s="64">
        <f>Outage!$F$146</f>
        <v>1.5152906773333343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Outage!$G$8</f>
        <v>1.5152906773333343</v>
      </c>
      <c r="E32" s="64">
        <f>Outage!$G$53</f>
        <v>2.4415251428571434</v>
      </c>
      <c r="F32" s="64">
        <f>Outage!$G$100</f>
        <v>1.5152906773333343</v>
      </c>
      <c r="G32" s="64">
        <f>Outage!$G$146</f>
        <v>1.5152906773333343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Outage!$H$8</f>
        <v>1.5152906773333343</v>
      </c>
      <c r="E33" s="64">
        <f>Outage!$H$53</f>
        <v>2.4415251428571434</v>
      </c>
      <c r="F33" s="64">
        <f>Outage!$H$100</f>
        <v>1.5152906773333343</v>
      </c>
      <c r="G33" s="64">
        <f>Outage!$H$146</f>
        <v>1.5152906773333343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Outage!$I$8</f>
        <v>1.5152906773333343</v>
      </c>
      <c r="E34" s="64">
        <f>Outage!$I$53</f>
        <v>2.4415251428571434</v>
      </c>
      <c r="F34" s="64">
        <f>Outage!$I$100</f>
        <v>1.5152906773333343</v>
      </c>
      <c r="G34" s="64">
        <f>Outage!$I$146</f>
        <v>1.5152906773333343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Outage!$J$8</f>
        <v>1.5152906773333343</v>
      </c>
      <c r="E35" s="64">
        <f>Outage!$J$53</f>
        <v>2.4415251428571434</v>
      </c>
      <c r="F35" s="64">
        <f>Outage!$J$100</f>
        <v>1.5152906773333343</v>
      </c>
      <c r="G35" s="64">
        <f>Outage!$J$146</f>
        <v>1.5152906773333343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Outage!$K$8</f>
        <v>1.5152906773333343</v>
      </c>
      <c r="E36" s="64">
        <f>Outage!$K$53</f>
        <v>2.4415251428571434</v>
      </c>
      <c r="F36" s="64">
        <f>Outage!$K$100</f>
        <v>1.5152906773333343</v>
      </c>
      <c r="G36" s="64">
        <f>Outage!$K$146</f>
        <v>1.5152906773333343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Outage!$L$8</f>
        <v>1.5152906773333343</v>
      </c>
      <c r="E37" s="64">
        <f>Outage!$L$53</f>
        <v>2.4415251428571434</v>
      </c>
      <c r="F37" s="64">
        <f>Outage!$L$100</f>
        <v>1.5152906773333343</v>
      </c>
      <c r="G37" s="64">
        <f>Outage!$L$146</f>
        <v>1.5152906773333343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Outage!$M$8</f>
        <v>1.5152906773333343</v>
      </c>
      <c r="E38" s="64">
        <f>Outage!$M$53</f>
        <v>2.4415251428571434</v>
      </c>
      <c r="F38" s="64">
        <f>Outage!$M$100</f>
        <v>1.5152906773333343</v>
      </c>
      <c r="G38" s="64">
        <f>Outage!$M$146</f>
        <v>1.5152906773333343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Outage!$N$8</f>
        <v>1.5152906773333343</v>
      </c>
      <c r="E39" s="64">
        <f>Outage!$N$53</f>
        <v>2.4415251428571434</v>
      </c>
      <c r="F39" s="64">
        <f>Outage!$N$100</f>
        <v>1.5152906773333343</v>
      </c>
      <c r="G39" s="64">
        <f>Outage!$N$146</f>
        <v>1.5152906773333343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Outage!$O$8</f>
        <v>1.5152906773333343</v>
      </c>
      <c r="E40" s="64">
        <f>Outage!$O$53</f>
        <v>2.4415251428571434</v>
      </c>
      <c r="F40" s="64">
        <f>Outage!$O$100</f>
        <v>1.5152906773333343</v>
      </c>
      <c r="G40" s="64">
        <f>Outage!$O$146</f>
        <v>1.5152906773333343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Outage!$P$8</f>
        <v>1.5152906773333343</v>
      </c>
      <c r="E41" s="64">
        <f>Outage!$P$53</f>
        <v>2.4415251428571434</v>
      </c>
      <c r="F41" s="64">
        <f>Outage!$P$100</f>
        <v>1.5152906773333343</v>
      </c>
      <c r="G41" s="64">
        <f>Outage!$P$146</f>
        <v>1.5152906773333343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Outage!$Q$8</f>
        <v>1.5152906773333343</v>
      </c>
      <c r="E42" s="64">
        <f>Outage!$Q$53</f>
        <v>2.4415251428571434</v>
      </c>
      <c r="F42" s="64">
        <f>Outage!$Q$100</f>
        <v>1.5152906773333343</v>
      </c>
      <c r="G42" s="64">
        <f>Outage!$Q$146</f>
        <v>1.5152906773333343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Outage!$R$8</f>
        <v>1.5152906773333343</v>
      </c>
      <c r="E43" s="64">
        <f>Outage!$R$53</f>
        <v>2.4415251428571434</v>
      </c>
      <c r="F43" s="64">
        <f>Outage!$R$100</f>
        <v>1.5152906773333343</v>
      </c>
      <c r="G43" s="64">
        <f>Outage!$R$146</f>
        <v>1.5152906773333343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Outage!$S$8</f>
        <v>1.5152906773333343</v>
      </c>
      <c r="E44" s="64">
        <f>Outage!$S$53</f>
        <v>2.4415251428571434</v>
      </c>
      <c r="F44" s="64">
        <f>Outage!$S$100</f>
        <v>1.5152906773333343</v>
      </c>
      <c r="G44" s="64">
        <f>Outage!$S$146</f>
        <v>1.5152906773333343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Outage!$T$8</f>
        <v>1.5152906773333343</v>
      </c>
      <c r="E45" s="64">
        <f>Outage!$T$53</f>
        <v>2.4415251428571434</v>
      </c>
      <c r="F45" s="64">
        <f>Outage!$T$100</f>
        <v>1.5152906773333343</v>
      </c>
      <c r="G45" s="64">
        <f>Outage!$T$146</f>
        <v>1.5152906773333343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Outage!$U$8</f>
        <v>1.5152906773333343</v>
      </c>
      <c r="E46" s="64">
        <f>Outage!$U$53</f>
        <v>2.4415251428571434</v>
      </c>
      <c r="F46" s="64">
        <f>Outage!$U$100</f>
        <v>1.5152906773333343</v>
      </c>
      <c r="G46" s="64">
        <f>Outage!$U$146</f>
        <v>1.5152906773333343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Outage!$V$8</f>
        <v>1.5152906773333343</v>
      </c>
      <c r="E47" s="64">
        <f>Outage!$V$53</f>
        <v>2.4415251428571434</v>
      </c>
      <c r="F47" s="64">
        <f>Outage!$V$100</f>
        <v>1.5152906773333343</v>
      </c>
      <c r="G47" s="64">
        <f>Outage!$V$146</f>
        <v>1.5152906773333343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Outage!$W$8</f>
        <v>1.5152906773333343</v>
      </c>
      <c r="E48" s="64">
        <f>Outage!$W$53</f>
        <v>2.4415251428571434</v>
      </c>
      <c r="F48" s="64">
        <f>Outage!$W$100</f>
        <v>1.5152906773333343</v>
      </c>
      <c r="G48" s="64">
        <f>Outage!$W$146</f>
        <v>1.5152906773333343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Outage!$X$8</f>
        <v>1.5152906773333343</v>
      </c>
      <c r="E49" s="64">
        <f>Outage!$X$53</f>
        <v>2.4415251428571434</v>
      </c>
      <c r="F49" s="64">
        <f>Outage!$X$100</f>
        <v>1.5152906773333343</v>
      </c>
      <c r="G49" s="64">
        <f>Outage!$X$146</f>
        <v>1.5152906773333343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Outage!$Y$8</f>
        <v>1.5152906773333343</v>
      </c>
      <c r="E50" s="64">
        <f>Outage!$Y$53</f>
        <v>2.4415251428571434</v>
      </c>
      <c r="F50" s="64">
        <f>Outage!$Y$100</f>
        <v>1.5152906773333343</v>
      </c>
      <c r="G50" s="64">
        <f>Outage!$Y$146</f>
        <v>1.5152906773333343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Outage!$Z$8</f>
        <v>1.5152906773333343</v>
      </c>
      <c r="E51" s="64">
        <f>Outage!$Z$53</f>
        <v>2.4415251428571434</v>
      </c>
      <c r="F51" s="64">
        <f>Outage!$Z$100</f>
        <v>1.5152906773333343</v>
      </c>
      <c r="G51" s="64">
        <f>Outage!$Z$146</f>
        <v>1.5152906773333343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Outage!$AA$8</f>
        <v>1.5152906773333343</v>
      </c>
      <c r="E52" s="64">
        <f>Outage!$AA$53</f>
        <v>2.4415251428571434</v>
      </c>
      <c r="F52" s="64">
        <f>Outage!$AA$100</f>
        <v>1.5152906773333343</v>
      </c>
      <c r="G52" s="64">
        <f>Outage!$AA$146</f>
        <v>1.5152906773333343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Outage!$AB$8</f>
        <v>1.5152906773333343</v>
      </c>
      <c r="E53" s="64">
        <f>Outage!$AB$53</f>
        <v>2.4415251428571434</v>
      </c>
      <c r="F53" s="64">
        <f>Outage!$AB$100</f>
        <v>1.5152906773333343</v>
      </c>
      <c r="G53" s="64">
        <f>Outage!$AB$146</f>
        <v>1.5152906773333343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Outage!$AC$8</f>
        <v>1.5152906773333343</v>
      </c>
      <c r="E54" s="64">
        <f>Outage!$AC$53</f>
        <v>2.4415251428571434</v>
      </c>
      <c r="F54" s="64">
        <f>Outage!$AC$100</f>
        <v>1.5152906773333343</v>
      </c>
      <c r="G54" s="64">
        <f>Outage!$AC$146</f>
        <v>1.5152906773333343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Outage!$AD$8</f>
        <v>1.5152906773333343</v>
      </c>
      <c r="E55" s="64">
        <f>Outage!$AD$53</f>
        <v>2.4415251428571434</v>
      </c>
      <c r="F55" s="64">
        <f>Outage!$AD$100</f>
        <v>1.5152906773333343</v>
      </c>
      <c r="G55" s="64">
        <f>Outage!$AD$146</f>
        <v>1.5152906773333343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Outage!$AE$8</f>
        <v>1.5152906773333343</v>
      </c>
      <c r="E56" s="64">
        <f>Outage!$AE$53</f>
        <v>2.4415251428571434</v>
      </c>
      <c r="F56" s="64">
        <f>Outage!$AE$100</f>
        <v>1.5152906773333343</v>
      </c>
      <c r="G56" s="64">
        <f>Outage!$AE$146</f>
        <v>1.5152906773333343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Outage!$AF$8</f>
        <v>1.5152906773333343</v>
      </c>
      <c r="E57" s="64">
        <f>Outage!$AF$53</f>
        <v>2.4415251428571434</v>
      </c>
      <c r="F57" s="64">
        <f>Outage!$AF$100</f>
        <v>1.5152906773333343</v>
      </c>
      <c r="G57" s="64">
        <f>Outage!$AF$146</f>
        <v>1.5152906773333343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Outage!$AG$8</f>
        <v>1.5152906773333343</v>
      </c>
      <c r="E58" s="64">
        <f>Outage!$AG$53</f>
        <v>2.4415251428571434</v>
      </c>
      <c r="F58" s="64">
        <f>Outage!$AG$100</f>
        <v>1.5152906773333343</v>
      </c>
      <c r="G58" s="64">
        <f>Outage!$AG$146</f>
        <v>1.5152906773333343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Outage!$E$9</f>
        <v>4.5916666666666668</v>
      </c>
      <c r="E59" s="64">
        <f>Outage!$E$54</f>
        <v>6.5357142857142918</v>
      </c>
      <c r="F59" s="64">
        <f>Outage!$E$101</f>
        <v>4.5916666666666668</v>
      </c>
      <c r="G59" s="64">
        <f>Outage!$E$147</f>
        <v>4.5916666666666668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Outage!$F$9</f>
        <v>4.5916666666666668</v>
      </c>
      <c r="E60" s="64">
        <f>Outage!$F$54</f>
        <v>6.5357142857142918</v>
      </c>
      <c r="F60" s="64">
        <f>Outage!$F$101</f>
        <v>4.5916666666666668</v>
      </c>
      <c r="G60" s="64">
        <f>Outage!$F$147</f>
        <v>4.5916666666666668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Outage!$G$9</f>
        <v>4.5916666666666668</v>
      </c>
      <c r="E61" s="64">
        <f>Outage!$G$54</f>
        <v>6.5357142857142918</v>
      </c>
      <c r="F61" s="64">
        <f>Outage!$G$101</f>
        <v>4.5916666666666668</v>
      </c>
      <c r="G61" s="64">
        <f>Outage!$G$147</f>
        <v>4.5916666666666668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Outage!$H$9</f>
        <v>4.5916666666666668</v>
      </c>
      <c r="E62" s="64">
        <f>Outage!$H$54</f>
        <v>6.5357142857142918</v>
      </c>
      <c r="F62" s="64">
        <f>Outage!$H$101</f>
        <v>4.5916666666666668</v>
      </c>
      <c r="G62" s="64">
        <f>Outage!$H$147</f>
        <v>4.5916666666666668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Outage!$I$9</f>
        <v>4.5916666666666668</v>
      </c>
      <c r="E63" s="64">
        <f>Outage!$I$54</f>
        <v>6.5357142857142918</v>
      </c>
      <c r="F63" s="64">
        <f>Outage!$I$101</f>
        <v>4.5916666666666668</v>
      </c>
      <c r="G63" s="64">
        <f>Outage!$I$147</f>
        <v>4.5916666666666668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Outage!$J$9</f>
        <v>4.5916666666666668</v>
      </c>
      <c r="E64" s="64">
        <f>Outage!$J$54</f>
        <v>6.5357142857142918</v>
      </c>
      <c r="F64" s="64">
        <f>Outage!$J$101</f>
        <v>4.5916666666666668</v>
      </c>
      <c r="G64" s="64">
        <f>Outage!$J$147</f>
        <v>4.5916666666666668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Outage!$K$9</f>
        <v>4.5916666666666668</v>
      </c>
      <c r="E65" s="64">
        <f>Outage!$K$54</f>
        <v>6.5357142857142918</v>
      </c>
      <c r="F65" s="64">
        <f>Outage!$K$101</f>
        <v>4.5916666666666668</v>
      </c>
      <c r="G65" s="64">
        <f>Outage!$K$147</f>
        <v>4.5916666666666668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Outage!$L$9</f>
        <v>4.5916666666666668</v>
      </c>
      <c r="E66" s="64">
        <f>Outage!$L$54</f>
        <v>6.5357142857142918</v>
      </c>
      <c r="F66" s="64">
        <f>Outage!$L$101</f>
        <v>4.5916666666666668</v>
      </c>
      <c r="G66" s="64">
        <f>Outage!$L$147</f>
        <v>4.5916666666666668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Outage!$M$9</f>
        <v>4.5916666666666668</v>
      </c>
      <c r="E67" s="64">
        <f>Outage!$M$54</f>
        <v>6.5357142857142918</v>
      </c>
      <c r="F67" s="64">
        <f>Outage!$M$101</f>
        <v>4.5916666666666668</v>
      </c>
      <c r="G67" s="64">
        <f>Outage!$M$147</f>
        <v>4.5916666666666668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Outage!$N$9</f>
        <v>4.5916666666666668</v>
      </c>
      <c r="E68" s="64">
        <f>Outage!$N$54</f>
        <v>6.5357142857142918</v>
      </c>
      <c r="F68" s="64">
        <f>Outage!$N$101</f>
        <v>4.5916666666666668</v>
      </c>
      <c r="G68" s="64">
        <f>Outage!$N$147</f>
        <v>4.5916666666666668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Outage!$O$9</f>
        <v>4.5916666666666668</v>
      </c>
      <c r="E69" s="64">
        <f>Outage!$O$54</f>
        <v>6.5357142857142918</v>
      </c>
      <c r="F69" s="64">
        <f>Outage!$O$101</f>
        <v>4.5916666666666668</v>
      </c>
      <c r="G69" s="64">
        <f>Outage!$O$147</f>
        <v>4.5916666666666668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Outage!$P$9</f>
        <v>4.5916666666666668</v>
      </c>
      <c r="E70" s="64">
        <f>Outage!$P$54</f>
        <v>6.5357142857142918</v>
      </c>
      <c r="F70" s="64">
        <f>Outage!$P$101</f>
        <v>4.5916666666666668</v>
      </c>
      <c r="G70" s="64">
        <f>Outage!$P$147</f>
        <v>4.5916666666666668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Outage!$Q$9</f>
        <v>4.5916666666666668</v>
      </c>
      <c r="E71" s="64">
        <f>Outage!$Q$54</f>
        <v>6.5357142857142918</v>
      </c>
      <c r="F71" s="64">
        <f>Outage!$Q$101</f>
        <v>4.5916666666666668</v>
      </c>
      <c r="G71" s="64">
        <f>Outage!$Q$147</f>
        <v>4.5916666666666668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Outage!$R$9</f>
        <v>4.5916666666666668</v>
      </c>
      <c r="E72" s="64">
        <f>Outage!$R$54</f>
        <v>6.5357142857142918</v>
      </c>
      <c r="F72" s="64">
        <f>Outage!$R$101</f>
        <v>4.5916666666666668</v>
      </c>
      <c r="G72" s="64">
        <f>Outage!$R$147</f>
        <v>4.5916666666666668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Outage!$S$9</f>
        <v>4.5916666666666668</v>
      </c>
      <c r="E73" s="64">
        <f>Outage!$S$54</f>
        <v>6.5357142857142918</v>
      </c>
      <c r="F73" s="64">
        <f>Outage!$S$101</f>
        <v>4.5916666666666668</v>
      </c>
      <c r="G73" s="64">
        <f>Outage!$S$147</f>
        <v>4.5916666666666668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Outage!$T$9</f>
        <v>4.5916666666666668</v>
      </c>
      <c r="E74" s="64">
        <f>Outage!$T$54</f>
        <v>6.5357142857142918</v>
      </c>
      <c r="F74" s="64">
        <f>Outage!$T$101</f>
        <v>4.5916666666666668</v>
      </c>
      <c r="G74" s="64">
        <f>Outage!$T$147</f>
        <v>4.5916666666666668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Outage!$U$9</f>
        <v>4.5916666666666668</v>
      </c>
      <c r="E75" s="64">
        <f>Outage!$U$54</f>
        <v>6.5357142857142918</v>
      </c>
      <c r="F75" s="64">
        <f>Outage!$U$101</f>
        <v>4.5916666666666668</v>
      </c>
      <c r="G75" s="64">
        <f>Outage!$U$147</f>
        <v>4.5916666666666668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Outage!$V$9</f>
        <v>4.5916666666666668</v>
      </c>
      <c r="E76" s="64">
        <f>Outage!$V$54</f>
        <v>6.5357142857142918</v>
      </c>
      <c r="F76" s="64">
        <f>Outage!$V$101</f>
        <v>4.5916666666666668</v>
      </c>
      <c r="G76" s="64">
        <f>Outage!$V$147</f>
        <v>4.5916666666666668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Outage!$W$9</f>
        <v>4.5916666666666668</v>
      </c>
      <c r="E77" s="64">
        <f>Outage!$W$54</f>
        <v>6.5357142857142918</v>
      </c>
      <c r="F77" s="64">
        <f>Outage!$W$101</f>
        <v>4.5916666666666668</v>
      </c>
      <c r="G77" s="64">
        <f>Outage!$W$147</f>
        <v>4.5916666666666668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Outage!$X$9</f>
        <v>4.5916666666666668</v>
      </c>
      <c r="E78" s="64">
        <f>Outage!$X$54</f>
        <v>6.5357142857142918</v>
      </c>
      <c r="F78" s="64">
        <f>Outage!$X$101</f>
        <v>4.5916666666666668</v>
      </c>
      <c r="G78" s="64">
        <f>Outage!$X$147</f>
        <v>4.5916666666666668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Outage!$Y$9</f>
        <v>4.5916666666666668</v>
      </c>
      <c r="E79" s="64">
        <f>Outage!$Y$54</f>
        <v>6.5357142857142918</v>
      </c>
      <c r="F79" s="64">
        <f>Outage!$Y$101</f>
        <v>4.5916666666666668</v>
      </c>
      <c r="G79" s="64">
        <f>Outage!$Y$147</f>
        <v>4.5916666666666668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Outage!$Z$9</f>
        <v>4.5916666666666668</v>
      </c>
      <c r="E80" s="64">
        <f>Outage!$Z$54</f>
        <v>6.5357142857142918</v>
      </c>
      <c r="F80" s="64">
        <f>Outage!$Z$101</f>
        <v>4.5916666666666668</v>
      </c>
      <c r="G80" s="64">
        <f>Outage!$Z$147</f>
        <v>4.5916666666666668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Outage!$AA$9</f>
        <v>4.5916666666666668</v>
      </c>
      <c r="E81" s="64">
        <f>Outage!$AA$54</f>
        <v>6.5357142857142918</v>
      </c>
      <c r="F81" s="64">
        <f>Outage!$AA$101</f>
        <v>4.5916666666666668</v>
      </c>
      <c r="G81" s="64">
        <f>Outage!$AA$147</f>
        <v>4.5916666666666668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Outage!$AB$9</f>
        <v>4.5916666666666668</v>
      </c>
      <c r="E82" s="64">
        <f>Outage!$AB$54</f>
        <v>6.5357142857142918</v>
      </c>
      <c r="F82" s="64">
        <f>Outage!$AB$101</f>
        <v>4.5916666666666668</v>
      </c>
      <c r="G82" s="64">
        <f>Outage!$AB$147</f>
        <v>4.5916666666666668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Outage!$AC$9</f>
        <v>4.5916666666666668</v>
      </c>
      <c r="E83" s="64">
        <f>Outage!$AC$54</f>
        <v>6.5357142857142918</v>
      </c>
      <c r="F83" s="64">
        <f>Outage!$AC$101</f>
        <v>4.5916666666666668</v>
      </c>
      <c r="G83" s="64">
        <f>Outage!$AC$147</f>
        <v>4.5916666666666668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Outage!$AD$9</f>
        <v>4.5916666666666668</v>
      </c>
      <c r="E84" s="64">
        <f>Outage!$AD$54</f>
        <v>6.5357142857142918</v>
      </c>
      <c r="F84" s="64">
        <f>Outage!$AD$101</f>
        <v>4.5916666666666668</v>
      </c>
      <c r="G84" s="64">
        <f>Outage!$AD$147</f>
        <v>4.5916666666666668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Outage!$AE$9</f>
        <v>4.5916666666666668</v>
      </c>
      <c r="E85" s="64">
        <f>Outage!$AE$54</f>
        <v>6.5357142857142918</v>
      </c>
      <c r="F85" s="64">
        <f>Outage!$AE$101</f>
        <v>4.5916666666666668</v>
      </c>
      <c r="G85" s="64">
        <f>Outage!$AE$147</f>
        <v>4.5916666666666668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Outage!$AF$9</f>
        <v>4.5916666666666668</v>
      </c>
      <c r="E86" s="64">
        <f>Outage!$AF$54</f>
        <v>6.5357142857142918</v>
      </c>
      <c r="F86" s="64">
        <f>Outage!$AF$101</f>
        <v>4.5916666666666668</v>
      </c>
      <c r="G86" s="64">
        <f>Outage!$AF$147</f>
        <v>4.5916666666666668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Outage!$AG$9</f>
        <v>4.5916666666666668</v>
      </c>
      <c r="E87" s="64">
        <f>Outage!$AG$54</f>
        <v>6.5357142857142918</v>
      </c>
      <c r="F87" s="64">
        <f>Outage!$AG$101</f>
        <v>4.5916666666666668</v>
      </c>
      <c r="G87" s="64">
        <f>Outage!$AG$147</f>
        <v>4.5916666666666668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Outage!$E$10</f>
        <v>1.93</v>
      </c>
      <c r="E88" s="64">
        <f>Outage!$E$55</f>
        <v>2.34</v>
      </c>
      <c r="F88" s="64">
        <f>Outage!$E$102</f>
        <v>1.93</v>
      </c>
      <c r="G88" s="64">
        <f>Outage!$E$148</f>
        <v>1.93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Outage!$F$10</f>
        <v>1.93</v>
      </c>
      <c r="E89" s="64">
        <f>Outage!$F$55</f>
        <v>2.34</v>
      </c>
      <c r="F89" s="64">
        <f>Outage!$F$102</f>
        <v>1.93</v>
      </c>
      <c r="G89" s="64">
        <f>Outage!$F$148</f>
        <v>1.93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Outage!$G$10</f>
        <v>1.93</v>
      </c>
      <c r="E90" s="64">
        <f>Outage!$G$55</f>
        <v>2.34</v>
      </c>
      <c r="F90" s="64">
        <f>Outage!$G$102</f>
        <v>1.93</v>
      </c>
      <c r="G90" s="64">
        <f>Outage!$G$148</f>
        <v>1.93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Outage!$H$10</f>
        <v>1.93</v>
      </c>
      <c r="E91" s="64">
        <f>Outage!$H$55</f>
        <v>2.34</v>
      </c>
      <c r="F91" s="64">
        <f>Outage!$H$102</f>
        <v>1.93</v>
      </c>
      <c r="G91" s="64">
        <f>Outage!$H$148</f>
        <v>1.93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Outage!$I$10</f>
        <v>1.93</v>
      </c>
      <c r="E92" s="64">
        <f>Outage!$I$55</f>
        <v>2.34</v>
      </c>
      <c r="F92" s="64">
        <f>Outage!$I$102</f>
        <v>1.93</v>
      </c>
      <c r="G92" s="64">
        <f>Outage!$I$148</f>
        <v>1.93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Outage!$J$10</f>
        <v>1.93</v>
      </c>
      <c r="E93" s="64">
        <f>Outage!$J$55</f>
        <v>2.34</v>
      </c>
      <c r="F93" s="64">
        <f>Outage!$J$102</f>
        <v>1.93</v>
      </c>
      <c r="G93" s="64">
        <f>Outage!$J$148</f>
        <v>1.93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Outage!$K$10</f>
        <v>1.93</v>
      </c>
      <c r="E94" s="64">
        <f>Outage!$K$55</f>
        <v>2.34</v>
      </c>
      <c r="F94" s="64">
        <f>Outage!$K$102</f>
        <v>1.93</v>
      </c>
      <c r="G94" s="64">
        <f>Outage!$K$148</f>
        <v>1.93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Outage!$L$10</f>
        <v>1.93</v>
      </c>
      <c r="E95" s="64">
        <f>Outage!$L$55</f>
        <v>2.34</v>
      </c>
      <c r="F95" s="64">
        <f>Outage!$L$102</f>
        <v>1.93</v>
      </c>
      <c r="G95" s="64">
        <f>Outage!$L$148</f>
        <v>1.93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Outage!$M$10</f>
        <v>1.93</v>
      </c>
      <c r="E96" s="64">
        <f>Outage!$M$55</f>
        <v>2.34</v>
      </c>
      <c r="F96" s="64">
        <f>Outage!$M$102</f>
        <v>1.93</v>
      </c>
      <c r="G96" s="64">
        <f>Outage!$M$148</f>
        <v>1.93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Outage!$N$10</f>
        <v>1.93</v>
      </c>
      <c r="E97" s="64">
        <f>Outage!$N$55</f>
        <v>2.34</v>
      </c>
      <c r="F97" s="64">
        <f>Outage!$N$102</f>
        <v>1.93</v>
      </c>
      <c r="G97" s="64">
        <f>Outage!$N$148</f>
        <v>1.93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Outage!$O$10</f>
        <v>1.93</v>
      </c>
      <c r="E98" s="64">
        <f>Outage!$O$55</f>
        <v>2.34</v>
      </c>
      <c r="F98" s="64">
        <f>Outage!$O$102</f>
        <v>1.93</v>
      </c>
      <c r="G98" s="64">
        <f>Outage!$O$148</f>
        <v>1.93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Outage!$P$10</f>
        <v>1.93</v>
      </c>
      <c r="E99" s="64">
        <f>Outage!$P$55</f>
        <v>2.34</v>
      </c>
      <c r="F99" s="64">
        <f>Outage!$P$102</f>
        <v>1.93</v>
      </c>
      <c r="G99" s="64">
        <f>Outage!$P$148</f>
        <v>1.93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Outage!$Q$10</f>
        <v>1.93</v>
      </c>
      <c r="E100" s="64">
        <f>Outage!$Q$55</f>
        <v>2.34</v>
      </c>
      <c r="F100" s="64">
        <f>Outage!$Q$102</f>
        <v>1.93</v>
      </c>
      <c r="G100" s="64">
        <f>Outage!$Q$148</f>
        <v>1.93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Outage!$R$10</f>
        <v>1.93</v>
      </c>
      <c r="E101" s="64">
        <f>Outage!$R$55</f>
        <v>2.34</v>
      </c>
      <c r="F101" s="64">
        <f>Outage!$R$102</f>
        <v>1.93</v>
      </c>
      <c r="G101" s="64">
        <f>Outage!$R$148</f>
        <v>1.93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Outage!$S$10</f>
        <v>1.93</v>
      </c>
      <c r="E102" s="64">
        <f>Outage!$S$55</f>
        <v>2.34</v>
      </c>
      <c r="F102" s="64">
        <f>Outage!$S$102</f>
        <v>1.93</v>
      </c>
      <c r="G102" s="64">
        <f>Outage!$S$148</f>
        <v>1.93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Outage!$T$10</f>
        <v>1.93</v>
      </c>
      <c r="E103" s="64">
        <f>Outage!$T$55</f>
        <v>2.34</v>
      </c>
      <c r="F103" s="64">
        <f>Outage!$T$102</f>
        <v>1.93</v>
      </c>
      <c r="G103" s="64">
        <f>Outage!$T$148</f>
        <v>1.93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Outage!$U$10</f>
        <v>1.93</v>
      </c>
      <c r="E104" s="64">
        <f>Outage!$U$55</f>
        <v>2.34</v>
      </c>
      <c r="F104" s="64">
        <f>Outage!$U$102</f>
        <v>1.93</v>
      </c>
      <c r="G104" s="64">
        <f>Outage!$U$148</f>
        <v>1.93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Outage!$V$10</f>
        <v>1.93</v>
      </c>
      <c r="E105" s="64">
        <f>Outage!$V$55</f>
        <v>2.34</v>
      </c>
      <c r="F105" s="64">
        <f>Outage!$V$102</f>
        <v>1.93</v>
      </c>
      <c r="G105" s="64">
        <f>Outage!$V$148</f>
        <v>1.93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Outage!$W$10</f>
        <v>1.93</v>
      </c>
      <c r="E106" s="64">
        <f>Outage!$W$55</f>
        <v>2.34</v>
      </c>
      <c r="F106" s="64">
        <f>Outage!$W$102</f>
        <v>1.93</v>
      </c>
      <c r="G106" s="64">
        <f>Outage!$W$148</f>
        <v>1.93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Outage!$X$10</f>
        <v>1.93</v>
      </c>
      <c r="E107" s="64">
        <f>Outage!$X$55</f>
        <v>2.34</v>
      </c>
      <c r="F107" s="64">
        <f>Outage!$X$102</f>
        <v>1.93</v>
      </c>
      <c r="G107" s="64">
        <f>Outage!$X$148</f>
        <v>1.93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Outage!$Y$10</f>
        <v>1.93</v>
      </c>
      <c r="E108" s="64">
        <f>Outage!$Y$55</f>
        <v>2.34</v>
      </c>
      <c r="F108" s="64">
        <f>Outage!$Y$102</f>
        <v>1.93</v>
      </c>
      <c r="G108" s="64">
        <f>Outage!$Y$148</f>
        <v>1.93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Outage!$Z$10</f>
        <v>1.93</v>
      </c>
      <c r="E109" s="64">
        <f>Outage!$Z$55</f>
        <v>2.34</v>
      </c>
      <c r="F109" s="64">
        <f>Outage!$Z$102</f>
        <v>1.93</v>
      </c>
      <c r="G109" s="64">
        <f>Outage!$Z$148</f>
        <v>1.93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Outage!$AA$10</f>
        <v>1.93</v>
      </c>
      <c r="E110" s="64">
        <f>Outage!$AA$55</f>
        <v>2.34</v>
      </c>
      <c r="F110" s="64">
        <f>Outage!$AA$102</f>
        <v>1.93</v>
      </c>
      <c r="G110" s="64">
        <f>Outage!$AA$148</f>
        <v>1.93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Outage!$AB$10</f>
        <v>1.93</v>
      </c>
      <c r="E111" s="64">
        <f>Outage!$AB$55</f>
        <v>2.34</v>
      </c>
      <c r="F111" s="64">
        <f>Outage!$AB$102</f>
        <v>1.93</v>
      </c>
      <c r="G111" s="64">
        <f>Outage!$AB$148</f>
        <v>1.93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Outage!$AC$10</f>
        <v>1.93</v>
      </c>
      <c r="E112" s="64">
        <f>Outage!$AC$55</f>
        <v>2.34</v>
      </c>
      <c r="F112" s="64">
        <f>Outage!$AC$102</f>
        <v>1.93</v>
      </c>
      <c r="G112" s="64">
        <f>Outage!$AC$148</f>
        <v>1.93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Outage!$AD$10</f>
        <v>1.93</v>
      </c>
      <c r="E113" s="64">
        <f>Outage!$AD$55</f>
        <v>2.34</v>
      </c>
      <c r="F113" s="64">
        <f>Outage!$AD$102</f>
        <v>1.93</v>
      </c>
      <c r="G113" s="64">
        <f>Outage!$AD$148</f>
        <v>1.93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Outage!$AE$10</f>
        <v>1.93</v>
      </c>
      <c r="E114" s="64">
        <f>Outage!$AE$55</f>
        <v>2.34</v>
      </c>
      <c r="F114" s="64">
        <f>Outage!$AE$102</f>
        <v>1.93</v>
      </c>
      <c r="G114" s="64">
        <f>Outage!$AE$148</f>
        <v>1.93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Outage!$AF$10</f>
        <v>1.93</v>
      </c>
      <c r="E115" s="64">
        <f>Outage!$AF$55</f>
        <v>2.34</v>
      </c>
      <c r="F115" s="64">
        <f>Outage!$AF$102</f>
        <v>1.93</v>
      </c>
      <c r="G115" s="64">
        <f>Outage!$AF$148</f>
        <v>1.93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Outage!$AG$10</f>
        <v>1.93</v>
      </c>
      <c r="E116" s="64">
        <f>Outage!$AG$55</f>
        <v>2.34</v>
      </c>
      <c r="F116" s="64">
        <f>Outage!$AG$102</f>
        <v>1.93</v>
      </c>
      <c r="G116" s="64">
        <f>Outage!$AG$148</f>
        <v>1.93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Outage!$E$11</f>
        <v>2.34</v>
      </c>
      <c r="E117" s="64">
        <f>Outage!$E$56</f>
        <v>2.2999999999999998</v>
      </c>
      <c r="F117" s="64">
        <f>Outage!$E$103</f>
        <v>2.34</v>
      </c>
      <c r="G117" s="64">
        <f>Outage!$E$149</f>
        <v>2.34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Outage!$F$11</f>
        <v>2.34</v>
      </c>
      <c r="E118" s="64">
        <f>Outage!$F$56</f>
        <v>2.2999999999999998</v>
      </c>
      <c r="F118" s="64">
        <f>Outage!$F$103</f>
        <v>2.34</v>
      </c>
      <c r="G118" s="64">
        <f>Outage!$F$149</f>
        <v>2.34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Outage!$G$11</f>
        <v>2.34</v>
      </c>
      <c r="E119" s="64">
        <f>Outage!$G$56</f>
        <v>2.2999999999999998</v>
      </c>
      <c r="F119" s="64">
        <f>Outage!$G$103</f>
        <v>2.34</v>
      </c>
      <c r="G119" s="64">
        <f>Outage!$G$149</f>
        <v>2.34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Outage!$H$11</f>
        <v>2.34</v>
      </c>
      <c r="E120" s="64">
        <f>Outage!$H$56</f>
        <v>2.2999999999999998</v>
      </c>
      <c r="F120" s="64">
        <f>Outage!$H$103</f>
        <v>2.34</v>
      </c>
      <c r="G120" s="64">
        <f>Outage!$H$149</f>
        <v>2.34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Outage!$I$11</f>
        <v>2.34</v>
      </c>
      <c r="E121" s="64">
        <f>Outage!$I$56</f>
        <v>2.2999999999999998</v>
      </c>
      <c r="F121" s="64">
        <f>Outage!$I$103</f>
        <v>2.34</v>
      </c>
      <c r="G121" s="64">
        <f>Outage!$I$149</f>
        <v>2.34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Outage!$J$11</f>
        <v>2.34</v>
      </c>
      <c r="E122" s="64">
        <f>Outage!$J$56</f>
        <v>2.2999999999999998</v>
      </c>
      <c r="F122" s="64">
        <f>Outage!$J$103</f>
        <v>2.34</v>
      </c>
      <c r="G122" s="64">
        <f>Outage!$J$149</f>
        <v>2.34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Outage!$K$11</f>
        <v>2.34</v>
      </c>
      <c r="E123" s="64">
        <f>Outage!$K$56</f>
        <v>2.2999999999999998</v>
      </c>
      <c r="F123" s="64">
        <f>Outage!$K$103</f>
        <v>2.34</v>
      </c>
      <c r="G123" s="64">
        <f>Outage!$K$149</f>
        <v>2.34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Outage!$L$11</f>
        <v>2.34</v>
      </c>
      <c r="E124" s="64">
        <f>Outage!$L$56</f>
        <v>2.2999999999999998</v>
      </c>
      <c r="F124" s="64">
        <f>Outage!$L$103</f>
        <v>2.34</v>
      </c>
      <c r="G124" s="64">
        <f>Outage!$L$149</f>
        <v>2.34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Outage!$M$11</f>
        <v>2.34</v>
      </c>
      <c r="E125" s="64">
        <f>Outage!$M$56</f>
        <v>2.2999999999999998</v>
      </c>
      <c r="F125" s="64">
        <f>Outage!$M$103</f>
        <v>2.34</v>
      </c>
      <c r="G125" s="64">
        <f>Outage!$M$149</f>
        <v>2.34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Outage!$N$11</f>
        <v>2.34</v>
      </c>
      <c r="E126" s="64">
        <f>Outage!$N$56</f>
        <v>2.2999999999999998</v>
      </c>
      <c r="F126" s="64">
        <f>Outage!$N$103</f>
        <v>2.34</v>
      </c>
      <c r="G126" s="64">
        <f>Outage!$N$149</f>
        <v>2.34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Outage!$O$11</f>
        <v>2.34</v>
      </c>
      <c r="E127" s="64">
        <f>Outage!$O$56</f>
        <v>2.2999999999999998</v>
      </c>
      <c r="F127" s="64">
        <f>Outage!$O$103</f>
        <v>2.34</v>
      </c>
      <c r="G127" s="64">
        <f>Outage!$O$149</f>
        <v>2.34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Outage!$P$11</f>
        <v>2.34</v>
      </c>
      <c r="E128" s="64">
        <f>Outage!$P$56</f>
        <v>2.2999999999999998</v>
      </c>
      <c r="F128" s="64">
        <f>Outage!$P$103</f>
        <v>2.34</v>
      </c>
      <c r="G128" s="64">
        <f>Outage!$P$149</f>
        <v>2.34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Outage!$Q$11</f>
        <v>2.34</v>
      </c>
      <c r="E129" s="64">
        <f>Outage!$Q$56</f>
        <v>2.2999999999999998</v>
      </c>
      <c r="F129" s="64">
        <f>Outage!$Q$103</f>
        <v>2.34</v>
      </c>
      <c r="G129" s="64">
        <f>Outage!$Q$149</f>
        <v>2.34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Outage!$R$11</f>
        <v>2.34</v>
      </c>
      <c r="E130" s="64">
        <f>Outage!$R$56</f>
        <v>2.2999999999999998</v>
      </c>
      <c r="F130" s="64">
        <f>Outage!$R$103</f>
        <v>2.34</v>
      </c>
      <c r="G130" s="64">
        <f>Outage!$R$149</f>
        <v>2.34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Outage!$S$11</f>
        <v>2.34</v>
      </c>
      <c r="E131" s="64">
        <f>Outage!$S$56</f>
        <v>2.2999999999999998</v>
      </c>
      <c r="F131" s="64">
        <f>Outage!$S$103</f>
        <v>2.34</v>
      </c>
      <c r="G131" s="64">
        <f>Outage!$S$149</f>
        <v>2.34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Outage!$T$11</f>
        <v>2.34</v>
      </c>
      <c r="E132" s="64">
        <f>Outage!$T$56</f>
        <v>2.2999999999999998</v>
      </c>
      <c r="F132" s="64">
        <f>Outage!$T$103</f>
        <v>2.34</v>
      </c>
      <c r="G132" s="64">
        <f>Outage!$T$149</f>
        <v>2.34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Outage!$U$11</f>
        <v>2.34</v>
      </c>
      <c r="E133" s="64">
        <f>Outage!$U$56</f>
        <v>2.2999999999999998</v>
      </c>
      <c r="F133" s="64">
        <f>Outage!$U$103</f>
        <v>2.34</v>
      </c>
      <c r="G133" s="64">
        <f>Outage!$U$149</f>
        <v>2.34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Outage!$V$11</f>
        <v>2.34</v>
      </c>
      <c r="E134" s="64">
        <f>Outage!$V$56</f>
        <v>2.2999999999999998</v>
      </c>
      <c r="F134" s="64">
        <f>Outage!$V$103</f>
        <v>2.34</v>
      </c>
      <c r="G134" s="64">
        <f>Outage!$V$149</f>
        <v>2.34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Outage!$W$11</f>
        <v>2.34</v>
      </c>
      <c r="E135" s="64">
        <f>Outage!$W$56</f>
        <v>2.2999999999999998</v>
      </c>
      <c r="F135" s="64">
        <f>Outage!$W$103</f>
        <v>2.34</v>
      </c>
      <c r="G135" s="64">
        <f>Outage!$W$149</f>
        <v>2.34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Outage!$X$11</f>
        <v>2.34</v>
      </c>
      <c r="E136" s="64">
        <f>Outage!$X$56</f>
        <v>2.2999999999999998</v>
      </c>
      <c r="F136" s="64">
        <f>Outage!$X$103</f>
        <v>2.34</v>
      </c>
      <c r="G136" s="64">
        <f>Outage!$X$149</f>
        <v>2.34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Outage!$Y$11</f>
        <v>2.34</v>
      </c>
      <c r="E137" s="64">
        <f>Outage!$Y$56</f>
        <v>2.2999999999999998</v>
      </c>
      <c r="F137" s="64">
        <f>Outage!$Y$103</f>
        <v>2.34</v>
      </c>
      <c r="G137" s="64">
        <f>Outage!$Y$149</f>
        <v>2.34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Outage!$Z$11</f>
        <v>2.34</v>
      </c>
      <c r="E138" s="64">
        <f>Outage!$Z$56</f>
        <v>2.2999999999999998</v>
      </c>
      <c r="F138" s="64">
        <f>Outage!$Z$103</f>
        <v>2.34</v>
      </c>
      <c r="G138" s="64">
        <f>Outage!$Z$149</f>
        <v>2.34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Outage!$AA$11</f>
        <v>2.34</v>
      </c>
      <c r="E139" s="64">
        <f>Outage!$AA$56</f>
        <v>2.2999999999999998</v>
      </c>
      <c r="F139" s="64">
        <f>Outage!$AA$103</f>
        <v>2.34</v>
      </c>
      <c r="G139" s="64">
        <f>Outage!$AA$149</f>
        <v>2.34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Outage!$AB$11</f>
        <v>2.34</v>
      </c>
      <c r="E140" s="64">
        <f>Outage!$AB$56</f>
        <v>2.2999999999999998</v>
      </c>
      <c r="F140" s="64">
        <f>Outage!$AB$103</f>
        <v>2.34</v>
      </c>
      <c r="G140" s="64">
        <f>Outage!$AB$149</f>
        <v>2.34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Outage!$AC$11</f>
        <v>2.34</v>
      </c>
      <c r="E141" s="64">
        <f>Outage!$AC$56</f>
        <v>2.2999999999999998</v>
      </c>
      <c r="F141" s="64">
        <f>Outage!$AC$103</f>
        <v>2.34</v>
      </c>
      <c r="G141" s="64">
        <f>Outage!$AC$149</f>
        <v>2.34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Outage!$AD$11</f>
        <v>2.34</v>
      </c>
      <c r="E142" s="64">
        <f>Outage!$AD$56</f>
        <v>2.2999999999999998</v>
      </c>
      <c r="F142" s="64">
        <f>Outage!$AD$103</f>
        <v>2.34</v>
      </c>
      <c r="G142" s="64">
        <f>Outage!$AD$149</f>
        <v>2.34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Outage!$AE$11</f>
        <v>2.34</v>
      </c>
      <c r="E143" s="64">
        <f>Outage!$AE$56</f>
        <v>2.2999999999999998</v>
      </c>
      <c r="F143" s="64">
        <f>Outage!$AE$103</f>
        <v>2.34</v>
      </c>
      <c r="G143" s="64">
        <f>Outage!$AE$149</f>
        <v>2.34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Outage!$AF$11</f>
        <v>2.34</v>
      </c>
      <c r="E144" s="64">
        <f>Outage!$AF$56</f>
        <v>2.2999999999999998</v>
      </c>
      <c r="F144" s="64">
        <f>Outage!$AF$103</f>
        <v>2.34</v>
      </c>
      <c r="G144" s="64">
        <f>Outage!$AF$149</f>
        <v>2.34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Outage!$AG$11</f>
        <v>2.34</v>
      </c>
      <c r="E145" s="64">
        <f>Outage!$AG$56</f>
        <v>2.2999999999999998</v>
      </c>
      <c r="F145" s="64">
        <f>Outage!$AG$103</f>
        <v>2.34</v>
      </c>
      <c r="G145" s="64">
        <f>Outage!$AG$149</f>
        <v>2.34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Outage!$E$12</f>
        <v>3.63</v>
      </c>
      <c r="E146" s="64">
        <f>Outage!$E$57</f>
        <v>5.18</v>
      </c>
      <c r="F146" s="64">
        <f>Outage!$E$104</f>
        <v>3.63</v>
      </c>
      <c r="G146" s="64">
        <f>Outage!$E$150</f>
        <v>3.63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Outage!$F$12</f>
        <v>3.63</v>
      </c>
      <c r="E147" s="64">
        <f>Outage!$F$57</f>
        <v>5.18</v>
      </c>
      <c r="F147" s="64">
        <f>Outage!$F$104</f>
        <v>3.63</v>
      </c>
      <c r="G147" s="64">
        <f>Outage!$F$150</f>
        <v>3.63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Outage!$G$12</f>
        <v>3.63</v>
      </c>
      <c r="E148" s="64">
        <f>Outage!$G$57</f>
        <v>5.18</v>
      </c>
      <c r="F148" s="64">
        <f>Outage!$G$104</f>
        <v>3.63</v>
      </c>
      <c r="G148" s="64">
        <f>Outage!$G$150</f>
        <v>3.63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Outage!$H$12</f>
        <v>3.63</v>
      </c>
      <c r="E149" s="64">
        <f>Outage!$H$57</f>
        <v>5.18</v>
      </c>
      <c r="F149" s="64">
        <f>Outage!$H$104</f>
        <v>3.63</v>
      </c>
      <c r="G149" s="64">
        <f>Outage!$H$150</f>
        <v>3.63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Outage!$I$12</f>
        <v>3.63</v>
      </c>
      <c r="E150" s="64">
        <f>Outage!$I$57</f>
        <v>5.18</v>
      </c>
      <c r="F150" s="64">
        <f>Outage!$I$104</f>
        <v>3.63</v>
      </c>
      <c r="G150" s="64">
        <f>Outage!$I$150</f>
        <v>3.63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Outage!$J$12</f>
        <v>3.63</v>
      </c>
      <c r="E151" s="64">
        <f>Outage!$J$57</f>
        <v>5.18</v>
      </c>
      <c r="F151" s="64">
        <f>Outage!$J$104</f>
        <v>3.63</v>
      </c>
      <c r="G151" s="64">
        <f>Outage!$J$150</f>
        <v>3.63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Outage!$K$12</f>
        <v>3.63</v>
      </c>
      <c r="E152" s="64">
        <f>Outage!$K$57</f>
        <v>5.18</v>
      </c>
      <c r="F152" s="64">
        <f>Outage!$K$104</f>
        <v>3.63</v>
      </c>
      <c r="G152" s="64">
        <f>Outage!$K$150</f>
        <v>3.63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Outage!$L$12</f>
        <v>3.63</v>
      </c>
      <c r="E153" s="64">
        <f>Outage!$L$57</f>
        <v>5.18</v>
      </c>
      <c r="F153" s="64">
        <f>Outage!$L$104</f>
        <v>3.63</v>
      </c>
      <c r="G153" s="64">
        <f>Outage!$L$150</f>
        <v>3.63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Outage!$M$12</f>
        <v>3.63</v>
      </c>
      <c r="E154" s="64">
        <f>Outage!$M$57</f>
        <v>5.18</v>
      </c>
      <c r="F154" s="64">
        <f>Outage!$M$104</f>
        <v>3.63</v>
      </c>
      <c r="G154" s="64">
        <f>Outage!$M$150</f>
        <v>3.63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Outage!$N$12</f>
        <v>3.63</v>
      </c>
      <c r="E155" s="64">
        <f>Outage!$N$57</f>
        <v>5.18</v>
      </c>
      <c r="F155" s="64">
        <f>Outage!$N$104</f>
        <v>3.63</v>
      </c>
      <c r="G155" s="64">
        <f>Outage!$N$150</f>
        <v>3.63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Outage!$O$12</f>
        <v>3.63</v>
      </c>
      <c r="E156" s="64">
        <f>Outage!$O$57</f>
        <v>5.18</v>
      </c>
      <c r="F156" s="64">
        <f>Outage!$O$104</f>
        <v>3.63</v>
      </c>
      <c r="G156" s="64">
        <f>Outage!$O$150</f>
        <v>3.63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Outage!$P$12</f>
        <v>3.63</v>
      </c>
      <c r="E157" s="64">
        <f>Outage!$P$57</f>
        <v>5.18</v>
      </c>
      <c r="F157" s="64">
        <f>Outage!$P$104</f>
        <v>3.63</v>
      </c>
      <c r="G157" s="64">
        <f>Outage!$P$150</f>
        <v>3.63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Outage!$Q$12</f>
        <v>3.63</v>
      </c>
      <c r="E158" s="64">
        <f>Outage!$Q$57</f>
        <v>5.18</v>
      </c>
      <c r="F158" s="64">
        <f>Outage!$Q$104</f>
        <v>3.63</v>
      </c>
      <c r="G158" s="64">
        <f>Outage!$Q$150</f>
        <v>3.63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Outage!$R$12</f>
        <v>3.63</v>
      </c>
      <c r="E159" s="64">
        <f>Outage!$R$57</f>
        <v>5.18</v>
      </c>
      <c r="F159" s="64">
        <f>Outage!$R$104</f>
        <v>3.63</v>
      </c>
      <c r="G159" s="64">
        <f>Outage!$R$150</f>
        <v>3.63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Outage!$S$12</f>
        <v>3.63</v>
      </c>
      <c r="E160" s="64">
        <f>Outage!$S$57</f>
        <v>5.18</v>
      </c>
      <c r="F160" s="64">
        <f>Outage!$S$104</f>
        <v>3.63</v>
      </c>
      <c r="G160" s="64">
        <f>Outage!$S$150</f>
        <v>3.63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Outage!$T$12</f>
        <v>3.63</v>
      </c>
      <c r="E161" s="64">
        <f>Outage!$T$57</f>
        <v>5.18</v>
      </c>
      <c r="F161" s="64">
        <f>Outage!$T$104</f>
        <v>3.63</v>
      </c>
      <c r="G161" s="64">
        <f>Outage!$T$150</f>
        <v>3.63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Outage!$U$12</f>
        <v>3.63</v>
      </c>
      <c r="E162" s="64">
        <f>Outage!$U$57</f>
        <v>5.18</v>
      </c>
      <c r="F162" s="64">
        <f>Outage!$U$104</f>
        <v>3.63</v>
      </c>
      <c r="G162" s="64">
        <f>Outage!$U$150</f>
        <v>3.63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Outage!$V$12</f>
        <v>3.63</v>
      </c>
      <c r="E163" s="64">
        <f>Outage!$V$57</f>
        <v>5.18</v>
      </c>
      <c r="F163" s="64">
        <f>Outage!$V$104</f>
        <v>3.63</v>
      </c>
      <c r="G163" s="64">
        <f>Outage!$V$150</f>
        <v>3.63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Outage!$W$12</f>
        <v>3.63</v>
      </c>
      <c r="E164" s="64">
        <f>Outage!$W$57</f>
        <v>5.18</v>
      </c>
      <c r="F164" s="64">
        <f>Outage!$W$104</f>
        <v>3.63</v>
      </c>
      <c r="G164" s="64">
        <f>Outage!$W$150</f>
        <v>3.63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Outage!$X$12</f>
        <v>3.63</v>
      </c>
      <c r="E165" s="64">
        <f>Outage!$X$57</f>
        <v>5.18</v>
      </c>
      <c r="F165" s="64">
        <f>Outage!$X$104</f>
        <v>3.63</v>
      </c>
      <c r="G165" s="64">
        <f>Outage!$X$150</f>
        <v>3.63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Outage!$Y$12</f>
        <v>3.63</v>
      </c>
      <c r="E166" s="64">
        <f>Outage!$Y$57</f>
        <v>5.18</v>
      </c>
      <c r="F166" s="64">
        <f>Outage!$Y$104</f>
        <v>3.63</v>
      </c>
      <c r="G166" s="64">
        <f>Outage!$Y$150</f>
        <v>3.63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Outage!$Z$12</f>
        <v>3.63</v>
      </c>
      <c r="E167" s="64">
        <f>Outage!$Z$57</f>
        <v>5.18</v>
      </c>
      <c r="F167" s="64">
        <f>Outage!$Z$104</f>
        <v>3.63</v>
      </c>
      <c r="G167" s="64">
        <f>Outage!$Z$150</f>
        <v>3.63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Outage!$AA$12</f>
        <v>3.63</v>
      </c>
      <c r="E168" s="64">
        <f>Outage!$AA$57</f>
        <v>5.18</v>
      </c>
      <c r="F168" s="64">
        <f>Outage!$AA$104</f>
        <v>3.63</v>
      </c>
      <c r="G168" s="64">
        <f>Outage!$AA$150</f>
        <v>3.63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Outage!$AB$12</f>
        <v>3.63</v>
      </c>
      <c r="E169" s="64">
        <f>Outage!$AB$57</f>
        <v>5.18</v>
      </c>
      <c r="F169" s="64">
        <f>Outage!$AB$104</f>
        <v>3.63</v>
      </c>
      <c r="G169" s="64">
        <f>Outage!$AB$150</f>
        <v>3.63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Outage!$AC$12</f>
        <v>3.63</v>
      </c>
      <c r="E170" s="64">
        <f>Outage!$AC$57</f>
        <v>5.18</v>
      </c>
      <c r="F170" s="64">
        <f>Outage!$AC$104</f>
        <v>3.63</v>
      </c>
      <c r="G170" s="64">
        <f>Outage!$AC$150</f>
        <v>3.63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Outage!$AD$12</f>
        <v>3.63</v>
      </c>
      <c r="E171" s="64">
        <f>Outage!$AD$57</f>
        <v>5.18</v>
      </c>
      <c r="F171" s="64">
        <f>Outage!$AD$104</f>
        <v>3.63</v>
      </c>
      <c r="G171" s="64">
        <f>Outage!$AD$150</f>
        <v>3.63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Outage!$AE$12</f>
        <v>3.63</v>
      </c>
      <c r="E172" s="64">
        <f>Outage!$AE$57</f>
        <v>5.18</v>
      </c>
      <c r="F172" s="64">
        <f>Outage!$AE$104</f>
        <v>3.63</v>
      </c>
      <c r="G172" s="64">
        <f>Outage!$AE$150</f>
        <v>3.63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Outage!$AF$12</f>
        <v>3.63</v>
      </c>
      <c r="E173" s="64">
        <f>Outage!$AF$57</f>
        <v>5.18</v>
      </c>
      <c r="F173" s="64">
        <f>Outage!$AF$104</f>
        <v>3.63</v>
      </c>
      <c r="G173" s="64">
        <f>Outage!$AF$150</f>
        <v>3.63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Outage!$AG$12</f>
        <v>3.63</v>
      </c>
      <c r="E174" s="64">
        <f>Outage!$AG$57</f>
        <v>5.18</v>
      </c>
      <c r="F174" s="64">
        <f>Outage!$AG$104</f>
        <v>3.63</v>
      </c>
      <c r="G174" s="64">
        <f>Outage!$AG$150</f>
        <v>3.63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Outage!$E$13</f>
        <v>3.07</v>
      </c>
      <c r="E175" s="64">
        <f>Outage!$E$58</f>
        <v>4.3899999999999997</v>
      </c>
      <c r="F175" s="64">
        <f>Outage!$E$105</f>
        <v>3.07</v>
      </c>
      <c r="G175" s="64">
        <f>Outage!$E$151</f>
        <v>3.07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Outage!$F$13</f>
        <v>3.07</v>
      </c>
      <c r="E176" s="64">
        <f>Outage!$F$58</f>
        <v>4.3899999999999997</v>
      </c>
      <c r="F176" s="64">
        <f>Outage!$F$105</f>
        <v>3.07</v>
      </c>
      <c r="G176" s="64">
        <f>Outage!$F$151</f>
        <v>3.07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Outage!$G$13</f>
        <v>3.07</v>
      </c>
      <c r="E177" s="64">
        <f>Outage!$G$58</f>
        <v>4.3899999999999997</v>
      </c>
      <c r="F177" s="64">
        <f>Outage!$G$105</f>
        <v>3.07</v>
      </c>
      <c r="G177" s="64">
        <f>Outage!$G$151</f>
        <v>3.07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Outage!$H$13</f>
        <v>3.07</v>
      </c>
      <c r="E178" s="64">
        <f>Outage!$H$58</f>
        <v>4.3899999999999997</v>
      </c>
      <c r="F178" s="64">
        <f>Outage!$H$105</f>
        <v>3.07</v>
      </c>
      <c r="G178" s="64">
        <f>Outage!$H$151</f>
        <v>3.07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Outage!$I$13</f>
        <v>3.07</v>
      </c>
      <c r="E179" s="64">
        <f>Outage!$I$58</f>
        <v>4.3899999999999997</v>
      </c>
      <c r="F179" s="64">
        <f>Outage!$I$105</f>
        <v>3.07</v>
      </c>
      <c r="G179" s="64">
        <f>Outage!$I$151</f>
        <v>3.07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Outage!$J$13</f>
        <v>3.07</v>
      </c>
      <c r="E180" s="64">
        <f>Outage!$J$58</f>
        <v>4.3899999999999997</v>
      </c>
      <c r="F180" s="64">
        <f>Outage!$J$105</f>
        <v>3.07</v>
      </c>
      <c r="G180" s="64">
        <f>Outage!$J$151</f>
        <v>3.07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Outage!$K$13</f>
        <v>3.07</v>
      </c>
      <c r="E181" s="64">
        <f>Outage!$K$58</f>
        <v>4.3899999999999997</v>
      </c>
      <c r="F181" s="64">
        <f>Outage!$K$105</f>
        <v>3.07</v>
      </c>
      <c r="G181" s="64">
        <f>Outage!$K$151</f>
        <v>3.07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Outage!$L$13</f>
        <v>3.07</v>
      </c>
      <c r="E182" s="64">
        <f>Outage!$L$58</f>
        <v>4.3899999999999997</v>
      </c>
      <c r="F182" s="64">
        <f>Outage!$L$105</f>
        <v>3.07</v>
      </c>
      <c r="G182" s="64">
        <f>Outage!$L$151</f>
        <v>3.07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Outage!$M$13</f>
        <v>3.07</v>
      </c>
      <c r="E183" s="64">
        <f>Outage!$M$58</f>
        <v>4.3899999999999997</v>
      </c>
      <c r="F183" s="64">
        <f>Outage!$M$105</f>
        <v>3.07</v>
      </c>
      <c r="G183" s="64">
        <f>Outage!$M$151</f>
        <v>3.07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Outage!$N$13</f>
        <v>3.07</v>
      </c>
      <c r="E184" s="64">
        <f>Outage!$N$58</f>
        <v>4.3899999999999997</v>
      </c>
      <c r="F184" s="64">
        <f>Outage!$N$105</f>
        <v>3.07</v>
      </c>
      <c r="G184" s="64">
        <f>Outage!$N$151</f>
        <v>3.07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Outage!$O$13</f>
        <v>3.07</v>
      </c>
      <c r="E185" s="64">
        <f>Outage!$O$58</f>
        <v>4.3899999999999997</v>
      </c>
      <c r="F185" s="64">
        <f>Outage!$O$105</f>
        <v>3.07</v>
      </c>
      <c r="G185" s="64">
        <f>Outage!$O$151</f>
        <v>3.07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Outage!$P$13</f>
        <v>3.07</v>
      </c>
      <c r="E186" s="64">
        <f>Outage!$P$58</f>
        <v>4.3899999999999997</v>
      </c>
      <c r="F186" s="64">
        <f>Outage!$P$105</f>
        <v>3.07</v>
      </c>
      <c r="G186" s="64">
        <f>Outage!$P$151</f>
        <v>3.07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Outage!$Q$13</f>
        <v>3.07</v>
      </c>
      <c r="E187" s="64">
        <f>Outage!$Q$58</f>
        <v>4.3899999999999997</v>
      </c>
      <c r="F187" s="64">
        <f>Outage!$Q$105</f>
        <v>3.07</v>
      </c>
      <c r="G187" s="64">
        <f>Outage!$Q$151</f>
        <v>3.07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Outage!$R$13</f>
        <v>3.07</v>
      </c>
      <c r="E188" s="64">
        <f>Outage!$R$58</f>
        <v>4.3899999999999997</v>
      </c>
      <c r="F188" s="64">
        <f>Outage!$R$105</f>
        <v>3.07</v>
      </c>
      <c r="G188" s="64">
        <f>Outage!$R$151</f>
        <v>3.07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Outage!$S$13</f>
        <v>3.07</v>
      </c>
      <c r="E189" s="64">
        <f>Outage!$S$58</f>
        <v>4.3899999999999997</v>
      </c>
      <c r="F189" s="64">
        <f>Outage!$S$105</f>
        <v>3.07</v>
      </c>
      <c r="G189" s="64">
        <f>Outage!$S$151</f>
        <v>3.07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Outage!$T$13</f>
        <v>3.07</v>
      </c>
      <c r="E190" s="64">
        <f>Outage!$T$58</f>
        <v>4.3899999999999997</v>
      </c>
      <c r="F190" s="64">
        <f>Outage!$T$105</f>
        <v>3.07</v>
      </c>
      <c r="G190" s="64">
        <f>Outage!$T$151</f>
        <v>3.07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Outage!$U$13</f>
        <v>3.07</v>
      </c>
      <c r="E191" s="64">
        <f>Outage!$U$58</f>
        <v>4.3899999999999997</v>
      </c>
      <c r="F191" s="64">
        <f>Outage!$U$105</f>
        <v>3.07</v>
      </c>
      <c r="G191" s="64">
        <f>Outage!$U$151</f>
        <v>3.07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Outage!$V$13</f>
        <v>3.07</v>
      </c>
      <c r="E192" s="64">
        <f>Outage!$V$58</f>
        <v>4.3899999999999997</v>
      </c>
      <c r="F192" s="64">
        <f>Outage!$V$105</f>
        <v>3.07</v>
      </c>
      <c r="G192" s="64">
        <f>Outage!$V$151</f>
        <v>3.07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Outage!$W$13</f>
        <v>3.07</v>
      </c>
      <c r="E193" s="64">
        <f>Outage!$W$58</f>
        <v>4.3899999999999997</v>
      </c>
      <c r="F193" s="64">
        <f>Outage!$W$105</f>
        <v>3.07</v>
      </c>
      <c r="G193" s="64">
        <f>Outage!$W$151</f>
        <v>3.07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Outage!$X$13</f>
        <v>3.07</v>
      </c>
      <c r="E194" s="64">
        <f>Outage!$X$58</f>
        <v>4.3899999999999997</v>
      </c>
      <c r="F194" s="64">
        <f>Outage!$X$105</f>
        <v>3.07</v>
      </c>
      <c r="G194" s="64">
        <f>Outage!$X$151</f>
        <v>3.07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Outage!$Y$13</f>
        <v>3.07</v>
      </c>
      <c r="E195" s="64">
        <f>Outage!$Y$58</f>
        <v>4.3899999999999997</v>
      </c>
      <c r="F195" s="64">
        <f>Outage!$Y$105</f>
        <v>3.07</v>
      </c>
      <c r="G195" s="64">
        <f>Outage!$Y$151</f>
        <v>3.07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Outage!$Z$13</f>
        <v>3.07</v>
      </c>
      <c r="E196" s="64">
        <f>Outage!$Z$58</f>
        <v>4.3899999999999997</v>
      </c>
      <c r="F196" s="64">
        <f>Outage!$Z$105</f>
        <v>3.07</v>
      </c>
      <c r="G196" s="64">
        <f>Outage!$Z$151</f>
        <v>3.07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Outage!$AA$13</f>
        <v>3.07</v>
      </c>
      <c r="E197" s="64">
        <f>Outage!$AA$58</f>
        <v>4.3899999999999997</v>
      </c>
      <c r="F197" s="64">
        <f>Outage!$AA$105</f>
        <v>3.07</v>
      </c>
      <c r="G197" s="64">
        <f>Outage!$AA$151</f>
        <v>3.07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Outage!$AB$13</f>
        <v>3.07</v>
      </c>
      <c r="E198" s="64">
        <f>Outage!$AB$58</f>
        <v>4.3899999999999997</v>
      </c>
      <c r="F198" s="64">
        <f>Outage!$AB$105</f>
        <v>3.07</v>
      </c>
      <c r="G198" s="64">
        <f>Outage!$AB$151</f>
        <v>3.07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Outage!$AC$13</f>
        <v>3.07</v>
      </c>
      <c r="E199" s="64">
        <f>Outage!$AC$58</f>
        <v>4.3899999999999997</v>
      </c>
      <c r="F199" s="64">
        <f>Outage!$AC$105</f>
        <v>3.07</v>
      </c>
      <c r="G199" s="64">
        <f>Outage!$AC$151</f>
        <v>3.07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Outage!$AD$13</f>
        <v>3.07</v>
      </c>
      <c r="E200" s="64">
        <f>Outage!$AD$58</f>
        <v>4.3899999999999997</v>
      </c>
      <c r="F200" s="64">
        <f>Outage!$AD$105</f>
        <v>3.07</v>
      </c>
      <c r="G200" s="64">
        <f>Outage!$AD$151</f>
        <v>3.07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Outage!$AE$13</f>
        <v>3.07</v>
      </c>
      <c r="E201" s="64">
        <f>Outage!$AE$58</f>
        <v>4.3899999999999997</v>
      </c>
      <c r="F201" s="64">
        <f>Outage!$AE$105</f>
        <v>3.07</v>
      </c>
      <c r="G201" s="64">
        <f>Outage!$AE$151</f>
        <v>3.07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Outage!$AF$13</f>
        <v>3.07</v>
      </c>
      <c r="E202" s="64">
        <f>Outage!$AF$58</f>
        <v>4.3899999999999997</v>
      </c>
      <c r="F202" s="64">
        <f>Outage!$AF$105</f>
        <v>3.07</v>
      </c>
      <c r="G202" s="64">
        <f>Outage!$AF$151</f>
        <v>3.07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Outage!$AG$13</f>
        <v>3.07</v>
      </c>
      <c r="E203" s="64">
        <f>Outage!$AG$58</f>
        <v>4.3899999999999997</v>
      </c>
      <c r="F203" s="64">
        <f>Outage!$AG$105</f>
        <v>3.07</v>
      </c>
      <c r="G203" s="64">
        <f>Outage!$AG$151</f>
        <v>3.07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Outage!$E$14</f>
        <v>1.62</v>
      </c>
      <c r="E204" s="64">
        <f>Outage!$E$59</f>
        <v>3.94</v>
      </c>
      <c r="F204" s="64">
        <f>Outage!$E$106</f>
        <v>1.62</v>
      </c>
      <c r="G204" s="64">
        <f>Outage!$E$152</f>
        <v>1.62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Outage!$F$14</f>
        <v>1.62</v>
      </c>
      <c r="E205" s="64">
        <f>Outage!$F$59</f>
        <v>3.94</v>
      </c>
      <c r="F205" s="64">
        <f>Outage!$F$106</f>
        <v>1.62</v>
      </c>
      <c r="G205" s="64">
        <f>Outage!$F$152</f>
        <v>1.62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Outage!$G$14</f>
        <v>1.62</v>
      </c>
      <c r="E206" s="64">
        <f>Outage!$G$59</f>
        <v>3.94</v>
      </c>
      <c r="F206" s="64">
        <f>Outage!$G$106</f>
        <v>1.62</v>
      </c>
      <c r="G206" s="64">
        <f>Outage!$G$152</f>
        <v>1.62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Outage!$H$14</f>
        <v>1.62</v>
      </c>
      <c r="E207" s="64">
        <f>Outage!$H$59</f>
        <v>3.94</v>
      </c>
      <c r="F207" s="64">
        <f>Outage!$H$106</f>
        <v>1.62</v>
      </c>
      <c r="G207" s="64">
        <f>Outage!$H$152</f>
        <v>1.62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Outage!$I$14</f>
        <v>1.62</v>
      </c>
      <c r="E208" s="64">
        <f>Outage!$I$59</f>
        <v>3.94</v>
      </c>
      <c r="F208" s="64">
        <f>Outage!$I$106</f>
        <v>1.62</v>
      </c>
      <c r="G208" s="64">
        <f>Outage!$I$152</f>
        <v>1.62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Outage!$J$14</f>
        <v>1.62</v>
      </c>
      <c r="E209" s="64">
        <f>Outage!$J$59</f>
        <v>3.94</v>
      </c>
      <c r="F209" s="64">
        <f>Outage!$J$106</f>
        <v>1.62</v>
      </c>
      <c r="G209" s="64">
        <f>Outage!$J$152</f>
        <v>1.62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Outage!$K$14</f>
        <v>1.62</v>
      </c>
      <c r="E210" s="64">
        <f>Outage!$K$59</f>
        <v>3.94</v>
      </c>
      <c r="F210" s="64">
        <f>Outage!$K$106</f>
        <v>1.62</v>
      </c>
      <c r="G210" s="64">
        <f>Outage!$K$152</f>
        <v>1.62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Outage!$L$14</f>
        <v>1.62</v>
      </c>
      <c r="E211" s="64">
        <f>Outage!$L$59</f>
        <v>3.94</v>
      </c>
      <c r="F211" s="64">
        <f>Outage!$L$106</f>
        <v>1.62</v>
      </c>
      <c r="G211" s="64">
        <f>Outage!$L$152</f>
        <v>1.62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Outage!$M$14</f>
        <v>1.62</v>
      </c>
      <c r="E212" s="64">
        <f>Outage!$M$59</f>
        <v>3.94</v>
      </c>
      <c r="F212" s="64">
        <f>Outage!$M$106</f>
        <v>1.62</v>
      </c>
      <c r="G212" s="64">
        <f>Outage!$M$152</f>
        <v>1.62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Outage!$N$14</f>
        <v>1.62</v>
      </c>
      <c r="E213" s="64">
        <f>Outage!$N$59</f>
        <v>3.94</v>
      </c>
      <c r="F213" s="64">
        <f>Outage!$N$106</f>
        <v>1.62</v>
      </c>
      <c r="G213" s="64">
        <f>Outage!$N$152</f>
        <v>1.62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Outage!$O$14</f>
        <v>1.62</v>
      </c>
      <c r="E214" s="64">
        <f>Outage!$O$59</f>
        <v>3.94</v>
      </c>
      <c r="F214" s="64">
        <f>Outage!$O$106</f>
        <v>1.62</v>
      </c>
      <c r="G214" s="64">
        <f>Outage!$O$152</f>
        <v>1.62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Outage!$P$14</f>
        <v>1.62</v>
      </c>
      <c r="E215" s="64">
        <f>Outage!$P$59</f>
        <v>3.94</v>
      </c>
      <c r="F215" s="64">
        <f>Outage!$P$106</f>
        <v>1.62</v>
      </c>
      <c r="G215" s="64">
        <f>Outage!$P$152</f>
        <v>1.62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Outage!$Q$14</f>
        <v>1.62</v>
      </c>
      <c r="E216" s="64">
        <f>Outage!$Q$59</f>
        <v>3.94</v>
      </c>
      <c r="F216" s="64">
        <f>Outage!$Q$106</f>
        <v>1.62</v>
      </c>
      <c r="G216" s="64">
        <f>Outage!$Q$152</f>
        <v>1.62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Outage!$R$14</f>
        <v>1.62</v>
      </c>
      <c r="E217" s="64">
        <f>Outage!$R$59</f>
        <v>3.94</v>
      </c>
      <c r="F217" s="64">
        <f>Outage!$R$106</f>
        <v>1.62</v>
      </c>
      <c r="G217" s="64">
        <f>Outage!$R$152</f>
        <v>1.62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Outage!$S$14</f>
        <v>1.62</v>
      </c>
      <c r="E218" s="64">
        <f>Outage!$S$59</f>
        <v>3.94</v>
      </c>
      <c r="F218" s="64">
        <f>Outage!$S$106</f>
        <v>1.62</v>
      </c>
      <c r="G218" s="64">
        <f>Outage!$S$152</f>
        <v>1.62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Outage!$T$14</f>
        <v>1.62</v>
      </c>
      <c r="E219" s="64">
        <f>Outage!$T$59</f>
        <v>3.94</v>
      </c>
      <c r="F219" s="64">
        <f>Outage!$T$106</f>
        <v>1.62</v>
      </c>
      <c r="G219" s="64">
        <f>Outage!$T$152</f>
        <v>1.62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Outage!$U$14</f>
        <v>1.62</v>
      </c>
      <c r="E220" s="64">
        <f>Outage!$U$59</f>
        <v>3.94</v>
      </c>
      <c r="F220" s="64">
        <f>Outage!$U$106</f>
        <v>1.62</v>
      </c>
      <c r="G220" s="64">
        <f>Outage!$U$152</f>
        <v>1.62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Outage!$V$14</f>
        <v>1.62</v>
      </c>
      <c r="E221" s="64">
        <f>Outage!$V$59</f>
        <v>3.94</v>
      </c>
      <c r="F221" s="64">
        <f>Outage!$V$106</f>
        <v>1.62</v>
      </c>
      <c r="G221" s="64">
        <f>Outage!$V$152</f>
        <v>1.62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Outage!$W$14</f>
        <v>1.62</v>
      </c>
      <c r="E222" s="64">
        <f>Outage!$W$59</f>
        <v>3.94</v>
      </c>
      <c r="F222" s="64">
        <f>Outage!$W$106</f>
        <v>1.62</v>
      </c>
      <c r="G222" s="64">
        <f>Outage!$W$152</f>
        <v>1.62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Outage!$X$14</f>
        <v>1.62</v>
      </c>
      <c r="E223" s="64">
        <f>Outage!$X$59</f>
        <v>3.94</v>
      </c>
      <c r="F223" s="64">
        <f>Outage!$X$106</f>
        <v>1.62</v>
      </c>
      <c r="G223" s="64">
        <f>Outage!$X$152</f>
        <v>1.62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Outage!$Y$14</f>
        <v>1.62</v>
      </c>
      <c r="E224" s="64">
        <f>Outage!$Y$59</f>
        <v>3.94</v>
      </c>
      <c r="F224" s="64">
        <f>Outage!$Y$106</f>
        <v>1.62</v>
      </c>
      <c r="G224" s="64">
        <f>Outage!$Y$152</f>
        <v>1.62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Outage!$Z$14</f>
        <v>1.62</v>
      </c>
      <c r="E225" s="64">
        <f>Outage!$Z$59</f>
        <v>3.94</v>
      </c>
      <c r="F225" s="64">
        <f>Outage!$Z$106</f>
        <v>1.62</v>
      </c>
      <c r="G225" s="64">
        <f>Outage!$Z$152</f>
        <v>1.62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Outage!$AA$14</f>
        <v>1.62</v>
      </c>
      <c r="E226" s="64">
        <f>Outage!$AA$59</f>
        <v>3.94</v>
      </c>
      <c r="F226" s="64">
        <f>Outage!$AA$106</f>
        <v>1.62</v>
      </c>
      <c r="G226" s="64">
        <f>Outage!$AA$152</f>
        <v>1.62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Outage!$AB$14</f>
        <v>1.62</v>
      </c>
      <c r="E227" s="64">
        <f>Outage!$AB$59</f>
        <v>3.94</v>
      </c>
      <c r="F227" s="64">
        <f>Outage!$AB$106</f>
        <v>1.62</v>
      </c>
      <c r="G227" s="64">
        <f>Outage!$AB$152</f>
        <v>1.62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Outage!$AC$14</f>
        <v>1.62</v>
      </c>
      <c r="E228" s="64">
        <f>Outage!$AC$59</f>
        <v>3.94</v>
      </c>
      <c r="F228" s="64">
        <f>Outage!$AC$106</f>
        <v>1.62</v>
      </c>
      <c r="G228" s="64">
        <f>Outage!$AC$152</f>
        <v>1.62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Outage!$AD$14</f>
        <v>1.62</v>
      </c>
      <c r="E229" s="64">
        <f>Outage!$AD$59</f>
        <v>3.94</v>
      </c>
      <c r="F229" s="64">
        <f>Outage!$AD$106</f>
        <v>1.62</v>
      </c>
      <c r="G229" s="64">
        <f>Outage!$AD$152</f>
        <v>1.62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Outage!$AE$14</f>
        <v>1.62</v>
      </c>
      <c r="E230" s="64">
        <f>Outage!$AE$59</f>
        <v>3.94</v>
      </c>
      <c r="F230" s="64">
        <f>Outage!$AE$106</f>
        <v>1.62</v>
      </c>
      <c r="G230" s="64">
        <f>Outage!$AE$152</f>
        <v>1.62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Outage!$AF$14</f>
        <v>1.62</v>
      </c>
      <c r="E231" s="64">
        <f>Outage!$AF$59</f>
        <v>3.94</v>
      </c>
      <c r="F231" s="64">
        <f>Outage!$AF$106</f>
        <v>1.62</v>
      </c>
      <c r="G231" s="64">
        <f>Outage!$AF$152</f>
        <v>1.62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Outage!$AG$14</f>
        <v>1.62</v>
      </c>
      <c r="E232" s="64">
        <f>Outage!$AG$59</f>
        <v>3.94</v>
      </c>
      <c r="F232" s="64">
        <f>Outage!$AG$106</f>
        <v>1.62</v>
      </c>
      <c r="G232" s="64">
        <f>Outage!$AG$152</f>
        <v>1.62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Outage!$E$15</f>
        <v>4.0599999999999996</v>
      </c>
      <c r="E233" s="64">
        <f>Outage!$E$60</f>
        <v>5.9</v>
      </c>
      <c r="F233" s="64">
        <f>Outage!$E$107</f>
        <v>4.0599999999999996</v>
      </c>
      <c r="G233" s="64">
        <f>Outage!$E$153</f>
        <v>4.0599999999999996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Outage!$F$15</f>
        <v>4.0599999999999996</v>
      </c>
      <c r="E234" s="64">
        <f>Outage!$F$60</f>
        <v>5.9</v>
      </c>
      <c r="F234" s="64">
        <f>Outage!$F$107</f>
        <v>4.0599999999999996</v>
      </c>
      <c r="G234" s="64">
        <f>Outage!$F$153</f>
        <v>4.0599999999999996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Outage!$G$15</f>
        <v>4.0599999999999996</v>
      </c>
      <c r="E235" s="64">
        <f>Outage!$G$60</f>
        <v>5.9</v>
      </c>
      <c r="F235" s="64">
        <f>Outage!$G$107</f>
        <v>4.0599999999999996</v>
      </c>
      <c r="G235" s="64">
        <f>Outage!$G$153</f>
        <v>4.0599999999999996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Outage!$H$15</f>
        <v>4.0599999999999996</v>
      </c>
      <c r="E236" s="64">
        <f>Outage!$H$60</f>
        <v>5.9</v>
      </c>
      <c r="F236" s="64">
        <f>Outage!$H$107</f>
        <v>4.0599999999999996</v>
      </c>
      <c r="G236" s="64">
        <f>Outage!$H$153</f>
        <v>4.0599999999999996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Outage!$I$15</f>
        <v>4.0599999999999996</v>
      </c>
      <c r="E237" s="64">
        <f>Outage!$I$60</f>
        <v>5.9</v>
      </c>
      <c r="F237" s="64">
        <f>Outage!$I$107</f>
        <v>4.0599999999999996</v>
      </c>
      <c r="G237" s="64">
        <f>Outage!$I$153</f>
        <v>4.0599999999999996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Outage!$J$15</f>
        <v>4.0599999999999996</v>
      </c>
      <c r="E238" s="64">
        <f>Outage!$J$60</f>
        <v>5.9</v>
      </c>
      <c r="F238" s="64">
        <f>Outage!$J$107</f>
        <v>4.0599999999999996</v>
      </c>
      <c r="G238" s="64">
        <f>Outage!$J$153</f>
        <v>4.0599999999999996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Outage!$K$15</f>
        <v>4.0599999999999996</v>
      </c>
      <c r="E239" s="64">
        <f>Outage!$K$60</f>
        <v>5.9</v>
      </c>
      <c r="F239" s="64">
        <f>Outage!$K$107</f>
        <v>4.0599999999999996</v>
      </c>
      <c r="G239" s="64">
        <f>Outage!$K$153</f>
        <v>4.0599999999999996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Outage!$L$15</f>
        <v>4.0599999999999996</v>
      </c>
      <c r="E240" s="64">
        <f>Outage!$L$60</f>
        <v>5.9</v>
      </c>
      <c r="F240" s="64">
        <f>Outage!$L$107</f>
        <v>4.0599999999999996</v>
      </c>
      <c r="G240" s="64">
        <f>Outage!$L$153</f>
        <v>4.0599999999999996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Outage!$M$15</f>
        <v>4.0599999999999996</v>
      </c>
      <c r="E241" s="64">
        <f>Outage!$M$60</f>
        <v>5.9</v>
      </c>
      <c r="F241" s="64">
        <f>Outage!$M$107</f>
        <v>4.0599999999999996</v>
      </c>
      <c r="G241" s="64">
        <f>Outage!$M$153</f>
        <v>4.0599999999999996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Outage!$N$15</f>
        <v>4.0599999999999996</v>
      </c>
      <c r="E242" s="64">
        <f>Outage!$N$60</f>
        <v>5.9</v>
      </c>
      <c r="F242" s="64">
        <f>Outage!$N$107</f>
        <v>4.0599999999999996</v>
      </c>
      <c r="G242" s="64">
        <f>Outage!$N$153</f>
        <v>4.0599999999999996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Outage!$O$15</f>
        <v>4.0599999999999996</v>
      </c>
      <c r="E243" s="64">
        <f>Outage!$O$60</f>
        <v>5.9</v>
      </c>
      <c r="F243" s="64">
        <f>Outage!$O$107</f>
        <v>4.0599999999999996</v>
      </c>
      <c r="G243" s="64">
        <f>Outage!$O$153</f>
        <v>4.0599999999999996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Outage!$P$15</f>
        <v>4.0599999999999996</v>
      </c>
      <c r="E244" s="64">
        <f>Outage!$P$60</f>
        <v>5.9</v>
      </c>
      <c r="F244" s="64">
        <f>Outage!$P$107</f>
        <v>4.0599999999999996</v>
      </c>
      <c r="G244" s="64">
        <f>Outage!$P$153</f>
        <v>4.0599999999999996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Outage!$Q$15</f>
        <v>4.0599999999999996</v>
      </c>
      <c r="E245" s="64">
        <f>Outage!$Q$60</f>
        <v>5.9</v>
      </c>
      <c r="F245" s="64">
        <f>Outage!$Q$107</f>
        <v>4.0599999999999996</v>
      </c>
      <c r="G245" s="64">
        <f>Outage!$Q$153</f>
        <v>4.0599999999999996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Outage!$R$15</f>
        <v>4.0599999999999996</v>
      </c>
      <c r="E246" s="64">
        <f>Outage!$R$60</f>
        <v>5.9</v>
      </c>
      <c r="F246" s="64">
        <f>Outage!$R$107</f>
        <v>4.0599999999999996</v>
      </c>
      <c r="G246" s="64">
        <f>Outage!$R$153</f>
        <v>4.0599999999999996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Outage!$S$15</f>
        <v>4.0599999999999996</v>
      </c>
      <c r="E247" s="64">
        <f>Outage!$S$60</f>
        <v>5.9</v>
      </c>
      <c r="F247" s="64">
        <f>Outage!$S$107</f>
        <v>4.0599999999999996</v>
      </c>
      <c r="G247" s="64">
        <f>Outage!$S$153</f>
        <v>4.0599999999999996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Outage!$T$15</f>
        <v>4.0599999999999996</v>
      </c>
      <c r="E248" s="64">
        <f>Outage!$T$60</f>
        <v>5.9</v>
      </c>
      <c r="F248" s="64">
        <f>Outage!$T$107</f>
        <v>4.0599999999999996</v>
      </c>
      <c r="G248" s="64">
        <f>Outage!$T$153</f>
        <v>4.0599999999999996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Outage!$U$15</f>
        <v>4.0599999999999996</v>
      </c>
      <c r="E249" s="64">
        <f>Outage!$U$60</f>
        <v>5.9</v>
      </c>
      <c r="F249" s="64">
        <f>Outage!$U$107</f>
        <v>4.0599999999999996</v>
      </c>
      <c r="G249" s="64">
        <f>Outage!$U$153</f>
        <v>4.0599999999999996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Outage!$V$15</f>
        <v>4.0599999999999996</v>
      </c>
      <c r="E250" s="64">
        <f>Outage!$V$60</f>
        <v>5.9</v>
      </c>
      <c r="F250" s="64">
        <f>Outage!$V$107</f>
        <v>4.0599999999999996</v>
      </c>
      <c r="G250" s="64">
        <f>Outage!$V$153</f>
        <v>4.0599999999999996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Outage!$W$15</f>
        <v>4.0599999999999996</v>
      </c>
      <c r="E251" s="64">
        <f>Outage!$W$60</f>
        <v>5.9</v>
      </c>
      <c r="F251" s="64">
        <f>Outage!$W$107</f>
        <v>4.0599999999999996</v>
      </c>
      <c r="G251" s="64">
        <f>Outage!$W$153</f>
        <v>4.0599999999999996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Outage!$X$15</f>
        <v>4.0599999999999996</v>
      </c>
      <c r="E252" s="64">
        <f>Outage!$X$60</f>
        <v>5.9</v>
      </c>
      <c r="F252" s="64">
        <f>Outage!$X$107</f>
        <v>4.0599999999999996</v>
      </c>
      <c r="G252" s="64">
        <f>Outage!$X$153</f>
        <v>4.0599999999999996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Outage!$Y$15</f>
        <v>4.0599999999999996</v>
      </c>
      <c r="E253" s="64">
        <f>Outage!$Y$60</f>
        <v>5.9</v>
      </c>
      <c r="F253" s="64">
        <f>Outage!$Y$107</f>
        <v>4.0599999999999996</v>
      </c>
      <c r="G253" s="64">
        <f>Outage!$Y$153</f>
        <v>4.0599999999999996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Outage!$Z$15</f>
        <v>4.0599999999999996</v>
      </c>
      <c r="E254" s="64">
        <f>Outage!$Z$60</f>
        <v>5.9</v>
      </c>
      <c r="F254" s="64">
        <f>Outage!$Z$107</f>
        <v>4.0599999999999996</v>
      </c>
      <c r="G254" s="64">
        <f>Outage!$Z$153</f>
        <v>4.0599999999999996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Outage!$AA$15</f>
        <v>4.0599999999999996</v>
      </c>
      <c r="E255" s="64">
        <f>Outage!$AA$60</f>
        <v>5.9</v>
      </c>
      <c r="F255" s="64">
        <f>Outage!$AA$107</f>
        <v>4.0599999999999996</v>
      </c>
      <c r="G255" s="64">
        <f>Outage!$AA$153</f>
        <v>4.0599999999999996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Outage!$AB$15</f>
        <v>4.0599999999999996</v>
      </c>
      <c r="E256" s="64">
        <f>Outage!$AB$60</f>
        <v>5.9</v>
      </c>
      <c r="F256" s="64">
        <f>Outage!$AB$107</f>
        <v>4.0599999999999996</v>
      </c>
      <c r="G256" s="64">
        <f>Outage!$AB$153</f>
        <v>4.0599999999999996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Outage!$AC$15</f>
        <v>4.0599999999999996</v>
      </c>
      <c r="E257" s="64">
        <f>Outage!$AC$60</f>
        <v>5.9</v>
      </c>
      <c r="F257" s="64">
        <f>Outage!$AC$107</f>
        <v>4.0599999999999996</v>
      </c>
      <c r="G257" s="64">
        <f>Outage!$AC$153</f>
        <v>4.0599999999999996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Outage!$AD$15</f>
        <v>4.0599999999999996</v>
      </c>
      <c r="E258" s="64">
        <f>Outage!$AD$60</f>
        <v>5.9</v>
      </c>
      <c r="F258" s="64">
        <f>Outage!$AD$107</f>
        <v>4.0599999999999996</v>
      </c>
      <c r="G258" s="64">
        <f>Outage!$AD$153</f>
        <v>4.0599999999999996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Outage!$AE$15</f>
        <v>4.0599999999999996</v>
      </c>
      <c r="E259" s="64">
        <f>Outage!$AE$60</f>
        <v>5.9</v>
      </c>
      <c r="F259" s="64">
        <f>Outage!$AE$107</f>
        <v>4.0599999999999996</v>
      </c>
      <c r="G259" s="64">
        <f>Outage!$AE$153</f>
        <v>4.0599999999999996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Outage!$AF$15</f>
        <v>4.0599999999999996</v>
      </c>
      <c r="E260" s="64">
        <f>Outage!$AF$60</f>
        <v>5.9</v>
      </c>
      <c r="F260" s="64">
        <f>Outage!$AF$107</f>
        <v>4.0599999999999996</v>
      </c>
      <c r="G260" s="64">
        <f>Outage!$AF$153</f>
        <v>4.0599999999999996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Outage!$AG$15</f>
        <v>4.0599999999999996</v>
      </c>
      <c r="E261" s="64">
        <f>Outage!$AG$60</f>
        <v>5.9</v>
      </c>
      <c r="F261" s="64">
        <f>Outage!$AG$107</f>
        <v>4.0599999999999996</v>
      </c>
      <c r="G261" s="64">
        <f>Outage!$AG$153</f>
        <v>4.0599999999999996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Outage!$E$16</f>
        <v>3.62</v>
      </c>
      <c r="E262" s="64">
        <f>Outage!$E$61</f>
        <v>4.6399999999999997</v>
      </c>
      <c r="F262" s="64">
        <f>Outage!$E$108</f>
        <v>3.62</v>
      </c>
      <c r="G262" s="64">
        <f>Outage!$E$154</f>
        <v>3.62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Outage!$F$16</f>
        <v>3.62</v>
      </c>
      <c r="E263" s="64">
        <f>Outage!$F$61</f>
        <v>4.6399999999999997</v>
      </c>
      <c r="F263" s="64">
        <f>Outage!$F$108</f>
        <v>3.62</v>
      </c>
      <c r="G263" s="64">
        <f>Outage!$F$154</f>
        <v>3.62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Outage!$G$16</f>
        <v>3.62</v>
      </c>
      <c r="E264" s="64">
        <f>Outage!$G$61</f>
        <v>4.6399999999999997</v>
      </c>
      <c r="F264" s="64">
        <f>Outage!$G$108</f>
        <v>3.62</v>
      </c>
      <c r="G264" s="64">
        <f>Outage!$G$154</f>
        <v>3.62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Outage!$H$16</f>
        <v>3.62</v>
      </c>
      <c r="E265" s="64">
        <f>Outage!$H$61</f>
        <v>4.6399999999999997</v>
      </c>
      <c r="F265" s="64">
        <f>Outage!$H$108</f>
        <v>3.62</v>
      </c>
      <c r="G265" s="64">
        <f>Outage!$H$154</f>
        <v>3.62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Outage!$I$16</f>
        <v>3.62</v>
      </c>
      <c r="E266" s="64">
        <f>Outage!$I$61</f>
        <v>4.6399999999999997</v>
      </c>
      <c r="F266" s="64">
        <f>Outage!$I$108</f>
        <v>3.62</v>
      </c>
      <c r="G266" s="64">
        <f>Outage!$I$154</f>
        <v>3.62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Outage!$J$16</f>
        <v>3.62</v>
      </c>
      <c r="E267" s="64">
        <f>Outage!$J$61</f>
        <v>4.6399999999999997</v>
      </c>
      <c r="F267" s="64">
        <f>Outage!$J$108</f>
        <v>3.62</v>
      </c>
      <c r="G267" s="64">
        <f>Outage!$J$154</f>
        <v>3.62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Outage!$K$16</f>
        <v>3.62</v>
      </c>
      <c r="E268" s="64">
        <f>Outage!$K$61</f>
        <v>4.6399999999999997</v>
      </c>
      <c r="F268" s="64">
        <f>Outage!$K$108</f>
        <v>3.62</v>
      </c>
      <c r="G268" s="64">
        <f>Outage!$K$154</f>
        <v>3.62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Outage!$L$16</f>
        <v>3.62</v>
      </c>
      <c r="E269" s="64">
        <f>Outage!$L$61</f>
        <v>4.6399999999999997</v>
      </c>
      <c r="F269" s="64">
        <f>Outage!$L$108</f>
        <v>3.62</v>
      </c>
      <c r="G269" s="64">
        <f>Outage!$L$154</f>
        <v>3.62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Outage!$M$16</f>
        <v>3.62</v>
      </c>
      <c r="E270" s="64">
        <f>Outage!$M$61</f>
        <v>4.6399999999999997</v>
      </c>
      <c r="F270" s="64">
        <f>Outage!$M$108</f>
        <v>3.62</v>
      </c>
      <c r="G270" s="64">
        <f>Outage!$M$154</f>
        <v>3.62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Outage!$N$16</f>
        <v>3.62</v>
      </c>
      <c r="E271" s="64">
        <f>Outage!$N$61</f>
        <v>4.6399999999999997</v>
      </c>
      <c r="F271" s="64">
        <f>Outage!$N$108</f>
        <v>3.62</v>
      </c>
      <c r="G271" s="64">
        <f>Outage!$N$154</f>
        <v>3.62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Outage!$O$16</f>
        <v>3.62</v>
      </c>
      <c r="E272" s="64">
        <f>Outage!$O$61</f>
        <v>4.6399999999999997</v>
      </c>
      <c r="F272" s="64">
        <f>Outage!$O$108</f>
        <v>3.62</v>
      </c>
      <c r="G272" s="64">
        <f>Outage!$O$154</f>
        <v>3.62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Outage!$P$16</f>
        <v>3.62</v>
      </c>
      <c r="E273" s="64">
        <f>Outage!$P$61</f>
        <v>4.6399999999999997</v>
      </c>
      <c r="F273" s="64">
        <f>Outage!$P$108</f>
        <v>3.62</v>
      </c>
      <c r="G273" s="64">
        <f>Outage!$P$154</f>
        <v>3.62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Outage!$Q$16</f>
        <v>3.62</v>
      </c>
      <c r="E274" s="64">
        <f>Outage!$Q$61</f>
        <v>4.6399999999999997</v>
      </c>
      <c r="F274" s="64">
        <f>Outage!$Q$108</f>
        <v>3.62</v>
      </c>
      <c r="G274" s="64">
        <f>Outage!$Q$154</f>
        <v>3.62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Outage!$R$16</f>
        <v>3.62</v>
      </c>
      <c r="E275" s="64">
        <f>Outage!$R$61</f>
        <v>4.6399999999999997</v>
      </c>
      <c r="F275" s="64">
        <f>Outage!$R$108</f>
        <v>3.62</v>
      </c>
      <c r="G275" s="64">
        <f>Outage!$R$154</f>
        <v>3.62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Outage!$S$16</f>
        <v>3.62</v>
      </c>
      <c r="E276" s="64">
        <f>Outage!$S$61</f>
        <v>4.6399999999999997</v>
      </c>
      <c r="F276" s="64">
        <f>Outage!$S$108</f>
        <v>3.62</v>
      </c>
      <c r="G276" s="64">
        <f>Outage!$S$154</f>
        <v>3.62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Outage!$T$16</f>
        <v>3.62</v>
      </c>
      <c r="E277" s="64">
        <f>Outage!$T$61</f>
        <v>4.6399999999999997</v>
      </c>
      <c r="F277" s="64">
        <f>Outage!$T$108</f>
        <v>3.62</v>
      </c>
      <c r="G277" s="64">
        <f>Outage!$T$154</f>
        <v>3.62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Outage!$U$16</f>
        <v>3.62</v>
      </c>
      <c r="E278" s="64">
        <f>Outage!$U$61</f>
        <v>4.6399999999999997</v>
      </c>
      <c r="F278" s="64">
        <f>Outage!$U$108</f>
        <v>3.62</v>
      </c>
      <c r="G278" s="64">
        <f>Outage!$U$154</f>
        <v>3.62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Outage!$V$16</f>
        <v>3.62</v>
      </c>
      <c r="E279" s="64">
        <f>Outage!$V$61</f>
        <v>4.6399999999999997</v>
      </c>
      <c r="F279" s="64">
        <f>Outage!$V$108</f>
        <v>3.62</v>
      </c>
      <c r="G279" s="64">
        <f>Outage!$V$154</f>
        <v>3.62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Outage!$W$16</f>
        <v>3.62</v>
      </c>
      <c r="E280" s="64">
        <f>Outage!$W$61</f>
        <v>4.6399999999999997</v>
      </c>
      <c r="F280" s="64">
        <f>Outage!$W$108</f>
        <v>3.62</v>
      </c>
      <c r="G280" s="64">
        <f>Outage!$W$154</f>
        <v>3.62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Outage!$X$16</f>
        <v>3.62</v>
      </c>
      <c r="E281" s="64">
        <f>Outage!$X$61</f>
        <v>4.6399999999999997</v>
      </c>
      <c r="F281" s="64">
        <f>Outage!$X$108</f>
        <v>3.62</v>
      </c>
      <c r="G281" s="64">
        <f>Outage!$X$154</f>
        <v>3.62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Outage!$Y$16</f>
        <v>3.62</v>
      </c>
      <c r="E282" s="64">
        <f>Outage!$Y$61</f>
        <v>4.6399999999999997</v>
      </c>
      <c r="F282" s="64">
        <f>Outage!$Y$108</f>
        <v>3.62</v>
      </c>
      <c r="G282" s="64">
        <f>Outage!$Y$154</f>
        <v>3.62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Outage!$Z$16</f>
        <v>3.62</v>
      </c>
      <c r="E283" s="64">
        <f>Outage!$Z$61</f>
        <v>4.6399999999999997</v>
      </c>
      <c r="F283" s="64">
        <f>Outage!$Z$108</f>
        <v>3.62</v>
      </c>
      <c r="G283" s="64">
        <f>Outage!$Z$154</f>
        <v>3.62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Outage!$AA$16</f>
        <v>3.62</v>
      </c>
      <c r="E284" s="64">
        <f>Outage!$AA$61</f>
        <v>4.6399999999999997</v>
      </c>
      <c r="F284" s="64">
        <f>Outage!$AA$108</f>
        <v>3.62</v>
      </c>
      <c r="G284" s="64">
        <f>Outage!$AA$154</f>
        <v>3.62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Outage!$AB$16</f>
        <v>3.62</v>
      </c>
      <c r="E285" s="64">
        <f>Outage!$AB$61</f>
        <v>4.6399999999999997</v>
      </c>
      <c r="F285" s="64">
        <f>Outage!$AB$108</f>
        <v>3.62</v>
      </c>
      <c r="G285" s="64">
        <f>Outage!$AB$154</f>
        <v>3.62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Outage!$AC$16</f>
        <v>3.62</v>
      </c>
      <c r="E286" s="64">
        <f>Outage!$AC$61</f>
        <v>4.6399999999999997</v>
      </c>
      <c r="F286" s="64">
        <f>Outage!$AC$108</f>
        <v>3.62</v>
      </c>
      <c r="G286" s="64">
        <f>Outage!$AC$154</f>
        <v>3.62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Outage!$AD$16</f>
        <v>3.62</v>
      </c>
      <c r="E287" s="64">
        <f>Outage!$AD$61</f>
        <v>4.6399999999999997</v>
      </c>
      <c r="F287" s="64">
        <f>Outage!$AD$108</f>
        <v>3.62</v>
      </c>
      <c r="G287" s="64">
        <f>Outage!$AD$154</f>
        <v>3.62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Outage!$AE$16</f>
        <v>3.62</v>
      </c>
      <c r="E288" s="64">
        <f>Outage!$AE$61</f>
        <v>4.6399999999999997</v>
      </c>
      <c r="F288" s="64">
        <f>Outage!$AE$108</f>
        <v>3.62</v>
      </c>
      <c r="G288" s="64">
        <f>Outage!$AE$154</f>
        <v>3.62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Outage!$AF$16</f>
        <v>3.62</v>
      </c>
      <c r="E289" s="64">
        <f>Outage!$AF$61</f>
        <v>4.6399999999999997</v>
      </c>
      <c r="F289" s="64">
        <f>Outage!$AF$108</f>
        <v>3.62</v>
      </c>
      <c r="G289" s="64">
        <f>Outage!$AF$154</f>
        <v>3.62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Outage!$AG$16</f>
        <v>3.62</v>
      </c>
      <c r="E290" s="64">
        <f>Outage!$AG$61</f>
        <v>4.6399999999999997</v>
      </c>
      <c r="F290" s="64">
        <f>Outage!$AG$108</f>
        <v>3.62</v>
      </c>
      <c r="G290" s="64">
        <f>Outage!$AG$154</f>
        <v>3.62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Outage!$E$17</f>
        <v>9.3000000000000007</v>
      </c>
      <c r="E291" s="64">
        <f>Outage!$E$62</f>
        <v>4.5999999999999996</v>
      </c>
      <c r="F291" s="64">
        <f>Outage!$E$109</f>
        <v>10.8</v>
      </c>
      <c r="G291" s="64">
        <f>Outage!$E$155</f>
        <v>9.3000000000000007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Outage!$F$17</f>
        <v>9.3000000000000007</v>
      </c>
      <c r="E292" s="64">
        <f>Outage!$F$62</f>
        <v>4.5999999999999996</v>
      </c>
      <c r="F292" s="64">
        <f>Outage!$F$109</f>
        <v>10.8</v>
      </c>
      <c r="G292" s="64">
        <f>Outage!$F$155</f>
        <v>9.3000000000000007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Outage!$G$17</f>
        <v>9.3000000000000007</v>
      </c>
      <c r="E293" s="64">
        <f>Outage!$G$62</f>
        <v>4.5999999999999996</v>
      </c>
      <c r="F293" s="64">
        <f>Outage!$G$109</f>
        <v>10.8</v>
      </c>
      <c r="G293" s="64">
        <f>Outage!$G$155</f>
        <v>9.3000000000000007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Outage!$H$17</f>
        <v>9.3000000000000007</v>
      </c>
      <c r="E294" s="64">
        <f>Outage!$H$62</f>
        <v>4.5999999999999996</v>
      </c>
      <c r="F294" s="64">
        <f>Outage!$H$109</f>
        <v>10.8</v>
      </c>
      <c r="G294" s="64">
        <f>Outage!$H$155</f>
        <v>9.3000000000000007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Outage!$I$17</f>
        <v>9.3000000000000007</v>
      </c>
      <c r="E295" s="64">
        <f>Outage!$I$62</f>
        <v>4.5999999999999996</v>
      </c>
      <c r="F295" s="64">
        <f>Outage!$I$109</f>
        <v>10.8</v>
      </c>
      <c r="G295" s="64">
        <f>Outage!$I$155</f>
        <v>9.3000000000000007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Outage!$J$17</f>
        <v>9.3000000000000007</v>
      </c>
      <c r="E296" s="64">
        <f>Outage!$J$62</f>
        <v>4.5999999999999996</v>
      </c>
      <c r="F296" s="64">
        <f>Outage!$J$109</f>
        <v>10.8</v>
      </c>
      <c r="G296" s="64">
        <f>Outage!$J$155</f>
        <v>9.3000000000000007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Outage!$K$17</f>
        <v>9.3000000000000007</v>
      </c>
      <c r="E297" s="64">
        <f>Outage!$K$62</f>
        <v>4.5999999999999996</v>
      </c>
      <c r="F297" s="64">
        <f>Outage!$K$109</f>
        <v>10.8</v>
      </c>
      <c r="G297" s="64">
        <f>Outage!$K$155</f>
        <v>9.3000000000000007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Outage!$L$17</f>
        <v>9.3000000000000007</v>
      </c>
      <c r="E298" s="64">
        <f>Outage!$L$62</f>
        <v>4.5999999999999996</v>
      </c>
      <c r="F298" s="64">
        <f>Outage!$L$109</f>
        <v>10.8</v>
      </c>
      <c r="G298" s="64">
        <f>Outage!$L$155</f>
        <v>9.3000000000000007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Outage!$M$17</f>
        <v>9.3000000000000007</v>
      </c>
      <c r="E299" s="64">
        <f>Outage!$M$62</f>
        <v>4.5999999999999996</v>
      </c>
      <c r="F299" s="64">
        <f>Outage!$M$109</f>
        <v>10.8</v>
      </c>
      <c r="G299" s="64">
        <f>Outage!$M$155</f>
        <v>9.3000000000000007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Outage!$N$17</f>
        <v>9.3000000000000007</v>
      </c>
      <c r="E300" s="64">
        <f>Outage!$N$62</f>
        <v>4.5999999999999996</v>
      </c>
      <c r="F300" s="64">
        <f>Outage!$N$109</f>
        <v>10.8</v>
      </c>
      <c r="G300" s="64">
        <f>Outage!$N$155</f>
        <v>9.3000000000000007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Outage!$O$17</f>
        <v>9.3000000000000007</v>
      </c>
      <c r="E301" s="64">
        <f>Outage!$O$62</f>
        <v>4.5999999999999996</v>
      </c>
      <c r="F301" s="64">
        <f>Outage!$O$109</f>
        <v>10.8</v>
      </c>
      <c r="G301" s="64">
        <f>Outage!$O$155</f>
        <v>9.3000000000000007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Outage!$P$17</f>
        <v>9.3000000000000007</v>
      </c>
      <c r="E302" s="64">
        <f>Outage!$P$62</f>
        <v>4.5999999999999996</v>
      </c>
      <c r="F302" s="64">
        <f>Outage!$P$109</f>
        <v>10.8</v>
      </c>
      <c r="G302" s="64">
        <f>Outage!$P$155</f>
        <v>9.3000000000000007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Outage!$Q$17</f>
        <v>9.3000000000000007</v>
      </c>
      <c r="E303" s="64">
        <f>Outage!$Q$62</f>
        <v>4.5999999999999996</v>
      </c>
      <c r="F303" s="64">
        <f>Outage!$Q$109</f>
        <v>10.8</v>
      </c>
      <c r="G303" s="64">
        <f>Outage!$Q$155</f>
        <v>9.3000000000000007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Outage!$R$17</f>
        <v>9.3000000000000007</v>
      </c>
      <c r="E304" s="64">
        <f>Outage!$R$62</f>
        <v>4.5999999999999996</v>
      </c>
      <c r="F304" s="64">
        <f>Outage!$R$109</f>
        <v>10.8</v>
      </c>
      <c r="G304" s="64">
        <f>Outage!$R$155</f>
        <v>9.3000000000000007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Outage!$S$17</f>
        <v>9.3000000000000007</v>
      </c>
      <c r="E305" s="64">
        <f>Outage!$S$62</f>
        <v>4.5999999999999996</v>
      </c>
      <c r="F305" s="64">
        <f>Outage!$S$109</f>
        <v>10.8</v>
      </c>
      <c r="G305" s="64">
        <f>Outage!$S$155</f>
        <v>9.3000000000000007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Outage!$T$17</f>
        <v>9.3000000000000007</v>
      </c>
      <c r="E306" s="64">
        <f>Outage!$T$62</f>
        <v>4.5999999999999996</v>
      </c>
      <c r="F306" s="64">
        <f>Outage!$T$109</f>
        <v>10.8</v>
      </c>
      <c r="G306" s="64">
        <f>Outage!$T$155</f>
        <v>9.3000000000000007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Outage!$U$17</f>
        <v>9.3000000000000007</v>
      </c>
      <c r="E307" s="64">
        <f>Outage!$U$62</f>
        <v>4.5999999999999996</v>
      </c>
      <c r="F307" s="64">
        <f>Outage!$U$109</f>
        <v>10.8</v>
      </c>
      <c r="G307" s="64">
        <f>Outage!$U$155</f>
        <v>9.3000000000000007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Outage!$V$17</f>
        <v>9.3000000000000007</v>
      </c>
      <c r="E308" s="64">
        <f>Outage!$V$62</f>
        <v>4.5999999999999996</v>
      </c>
      <c r="F308" s="64">
        <f>Outage!$V$109</f>
        <v>10.8</v>
      </c>
      <c r="G308" s="64">
        <f>Outage!$V$155</f>
        <v>9.3000000000000007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Outage!$W$17</f>
        <v>9.3000000000000007</v>
      </c>
      <c r="E309" s="64">
        <f>Outage!$W$62</f>
        <v>4.5999999999999996</v>
      </c>
      <c r="F309" s="64">
        <f>Outage!$W$109</f>
        <v>10.8</v>
      </c>
      <c r="G309" s="64">
        <f>Outage!$W$155</f>
        <v>9.3000000000000007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Outage!$X$17</f>
        <v>9.3000000000000007</v>
      </c>
      <c r="E310" s="64">
        <f>Outage!$X$62</f>
        <v>4.5999999999999996</v>
      </c>
      <c r="F310" s="64">
        <f>Outage!$X$109</f>
        <v>10.8</v>
      </c>
      <c r="G310" s="64">
        <f>Outage!$X$155</f>
        <v>9.3000000000000007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Outage!$Y$17</f>
        <v>9.3000000000000007</v>
      </c>
      <c r="E311" s="64">
        <f>Outage!$Y$62</f>
        <v>4.5999999999999996</v>
      </c>
      <c r="F311" s="64">
        <f>Outage!$Y$109</f>
        <v>10.8</v>
      </c>
      <c r="G311" s="64">
        <f>Outage!$Y$155</f>
        <v>9.3000000000000007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Outage!$Z$17</f>
        <v>9.3000000000000007</v>
      </c>
      <c r="E312" s="64">
        <f>Outage!$Z$62</f>
        <v>4.5999999999999996</v>
      </c>
      <c r="F312" s="64">
        <f>Outage!$Z$109</f>
        <v>10.8</v>
      </c>
      <c r="G312" s="64">
        <f>Outage!$Z$155</f>
        <v>9.3000000000000007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Outage!$AA$17</f>
        <v>9.3000000000000007</v>
      </c>
      <c r="E313" s="64">
        <f>Outage!$AA$62</f>
        <v>4.5999999999999996</v>
      </c>
      <c r="F313" s="64">
        <f>Outage!$AA$109</f>
        <v>10.8</v>
      </c>
      <c r="G313" s="64">
        <f>Outage!$AA$155</f>
        <v>9.3000000000000007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Outage!$AB$17</f>
        <v>9.3000000000000007</v>
      </c>
      <c r="E314" s="64">
        <f>Outage!$AB$62</f>
        <v>4.5999999999999996</v>
      </c>
      <c r="F314" s="64">
        <f>Outage!$AB$109</f>
        <v>10.8</v>
      </c>
      <c r="G314" s="64">
        <f>Outage!$AB$155</f>
        <v>9.3000000000000007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Outage!$AC$17</f>
        <v>9.3000000000000007</v>
      </c>
      <c r="E315" s="64">
        <f>Outage!$AC$62</f>
        <v>4.5999999999999996</v>
      </c>
      <c r="F315" s="64">
        <f>Outage!$AC$109</f>
        <v>10.8</v>
      </c>
      <c r="G315" s="64">
        <f>Outage!$AC$155</f>
        <v>9.3000000000000007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Outage!$AD$17</f>
        <v>9.3000000000000007</v>
      </c>
      <c r="E316" s="64">
        <f>Outage!$AD$62</f>
        <v>4.5999999999999996</v>
      </c>
      <c r="F316" s="64">
        <f>Outage!$AD$109</f>
        <v>10.8</v>
      </c>
      <c r="G316" s="64">
        <f>Outage!$AD$155</f>
        <v>9.3000000000000007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Outage!$AE$17</f>
        <v>9.3000000000000007</v>
      </c>
      <c r="E317" s="64">
        <f>Outage!$AE$62</f>
        <v>4.5999999999999996</v>
      </c>
      <c r="F317" s="64">
        <f>Outage!$AE$109</f>
        <v>10.8</v>
      </c>
      <c r="G317" s="64">
        <f>Outage!$AE$155</f>
        <v>9.3000000000000007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Outage!$AF$17</f>
        <v>9.3000000000000007</v>
      </c>
      <c r="E318" s="64">
        <f>Outage!$AF$62</f>
        <v>4.5999999999999996</v>
      </c>
      <c r="F318" s="64">
        <f>Outage!$AF$109</f>
        <v>10.8</v>
      </c>
      <c r="G318" s="64">
        <f>Outage!$AF$155</f>
        <v>9.3000000000000007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Outage!$AG$17</f>
        <v>9.3000000000000007</v>
      </c>
      <c r="E319" s="64">
        <f>Outage!$AG$62</f>
        <v>4.5999999999999996</v>
      </c>
      <c r="F319" s="64">
        <f>Outage!$AG$109</f>
        <v>10.8</v>
      </c>
      <c r="G319" s="64">
        <f>Outage!$AG$155</f>
        <v>9.3000000000000007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Outage!$E$18</f>
        <v>7.25</v>
      </c>
      <c r="E320" s="64">
        <f>Outage!$E$63</f>
        <v>10.01</v>
      </c>
      <c r="F320" s="64">
        <f>Outage!$E$110</f>
        <v>7.25</v>
      </c>
      <c r="G320" s="64">
        <f>Outage!$E$156</f>
        <v>7.25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Outage!$F$18</f>
        <v>7.25</v>
      </c>
      <c r="E321" s="64">
        <f>Outage!$F$63</f>
        <v>10.01</v>
      </c>
      <c r="F321" s="64">
        <f>Outage!$F$110</f>
        <v>7.25</v>
      </c>
      <c r="G321" s="64">
        <f>Outage!$F$156</f>
        <v>7.25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Outage!$G$18</f>
        <v>7.25</v>
      </c>
      <c r="E322" s="64">
        <f>Outage!$G$63</f>
        <v>10.01</v>
      </c>
      <c r="F322" s="64">
        <f>Outage!$G$110</f>
        <v>7.25</v>
      </c>
      <c r="G322" s="64">
        <f>Outage!$G$156</f>
        <v>7.25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Outage!$H$18</f>
        <v>7.25</v>
      </c>
      <c r="E323" s="64">
        <f>Outage!$H$63</f>
        <v>10.01</v>
      </c>
      <c r="F323" s="64">
        <f>Outage!$H$110</f>
        <v>7.25</v>
      </c>
      <c r="G323" s="64">
        <f>Outage!$H$156</f>
        <v>7.25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Outage!$I$18</f>
        <v>7.25</v>
      </c>
      <c r="E324" s="64">
        <f>Outage!$I$63</f>
        <v>10.01</v>
      </c>
      <c r="F324" s="64">
        <f>Outage!$I$110</f>
        <v>7.25</v>
      </c>
      <c r="G324" s="64">
        <f>Outage!$I$156</f>
        <v>7.25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Outage!$J$18</f>
        <v>7.25</v>
      </c>
      <c r="E325" s="64">
        <f>Outage!$J$63</f>
        <v>10.01</v>
      </c>
      <c r="F325" s="64">
        <f>Outage!$J$110</f>
        <v>7.25</v>
      </c>
      <c r="G325" s="64">
        <f>Outage!$J$156</f>
        <v>7.25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Outage!$K$18</f>
        <v>7.25</v>
      </c>
      <c r="E326" s="64">
        <f>Outage!$K$63</f>
        <v>10.01</v>
      </c>
      <c r="F326" s="64">
        <f>Outage!$K$110</f>
        <v>7.25</v>
      </c>
      <c r="G326" s="64">
        <f>Outage!$K$156</f>
        <v>7.25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Outage!$L$18</f>
        <v>7.25</v>
      </c>
      <c r="E327" s="64">
        <f>Outage!$L$63</f>
        <v>10.01</v>
      </c>
      <c r="F327" s="64">
        <f>Outage!$L$110</f>
        <v>7.25</v>
      </c>
      <c r="G327" s="64">
        <f>Outage!$L$156</f>
        <v>7.25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Outage!$M$18</f>
        <v>7.25</v>
      </c>
      <c r="E328" s="64">
        <f>Outage!$M$63</f>
        <v>10.01</v>
      </c>
      <c r="F328" s="64">
        <f>Outage!$M$110</f>
        <v>7.25</v>
      </c>
      <c r="G328" s="64">
        <f>Outage!$M$156</f>
        <v>7.25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Outage!$N$18</f>
        <v>7.25</v>
      </c>
      <c r="E329" s="64">
        <f>Outage!$N$63</f>
        <v>10.01</v>
      </c>
      <c r="F329" s="64">
        <f>Outage!$N$110</f>
        <v>7.25</v>
      </c>
      <c r="G329" s="64">
        <f>Outage!$N$156</f>
        <v>7.25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Outage!$O$18</f>
        <v>7.25</v>
      </c>
      <c r="E330" s="64">
        <f>Outage!$O$63</f>
        <v>10.01</v>
      </c>
      <c r="F330" s="64">
        <f>Outage!$O$110</f>
        <v>7.25</v>
      </c>
      <c r="G330" s="64">
        <f>Outage!$O$156</f>
        <v>7.25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Outage!$P$18</f>
        <v>7.25</v>
      </c>
      <c r="E331" s="64">
        <f>Outage!$P$63</f>
        <v>10.01</v>
      </c>
      <c r="F331" s="64">
        <f>Outage!$P$110</f>
        <v>7.25</v>
      </c>
      <c r="G331" s="64">
        <f>Outage!$P$156</f>
        <v>7.25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Outage!$Q$18</f>
        <v>7.25</v>
      </c>
      <c r="E332" s="64">
        <f>Outage!$Q$63</f>
        <v>10.01</v>
      </c>
      <c r="F332" s="64">
        <f>Outage!$Q$110</f>
        <v>7.25</v>
      </c>
      <c r="G332" s="64">
        <f>Outage!$Q$156</f>
        <v>7.25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Outage!$R$18</f>
        <v>7.25</v>
      </c>
      <c r="E333" s="64">
        <f>Outage!$R$63</f>
        <v>10.01</v>
      </c>
      <c r="F333" s="64">
        <f>Outage!$R$110</f>
        <v>7.25</v>
      </c>
      <c r="G333" s="64">
        <f>Outage!$R$156</f>
        <v>7.25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Outage!$S$18</f>
        <v>7.25</v>
      </c>
      <c r="E334" s="64">
        <f>Outage!$S$63</f>
        <v>10.01</v>
      </c>
      <c r="F334" s="64">
        <f>Outage!$S$110</f>
        <v>7.25</v>
      </c>
      <c r="G334" s="64">
        <f>Outage!$S$156</f>
        <v>7.25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Outage!$T$18</f>
        <v>7.25</v>
      </c>
      <c r="E335" s="64">
        <f>Outage!$T$63</f>
        <v>10.01</v>
      </c>
      <c r="F335" s="64">
        <f>Outage!$T$110</f>
        <v>7.25</v>
      </c>
      <c r="G335" s="64">
        <f>Outage!$T$156</f>
        <v>7.25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Outage!$U$18</f>
        <v>7.25</v>
      </c>
      <c r="E336" s="64">
        <f>Outage!$U$63</f>
        <v>10.01</v>
      </c>
      <c r="F336" s="64">
        <f>Outage!$U$110</f>
        <v>7.25</v>
      </c>
      <c r="G336" s="64">
        <f>Outage!$U$156</f>
        <v>7.25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Outage!$V$18</f>
        <v>7.25</v>
      </c>
      <c r="E337" s="64">
        <f>Outage!$V$63</f>
        <v>10.01</v>
      </c>
      <c r="F337" s="64">
        <f>Outage!$V$110</f>
        <v>7.25</v>
      </c>
      <c r="G337" s="64">
        <f>Outage!$V$156</f>
        <v>7.25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Outage!$W$18</f>
        <v>7.25</v>
      </c>
      <c r="E338" s="64">
        <f>Outage!$W$63</f>
        <v>10.01</v>
      </c>
      <c r="F338" s="64">
        <f>Outage!$W$110</f>
        <v>7.25</v>
      </c>
      <c r="G338" s="64">
        <f>Outage!$W$156</f>
        <v>7.25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Outage!$X$18</f>
        <v>7.25</v>
      </c>
      <c r="E339" s="64">
        <f>Outage!$X$63</f>
        <v>10.01</v>
      </c>
      <c r="F339" s="64">
        <f>Outage!$X$110</f>
        <v>7.25</v>
      </c>
      <c r="G339" s="64">
        <f>Outage!$X$156</f>
        <v>7.25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Outage!$Y$18</f>
        <v>7.25</v>
      </c>
      <c r="E340" s="64">
        <f>Outage!$Y$63</f>
        <v>10.01</v>
      </c>
      <c r="F340" s="64">
        <f>Outage!$Y$110</f>
        <v>7.25</v>
      </c>
      <c r="G340" s="64">
        <f>Outage!$Y$156</f>
        <v>7.25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Outage!$Z$18</f>
        <v>7.25</v>
      </c>
      <c r="E341" s="64">
        <f>Outage!$Z$63</f>
        <v>10.01</v>
      </c>
      <c r="F341" s="64">
        <f>Outage!$Z$110</f>
        <v>7.25</v>
      </c>
      <c r="G341" s="64">
        <f>Outage!$Z$156</f>
        <v>7.25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Outage!$AA$18</f>
        <v>7.25</v>
      </c>
      <c r="E342" s="64">
        <f>Outage!$AA$63</f>
        <v>10.01</v>
      </c>
      <c r="F342" s="64">
        <f>Outage!$AA$110</f>
        <v>7.25</v>
      </c>
      <c r="G342" s="64">
        <f>Outage!$AA$156</f>
        <v>7.25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Outage!$AB$18</f>
        <v>7.25</v>
      </c>
      <c r="E343" s="64">
        <f>Outage!$AB$63</f>
        <v>10.01</v>
      </c>
      <c r="F343" s="64">
        <f>Outage!$AB$110</f>
        <v>7.25</v>
      </c>
      <c r="G343" s="64">
        <f>Outage!$AB$156</f>
        <v>7.25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Outage!$AC$18</f>
        <v>7.25</v>
      </c>
      <c r="E344" s="64">
        <f>Outage!$AC$63</f>
        <v>10.01</v>
      </c>
      <c r="F344" s="64">
        <f>Outage!$AC$110</f>
        <v>7.25</v>
      </c>
      <c r="G344" s="64">
        <f>Outage!$AC$156</f>
        <v>7.25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Outage!$AD$18</f>
        <v>7.25</v>
      </c>
      <c r="E345" s="64">
        <f>Outage!$AD$63</f>
        <v>10.01</v>
      </c>
      <c r="F345" s="64">
        <f>Outage!$AD$110</f>
        <v>7.25</v>
      </c>
      <c r="G345" s="64">
        <f>Outage!$AD$156</f>
        <v>7.25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Outage!$AE$18</f>
        <v>7.25</v>
      </c>
      <c r="E346" s="64">
        <f>Outage!$AE$63</f>
        <v>10.01</v>
      </c>
      <c r="F346" s="64">
        <f>Outage!$AE$110</f>
        <v>7.25</v>
      </c>
      <c r="G346" s="64">
        <f>Outage!$AE$156</f>
        <v>7.25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Outage!$AF$18</f>
        <v>7.25</v>
      </c>
      <c r="E347" s="64">
        <f>Outage!$AF$63</f>
        <v>10.01</v>
      </c>
      <c r="F347" s="64">
        <f>Outage!$AF$110</f>
        <v>7.25</v>
      </c>
      <c r="G347" s="64">
        <f>Outage!$AF$156</f>
        <v>7.25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Outage!$AG$18</f>
        <v>7.25</v>
      </c>
      <c r="E348" s="64">
        <f>Outage!$AG$63</f>
        <v>10.01</v>
      </c>
      <c r="F348" s="64">
        <f>Outage!$AG$110</f>
        <v>7.25</v>
      </c>
      <c r="G348" s="64">
        <f>Outage!$AG$156</f>
        <v>7.25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Outage!$E$19</f>
        <v>2.61</v>
      </c>
      <c r="E349" s="64">
        <f>Outage!$E$64</f>
        <v>6.34</v>
      </c>
      <c r="F349" s="64">
        <f>Outage!$E$111</f>
        <v>2.61</v>
      </c>
      <c r="G349" s="64">
        <f>Outage!$E$157</f>
        <v>2.61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Outage!$F$19</f>
        <v>2.61</v>
      </c>
      <c r="E350" s="64">
        <f>Outage!$F$64</f>
        <v>6.34</v>
      </c>
      <c r="F350" s="64">
        <f>Outage!$F$111</f>
        <v>2.61</v>
      </c>
      <c r="G350" s="64">
        <f>Outage!$F$157</f>
        <v>2.61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Outage!$G$19</f>
        <v>2.61</v>
      </c>
      <c r="E351" s="64">
        <f>Outage!$G$64</f>
        <v>6.34</v>
      </c>
      <c r="F351" s="64">
        <f>Outage!$G$111</f>
        <v>2.61</v>
      </c>
      <c r="G351" s="64">
        <f>Outage!$G$157</f>
        <v>2.61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Outage!$H$19</f>
        <v>2.61</v>
      </c>
      <c r="E352" s="64">
        <f>Outage!$H$64</f>
        <v>6.34</v>
      </c>
      <c r="F352" s="64">
        <f>Outage!$H$111</f>
        <v>2.61</v>
      </c>
      <c r="G352" s="64">
        <f>Outage!$H$157</f>
        <v>2.61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Outage!$I$19</f>
        <v>2.61</v>
      </c>
      <c r="E353" s="64">
        <f>Outage!$I$64</f>
        <v>6.34</v>
      </c>
      <c r="F353" s="64">
        <f>Outage!$I$111</f>
        <v>2.61</v>
      </c>
      <c r="G353" s="64">
        <f>Outage!$I$157</f>
        <v>2.61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Outage!$J$19</f>
        <v>2.61</v>
      </c>
      <c r="E354" s="64">
        <f>Outage!$J$64</f>
        <v>6.34</v>
      </c>
      <c r="F354" s="64">
        <f>Outage!$J$111</f>
        <v>2.61</v>
      </c>
      <c r="G354" s="64">
        <f>Outage!$J$157</f>
        <v>2.61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Outage!$K$19</f>
        <v>2.61</v>
      </c>
      <c r="E355" s="64">
        <f>Outage!$K$64</f>
        <v>6.34</v>
      </c>
      <c r="F355" s="64">
        <f>Outage!$K$111</f>
        <v>2.61</v>
      </c>
      <c r="G355" s="64">
        <f>Outage!$K$157</f>
        <v>2.61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Outage!$L$19</f>
        <v>2.61</v>
      </c>
      <c r="E356" s="64">
        <f>Outage!$L$64</f>
        <v>6.34</v>
      </c>
      <c r="F356" s="64">
        <f>Outage!$L$111</f>
        <v>2.61</v>
      </c>
      <c r="G356" s="64">
        <f>Outage!$L$157</f>
        <v>2.61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Outage!$M$19</f>
        <v>2.61</v>
      </c>
      <c r="E357" s="64">
        <f>Outage!$M$64</f>
        <v>6.34</v>
      </c>
      <c r="F357" s="64">
        <f>Outage!$M$111</f>
        <v>2.61</v>
      </c>
      <c r="G357" s="64">
        <f>Outage!$M$157</f>
        <v>2.61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Outage!$N$19</f>
        <v>2.61</v>
      </c>
      <c r="E358" s="64">
        <f>Outage!$N$64</f>
        <v>6.34</v>
      </c>
      <c r="F358" s="64">
        <f>Outage!$N$111</f>
        <v>2.61</v>
      </c>
      <c r="G358" s="64">
        <f>Outage!$N$157</f>
        <v>2.61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Outage!$O$19</f>
        <v>2.61</v>
      </c>
      <c r="E359" s="64">
        <f>Outage!$O$64</f>
        <v>6.34</v>
      </c>
      <c r="F359" s="64">
        <f>Outage!$O$111</f>
        <v>2.61</v>
      </c>
      <c r="G359" s="64">
        <f>Outage!$O$157</f>
        <v>2.61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Outage!$P$19</f>
        <v>2.61</v>
      </c>
      <c r="E360" s="64">
        <f>Outage!$P$64</f>
        <v>6.34</v>
      </c>
      <c r="F360" s="64">
        <f>Outage!$P$111</f>
        <v>2.61</v>
      </c>
      <c r="G360" s="64">
        <f>Outage!$P$157</f>
        <v>2.61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Outage!$Q$19</f>
        <v>2.61</v>
      </c>
      <c r="E361" s="64">
        <f>Outage!$Q$64</f>
        <v>6.34</v>
      </c>
      <c r="F361" s="64">
        <f>Outage!$Q$111</f>
        <v>2.61</v>
      </c>
      <c r="G361" s="64">
        <f>Outage!$Q$157</f>
        <v>2.61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Outage!$R$19</f>
        <v>2.61</v>
      </c>
      <c r="E362" s="64">
        <f>Outage!$R$64</f>
        <v>6.34</v>
      </c>
      <c r="F362" s="64">
        <f>Outage!$R$111</f>
        <v>2.61</v>
      </c>
      <c r="G362" s="64">
        <f>Outage!$R$157</f>
        <v>2.61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Outage!$S$19</f>
        <v>2.61</v>
      </c>
      <c r="E363" s="64">
        <f>Outage!$S$64</f>
        <v>6.34</v>
      </c>
      <c r="F363" s="64">
        <f>Outage!$S$111</f>
        <v>2.61</v>
      </c>
      <c r="G363" s="64">
        <f>Outage!$S$157</f>
        <v>2.61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Outage!$T$19</f>
        <v>2.61</v>
      </c>
      <c r="E364" s="64">
        <f>Outage!$T$64</f>
        <v>6.34</v>
      </c>
      <c r="F364" s="64">
        <f>Outage!$T$111</f>
        <v>2.61</v>
      </c>
      <c r="G364" s="64">
        <f>Outage!$T$157</f>
        <v>2.61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Outage!$U$19</f>
        <v>2.61</v>
      </c>
      <c r="E365" s="64">
        <f>Outage!$U$64</f>
        <v>6.34</v>
      </c>
      <c r="F365" s="64">
        <f>Outage!$U$111</f>
        <v>2.61</v>
      </c>
      <c r="G365" s="64">
        <f>Outage!$U$157</f>
        <v>2.61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Outage!$V$19</f>
        <v>2.61</v>
      </c>
      <c r="E366" s="64">
        <f>Outage!$V$64</f>
        <v>6.34</v>
      </c>
      <c r="F366" s="64">
        <f>Outage!$V$111</f>
        <v>2.61</v>
      </c>
      <c r="G366" s="64">
        <f>Outage!$V$157</f>
        <v>2.61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Outage!$W$19</f>
        <v>2.61</v>
      </c>
      <c r="E367" s="64">
        <f>Outage!$W$64</f>
        <v>6.34</v>
      </c>
      <c r="F367" s="64">
        <f>Outage!$W$111</f>
        <v>2.61</v>
      </c>
      <c r="G367" s="64">
        <f>Outage!$W$157</f>
        <v>2.61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Outage!$X$19</f>
        <v>2.61</v>
      </c>
      <c r="E368" s="64">
        <f>Outage!$X$64</f>
        <v>6.34</v>
      </c>
      <c r="F368" s="64">
        <f>Outage!$X$111</f>
        <v>2.61</v>
      </c>
      <c r="G368" s="64">
        <f>Outage!$X$157</f>
        <v>2.61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Outage!$Y$19</f>
        <v>2.61</v>
      </c>
      <c r="E369" s="64">
        <f>Outage!$Y$64</f>
        <v>6.34</v>
      </c>
      <c r="F369" s="64">
        <f>Outage!$Y$111</f>
        <v>2.61</v>
      </c>
      <c r="G369" s="64">
        <f>Outage!$Y$157</f>
        <v>2.61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Outage!$Z$19</f>
        <v>2.61</v>
      </c>
      <c r="E370" s="64">
        <f>Outage!$Z$64</f>
        <v>6.34</v>
      </c>
      <c r="F370" s="64">
        <f>Outage!$Z$111</f>
        <v>2.61</v>
      </c>
      <c r="G370" s="64">
        <f>Outage!$Z$157</f>
        <v>2.61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Outage!$AA$19</f>
        <v>2.61</v>
      </c>
      <c r="E371" s="64">
        <f>Outage!$AA$64</f>
        <v>6.34</v>
      </c>
      <c r="F371" s="64">
        <f>Outage!$AA$111</f>
        <v>2.61</v>
      </c>
      <c r="G371" s="64">
        <f>Outage!$AA$157</f>
        <v>2.61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Outage!$AB$19</f>
        <v>2.61</v>
      </c>
      <c r="E372" s="64">
        <f>Outage!$AB$64</f>
        <v>6.34</v>
      </c>
      <c r="F372" s="64">
        <f>Outage!$AB$111</f>
        <v>2.61</v>
      </c>
      <c r="G372" s="64">
        <f>Outage!$AB$157</f>
        <v>2.61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Outage!$AC$19</f>
        <v>2.61</v>
      </c>
      <c r="E373" s="64">
        <f>Outage!$AC$64</f>
        <v>6.34</v>
      </c>
      <c r="F373" s="64">
        <f>Outage!$AC$111</f>
        <v>2.61</v>
      </c>
      <c r="G373" s="64">
        <f>Outage!$AC$157</f>
        <v>2.61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Outage!$AD$19</f>
        <v>2.61</v>
      </c>
      <c r="E374" s="64">
        <f>Outage!$AD$64</f>
        <v>6.34</v>
      </c>
      <c r="F374" s="64">
        <f>Outage!$AD$111</f>
        <v>2.61</v>
      </c>
      <c r="G374" s="64">
        <f>Outage!$AD$157</f>
        <v>2.61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Outage!$AE$19</f>
        <v>2.61</v>
      </c>
      <c r="E375" s="64">
        <f>Outage!$AE$64</f>
        <v>6.34</v>
      </c>
      <c r="F375" s="64">
        <f>Outage!$AE$111</f>
        <v>2.61</v>
      </c>
      <c r="G375" s="64">
        <f>Outage!$AE$157</f>
        <v>2.61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Outage!$AF$19</f>
        <v>2.61</v>
      </c>
      <c r="E376" s="64">
        <f>Outage!$AF$64</f>
        <v>6.34</v>
      </c>
      <c r="F376" s="64">
        <f>Outage!$AF$111</f>
        <v>2.61</v>
      </c>
      <c r="G376" s="64">
        <f>Outage!$AF$157</f>
        <v>2.61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Outage!$AG$19</f>
        <v>2.61</v>
      </c>
      <c r="E377" s="64">
        <f>Outage!$AG$64</f>
        <v>6.34</v>
      </c>
      <c r="F377" s="64">
        <f>Outage!$AG$111</f>
        <v>2.61</v>
      </c>
      <c r="G377" s="64">
        <f>Outage!$AG$157</f>
        <v>2.61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Outage!$E$20</f>
        <v>4.91</v>
      </c>
      <c r="E378" s="64">
        <f>Outage!$E$65</f>
        <v>6.21</v>
      </c>
      <c r="F378" s="64">
        <f>Outage!$E$112</f>
        <v>4.91</v>
      </c>
      <c r="G378" s="64">
        <f>Outage!$E$158</f>
        <v>4.91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Outage!$F$20</f>
        <v>4.91</v>
      </c>
      <c r="E379" s="64">
        <f>Outage!$F$65</f>
        <v>6.21</v>
      </c>
      <c r="F379" s="64">
        <f>Outage!$F$112</f>
        <v>4.91</v>
      </c>
      <c r="G379" s="64">
        <f>Outage!$F$158</f>
        <v>4.91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Outage!$G$20</f>
        <v>4.91</v>
      </c>
      <c r="E380" s="64">
        <f>Outage!$G$65</f>
        <v>6.21</v>
      </c>
      <c r="F380" s="64">
        <f>Outage!$G$112</f>
        <v>4.91</v>
      </c>
      <c r="G380" s="64">
        <f>Outage!$G$158</f>
        <v>4.91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Outage!$H$20</f>
        <v>4.91</v>
      </c>
      <c r="E381" s="64">
        <f>Outage!$H$65</f>
        <v>6.21</v>
      </c>
      <c r="F381" s="64">
        <f>Outage!$H$112</f>
        <v>4.91</v>
      </c>
      <c r="G381" s="64">
        <f>Outage!$H$158</f>
        <v>4.91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Outage!$I$20</f>
        <v>4.91</v>
      </c>
      <c r="E382" s="64">
        <f>Outage!$I$65</f>
        <v>6.21</v>
      </c>
      <c r="F382" s="64">
        <f>Outage!$I$112</f>
        <v>4.91</v>
      </c>
      <c r="G382" s="64">
        <f>Outage!$I$158</f>
        <v>4.91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Outage!$J$20</f>
        <v>4.91</v>
      </c>
      <c r="E383" s="64">
        <f>Outage!$J$65</f>
        <v>6.21</v>
      </c>
      <c r="F383" s="64">
        <f>Outage!$J$112</f>
        <v>4.91</v>
      </c>
      <c r="G383" s="64">
        <f>Outage!$J$158</f>
        <v>4.91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Outage!$K$20</f>
        <v>4.91</v>
      </c>
      <c r="E384" s="64">
        <f>Outage!$K$65</f>
        <v>6.21</v>
      </c>
      <c r="F384" s="64">
        <f>Outage!$K$112</f>
        <v>4.91</v>
      </c>
      <c r="G384" s="64">
        <f>Outage!$K$158</f>
        <v>4.91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Outage!$L$20</f>
        <v>4.91</v>
      </c>
      <c r="E385" s="64">
        <f>Outage!$L$65</f>
        <v>6.21</v>
      </c>
      <c r="F385" s="64">
        <f>Outage!$L$112</f>
        <v>4.91</v>
      </c>
      <c r="G385" s="64">
        <f>Outage!$L$158</f>
        <v>4.91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Outage!$M$20</f>
        <v>4.91</v>
      </c>
      <c r="E386" s="64">
        <f>Outage!$M$65</f>
        <v>6.21</v>
      </c>
      <c r="F386" s="64">
        <f>Outage!$M$112</f>
        <v>4.91</v>
      </c>
      <c r="G386" s="64">
        <f>Outage!$M$158</f>
        <v>4.91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Outage!$N$20</f>
        <v>4.91</v>
      </c>
      <c r="E387" s="64">
        <f>Outage!$N$65</f>
        <v>6.21</v>
      </c>
      <c r="F387" s="64">
        <f>Outage!$N$112</f>
        <v>4.91</v>
      </c>
      <c r="G387" s="64">
        <f>Outage!$N$158</f>
        <v>4.91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Outage!$O$20</f>
        <v>4.91</v>
      </c>
      <c r="E388" s="64">
        <f>Outage!$O$65</f>
        <v>6.21</v>
      </c>
      <c r="F388" s="64">
        <f>Outage!$O$112</f>
        <v>4.91</v>
      </c>
      <c r="G388" s="64">
        <f>Outage!$O$158</f>
        <v>4.91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Outage!$P$20</f>
        <v>4.91</v>
      </c>
      <c r="E389" s="64">
        <f>Outage!$P$65</f>
        <v>6.21</v>
      </c>
      <c r="F389" s="64">
        <f>Outage!$P$112</f>
        <v>4.91</v>
      </c>
      <c r="G389" s="64">
        <f>Outage!$P$158</f>
        <v>4.91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Outage!$Q$20</f>
        <v>4.91</v>
      </c>
      <c r="E390" s="64">
        <f>Outage!$Q$65</f>
        <v>6.21</v>
      </c>
      <c r="F390" s="64">
        <f>Outage!$Q$112</f>
        <v>4.91</v>
      </c>
      <c r="G390" s="64">
        <f>Outage!$Q$158</f>
        <v>4.91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Outage!$R$20</f>
        <v>4.91</v>
      </c>
      <c r="E391" s="64">
        <f>Outage!$R$65</f>
        <v>6.21</v>
      </c>
      <c r="F391" s="64">
        <f>Outage!$R$112</f>
        <v>4.91</v>
      </c>
      <c r="G391" s="64">
        <f>Outage!$R$158</f>
        <v>4.91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Outage!$S$20</f>
        <v>4.91</v>
      </c>
      <c r="E392" s="64">
        <f>Outage!$S$65</f>
        <v>6.21</v>
      </c>
      <c r="F392" s="64">
        <f>Outage!$S$112</f>
        <v>4.91</v>
      </c>
      <c r="G392" s="64">
        <f>Outage!$S$158</f>
        <v>4.91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Outage!$T$20</f>
        <v>4.91</v>
      </c>
      <c r="E393" s="64">
        <f>Outage!$T$65</f>
        <v>6.21</v>
      </c>
      <c r="F393" s="64">
        <f>Outage!$T$112</f>
        <v>4.91</v>
      </c>
      <c r="G393" s="64">
        <f>Outage!$T$158</f>
        <v>4.91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Outage!$U$20</f>
        <v>4.91</v>
      </c>
      <c r="E394" s="64">
        <f>Outage!$U$65</f>
        <v>6.21</v>
      </c>
      <c r="F394" s="64">
        <f>Outage!$U$112</f>
        <v>4.91</v>
      </c>
      <c r="G394" s="64">
        <f>Outage!$U$158</f>
        <v>4.91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Outage!$V$20</f>
        <v>4.91</v>
      </c>
      <c r="E395" s="64">
        <f>Outage!$V$65</f>
        <v>6.21</v>
      </c>
      <c r="F395" s="64">
        <f>Outage!$V$112</f>
        <v>4.91</v>
      </c>
      <c r="G395" s="64">
        <f>Outage!$V$158</f>
        <v>4.91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Outage!$W$20</f>
        <v>4.91</v>
      </c>
      <c r="E396" s="64">
        <f>Outage!$W$65</f>
        <v>6.21</v>
      </c>
      <c r="F396" s="64">
        <f>Outage!$W$112</f>
        <v>4.91</v>
      </c>
      <c r="G396" s="64">
        <f>Outage!$W$158</f>
        <v>4.91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Outage!$X$20</f>
        <v>4.91</v>
      </c>
      <c r="E397" s="64">
        <f>Outage!$X$65</f>
        <v>6.21</v>
      </c>
      <c r="F397" s="64">
        <f>Outage!$X$112</f>
        <v>4.91</v>
      </c>
      <c r="G397" s="64">
        <f>Outage!$X$158</f>
        <v>4.91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Outage!$Y$20</f>
        <v>4.91</v>
      </c>
      <c r="E398" s="64">
        <f>Outage!$Y$65</f>
        <v>6.21</v>
      </c>
      <c r="F398" s="64">
        <f>Outage!$Y$112</f>
        <v>4.91</v>
      </c>
      <c r="G398" s="64">
        <f>Outage!$Y$158</f>
        <v>4.91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Outage!$Z$20</f>
        <v>4.91</v>
      </c>
      <c r="E399" s="64">
        <f>Outage!$Z$65</f>
        <v>6.21</v>
      </c>
      <c r="F399" s="64">
        <f>Outage!$Z$112</f>
        <v>4.91</v>
      </c>
      <c r="G399" s="64">
        <f>Outage!$Z$158</f>
        <v>4.91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Outage!$AA$20</f>
        <v>4.91</v>
      </c>
      <c r="E400" s="64">
        <f>Outage!$AA$65</f>
        <v>6.21</v>
      </c>
      <c r="F400" s="64">
        <f>Outage!$AA$112</f>
        <v>4.91</v>
      </c>
      <c r="G400" s="64">
        <f>Outage!$AA$158</f>
        <v>4.91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Outage!$AB$20</f>
        <v>4.91</v>
      </c>
      <c r="E401" s="64">
        <f>Outage!$AB$65</f>
        <v>6.21</v>
      </c>
      <c r="F401" s="64">
        <f>Outage!$AB$112</f>
        <v>4.91</v>
      </c>
      <c r="G401" s="64">
        <f>Outage!$AB$158</f>
        <v>4.91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Outage!$AC$20</f>
        <v>4.91</v>
      </c>
      <c r="E402" s="64">
        <f>Outage!$AC$65</f>
        <v>6.21</v>
      </c>
      <c r="F402" s="64">
        <f>Outage!$AC$112</f>
        <v>4.91</v>
      </c>
      <c r="G402" s="64">
        <f>Outage!$AC$158</f>
        <v>4.91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Outage!$AD$20</f>
        <v>4.91</v>
      </c>
      <c r="E403" s="64">
        <f>Outage!$AD$65</f>
        <v>6.21</v>
      </c>
      <c r="F403" s="64">
        <f>Outage!$AD$112</f>
        <v>4.91</v>
      </c>
      <c r="G403" s="64">
        <f>Outage!$AD$158</f>
        <v>4.91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Outage!$AE$20</f>
        <v>4.91</v>
      </c>
      <c r="E404" s="64">
        <f>Outage!$AE$65</f>
        <v>6.21</v>
      </c>
      <c r="F404" s="64">
        <f>Outage!$AE$112</f>
        <v>4.91</v>
      </c>
      <c r="G404" s="64">
        <f>Outage!$AE$158</f>
        <v>4.91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Outage!$AF$20</f>
        <v>4.91</v>
      </c>
      <c r="E405" s="64">
        <f>Outage!$AF$65</f>
        <v>6.21</v>
      </c>
      <c r="F405" s="64">
        <f>Outage!$AF$112</f>
        <v>4.91</v>
      </c>
      <c r="G405" s="64">
        <f>Outage!$AF$158</f>
        <v>4.91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Outage!$AG$20</f>
        <v>4.91</v>
      </c>
      <c r="E406" s="64">
        <f>Outage!$AG$65</f>
        <v>6.21</v>
      </c>
      <c r="F406" s="64">
        <f>Outage!$AG$112</f>
        <v>4.91</v>
      </c>
      <c r="G406" s="64">
        <f>Outage!$AG$158</f>
        <v>4.91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Outage!$E$21</f>
        <v>5.71</v>
      </c>
      <c r="E407" s="64">
        <f>Outage!$E$66</f>
        <v>9.27</v>
      </c>
      <c r="F407" s="64">
        <f>Outage!$E$113</f>
        <v>5.71</v>
      </c>
      <c r="G407" s="64">
        <f>Outage!$E$159</f>
        <v>5.71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Outage!$F$21</f>
        <v>5.71</v>
      </c>
      <c r="E408" s="64">
        <f>Outage!$F$66</f>
        <v>9.27</v>
      </c>
      <c r="F408" s="64">
        <f>Outage!$F$113</f>
        <v>5.71</v>
      </c>
      <c r="G408" s="64">
        <f>Outage!$F$159</f>
        <v>5.71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Outage!$G$21</f>
        <v>5.71</v>
      </c>
      <c r="E409" s="64">
        <f>Outage!$G$66</f>
        <v>9.27</v>
      </c>
      <c r="F409" s="64">
        <f>Outage!$G$113</f>
        <v>5.71</v>
      </c>
      <c r="G409" s="64">
        <f>Outage!$G$159</f>
        <v>5.71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Outage!$H$21</f>
        <v>5.71</v>
      </c>
      <c r="E410" s="64">
        <f>Outage!$H$66</f>
        <v>9.27</v>
      </c>
      <c r="F410" s="64">
        <f>Outage!$H$113</f>
        <v>5.71</v>
      </c>
      <c r="G410" s="64">
        <f>Outage!$H$159</f>
        <v>5.71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Outage!$I$21</f>
        <v>5.71</v>
      </c>
      <c r="E411" s="64">
        <f>Outage!$I$66</f>
        <v>9.27</v>
      </c>
      <c r="F411" s="64">
        <f>Outage!$I$113</f>
        <v>5.71</v>
      </c>
      <c r="G411" s="64">
        <f>Outage!$I$159</f>
        <v>5.71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Outage!$J$21</f>
        <v>5.71</v>
      </c>
      <c r="E412" s="64">
        <f>Outage!$J$66</f>
        <v>9.27</v>
      </c>
      <c r="F412" s="64">
        <f>Outage!$J$113</f>
        <v>5.71</v>
      </c>
      <c r="G412" s="64">
        <f>Outage!$J$159</f>
        <v>5.71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Outage!$K$21</f>
        <v>5.71</v>
      </c>
      <c r="E413" s="64">
        <f>Outage!$K$66</f>
        <v>9.27</v>
      </c>
      <c r="F413" s="64">
        <f>Outage!$K$113</f>
        <v>5.71</v>
      </c>
      <c r="G413" s="64">
        <f>Outage!$K$159</f>
        <v>5.71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Outage!$L$21</f>
        <v>5.71</v>
      </c>
      <c r="E414" s="64">
        <f>Outage!$L$66</f>
        <v>9.27</v>
      </c>
      <c r="F414" s="64">
        <f>Outage!$L$113</f>
        <v>5.71</v>
      </c>
      <c r="G414" s="64">
        <f>Outage!$L$159</f>
        <v>5.71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Outage!$M$21</f>
        <v>5.71</v>
      </c>
      <c r="E415" s="64">
        <f>Outage!$M$66</f>
        <v>9.27</v>
      </c>
      <c r="F415" s="64">
        <f>Outage!$M$113</f>
        <v>5.71</v>
      </c>
      <c r="G415" s="64">
        <f>Outage!$M$159</f>
        <v>5.71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Outage!$N$21</f>
        <v>5.71</v>
      </c>
      <c r="E416" s="64">
        <f>Outage!$N$66</f>
        <v>9.27</v>
      </c>
      <c r="F416" s="64">
        <f>Outage!$N$113</f>
        <v>5.71</v>
      </c>
      <c r="G416" s="64">
        <f>Outage!$N$159</f>
        <v>5.71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Outage!$O$21</f>
        <v>5.71</v>
      </c>
      <c r="E417" s="64">
        <f>Outage!$O$66</f>
        <v>9.27</v>
      </c>
      <c r="F417" s="64">
        <f>Outage!$O$113</f>
        <v>5.71</v>
      </c>
      <c r="G417" s="64">
        <f>Outage!$O$159</f>
        <v>5.71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Outage!$P$21</f>
        <v>5.71</v>
      </c>
      <c r="E418" s="64">
        <f>Outage!$P$66</f>
        <v>9.27</v>
      </c>
      <c r="F418" s="64">
        <f>Outage!$P$113</f>
        <v>5.71</v>
      </c>
      <c r="G418" s="64">
        <f>Outage!$P$159</f>
        <v>5.71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Outage!$Q$21</f>
        <v>5.71</v>
      </c>
      <c r="E419" s="64">
        <f>Outage!$Q$66</f>
        <v>9.27</v>
      </c>
      <c r="F419" s="64">
        <f>Outage!$Q$113</f>
        <v>5.71</v>
      </c>
      <c r="G419" s="64">
        <f>Outage!$Q$159</f>
        <v>5.71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Outage!$R$21</f>
        <v>5.71</v>
      </c>
      <c r="E420" s="64">
        <f>Outage!$R$66</f>
        <v>9.27</v>
      </c>
      <c r="F420" s="64">
        <f>Outage!$R$113</f>
        <v>5.71</v>
      </c>
      <c r="G420" s="64">
        <f>Outage!$R$159</f>
        <v>5.71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Outage!$S$21</f>
        <v>5.71</v>
      </c>
      <c r="E421" s="64">
        <f>Outage!$S$66</f>
        <v>9.27</v>
      </c>
      <c r="F421" s="64">
        <f>Outage!$S$113</f>
        <v>5.71</v>
      </c>
      <c r="G421" s="64">
        <f>Outage!$S$159</f>
        <v>5.71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Outage!$T$21</f>
        <v>5.71</v>
      </c>
      <c r="E422" s="64">
        <f>Outage!$T$66</f>
        <v>9.27</v>
      </c>
      <c r="F422" s="64">
        <f>Outage!$T$113</f>
        <v>5.71</v>
      </c>
      <c r="G422" s="64">
        <f>Outage!$T$159</f>
        <v>5.71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Outage!$U$21</f>
        <v>5.71</v>
      </c>
      <c r="E423" s="64">
        <f>Outage!$U$66</f>
        <v>9.27</v>
      </c>
      <c r="F423" s="64">
        <f>Outage!$U$113</f>
        <v>5.71</v>
      </c>
      <c r="G423" s="64">
        <f>Outage!$U$159</f>
        <v>5.71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Outage!$V$21</f>
        <v>5.71</v>
      </c>
      <c r="E424" s="64">
        <f>Outage!$V$66</f>
        <v>9.27</v>
      </c>
      <c r="F424" s="64">
        <f>Outage!$V$113</f>
        <v>5.71</v>
      </c>
      <c r="G424" s="64">
        <f>Outage!$V$159</f>
        <v>5.71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Outage!$W$21</f>
        <v>5.71</v>
      </c>
      <c r="E425" s="64">
        <f>Outage!$W$66</f>
        <v>9.27</v>
      </c>
      <c r="F425" s="64">
        <f>Outage!$W$113</f>
        <v>5.71</v>
      </c>
      <c r="G425" s="64">
        <f>Outage!$W$159</f>
        <v>5.71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Outage!$X$21</f>
        <v>5.71</v>
      </c>
      <c r="E426" s="64">
        <f>Outage!$X$66</f>
        <v>9.27</v>
      </c>
      <c r="F426" s="64">
        <f>Outage!$X$113</f>
        <v>5.71</v>
      </c>
      <c r="G426" s="64">
        <f>Outage!$X$159</f>
        <v>5.71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Outage!$Y$21</f>
        <v>5.71</v>
      </c>
      <c r="E427" s="64">
        <f>Outage!$Y$66</f>
        <v>9.27</v>
      </c>
      <c r="F427" s="64">
        <f>Outage!$Y$113</f>
        <v>5.71</v>
      </c>
      <c r="G427" s="64">
        <f>Outage!$Y$159</f>
        <v>5.71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Outage!$Z$21</f>
        <v>5.71</v>
      </c>
      <c r="E428" s="64">
        <f>Outage!$Z$66</f>
        <v>9.27</v>
      </c>
      <c r="F428" s="64">
        <f>Outage!$Z$113</f>
        <v>5.71</v>
      </c>
      <c r="G428" s="64">
        <f>Outage!$Z$159</f>
        <v>5.71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Outage!$AA$21</f>
        <v>5.71</v>
      </c>
      <c r="E429" s="64">
        <f>Outage!$AA$66</f>
        <v>9.27</v>
      </c>
      <c r="F429" s="64">
        <f>Outage!$AA$113</f>
        <v>5.71</v>
      </c>
      <c r="G429" s="64">
        <f>Outage!$AA$159</f>
        <v>5.71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Outage!$AB$21</f>
        <v>5.71</v>
      </c>
      <c r="E430" s="64">
        <f>Outage!$AB$66</f>
        <v>9.27</v>
      </c>
      <c r="F430" s="64">
        <f>Outage!$AB$113</f>
        <v>5.71</v>
      </c>
      <c r="G430" s="64">
        <f>Outage!$AB$159</f>
        <v>5.71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Outage!$AC$21</f>
        <v>5.71</v>
      </c>
      <c r="E431" s="64">
        <f>Outage!$AC$66</f>
        <v>9.27</v>
      </c>
      <c r="F431" s="64">
        <f>Outage!$AC$113</f>
        <v>5.71</v>
      </c>
      <c r="G431" s="64">
        <f>Outage!$AC$159</f>
        <v>5.71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Outage!$AD$21</f>
        <v>5.71</v>
      </c>
      <c r="E432" s="64">
        <f>Outage!$AD$66</f>
        <v>9.27</v>
      </c>
      <c r="F432" s="64">
        <f>Outage!$AD$113</f>
        <v>5.71</v>
      </c>
      <c r="G432" s="64">
        <f>Outage!$AD$159</f>
        <v>5.71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Outage!$AE$21</f>
        <v>5.71</v>
      </c>
      <c r="E433" s="64">
        <f>Outage!$AE$66</f>
        <v>9.27</v>
      </c>
      <c r="F433" s="64">
        <f>Outage!$AE$113</f>
        <v>5.71</v>
      </c>
      <c r="G433" s="64">
        <f>Outage!$AE$159</f>
        <v>5.71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Outage!$AF$21</f>
        <v>5.71</v>
      </c>
      <c r="E434" s="64">
        <f>Outage!$AF$66</f>
        <v>9.27</v>
      </c>
      <c r="F434" s="64">
        <f>Outage!$AF$113</f>
        <v>5.71</v>
      </c>
      <c r="G434" s="64">
        <f>Outage!$AF$159</f>
        <v>5.71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Outage!$AG$21</f>
        <v>5.71</v>
      </c>
      <c r="E435" s="64">
        <f>Outage!$AG$66</f>
        <v>9.27</v>
      </c>
      <c r="F435" s="64">
        <f>Outage!$AG$113</f>
        <v>5.71</v>
      </c>
      <c r="G435" s="64">
        <f>Outage!$AG$159</f>
        <v>5.71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Outage!$E$22</f>
        <v>2.2400000000000002</v>
      </c>
      <c r="E436" s="64">
        <f>Outage!$E$67</f>
        <v>1.01</v>
      </c>
      <c r="F436" s="64">
        <f>Outage!$E$114</f>
        <v>2.2400000000000002</v>
      </c>
      <c r="G436" s="64">
        <f>Outage!$E$160</f>
        <v>2.2400000000000002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Outage!$F$22</f>
        <v>2.2400000000000002</v>
      </c>
      <c r="E437" s="64">
        <f>Outage!$F$67</f>
        <v>1.01</v>
      </c>
      <c r="F437" s="64">
        <f>Outage!$F$114</f>
        <v>2.2400000000000002</v>
      </c>
      <c r="G437" s="64">
        <f>Outage!$F$160</f>
        <v>2.2400000000000002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Outage!$G$22</f>
        <v>2.2400000000000002</v>
      </c>
      <c r="E438" s="64">
        <f>Outage!$G$67</f>
        <v>1.01</v>
      </c>
      <c r="F438" s="64">
        <f>Outage!$G$114</f>
        <v>2.2400000000000002</v>
      </c>
      <c r="G438" s="64">
        <f>Outage!$G$160</f>
        <v>2.2400000000000002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Outage!$H$22</f>
        <v>2.2400000000000002</v>
      </c>
      <c r="E439" s="64">
        <f>Outage!$H$67</f>
        <v>1.01</v>
      </c>
      <c r="F439" s="64">
        <f>Outage!$H$114</f>
        <v>2.2400000000000002</v>
      </c>
      <c r="G439" s="64">
        <f>Outage!$H$160</f>
        <v>2.2400000000000002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Outage!$I$22</f>
        <v>2.2400000000000002</v>
      </c>
      <c r="E440" s="64">
        <f>Outage!$I$67</f>
        <v>1.01</v>
      </c>
      <c r="F440" s="64">
        <f>Outage!$I$114</f>
        <v>2.2400000000000002</v>
      </c>
      <c r="G440" s="64">
        <f>Outage!$I$160</f>
        <v>2.2400000000000002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Outage!$J$22</f>
        <v>2.2400000000000002</v>
      </c>
      <c r="E441" s="64">
        <f>Outage!$J$67</f>
        <v>1.01</v>
      </c>
      <c r="F441" s="64">
        <f>Outage!$J$114</f>
        <v>2.2400000000000002</v>
      </c>
      <c r="G441" s="64">
        <f>Outage!$J$160</f>
        <v>2.2400000000000002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Outage!$K$22</f>
        <v>2.2400000000000002</v>
      </c>
      <c r="E442" s="64">
        <f>Outage!$K$67</f>
        <v>1.01</v>
      </c>
      <c r="F442" s="64">
        <f>Outage!$K$114</f>
        <v>2.2400000000000002</v>
      </c>
      <c r="G442" s="64">
        <f>Outage!$K$160</f>
        <v>2.2400000000000002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Outage!$L$22</f>
        <v>2.2400000000000002</v>
      </c>
      <c r="E443" s="64">
        <f>Outage!$L$67</f>
        <v>1.01</v>
      </c>
      <c r="F443" s="64">
        <f>Outage!$L$114</f>
        <v>2.2400000000000002</v>
      </c>
      <c r="G443" s="64">
        <f>Outage!$L$160</f>
        <v>2.2400000000000002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Outage!$M$22</f>
        <v>2.2400000000000002</v>
      </c>
      <c r="E444" s="64">
        <f>Outage!$M$67</f>
        <v>1.01</v>
      </c>
      <c r="F444" s="64">
        <f>Outage!$M$114</f>
        <v>2.2400000000000002</v>
      </c>
      <c r="G444" s="64">
        <f>Outage!$M$160</f>
        <v>2.2400000000000002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Outage!$N$22</f>
        <v>2.2400000000000002</v>
      </c>
      <c r="E445" s="64">
        <f>Outage!$N$67</f>
        <v>1.01</v>
      </c>
      <c r="F445" s="64">
        <f>Outage!$N$114</f>
        <v>2.2400000000000002</v>
      </c>
      <c r="G445" s="64">
        <f>Outage!$N$160</f>
        <v>2.2400000000000002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Outage!$O$22</f>
        <v>2.2400000000000002</v>
      </c>
      <c r="E446" s="64">
        <f>Outage!$O$67</f>
        <v>1.01</v>
      </c>
      <c r="F446" s="64">
        <f>Outage!$O$114</f>
        <v>2.2400000000000002</v>
      </c>
      <c r="G446" s="64">
        <f>Outage!$O$160</f>
        <v>2.2400000000000002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Outage!$P$22</f>
        <v>2.2400000000000002</v>
      </c>
      <c r="E447" s="64">
        <f>Outage!$P$67</f>
        <v>1.01</v>
      </c>
      <c r="F447" s="64">
        <f>Outage!$P$114</f>
        <v>2.2400000000000002</v>
      </c>
      <c r="G447" s="64">
        <f>Outage!$P$160</f>
        <v>2.2400000000000002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Outage!$Q$22</f>
        <v>2.2400000000000002</v>
      </c>
      <c r="E448" s="64">
        <f>Outage!$Q$67</f>
        <v>1.01</v>
      </c>
      <c r="F448" s="64">
        <f>Outage!$Q$114</f>
        <v>2.2400000000000002</v>
      </c>
      <c r="G448" s="64">
        <f>Outage!$Q$160</f>
        <v>2.2400000000000002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Outage!$R$22</f>
        <v>2.2400000000000002</v>
      </c>
      <c r="E449" s="64">
        <f>Outage!$R$67</f>
        <v>1.01</v>
      </c>
      <c r="F449" s="64">
        <f>Outage!$R$114</f>
        <v>2.2400000000000002</v>
      </c>
      <c r="G449" s="64">
        <f>Outage!$R$160</f>
        <v>2.2400000000000002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Outage!$S$22</f>
        <v>2.2400000000000002</v>
      </c>
      <c r="E450" s="64">
        <f>Outage!$S$67</f>
        <v>1.01</v>
      </c>
      <c r="F450" s="64">
        <f>Outage!$S$114</f>
        <v>2.2400000000000002</v>
      </c>
      <c r="G450" s="64">
        <f>Outage!$S$160</f>
        <v>2.2400000000000002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Outage!$T$22</f>
        <v>2.2400000000000002</v>
      </c>
      <c r="E451" s="64">
        <f>Outage!$T$67</f>
        <v>1.01</v>
      </c>
      <c r="F451" s="64">
        <f>Outage!$T$114</f>
        <v>2.2400000000000002</v>
      </c>
      <c r="G451" s="64">
        <f>Outage!$T$160</f>
        <v>2.2400000000000002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Outage!$U$22</f>
        <v>2.2400000000000002</v>
      </c>
      <c r="E452" s="64">
        <f>Outage!$U$67</f>
        <v>1.01</v>
      </c>
      <c r="F452" s="64">
        <f>Outage!$U$114</f>
        <v>2.2400000000000002</v>
      </c>
      <c r="G452" s="64">
        <f>Outage!$U$160</f>
        <v>2.2400000000000002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Outage!$V$22</f>
        <v>2.2400000000000002</v>
      </c>
      <c r="E453" s="64">
        <f>Outage!$V$67</f>
        <v>1.01</v>
      </c>
      <c r="F453" s="64">
        <f>Outage!$V$114</f>
        <v>2.2400000000000002</v>
      </c>
      <c r="G453" s="64">
        <f>Outage!$V$160</f>
        <v>2.2400000000000002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Outage!$W$22</f>
        <v>2.2400000000000002</v>
      </c>
      <c r="E454" s="64">
        <f>Outage!$W$67</f>
        <v>1.01</v>
      </c>
      <c r="F454" s="64">
        <f>Outage!$W$114</f>
        <v>2.2400000000000002</v>
      </c>
      <c r="G454" s="64">
        <f>Outage!$W$160</f>
        <v>2.2400000000000002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Outage!$X$22</f>
        <v>2.2400000000000002</v>
      </c>
      <c r="E455" s="64">
        <f>Outage!$X$67</f>
        <v>1.01</v>
      </c>
      <c r="F455" s="64">
        <f>Outage!$X$114</f>
        <v>2.2400000000000002</v>
      </c>
      <c r="G455" s="64">
        <f>Outage!$X$160</f>
        <v>2.2400000000000002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Outage!$Y$22</f>
        <v>2.2400000000000002</v>
      </c>
      <c r="E456" s="64">
        <f>Outage!$Y$67</f>
        <v>1.01</v>
      </c>
      <c r="F456" s="64">
        <f>Outage!$Y$114</f>
        <v>2.2400000000000002</v>
      </c>
      <c r="G456" s="64">
        <f>Outage!$Y$160</f>
        <v>2.2400000000000002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Outage!$Z$22</f>
        <v>2.2400000000000002</v>
      </c>
      <c r="E457" s="64">
        <f>Outage!$Z$67</f>
        <v>1.01</v>
      </c>
      <c r="F457" s="64">
        <f>Outage!$Z$114</f>
        <v>2.2400000000000002</v>
      </c>
      <c r="G457" s="64">
        <f>Outage!$Z$160</f>
        <v>2.2400000000000002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Outage!$AA$22</f>
        <v>2.2400000000000002</v>
      </c>
      <c r="E458" s="64">
        <f>Outage!$AA$67</f>
        <v>1.01</v>
      </c>
      <c r="F458" s="64">
        <f>Outage!$AA$114</f>
        <v>2.2400000000000002</v>
      </c>
      <c r="G458" s="64">
        <f>Outage!$AA$160</f>
        <v>2.2400000000000002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Outage!$AB$22</f>
        <v>2.2400000000000002</v>
      </c>
      <c r="E459" s="64">
        <f>Outage!$AB$67</f>
        <v>1.01</v>
      </c>
      <c r="F459" s="64">
        <f>Outage!$AB$114</f>
        <v>2.2400000000000002</v>
      </c>
      <c r="G459" s="64">
        <f>Outage!$AB$160</f>
        <v>2.2400000000000002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Outage!$AC$22</f>
        <v>2.2400000000000002</v>
      </c>
      <c r="E460" s="64">
        <f>Outage!$AC$67</f>
        <v>1.01</v>
      </c>
      <c r="F460" s="64">
        <f>Outage!$AC$114</f>
        <v>2.2400000000000002</v>
      </c>
      <c r="G460" s="64">
        <f>Outage!$AC$160</f>
        <v>2.2400000000000002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Outage!$AD$22</f>
        <v>2.2400000000000002</v>
      </c>
      <c r="E461" s="64">
        <f>Outage!$AD$67</f>
        <v>1.01</v>
      </c>
      <c r="F461" s="64">
        <f>Outage!$AD$114</f>
        <v>2.2400000000000002</v>
      </c>
      <c r="G461" s="64">
        <f>Outage!$AD$160</f>
        <v>2.2400000000000002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Outage!$AE$22</f>
        <v>2.2400000000000002</v>
      </c>
      <c r="E462" s="64">
        <f>Outage!$AE$67</f>
        <v>1.01</v>
      </c>
      <c r="F462" s="64">
        <f>Outage!$AE$114</f>
        <v>2.2400000000000002</v>
      </c>
      <c r="G462" s="64">
        <f>Outage!$AE$160</f>
        <v>2.2400000000000002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Outage!$AF$22</f>
        <v>2.2400000000000002</v>
      </c>
      <c r="E463" s="64">
        <f>Outage!$AF$67</f>
        <v>1.01</v>
      </c>
      <c r="F463" s="64">
        <f>Outage!$AF$114</f>
        <v>2.2400000000000002</v>
      </c>
      <c r="G463" s="64">
        <f>Outage!$AF$160</f>
        <v>2.2400000000000002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Outage!$AG$22</f>
        <v>2.2400000000000002</v>
      </c>
      <c r="E464" s="64">
        <f>Outage!$AG$67</f>
        <v>1.01</v>
      </c>
      <c r="F464" s="64">
        <f>Outage!$AG$114</f>
        <v>2.2400000000000002</v>
      </c>
      <c r="G464" s="64">
        <f>Outage!$AG$160</f>
        <v>2.2400000000000002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Outage!$E$23</f>
        <v>1.58</v>
      </c>
      <c r="E465" s="64">
        <f>Outage!$E$68</f>
        <v>1.35</v>
      </c>
      <c r="F465" s="64">
        <f>Outage!$E$115</f>
        <v>1.58</v>
      </c>
      <c r="G465" s="64">
        <f>Outage!$E$161</f>
        <v>1.58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Outage!$F$23</f>
        <v>1.58</v>
      </c>
      <c r="E466" s="64">
        <f>Outage!$F$68</f>
        <v>1.35</v>
      </c>
      <c r="F466" s="64">
        <f>Outage!$F$115</f>
        <v>1.58</v>
      </c>
      <c r="G466" s="64">
        <f>Outage!$F$161</f>
        <v>1.58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Outage!$G$23</f>
        <v>1.58</v>
      </c>
      <c r="E467" s="64">
        <f>Outage!$G$68</f>
        <v>1.35</v>
      </c>
      <c r="F467" s="64">
        <f>Outage!$G$115</f>
        <v>1.58</v>
      </c>
      <c r="G467" s="64">
        <f>Outage!$G$161</f>
        <v>1.58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Outage!$H$23</f>
        <v>1.58</v>
      </c>
      <c r="E468" s="64">
        <f>Outage!$H$68</f>
        <v>1.35</v>
      </c>
      <c r="F468" s="64">
        <f>Outage!$H$115</f>
        <v>1.58</v>
      </c>
      <c r="G468" s="64">
        <f>Outage!$H$161</f>
        <v>1.58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Outage!$I$23</f>
        <v>1.58</v>
      </c>
      <c r="E469" s="64">
        <f>Outage!$I$68</f>
        <v>1.35</v>
      </c>
      <c r="F469" s="64">
        <f>Outage!$I$115</f>
        <v>1.58</v>
      </c>
      <c r="G469" s="64">
        <f>Outage!$I$161</f>
        <v>1.58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Outage!$J$23</f>
        <v>1.58</v>
      </c>
      <c r="E470" s="64">
        <f>Outage!$J$68</f>
        <v>1.35</v>
      </c>
      <c r="F470" s="64">
        <f>Outage!$J$115</f>
        <v>1.58</v>
      </c>
      <c r="G470" s="64">
        <f>Outage!$J$161</f>
        <v>1.58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Outage!$K$23</f>
        <v>1.58</v>
      </c>
      <c r="E471" s="64">
        <f>Outage!$K$68</f>
        <v>1.35</v>
      </c>
      <c r="F471" s="64">
        <f>Outage!$K$115</f>
        <v>1.58</v>
      </c>
      <c r="G471" s="64">
        <f>Outage!$K$161</f>
        <v>1.58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Outage!$L$23</f>
        <v>1.58</v>
      </c>
      <c r="E472" s="64">
        <f>Outage!$L$68</f>
        <v>1.35</v>
      </c>
      <c r="F472" s="64">
        <f>Outage!$L$115</f>
        <v>1.58</v>
      </c>
      <c r="G472" s="64">
        <f>Outage!$L$161</f>
        <v>1.58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Outage!$M$23</f>
        <v>1.58</v>
      </c>
      <c r="E473" s="64">
        <f>Outage!$M$68</f>
        <v>1.35</v>
      </c>
      <c r="F473" s="64">
        <f>Outage!$M$115</f>
        <v>1.58</v>
      </c>
      <c r="G473" s="64">
        <f>Outage!$M$161</f>
        <v>1.58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Outage!$N$23</f>
        <v>1.58</v>
      </c>
      <c r="E474" s="64">
        <f>Outage!$N$68</f>
        <v>1.35</v>
      </c>
      <c r="F474" s="64">
        <f>Outage!$N$115</f>
        <v>1.58</v>
      </c>
      <c r="G474" s="64">
        <f>Outage!$N$161</f>
        <v>1.58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Outage!$O$23</f>
        <v>1.58</v>
      </c>
      <c r="E475" s="64">
        <f>Outage!$O$68</f>
        <v>1.35</v>
      </c>
      <c r="F475" s="64">
        <f>Outage!$O$115</f>
        <v>1.58</v>
      </c>
      <c r="G475" s="64">
        <f>Outage!$O$161</f>
        <v>1.58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Outage!$P$23</f>
        <v>1.58</v>
      </c>
      <c r="E476" s="64">
        <f>Outage!$P$68</f>
        <v>1.35</v>
      </c>
      <c r="F476" s="64">
        <f>Outage!$P$115</f>
        <v>1.58</v>
      </c>
      <c r="G476" s="64">
        <f>Outage!$P$161</f>
        <v>1.58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Outage!$Q$23</f>
        <v>1.58</v>
      </c>
      <c r="E477" s="64">
        <f>Outage!$Q$68</f>
        <v>1.35</v>
      </c>
      <c r="F477" s="64">
        <f>Outage!$Q$115</f>
        <v>1.58</v>
      </c>
      <c r="G477" s="64">
        <f>Outage!$Q$161</f>
        <v>1.58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Outage!$R$23</f>
        <v>1.58</v>
      </c>
      <c r="E478" s="64">
        <f>Outage!$R$68</f>
        <v>1.35</v>
      </c>
      <c r="F478" s="64">
        <f>Outage!$R$115</f>
        <v>1.58</v>
      </c>
      <c r="G478" s="64">
        <f>Outage!$R$161</f>
        <v>1.58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Outage!$S$23</f>
        <v>1.58</v>
      </c>
      <c r="E479" s="64">
        <f>Outage!$S$68</f>
        <v>1.35</v>
      </c>
      <c r="F479" s="64">
        <f>Outage!$S$115</f>
        <v>1.58</v>
      </c>
      <c r="G479" s="64">
        <f>Outage!$S$161</f>
        <v>1.58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Outage!$T$23</f>
        <v>1.58</v>
      </c>
      <c r="E480" s="64">
        <f>Outage!$T$68</f>
        <v>1.35</v>
      </c>
      <c r="F480" s="64">
        <f>Outage!$T$115</f>
        <v>1.58</v>
      </c>
      <c r="G480" s="64">
        <f>Outage!$T$161</f>
        <v>1.58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Outage!$U$23</f>
        <v>1.58</v>
      </c>
      <c r="E481" s="64">
        <f>Outage!$U$68</f>
        <v>1.35</v>
      </c>
      <c r="F481" s="64">
        <f>Outage!$U$115</f>
        <v>1.58</v>
      </c>
      <c r="G481" s="64">
        <f>Outage!$U$161</f>
        <v>1.58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Outage!$V$23</f>
        <v>1.58</v>
      </c>
      <c r="E482" s="64">
        <f>Outage!$V$68</f>
        <v>1.35</v>
      </c>
      <c r="F482" s="64">
        <f>Outage!$V$115</f>
        <v>1.58</v>
      </c>
      <c r="G482" s="64">
        <f>Outage!$V$161</f>
        <v>1.58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Outage!$W$23</f>
        <v>1.58</v>
      </c>
      <c r="E483" s="64">
        <f>Outage!$W$68</f>
        <v>1.35</v>
      </c>
      <c r="F483" s="64">
        <f>Outage!$W$115</f>
        <v>1.58</v>
      </c>
      <c r="G483" s="64">
        <f>Outage!$W$161</f>
        <v>1.58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Outage!$X$23</f>
        <v>1.58</v>
      </c>
      <c r="E484" s="64">
        <f>Outage!$X$68</f>
        <v>1.35</v>
      </c>
      <c r="F484" s="64">
        <f>Outage!$X$115</f>
        <v>1.58</v>
      </c>
      <c r="G484" s="64">
        <f>Outage!$X$161</f>
        <v>1.58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Outage!$Y$23</f>
        <v>1.58</v>
      </c>
      <c r="E485" s="64">
        <f>Outage!$Y$68</f>
        <v>1.35</v>
      </c>
      <c r="F485" s="64">
        <f>Outage!$Y$115</f>
        <v>1.58</v>
      </c>
      <c r="G485" s="64">
        <f>Outage!$Y$161</f>
        <v>1.58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Outage!$Z$23</f>
        <v>1.58</v>
      </c>
      <c r="E486" s="64">
        <f>Outage!$Z$68</f>
        <v>1.35</v>
      </c>
      <c r="F486" s="64">
        <f>Outage!$Z$115</f>
        <v>1.58</v>
      </c>
      <c r="G486" s="64">
        <f>Outage!$Z$161</f>
        <v>1.58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Outage!$AA$23</f>
        <v>1.58</v>
      </c>
      <c r="E487" s="64">
        <f>Outage!$AA$68</f>
        <v>1.35</v>
      </c>
      <c r="F487" s="64">
        <f>Outage!$AA$115</f>
        <v>1.58</v>
      </c>
      <c r="G487" s="64">
        <f>Outage!$AA$161</f>
        <v>1.58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Outage!$AB$23</f>
        <v>1.58</v>
      </c>
      <c r="E488" s="64">
        <f>Outage!$AB$68</f>
        <v>1.35</v>
      </c>
      <c r="F488" s="64">
        <f>Outage!$AB$115</f>
        <v>1.58</v>
      </c>
      <c r="G488" s="64">
        <f>Outage!$AB$161</f>
        <v>1.58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Outage!$AC$23</f>
        <v>1.58</v>
      </c>
      <c r="E489" s="64">
        <f>Outage!$AC$68</f>
        <v>1.35</v>
      </c>
      <c r="F489" s="64">
        <f>Outage!$AC$115</f>
        <v>1.58</v>
      </c>
      <c r="G489" s="64">
        <f>Outage!$AC$161</f>
        <v>1.58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Outage!$AD$23</f>
        <v>1.58</v>
      </c>
      <c r="E490" s="64">
        <f>Outage!$AD$68</f>
        <v>1.35</v>
      </c>
      <c r="F490" s="64">
        <f>Outage!$AD$115</f>
        <v>1.58</v>
      </c>
      <c r="G490" s="64">
        <f>Outage!$AD$161</f>
        <v>1.58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Outage!$AE$23</f>
        <v>1.58</v>
      </c>
      <c r="E491" s="64">
        <f>Outage!$AE$68</f>
        <v>1.35</v>
      </c>
      <c r="F491" s="64">
        <f>Outage!$AE$115</f>
        <v>1.58</v>
      </c>
      <c r="G491" s="64">
        <f>Outage!$AE$161</f>
        <v>1.58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Outage!$AF$23</f>
        <v>1.58</v>
      </c>
      <c r="E492" s="64">
        <f>Outage!$AF$68</f>
        <v>1.35</v>
      </c>
      <c r="F492" s="64">
        <f>Outage!$AF$115</f>
        <v>1.58</v>
      </c>
      <c r="G492" s="64">
        <f>Outage!$AF$161</f>
        <v>1.58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Outage!$AG$23</f>
        <v>1.58</v>
      </c>
      <c r="E493" s="64">
        <f>Outage!$AG$68</f>
        <v>1.35</v>
      </c>
      <c r="F493" s="64">
        <f>Outage!$AG$115</f>
        <v>1.58</v>
      </c>
      <c r="G493" s="64">
        <f>Outage!$AG$161</f>
        <v>1.58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Outage!$E$24</f>
        <v>0.56999999999999995</v>
      </c>
      <c r="E494" s="64">
        <f>Outage!$E$69</f>
        <v>0.35</v>
      </c>
      <c r="F494" s="64">
        <f>Outage!$E$116</f>
        <v>0.56999999999999995</v>
      </c>
      <c r="G494" s="64">
        <f>Outage!$E$162</f>
        <v>0.56999999999999995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Outage!$F$24</f>
        <v>0.56999999999999995</v>
      </c>
      <c r="E495" s="64">
        <f>Outage!$F$69</f>
        <v>0.35</v>
      </c>
      <c r="F495" s="64">
        <f>Outage!$F$116</f>
        <v>0.56999999999999995</v>
      </c>
      <c r="G495" s="64">
        <f>Outage!$F$162</f>
        <v>0.56999999999999995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Outage!$G$24</f>
        <v>0.56999999999999995</v>
      </c>
      <c r="E496" s="64">
        <f>Outage!$G$69</f>
        <v>0.35</v>
      </c>
      <c r="F496" s="64">
        <f>Outage!$G$116</f>
        <v>0.56999999999999995</v>
      </c>
      <c r="G496" s="64">
        <f>Outage!$G$162</f>
        <v>0.56999999999999995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Outage!$H$24</f>
        <v>0.56999999999999995</v>
      </c>
      <c r="E497" s="64">
        <f>Outage!$H$69</f>
        <v>0.35</v>
      </c>
      <c r="F497" s="64">
        <f>Outage!$H$116</f>
        <v>0.56999999999999995</v>
      </c>
      <c r="G497" s="64">
        <f>Outage!$H$162</f>
        <v>0.56999999999999995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Outage!$I$24</f>
        <v>0.56999999999999995</v>
      </c>
      <c r="E498" s="64">
        <f>Outage!$I$69</f>
        <v>0.35</v>
      </c>
      <c r="F498" s="64">
        <f>Outage!$I$116</f>
        <v>0.56999999999999995</v>
      </c>
      <c r="G498" s="64">
        <f>Outage!$I$162</f>
        <v>0.56999999999999995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Outage!$J$24</f>
        <v>0.56999999999999995</v>
      </c>
      <c r="E499" s="64">
        <f>Outage!$J$69</f>
        <v>0.35</v>
      </c>
      <c r="F499" s="64">
        <f>Outage!$J$116</f>
        <v>0.56999999999999995</v>
      </c>
      <c r="G499" s="64">
        <f>Outage!$J$162</f>
        <v>0.56999999999999995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Outage!$K$24</f>
        <v>0.56999999999999995</v>
      </c>
      <c r="E500" s="64">
        <f>Outage!$K$69</f>
        <v>0.35</v>
      </c>
      <c r="F500" s="64">
        <f>Outage!$K$116</f>
        <v>0.56999999999999995</v>
      </c>
      <c r="G500" s="64">
        <f>Outage!$K$162</f>
        <v>0.56999999999999995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Outage!$L$24</f>
        <v>0.56999999999999995</v>
      </c>
      <c r="E501" s="64">
        <f>Outage!$L$69</f>
        <v>0.35</v>
      </c>
      <c r="F501" s="64">
        <f>Outage!$L$116</f>
        <v>0.56999999999999995</v>
      </c>
      <c r="G501" s="64">
        <f>Outage!$L$162</f>
        <v>0.56999999999999995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Outage!$M$24</f>
        <v>0.56999999999999995</v>
      </c>
      <c r="E502" s="64">
        <f>Outage!$M$69</f>
        <v>0.35</v>
      </c>
      <c r="F502" s="64">
        <f>Outage!$M$116</f>
        <v>0.56999999999999995</v>
      </c>
      <c r="G502" s="64">
        <f>Outage!$M$162</f>
        <v>0.56999999999999995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Outage!$N$24</f>
        <v>0.56999999999999995</v>
      </c>
      <c r="E503" s="64">
        <f>Outage!$N$69</f>
        <v>0.35</v>
      </c>
      <c r="F503" s="64">
        <f>Outage!$N$116</f>
        <v>0.56999999999999995</v>
      </c>
      <c r="G503" s="64">
        <f>Outage!$N$162</f>
        <v>0.56999999999999995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Outage!$O$24</f>
        <v>0.56999999999999995</v>
      </c>
      <c r="E504" s="64">
        <f>Outage!$O$69</f>
        <v>0.35</v>
      </c>
      <c r="F504" s="64">
        <f>Outage!$O$116</f>
        <v>0.56999999999999995</v>
      </c>
      <c r="G504" s="64">
        <f>Outage!$O$162</f>
        <v>0.56999999999999995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Outage!$P$24</f>
        <v>0.56999999999999995</v>
      </c>
      <c r="E505" s="64">
        <f>Outage!$P$69</f>
        <v>0.35</v>
      </c>
      <c r="F505" s="64">
        <f>Outage!$P$116</f>
        <v>0.56999999999999995</v>
      </c>
      <c r="G505" s="64">
        <f>Outage!$P$162</f>
        <v>0.56999999999999995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Outage!$Q$24</f>
        <v>0.56999999999999995</v>
      </c>
      <c r="E506" s="64">
        <f>Outage!$Q$69</f>
        <v>0.35</v>
      </c>
      <c r="F506" s="64">
        <f>Outage!$Q$116</f>
        <v>0.56999999999999995</v>
      </c>
      <c r="G506" s="64">
        <f>Outage!$Q$162</f>
        <v>0.56999999999999995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Outage!$R$24</f>
        <v>0.56999999999999995</v>
      </c>
      <c r="E507" s="64">
        <f>Outage!$R$69</f>
        <v>0.35</v>
      </c>
      <c r="F507" s="64">
        <f>Outage!$R$116</f>
        <v>0.56999999999999995</v>
      </c>
      <c r="G507" s="64">
        <f>Outage!$R$162</f>
        <v>0.56999999999999995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Outage!$S$24</f>
        <v>0.56999999999999995</v>
      </c>
      <c r="E508" s="64">
        <f>Outage!$S$69</f>
        <v>0.35</v>
      </c>
      <c r="F508" s="64">
        <f>Outage!$S$116</f>
        <v>0.56999999999999995</v>
      </c>
      <c r="G508" s="64">
        <f>Outage!$S$162</f>
        <v>0.56999999999999995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Outage!$T$24</f>
        <v>0.56999999999999995</v>
      </c>
      <c r="E509" s="64">
        <f>Outage!$T$69</f>
        <v>0.35</v>
      </c>
      <c r="F509" s="64">
        <f>Outage!$T$116</f>
        <v>0.56999999999999995</v>
      </c>
      <c r="G509" s="64">
        <f>Outage!$T$162</f>
        <v>0.56999999999999995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Outage!$U$24</f>
        <v>0.56999999999999995</v>
      </c>
      <c r="E510" s="64">
        <f>Outage!$U$69</f>
        <v>0.35</v>
      </c>
      <c r="F510" s="64">
        <f>Outage!$U$116</f>
        <v>0.56999999999999995</v>
      </c>
      <c r="G510" s="64">
        <f>Outage!$U$162</f>
        <v>0.56999999999999995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Outage!$V$24</f>
        <v>0.56999999999999995</v>
      </c>
      <c r="E511" s="64">
        <f>Outage!$V$69</f>
        <v>0.35</v>
      </c>
      <c r="F511" s="64">
        <f>Outage!$V$116</f>
        <v>0.56999999999999995</v>
      </c>
      <c r="G511" s="64">
        <f>Outage!$V$162</f>
        <v>0.56999999999999995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Outage!$W$24</f>
        <v>0.56999999999999995</v>
      </c>
      <c r="E512" s="64">
        <f>Outage!$W$69</f>
        <v>0.35</v>
      </c>
      <c r="F512" s="64">
        <f>Outage!$W$116</f>
        <v>0.56999999999999995</v>
      </c>
      <c r="G512" s="64">
        <f>Outage!$W$162</f>
        <v>0.56999999999999995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Outage!$X$24</f>
        <v>0.56999999999999995</v>
      </c>
      <c r="E513" s="64">
        <f>Outage!$X$69</f>
        <v>0.35</v>
      </c>
      <c r="F513" s="64">
        <f>Outage!$X$116</f>
        <v>0.56999999999999995</v>
      </c>
      <c r="G513" s="64">
        <f>Outage!$X$162</f>
        <v>0.56999999999999995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Outage!$Y$24</f>
        <v>0.56999999999999995</v>
      </c>
      <c r="E514" s="64">
        <f>Outage!$Y$69</f>
        <v>0.35</v>
      </c>
      <c r="F514" s="64">
        <f>Outage!$Y$116</f>
        <v>0.56999999999999995</v>
      </c>
      <c r="G514" s="64">
        <f>Outage!$Y$162</f>
        <v>0.56999999999999995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Outage!$Z$24</f>
        <v>0.56999999999999995</v>
      </c>
      <c r="E515" s="64">
        <f>Outage!$Z$69</f>
        <v>0.35</v>
      </c>
      <c r="F515" s="64">
        <f>Outage!$Z$116</f>
        <v>0.56999999999999995</v>
      </c>
      <c r="G515" s="64">
        <f>Outage!$Z$162</f>
        <v>0.56999999999999995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Outage!$AA$24</f>
        <v>0.56999999999999995</v>
      </c>
      <c r="E516" s="64">
        <f>Outage!$AA$69</f>
        <v>0.35</v>
      </c>
      <c r="F516" s="64">
        <f>Outage!$AA$116</f>
        <v>0.56999999999999995</v>
      </c>
      <c r="G516" s="64">
        <f>Outage!$AA$162</f>
        <v>0.56999999999999995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Outage!$AB$24</f>
        <v>0.56999999999999995</v>
      </c>
      <c r="E517" s="64">
        <f>Outage!$AB$69</f>
        <v>0.35</v>
      </c>
      <c r="F517" s="64">
        <f>Outage!$AB$116</f>
        <v>0.56999999999999995</v>
      </c>
      <c r="G517" s="64">
        <f>Outage!$AB$162</f>
        <v>0.56999999999999995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Outage!$AC$24</f>
        <v>0.56999999999999995</v>
      </c>
      <c r="E518" s="64">
        <f>Outage!$AC$69</f>
        <v>0.35</v>
      </c>
      <c r="F518" s="64">
        <f>Outage!$AC$116</f>
        <v>0.56999999999999995</v>
      </c>
      <c r="G518" s="64">
        <f>Outage!$AC$162</f>
        <v>0.56999999999999995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Outage!$AD$24</f>
        <v>0.56999999999999995</v>
      </c>
      <c r="E519" s="64">
        <f>Outage!$AD$69</f>
        <v>0.35</v>
      </c>
      <c r="F519" s="64">
        <f>Outage!$AD$116</f>
        <v>0.56999999999999995</v>
      </c>
      <c r="G519" s="64">
        <f>Outage!$AD$162</f>
        <v>0.56999999999999995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Outage!$AE$24</f>
        <v>0.56999999999999995</v>
      </c>
      <c r="E520" s="64">
        <f>Outage!$AE$69</f>
        <v>0.35</v>
      </c>
      <c r="F520" s="64">
        <f>Outage!$AE$116</f>
        <v>0.56999999999999995</v>
      </c>
      <c r="G520" s="64">
        <f>Outage!$AE$162</f>
        <v>0.56999999999999995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Outage!$AF$24</f>
        <v>0.56999999999999995</v>
      </c>
      <c r="E521" s="64">
        <f>Outage!$AF$69</f>
        <v>0.35</v>
      </c>
      <c r="F521" s="64">
        <f>Outage!$AF$116</f>
        <v>0.56999999999999995</v>
      </c>
      <c r="G521" s="64">
        <f>Outage!$AF$162</f>
        <v>0.56999999999999995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Outage!$AG$24</f>
        <v>0.56999999999999995</v>
      </c>
      <c r="E522" s="64">
        <f>Outage!$AG$69</f>
        <v>0.35</v>
      </c>
      <c r="F522" s="64">
        <f>Outage!$AG$116</f>
        <v>0.56999999999999995</v>
      </c>
      <c r="G522" s="64">
        <f>Outage!$AG$162</f>
        <v>0.56999999999999995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Outage!$E$25</f>
        <v>2.54</v>
      </c>
      <c r="E523" s="64">
        <f>Outage!$E$70</f>
        <v>2.13</v>
      </c>
      <c r="F523" s="64">
        <f>Outage!$E$117</f>
        <v>2.54</v>
      </c>
      <c r="G523" s="64">
        <f>Outage!$E$163</f>
        <v>2.54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Outage!$F$25</f>
        <v>2.54</v>
      </c>
      <c r="E524" s="64">
        <f>Outage!$F$70</f>
        <v>2.13</v>
      </c>
      <c r="F524" s="64">
        <f>Outage!$F$117</f>
        <v>2.54</v>
      </c>
      <c r="G524" s="64">
        <f>Outage!$F$163</f>
        <v>2.54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Outage!$G$25</f>
        <v>2.54</v>
      </c>
      <c r="E525" s="64">
        <f>Outage!$G$70</f>
        <v>2.13</v>
      </c>
      <c r="F525" s="64">
        <f>Outage!$G$117</f>
        <v>2.54</v>
      </c>
      <c r="G525" s="64">
        <f>Outage!$G$163</f>
        <v>2.54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Outage!$H$25</f>
        <v>2.54</v>
      </c>
      <c r="E526" s="64">
        <f>Outage!$H$70</f>
        <v>2.13</v>
      </c>
      <c r="F526" s="64">
        <f>Outage!$H$117</f>
        <v>2.54</v>
      </c>
      <c r="G526" s="64">
        <f>Outage!$H$163</f>
        <v>2.54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Outage!$I$25</f>
        <v>2.54</v>
      </c>
      <c r="E527" s="64">
        <f>Outage!$I$70</f>
        <v>2.13</v>
      </c>
      <c r="F527" s="64">
        <f>Outage!$I$117</f>
        <v>2.54</v>
      </c>
      <c r="G527" s="64">
        <f>Outage!$I$163</f>
        <v>2.54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Outage!$J$25</f>
        <v>2.54</v>
      </c>
      <c r="E528" s="64">
        <f>Outage!$J$70</f>
        <v>2.13</v>
      </c>
      <c r="F528" s="64">
        <f>Outage!$J$117</f>
        <v>2.54</v>
      </c>
      <c r="G528" s="64">
        <f>Outage!$J$163</f>
        <v>2.54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Outage!$K$25</f>
        <v>2.54</v>
      </c>
      <c r="E529" s="64">
        <f>Outage!$K$70</f>
        <v>2.13</v>
      </c>
      <c r="F529" s="64">
        <f>Outage!$K$117</f>
        <v>2.54</v>
      </c>
      <c r="G529" s="64">
        <f>Outage!$K$163</f>
        <v>2.54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Outage!$L$25</f>
        <v>2.54</v>
      </c>
      <c r="E530" s="64">
        <f>Outage!$L$70</f>
        <v>2.13</v>
      </c>
      <c r="F530" s="64">
        <f>Outage!$L$117</f>
        <v>2.54</v>
      </c>
      <c r="G530" s="64">
        <f>Outage!$L$163</f>
        <v>2.54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Outage!$M$25</f>
        <v>2.54</v>
      </c>
      <c r="E531" s="64">
        <f>Outage!$M$70</f>
        <v>2.13</v>
      </c>
      <c r="F531" s="64">
        <f>Outage!$M$117</f>
        <v>2.54</v>
      </c>
      <c r="G531" s="64">
        <f>Outage!$M$163</f>
        <v>2.54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Outage!$N$25</f>
        <v>2.54</v>
      </c>
      <c r="E532" s="64">
        <f>Outage!$N$70</f>
        <v>2.13</v>
      </c>
      <c r="F532" s="64">
        <f>Outage!$N$117</f>
        <v>2.54</v>
      </c>
      <c r="G532" s="64">
        <f>Outage!$N$163</f>
        <v>2.54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Outage!$O$25</f>
        <v>2.54</v>
      </c>
      <c r="E533" s="64">
        <f>Outage!$O$70</f>
        <v>2.13</v>
      </c>
      <c r="F533" s="64">
        <f>Outage!$O$117</f>
        <v>2.54</v>
      </c>
      <c r="G533" s="64">
        <f>Outage!$O$163</f>
        <v>2.54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Outage!$P$25</f>
        <v>2.54</v>
      </c>
      <c r="E534" s="64">
        <f>Outage!$P$70</f>
        <v>2.13</v>
      </c>
      <c r="F534" s="64">
        <f>Outage!$P$117</f>
        <v>2.54</v>
      </c>
      <c r="G534" s="64">
        <f>Outage!$P$163</f>
        <v>2.54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Outage!$Q$25</f>
        <v>2.54</v>
      </c>
      <c r="E535" s="64">
        <f>Outage!$Q$70</f>
        <v>2.13</v>
      </c>
      <c r="F535" s="64">
        <f>Outage!$Q$117</f>
        <v>2.54</v>
      </c>
      <c r="G535" s="64">
        <f>Outage!$Q$163</f>
        <v>2.54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Outage!$R$25</f>
        <v>2.54</v>
      </c>
      <c r="E536" s="64">
        <f>Outage!$R$70</f>
        <v>2.13</v>
      </c>
      <c r="F536" s="64">
        <f>Outage!$R$117</f>
        <v>2.54</v>
      </c>
      <c r="G536" s="64">
        <f>Outage!$R$163</f>
        <v>2.54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Outage!$S$25</f>
        <v>2.54</v>
      </c>
      <c r="E537" s="64">
        <f>Outage!$S$70</f>
        <v>2.13</v>
      </c>
      <c r="F537" s="64">
        <f>Outage!$S$117</f>
        <v>2.54</v>
      </c>
      <c r="G537" s="64">
        <f>Outage!$S$163</f>
        <v>2.54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Outage!$T$25</f>
        <v>2.54</v>
      </c>
      <c r="E538" s="64">
        <f>Outage!$T$70</f>
        <v>2.13</v>
      </c>
      <c r="F538" s="64">
        <f>Outage!$T$117</f>
        <v>2.54</v>
      </c>
      <c r="G538" s="64">
        <f>Outage!$T$163</f>
        <v>2.54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Outage!$U$25</f>
        <v>2.54</v>
      </c>
      <c r="E539" s="64">
        <f>Outage!$U$70</f>
        <v>2.13</v>
      </c>
      <c r="F539" s="64">
        <f>Outage!$U$117</f>
        <v>2.54</v>
      </c>
      <c r="G539" s="64">
        <f>Outage!$U$163</f>
        <v>2.54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Outage!$V$25</f>
        <v>2.54</v>
      </c>
      <c r="E540" s="64">
        <f>Outage!$V$70</f>
        <v>2.13</v>
      </c>
      <c r="F540" s="64">
        <f>Outage!$V$117</f>
        <v>2.54</v>
      </c>
      <c r="G540" s="64">
        <f>Outage!$V$163</f>
        <v>2.54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Outage!$W$25</f>
        <v>2.54</v>
      </c>
      <c r="E541" s="64">
        <f>Outage!$W$70</f>
        <v>2.13</v>
      </c>
      <c r="F541" s="64">
        <f>Outage!$W$117</f>
        <v>2.54</v>
      </c>
      <c r="G541" s="64">
        <f>Outage!$W$163</f>
        <v>2.54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Outage!$X$25</f>
        <v>2.54</v>
      </c>
      <c r="E542" s="64">
        <f>Outage!$X$70</f>
        <v>2.13</v>
      </c>
      <c r="F542" s="64">
        <f>Outage!$X$117</f>
        <v>2.54</v>
      </c>
      <c r="G542" s="64">
        <f>Outage!$X$163</f>
        <v>2.54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Outage!$Y$25</f>
        <v>2.54</v>
      </c>
      <c r="E543" s="64">
        <f>Outage!$Y$70</f>
        <v>2.13</v>
      </c>
      <c r="F543" s="64">
        <f>Outage!$Y$117</f>
        <v>2.54</v>
      </c>
      <c r="G543" s="64">
        <f>Outage!$Y$163</f>
        <v>2.54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Outage!$Z$25</f>
        <v>2.54</v>
      </c>
      <c r="E544" s="64">
        <f>Outage!$Z$70</f>
        <v>2.13</v>
      </c>
      <c r="F544" s="64">
        <f>Outage!$Z$117</f>
        <v>2.54</v>
      </c>
      <c r="G544" s="64">
        <f>Outage!$Z$163</f>
        <v>2.54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Outage!$AA$25</f>
        <v>2.54</v>
      </c>
      <c r="E545" s="64">
        <f>Outage!$AA$70</f>
        <v>2.13</v>
      </c>
      <c r="F545" s="64">
        <f>Outage!$AA$117</f>
        <v>2.54</v>
      </c>
      <c r="G545" s="64">
        <f>Outage!$AA$163</f>
        <v>2.54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Outage!$AB$25</f>
        <v>2.54</v>
      </c>
      <c r="E546" s="64">
        <f>Outage!$AB$70</f>
        <v>2.13</v>
      </c>
      <c r="F546" s="64">
        <f>Outage!$AB$117</f>
        <v>2.54</v>
      </c>
      <c r="G546" s="64">
        <f>Outage!$AB$163</f>
        <v>2.54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Outage!$AC$25</f>
        <v>2.54</v>
      </c>
      <c r="E547" s="64">
        <f>Outage!$AC$70</f>
        <v>2.13</v>
      </c>
      <c r="F547" s="64">
        <f>Outage!$AC$117</f>
        <v>2.54</v>
      </c>
      <c r="G547" s="64">
        <f>Outage!$AC$163</f>
        <v>2.54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Outage!$AD$25</f>
        <v>2.54</v>
      </c>
      <c r="E548" s="64">
        <f>Outage!$AD$70</f>
        <v>2.13</v>
      </c>
      <c r="F548" s="64">
        <f>Outage!$AD$117</f>
        <v>2.54</v>
      </c>
      <c r="G548" s="64">
        <f>Outage!$AD$163</f>
        <v>2.54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Outage!$AE$25</f>
        <v>2.54</v>
      </c>
      <c r="E549" s="64">
        <f>Outage!$AE$70</f>
        <v>2.13</v>
      </c>
      <c r="F549" s="64">
        <f>Outage!$AE$117</f>
        <v>2.54</v>
      </c>
      <c r="G549" s="64">
        <f>Outage!$AE$163</f>
        <v>2.54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Outage!$AF$25</f>
        <v>2.54</v>
      </c>
      <c r="E550" s="64">
        <f>Outage!$AF$70</f>
        <v>2.13</v>
      </c>
      <c r="F550" s="64">
        <f>Outage!$AF$117</f>
        <v>2.54</v>
      </c>
      <c r="G550" s="64">
        <f>Outage!$AF$163</f>
        <v>2.54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Outage!$AG$25</f>
        <v>2.54</v>
      </c>
      <c r="E551" s="64">
        <f>Outage!$AG$70</f>
        <v>2.13</v>
      </c>
      <c r="F551" s="64">
        <f>Outage!$AG$117</f>
        <v>2.54</v>
      </c>
      <c r="G551" s="64">
        <f>Outage!$AG$163</f>
        <v>2.54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Outage!$E$26</f>
        <v>2.02</v>
      </c>
      <c r="E552" s="64">
        <f>Outage!$E$71</f>
        <v>1.58</v>
      </c>
      <c r="F552" s="64">
        <f>Outage!$E$118</f>
        <v>2.02</v>
      </c>
      <c r="G552" s="64">
        <f>Outage!$E$164</f>
        <v>2.02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Outage!$F$26</f>
        <v>2.02</v>
      </c>
      <c r="E553" s="64">
        <f>Outage!$F$71</f>
        <v>1.58</v>
      </c>
      <c r="F553" s="64">
        <f>Outage!$F$118</f>
        <v>2.02</v>
      </c>
      <c r="G553" s="64">
        <f>Outage!$F$164</f>
        <v>2.02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Outage!$G$26</f>
        <v>2.02</v>
      </c>
      <c r="E554" s="64">
        <f>Outage!$G$71</f>
        <v>1.58</v>
      </c>
      <c r="F554" s="64">
        <f>Outage!$G$118</f>
        <v>2.02</v>
      </c>
      <c r="G554" s="64">
        <f>Outage!$G$164</f>
        <v>2.02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Outage!$H$26</f>
        <v>2.02</v>
      </c>
      <c r="E555" s="64">
        <f>Outage!$H$71</f>
        <v>1.58</v>
      </c>
      <c r="F555" s="64">
        <f>Outage!$H$118</f>
        <v>2.02</v>
      </c>
      <c r="G555" s="64">
        <f>Outage!$H$164</f>
        <v>2.02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Outage!$I$26</f>
        <v>2.02</v>
      </c>
      <c r="E556" s="64">
        <f>Outage!$I$71</f>
        <v>1.58</v>
      </c>
      <c r="F556" s="64">
        <f>Outage!$I$118</f>
        <v>2.02</v>
      </c>
      <c r="G556" s="64">
        <f>Outage!$I$164</f>
        <v>2.02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Outage!$J$26</f>
        <v>2.02</v>
      </c>
      <c r="E557" s="64">
        <f>Outage!$J$71</f>
        <v>1.58</v>
      </c>
      <c r="F557" s="64">
        <f>Outage!$J$118</f>
        <v>2.02</v>
      </c>
      <c r="G557" s="64">
        <f>Outage!$J$164</f>
        <v>2.02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Outage!$K$26</f>
        <v>2.02</v>
      </c>
      <c r="E558" s="64">
        <f>Outage!$K$71</f>
        <v>1.58</v>
      </c>
      <c r="F558" s="64">
        <f>Outage!$K$118</f>
        <v>2.02</v>
      </c>
      <c r="G558" s="64">
        <f>Outage!$K$164</f>
        <v>2.02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Outage!$L$26</f>
        <v>2.02</v>
      </c>
      <c r="E559" s="64">
        <f>Outage!$L$71</f>
        <v>1.58</v>
      </c>
      <c r="F559" s="64">
        <f>Outage!$L$118</f>
        <v>2.02</v>
      </c>
      <c r="G559" s="64">
        <f>Outage!$L$164</f>
        <v>2.02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Outage!$M$26</f>
        <v>2.02</v>
      </c>
      <c r="E560" s="64">
        <f>Outage!$M$71</f>
        <v>1.58</v>
      </c>
      <c r="F560" s="64">
        <f>Outage!$M$118</f>
        <v>2.02</v>
      </c>
      <c r="G560" s="64">
        <f>Outage!$M$164</f>
        <v>2.02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Outage!$N$26</f>
        <v>2.02</v>
      </c>
      <c r="E561" s="64">
        <f>Outage!$N$71</f>
        <v>1.58</v>
      </c>
      <c r="F561" s="64">
        <f>Outage!$N$118</f>
        <v>2.02</v>
      </c>
      <c r="G561" s="64">
        <f>Outage!$N$164</f>
        <v>2.02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Outage!$O$26</f>
        <v>2.02</v>
      </c>
      <c r="E562" s="64">
        <f>Outage!$O$71</f>
        <v>1.58</v>
      </c>
      <c r="F562" s="64">
        <f>Outage!$O$118</f>
        <v>2.02</v>
      </c>
      <c r="G562" s="64">
        <f>Outage!$O$164</f>
        <v>2.02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Outage!$P$26</f>
        <v>2.02</v>
      </c>
      <c r="E563" s="64">
        <f>Outage!$P$71</f>
        <v>1.58</v>
      </c>
      <c r="F563" s="64">
        <f>Outage!$P$118</f>
        <v>2.02</v>
      </c>
      <c r="G563" s="64">
        <f>Outage!$P$164</f>
        <v>2.02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Outage!$Q$26</f>
        <v>2.02</v>
      </c>
      <c r="E564" s="64">
        <f>Outage!$Q$71</f>
        <v>1.58</v>
      </c>
      <c r="F564" s="64">
        <f>Outage!$Q$118</f>
        <v>2.02</v>
      </c>
      <c r="G564" s="64">
        <f>Outage!$Q$164</f>
        <v>2.02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Outage!$R$26</f>
        <v>2.02</v>
      </c>
      <c r="E565" s="64">
        <f>Outage!$R$71</f>
        <v>1.58</v>
      </c>
      <c r="F565" s="64">
        <f>Outage!$R$118</f>
        <v>2.02</v>
      </c>
      <c r="G565" s="64">
        <f>Outage!$R$164</f>
        <v>2.02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Outage!$S$26</f>
        <v>2.02</v>
      </c>
      <c r="E566" s="64">
        <f>Outage!$S$71</f>
        <v>1.58</v>
      </c>
      <c r="F566" s="64">
        <f>Outage!$S$118</f>
        <v>2.02</v>
      </c>
      <c r="G566" s="64">
        <f>Outage!$S$164</f>
        <v>2.02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Outage!$T$26</f>
        <v>2.02</v>
      </c>
      <c r="E567" s="64">
        <f>Outage!$T$71</f>
        <v>1.58</v>
      </c>
      <c r="F567" s="64">
        <f>Outage!$T$118</f>
        <v>2.02</v>
      </c>
      <c r="G567" s="64">
        <f>Outage!$T$164</f>
        <v>2.02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Outage!$U$26</f>
        <v>2.02</v>
      </c>
      <c r="E568" s="64">
        <f>Outage!$U$71</f>
        <v>1.58</v>
      </c>
      <c r="F568" s="64">
        <f>Outage!$U$118</f>
        <v>2.02</v>
      </c>
      <c r="G568" s="64">
        <f>Outage!$U$164</f>
        <v>2.02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Outage!$V$26</f>
        <v>2.02</v>
      </c>
      <c r="E569" s="64">
        <f>Outage!$V$71</f>
        <v>1.58</v>
      </c>
      <c r="F569" s="64">
        <f>Outage!$V$118</f>
        <v>2.02</v>
      </c>
      <c r="G569" s="64">
        <f>Outage!$V$164</f>
        <v>2.02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Outage!$W$26</f>
        <v>2.02</v>
      </c>
      <c r="E570" s="64">
        <f>Outage!$W$71</f>
        <v>1.58</v>
      </c>
      <c r="F570" s="64">
        <f>Outage!$W$118</f>
        <v>2.02</v>
      </c>
      <c r="G570" s="64">
        <f>Outage!$W$164</f>
        <v>2.02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Outage!$X$26</f>
        <v>2.02</v>
      </c>
      <c r="E571" s="64">
        <f>Outage!$X$71</f>
        <v>1.58</v>
      </c>
      <c r="F571" s="64">
        <f>Outage!$X$118</f>
        <v>2.02</v>
      </c>
      <c r="G571" s="64">
        <f>Outage!$X$164</f>
        <v>2.02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Outage!$Y$26</f>
        <v>2.02</v>
      </c>
      <c r="E572" s="64">
        <f>Outage!$Y$71</f>
        <v>1.58</v>
      </c>
      <c r="F572" s="64">
        <f>Outage!$Y$118</f>
        <v>2.02</v>
      </c>
      <c r="G572" s="64">
        <f>Outage!$Y$164</f>
        <v>2.02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Outage!$Z$26</f>
        <v>2.02</v>
      </c>
      <c r="E573" s="64">
        <f>Outage!$Z$71</f>
        <v>1.58</v>
      </c>
      <c r="F573" s="64">
        <f>Outage!$Z$118</f>
        <v>2.02</v>
      </c>
      <c r="G573" s="64">
        <f>Outage!$Z$164</f>
        <v>2.02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Outage!$AA$26</f>
        <v>2.02</v>
      </c>
      <c r="E574" s="64">
        <f>Outage!$AA$71</f>
        <v>1.58</v>
      </c>
      <c r="F574" s="64">
        <f>Outage!$AA$118</f>
        <v>2.02</v>
      </c>
      <c r="G574" s="64">
        <f>Outage!$AA$164</f>
        <v>2.02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Outage!$AB$26</f>
        <v>2.02</v>
      </c>
      <c r="E575" s="64">
        <f>Outage!$AB$71</f>
        <v>1.58</v>
      </c>
      <c r="F575" s="64">
        <f>Outage!$AB$118</f>
        <v>2.02</v>
      </c>
      <c r="G575" s="64">
        <f>Outage!$AB$164</f>
        <v>2.02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Outage!$AC$26</f>
        <v>2.02</v>
      </c>
      <c r="E576" s="64">
        <f>Outage!$AC$71</f>
        <v>1.58</v>
      </c>
      <c r="F576" s="64">
        <f>Outage!$AC$118</f>
        <v>2.02</v>
      </c>
      <c r="G576" s="64">
        <f>Outage!$AC$164</f>
        <v>2.02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Outage!$AD$26</f>
        <v>2.02</v>
      </c>
      <c r="E577" s="64">
        <f>Outage!$AD$71</f>
        <v>1.58</v>
      </c>
      <c r="F577" s="64">
        <f>Outage!$AD$118</f>
        <v>2.02</v>
      </c>
      <c r="G577" s="64">
        <f>Outage!$AD$164</f>
        <v>2.02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Outage!$AE$26</f>
        <v>2.02</v>
      </c>
      <c r="E578" s="64">
        <f>Outage!$AE$71</f>
        <v>1.58</v>
      </c>
      <c r="F578" s="64">
        <f>Outage!$AE$118</f>
        <v>2.02</v>
      </c>
      <c r="G578" s="64">
        <f>Outage!$AE$164</f>
        <v>2.02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Outage!$AF$26</f>
        <v>2.02</v>
      </c>
      <c r="E579" s="64">
        <f>Outage!$AF$71</f>
        <v>1.58</v>
      </c>
      <c r="F579" s="64">
        <f>Outage!$AF$118</f>
        <v>2.02</v>
      </c>
      <c r="G579" s="64">
        <f>Outage!$AF$164</f>
        <v>2.02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Outage!$AG$26</f>
        <v>2.02</v>
      </c>
      <c r="E580" s="64">
        <f>Outage!$AG$71</f>
        <v>1.58</v>
      </c>
      <c r="F580" s="64">
        <f>Outage!$AG$118</f>
        <v>2.02</v>
      </c>
      <c r="G580" s="64">
        <f>Outage!$AG$164</f>
        <v>2.02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Outage!$E$27</f>
        <v>2.31</v>
      </c>
      <c r="E581" s="64">
        <f>Outage!$E$72</f>
        <v>1.1599999999999999</v>
      </c>
      <c r="F581" s="64">
        <f>Outage!$E$119</f>
        <v>2.31</v>
      </c>
      <c r="G581" s="64">
        <f>Outage!$E$165</f>
        <v>2.31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Outage!$F$27</f>
        <v>2.31</v>
      </c>
      <c r="E582" s="64">
        <f>Outage!$F$72</f>
        <v>1.1599999999999999</v>
      </c>
      <c r="F582" s="64">
        <f>Outage!$F$119</f>
        <v>2.31</v>
      </c>
      <c r="G582" s="64">
        <f>Outage!$F$165</f>
        <v>2.31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Outage!$G$27</f>
        <v>2.31</v>
      </c>
      <c r="E583" s="64">
        <f>Outage!$G$72</f>
        <v>1.1599999999999999</v>
      </c>
      <c r="F583" s="64">
        <f>Outage!$G$119</f>
        <v>2.31</v>
      </c>
      <c r="G583" s="64">
        <f>Outage!$G$165</f>
        <v>2.31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Outage!$H$27</f>
        <v>2.31</v>
      </c>
      <c r="E584" s="64">
        <f>Outage!$H$72</f>
        <v>1.1599999999999999</v>
      </c>
      <c r="F584" s="64">
        <f>Outage!$H$119</f>
        <v>2.31</v>
      </c>
      <c r="G584" s="64">
        <f>Outage!$H$165</f>
        <v>2.31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Outage!$I$27</f>
        <v>2.31</v>
      </c>
      <c r="E585" s="64">
        <f>Outage!$I$72</f>
        <v>1.1599999999999999</v>
      </c>
      <c r="F585" s="64">
        <f>Outage!$I$119</f>
        <v>2.31</v>
      </c>
      <c r="G585" s="64">
        <f>Outage!$I$165</f>
        <v>2.31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Outage!$J$27</f>
        <v>2.31</v>
      </c>
      <c r="E586" s="64">
        <f>Outage!$J$72</f>
        <v>1.1599999999999999</v>
      </c>
      <c r="F586" s="64">
        <f>Outage!$J$119</f>
        <v>2.31</v>
      </c>
      <c r="G586" s="64">
        <f>Outage!$J$165</f>
        <v>2.31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Outage!$K$27</f>
        <v>2.31</v>
      </c>
      <c r="E587" s="64">
        <f>Outage!$K$72</f>
        <v>1.1599999999999999</v>
      </c>
      <c r="F587" s="64">
        <f>Outage!$K$119</f>
        <v>2.31</v>
      </c>
      <c r="G587" s="64">
        <f>Outage!$K$165</f>
        <v>2.31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Outage!$L$27</f>
        <v>2.31</v>
      </c>
      <c r="E588" s="64">
        <f>Outage!$L$72</f>
        <v>1.1599999999999999</v>
      </c>
      <c r="F588" s="64">
        <f>Outage!$L$119</f>
        <v>2.31</v>
      </c>
      <c r="G588" s="64">
        <f>Outage!$L$165</f>
        <v>2.31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Outage!$M$27</f>
        <v>2.31</v>
      </c>
      <c r="E589" s="64">
        <f>Outage!$M$72</f>
        <v>1.1599999999999999</v>
      </c>
      <c r="F589" s="64">
        <f>Outage!$M$119</f>
        <v>2.31</v>
      </c>
      <c r="G589" s="64">
        <f>Outage!$M$165</f>
        <v>2.31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Outage!$N$27</f>
        <v>2.31</v>
      </c>
      <c r="E590" s="64">
        <f>Outage!$N$72</f>
        <v>1.1599999999999999</v>
      </c>
      <c r="F590" s="64">
        <f>Outage!$N$119</f>
        <v>2.31</v>
      </c>
      <c r="G590" s="64">
        <f>Outage!$N$165</f>
        <v>2.31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Outage!$O$27</f>
        <v>2.31</v>
      </c>
      <c r="E591" s="64">
        <f>Outage!$O$72</f>
        <v>1.1599999999999999</v>
      </c>
      <c r="F591" s="64">
        <f>Outage!$O$119</f>
        <v>2.31</v>
      </c>
      <c r="G591" s="64">
        <f>Outage!$O$165</f>
        <v>2.31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Outage!$P$27</f>
        <v>2.31</v>
      </c>
      <c r="E592" s="64">
        <f>Outage!$P$72</f>
        <v>1.1599999999999999</v>
      </c>
      <c r="F592" s="64">
        <f>Outage!$P$119</f>
        <v>2.31</v>
      </c>
      <c r="G592" s="64">
        <f>Outage!$P$165</f>
        <v>2.31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Outage!$Q$27</f>
        <v>2.31</v>
      </c>
      <c r="E593" s="64">
        <f>Outage!$Q$72</f>
        <v>1.1599999999999999</v>
      </c>
      <c r="F593" s="64">
        <f>Outage!$Q$119</f>
        <v>2.31</v>
      </c>
      <c r="G593" s="64">
        <f>Outage!$Q$165</f>
        <v>2.31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Outage!$R$27</f>
        <v>2.31</v>
      </c>
      <c r="E594" s="64">
        <f>Outage!$R$72</f>
        <v>1.1599999999999999</v>
      </c>
      <c r="F594" s="64">
        <f>Outage!$R$119</f>
        <v>2.31</v>
      </c>
      <c r="G594" s="64">
        <f>Outage!$R$165</f>
        <v>2.31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Outage!$S$27</f>
        <v>2.31</v>
      </c>
      <c r="E595" s="64">
        <f>Outage!$S$72</f>
        <v>1.1599999999999999</v>
      </c>
      <c r="F595" s="64">
        <f>Outage!$S$119</f>
        <v>2.31</v>
      </c>
      <c r="G595" s="64">
        <f>Outage!$S$165</f>
        <v>2.31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Outage!$T$27</f>
        <v>2.31</v>
      </c>
      <c r="E596" s="64">
        <f>Outage!$T$72</f>
        <v>1.1599999999999999</v>
      </c>
      <c r="F596" s="64">
        <f>Outage!$T$119</f>
        <v>2.31</v>
      </c>
      <c r="G596" s="64">
        <f>Outage!$T$165</f>
        <v>2.31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Outage!$U$27</f>
        <v>2.31</v>
      </c>
      <c r="E597" s="64">
        <f>Outage!$U$72</f>
        <v>1.1599999999999999</v>
      </c>
      <c r="F597" s="64">
        <f>Outage!$U$119</f>
        <v>2.31</v>
      </c>
      <c r="G597" s="64">
        <f>Outage!$U$165</f>
        <v>2.31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Outage!$V$27</f>
        <v>2.31</v>
      </c>
      <c r="E598" s="64">
        <f>Outage!$V$72</f>
        <v>1.1599999999999999</v>
      </c>
      <c r="F598" s="64">
        <f>Outage!$V$119</f>
        <v>2.31</v>
      </c>
      <c r="G598" s="64">
        <f>Outage!$V$165</f>
        <v>2.31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Outage!$W$27</f>
        <v>2.31</v>
      </c>
      <c r="E599" s="64">
        <f>Outage!$W$72</f>
        <v>1.1599999999999999</v>
      </c>
      <c r="F599" s="64">
        <f>Outage!$W$119</f>
        <v>2.31</v>
      </c>
      <c r="G599" s="64">
        <f>Outage!$W$165</f>
        <v>2.31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Outage!$X$27</f>
        <v>2.31</v>
      </c>
      <c r="E600" s="64">
        <f>Outage!$X$72</f>
        <v>1.1599999999999999</v>
      </c>
      <c r="F600" s="64">
        <f>Outage!$X$119</f>
        <v>2.31</v>
      </c>
      <c r="G600" s="64">
        <f>Outage!$X$165</f>
        <v>2.31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Outage!$Y$27</f>
        <v>2.31</v>
      </c>
      <c r="E601" s="64">
        <f>Outage!$Y$72</f>
        <v>1.1599999999999999</v>
      </c>
      <c r="F601" s="64">
        <f>Outage!$Y$119</f>
        <v>2.31</v>
      </c>
      <c r="G601" s="64">
        <f>Outage!$Y$165</f>
        <v>2.31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Outage!$Z$27</f>
        <v>2.31</v>
      </c>
      <c r="E602" s="64">
        <f>Outage!$Z$72</f>
        <v>1.1599999999999999</v>
      </c>
      <c r="F602" s="64">
        <f>Outage!$Z$119</f>
        <v>2.31</v>
      </c>
      <c r="G602" s="64">
        <f>Outage!$Z$165</f>
        <v>2.31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Outage!$AA$27</f>
        <v>2.31</v>
      </c>
      <c r="E603" s="64">
        <f>Outage!$AA$72</f>
        <v>1.1599999999999999</v>
      </c>
      <c r="F603" s="64">
        <f>Outage!$AA$119</f>
        <v>2.31</v>
      </c>
      <c r="G603" s="64">
        <f>Outage!$AA$165</f>
        <v>2.31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Outage!$AB$27</f>
        <v>2.31</v>
      </c>
      <c r="E604" s="64">
        <f>Outage!$AB$72</f>
        <v>1.1599999999999999</v>
      </c>
      <c r="F604" s="64">
        <f>Outage!$AB$119</f>
        <v>2.31</v>
      </c>
      <c r="G604" s="64">
        <f>Outage!$AB$165</f>
        <v>2.31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Outage!$AC$27</f>
        <v>2.31</v>
      </c>
      <c r="E605" s="64">
        <f>Outage!$AC$72</f>
        <v>1.1599999999999999</v>
      </c>
      <c r="F605" s="64">
        <f>Outage!$AC$119</f>
        <v>2.31</v>
      </c>
      <c r="G605" s="64">
        <f>Outage!$AC$165</f>
        <v>2.31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Outage!$AD$27</f>
        <v>2.31</v>
      </c>
      <c r="E606" s="64">
        <f>Outage!$AD$72</f>
        <v>1.1599999999999999</v>
      </c>
      <c r="F606" s="64">
        <f>Outage!$AD$119</f>
        <v>2.31</v>
      </c>
      <c r="G606" s="64">
        <f>Outage!$AD$165</f>
        <v>2.31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Outage!$AE$27</f>
        <v>2.31</v>
      </c>
      <c r="E607" s="64">
        <f>Outage!$AE$72</f>
        <v>1.1599999999999999</v>
      </c>
      <c r="F607" s="64">
        <f>Outage!$AE$119</f>
        <v>2.31</v>
      </c>
      <c r="G607" s="64">
        <f>Outage!$AE$165</f>
        <v>2.31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Outage!$AF$27</f>
        <v>2.31</v>
      </c>
      <c r="E608" s="64">
        <f>Outage!$AF$72</f>
        <v>1.1599999999999999</v>
      </c>
      <c r="F608" s="64">
        <f>Outage!$AF$119</f>
        <v>2.31</v>
      </c>
      <c r="G608" s="64">
        <f>Outage!$AF$165</f>
        <v>2.31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Outage!$AG$27</f>
        <v>2.31</v>
      </c>
      <c r="E609" s="64">
        <f>Outage!$AG$72</f>
        <v>1.1599999999999999</v>
      </c>
      <c r="F609" s="64">
        <f>Outage!$AG$119</f>
        <v>2.31</v>
      </c>
      <c r="G609" s="64">
        <f>Outage!$AG$165</f>
        <v>2.31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Outage!$E$28</f>
        <v>2.77</v>
      </c>
      <c r="E610" s="64">
        <f>Outage!$E$73</f>
        <v>1.1200000000000001</v>
      </c>
      <c r="F610" s="64">
        <f>Outage!$E$120</f>
        <v>2.77</v>
      </c>
      <c r="G610" s="64">
        <f>Outage!$E$166</f>
        <v>2.77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Outage!$F$28</f>
        <v>2.77</v>
      </c>
      <c r="E611" s="64">
        <f>Outage!$F$73</f>
        <v>1.1200000000000001</v>
      </c>
      <c r="F611" s="64">
        <f>Outage!$F$120</f>
        <v>2.77</v>
      </c>
      <c r="G611" s="64">
        <f>Outage!$F$166</f>
        <v>2.77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Outage!$G$28</f>
        <v>2.77</v>
      </c>
      <c r="E612" s="64">
        <f>Outage!$G$73</f>
        <v>1.1200000000000001</v>
      </c>
      <c r="F612" s="64">
        <f>Outage!$G$120</f>
        <v>2.77</v>
      </c>
      <c r="G612" s="64">
        <f>Outage!$G$166</f>
        <v>2.77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Outage!$H$28</f>
        <v>2.77</v>
      </c>
      <c r="E613" s="64">
        <f>Outage!$H$73</f>
        <v>1.1200000000000001</v>
      </c>
      <c r="F613" s="64">
        <f>Outage!$H$120</f>
        <v>2.77</v>
      </c>
      <c r="G613" s="64">
        <f>Outage!$H$166</f>
        <v>2.77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Outage!$I$28</f>
        <v>2.77</v>
      </c>
      <c r="E614" s="64">
        <f>Outage!$I$73</f>
        <v>1.1200000000000001</v>
      </c>
      <c r="F614" s="64">
        <f>Outage!$I$120</f>
        <v>2.77</v>
      </c>
      <c r="G614" s="64">
        <f>Outage!$I$166</f>
        <v>2.77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Outage!$J$28</f>
        <v>2.77</v>
      </c>
      <c r="E615" s="64">
        <f>Outage!$J$73</f>
        <v>1.1200000000000001</v>
      </c>
      <c r="F615" s="64">
        <f>Outage!$J$120</f>
        <v>2.77</v>
      </c>
      <c r="G615" s="64">
        <f>Outage!$J$166</f>
        <v>2.77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Outage!$K$28</f>
        <v>2.77</v>
      </c>
      <c r="E616" s="64">
        <f>Outage!$K$73</f>
        <v>1.1200000000000001</v>
      </c>
      <c r="F616" s="64">
        <f>Outage!$K$120</f>
        <v>2.77</v>
      </c>
      <c r="G616" s="64">
        <f>Outage!$K$166</f>
        <v>2.77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Outage!$L$28</f>
        <v>2.77</v>
      </c>
      <c r="E617" s="64">
        <f>Outage!$L$73</f>
        <v>1.1200000000000001</v>
      </c>
      <c r="F617" s="64">
        <f>Outage!$L$120</f>
        <v>2.77</v>
      </c>
      <c r="G617" s="64">
        <f>Outage!$L$166</f>
        <v>2.77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Outage!$M$28</f>
        <v>2.77</v>
      </c>
      <c r="E618" s="64">
        <f>Outage!$M$73</f>
        <v>1.1200000000000001</v>
      </c>
      <c r="F618" s="64">
        <f>Outage!$M$120</f>
        <v>2.77</v>
      </c>
      <c r="G618" s="64">
        <f>Outage!$M$166</f>
        <v>2.77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Outage!$N$28</f>
        <v>2.77</v>
      </c>
      <c r="E619" s="64">
        <f>Outage!$N$73</f>
        <v>1.1200000000000001</v>
      </c>
      <c r="F619" s="64">
        <f>Outage!$N$120</f>
        <v>2.77</v>
      </c>
      <c r="G619" s="64">
        <f>Outage!$N$166</f>
        <v>2.77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Outage!$O$28</f>
        <v>2.77</v>
      </c>
      <c r="E620" s="64">
        <f>Outage!$O$73</f>
        <v>1.1200000000000001</v>
      </c>
      <c r="F620" s="64">
        <f>Outage!$O$120</f>
        <v>2.77</v>
      </c>
      <c r="G620" s="64">
        <f>Outage!$O$166</f>
        <v>2.77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Outage!$P$28</f>
        <v>2.77</v>
      </c>
      <c r="E621" s="64">
        <f>Outage!$P$73</f>
        <v>1.1200000000000001</v>
      </c>
      <c r="F621" s="64">
        <f>Outage!$P$120</f>
        <v>2.77</v>
      </c>
      <c r="G621" s="64">
        <f>Outage!$P$166</f>
        <v>2.77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Outage!$Q$28</f>
        <v>2.77</v>
      </c>
      <c r="E622" s="64">
        <f>Outage!$Q$73</f>
        <v>1.1200000000000001</v>
      </c>
      <c r="F622" s="64">
        <f>Outage!$Q$120</f>
        <v>2.77</v>
      </c>
      <c r="G622" s="64">
        <f>Outage!$Q$166</f>
        <v>2.77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Outage!$R$28</f>
        <v>2.77</v>
      </c>
      <c r="E623" s="64">
        <f>Outage!$R$73</f>
        <v>1.1200000000000001</v>
      </c>
      <c r="F623" s="64">
        <f>Outage!$R$120</f>
        <v>2.77</v>
      </c>
      <c r="G623" s="64">
        <f>Outage!$R$166</f>
        <v>2.77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Outage!$S$28</f>
        <v>2.77</v>
      </c>
      <c r="E624" s="64">
        <f>Outage!$S$73</f>
        <v>1.1200000000000001</v>
      </c>
      <c r="F624" s="64">
        <f>Outage!$S$120</f>
        <v>2.77</v>
      </c>
      <c r="G624" s="64">
        <f>Outage!$S$166</f>
        <v>2.77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Outage!$T$28</f>
        <v>2.77</v>
      </c>
      <c r="E625" s="64">
        <f>Outage!$T$73</f>
        <v>1.1200000000000001</v>
      </c>
      <c r="F625" s="64">
        <f>Outage!$T$120</f>
        <v>2.77</v>
      </c>
      <c r="G625" s="64">
        <f>Outage!$T$166</f>
        <v>2.77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Outage!$U$28</f>
        <v>2.77</v>
      </c>
      <c r="E626" s="64">
        <f>Outage!$U$73</f>
        <v>1.1200000000000001</v>
      </c>
      <c r="F626" s="64">
        <f>Outage!$U$120</f>
        <v>2.77</v>
      </c>
      <c r="G626" s="64">
        <f>Outage!$U$166</f>
        <v>2.77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Outage!$V$28</f>
        <v>2.77</v>
      </c>
      <c r="E627" s="64">
        <f>Outage!$V$73</f>
        <v>1.1200000000000001</v>
      </c>
      <c r="F627" s="64">
        <f>Outage!$V$120</f>
        <v>2.77</v>
      </c>
      <c r="G627" s="64">
        <f>Outage!$V$166</f>
        <v>2.77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Outage!$W$28</f>
        <v>2.77</v>
      </c>
      <c r="E628" s="64">
        <f>Outage!$W$73</f>
        <v>1.1200000000000001</v>
      </c>
      <c r="F628" s="64">
        <f>Outage!$W$120</f>
        <v>2.77</v>
      </c>
      <c r="G628" s="64">
        <f>Outage!$W$166</f>
        <v>2.77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Outage!$X$28</f>
        <v>2.77</v>
      </c>
      <c r="E629" s="64">
        <f>Outage!$X$73</f>
        <v>1.1200000000000001</v>
      </c>
      <c r="F629" s="64">
        <f>Outage!$X$120</f>
        <v>2.77</v>
      </c>
      <c r="G629" s="64">
        <f>Outage!$X$166</f>
        <v>2.77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Outage!$Y$28</f>
        <v>2.77</v>
      </c>
      <c r="E630" s="64">
        <f>Outage!$Y$73</f>
        <v>1.1200000000000001</v>
      </c>
      <c r="F630" s="64">
        <f>Outage!$Y$120</f>
        <v>2.77</v>
      </c>
      <c r="G630" s="64">
        <f>Outage!$Y$166</f>
        <v>2.77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Outage!$Z$28</f>
        <v>2.77</v>
      </c>
      <c r="E631" s="64">
        <f>Outage!$Z$73</f>
        <v>1.1200000000000001</v>
      </c>
      <c r="F631" s="64">
        <f>Outage!$Z$120</f>
        <v>2.77</v>
      </c>
      <c r="G631" s="64">
        <f>Outage!$Z$166</f>
        <v>2.77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Outage!$AA$28</f>
        <v>2.77</v>
      </c>
      <c r="E632" s="64">
        <f>Outage!$AA$73</f>
        <v>1.1200000000000001</v>
      </c>
      <c r="F632" s="64">
        <f>Outage!$AA$120</f>
        <v>2.77</v>
      </c>
      <c r="G632" s="64">
        <f>Outage!$AA$166</f>
        <v>2.77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Outage!$AB$28</f>
        <v>2.77</v>
      </c>
      <c r="E633" s="64">
        <f>Outage!$AB$73</f>
        <v>1.1200000000000001</v>
      </c>
      <c r="F633" s="64">
        <f>Outage!$AB$120</f>
        <v>2.77</v>
      </c>
      <c r="G633" s="64">
        <f>Outage!$AB$166</f>
        <v>2.77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Outage!$AC$28</f>
        <v>2.77</v>
      </c>
      <c r="E634" s="64">
        <f>Outage!$AC$73</f>
        <v>1.1200000000000001</v>
      </c>
      <c r="F634" s="64">
        <f>Outage!$AC$120</f>
        <v>2.77</v>
      </c>
      <c r="G634" s="64">
        <f>Outage!$AC$166</f>
        <v>2.77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Outage!$AD$28</f>
        <v>2.77</v>
      </c>
      <c r="E635" s="64">
        <f>Outage!$AD$73</f>
        <v>1.1200000000000001</v>
      </c>
      <c r="F635" s="64">
        <f>Outage!$AD$120</f>
        <v>2.77</v>
      </c>
      <c r="G635" s="64">
        <f>Outage!$AD$166</f>
        <v>2.77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Outage!$AE$28</f>
        <v>2.77</v>
      </c>
      <c r="E636" s="64">
        <f>Outage!$AE$73</f>
        <v>1.1200000000000001</v>
      </c>
      <c r="F636" s="64">
        <f>Outage!$AE$120</f>
        <v>2.77</v>
      </c>
      <c r="G636" s="64">
        <f>Outage!$AE$166</f>
        <v>2.77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Outage!$AF$28</f>
        <v>2.77</v>
      </c>
      <c r="E637" s="64">
        <f>Outage!$AF$73</f>
        <v>1.1200000000000001</v>
      </c>
      <c r="F637" s="64">
        <f>Outage!$AF$120</f>
        <v>2.77</v>
      </c>
      <c r="G637" s="64">
        <f>Outage!$AF$166</f>
        <v>2.77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Outage!$AG$28</f>
        <v>2.77</v>
      </c>
      <c r="E638" s="64">
        <f>Outage!$AG$73</f>
        <v>1.1200000000000001</v>
      </c>
      <c r="F638" s="64">
        <f>Outage!$AG$120</f>
        <v>2.77</v>
      </c>
      <c r="G638" s="64">
        <f>Outage!$AG$166</f>
        <v>2.77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Outage!$E$29</f>
        <v>36.035431435017799</v>
      </c>
      <c r="E639" s="64">
        <f>Outage!$E$74</f>
        <v>36.035431435017799</v>
      </c>
      <c r="F639" s="64">
        <f>Outage!$E$121</f>
        <v>36.035431435017799</v>
      </c>
      <c r="G639" s="64">
        <f>Outage!$E$167</f>
        <v>36.035431435017799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Outage!$F$29</f>
        <v>36.035431435017799</v>
      </c>
      <c r="E640" s="64">
        <f>Outage!$F$74</f>
        <v>36.035431435017799</v>
      </c>
      <c r="F640" s="64">
        <f>Outage!$F$121</f>
        <v>36.035431435017799</v>
      </c>
      <c r="G640" s="64">
        <f>Outage!$F$167</f>
        <v>36.035431435017799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Outage!$G$29</f>
        <v>36.035431435017799</v>
      </c>
      <c r="E641" s="64">
        <f>Outage!$G$74</f>
        <v>36.035431435017799</v>
      </c>
      <c r="F641" s="64">
        <f>Outage!$G$121</f>
        <v>36.035431435017799</v>
      </c>
      <c r="G641" s="64">
        <f>Outage!$G$167</f>
        <v>36.035431435017799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Outage!$H$29</f>
        <v>36.035431435017799</v>
      </c>
      <c r="E642" s="64">
        <f>Outage!$H$74</f>
        <v>36.035431435017799</v>
      </c>
      <c r="F642" s="64">
        <f>Outage!$H$121</f>
        <v>36.035431435017799</v>
      </c>
      <c r="G642" s="64">
        <f>Outage!$H$167</f>
        <v>36.035431435017799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Outage!$I$29</f>
        <v>36.035431435017799</v>
      </c>
      <c r="E643" s="64">
        <f>Outage!$I$74</f>
        <v>36.035431435017799</v>
      </c>
      <c r="F643" s="64">
        <f>Outage!$I$121</f>
        <v>36.035431435017799</v>
      </c>
      <c r="G643" s="64">
        <f>Outage!$I$167</f>
        <v>36.035431435017799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Outage!$J$29</f>
        <v>36.035431435017799</v>
      </c>
      <c r="E644" s="64">
        <f>Outage!$J$74</f>
        <v>36.035431435017799</v>
      </c>
      <c r="F644" s="64">
        <f>Outage!$J$121</f>
        <v>36.035431435017799</v>
      </c>
      <c r="G644" s="64">
        <f>Outage!$J$167</f>
        <v>36.035431435017799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Outage!$K$29</f>
        <v>36.035431435017799</v>
      </c>
      <c r="E645" s="64">
        <f>Outage!$K$74</f>
        <v>36.035431435017799</v>
      </c>
      <c r="F645" s="64">
        <f>Outage!$K$121</f>
        <v>36.035431435017799</v>
      </c>
      <c r="G645" s="64">
        <f>Outage!$K$167</f>
        <v>36.035431435017799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Outage!$L$29</f>
        <v>36.035431435017799</v>
      </c>
      <c r="E646" s="64">
        <f>Outage!$L$74</f>
        <v>36.035431435017799</v>
      </c>
      <c r="F646" s="64">
        <f>Outage!$L$121</f>
        <v>36.035431435017799</v>
      </c>
      <c r="G646" s="64">
        <f>Outage!$L$167</f>
        <v>36.035431435017799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Outage!$M$29</f>
        <v>36.035431435017799</v>
      </c>
      <c r="E647" s="64">
        <f>Outage!$M$74</f>
        <v>36.035431435017799</v>
      </c>
      <c r="F647" s="64">
        <f>Outage!$M$121</f>
        <v>36.035431435017799</v>
      </c>
      <c r="G647" s="64">
        <f>Outage!$M$167</f>
        <v>36.035431435017799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Outage!$N$29</f>
        <v>36.035431435017799</v>
      </c>
      <c r="E648" s="64">
        <f>Outage!$N$74</f>
        <v>36.035431435017799</v>
      </c>
      <c r="F648" s="64">
        <f>Outage!$N$121</f>
        <v>36.035431435017799</v>
      </c>
      <c r="G648" s="64">
        <f>Outage!$N$167</f>
        <v>36.035431435017799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Outage!$O$29</f>
        <v>36.035431435017799</v>
      </c>
      <c r="E649" s="64">
        <f>Outage!$O$74</f>
        <v>36.035431435017799</v>
      </c>
      <c r="F649" s="64">
        <f>Outage!$O$121</f>
        <v>36.035431435017799</v>
      </c>
      <c r="G649" s="64">
        <f>Outage!$O$167</f>
        <v>36.035431435017799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Outage!$P$29</f>
        <v>36.035431435017799</v>
      </c>
      <c r="E650" s="64">
        <f>Outage!$P$74</f>
        <v>36.035431435017799</v>
      </c>
      <c r="F650" s="64">
        <f>Outage!$P$121</f>
        <v>36.035431435017799</v>
      </c>
      <c r="G650" s="64">
        <f>Outage!$P$167</f>
        <v>36.035431435017799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Outage!$Q$29</f>
        <v>36.035431435017799</v>
      </c>
      <c r="E651" s="64">
        <f>Outage!$Q$74</f>
        <v>36.035431435017799</v>
      </c>
      <c r="F651" s="64">
        <f>Outage!$Q$121</f>
        <v>36.035431435017799</v>
      </c>
      <c r="G651" s="64">
        <f>Outage!$Q$167</f>
        <v>36.035431435017799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Outage!$R$29</f>
        <v>36.035431435017799</v>
      </c>
      <c r="E652" s="64">
        <f>Outage!$R$74</f>
        <v>36.035431435017799</v>
      </c>
      <c r="F652" s="64">
        <f>Outage!$R$121</f>
        <v>36.035431435017799</v>
      </c>
      <c r="G652" s="64">
        <f>Outage!$R$167</f>
        <v>36.035431435017799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Outage!$S$29</f>
        <v>36.035431435017799</v>
      </c>
      <c r="E653" s="64">
        <f>Outage!$S$74</f>
        <v>36.035431435017799</v>
      </c>
      <c r="F653" s="64">
        <f>Outage!$S$121</f>
        <v>36.035431435017799</v>
      </c>
      <c r="G653" s="64">
        <f>Outage!$S$167</f>
        <v>36.035431435017799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Outage!$T$29</f>
        <v>36.035431435017799</v>
      </c>
      <c r="E654" s="64">
        <f>Outage!$T$74</f>
        <v>36.035431435017799</v>
      </c>
      <c r="F654" s="64">
        <f>Outage!$T$121</f>
        <v>36.035431435017799</v>
      </c>
      <c r="G654" s="64">
        <f>Outage!$T$167</f>
        <v>36.035431435017799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Outage!$U$29</f>
        <v>36.035431435017799</v>
      </c>
      <c r="E655" s="64">
        <f>Outage!$U$74</f>
        <v>36.035431435017799</v>
      </c>
      <c r="F655" s="64">
        <f>Outage!$U$121</f>
        <v>36.035431435017799</v>
      </c>
      <c r="G655" s="64">
        <f>Outage!$U$167</f>
        <v>36.035431435017799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Outage!$V$29</f>
        <v>36.035431435017799</v>
      </c>
      <c r="E656" s="64">
        <f>Outage!$V$74</f>
        <v>36.035431435017799</v>
      </c>
      <c r="F656" s="64">
        <f>Outage!$V$121</f>
        <v>36.035431435017799</v>
      </c>
      <c r="G656" s="64">
        <f>Outage!$V$167</f>
        <v>36.035431435017799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Outage!$W$29</f>
        <v>36.035431435017799</v>
      </c>
      <c r="E657" s="64">
        <f>Outage!$W$74</f>
        <v>36.035431435017799</v>
      </c>
      <c r="F657" s="64">
        <f>Outage!$W$121</f>
        <v>36.035431435017799</v>
      </c>
      <c r="G657" s="64">
        <f>Outage!$W$167</f>
        <v>36.035431435017799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Outage!$X$29</f>
        <v>36.035431435017799</v>
      </c>
      <c r="E658" s="64">
        <f>Outage!$X$74</f>
        <v>36.035431435017799</v>
      </c>
      <c r="F658" s="64">
        <f>Outage!$X$121</f>
        <v>36.035431435017799</v>
      </c>
      <c r="G658" s="64">
        <f>Outage!$X$167</f>
        <v>36.035431435017799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Outage!$Y$29</f>
        <v>36.035431435017799</v>
      </c>
      <c r="E659" s="64">
        <f>Outage!$Y$74</f>
        <v>36.035431435017799</v>
      </c>
      <c r="F659" s="64">
        <f>Outage!$Y$121</f>
        <v>36.035431435017799</v>
      </c>
      <c r="G659" s="64">
        <f>Outage!$Y$167</f>
        <v>36.035431435017799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Outage!$Z$29</f>
        <v>36.035431435017799</v>
      </c>
      <c r="E660" s="64">
        <f>Outage!$Z$74</f>
        <v>36.035431435017799</v>
      </c>
      <c r="F660" s="64">
        <f>Outage!$Z$121</f>
        <v>36.035431435017799</v>
      </c>
      <c r="G660" s="64">
        <f>Outage!$Z$167</f>
        <v>36.035431435017799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Outage!$AA$29</f>
        <v>36.035431435017799</v>
      </c>
      <c r="E661" s="64">
        <f>Outage!$AA$74</f>
        <v>36.035431435017799</v>
      </c>
      <c r="F661" s="64">
        <f>Outage!$AA$121</f>
        <v>36.035431435017799</v>
      </c>
      <c r="G661" s="64">
        <f>Outage!$AA$167</f>
        <v>36.035431435017799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Outage!$AB$29</f>
        <v>36.035431435017799</v>
      </c>
      <c r="E662" s="64">
        <f>Outage!$AB$74</f>
        <v>36.035431435017799</v>
      </c>
      <c r="F662" s="64">
        <f>Outage!$AB$121</f>
        <v>36.035431435017799</v>
      </c>
      <c r="G662" s="64">
        <f>Outage!$AB$167</f>
        <v>36.035431435017799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Outage!$AC$29</f>
        <v>36.035431435017799</v>
      </c>
      <c r="E663" s="64">
        <f>Outage!$AC$74</f>
        <v>36.035431435017799</v>
      </c>
      <c r="F663" s="64">
        <f>Outage!$AC$121</f>
        <v>36.035431435017799</v>
      </c>
      <c r="G663" s="64">
        <f>Outage!$AC$167</f>
        <v>36.035431435017799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Outage!$AD$29</f>
        <v>36.035431435017799</v>
      </c>
      <c r="E664" s="64">
        <f>Outage!$AD$74</f>
        <v>36.035431435017799</v>
      </c>
      <c r="F664" s="64">
        <f>Outage!$AD$121</f>
        <v>36.035431435017799</v>
      </c>
      <c r="G664" s="64">
        <f>Outage!$AD$167</f>
        <v>36.035431435017799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Outage!$AE$29</f>
        <v>36.035431435017799</v>
      </c>
      <c r="E665" s="64">
        <f>Outage!$AE$74</f>
        <v>36.035431435017799</v>
      </c>
      <c r="F665" s="64">
        <f>Outage!$AE$121</f>
        <v>36.035431435017799</v>
      </c>
      <c r="G665" s="64">
        <f>Outage!$AE$167</f>
        <v>36.035431435017799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Outage!$AF$29</f>
        <v>36.035431435017799</v>
      </c>
      <c r="E666" s="64">
        <f>Outage!$AF$74</f>
        <v>36.035431435017799</v>
      </c>
      <c r="F666" s="64">
        <f>Outage!$AF$121</f>
        <v>36.035431435017799</v>
      </c>
      <c r="G666" s="64">
        <f>Outage!$AF$167</f>
        <v>36.035431435017799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Outage!$AG$29</f>
        <v>36.035431435017799</v>
      </c>
      <c r="E667" s="64">
        <f>Outage!$AG$74</f>
        <v>36.035431435017799</v>
      </c>
      <c r="F667" s="64">
        <f>Outage!$AG$121</f>
        <v>36.035431435017799</v>
      </c>
      <c r="G667" s="64">
        <f>Outage!$AG$167</f>
        <v>36.035431435017799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Outage!$E$30</f>
        <v>15.04</v>
      </c>
      <c r="E668" s="64">
        <f>Outage!$E$75</f>
        <v>15.04</v>
      </c>
      <c r="F668" s="64">
        <f>Outage!$E$122</f>
        <v>15.04</v>
      </c>
      <c r="G668" s="64">
        <f>Outage!$E$168</f>
        <v>15.04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Outage!$F$30</f>
        <v>15.04</v>
      </c>
      <c r="E669" s="64">
        <f>Outage!$F$75</f>
        <v>15.04</v>
      </c>
      <c r="F669" s="64">
        <f>Outage!$F$122</f>
        <v>15.04</v>
      </c>
      <c r="G669" s="64">
        <f>Outage!$F$168</f>
        <v>15.04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Outage!$G$30</f>
        <v>15.04</v>
      </c>
      <c r="E670" s="64">
        <f>Outage!$G$75</f>
        <v>15.04</v>
      </c>
      <c r="F670" s="64">
        <f>Outage!$G$122</f>
        <v>15.04</v>
      </c>
      <c r="G670" s="64">
        <f>Outage!$G$168</f>
        <v>15.04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Outage!$H$30</f>
        <v>15.04</v>
      </c>
      <c r="E671" s="64">
        <f>Outage!$H$75</f>
        <v>15.04</v>
      </c>
      <c r="F671" s="64">
        <f>Outage!$H$122</f>
        <v>15.04</v>
      </c>
      <c r="G671" s="64">
        <f>Outage!$H$168</f>
        <v>15.04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Outage!$I$30</f>
        <v>15.038627698842401</v>
      </c>
      <c r="E672" s="64">
        <f>Outage!$I$75</f>
        <v>15.038627698842401</v>
      </c>
      <c r="F672" s="64">
        <f>Outage!$I$122</f>
        <v>15.038627698842401</v>
      </c>
      <c r="G672" s="64">
        <f>Outage!$I$168</f>
        <v>15.038627698842401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Outage!$J$30</f>
        <v>15.038627698842401</v>
      </c>
      <c r="E673" s="64">
        <f>Outage!$J$75</f>
        <v>15.038627698842401</v>
      </c>
      <c r="F673" s="64">
        <f>Outage!$J$122</f>
        <v>15.038627698842401</v>
      </c>
      <c r="G673" s="64">
        <f>Outage!$J$168</f>
        <v>15.038627698842401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Outage!$K$30</f>
        <v>15.038627698842401</v>
      </c>
      <c r="E674" s="64">
        <f>Outage!$K$75</f>
        <v>15.038627698842401</v>
      </c>
      <c r="F674" s="64">
        <f>Outage!$K$122</f>
        <v>15.038627698842401</v>
      </c>
      <c r="G674" s="64">
        <f>Outage!$K$168</f>
        <v>15.038627698842401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Outage!$L$30</f>
        <v>15.038627698842401</v>
      </c>
      <c r="E675" s="64">
        <f>Outage!$L$75</f>
        <v>15.038627698842401</v>
      </c>
      <c r="F675" s="64">
        <f>Outage!$L$122</f>
        <v>15.038627698842401</v>
      </c>
      <c r="G675" s="64">
        <f>Outage!$L$168</f>
        <v>15.038627698842401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Outage!$M$30</f>
        <v>15.038627698842401</v>
      </c>
      <c r="E676" s="64">
        <f>Outage!$M$75</f>
        <v>15.038627698842401</v>
      </c>
      <c r="F676" s="64">
        <f>Outage!$M$122</f>
        <v>15.038627698842401</v>
      </c>
      <c r="G676" s="64">
        <f>Outage!$M$168</f>
        <v>15.038627698842401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Outage!$N$30</f>
        <v>15.038627698842401</v>
      </c>
      <c r="E677" s="64">
        <f>Outage!$N$75</f>
        <v>15.038627698842401</v>
      </c>
      <c r="F677" s="64">
        <f>Outage!$N$122</f>
        <v>15.038627698842401</v>
      </c>
      <c r="G677" s="64">
        <f>Outage!$N$168</f>
        <v>15.038627698842401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Outage!$O$30</f>
        <v>15.038627698842401</v>
      </c>
      <c r="E678" s="64">
        <f>Outage!$O$75</f>
        <v>15.038627698842401</v>
      </c>
      <c r="F678" s="64">
        <f>Outage!$O$122</f>
        <v>15.038627698842401</v>
      </c>
      <c r="G678" s="64">
        <f>Outage!$O$168</f>
        <v>15.038627698842401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Outage!$P$30</f>
        <v>15.038627698842401</v>
      </c>
      <c r="E679" s="64">
        <f>Outage!$P$75</f>
        <v>15.038627698842401</v>
      </c>
      <c r="F679" s="64">
        <f>Outage!$P$122</f>
        <v>15.038627698842401</v>
      </c>
      <c r="G679" s="64">
        <f>Outage!$P$168</f>
        <v>15.038627698842401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Outage!$Q$30</f>
        <v>15.038627698842401</v>
      </c>
      <c r="E680" s="64">
        <f>Outage!$Q$75</f>
        <v>15.038627698842401</v>
      </c>
      <c r="F680" s="64">
        <f>Outage!$Q$122</f>
        <v>15.038627698842401</v>
      </c>
      <c r="G680" s="64">
        <f>Outage!$Q$168</f>
        <v>15.038627698842401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Outage!$R$30</f>
        <v>15.038627698842401</v>
      </c>
      <c r="E681" s="64">
        <f>Outage!$R$75</f>
        <v>15.038627698842401</v>
      </c>
      <c r="F681" s="64">
        <f>Outage!$R$122</f>
        <v>15.038627698842401</v>
      </c>
      <c r="G681" s="64">
        <f>Outage!$R$168</f>
        <v>15.038627698842401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Outage!$S$30</f>
        <v>15.038627698842401</v>
      </c>
      <c r="E682" s="64">
        <f>Outage!$S$75</f>
        <v>15.038627698842401</v>
      </c>
      <c r="F682" s="64">
        <f>Outage!$S$122</f>
        <v>15.038627698842401</v>
      </c>
      <c r="G682" s="64">
        <f>Outage!$S$168</f>
        <v>15.038627698842401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Outage!$T$30</f>
        <v>15.038627698842401</v>
      </c>
      <c r="E683" s="64">
        <f>Outage!$T$75</f>
        <v>15.038627698842401</v>
      </c>
      <c r="F683" s="64">
        <f>Outage!$T$122</f>
        <v>15.038627698842401</v>
      </c>
      <c r="G683" s="64">
        <f>Outage!$T$168</f>
        <v>15.038627698842401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Outage!$U$30</f>
        <v>15.038627698842401</v>
      </c>
      <c r="E684" s="64">
        <f>Outage!$U$75</f>
        <v>15.038627698842401</v>
      </c>
      <c r="F684" s="64">
        <f>Outage!$U$122</f>
        <v>15.038627698842401</v>
      </c>
      <c r="G684" s="64">
        <f>Outage!$U$168</f>
        <v>15.038627698842401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Outage!$V$30</f>
        <v>15.038627698842401</v>
      </c>
      <c r="E685" s="64">
        <f>Outage!$V$75</f>
        <v>15.038627698842401</v>
      </c>
      <c r="F685" s="64">
        <f>Outage!$V$122</f>
        <v>15.038627698842401</v>
      </c>
      <c r="G685" s="64">
        <f>Outage!$V$168</f>
        <v>15.038627698842401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Outage!$W$30</f>
        <v>15.038627698842401</v>
      </c>
      <c r="E686" s="64">
        <f>Outage!$W$75</f>
        <v>15.038627698842401</v>
      </c>
      <c r="F686" s="64">
        <f>Outage!$W$122</f>
        <v>15.038627698842401</v>
      </c>
      <c r="G686" s="64">
        <f>Outage!$W$168</f>
        <v>15.038627698842401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Outage!$X$30</f>
        <v>15.038627698842401</v>
      </c>
      <c r="E687" s="64">
        <f>Outage!$X$75</f>
        <v>15.038627698842401</v>
      </c>
      <c r="F687" s="64">
        <f>Outage!$X$122</f>
        <v>15.038627698842401</v>
      </c>
      <c r="G687" s="64">
        <f>Outage!$X$168</f>
        <v>15.038627698842401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Outage!$Y$30</f>
        <v>15.038627698842401</v>
      </c>
      <c r="E688" s="64">
        <f>Outage!$Y$75</f>
        <v>15.038627698842401</v>
      </c>
      <c r="F688" s="64">
        <f>Outage!$Y$122</f>
        <v>15.038627698842401</v>
      </c>
      <c r="G688" s="64">
        <f>Outage!$Y$168</f>
        <v>15.038627698842401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Outage!$Z$30</f>
        <v>15.038627698842401</v>
      </c>
      <c r="E689" s="64">
        <f>Outage!$Z$75</f>
        <v>15.038627698842401</v>
      </c>
      <c r="F689" s="64">
        <f>Outage!$Z$122</f>
        <v>15.038627698842401</v>
      </c>
      <c r="G689" s="64">
        <f>Outage!$Z$168</f>
        <v>15.038627698842401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Outage!$AA$30</f>
        <v>15.038627698842401</v>
      </c>
      <c r="E690" s="64">
        <f>Outage!$AA$75</f>
        <v>15.038627698842401</v>
      </c>
      <c r="F690" s="64">
        <f>Outage!$AA$122</f>
        <v>15.038627698842401</v>
      </c>
      <c r="G690" s="64">
        <f>Outage!$AA$168</f>
        <v>15.038627698842401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Outage!$AB$30</f>
        <v>15.038627698842401</v>
      </c>
      <c r="E691" s="64">
        <f>Outage!$AB$75</f>
        <v>15.038627698842401</v>
      </c>
      <c r="F691" s="64">
        <f>Outage!$AB$122</f>
        <v>15.038627698842401</v>
      </c>
      <c r="G691" s="64">
        <f>Outage!$AB$168</f>
        <v>15.038627698842401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Outage!$AC$30</f>
        <v>15.038627698842401</v>
      </c>
      <c r="E692" s="64">
        <f>Outage!$AC$75</f>
        <v>15.038627698842401</v>
      </c>
      <c r="F692" s="64">
        <f>Outage!$AC$122</f>
        <v>15.038627698842401</v>
      </c>
      <c r="G692" s="64">
        <f>Outage!$AC$168</f>
        <v>15.038627698842401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Outage!$AD$30</f>
        <v>15.038627698842401</v>
      </c>
      <c r="E693" s="64">
        <f>Outage!$AD$75</f>
        <v>15.038627698842401</v>
      </c>
      <c r="F693" s="64">
        <f>Outage!$AD$122</f>
        <v>15.038627698842401</v>
      </c>
      <c r="G693" s="64">
        <f>Outage!$AD$168</f>
        <v>15.038627698842401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Outage!$AE$30</f>
        <v>15.038627698842401</v>
      </c>
      <c r="E694" s="64">
        <f>Outage!$AE$75</f>
        <v>15.038627698842401</v>
      </c>
      <c r="F694" s="64">
        <f>Outage!$AE$122</f>
        <v>15.038627698842401</v>
      </c>
      <c r="G694" s="64">
        <f>Outage!$AE$168</f>
        <v>15.038627698842401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Outage!$AF$30</f>
        <v>15.038627698842401</v>
      </c>
      <c r="E695" s="64">
        <f>Outage!$AF$75</f>
        <v>15.038627698842401</v>
      </c>
      <c r="F695" s="64">
        <f>Outage!$AF$122</f>
        <v>15.038627698842401</v>
      </c>
      <c r="G695" s="64">
        <f>Outage!$AF$168</f>
        <v>15.038627698842401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Outage!$AG$30</f>
        <v>15.038627698842401</v>
      </c>
      <c r="E696" s="64">
        <f>Outage!$AG$75</f>
        <v>15.038627698842401</v>
      </c>
      <c r="F696" s="64">
        <f>Outage!$AG$122</f>
        <v>15.038627698842401</v>
      </c>
      <c r="G696" s="64">
        <f>Outage!$AG$168</f>
        <v>15.038627698842401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Outage!$E$31</f>
        <v>11.970347269362</v>
      </c>
      <c r="E697" s="64">
        <f>Outage!$E$76</f>
        <v>11.970347269362</v>
      </c>
      <c r="F697" s="64">
        <f>Outage!$E$123</f>
        <v>11.970347269362</v>
      </c>
      <c r="G697" s="64">
        <f>Outage!$E$169</f>
        <v>11.970347269362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Outage!$F$31</f>
        <v>11.970347269362</v>
      </c>
      <c r="E698" s="64">
        <f>Outage!$F$76</f>
        <v>11.970347269362</v>
      </c>
      <c r="F698" s="64">
        <f>Outage!$F$123</f>
        <v>11.970347269362</v>
      </c>
      <c r="G698" s="64">
        <f>Outage!$F$169</f>
        <v>11.970347269362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Outage!$G$31</f>
        <v>11.970347269362</v>
      </c>
      <c r="E699" s="64">
        <f>Outage!$G$76</f>
        <v>11.970347269362</v>
      </c>
      <c r="F699" s="64">
        <f>Outage!$G$123</f>
        <v>11.970347269362</v>
      </c>
      <c r="G699" s="64">
        <f>Outage!$G$169</f>
        <v>11.970347269362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Outage!$H$31</f>
        <v>11.970347269362</v>
      </c>
      <c r="E700" s="64">
        <f>Outage!$H$76</f>
        <v>11.970347269362</v>
      </c>
      <c r="F700" s="64">
        <f>Outage!$H$123</f>
        <v>11.970347269362</v>
      </c>
      <c r="G700" s="64">
        <f>Outage!$H$169</f>
        <v>11.970347269362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Outage!$I$31</f>
        <v>11.970347269362</v>
      </c>
      <c r="E701" s="64">
        <f>Outage!$I$76</f>
        <v>11.970347269362</v>
      </c>
      <c r="F701" s="64">
        <f>Outage!$I$123</f>
        <v>11.970347269362</v>
      </c>
      <c r="G701" s="64">
        <f>Outage!$I$169</f>
        <v>11.970347269362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Outage!$J$31</f>
        <v>11.970347269362</v>
      </c>
      <c r="E702" s="64">
        <f>Outage!$J$76</f>
        <v>11.970347269362</v>
      </c>
      <c r="F702" s="64">
        <f>Outage!$J$123</f>
        <v>11.970347269362</v>
      </c>
      <c r="G702" s="64">
        <f>Outage!$J$169</f>
        <v>11.970347269362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Outage!$K$31</f>
        <v>11.970347269362</v>
      </c>
      <c r="E703" s="64">
        <f>Outage!$K$76</f>
        <v>11.970347269362</v>
      </c>
      <c r="F703" s="64">
        <f>Outage!$K$123</f>
        <v>11.970347269362</v>
      </c>
      <c r="G703" s="64">
        <f>Outage!$K$169</f>
        <v>11.970347269362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Outage!$L$31</f>
        <v>11.970347269362</v>
      </c>
      <c r="E704" s="64">
        <f>Outage!$L$76</f>
        <v>11.970347269362</v>
      </c>
      <c r="F704" s="64">
        <f>Outage!$L$123</f>
        <v>11.970347269362</v>
      </c>
      <c r="G704" s="64">
        <f>Outage!$L$169</f>
        <v>11.970347269362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Outage!$M$31</f>
        <v>11.970347269362</v>
      </c>
      <c r="E705" s="64">
        <f>Outage!$M$76</f>
        <v>11.970347269362</v>
      </c>
      <c r="F705" s="64">
        <f>Outage!$M$123</f>
        <v>11.970347269362</v>
      </c>
      <c r="G705" s="64">
        <f>Outage!$M$169</f>
        <v>11.970347269362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Outage!$N$31</f>
        <v>11.970347269362</v>
      </c>
      <c r="E706" s="64">
        <f>Outage!$N$76</f>
        <v>11.970347269362</v>
      </c>
      <c r="F706" s="64">
        <f>Outage!$N$123</f>
        <v>11.970347269362</v>
      </c>
      <c r="G706" s="64">
        <f>Outage!$N$169</f>
        <v>11.970347269362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Outage!$O$31</f>
        <v>11.970347269362</v>
      </c>
      <c r="E707" s="64">
        <f>Outage!$O$76</f>
        <v>11.970347269362</v>
      </c>
      <c r="F707" s="64">
        <f>Outage!$O$123</f>
        <v>11.970347269362</v>
      </c>
      <c r="G707" s="64">
        <f>Outage!$O$169</f>
        <v>11.970347269362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Outage!$P$31</f>
        <v>11.970347269362</v>
      </c>
      <c r="E708" s="64">
        <f>Outage!$P$76</f>
        <v>11.970347269362</v>
      </c>
      <c r="F708" s="64">
        <f>Outage!$P$123</f>
        <v>11.970347269362</v>
      </c>
      <c r="G708" s="64">
        <f>Outage!$P$169</f>
        <v>11.970347269362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Outage!$Q$31</f>
        <v>11.970347269362</v>
      </c>
      <c r="E709" s="64">
        <f>Outage!$Q$76</f>
        <v>11.970347269362</v>
      </c>
      <c r="F709" s="64">
        <f>Outage!$Q$123</f>
        <v>11.970347269362</v>
      </c>
      <c r="G709" s="64">
        <f>Outage!$Q$169</f>
        <v>11.970347269362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Outage!$R$31</f>
        <v>11.970347269362</v>
      </c>
      <c r="E710" s="64">
        <f>Outage!$R$76</f>
        <v>11.970347269362</v>
      </c>
      <c r="F710" s="64">
        <f>Outage!$R$123</f>
        <v>11.970347269362</v>
      </c>
      <c r="G710" s="64">
        <f>Outage!$R$169</f>
        <v>11.970347269362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Outage!$S$31</f>
        <v>11.970347269362</v>
      </c>
      <c r="E711" s="64">
        <f>Outage!$S$76</f>
        <v>11.970347269362</v>
      </c>
      <c r="F711" s="64">
        <f>Outage!$S$123</f>
        <v>11.970347269362</v>
      </c>
      <c r="G711" s="64">
        <f>Outage!$S$169</f>
        <v>11.970347269362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Outage!$T$31</f>
        <v>11.970347269362</v>
      </c>
      <c r="E712" s="64">
        <f>Outage!$T$76</f>
        <v>11.970347269362</v>
      </c>
      <c r="F712" s="64">
        <f>Outage!$T$123</f>
        <v>11.970347269362</v>
      </c>
      <c r="G712" s="64">
        <f>Outage!$T$169</f>
        <v>11.970347269362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Outage!$U$31</f>
        <v>11.970347269362</v>
      </c>
      <c r="E713" s="64">
        <f>Outage!$U$76</f>
        <v>11.970347269362</v>
      </c>
      <c r="F713" s="64">
        <f>Outage!$U$123</f>
        <v>11.970347269362</v>
      </c>
      <c r="G713" s="64">
        <f>Outage!$U$169</f>
        <v>11.970347269362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Outage!$V$31</f>
        <v>11.970347269362</v>
      </c>
      <c r="E714" s="64">
        <f>Outage!$V$76</f>
        <v>11.970347269362</v>
      </c>
      <c r="F714" s="64">
        <f>Outage!$V$123</f>
        <v>11.970347269362</v>
      </c>
      <c r="G714" s="64">
        <f>Outage!$V$169</f>
        <v>11.970347269362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Outage!$W$31</f>
        <v>11.970347269362</v>
      </c>
      <c r="E715" s="64">
        <f>Outage!$W$76</f>
        <v>11.970347269362</v>
      </c>
      <c r="F715" s="64">
        <f>Outage!$W$123</f>
        <v>11.970347269362</v>
      </c>
      <c r="G715" s="64">
        <f>Outage!$W$169</f>
        <v>11.970347269362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Outage!$X$31</f>
        <v>11.970347269362</v>
      </c>
      <c r="E716" s="64">
        <f>Outage!$X$76</f>
        <v>11.970347269362</v>
      </c>
      <c r="F716" s="64">
        <f>Outage!$X$123</f>
        <v>11.970347269362</v>
      </c>
      <c r="G716" s="64">
        <f>Outage!$X$169</f>
        <v>11.970347269362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Outage!$Y$31</f>
        <v>11.970347269362</v>
      </c>
      <c r="E717" s="64">
        <f>Outage!$Y$76</f>
        <v>11.970347269362</v>
      </c>
      <c r="F717" s="64">
        <f>Outage!$Y$123</f>
        <v>11.970347269362</v>
      </c>
      <c r="G717" s="64">
        <f>Outage!$Y$169</f>
        <v>11.970347269362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Outage!$Z$31</f>
        <v>11.970347269362</v>
      </c>
      <c r="E718" s="64">
        <f>Outage!$Z$76</f>
        <v>11.970347269362</v>
      </c>
      <c r="F718" s="64">
        <f>Outage!$Z$123</f>
        <v>11.970347269362</v>
      </c>
      <c r="G718" s="64">
        <f>Outage!$Z$169</f>
        <v>11.970347269362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Outage!$AA$31</f>
        <v>11.970347269362</v>
      </c>
      <c r="E719" s="64">
        <f>Outage!$AA$76</f>
        <v>11.970347269362</v>
      </c>
      <c r="F719" s="64">
        <f>Outage!$AA$123</f>
        <v>11.970347269362</v>
      </c>
      <c r="G719" s="64">
        <f>Outage!$AA$169</f>
        <v>11.970347269362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Outage!$AB$31</f>
        <v>11.970347269362</v>
      </c>
      <c r="E720" s="64">
        <f>Outage!$AB$76</f>
        <v>11.970347269362</v>
      </c>
      <c r="F720" s="64">
        <f>Outage!$AB$123</f>
        <v>11.970347269362</v>
      </c>
      <c r="G720" s="64">
        <f>Outage!$AB$169</f>
        <v>11.970347269362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Outage!$AC$31</f>
        <v>11.970347269362</v>
      </c>
      <c r="E721" s="64">
        <f>Outage!$AC$76</f>
        <v>11.970347269362</v>
      </c>
      <c r="F721" s="64">
        <f>Outage!$AC$123</f>
        <v>11.970347269362</v>
      </c>
      <c r="G721" s="64">
        <f>Outage!$AC$169</f>
        <v>11.970347269362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Outage!$AD$31</f>
        <v>11.970347269362</v>
      </c>
      <c r="E722" s="64">
        <f>Outage!$AD$76</f>
        <v>11.970347269362</v>
      </c>
      <c r="F722" s="64">
        <f>Outage!$AD$123</f>
        <v>11.970347269362</v>
      </c>
      <c r="G722" s="64">
        <f>Outage!$AD$169</f>
        <v>11.970347269362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Outage!$AE$31</f>
        <v>11.970347269362</v>
      </c>
      <c r="E723" s="64">
        <f>Outage!$AE$76</f>
        <v>11.970347269362</v>
      </c>
      <c r="F723" s="64">
        <f>Outage!$AE$123</f>
        <v>11.970347269362</v>
      </c>
      <c r="G723" s="64">
        <f>Outage!$AE$169</f>
        <v>11.970347269362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Outage!$AF$31</f>
        <v>11.970347269362</v>
      </c>
      <c r="E724" s="64">
        <f>Outage!$AF$76</f>
        <v>11.970347269362</v>
      </c>
      <c r="F724" s="64">
        <f>Outage!$AF$123</f>
        <v>11.970347269362</v>
      </c>
      <c r="G724" s="64">
        <f>Outage!$AF$169</f>
        <v>11.970347269362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Outage!$AG$31</f>
        <v>11.970347269362</v>
      </c>
      <c r="E725" s="64">
        <f>Outage!$AG$76</f>
        <v>11.970347269362</v>
      </c>
      <c r="F725" s="64">
        <f>Outage!$AG$123</f>
        <v>11.970347269362</v>
      </c>
      <c r="G725" s="64">
        <f>Outage!$AG$169</f>
        <v>11.970347269362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Outage!$E$32</f>
        <v>1.77</v>
      </c>
      <c r="E726" s="64">
        <f>Outage!$E$77</f>
        <v>1.76690801002816</v>
      </c>
      <c r="F726" s="64">
        <f>Outage!$E$124</f>
        <v>1.77</v>
      </c>
      <c r="G726" s="64">
        <f>Outage!$E$170</f>
        <v>1.77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Outage!$F$32</f>
        <v>1.77</v>
      </c>
      <c r="E727" s="64">
        <f>Outage!$F$77</f>
        <v>1.76690801002816</v>
      </c>
      <c r="F727" s="64">
        <f>Outage!$F$124</f>
        <v>1.77</v>
      </c>
      <c r="G727" s="64">
        <f>Outage!$F$170</f>
        <v>1.77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Outage!$G$32</f>
        <v>1.77</v>
      </c>
      <c r="E728" s="64">
        <f>Outage!$G$77</f>
        <v>1.76690801002816</v>
      </c>
      <c r="F728" s="64">
        <f>Outage!$G$124</f>
        <v>1.77</v>
      </c>
      <c r="G728" s="64">
        <f>Outage!$G$170</f>
        <v>1.77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Outage!$H$32</f>
        <v>1.77</v>
      </c>
      <c r="E729" s="64">
        <f>Outage!$H$77</f>
        <v>1.76690801002816</v>
      </c>
      <c r="F729" s="64">
        <f>Outage!$H$124</f>
        <v>1.77</v>
      </c>
      <c r="G729" s="64">
        <f>Outage!$H$170</f>
        <v>1.77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Outage!$I$32</f>
        <v>1.76690801002816</v>
      </c>
      <c r="E730" s="64">
        <f>Outage!$I$77</f>
        <v>1.76690801002816</v>
      </c>
      <c r="F730" s="64">
        <f>Outage!$I$124</f>
        <v>1.76690801002816</v>
      </c>
      <c r="G730" s="64">
        <f>Outage!$I$170</f>
        <v>1.76690801002816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Outage!$J$32</f>
        <v>1.76690801002816</v>
      </c>
      <c r="E731" s="64">
        <f>Outage!$J$77</f>
        <v>1.76690801002816</v>
      </c>
      <c r="F731" s="64">
        <f>Outage!$J$124</f>
        <v>1.76690801002816</v>
      </c>
      <c r="G731" s="64">
        <f>Outage!$J$170</f>
        <v>1.76690801002816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Outage!$K$32</f>
        <v>1.76690801002816</v>
      </c>
      <c r="E732" s="64">
        <f>Outage!$K$77</f>
        <v>1.76690801002816</v>
      </c>
      <c r="F732" s="64">
        <f>Outage!$K$124</f>
        <v>1.76690801002816</v>
      </c>
      <c r="G732" s="64">
        <f>Outage!$K$170</f>
        <v>1.76690801002816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Outage!$L$32</f>
        <v>1.76690801002816</v>
      </c>
      <c r="E733" s="64">
        <f>Outage!$L$77</f>
        <v>1.76690801002816</v>
      </c>
      <c r="F733" s="64">
        <f>Outage!$L$124</f>
        <v>1.76690801002816</v>
      </c>
      <c r="G733" s="64">
        <f>Outage!$L$170</f>
        <v>1.76690801002816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Outage!$M$32</f>
        <v>1.76690801002816</v>
      </c>
      <c r="E734" s="64">
        <f>Outage!$M$77</f>
        <v>1.76690801002816</v>
      </c>
      <c r="F734" s="64">
        <f>Outage!$M$124</f>
        <v>1.76690801002816</v>
      </c>
      <c r="G734" s="64">
        <f>Outage!$M$170</f>
        <v>1.76690801002816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Outage!$N$32</f>
        <v>1.76690801002816</v>
      </c>
      <c r="E735" s="64">
        <f>Outage!$N$77</f>
        <v>1.76690801002816</v>
      </c>
      <c r="F735" s="64">
        <f>Outage!$N$124</f>
        <v>1.76690801002816</v>
      </c>
      <c r="G735" s="64">
        <f>Outage!$N$170</f>
        <v>1.76690801002816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Outage!$O$32</f>
        <v>1.76690801002816</v>
      </c>
      <c r="E736" s="64">
        <f>Outage!$O$77</f>
        <v>1.76690801002816</v>
      </c>
      <c r="F736" s="64">
        <f>Outage!$O$124</f>
        <v>1.76690801002816</v>
      </c>
      <c r="G736" s="64">
        <f>Outage!$O$170</f>
        <v>1.76690801002816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Outage!$P$32</f>
        <v>1.76690801002816</v>
      </c>
      <c r="E737" s="64">
        <f>Outage!$P$77</f>
        <v>1.76690801002816</v>
      </c>
      <c r="F737" s="64">
        <f>Outage!$P$124</f>
        <v>1.76690801002816</v>
      </c>
      <c r="G737" s="64">
        <f>Outage!$P$170</f>
        <v>1.76690801002816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Outage!$Q$32</f>
        <v>1.76690801002816</v>
      </c>
      <c r="E738" s="64">
        <f>Outage!$Q$77</f>
        <v>1.76690801002816</v>
      </c>
      <c r="F738" s="64">
        <f>Outage!$Q$124</f>
        <v>1.76690801002816</v>
      </c>
      <c r="G738" s="64">
        <f>Outage!$Q$170</f>
        <v>1.76690801002816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Outage!$R$32</f>
        <v>1.76690801002816</v>
      </c>
      <c r="E739" s="64">
        <f>Outage!$R$77</f>
        <v>1.76690801002816</v>
      </c>
      <c r="F739" s="64">
        <f>Outage!$R$124</f>
        <v>1.76690801002816</v>
      </c>
      <c r="G739" s="64">
        <f>Outage!$R$170</f>
        <v>1.76690801002816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Outage!$S$32</f>
        <v>1.76690801002816</v>
      </c>
      <c r="E740" s="64">
        <f>Outage!$S$77</f>
        <v>1.76690801002816</v>
      </c>
      <c r="F740" s="64">
        <f>Outage!$S$124</f>
        <v>1.76690801002816</v>
      </c>
      <c r="G740" s="64">
        <f>Outage!$S$170</f>
        <v>1.76690801002816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Outage!$T$32</f>
        <v>1.76690801002816</v>
      </c>
      <c r="E741" s="64">
        <f>Outage!$T$77</f>
        <v>1.76690801002816</v>
      </c>
      <c r="F741" s="64">
        <f>Outage!$T$124</f>
        <v>1.76690801002816</v>
      </c>
      <c r="G741" s="64">
        <f>Outage!$T$170</f>
        <v>1.76690801002816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Outage!$U$32</f>
        <v>1.76690801002816</v>
      </c>
      <c r="E742" s="64">
        <f>Outage!$U$77</f>
        <v>1.76690801002816</v>
      </c>
      <c r="F742" s="64">
        <f>Outage!$U$124</f>
        <v>1.76690801002816</v>
      </c>
      <c r="G742" s="64">
        <f>Outage!$U$170</f>
        <v>1.76690801002816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Outage!$V$32</f>
        <v>1.76690801002816</v>
      </c>
      <c r="E743" s="64">
        <f>Outage!$V$77</f>
        <v>1.76690801002816</v>
      </c>
      <c r="F743" s="64">
        <f>Outage!$V$124</f>
        <v>1.76690801002816</v>
      </c>
      <c r="G743" s="64">
        <f>Outage!$V$170</f>
        <v>1.76690801002816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Outage!$W$32</f>
        <v>1.76690801002816</v>
      </c>
      <c r="E744" s="64">
        <f>Outage!$W$77</f>
        <v>1.76690801002816</v>
      </c>
      <c r="F744" s="64">
        <f>Outage!$W$124</f>
        <v>1.76690801002816</v>
      </c>
      <c r="G744" s="64">
        <f>Outage!$W$170</f>
        <v>1.76690801002816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Outage!$X$32</f>
        <v>1.76690801002816</v>
      </c>
      <c r="E745" s="64">
        <f>Outage!$X$77</f>
        <v>1.76690801002816</v>
      </c>
      <c r="F745" s="64">
        <f>Outage!$X$124</f>
        <v>1.76690801002816</v>
      </c>
      <c r="G745" s="64">
        <f>Outage!$X$170</f>
        <v>1.76690801002816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Outage!$Y$32</f>
        <v>1.76690801002816</v>
      </c>
      <c r="E746" s="64">
        <f>Outage!$Y$77</f>
        <v>1.76690801002816</v>
      </c>
      <c r="F746" s="64">
        <f>Outage!$Y$124</f>
        <v>1.76690801002816</v>
      </c>
      <c r="G746" s="64">
        <f>Outage!$Y$170</f>
        <v>1.76690801002816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Outage!$Z$32</f>
        <v>1.76690801002816</v>
      </c>
      <c r="E747" s="64">
        <f>Outage!$Z$77</f>
        <v>1.76690801002816</v>
      </c>
      <c r="F747" s="64">
        <f>Outage!$Z$124</f>
        <v>1.76690801002816</v>
      </c>
      <c r="G747" s="64">
        <f>Outage!$Z$170</f>
        <v>1.76690801002816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Outage!$AA$32</f>
        <v>1.76690801002816</v>
      </c>
      <c r="E748" s="64">
        <f>Outage!$AA$77</f>
        <v>1.76690801002816</v>
      </c>
      <c r="F748" s="64">
        <f>Outage!$AA$124</f>
        <v>1.76690801002816</v>
      </c>
      <c r="G748" s="64">
        <f>Outage!$AA$170</f>
        <v>1.76690801002816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Outage!$AB$32</f>
        <v>1.76690801002816</v>
      </c>
      <c r="E749" s="64">
        <f>Outage!$AB$77</f>
        <v>1.76690801002816</v>
      </c>
      <c r="F749" s="64">
        <f>Outage!$AB$124</f>
        <v>1.76690801002816</v>
      </c>
      <c r="G749" s="64">
        <f>Outage!$AB$170</f>
        <v>1.76690801002816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Outage!$AC$32</f>
        <v>1.76690801002816</v>
      </c>
      <c r="E750" s="64">
        <f>Outage!$AC$77</f>
        <v>1.76690801002816</v>
      </c>
      <c r="F750" s="64">
        <f>Outage!$AC$124</f>
        <v>1.76690801002816</v>
      </c>
      <c r="G750" s="64">
        <f>Outage!$AC$170</f>
        <v>1.76690801002816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Outage!$AD$32</f>
        <v>1.76690801002816</v>
      </c>
      <c r="E751" s="64">
        <f>Outage!$AD$77</f>
        <v>1.76690801002816</v>
      </c>
      <c r="F751" s="64">
        <f>Outage!$AD$124</f>
        <v>1.76690801002816</v>
      </c>
      <c r="G751" s="64">
        <f>Outage!$AD$170</f>
        <v>1.76690801002816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Outage!$AE$32</f>
        <v>1.76690801002816</v>
      </c>
      <c r="E752" s="64">
        <f>Outage!$AE$77</f>
        <v>1.76690801002816</v>
      </c>
      <c r="F752" s="64">
        <f>Outage!$AE$124</f>
        <v>1.76690801002816</v>
      </c>
      <c r="G752" s="64">
        <f>Outage!$AE$170</f>
        <v>1.76690801002816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Outage!$AF$32</f>
        <v>1.76690801002816</v>
      </c>
      <c r="E753" s="64">
        <f>Outage!$AF$77</f>
        <v>1.76690801002816</v>
      </c>
      <c r="F753" s="64">
        <f>Outage!$AF$124</f>
        <v>1.76690801002816</v>
      </c>
      <c r="G753" s="64">
        <f>Outage!$AF$170</f>
        <v>1.76690801002816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Outage!$AG$32</f>
        <v>1.76690801002816</v>
      </c>
      <c r="E754" s="64">
        <f>Outage!$AG$77</f>
        <v>1.76690801002816</v>
      </c>
      <c r="F754" s="64">
        <f>Outage!$AG$124</f>
        <v>1.76690801002816</v>
      </c>
      <c r="G754" s="64">
        <f>Outage!$AG$170</f>
        <v>1.76690801002816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Outage!$E$33</f>
        <v>1.08</v>
      </c>
      <c r="E755" s="64">
        <f>Outage!$E$78</f>
        <v>1.0767609636475099</v>
      </c>
      <c r="F755" s="64">
        <f>Outage!$E$125</f>
        <v>1.08</v>
      </c>
      <c r="G755" s="64">
        <f>Outage!$E$171</f>
        <v>1.08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Outage!$F$33</f>
        <v>1.08</v>
      </c>
      <c r="E756" s="64">
        <f>Outage!$F$78</f>
        <v>1.0767609636475099</v>
      </c>
      <c r="F756" s="64">
        <f>Outage!$F$125</f>
        <v>1.08</v>
      </c>
      <c r="G756" s="64">
        <f>Outage!$F$171</f>
        <v>1.08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Outage!$G$33</f>
        <v>1.08</v>
      </c>
      <c r="E757" s="64">
        <f>Outage!$G$78</f>
        <v>1.0767609636475099</v>
      </c>
      <c r="F757" s="64">
        <f>Outage!$G$125</f>
        <v>1.08</v>
      </c>
      <c r="G757" s="64">
        <f>Outage!$G$171</f>
        <v>1.08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Outage!$H$33</f>
        <v>1.08</v>
      </c>
      <c r="E758" s="64">
        <f>Outage!$H$78</f>
        <v>1.0767609636475099</v>
      </c>
      <c r="F758" s="64">
        <f>Outage!$H$125</f>
        <v>1.08</v>
      </c>
      <c r="G758" s="64">
        <f>Outage!$H$171</f>
        <v>1.08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Outage!$I$33</f>
        <v>1.0767609636475099</v>
      </c>
      <c r="E759" s="64">
        <f>Outage!$I$78</f>
        <v>1.0767609636475099</v>
      </c>
      <c r="F759" s="64">
        <f>Outage!$I$125</f>
        <v>1.0767609636475099</v>
      </c>
      <c r="G759" s="64">
        <f>Outage!$I$171</f>
        <v>1.0767609636475099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Outage!$J$33</f>
        <v>1.0767609636475099</v>
      </c>
      <c r="E760" s="64">
        <f>Outage!$J$78</f>
        <v>1.0767609636475099</v>
      </c>
      <c r="F760" s="64">
        <f>Outage!$J$125</f>
        <v>1.0767609636475099</v>
      </c>
      <c r="G760" s="64">
        <f>Outage!$J$171</f>
        <v>1.0767609636475099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Outage!$K$33</f>
        <v>1.0767609636475099</v>
      </c>
      <c r="E761" s="64">
        <f>Outage!$K$78</f>
        <v>1.0767609636475099</v>
      </c>
      <c r="F761" s="64">
        <f>Outage!$K$125</f>
        <v>1.0767609636475099</v>
      </c>
      <c r="G761" s="64">
        <f>Outage!$K$171</f>
        <v>1.0767609636475099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Outage!$L$33</f>
        <v>1.0767609636475099</v>
      </c>
      <c r="E762" s="64">
        <f>Outage!$L$78</f>
        <v>1.0767609636475099</v>
      </c>
      <c r="F762" s="64">
        <f>Outage!$L$125</f>
        <v>1.0767609636475099</v>
      </c>
      <c r="G762" s="64">
        <f>Outage!$L$171</f>
        <v>1.0767609636475099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Outage!$M$33</f>
        <v>1.0767609636475099</v>
      </c>
      <c r="E763" s="64">
        <f>Outage!$M$78</f>
        <v>1.0767609636475099</v>
      </c>
      <c r="F763" s="64">
        <f>Outage!$M$125</f>
        <v>1.0767609636475099</v>
      </c>
      <c r="G763" s="64">
        <f>Outage!$M$171</f>
        <v>1.0767609636475099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Outage!$N$33</f>
        <v>1.0767609636475099</v>
      </c>
      <c r="E764" s="64">
        <f>Outage!$N$78</f>
        <v>1.0767609636475099</v>
      </c>
      <c r="F764" s="64">
        <f>Outage!$N$125</f>
        <v>1.0767609636475099</v>
      </c>
      <c r="G764" s="64">
        <f>Outage!$N$171</f>
        <v>1.0767609636475099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Outage!$O$33</f>
        <v>1.0767609636475099</v>
      </c>
      <c r="E765" s="64">
        <f>Outage!$O$78</f>
        <v>1.0767609636475099</v>
      </c>
      <c r="F765" s="64">
        <f>Outage!$O$125</f>
        <v>1.0767609636475099</v>
      </c>
      <c r="G765" s="64">
        <f>Outage!$O$171</f>
        <v>1.0767609636475099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Outage!$P$33</f>
        <v>1.0767609636475099</v>
      </c>
      <c r="E766" s="64">
        <f>Outage!$P$78</f>
        <v>1.0767609636475099</v>
      </c>
      <c r="F766" s="64">
        <f>Outage!$P$125</f>
        <v>1.0767609636475099</v>
      </c>
      <c r="G766" s="64">
        <f>Outage!$P$171</f>
        <v>1.0767609636475099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Outage!$Q$33</f>
        <v>1.0767609636475099</v>
      </c>
      <c r="E767" s="64">
        <f>Outage!$Q$78</f>
        <v>1.0767609636475099</v>
      </c>
      <c r="F767" s="64">
        <f>Outage!$Q$125</f>
        <v>1.0767609636475099</v>
      </c>
      <c r="G767" s="64">
        <f>Outage!$Q$171</f>
        <v>1.0767609636475099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Outage!$R$33</f>
        <v>1.0767609636475099</v>
      </c>
      <c r="E768" s="64">
        <f>Outage!$R$78</f>
        <v>1.0767609636475099</v>
      </c>
      <c r="F768" s="64">
        <f>Outage!$R$125</f>
        <v>1.0767609636475099</v>
      </c>
      <c r="G768" s="64">
        <f>Outage!$R$171</f>
        <v>1.0767609636475099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Outage!$S$33</f>
        <v>1.0767609636475099</v>
      </c>
      <c r="E769" s="64">
        <f>Outage!$S$78</f>
        <v>1.0767609636475099</v>
      </c>
      <c r="F769" s="64">
        <f>Outage!$S$125</f>
        <v>1.0767609636475099</v>
      </c>
      <c r="G769" s="64">
        <f>Outage!$S$171</f>
        <v>1.0767609636475099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Outage!$T$33</f>
        <v>1.0767609636475099</v>
      </c>
      <c r="E770" s="64">
        <f>Outage!$T$78</f>
        <v>1.0767609636475099</v>
      </c>
      <c r="F770" s="64">
        <f>Outage!$T$125</f>
        <v>1.0767609636475099</v>
      </c>
      <c r="G770" s="64">
        <f>Outage!$T$171</f>
        <v>1.0767609636475099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Outage!$U$33</f>
        <v>1.0767609636475099</v>
      </c>
      <c r="E771" s="64">
        <f>Outage!$U$78</f>
        <v>1.0767609636475099</v>
      </c>
      <c r="F771" s="64">
        <f>Outage!$U$125</f>
        <v>1.0767609636475099</v>
      </c>
      <c r="G771" s="64">
        <f>Outage!$U$171</f>
        <v>1.0767609636475099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Outage!$V$33</f>
        <v>1.0767609636475099</v>
      </c>
      <c r="E772" s="64">
        <f>Outage!$V$78</f>
        <v>1.0767609636475099</v>
      </c>
      <c r="F772" s="64">
        <f>Outage!$V$125</f>
        <v>1.0767609636475099</v>
      </c>
      <c r="G772" s="64">
        <f>Outage!$V$171</f>
        <v>1.0767609636475099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Outage!$W$33</f>
        <v>1.0767609636475099</v>
      </c>
      <c r="E773" s="64">
        <f>Outage!$W$78</f>
        <v>1.0767609636475099</v>
      </c>
      <c r="F773" s="64">
        <f>Outage!$W$125</f>
        <v>1.0767609636475099</v>
      </c>
      <c r="G773" s="64">
        <f>Outage!$W$171</f>
        <v>1.0767609636475099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Outage!$X$33</f>
        <v>1.0767609636475099</v>
      </c>
      <c r="E774" s="64">
        <f>Outage!$X$78</f>
        <v>1.0767609636475099</v>
      </c>
      <c r="F774" s="64">
        <f>Outage!$X$125</f>
        <v>1.0767609636475099</v>
      </c>
      <c r="G774" s="64">
        <f>Outage!$X$171</f>
        <v>1.0767609636475099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Outage!$Y$33</f>
        <v>1.0767609636475099</v>
      </c>
      <c r="E775" s="64">
        <f>Outage!$Y$78</f>
        <v>1.0767609636475099</v>
      </c>
      <c r="F775" s="64">
        <f>Outage!$Y$125</f>
        <v>1.0767609636475099</v>
      </c>
      <c r="G775" s="64">
        <f>Outage!$Y$171</f>
        <v>1.0767609636475099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Outage!$Z$33</f>
        <v>1.0767609636475099</v>
      </c>
      <c r="E776" s="64">
        <f>Outage!$Z$78</f>
        <v>1.0767609636475099</v>
      </c>
      <c r="F776" s="64">
        <f>Outage!$Z$125</f>
        <v>1.0767609636475099</v>
      </c>
      <c r="G776" s="64">
        <f>Outage!$Z$171</f>
        <v>1.0767609636475099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Outage!$AA$33</f>
        <v>1.0767609636475099</v>
      </c>
      <c r="E777" s="64">
        <f>Outage!$AA$78</f>
        <v>1.0767609636475099</v>
      </c>
      <c r="F777" s="64">
        <f>Outage!$AA$125</f>
        <v>1.0767609636475099</v>
      </c>
      <c r="G777" s="64">
        <f>Outage!$AA$171</f>
        <v>1.0767609636475099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Outage!$AB$33</f>
        <v>1.0767609636475099</v>
      </c>
      <c r="E778" s="64">
        <f>Outage!$AB$78</f>
        <v>1.0767609636475099</v>
      </c>
      <c r="F778" s="64">
        <f>Outage!$AB$125</f>
        <v>1.0767609636475099</v>
      </c>
      <c r="G778" s="64">
        <f>Outage!$AB$171</f>
        <v>1.0767609636475099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Outage!$AC$33</f>
        <v>1.0767609636475099</v>
      </c>
      <c r="E779" s="64">
        <f>Outage!$AC$78</f>
        <v>1.0767609636475099</v>
      </c>
      <c r="F779" s="64">
        <f>Outage!$AC$125</f>
        <v>1.0767609636475099</v>
      </c>
      <c r="G779" s="64">
        <f>Outage!$AC$171</f>
        <v>1.0767609636475099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Outage!$AD$33</f>
        <v>1.0767609636475099</v>
      </c>
      <c r="E780" s="64">
        <f>Outage!$AD$78</f>
        <v>1.0767609636475099</v>
      </c>
      <c r="F780" s="64">
        <f>Outage!$AD$125</f>
        <v>1.0767609636475099</v>
      </c>
      <c r="G780" s="64">
        <f>Outage!$AD$171</f>
        <v>1.0767609636475099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Outage!$AE$33</f>
        <v>1.0767609636475099</v>
      </c>
      <c r="E781" s="64">
        <f>Outage!$AE$78</f>
        <v>1.0767609636475099</v>
      </c>
      <c r="F781" s="64">
        <f>Outage!$AE$125</f>
        <v>1.0767609636475099</v>
      </c>
      <c r="G781" s="64">
        <f>Outage!$AE$171</f>
        <v>1.0767609636475099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Outage!$AF$33</f>
        <v>1.0767609636475099</v>
      </c>
      <c r="E782" s="64">
        <f>Outage!$AF$78</f>
        <v>1.0767609636475099</v>
      </c>
      <c r="F782" s="64">
        <f>Outage!$AF$125</f>
        <v>1.0767609636475099</v>
      </c>
      <c r="G782" s="64">
        <f>Outage!$AF$171</f>
        <v>1.0767609636475099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Outage!$AG$33</f>
        <v>1.0767609636475099</v>
      </c>
      <c r="E783" s="64">
        <f>Outage!$AG$78</f>
        <v>1.0767609636475099</v>
      </c>
      <c r="F783" s="64">
        <f>Outage!$AG$125</f>
        <v>1.0767609636475099</v>
      </c>
      <c r="G783" s="64">
        <f>Outage!$AG$171</f>
        <v>1.0767609636475099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Outage!$E$34</f>
        <v>0.78</v>
      </c>
      <c r="E784" s="64">
        <f>Outage!$E$79</f>
        <v>0.78416802016014298</v>
      </c>
      <c r="F784" s="64">
        <f>Outage!$E$126</f>
        <v>0.78</v>
      </c>
      <c r="G784" s="64">
        <f>Outage!$E$172</f>
        <v>0.78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Outage!$F$34</f>
        <v>0.78</v>
      </c>
      <c r="E785" s="64">
        <f>Outage!$F$79</f>
        <v>0.78416802016014298</v>
      </c>
      <c r="F785" s="64">
        <f>Outage!$F$126</f>
        <v>0.78</v>
      </c>
      <c r="G785" s="64">
        <f>Outage!$F$172</f>
        <v>0.78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Outage!$G$34</f>
        <v>0.78</v>
      </c>
      <c r="E786" s="64">
        <f>Outage!$G$79</f>
        <v>0.78416802016014298</v>
      </c>
      <c r="F786" s="64">
        <f>Outage!$G$126</f>
        <v>0.78</v>
      </c>
      <c r="G786" s="64">
        <f>Outage!$G$172</f>
        <v>0.78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Outage!$H$34</f>
        <v>0.78</v>
      </c>
      <c r="E787" s="64">
        <f>Outage!$H$79</f>
        <v>0.78416802016014298</v>
      </c>
      <c r="F787" s="64">
        <f>Outage!$H$126</f>
        <v>0.78</v>
      </c>
      <c r="G787" s="64">
        <f>Outage!$H$172</f>
        <v>0.78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Outage!$I$34</f>
        <v>0.78416802016014298</v>
      </c>
      <c r="E788" s="64">
        <f>Outage!$I$79</f>
        <v>0.78416802016014298</v>
      </c>
      <c r="F788" s="64">
        <f>Outage!$I$126</f>
        <v>0.78416802016014298</v>
      </c>
      <c r="G788" s="64">
        <f>Outage!$I$172</f>
        <v>0.78416802016014298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Outage!$J$34</f>
        <v>0.78416802016014298</v>
      </c>
      <c r="E789" s="64">
        <f>Outage!$J$79</f>
        <v>0.78416802016014298</v>
      </c>
      <c r="F789" s="64">
        <f>Outage!$J$126</f>
        <v>0.78416802016014298</v>
      </c>
      <c r="G789" s="64">
        <f>Outage!$J$172</f>
        <v>0.78416802016014298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Outage!$K$34</f>
        <v>0.78416802016014298</v>
      </c>
      <c r="E790" s="64">
        <f>Outage!$K$79</f>
        <v>0.78416802016014298</v>
      </c>
      <c r="F790" s="64">
        <f>Outage!$K$126</f>
        <v>0.78416802016014298</v>
      </c>
      <c r="G790" s="64">
        <f>Outage!$K$172</f>
        <v>0.78416802016014298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Outage!$L$34</f>
        <v>0.78416802016014298</v>
      </c>
      <c r="E791" s="64">
        <f>Outage!$L$79</f>
        <v>0.78416802016014298</v>
      </c>
      <c r="F791" s="64">
        <f>Outage!$L$126</f>
        <v>0.78416802016014298</v>
      </c>
      <c r="G791" s="64">
        <f>Outage!$L$172</f>
        <v>0.78416802016014298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Outage!$M$34</f>
        <v>0.78416802016014298</v>
      </c>
      <c r="E792" s="64">
        <f>Outage!$M$79</f>
        <v>0.78416802016014298</v>
      </c>
      <c r="F792" s="64">
        <f>Outage!$M$126</f>
        <v>0.78416802016014298</v>
      </c>
      <c r="G792" s="64">
        <f>Outage!$M$172</f>
        <v>0.78416802016014298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Outage!$N$34</f>
        <v>0.78416802016014298</v>
      </c>
      <c r="E793" s="64">
        <f>Outage!$N$79</f>
        <v>0.78416802016014298</v>
      </c>
      <c r="F793" s="64">
        <f>Outage!$N$126</f>
        <v>0.78416802016014298</v>
      </c>
      <c r="G793" s="64">
        <f>Outage!$N$172</f>
        <v>0.78416802016014298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Outage!$O$34</f>
        <v>0.78416802016014298</v>
      </c>
      <c r="E794" s="64">
        <f>Outage!$O$79</f>
        <v>0.78416802016014298</v>
      </c>
      <c r="F794" s="64">
        <f>Outage!$O$126</f>
        <v>0.78416802016014298</v>
      </c>
      <c r="G794" s="64">
        <f>Outage!$O$172</f>
        <v>0.78416802016014298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Outage!$P$34</f>
        <v>0.78416802016014298</v>
      </c>
      <c r="E795" s="64">
        <f>Outage!$P$79</f>
        <v>0.78416802016014298</v>
      </c>
      <c r="F795" s="64">
        <f>Outage!$P$126</f>
        <v>0.78416802016014298</v>
      </c>
      <c r="G795" s="64">
        <f>Outage!$P$172</f>
        <v>0.78416802016014298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Outage!$Q$34</f>
        <v>0.78416802016014298</v>
      </c>
      <c r="E796" s="64">
        <f>Outage!$Q$79</f>
        <v>0.78416802016014298</v>
      </c>
      <c r="F796" s="64">
        <f>Outage!$Q$126</f>
        <v>0.78416802016014298</v>
      </c>
      <c r="G796" s="64">
        <f>Outage!$Q$172</f>
        <v>0.78416802016014298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Outage!$R$34</f>
        <v>0.78416802016014298</v>
      </c>
      <c r="E797" s="64">
        <f>Outage!$R$79</f>
        <v>0.78416802016014298</v>
      </c>
      <c r="F797" s="64">
        <f>Outage!$R$126</f>
        <v>0.78416802016014298</v>
      </c>
      <c r="G797" s="64">
        <f>Outage!$R$172</f>
        <v>0.78416802016014298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Outage!$S$34</f>
        <v>0.78416802016014298</v>
      </c>
      <c r="E798" s="64">
        <f>Outage!$S$79</f>
        <v>0.78416802016014298</v>
      </c>
      <c r="F798" s="64">
        <f>Outage!$S$126</f>
        <v>0.78416802016014298</v>
      </c>
      <c r="G798" s="64">
        <f>Outage!$S$172</f>
        <v>0.78416802016014298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Outage!$T$34</f>
        <v>0.78416802016014298</v>
      </c>
      <c r="E799" s="64">
        <f>Outage!$T$79</f>
        <v>0.78416802016014298</v>
      </c>
      <c r="F799" s="64">
        <f>Outage!$T$126</f>
        <v>0.78416802016014298</v>
      </c>
      <c r="G799" s="64">
        <f>Outage!$T$172</f>
        <v>0.78416802016014298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Outage!$U$34</f>
        <v>0.78416802016014298</v>
      </c>
      <c r="E800" s="64">
        <f>Outage!$U$79</f>
        <v>0.78416802016014298</v>
      </c>
      <c r="F800" s="64">
        <f>Outage!$U$126</f>
        <v>0.78416802016014298</v>
      </c>
      <c r="G800" s="64">
        <f>Outage!$U$172</f>
        <v>0.78416802016014298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Outage!$V$34</f>
        <v>0.78416802016014298</v>
      </c>
      <c r="E801" s="64">
        <f>Outage!$V$79</f>
        <v>0.78416802016014298</v>
      </c>
      <c r="F801" s="64">
        <f>Outage!$V$126</f>
        <v>0.78416802016014298</v>
      </c>
      <c r="G801" s="64">
        <f>Outage!$V$172</f>
        <v>0.78416802016014298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Outage!$W$34</f>
        <v>0.78416802016014298</v>
      </c>
      <c r="E802" s="64">
        <f>Outage!$W$79</f>
        <v>0.78416802016014298</v>
      </c>
      <c r="F802" s="64">
        <f>Outage!$W$126</f>
        <v>0.78416802016014298</v>
      </c>
      <c r="G802" s="64">
        <f>Outage!$W$172</f>
        <v>0.78416802016014298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Outage!$X$34</f>
        <v>0.78416802016014298</v>
      </c>
      <c r="E803" s="64">
        <f>Outage!$X$79</f>
        <v>0.78416802016014298</v>
      </c>
      <c r="F803" s="64">
        <f>Outage!$X$126</f>
        <v>0.78416802016014298</v>
      </c>
      <c r="G803" s="64">
        <f>Outage!$X$172</f>
        <v>0.78416802016014298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Outage!$Y$34</f>
        <v>0.78416802016014298</v>
      </c>
      <c r="E804" s="64">
        <f>Outage!$Y$79</f>
        <v>0.78416802016014298</v>
      </c>
      <c r="F804" s="64">
        <f>Outage!$Y$126</f>
        <v>0.78416802016014298</v>
      </c>
      <c r="G804" s="64">
        <f>Outage!$Y$172</f>
        <v>0.78416802016014298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Outage!$Z$34</f>
        <v>0.78416802016014298</v>
      </c>
      <c r="E805" s="64">
        <f>Outage!$Z$79</f>
        <v>0.78416802016014298</v>
      </c>
      <c r="F805" s="64">
        <f>Outage!$Z$126</f>
        <v>0.78416802016014298</v>
      </c>
      <c r="G805" s="64">
        <f>Outage!$Z$172</f>
        <v>0.78416802016014298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Outage!$AA$34</f>
        <v>0.78416802016014298</v>
      </c>
      <c r="E806" s="64">
        <f>Outage!$AA$79</f>
        <v>0.78416802016014298</v>
      </c>
      <c r="F806" s="64">
        <f>Outage!$AA$126</f>
        <v>0.78416802016014298</v>
      </c>
      <c r="G806" s="64">
        <f>Outage!$AA$172</f>
        <v>0.78416802016014298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Outage!$AB$34</f>
        <v>0.78416802016014298</v>
      </c>
      <c r="E807" s="64">
        <f>Outage!$AB$79</f>
        <v>0.78416802016014298</v>
      </c>
      <c r="F807" s="64">
        <f>Outage!$AB$126</f>
        <v>0.78416802016014298</v>
      </c>
      <c r="G807" s="64">
        <f>Outage!$AB$172</f>
        <v>0.78416802016014298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Outage!$AC$34</f>
        <v>0.78416802016014298</v>
      </c>
      <c r="E808" s="64">
        <f>Outage!$AC$79</f>
        <v>0.78416802016014298</v>
      </c>
      <c r="F808" s="64">
        <f>Outage!$AC$126</f>
        <v>0.78416802016014298</v>
      </c>
      <c r="G808" s="64">
        <f>Outage!$AC$172</f>
        <v>0.78416802016014298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Outage!$AD$34</f>
        <v>0.78416802016014298</v>
      </c>
      <c r="E809" s="64">
        <f>Outage!$AD$79</f>
        <v>0.78416802016014298</v>
      </c>
      <c r="F809" s="64">
        <f>Outage!$AD$126</f>
        <v>0.78416802016014298</v>
      </c>
      <c r="G809" s="64">
        <f>Outage!$AD$172</f>
        <v>0.78416802016014298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Outage!$AE$34</f>
        <v>0.78416802016014298</v>
      </c>
      <c r="E810" s="64">
        <f>Outage!$AE$79</f>
        <v>0.78416802016014298</v>
      </c>
      <c r="F810" s="64">
        <f>Outage!$AE$126</f>
        <v>0.78416802016014298</v>
      </c>
      <c r="G810" s="64">
        <f>Outage!$AE$172</f>
        <v>0.78416802016014298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Outage!$AF$34</f>
        <v>0.78416802016014298</v>
      </c>
      <c r="E811" s="64">
        <f>Outage!$AF$79</f>
        <v>0.78416802016014298</v>
      </c>
      <c r="F811" s="64">
        <f>Outage!$AF$126</f>
        <v>0.78416802016014298</v>
      </c>
      <c r="G811" s="64">
        <f>Outage!$AF$172</f>
        <v>0.78416802016014298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Outage!$AG$34</f>
        <v>0.78416802016014298</v>
      </c>
      <c r="E812" s="64">
        <f>Outage!$AG$79</f>
        <v>0.78416802016014298</v>
      </c>
      <c r="F812" s="64">
        <f>Outage!$AG$126</f>
        <v>0.78416802016014298</v>
      </c>
      <c r="G812" s="64">
        <f>Outage!$AG$172</f>
        <v>0.78416802016014298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Outage!$E$35</f>
        <v>5.82</v>
      </c>
      <c r="E813" s="64">
        <f>Outage!$E$80</f>
        <v>7.36</v>
      </c>
      <c r="F813" s="64">
        <f>Outage!$E$127</f>
        <v>5.82</v>
      </c>
      <c r="G813" s="64">
        <f>Outage!$E$173</f>
        <v>5.82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Outage!$F$35</f>
        <v>5.82</v>
      </c>
      <c r="E814" s="64">
        <f>Outage!$F$80</f>
        <v>7.36</v>
      </c>
      <c r="F814" s="64">
        <f>Outage!$F$127</f>
        <v>5.82</v>
      </c>
      <c r="G814" s="64">
        <f>Outage!$F$173</f>
        <v>5.82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Outage!$G$35</f>
        <v>5.82</v>
      </c>
      <c r="E815" s="64">
        <f>Outage!$G$80</f>
        <v>7.36</v>
      </c>
      <c r="F815" s="64">
        <f>Outage!$G$127</f>
        <v>5.82</v>
      </c>
      <c r="G815" s="64">
        <f>Outage!$G$173</f>
        <v>5.82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Outage!$H$35</f>
        <v>5.82</v>
      </c>
      <c r="E816" s="64">
        <f>Outage!$H$80</f>
        <v>7.36</v>
      </c>
      <c r="F816" s="64">
        <f>Outage!$H$127</f>
        <v>5.82</v>
      </c>
      <c r="G816" s="64">
        <f>Outage!$H$173</f>
        <v>5.82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Outage!$I$35</f>
        <v>5.82</v>
      </c>
      <c r="E817" s="64">
        <f>Outage!$I$80</f>
        <v>7.36</v>
      </c>
      <c r="F817" s="64">
        <f>Outage!$I$127</f>
        <v>5.82</v>
      </c>
      <c r="G817" s="64">
        <f>Outage!$I$173</f>
        <v>5.82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Outage!$J$35</f>
        <v>5.82</v>
      </c>
      <c r="E818" s="64">
        <f>Outage!$J$80</f>
        <v>7.36</v>
      </c>
      <c r="F818" s="64">
        <f>Outage!$J$127</f>
        <v>5.82</v>
      </c>
      <c r="G818" s="64">
        <f>Outage!$J$173</f>
        <v>5.82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Outage!$K$35</f>
        <v>5.82</v>
      </c>
      <c r="E819" s="64">
        <f>Outage!$K$80</f>
        <v>7.36</v>
      </c>
      <c r="F819" s="64">
        <f>Outage!$K$127</f>
        <v>5.82</v>
      </c>
      <c r="G819" s="64">
        <f>Outage!$K$173</f>
        <v>5.82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Outage!$L$35</f>
        <v>5.82</v>
      </c>
      <c r="E820" s="64">
        <f>Outage!$L$80</f>
        <v>7.36</v>
      </c>
      <c r="F820" s="64">
        <f>Outage!$L$127</f>
        <v>5.82</v>
      </c>
      <c r="G820" s="64">
        <f>Outage!$L$173</f>
        <v>5.82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Outage!$M$35</f>
        <v>5.82</v>
      </c>
      <c r="E821" s="64">
        <f>Outage!$M$80</f>
        <v>7.36</v>
      </c>
      <c r="F821" s="64">
        <f>Outage!$M$127</f>
        <v>5.82</v>
      </c>
      <c r="G821" s="64">
        <f>Outage!$M$173</f>
        <v>5.82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Outage!$N$35</f>
        <v>5.82</v>
      </c>
      <c r="E822" s="64">
        <f>Outage!$N$80</f>
        <v>7.36</v>
      </c>
      <c r="F822" s="64">
        <f>Outage!$N$127</f>
        <v>5.82</v>
      </c>
      <c r="G822" s="64">
        <f>Outage!$N$173</f>
        <v>5.82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Outage!$O$35</f>
        <v>5.82</v>
      </c>
      <c r="E823" s="64">
        <f>Outage!$O$80</f>
        <v>7.36</v>
      </c>
      <c r="F823" s="64">
        <f>Outage!$O$127</f>
        <v>5.82</v>
      </c>
      <c r="G823" s="64">
        <f>Outage!$O$173</f>
        <v>5.82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Outage!$P$35</f>
        <v>5.82</v>
      </c>
      <c r="E824" s="64">
        <f>Outage!$P$80</f>
        <v>7.36</v>
      </c>
      <c r="F824" s="64">
        <f>Outage!$P$127</f>
        <v>5.82</v>
      </c>
      <c r="G824" s="64">
        <f>Outage!$P$173</f>
        <v>5.82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Outage!$Q$35</f>
        <v>5.82</v>
      </c>
      <c r="E825" s="64">
        <f>Outage!$Q$80</f>
        <v>7.36</v>
      </c>
      <c r="F825" s="64">
        <f>Outage!$Q$127</f>
        <v>5.82</v>
      </c>
      <c r="G825" s="64">
        <f>Outage!$Q$173</f>
        <v>5.82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Outage!$R$35</f>
        <v>5.82</v>
      </c>
      <c r="E826" s="64">
        <f>Outage!$R$80</f>
        <v>7.36</v>
      </c>
      <c r="F826" s="64">
        <f>Outage!$R$127</f>
        <v>5.82</v>
      </c>
      <c r="G826" s="64">
        <f>Outage!$R$173</f>
        <v>5.82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Outage!$S$35</f>
        <v>5.82</v>
      </c>
      <c r="E827" s="64">
        <f>Outage!$S$80</f>
        <v>7.36</v>
      </c>
      <c r="F827" s="64">
        <f>Outage!$S$127</f>
        <v>5.82</v>
      </c>
      <c r="G827" s="64">
        <f>Outage!$S$173</f>
        <v>5.82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Outage!$T$35</f>
        <v>5.82</v>
      </c>
      <c r="E828" s="64">
        <f>Outage!$T$80</f>
        <v>7.36</v>
      </c>
      <c r="F828" s="64">
        <f>Outage!$T$127</f>
        <v>5.82</v>
      </c>
      <c r="G828" s="64">
        <f>Outage!$T$173</f>
        <v>5.82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Outage!$U$35</f>
        <v>5.82</v>
      </c>
      <c r="E829" s="64">
        <f>Outage!$U$80</f>
        <v>7.36</v>
      </c>
      <c r="F829" s="64">
        <f>Outage!$U$127</f>
        <v>5.82</v>
      </c>
      <c r="G829" s="64">
        <f>Outage!$U$173</f>
        <v>5.82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Outage!$V$35</f>
        <v>5.82</v>
      </c>
      <c r="E830" s="64">
        <f>Outage!$V$80</f>
        <v>7.36</v>
      </c>
      <c r="F830" s="64">
        <f>Outage!$V$127</f>
        <v>5.82</v>
      </c>
      <c r="G830" s="64">
        <f>Outage!$V$173</f>
        <v>5.82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Outage!$W$35</f>
        <v>5.82</v>
      </c>
      <c r="E831" s="64">
        <f>Outage!$W$80</f>
        <v>7.36</v>
      </c>
      <c r="F831" s="64">
        <f>Outage!$W$127</f>
        <v>5.82</v>
      </c>
      <c r="G831" s="64">
        <f>Outage!$W$173</f>
        <v>5.82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Outage!$X$35</f>
        <v>5.82</v>
      </c>
      <c r="E832" s="64">
        <f>Outage!$X$80</f>
        <v>7.36</v>
      </c>
      <c r="F832" s="64">
        <f>Outage!$X$127</f>
        <v>5.82</v>
      </c>
      <c r="G832" s="64">
        <f>Outage!$X$173</f>
        <v>5.82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Outage!$Y$35</f>
        <v>5.82</v>
      </c>
      <c r="E833" s="64">
        <f>Outage!$Y$80</f>
        <v>7.36</v>
      </c>
      <c r="F833" s="64">
        <f>Outage!$Y$127</f>
        <v>5.82</v>
      </c>
      <c r="G833" s="64">
        <f>Outage!$Y$173</f>
        <v>5.82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Outage!$Z$35</f>
        <v>5.82</v>
      </c>
      <c r="E834" s="64">
        <f>Outage!$Z$80</f>
        <v>7.36</v>
      </c>
      <c r="F834" s="64">
        <f>Outage!$Z$127</f>
        <v>5.82</v>
      </c>
      <c r="G834" s="64">
        <f>Outage!$Z$173</f>
        <v>5.82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Outage!$AA$35</f>
        <v>5.82</v>
      </c>
      <c r="E835" s="64">
        <f>Outage!$AA$80</f>
        <v>7.36</v>
      </c>
      <c r="F835" s="64">
        <f>Outage!$AA$127</f>
        <v>5.82</v>
      </c>
      <c r="G835" s="64">
        <f>Outage!$AA$173</f>
        <v>5.82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Outage!$AB$35</f>
        <v>5.82</v>
      </c>
      <c r="E836" s="64">
        <f>Outage!$AB$80</f>
        <v>7.36</v>
      </c>
      <c r="F836" s="64">
        <f>Outage!$AB$127</f>
        <v>5.82</v>
      </c>
      <c r="G836" s="64">
        <f>Outage!$AB$173</f>
        <v>5.82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Outage!$AC$35</f>
        <v>5.82</v>
      </c>
      <c r="E837" s="64">
        <f>Outage!$AC$80</f>
        <v>7.36</v>
      </c>
      <c r="F837" s="64">
        <f>Outage!$AC$127</f>
        <v>5.82</v>
      </c>
      <c r="G837" s="64">
        <f>Outage!$AC$173</f>
        <v>5.82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Outage!$AD$35</f>
        <v>5.82</v>
      </c>
      <c r="E838" s="64">
        <f>Outage!$AD$80</f>
        <v>7.36</v>
      </c>
      <c r="F838" s="64">
        <f>Outage!$AD$127</f>
        <v>5.82</v>
      </c>
      <c r="G838" s="64">
        <f>Outage!$AD$173</f>
        <v>5.82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Outage!$AE$35</f>
        <v>5.82</v>
      </c>
      <c r="E839" s="64">
        <f>Outage!$AE$80</f>
        <v>7.36</v>
      </c>
      <c r="F839" s="64">
        <f>Outage!$AE$127</f>
        <v>5.82</v>
      </c>
      <c r="G839" s="64">
        <f>Outage!$AE$173</f>
        <v>5.82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Outage!$AF$35</f>
        <v>5.82</v>
      </c>
      <c r="E840" s="64">
        <f>Outage!$AF$80</f>
        <v>7.36</v>
      </c>
      <c r="F840" s="64">
        <f>Outage!$AF$127</f>
        <v>5.82</v>
      </c>
      <c r="G840" s="64">
        <f>Outage!$AF$173</f>
        <v>5.82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Outage!$AG$35</f>
        <v>5.82</v>
      </c>
      <c r="E841" s="64">
        <f>Outage!$AG$80</f>
        <v>7.36</v>
      </c>
      <c r="F841" s="64">
        <f>Outage!$AG$127</f>
        <v>5.82</v>
      </c>
      <c r="G841" s="64">
        <f>Outage!$AG$173</f>
        <v>5.82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Outage!$E$36</f>
        <v>6.31</v>
      </c>
      <c r="E842" s="64">
        <f>Outage!$E$81</f>
        <v>4.83</v>
      </c>
      <c r="F842" s="64">
        <f>Outage!$E$128</f>
        <v>6.31</v>
      </c>
      <c r="G842" s="64">
        <f>Outage!$E$174</f>
        <v>6.31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Outage!$F$36</f>
        <v>6.31</v>
      </c>
      <c r="E843" s="64">
        <f>Outage!$F$81</f>
        <v>4.83</v>
      </c>
      <c r="F843" s="64">
        <f>Outage!$F$128</f>
        <v>6.31</v>
      </c>
      <c r="G843" s="64">
        <f>Outage!$F$174</f>
        <v>6.31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Outage!$G$36</f>
        <v>6.31</v>
      </c>
      <c r="E844" s="64">
        <f>Outage!$G$81</f>
        <v>4.83</v>
      </c>
      <c r="F844" s="64">
        <f>Outage!$G$128</f>
        <v>6.31</v>
      </c>
      <c r="G844" s="64">
        <f>Outage!$G$174</f>
        <v>6.31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Outage!$H$36</f>
        <v>6.31</v>
      </c>
      <c r="E845" s="64">
        <f>Outage!$H$81</f>
        <v>4.83</v>
      </c>
      <c r="F845" s="64">
        <f>Outage!$H$128</f>
        <v>6.31</v>
      </c>
      <c r="G845" s="64">
        <f>Outage!$H$174</f>
        <v>6.31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Outage!$I$36</f>
        <v>6.31</v>
      </c>
      <c r="E846" s="64">
        <f>Outage!$I$81</f>
        <v>4.83</v>
      </c>
      <c r="F846" s="64">
        <f>Outage!$I$128</f>
        <v>6.31</v>
      </c>
      <c r="G846" s="64">
        <f>Outage!$I$174</f>
        <v>6.31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Outage!$J$36</f>
        <v>6.31</v>
      </c>
      <c r="E847" s="64">
        <f>Outage!$J$81</f>
        <v>4.83</v>
      </c>
      <c r="F847" s="64">
        <f>Outage!$J$128</f>
        <v>6.31</v>
      </c>
      <c r="G847" s="64">
        <f>Outage!$J$174</f>
        <v>6.31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Outage!$K$36</f>
        <v>6.31</v>
      </c>
      <c r="E848" s="64">
        <f>Outage!$K$81</f>
        <v>4.83</v>
      </c>
      <c r="F848" s="64">
        <f>Outage!$K$128</f>
        <v>6.31</v>
      </c>
      <c r="G848" s="64">
        <f>Outage!$K$174</f>
        <v>6.31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Outage!$L$36</f>
        <v>6.31</v>
      </c>
      <c r="E849" s="64">
        <f>Outage!$L$81</f>
        <v>4.83</v>
      </c>
      <c r="F849" s="64">
        <f>Outage!$L$128</f>
        <v>6.31</v>
      </c>
      <c r="G849" s="64">
        <f>Outage!$L$174</f>
        <v>6.31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Outage!$M$36</f>
        <v>6.31</v>
      </c>
      <c r="E850" s="64">
        <f>Outage!$M$81</f>
        <v>4.83</v>
      </c>
      <c r="F850" s="64">
        <f>Outage!$M$128</f>
        <v>6.31</v>
      </c>
      <c r="G850" s="64">
        <f>Outage!$M$174</f>
        <v>6.31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Outage!$N$36</f>
        <v>6.31</v>
      </c>
      <c r="E851" s="64">
        <f>Outage!$N$81</f>
        <v>4.83</v>
      </c>
      <c r="F851" s="64">
        <f>Outage!$N$128</f>
        <v>6.31</v>
      </c>
      <c r="G851" s="64">
        <f>Outage!$N$174</f>
        <v>6.31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Outage!$O$36</f>
        <v>6.31</v>
      </c>
      <c r="E852" s="64">
        <f>Outage!$O$81</f>
        <v>4.83</v>
      </c>
      <c r="F852" s="64">
        <f>Outage!$O$128</f>
        <v>6.31</v>
      </c>
      <c r="G852" s="64">
        <f>Outage!$O$174</f>
        <v>6.31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Outage!$P$36</f>
        <v>6.31</v>
      </c>
      <c r="E853" s="64">
        <f>Outage!$P$81</f>
        <v>4.83</v>
      </c>
      <c r="F853" s="64">
        <f>Outage!$P$128</f>
        <v>6.31</v>
      </c>
      <c r="G853" s="64">
        <f>Outage!$P$174</f>
        <v>6.31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Outage!$Q$36</f>
        <v>6.31</v>
      </c>
      <c r="E854" s="64">
        <f>Outage!$Q$81</f>
        <v>4.83</v>
      </c>
      <c r="F854" s="64">
        <f>Outage!$Q$128</f>
        <v>6.31</v>
      </c>
      <c r="G854" s="64">
        <f>Outage!$Q$174</f>
        <v>6.31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Outage!$R$36</f>
        <v>6.31</v>
      </c>
      <c r="E855" s="64">
        <f>Outage!$R$81</f>
        <v>4.83</v>
      </c>
      <c r="F855" s="64">
        <f>Outage!$R$128</f>
        <v>6.31</v>
      </c>
      <c r="G855" s="64">
        <f>Outage!$R$174</f>
        <v>6.31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Outage!$S$36</f>
        <v>6.31</v>
      </c>
      <c r="E856" s="64">
        <f>Outage!$S$81</f>
        <v>4.83</v>
      </c>
      <c r="F856" s="64">
        <f>Outage!$S$128</f>
        <v>6.31</v>
      </c>
      <c r="G856" s="64">
        <f>Outage!$S$174</f>
        <v>6.31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Outage!$T$36</f>
        <v>6.31</v>
      </c>
      <c r="E857" s="64">
        <f>Outage!$T$81</f>
        <v>4.83</v>
      </c>
      <c r="F857" s="64">
        <f>Outage!$T$128</f>
        <v>6.31</v>
      </c>
      <c r="G857" s="64">
        <f>Outage!$T$174</f>
        <v>6.31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Outage!$U$36</f>
        <v>6.31</v>
      </c>
      <c r="E858" s="64">
        <f>Outage!$U$81</f>
        <v>4.83</v>
      </c>
      <c r="F858" s="64">
        <f>Outage!$U$128</f>
        <v>6.31</v>
      </c>
      <c r="G858" s="64">
        <f>Outage!$U$174</f>
        <v>6.31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Outage!$V$36</f>
        <v>6.31</v>
      </c>
      <c r="E859" s="64">
        <f>Outage!$V$81</f>
        <v>4.83</v>
      </c>
      <c r="F859" s="64">
        <f>Outage!$V$128</f>
        <v>6.31</v>
      </c>
      <c r="G859" s="64">
        <f>Outage!$V$174</f>
        <v>6.31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Outage!$W$36</f>
        <v>6.31</v>
      </c>
      <c r="E860" s="64">
        <f>Outage!$W$81</f>
        <v>4.83</v>
      </c>
      <c r="F860" s="64">
        <f>Outage!$W$128</f>
        <v>6.31</v>
      </c>
      <c r="G860" s="64">
        <f>Outage!$W$174</f>
        <v>6.31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Outage!$X$36</f>
        <v>6.31</v>
      </c>
      <c r="E861" s="64">
        <f>Outage!$X$81</f>
        <v>4.83</v>
      </c>
      <c r="F861" s="64">
        <f>Outage!$X$128</f>
        <v>6.31</v>
      </c>
      <c r="G861" s="64">
        <f>Outage!$X$174</f>
        <v>6.31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Outage!$Y$36</f>
        <v>6.31</v>
      </c>
      <c r="E862" s="64">
        <f>Outage!$Y$81</f>
        <v>4.83</v>
      </c>
      <c r="F862" s="64">
        <f>Outage!$Y$128</f>
        <v>6.31</v>
      </c>
      <c r="G862" s="64">
        <f>Outage!$Y$174</f>
        <v>6.31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Outage!$Z$36</f>
        <v>6.31</v>
      </c>
      <c r="E863" s="64">
        <f>Outage!$Z$81</f>
        <v>4.83</v>
      </c>
      <c r="F863" s="64">
        <f>Outage!$Z$128</f>
        <v>6.31</v>
      </c>
      <c r="G863" s="64">
        <f>Outage!$Z$174</f>
        <v>6.31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Outage!$AA$36</f>
        <v>6.31</v>
      </c>
      <c r="E864" s="64">
        <f>Outage!$AA$81</f>
        <v>4.83</v>
      </c>
      <c r="F864" s="64">
        <f>Outage!$AA$128</f>
        <v>6.31</v>
      </c>
      <c r="G864" s="64">
        <f>Outage!$AA$174</f>
        <v>6.31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Outage!$AB$36</f>
        <v>6.31</v>
      </c>
      <c r="E865" s="64">
        <f>Outage!$AB$81</f>
        <v>4.83</v>
      </c>
      <c r="F865" s="64">
        <f>Outage!$AB$128</f>
        <v>6.31</v>
      </c>
      <c r="G865" s="64">
        <f>Outage!$AB$174</f>
        <v>6.31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Outage!$AC$36</f>
        <v>6.31</v>
      </c>
      <c r="E866" s="64">
        <f>Outage!$AC$81</f>
        <v>4.83</v>
      </c>
      <c r="F866" s="64">
        <f>Outage!$AC$128</f>
        <v>6.31</v>
      </c>
      <c r="G866" s="64">
        <f>Outage!$AC$174</f>
        <v>6.31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Outage!$AD$36</f>
        <v>6.31</v>
      </c>
      <c r="E867" s="64">
        <f>Outage!$AD$81</f>
        <v>4.83</v>
      </c>
      <c r="F867" s="64">
        <f>Outage!$AD$128</f>
        <v>6.31</v>
      </c>
      <c r="G867" s="64">
        <f>Outage!$AD$174</f>
        <v>6.31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Outage!$AE$36</f>
        <v>6.31</v>
      </c>
      <c r="E868" s="64">
        <f>Outage!$AE$81</f>
        <v>4.83</v>
      </c>
      <c r="F868" s="64">
        <f>Outage!$AE$128</f>
        <v>6.31</v>
      </c>
      <c r="G868" s="64">
        <f>Outage!$AE$174</f>
        <v>6.31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Outage!$AF$36</f>
        <v>6.31</v>
      </c>
      <c r="E869" s="64">
        <f>Outage!$AF$81</f>
        <v>4.83</v>
      </c>
      <c r="F869" s="64">
        <f>Outage!$AF$128</f>
        <v>6.31</v>
      </c>
      <c r="G869" s="64">
        <f>Outage!$AF$174</f>
        <v>6.31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Outage!$AG$36</f>
        <v>6.31</v>
      </c>
      <c r="E870" s="64">
        <f>Outage!$AG$81</f>
        <v>4.83</v>
      </c>
      <c r="F870" s="64">
        <f>Outage!$AG$128</f>
        <v>6.31</v>
      </c>
      <c r="G870" s="64">
        <f>Outage!$AG$174</f>
        <v>6.31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Outage!$E$37</f>
        <v>14.59</v>
      </c>
      <c r="E871" s="64">
        <f>Outage!$E$82</f>
        <v>13.77</v>
      </c>
      <c r="F871" s="64">
        <f>Outage!$E$129</f>
        <v>14.59</v>
      </c>
      <c r="G871" s="64">
        <f>Outage!$E$175</f>
        <v>14.59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Outage!$F$37</f>
        <v>14.59</v>
      </c>
      <c r="E872" s="64">
        <f>Outage!$F$82</f>
        <v>13.77</v>
      </c>
      <c r="F872" s="64">
        <f>Outage!$F$129</f>
        <v>14.59</v>
      </c>
      <c r="G872" s="64">
        <f>Outage!$F$175</f>
        <v>14.59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Outage!$G$37</f>
        <v>14.59</v>
      </c>
      <c r="E873" s="64">
        <f>Outage!$G$82</f>
        <v>13.77</v>
      </c>
      <c r="F873" s="64">
        <f>Outage!$G$129</f>
        <v>14.59</v>
      </c>
      <c r="G873" s="64">
        <f>Outage!$G$175</f>
        <v>14.59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Outage!$H$37</f>
        <v>14.59</v>
      </c>
      <c r="E874" s="64">
        <f>Outage!$H$82</f>
        <v>13.77</v>
      </c>
      <c r="F874" s="64">
        <f>Outage!$H$129</f>
        <v>14.59</v>
      </c>
      <c r="G874" s="64">
        <f>Outage!$H$175</f>
        <v>14.59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Outage!$I$37</f>
        <v>14.59</v>
      </c>
      <c r="E875" s="64">
        <f>Outage!$I$82</f>
        <v>13.77</v>
      </c>
      <c r="F875" s="64">
        <f>Outage!$I$129</f>
        <v>14.59</v>
      </c>
      <c r="G875" s="64">
        <f>Outage!$I$175</f>
        <v>14.59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Outage!$J$37</f>
        <v>14.59</v>
      </c>
      <c r="E876" s="64">
        <f>Outage!$J$82</f>
        <v>13.77</v>
      </c>
      <c r="F876" s="64">
        <f>Outage!$J$129</f>
        <v>14.59</v>
      </c>
      <c r="G876" s="64">
        <f>Outage!$J$175</f>
        <v>14.59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Outage!$K$37</f>
        <v>14.59</v>
      </c>
      <c r="E877" s="64">
        <f>Outage!$K$82</f>
        <v>13.77</v>
      </c>
      <c r="F877" s="64">
        <f>Outage!$K$129</f>
        <v>14.59</v>
      </c>
      <c r="G877" s="64">
        <f>Outage!$K$175</f>
        <v>14.59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Outage!$L$37</f>
        <v>14.59</v>
      </c>
      <c r="E878" s="64">
        <f>Outage!$L$82</f>
        <v>13.77</v>
      </c>
      <c r="F878" s="64">
        <f>Outage!$L$129</f>
        <v>14.59</v>
      </c>
      <c r="G878" s="64">
        <f>Outage!$L$175</f>
        <v>14.59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Outage!$M$37</f>
        <v>14.59</v>
      </c>
      <c r="E879" s="64">
        <f>Outage!$M$82</f>
        <v>13.77</v>
      </c>
      <c r="F879" s="64">
        <f>Outage!$M$129</f>
        <v>14.59</v>
      </c>
      <c r="G879" s="64">
        <f>Outage!$M$175</f>
        <v>14.59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Outage!$N$37</f>
        <v>14.59</v>
      </c>
      <c r="E880" s="64">
        <f>Outage!$N$82</f>
        <v>13.77</v>
      </c>
      <c r="F880" s="64">
        <f>Outage!$N$129</f>
        <v>14.59</v>
      </c>
      <c r="G880" s="64">
        <f>Outage!$N$175</f>
        <v>14.59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Outage!$O$37</f>
        <v>14.59</v>
      </c>
      <c r="E881" s="64">
        <f>Outage!$O$82</f>
        <v>13.77</v>
      </c>
      <c r="F881" s="64">
        <f>Outage!$O$129</f>
        <v>14.59</v>
      </c>
      <c r="G881" s="64">
        <f>Outage!$O$175</f>
        <v>14.59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Outage!$P$37</f>
        <v>14.59</v>
      </c>
      <c r="E882" s="64">
        <f>Outage!$P$82</f>
        <v>13.77</v>
      </c>
      <c r="F882" s="64">
        <f>Outage!$P$129</f>
        <v>14.59</v>
      </c>
      <c r="G882" s="64">
        <f>Outage!$P$175</f>
        <v>14.59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Outage!$Q$37</f>
        <v>14.59</v>
      </c>
      <c r="E883" s="64">
        <f>Outage!$Q$82</f>
        <v>13.77</v>
      </c>
      <c r="F883" s="64">
        <f>Outage!$Q$129</f>
        <v>14.59</v>
      </c>
      <c r="G883" s="64">
        <f>Outage!$Q$175</f>
        <v>14.59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Outage!$R$37</f>
        <v>14.59</v>
      </c>
      <c r="E884" s="64">
        <f>Outage!$R$82</f>
        <v>13.77</v>
      </c>
      <c r="F884" s="64">
        <f>Outage!$R$129</f>
        <v>14.59</v>
      </c>
      <c r="G884" s="64">
        <f>Outage!$R$175</f>
        <v>14.59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Outage!$S$37</f>
        <v>14.59</v>
      </c>
      <c r="E885" s="64">
        <f>Outage!$S$82</f>
        <v>13.77</v>
      </c>
      <c r="F885" s="64">
        <f>Outage!$S$129</f>
        <v>14.59</v>
      </c>
      <c r="G885" s="64">
        <f>Outage!$S$175</f>
        <v>14.59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Outage!$T$37</f>
        <v>14.59</v>
      </c>
      <c r="E886" s="64">
        <f>Outage!$T$82</f>
        <v>13.77</v>
      </c>
      <c r="F886" s="64">
        <f>Outage!$T$129</f>
        <v>14.59</v>
      </c>
      <c r="G886" s="64">
        <f>Outage!$T$175</f>
        <v>14.59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Outage!$U$37</f>
        <v>14.59</v>
      </c>
      <c r="E887" s="64">
        <f>Outage!$U$82</f>
        <v>13.77</v>
      </c>
      <c r="F887" s="64">
        <f>Outage!$U$129</f>
        <v>14.59</v>
      </c>
      <c r="G887" s="64">
        <f>Outage!$U$175</f>
        <v>14.59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Outage!$V$37</f>
        <v>14.59</v>
      </c>
      <c r="E888" s="64">
        <f>Outage!$V$82</f>
        <v>13.77</v>
      </c>
      <c r="F888" s="64">
        <f>Outage!$V$129</f>
        <v>14.59</v>
      </c>
      <c r="G888" s="64">
        <f>Outage!$V$175</f>
        <v>14.59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Outage!$W$37</f>
        <v>14.59</v>
      </c>
      <c r="E889" s="64">
        <f>Outage!$W$82</f>
        <v>13.77</v>
      </c>
      <c r="F889" s="64">
        <f>Outage!$W$129</f>
        <v>14.59</v>
      </c>
      <c r="G889" s="64">
        <f>Outage!$W$175</f>
        <v>14.59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Outage!$X$37</f>
        <v>14.59</v>
      </c>
      <c r="E890" s="64">
        <f>Outage!$X$82</f>
        <v>13.77</v>
      </c>
      <c r="F890" s="64">
        <f>Outage!$X$129</f>
        <v>14.59</v>
      </c>
      <c r="G890" s="64">
        <f>Outage!$X$175</f>
        <v>14.59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Outage!$Y$37</f>
        <v>14.59</v>
      </c>
      <c r="E891" s="64">
        <f>Outage!$Y$82</f>
        <v>13.77</v>
      </c>
      <c r="F891" s="64">
        <f>Outage!$Y$129</f>
        <v>14.59</v>
      </c>
      <c r="G891" s="64">
        <f>Outage!$Y$175</f>
        <v>14.59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Outage!$Z$37</f>
        <v>14.59</v>
      </c>
      <c r="E892" s="64">
        <f>Outage!$Z$82</f>
        <v>13.77</v>
      </c>
      <c r="F892" s="64">
        <f>Outage!$Z$129</f>
        <v>14.59</v>
      </c>
      <c r="G892" s="64">
        <f>Outage!$Z$175</f>
        <v>14.59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Outage!$AA$37</f>
        <v>14.59</v>
      </c>
      <c r="E893" s="64">
        <f>Outage!$AA$82</f>
        <v>13.77</v>
      </c>
      <c r="F893" s="64">
        <f>Outage!$AA$129</f>
        <v>14.59</v>
      </c>
      <c r="G893" s="64">
        <f>Outage!$AA$175</f>
        <v>14.59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Outage!$AB$37</f>
        <v>14.59</v>
      </c>
      <c r="E894" s="64">
        <f>Outage!$AB$82</f>
        <v>13.77</v>
      </c>
      <c r="F894" s="64">
        <f>Outage!$AB$129</f>
        <v>14.59</v>
      </c>
      <c r="G894" s="64">
        <f>Outage!$AB$175</f>
        <v>14.59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Outage!$AC$37</f>
        <v>14.59</v>
      </c>
      <c r="E895" s="64">
        <f>Outage!$AC$82</f>
        <v>13.77</v>
      </c>
      <c r="F895" s="64">
        <f>Outage!$AC$129</f>
        <v>14.59</v>
      </c>
      <c r="G895" s="64">
        <f>Outage!$AC$175</f>
        <v>14.59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Outage!$AD$37</f>
        <v>14.59</v>
      </c>
      <c r="E896" s="64">
        <f>Outage!$AD$82</f>
        <v>13.77</v>
      </c>
      <c r="F896" s="64">
        <f>Outage!$AD$129</f>
        <v>14.59</v>
      </c>
      <c r="G896" s="64">
        <f>Outage!$AD$175</f>
        <v>14.59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Outage!$AE$37</f>
        <v>14.59</v>
      </c>
      <c r="E897" s="64">
        <f>Outage!$AE$82</f>
        <v>13.77</v>
      </c>
      <c r="F897" s="64">
        <f>Outage!$AE$129</f>
        <v>14.59</v>
      </c>
      <c r="G897" s="64">
        <f>Outage!$AE$175</f>
        <v>14.59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Outage!$AF$37</f>
        <v>14.59</v>
      </c>
      <c r="E898" s="64">
        <f>Outage!$AF$82</f>
        <v>13.77</v>
      </c>
      <c r="F898" s="64">
        <f>Outage!$AF$129</f>
        <v>14.59</v>
      </c>
      <c r="G898" s="64">
        <f>Outage!$AF$175</f>
        <v>14.59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Outage!$AG$37</f>
        <v>14.59</v>
      </c>
      <c r="E899" s="64">
        <f>Outage!$AG$82</f>
        <v>13.77</v>
      </c>
      <c r="F899" s="64">
        <f>Outage!$AG$129</f>
        <v>14.59</v>
      </c>
      <c r="G899" s="64">
        <f>Outage!$AG$175</f>
        <v>14.59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Outage!$E$38</f>
        <v>6.28</v>
      </c>
      <c r="E900" s="64">
        <f>Outage!$E$83</f>
        <v>4.5599999999999996</v>
      </c>
      <c r="F900" s="64">
        <f>Outage!$E$130</f>
        <v>6.28</v>
      </c>
      <c r="G900" s="64">
        <f>Outage!$E$176</f>
        <v>6.28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Outage!$F$38</f>
        <v>6.28</v>
      </c>
      <c r="E901" s="64">
        <f>Outage!$F$83</f>
        <v>4.5599999999999996</v>
      </c>
      <c r="F901" s="64">
        <f>Outage!$F$130</f>
        <v>6.28</v>
      </c>
      <c r="G901" s="64">
        <f>Outage!$F$176</f>
        <v>6.28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Outage!$G$38</f>
        <v>6.28</v>
      </c>
      <c r="E902" s="64">
        <f>Outage!$G$83</f>
        <v>4.5599999999999996</v>
      </c>
      <c r="F902" s="64">
        <f>Outage!$G$130</f>
        <v>6.28</v>
      </c>
      <c r="G902" s="64">
        <f>Outage!$G$176</f>
        <v>6.28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Outage!$H$38</f>
        <v>6.28</v>
      </c>
      <c r="E903" s="64">
        <f>Outage!$H$83</f>
        <v>4.5599999999999996</v>
      </c>
      <c r="F903" s="64">
        <f>Outage!$H$130</f>
        <v>6.28</v>
      </c>
      <c r="G903" s="64">
        <f>Outage!$H$176</f>
        <v>6.28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Outage!$I$38</f>
        <v>6.28</v>
      </c>
      <c r="E904" s="64">
        <f>Outage!$I$83</f>
        <v>4.5599999999999996</v>
      </c>
      <c r="F904" s="64">
        <f>Outage!$I$130</f>
        <v>6.28</v>
      </c>
      <c r="G904" s="64">
        <f>Outage!$I$176</f>
        <v>6.28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Outage!$J$38</f>
        <v>6.28</v>
      </c>
      <c r="E905" s="64">
        <f>Outage!$J$83</f>
        <v>4.5599999999999996</v>
      </c>
      <c r="F905" s="64">
        <f>Outage!$J$130</f>
        <v>6.28</v>
      </c>
      <c r="G905" s="64">
        <f>Outage!$J$176</f>
        <v>6.28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Outage!$K$38</f>
        <v>6.28</v>
      </c>
      <c r="E906" s="64">
        <f>Outage!$K$83</f>
        <v>4.5599999999999996</v>
      </c>
      <c r="F906" s="64">
        <f>Outage!$K$130</f>
        <v>6.28</v>
      </c>
      <c r="G906" s="64">
        <f>Outage!$K$176</f>
        <v>6.28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Outage!$L$38</f>
        <v>6.28</v>
      </c>
      <c r="E907" s="64">
        <f>Outage!$L$83</f>
        <v>4.5599999999999996</v>
      </c>
      <c r="F907" s="64">
        <f>Outage!$L$130</f>
        <v>6.28</v>
      </c>
      <c r="G907" s="64">
        <f>Outage!$L$176</f>
        <v>6.28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Outage!$M$38</f>
        <v>6.28</v>
      </c>
      <c r="E908" s="64">
        <f>Outage!$M$83</f>
        <v>4.5599999999999996</v>
      </c>
      <c r="F908" s="64">
        <f>Outage!$M$130</f>
        <v>6.28</v>
      </c>
      <c r="G908" s="64">
        <f>Outage!$M$176</f>
        <v>6.28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Outage!$N$38</f>
        <v>6.28</v>
      </c>
      <c r="E909" s="64">
        <f>Outage!$N$83</f>
        <v>4.5599999999999996</v>
      </c>
      <c r="F909" s="64">
        <f>Outage!$N$130</f>
        <v>6.28</v>
      </c>
      <c r="G909" s="64">
        <f>Outage!$N$176</f>
        <v>6.28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Outage!$O$38</f>
        <v>6.28</v>
      </c>
      <c r="E910" s="64">
        <f>Outage!$O$83</f>
        <v>4.5599999999999996</v>
      </c>
      <c r="F910" s="64">
        <f>Outage!$O$130</f>
        <v>6.28</v>
      </c>
      <c r="G910" s="64">
        <f>Outage!$O$176</f>
        <v>6.28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Outage!$P$38</f>
        <v>6.28</v>
      </c>
      <c r="E911" s="64">
        <f>Outage!$P$83</f>
        <v>4.5599999999999996</v>
      </c>
      <c r="F911" s="64">
        <f>Outage!$P$130</f>
        <v>6.28</v>
      </c>
      <c r="G911" s="64">
        <f>Outage!$P$176</f>
        <v>6.28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Outage!$Q$38</f>
        <v>6.28</v>
      </c>
      <c r="E912" s="64">
        <f>Outage!$Q$83</f>
        <v>4.5599999999999996</v>
      </c>
      <c r="F912" s="64">
        <f>Outage!$Q$130</f>
        <v>6.28</v>
      </c>
      <c r="G912" s="64">
        <f>Outage!$Q$176</f>
        <v>6.28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Outage!$R$38</f>
        <v>6.28</v>
      </c>
      <c r="E913" s="64">
        <f>Outage!$R$83</f>
        <v>4.5599999999999996</v>
      </c>
      <c r="F913" s="64">
        <f>Outage!$R$130</f>
        <v>6.28</v>
      </c>
      <c r="G913" s="64">
        <f>Outage!$R$176</f>
        <v>6.28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Outage!$S$38</f>
        <v>6.28</v>
      </c>
      <c r="E914" s="64">
        <f>Outage!$S$83</f>
        <v>4.5599999999999996</v>
      </c>
      <c r="F914" s="64">
        <f>Outage!$S$130</f>
        <v>6.28</v>
      </c>
      <c r="G914" s="64">
        <f>Outage!$S$176</f>
        <v>6.28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Outage!$T$38</f>
        <v>6.28</v>
      </c>
      <c r="E915" s="64">
        <f>Outage!$T$83</f>
        <v>4.5599999999999996</v>
      </c>
      <c r="F915" s="64">
        <f>Outage!$T$130</f>
        <v>6.28</v>
      </c>
      <c r="G915" s="64">
        <f>Outage!$T$176</f>
        <v>6.28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Outage!$U$38</f>
        <v>6.28</v>
      </c>
      <c r="E916" s="64">
        <f>Outage!$U$83</f>
        <v>4.5599999999999996</v>
      </c>
      <c r="F916" s="64">
        <f>Outage!$U$130</f>
        <v>6.28</v>
      </c>
      <c r="G916" s="64">
        <f>Outage!$U$176</f>
        <v>6.28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Outage!$V$38</f>
        <v>6.28</v>
      </c>
      <c r="E917" s="64">
        <f>Outage!$V$83</f>
        <v>4.5599999999999996</v>
      </c>
      <c r="F917" s="64">
        <f>Outage!$V$130</f>
        <v>6.28</v>
      </c>
      <c r="G917" s="64">
        <f>Outage!$V$176</f>
        <v>6.28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Outage!$W$38</f>
        <v>6.28</v>
      </c>
      <c r="E918" s="64">
        <f>Outage!$W$83</f>
        <v>4.5599999999999996</v>
      </c>
      <c r="F918" s="64">
        <f>Outage!$W$130</f>
        <v>6.28</v>
      </c>
      <c r="G918" s="64">
        <f>Outage!$W$176</f>
        <v>6.28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Outage!$X$38</f>
        <v>6.28</v>
      </c>
      <c r="E919" s="64">
        <f>Outage!$X$83</f>
        <v>4.5599999999999996</v>
      </c>
      <c r="F919" s="64">
        <f>Outage!$X$130</f>
        <v>6.28</v>
      </c>
      <c r="G919" s="64">
        <f>Outage!$X$176</f>
        <v>6.28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Outage!$Y$38</f>
        <v>6.28</v>
      </c>
      <c r="E920" s="64">
        <f>Outage!$Y$83</f>
        <v>4.5599999999999996</v>
      </c>
      <c r="F920" s="64">
        <f>Outage!$Y$130</f>
        <v>6.28</v>
      </c>
      <c r="G920" s="64">
        <f>Outage!$Y$176</f>
        <v>6.28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Outage!$Z$38</f>
        <v>6.28</v>
      </c>
      <c r="E921" s="64">
        <f>Outage!$Z$83</f>
        <v>4.5599999999999996</v>
      </c>
      <c r="F921" s="64">
        <f>Outage!$Z$130</f>
        <v>6.28</v>
      </c>
      <c r="G921" s="64">
        <f>Outage!$Z$176</f>
        <v>6.28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Outage!$AA$38</f>
        <v>6.28</v>
      </c>
      <c r="E922" s="64">
        <f>Outage!$AA$83</f>
        <v>4.5599999999999996</v>
      </c>
      <c r="F922" s="64">
        <f>Outage!$AA$130</f>
        <v>6.28</v>
      </c>
      <c r="G922" s="64">
        <f>Outage!$AA$176</f>
        <v>6.28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Outage!$AB$38</f>
        <v>6.28</v>
      </c>
      <c r="E923" s="64">
        <f>Outage!$AB$83</f>
        <v>4.5599999999999996</v>
      </c>
      <c r="F923" s="64">
        <f>Outage!$AB$130</f>
        <v>6.28</v>
      </c>
      <c r="G923" s="64">
        <f>Outage!$AB$176</f>
        <v>6.28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Outage!$AC$38</f>
        <v>6.28</v>
      </c>
      <c r="E924" s="64">
        <f>Outage!$AC$83</f>
        <v>4.5599999999999996</v>
      </c>
      <c r="F924" s="64">
        <f>Outage!$AC$130</f>
        <v>6.28</v>
      </c>
      <c r="G924" s="64">
        <f>Outage!$AC$176</f>
        <v>6.28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Outage!$AD$38</f>
        <v>6.28</v>
      </c>
      <c r="E925" s="64">
        <f>Outage!$AD$83</f>
        <v>4.5599999999999996</v>
      </c>
      <c r="F925" s="64">
        <f>Outage!$AD$130</f>
        <v>6.28</v>
      </c>
      <c r="G925" s="64">
        <f>Outage!$AD$176</f>
        <v>6.28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Outage!$AE$38</f>
        <v>6.28</v>
      </c>
      <c r="E926" s="64">
        <f>Outage!$AE$83</f>
        <v>4.5599999999999996</v>
      </c>
      <c r="F926" s="64">
        <f>Outage!$AE$130</f>
        <v>6.28</v>
      </c>
      <c r="G926" s="64">
        <f>Outage!$AE$176</f>
        <v>6.28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Outage!$AF$38</f>
        <v>6.28</v>
      </c>
      <c r="E927" s="64">
        <f>Outage!$AF$83</f>
        <v>4.5599999999999996</v>
      </c>
      <c r="F927" s="64">
        <f>Outage!$AF$130</f>
        <v>6.28</v>
      </c>
      <c r="G927" s="64">
        <f>Outage!$AF$176</f>
        <v>6.28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Outage!$AG$38</f>
        <v>6.28</v>
      </c>
      <c r="E928" s="64">
        <f>Outage!$AG$83</f>
        <v>4.5599999999999996</v>
      </c>
      <c r="F928" s="64">
        <f>Outage!$AG$130</f>
        <v>6.28</v>
      </c>
      <c r="G928" s="64">
        <f>Outage!$AG$176</f>
        <v>6.28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Outage!$E$39</f>
        <v>2.76</v>
      </c>
      <c r="E929" s="64">
        <f>Outage!$E$84</f>
        <v>2.6</v>
      </c>
      <c r="F929" s="64">
        <f>Outage!$E$131</f>
        <v>2.76</v>
      </c>
      <c r="G929" s="64">
        <f>Outage!$E$177</f>
        <v>2.76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Outage!$F$39</f>
        <v>2.76</v>
      </c>
      <c r="E930" s="64">
        <f>Outage!$F$84</f>
        <v>2.6</v>
      </c>
      <c r="F930" s="64">
        <f>Outage!$F$131</f>
        <v>2.76</v>
      </c>
      <c r="G930" s="64">
        <f>Outage!$F$177</f>
        <v>2.76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Outage!$G$39</f>
        <v>2.76</v>
      </c>
      <c r="E931" s="64">
        <f>Outage!$G$84</f>
        <v>2.6</v>
      </c>
      <c r="F931" s="64">
        <f>Outage!$G$131</f>
        <v>2.76</v>
      </c>
      <c r="G931" s="64">
        <f>Outage!$G$177</f>
        <v>2.76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Outage!$H$39</f>
        <v>2.76</v>
      </c>
      <c r="E932" s="64">
        <f>Outage!$H$84</f>
        <v>2.6</v>
      </c>
      <c r="F932" s="64">
        <f>Outage!$H$131</f>
        <v>2.76</v>
      </c>
      <c r="G932" s="64">
        <f>Outage!$H$177</f>
        <v>2.76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Outage!$I$39</f>
        <v>2.76</v>
      </c>
      <c r="E933" s="64">
        <f>Outage!$I$84</f>
        <v>2.6</v>
      </c>
      <c r="F933" s="64">
        <f>Outage!$I$131</f>
        <v>2.76</v>
      </c>
      <c r="G933" s="64">
        <f>Outage!$I$177</f>
        <v>2.76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Outage!$J$39</f>
        <v>2.76</v>
      </c>
      <c r="E934" s="64">
        <f>Outage!$J$84</f>
        <v>2.6</v>
      </c>
      <c r="F934" s="64">
        <f>Outage!$J$131</f>
        <v>2.76</v>
      </c>
      <c r="G934" s="64">
        <f>Outage!$J$177</f>
        <v>2.76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Outage!$K$39</f>
        <v>2.76</v>
      </c>
      <c r="E935" s="64">
        <f>Outage!$K$84</f>
        <v>2.6</v>
      </c>
      <c r="F935" s="64">
        <f>Outage!$K$131</f>
        <v>2.76</v>
      </c>
      <c r="G935" s="64">
        <f>Outage!$K$177</f>
        <v>2.76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Outage!$L$39</f>
        <v>2.76</v>
      </c>
      <c r="E936" s="64">
        <f>Outage!$L$84</f>
        <v>2.6</v>
      </c>
      <c r="F936" s="64">
        <f>Outage!$L$131</f>
        <v>2.76</v>
      </c>
      <c r="G936" s="64">
        <f>Outage!$L$177</f>
        <v>2.76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Outage!$M$39</f>
        <v>2.76</v>
      </c>
      <c r="E937" s="64">
        <f>Outage!$M$84</f>
        <v>2.6</v>
      </c>
      <c r="F937" s="64">
        <f>Outage!$M$131</f>
        <v>2.76</v>
      </c>
      <c r="G937" s="64">
        <f>Outage!$M$177</f>
        <v>2.76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Outage!$N$39</f>
        <v>2.76</v>
      </c>
      <c r="E938" s="64">
        <f>Outage!$N$84</f>
        <v>2.6</v>
      </c>
      <c r="F938" s="64">
        <f>Outage!$N$131</f>
        <v>2.76</v>
      </c>
      <c r="G938" s="64">
        <f>Outage!$N$177</f>
        <v>2.76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Outage!$O$39</f>
        <v>2.76</v>
      </c>
      <c r="E939" s="64">
        <f>Outage!$O$84</f>
        <v>2.6</v>
      </c>
      <c r="F939" s="64">
        <f>Outage!$O$131</f>
        <v>2.76</v>
      </c>
      <c r="G939" s="64">
        <f>Outage!$O$177</f>
        <v>2.76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Outage!$P$39</f>
        <v>2.76</v>
      </c>
      <c r="E940" s="64">
        <f>Outage!$P$84</f>
        <v>2.6</v>
      </c>
      <c r="F940" s="64">
        <f>Outage!$P$131</f>
        <v>2.76</v>
      </c>
      <c r="G940" s="64">
        <f>Outage!$P$177</f>
        <v>2.76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Outage!$Q$39</f>
        <v>2.76</v>
      </c>
      <c r="E941" s="64">
        <f>Outage!$Q$84</f>
        <v>2.6</v>
      </c>
      <c r="F941" s="64">
        <f>Outage!$Q$131</f>
        <v>2.76</v>
      </c>
      <c r="G941" s="64">
        <f>Outage!$Q$177</f>
        <v>2.76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Outage!$R$39</f>
        <v>2.76</v>
      </c>
      <c r="E942" s="64">
        <f>Outage!$R$84</f>
        <v>2.6</v>
      </c>
      <c r="F942" s="64">
        <f>Outage!$R$131</f>
        <v>2.76</v>
      </c>
      <c r="G942" s="64">
        <f>Outage!$R$177</f>
        <v>2.76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Outage!$S$39</f>
        <v>2.76</v>
      </c>
      <c r="E943" s="64">
        <f>Outage!$S$84</f>
        <v>2.6</v>
      </c>
      <c r="F943" s="64">
        <f>Outage!$S$131</f>
        <v>2.76</v>
      </c>
      <c r="G943" s="64">
        <f>Outage!$S$177</f>
        <v>2.76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Outage!$T$39</f>
        <v>2.76</v>
      </c>
      <c r="E944" s="64">
        <f>Outage!$T$84</f>
        <v>2.6</v>
      </c>
      <c r="F944" s="64">
        <f>Outage!$T$131</f>
        <v>2.76</v>
      </c>
      <c r="G944" s="64">
        <f>Outage!$T$177</f>
        <v>2.76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Outage!$U$39</f>
        <v>2.76</v>
      </c>
      <c r="E945" s="64">
        <f>Outage!$U$84</f>
        <v>2.6</v>
      </c>
      <c r="F945" s="64">
        <f>Outage!$U$131</f>
        <v>2.76</v>
      </c>
      <c r="G945" s="64">
        <f>Outage!$U$177</f>
        <v>2.76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Outage!$V$39</f>
        <v>2.76</v>
      </c>
      <c r="E946" s="64">
        <f>Outage!$V$84</f>
        <v>2.6</v>
      </c>
      <c r="F946" s="64">
        <f>Outage!$V$131</f>
        <v>2.76</v>
      </c>
      <c r="G946" s="64">
        <f>Outage!$V$177</f>
        <v>2.76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Outage!$W$39</f>
        <v>2.76</v>
      </c>
      <c r="E947" s="64">
        <f>Outage!$W$84</f>
        <v>2.6</v>
      </c>
      <c r="F947" s="64">
        <f>Outage!$W$131</f>
        <v>2.76</v>
      </c>
      <c r="G947" s="64">
        <f>Outage!$W$177</f>
        <v>2.76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Outage!$X$39</f>
        <v>2.76</v>
      </c>
      <c r="E948" s="64">
        <f>Outage!$X$84</f>
        <v>2.6</v>
      </c>
      <c r="F948" s="64">
        <f>Outage!$X$131</f>
        <v>2.76</v>
      </c>
      <c r="G948" s="64">
        <f>Outage!$X$177</f>
        <v>2.76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Outage!$Y$39</f>
        <v>2.76</v>
      </c>
      <c r="E949" s="64">
        <f>Outage!$Y$84</f>
        <v>2.6</v>
      </c>
      <c r="F949" s="64">
        <f>Outage!$Y$131</f>
        <v>2.76</v>
      </c>
      <c r="G949" s="64">
        <f>Outage!$Y$177</f>
        <v>2.76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Outage!$Z$39</f>
        <v>2.76</v>
      </c>
      <c r="E950" s="64">
        <f>Outage!$Z$84</f>
        <v>2.6</v>
      </c>
      <c r="F950" s="64">
        <f>Outage!$Z$131</f>
        <v>2.76</v>
      </c>
      <c r="G950" s="64">
        <f>Outage!$Z$177</f>
        <v>2.76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Outage!$AA$39</f>
        <v>2.76</v>
      </c>
      <c r="E951" s="64">
        <f>Outage!$AA$84</f>
        <v>2.6</v>
      </c>
      <c r="F951" s="64">
        <f>Outage!$AA$131</f>
        <v>2.76</v>
      </c>
      <c r="G951" s="64">
        <f>Outage!$AA$177</f>
        <v>2.76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Outage!$AB$39</f>
        <v>2.76</v>
      </c>
      <c r="E952" s="64">
        <f>Outage!$AB$84</f>
        <v>2.6</v>
      </c>
      <c r="F952" s="64">
        <f>Outage!$AB$131</f>
        <v>2.76</v>
      </c>
      <c r="G952" s="64">
        <f>Outage!$AB$177</f>
        <v>2.76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Outage!$AC$39</f>
        <v>2.76</v>
      </c>
      <c r="E953" s="64">
        <f>Outage!$AC$84</f>
        <v>2.6</v>
      </c>
      <c r="F953" s="64">
        <f>Outage!$AC$131</f>
        <v>2.76</v>
      </c>
      <c r="G953" s="64">
        <f>Outage!$AC$177</f>
        <v>2.76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Outage!$AD$39</f>
        <v>2.76</v>
      </c>
      <c r="E954" s="64">
        <f>Outage!$AD$84</f>
        <v>2.6</v>
      </c>
      <c r="F954" s="64">
        <f>Outage!$AD$131</f>
        <v>2.76</v>
      </c>
      <c r="G954" s="64">
        <f>Outage!$AD$177</f>
        <v>2.76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Outage!$AE$39</f>
        <v>2.76</v>
      </c>
      <c r="E955" s="64">
        <f>Outage!$AE$84</f>
        <v>2.6</v>
      </c>
      <c r="F955" s="64">
        <f>Outage!$AE$131</f>
        <v>2.76</v>
      </c>
      <c r="G955" s="64">
        <f>Outage!$AE$177</f>
        <v>2.76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Outage!$AF$39</f>
        <v>2.76</v>
      </c>
      <c r="E956" s="64">
        <f>Outage!$AF$84</f>
        <v>2.6</v>
      </c>
      <c r="F956" s="64">
        <f>Outage!$AF$131</f>
        <v>2.76</v>
      </c>
      <c r="G956" s="64">
        <f>Outage!$AF$177</f>
        <v>2.76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Outage!$AG$39</f>
        <v>2.76</v>
      </c>
      <c r="E957" s="64">
        <f>Outage!$AG$84</f>
        <v>2.6</v>
      </c>
      <c r="F957" s="64">
        <f>Outage!$AG$131</f>
        <v>2.76</v>
      </c>
      <c r="G957" s="64">
        <f>Outage!$AG$177</f>
        <v>2.76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Outage!$E$40</f>
        <v>6.05</v>
      </c>
      <c r="E958" s="64">
        <f>Outage!$E$85</f>
        <v>6.7</v>
      </c>
      <c r="F958" s="64">
        <f>Outage!$E$132</f>
        <v>6.05</v>
      </c>
      <c r="G958" s="64">
        <f>Outage!$E$178</f>
        <v>6.05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Outage!$F$40</f>
        <v>6.05</v>
      </c>
      <c r="E959" s="64">
        <f>Outage!$F$85</f>
        <v>6.7</v>
      </c>
      <c r="F959" s="64">
        <f>Outage!$F$132</f>
        <v>6.05</v>
      </c>
      <c r="G959" s="64">
        <f>Outage!$F$178</f>
        <v>6.05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Outage!$G$40</f>
        <v>6.05</v>
      </c>
      <c r="E960" s="64">
        <f>Outage!$G$85</f>
        <v>6.7</v>
      </c>
      <c r="F960" s="64">
        <f>Outage!$G$132</f>
        <v>6.05</v>
      </c>
      <c r="G960" s="64">
        <f>Outage!$G$178</f>
        <v>6.05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Outage!$H$40</f>
        <v>6.05</v>
      </c>
      <c r="E961" s="64">
        <f>Outage!$H$85</f>
        <v>6.7</v>
      </c>
      <c r="F961" s="64">
        <f>Outage!$H$132</f>
        <v>6.05</v>
      </c>
      <c r="G961" s="64">
        <f>Outage!$H$178</f>
        <v>6.05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Outage!$I$40</f>
        <v>6.05</v>
      </c>
      <c r="E962" s="64">
        <f>Outage!$I$85</f>
        <v>6.7</v>
      </c>
      <c r="F962" s="64">
        <f>Outage!$I$132</f>
        <v>6.05</v>
      </c>
      <c r="G962" s="64">
        <f>Outage!$I$178</f>
        <v>6.05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Outage!$J$40</f>
        <v>6.05</v>
      </c>
      <c r="E963" s="64">
        <f>Outage!$J$85</f>
        <v>6.7</v>
      </c>
      <c r="F963" s="64">
        <f>Outage!$J$132</f>
        <v>6.05</v>
      </c>
      <c r="G963" s="64">
        <f>Outage!$J$178</f>
        <v>6.05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Outage!$K$40</f>
        <v>6.05</v>
      </c>
      <c r="E964" s="64">
        <f>Outage!$K$85</f>
        <v>6.7</v>
      </c>
      <c r="F964" s="64">
        <f>Outage!$K$132</f>
        <v>6.05</v>
      </c>
      <c r="G964" s="64">
        <f>Outage!$K$178</f>
        <v>6.05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Outage!$L$40</f>
        <v>6.05</v>
      </c>
      <c r="E965" s="64">
        <f>Outage!$L$85</f>
        <v>6.7</v>
      </c>
      <c r="F965" s="64">
        <f>Outage!$L$132</f>
        <v>6.05</v>
      </c>
      <c r="G965" s="64">
        <f>Outage!$L$178</f>
        <v>6.05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Outage!$M$40</f>
        <v>6.05</v>
      </c>
      <c r="E966" s="64">
        <f>Outage!$M$85</f>
        <v>6.7</v>
      </c>
      <c r="F966" s="64">
        <f>Outage!$M$132</f>
        <v>6.05</v>
      </c>
      <c r="G966" s="64">
        <f>Outage!$M$178</f>
        <v>6.05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Outage!$N$40</f>
        <v>6.05</v>
      </c>
      <c r="E967" s="64">
        <f>Outage!$N$85</f>
        <v>6.7</v>
      </c>
      <c r="F967" s="64">
        <f>Outage!$N$132</f>
        <v>6.05</v>
      </c>
      <c r="G967" s="64">
        <f>Outage!$N$178</f>
        <v>6.05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Outage!$O$40</f>
        <v>6.05</v>
      </c>
      <c r="E968" s="64">
        <f>Outage!$O$85</f>
        <v>6.7</v>
      </c>
      <c r="F968" s="64">
        <f>Outage!$O$132</f>
        <v>6.05</v>
      </c>
      <c r="G968" s="64">
        <f>Outage!$O$178</f>
        <v>6.05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Outage!$P$40</f>
        <v>6.05</v>
      </c>
      <c r="E969" s="64">
        <f>Outage!$P$85</f>
        <v>6.7</v>
      </c>
      <c r="F969" s="64">
        <f>Outage!$P$132</f>
        <v>6.05</v>
      </c>
      <c r="G969" s="64">
        <f>Outage!$P$178</f>
        <v>6.05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Outage!$Q$40</f>
        <v>6.05</v>
      </c>
      <c r="E970" s="64">
        <f>Outage!$Q$85</f>
        <v>6.7</v>
      </c>
      <c r="F970" s="64">
        <f>Outage!$Q$132</f>
        <v>6.05</v>
      </c>
      <c r="G970" s="64">
        <f>Outage!$Q$178</f>
        <v>6.05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Outage!$R$40</f>
        <v>6.05</v>
      </c>
      <c r="E971" s="64">
        <f>Outage!$R$85</f>
        <v>6.7</v>
      </c>
      <c r="F971" s="64">
        <f>Outage!$R$132</f>
        <v>6.05</v>
      </c>
      <c r="G971" s="64">
        <f>Outage!$R$178</f>
        <v>6.05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Outage!$S$40</f>
        <v>6.05</v>
      </c>
      <c r="E972" s="64">
        <f>Outage!$S$85</f>
        <v>6.7</v>
      </c>
      <c r="F972" s="64">
        <f>Outage!$S$132</f>
        <v>6.05</v>
      </c>
      <c r="G972" s="64">
        <f>Outage!$S$178</f>
        <v>6.05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Outage!$T$40</f>
        <v>6.05</v>
      </c>
      <c r="E973" s="64">
        <f>Outage!$T$85</f>
        <v>6.7</v>
      </c>
      <c r="F973" s="64">
        <f>Outage!$T$132</f>
        <v>6.05</v>
      </c>
      <c r="G973" s="64">
        <f>Outage!$T$178</f>
        <v>6.05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Outage!$U$40</f>
        <v>6.05</v>
      </c>
      <c r="E974" s="64">
        <f>Outage!$U$85</f>
        <v>6.7</v>
      </c>
      <c r="F974" s="64">
        <f>Outage!$U$132</f>
        <v>6.05</v>
      </c>
      <c r="G974" s="64">
        <f>Outage!$U$178</f>
        <v>6.05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Outage!$V$40</f>
        <v>6.05</v>
      </c>
      <c r="E975" s="64">
        <f>Outage!$V$85</f>
        <v>6.7</v>
      </c>
      <c r="F975" s="64">
        <f>Outage!$V$132</f>
        <v>6.05</v>
      </c>
      <c r="G975" s="64">
        <f>Outage!$V$178</f>
        <v>6.05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Outage!$W$40</f>
        <v>6.05</v>
      </c>
      <c r="E976" s="64">
        <f>Outage!$W$85</f>
        <v>6.7</v>
      </c>
      <c r="F976" s="64">
        <f>Outage!$W$132</f>
        <v>6.05</v>
      </c>
      <c r="G976" s="64">
        <f>Outage!$W$178</f>
        <v>6.05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Outage!$X$40</f>
        <v>6.05</v>
      </c>
      <c r="E977" s="64">
        <f>Outage!$X$85</f>
        <v>6.7</v>
      </c>
      <c r="F977" s="64">
        <f>Outage!$X$132</f>
        <v>6.05</v>
      </c>
      <c r="G977" s="64">
        <f>Outage!$X$178</f>
        <v>6.05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Outage!$Y$40</f>
        <v>6.05</v>
      </c>
      <c r="E978" s="64">
        <f>Outage!$Y$85</f>
        <v>6.7</v>
      </c>
      <c r="F978" s="64">
        <f>Outage!$Y$132</f>
        <v>6.05</v>
      </c>
      <c r="G978" s="64">
        <f>Outage!$Y$178</f>
        <v>6.05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Outage!$Z$40</f>
        <v>6.05</v>
      </c>
      <c r="E979" s="64">
        <f>Outage!$Z$85</f>
        <v>6.7</v>
      </c>
      <c r="F979" s="64">
        <f>Outage!$Z$132</f>
        <v>6.05</v>
      </c>
      <c r="G979" s="64">
        <f>Outage!$Z$178</f>
        <v>6.05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Outage!$AA$40</f>
        <v>6.05</v>
      </c>
      <c r="E980" s="64">
        <f>Outage!$AA$85</f>
        <v>6.7</v>
      </c>
      <c r="F980" s="64">
        <f>Outage!$AA$132</f>
        <v>6.05</v>
      </c>
      <c r="G980" s="64">
        <f>Outage!$AA$178</f>
        <v>6.05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Outage!$AB$40</f>
        <v>6.05</v>
      </c>
      <c r="E981" s="64">
        <f>Outage!$AB$85</f>
        <v>6.7</v>
      </c>
      <c r="F981" s="64">
        <f>Outage!$AB$132</f>
        <v>6.05</v>
      </c>
      <c r="G981" s="64">
        <f>Outage!$AB$178</f>
        <v>6.05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Outage!$AC$40</f>
        <v>6.05</v>
      </c>
      <c r="E982" s="64">
        <f>Outage!$AC$85</f>
        <v>6.7</v>
      </c>
      <c r="F982" s="64">
        <f>Outage!$AC$132</f>
        <v>6.05</v>
      </c>
      <c r="G982" s="64">
        <f>Outage!$AC$178</f>
        <v>6.05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Outage!$AD$40</f>
        <v>6.05</v>
      </c>
      <c r="E983" s="64">
        <f>Outage!$AD$85</f>
        <v>6.7</v>
      </c>
      <c r="F983" s="64">
        <f>Outage!$AD$132</f>
        <v>6.05</v>
      </c>
      <c r="G983" s="64">
        <f>Outage!$AD$178</f>
        <v>6.05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Outage!$AE$40</f>
        <v>6.05</v>
      </c>
      <c r="E984" s="64">
        <f>Outage!$AE$85</f>
        <v>6.7</v>
      </c>
      <c r="F984" s="64">
        <f>Outage!$AE$132</f>
        <v>6.05</v>
      </c>
      <c r="G984" s="64">
        <f>Outage!$AE$178</f>
        <v>6.05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Outage!$AF$40</f>
        <v>6.05</v>
      </c>
      <c r="E985" s="64">
        <f>Outage!$AF$85</f>
        <v>6.7</v>
      </c>
      <c r="F985" s="64">
        <f>Outage!$AF$132</f>
        <v>6.05</v>
      </c>
      <c r="G985" s="64">
        <f>Outage!$AF$178</f>
        <v>6.05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Outage!$AG$40</f>
        <v>6.05</v>
      </c>
      <c r="E986" s="64">
        <f>Outage!$AG$85</f>
        <v>6.7</v>
      </c>
      <c r="F986" s="64">
        <f>Outage!$AG$132</f>
        <v>6.05</v>
      </c>
      <c r="G986" s="64">
        <f>Outage!$AG$178</f>
        <v>6.05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Outage!$E$41</f>
        <v>0</v>
      </c>
      <c r="E987" s="64">
        <f>Outage!$E$86</f>
        <v>0</v>
      </c>
      <c r="F987" s="64">
        <f>Outage!$E$133</f>
        <v>0</v>
      </c>
      <c r="G987" s="64">
        <f>Outage!$E$179</f>
        <v>0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Outage!$F$41</f>
        <v>0</v>
      </c>
      <c r="E988" s="64">
        <f>Outage!$F$86</f>
        <v>0</v>
      </c>
      <c r="F988" s="64">
        <f>Outage!$F$133</f>
        <v>0</v>
      </c>
      <c r="G988" s="64">
        <f>Outage!$F$179</f>
        <v>0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Outage!$G$41</f>
        <v>0</v>
      </c>
      <c r="E989" s="64">
        <f>Outage!$G$86</f>
        <v>0</v>
      </c>
      <c r="F989" s="64">
        <f>Outage!$G$133</f>
        <v>0</v>
      </c>
      <c r="G989" s="64">
        <f>Outage!$G$179</f>
        <v>0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Outage!$H$41</f>
        <v>0</v>
      </c>
      <c r="E990" s="64">
        <f>Outage!$H$86</f>
        <v>0</v>
      </c>
      <c r="F990" s="64">
        <f>Outage!$H$133</f>
        <v>0</v>
      </c>
      <c r="G990" s="64">
        <f>Outage!$H$179</f>
        <v>0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Outage!$I$41</f>
        <v>0</v>
      </c>
      <c r="E991" s="64">
        <f>Outage!$I$86</f>
        <v>0</v>
      </c>
      <c r="F991" s="64">
        <f>Outage!$I$133</f>
        <v>0</v>
      </c>
      <c r="G991" s="64">
        <f>Outage!$I$179</f>
        <v>0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Outage!$J$41</f>
        <v>0</v>
      </c>
      <c r="E992" s="64">
        <f>Outage!$J$86</f>
        <v>0</v>
      </c>
      <c r="F992" s="64">
        <f>Outage!$J$133</f>
        <v>0</v>
      </c>
      <c r="G992" s="64">
        <f>Outage!$J$179</f>
        <v>0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Outage!$K$41</f>
        <v>0</v>
      </c>
      <c r="E993" s="64">
        <f>Outage!$K$86</f>
        <v>0</v>
      </c>
      <c r="F993" s="64">
        <f>Outage!$K$133</f>
        <v>0</v>
      </c>
      <c r="G993" s="64">
        <f>Outage!$K$179</f>
        <v>0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Outage!$L$41</f>
        <v>0</v>
      </c>
      <c r="E994" s="64">
        <f>Outage!$L$86</f>
        <v>0</v>
      </c>
      <c r="F994" s="64">
        <f>Outage!$L$133</f>
        <v>0</v>
      </c>
      <c r="G994" s="64">
        <f>Outage!$L$179</f>
        <v>0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Outage!$M$41</f>
        <v>0</v>
      </c>
      <c r="E995" s="64">
        <f>Outage!$M$86</f>
        <v>0</v>
      </c>
      <c r="F995" s="64">
        <f>Outage!$M$133</f>
        <v>0</v>
      </c>
      <c r="G995" s="64">
        <f>Outage!$M$179</f>
        <v>0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Outage!$N$41</f>
        <v>0</v>
      </c>
      <c r="E996" s="64">
        <f>Outage!$N$86</f>
        <v>0</v>
      </c>
      <c r="F996" s="64">
        <f>Outage!$N$133</f>
        <v>0</v>
      </c>
      <c r="G996" s="64">
        <f>Outage!$N$179</f>
        <v>0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Outage!$O$41</f>
        <v>0</v>
      </c>
      <c r="E997" s="64">
        <f>Outage!$O$86</f>
        <v>0</v>
      </c>
      <c r="F997" s="64">
        <f>Outage!$O$133</f>
        <v>0</v>
      </c>
      <c r="G997" s="64">
        <f>Outage!$O$179</f>
        <v>0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Outage!$P$41</f>
        <v>0</v>
      </c>
      <c r="E998" s="64">
        <f>Outage!$P$86</f>
        <v>0</v>
      </c>
      <c r="F998" s="64">
        <f>Outage!$P$133</f>
        <v>0</v>
      </c>
      <c r="G998" s="64">
        <f>Outage!$P$179</f>
        <v>0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Outage!$Q$41</f>
        <v>0</v>
      </c>
      <c r="E999" s="64">
        <f>Outage!$Q$86</f>
        <v>0</v>
      </c>
      <c r="F999" s="64">
        <f>Outage!$Q$133</f>
        <v>0</v>
      </c>
      <c r="G999" s="64">
        <f>Outage!$Q$179</f>
        <v>0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Outage!$R$41</f>
        <v>0</v>
      </c>
      <c r="E1000" s="64">
        <f>Outage!$R$86</f>
        <v>0</v>
      </c>
      <c r="F1000" s="64">
        <f>Outage!$R$133</f>
        <v>0</v>
      </c>
      <c r="G1000" s="64">
        <f>Outage!$R$179</f>
        <v>0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Outage!$S$41</f>
        <v>0</v>
      </c>
      <c r="E1001" s="64">
        <f>Outage!$S$86</f>
        <v>0</v>
      </c>
      <c r="F1001" s="64">
        <f>Outage!$S$133</f>
        <v>0</v>
      </c>
      <c r="G1001" s="64">
        <f>Outage!$S$179</f>
        <v>0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Outage!$T$41</f>
        <v>0</v>
      </c>
      <c r="E1002" s="64">
        <f>Outage!$T$86</f>
        <v>0</v>
      </c>
      <c r="F1002" s="64">
        <f>Outage!$T$133</f>
        <v>0</v>
      </c>
      <c r="G1002" s="64">
        <f>Outage!$T$179</f>
        <v>0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Outage!$U$41</f>
        <v>0</v>
      </c>
      <c r="E1003" s="64">
        <f>Outage!$U$86</f>
        <v>0</v>
      </c>
      <c r="F1003" s="64">
        <f>Outage!$U$133</f>
        <v>0</v>
      </c>
      <c r="G1003" s="64">
        <f>Outage!$U$179</f>
        <v>0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Outage!$V$41</f>
        <v>0</v>
      </c>
      <c r="E1004" s="64">
        <f>Outage!$V$86</f>
        <v>0</v>
      </c>
      <c r="F1004" s="64">
        <f>Outage!$V$133</f>
        <v>0</v>
      </c>
      <c r="G1004" s="64">
        <f>Outage!$V$179</f>
        <v>0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Outage!$W$41</f>
        <v>0</v>
      </c>
      <c r="E1005" s="64">
        <f>Outage!$W$86</f>
        <v>0</v>
      </c>
      <c r="F1005" s="64">
        <f>Outage!$W$133</f>
        <v>0</v>
      </c>
      <c r="G1005" s="64">
        <f>Outage!$W$179</f>
        <v>0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Outage!$X$41</f>
        <v>0</v>
      </c>
      <c r="E1006" s="64">
        <f>Outage!$X$86</f>
        <v>0</v>
      </c>
      <c r="F1006" s="64">
        <f>Outage!$X$133</f>
        <v>0</v>
      </c>
      <c r="G1006" s="64">
        <f>Outage!$X$179</f>
        <v>0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Outage!$Y$41</f>
        <v>0</v>
      </c>
      <c r="E1007" s="64">
        <f>Outage!$Y$86</f>
        <v>0</v>
      </c>
      <c r="F1007" s="64">
        <f>Outage!$Y$133</f>
        <v>0</v>
      </c>
      <c r="G1007" s="64">
        <f>Outage!$Y$179</f>
        <v>0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Outage!$Z$41</f>
        <v>0</v>
      </c>
      <c r="E1008" s="64">
        <f>Outage!$Z$86</f>
        <v>0</v>
      </c>
      <c r="F1008" s="64">
        <f>Outage!$Z$133</f>
        <v>0</v>
      </c>
      <c r="G1008" s="64">
        <f>Outage!$Z$179</f>
        <v>0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Outage!$AA$41</f>
        <v>0</v>
      </c>
      <c r="E1009" s="64">
        <f>Outage!$AA$86</f>
        <v>0</v>
      </c>
      <c r="F1009" s="64">
        <f>Outage!$AA$133</f>
        <v>0</v>
      </c>
      <c r="G1009" s="64">
        <f>Outage!$AA$179</f>
        <v>0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Outage!$AB$41</f>
        <v>0</v>
      </c>
      <c r="E1010" s="64">
        <f>Outage!$AB$86</f>
        <v>0</v>
      </c>
      <c r="F1010" s="64">
        <f>Outage!$AB$133</f>
        <v>0</v>
      </c>
      <c r="G1010" s="64">
        <f>Outage!$AB$179</f>
        <v>0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Outage!$AC$41</f>
        <v>0</v>
      </c>
      <c r="E1011" s="64">
        <f>Outage!$AC$86</f>
        <v>0</v>
      </c>
      <c r="F1011" s="64">
        <f>Outage!$AC$133</f>
        <v>0</v>
      </c>
      <c r="G1011" s="64">
        <f>Outage!$AC$179</f>
        <v>0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Outage!$AD$41</f>
        <v>0</v>
      </c>
      <c r="E1012" s="64">
        <f>Outage!$AD$86</f>
        <v>0</v>
      </c>
      <c r="F1012" s="64">
        <f>Outage!$AD$133</f>
        <v>0</v>
      </c>
      <c r="G1012" s="64">
        <f>Outage!$AD$179</f>
        <v>0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Outage!$AE$41</f>
        <v>0</v>
      </c>
      <c r="E1013" s="64">
        <f>Outage!$AE$86</f>
        <v>0</v>
      </c>
      <c r="F1013" s="64">
        <f>Outage!$AE$133</f>
        <v>0</v>
      </c>
      <c r="G1013" s="64">
        <f>Outage!$AE$179</f>
        <v>0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Outage!$AF$41</f>
        <v>0</v>
      </c>
      <c r="E1014" s="64">
        <f>Outage!$AF$86</f>
        <v>0</v>
      </c>
      <c r="F1014" s="64">
        <f>Outage!$AF$133</f>
        <v>0</v>
      </c>
      <c r="G1014" s="64">
        <f>Outage!$AF$179</f>
        <v>0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Outage!$AG$41</f>
        <v>0</v>
      </c>
      <c r="E1015" s="64">
        <f>Outage!$AG$86</f>
        <v>0</v>
      </c>
      <c r="F1015" s="64">
        <f>Outage!$AG$133</f>
        <v>0</v>
      </c>
      <c r="G1015" s="64">
        <f>Outage!$AG$179</f>
        <v>0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Outage!$E$42</f>
        <v>0</v>
      </c>
      <c r="E1016" s="64">
        <f>Outage!$E$87</f>
        <v>0</v>
      </c>
      <c r="F1016" s="64">
        <f>Outage!$E$134</f>
        <v>0</v>
      </c>
      <c r="G1016" s="64">
        <f>Outage!$E$180</f>
        <v>0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Outage!$F$42</f>
        <v>0</v>
      </c>
      <c r="E1017" s="64">
        <f>Outage!$F$87</f>
        <v>0</v>
      </c>
      <c r="F1017" s="64">
        <f>Outage!$F$134</f>
        <v>0</v>
      </c>
      <c r="G1017" s="64">
        <f>Outage!$F$180</f>
        <v>0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Outage!$G$42</f>
        <v>0</v>
      </c>
      <c r="E1018" s="64">
        <f>Outage!$G$87</f>
        <v>0</v>
      </c>
      <c r="F1018" s="64">
        <f>Outage!$G$134</f>
        <v>0</v>
      </c>
      <c r="G1018" s="64">
        <f>Outage!$G$180</f>
        <v>0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Outage!$H$42</f>
        <v>0</v>
      </c>
      <c r="E1019" s="64">
        <f>Outage!$H$87</f>
        <v>0</v>
      </c>
      <c r="F1019" s="64">
        <f>Outage!$H$134</f>
        <v>0</v>
      </c>
      <c r="G1019" s="64">
        <f>Outage!$H$180</f>
        <v>0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Outage!$I$42</f>
        <v>0</v>
      </c>
      <c r="E1020" s="64">
        <f>Outage!$I$87</f>
        <v>0</v>
      </c>
      <c r="F1020" s="64">
        <f>Outage!$I$134</f>
        <v>0</v>
      </c>
      <c r="G1020" s="64">
        <f>Outage!$I$180</f>
        <v>0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Outage!$J$42</f>
        <v>0</v>
      </c>
      <c r="E1021" s="64">
        <f>Outage!$J$87</f>
        <v>0</v>
      </c>
      <c r="F1021" s="64">
        <f>Outage!$J$134</f>
        <v>0</v>
      </c>
      <c r="G1021" s="64">
        <f>Outage!$J$180</f>
        <v>0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Outage!$K$42</f>
        <v>0</v>
      </c>
      <c r="E1022" s="64">
        <f>Outage!$K$87</f>
        <v>0</v>
      </c>
      <c r="F1022" s="64">
        <f>Outage!$K$134</f>
        <v>0</v>
      </c>
      <c r="G1022" s="64">
        <f>Outage!$K$180</f>
        <v>0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Outage!$L$42</f>
        <v>0</v>
      </c>
      <c r="E1023" s="64">
        <f>Outage!$L$87</f>
        <v>0</v>
      </c>
      <c r="F1023" s="64">
        <f>Outage!$L$134</f>
        <v>0</v>
      </c>
      <c r="G1023" s="64">
        <f>Outage!$L$180</f>
        <v>0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Outage!$M$42</f>
        <v>0</v>
      </c>
      <c r="E1024" s="64">
        <f>Outage!$M$87</f>
        <v>0</v>
      </c>
      <c r="F1024" s="64">
        <f>Outage!$M$134</f>
        <v>0</v>
      </c>
      <c r="G1024" s="64">
        <f>Outage!$M$180</f>
        <v>0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Outage!$N$42</f>
        <v>0</v>
      </c>
      <c r="E1025" s="64">
        <f>Outage!$N$87</f>
        <v>0</v>
      </c>
      <c r="F1025" s="64">
        <f>Outage!$N$134</f>
        <v>0</v>
      </c>
      <c r="G1025" s="64">
        <f>Outage!$N$180</f>
        <v>0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Outage!$O$42</f>
        <v>0</v>
      </c>
      <c r="E1026" s="64">
        <f>Outage!$O$87</f>
        <v>0</v>
      </c>
      <c r="F1026" s="64">
        <f>Outage!$O$134</f>
        <v>0</v>
      </c>
      <c r="G1026" s="64">
        <f>Outage!$O$180</f>
        <v>0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Outage!$P$42</f>
        <v>0</v>
      </c>
      <c r="E1027" s="64">
        <f>Outage!$P$87</f>
        <v>0</v>
      </c>
      <c r="F1027" s="64">
        <f>Outage!$P$134</f>
        <v>0</v>
      </c>
      <c r="G1027" s="64">
        <f>Outage!$P$180</f>
        <v>0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Outage!$Q$42</f>
        <v>0</v>
      </c>
      <c r="E1028" s="64">
        <f>Outage!$Q$87</f>
        <v>0</v>
      </c>
      <c r="F1028" s="64">
        <f>Outage!$Q$134</f>
        <v>0</v>
      </c>
      <c r="G1028" s="64">
        <f>Outage!$Q$180</f>
        <v>0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Outage!$R$42</f>
        <v>0</v>
      </c>
      <c r="E1029" s="64">
        <f>Outage!$R$87</f>
        <v>0</v>
      </c>
      <c r="F1029" s="64">
        <f>Outage!$R$134</f>
        <v>0</v>
      </c>
      <c r="G1029" s="64">
        <f>Outage!$R$180</f>
        <v>0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Outage!$S$42</f>
        <v>0</v>
      </c>
      <c r="E1030" s="64">
        <f>Outage!$S$87</f>
        <v>0</v>
      </c>
      <c r="F1030" s="64">
        <f>Outage!$S$134</f>
        <v>0</v>
      </c>
      <c r="G1030" s="64">
        <f>Outage!$S$180</f>
        <v>0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Outage!$T$42</f>
        <v>0</v>
      </c>
      <c r="E1031" s="64">
        <f>Outage!$T$87</f>
        <v>0</v>
      </c>
      <c r="F1031" s="64">
        <f>Outage!$T$134</f>
        <v>0</v>
      </c>
      <c r="G1031" s="64">
        <f>Outage!$T$180</f>
        <v>0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Outage!$U$42</f>
        <v>0</v>
      </c>
      <c r="E1032" s="64">
        <f>Outage!$U$87</f>
        <v>0</v>
      </c>
      <c r="F1032" s="64">
        <f>Outage!$U$134</f>
        <v>0</v>
      </c>
      <c r="G1032" s="64">
        <f>Outage!$U$180</f>
        <v>0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Outage!$V$42</f>
        <v>0</v>
      </c>
      <c r="E1033" s="64">
        <f>Outage!$V$87</f>
        <v>0</v>
      </c>
      <c r="F1033" s="64">
        <f>Outage!$V$134</f>
        <v>0</v>
      </c>
      <c r="G1033" s="64">
        <f>Outage!$V$180</f>
        <v>0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Outage!$W$42</f>
        <v>0</v>
      </c>
      <c r="E1034" s="64">
        <f>Outage!$W$87</f>
        <v>0</v>
      </c>
      <c r="F1034" s="64">
        <f>Outage!$W$134</f>
        <v>0</v>
      </c>
      <c r="G1034" s="64">
        <f>Outage!$W$180</f>
        <v>0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Outage!$X$42</f>
        <v>0</v>
      </c>
      <c r="E1035" s="64">
        <f>Outage!$X$87</f>
        <v>0</v>
      </c>
      <c r="F1035" s="64">
        <f>Outage!$X$134</f>
        <v>0</v>
      </c>
      <c r="G1035" s="64">
        <f>Outage!$X$180</f>
        <v>0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Outage!$Y$42</f>
        <v>0</v>
      </c>
      <c r="E1036" s="64">
        <f>Outage!$Y$87</f>
        <v>0</v>
      </c>
      <c r="F1036" s="64">
        <f>Outage!$Y$134</f>
        <v>0</v>
      </c>
      <c r="G1036" s="64">
        <f>Outage!$Y$180</f>
        <v>0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Outage!$Z$42</f>
        <v>0</v>
      </c>
      <c r="E1037" s="64">
        <f>Outage!$Z$87</f>
        <v>0</v>
      </c>
      <c r="F1037" s="64">
        <f>Outage!$Z$134</f>
        <v>0</v>
      </c>
      <c r="G1037" s="64">
        <f>Outage!$Z$180</f>
        <v>0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Outage!$AA$42</f>
        <v>0</v>
      </c>
      <c r="E1038" s="64">
        <f>Outage!$AA$87</f>
        <v>0</v>
      </c>
      <c r="F1038" s="64">
        <f>Outage!$AA$134</f>
        <v>0</v>
      </c>
      <c r="G1038" s="64">
        <f>Outage!$AA$180</f>
        <v>0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Outage!$AB$42</f>
        <v>0</v>
      </c>
      <c r="E1039" s="64">
        <f>Outage!$AB$87</f>
        <v>0</v>
      </c>
      <c r="F1039" s="64">
        <f>Outage!$AB$134</f>
        <v>0</v>
      </c>
      <c r="G1039" s="64">
        <f>Outage!$AB$180</f>
        <v>0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Outage!$AC$42</f>
        <v>0</v>
      </c>
      <c r="E1040" s="64">
        <f>Outage!$AC$87</f>
        <v>0</v>
      </c>
      <c r="F1040" s="64">
        <f>Outage!$AC$134</f>
        <v>0</v>
      </c>
      <c r="G1040" s="64">
        <f>Outage!$AC$180</f>
        <v>0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Outage!$AD$42</f>
        <v>0</v>
      </c>
      <c r="E1041" s="64">
        <f>Outage!$AD$87</f>
        <v>0</v>
      </c>
      <c r="F1041" s="64">
        <f>Outage!$AD$134</f>
        <v>0</v>
      </c>
      <c r="G1041" s="64">
        <f>Outage!$AD$180</f>
        <v>0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Outage!$AE$42</f>
        <v>0</v>
      </c>
      <c r="E1042" s="64">
        <f>Outage!$AE$87</f>
        <v>0</v>
      </c>
      <c r="F1042" s="64">
        <f>Outage!$AE$134</f>
        <v>0</v>
      </c>
      <c r="G1042" s="64">
        <f>Outage!$AE$180</f>
        <v>0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Outage!$AF$42</f>
        <v>0</v>
      </c>
      <c r="E1043" s="64">
        <f>Outage!$AF$87</f>
        <v>0</v>
      </c>
      <c r="F1043" s="64">
        <f>Outage!$AF$134</f>
        <v>0</v>
      </c>
      <c r="G1043" s="64">
        <f>Outage!$AF$180</f>
        <v>0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Outage!$AG$42</f>
        <v>0</v>
      </c>
      <c r="E1044" s="64">
        <f>Outage!$AG$87</f>
        <v>0</v>
      </c>
      <c r="F1044" s="64">
        <f>Outage!$AG$134</f>
        <v>0</v>
      </c>
      <c r="G1044" s="64">
        <f>Outage!$AG$180</f>
        <v>0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Outage!$E$43</f>
        <v>0</v>
      </c>
      <c r="E1045" s="64">
        <f>Outage!$E$88</f>
        <v>0</v>
      </c>
      <c r="F1045" s="64">
        <f>Outage!$E$135</f>
        <v>0</v>
      </c>
      <c r="G1045" s="64">
        <f>Outage!$E$181</f>
        <v>0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Outage!$F$43</f>
        <v>0</v>
      </c>
      <c r="E1046" s="64">
        <f>Outage!$F$88</f>
        <v>0</v>
      </c>
      <c r="F1046" s="64">
        <f>Outage!$F$135</f>
        <v>0</v>
      </c>
      <c r="G1046" s="64">
        <f>Outage!$F$181</f>
        <v>0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Outage!$G$43</f>
        <v>0</v>
      </c>
      <c r="E1047" s="64">
        <f>Outage!$G$88</f>
        <v>0</v>
      </c>
      <c r="F1047" s="64">
        <f>Outage!$G$135</f>
        <v>0</v>
      </c>
      <c r="G1047" s="64">
        <f>Outage!$G$181</f>
        <v>0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Outage!$H$43</f>
        <v>0</v>
      </c>
      <c r="E1048" s="64">
        <f>Outage!$H$88</f>
        <v>0</v>
      </c>
      <c r="F1048" s="64">
        <f>Outage!$H$135</f>
        <v>0</v>
      </c>
      <c r="G1048" s="64">
        <f>Outage!$H$181</f>
        <v>0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Outage!$I$43</f>
        <v>0</v>
      </c>
      <c r="E1049" s="64">
        <f>Outage!$I$88</f>
        <v>0</v>
      </c>
      <c r="F1049" s="64">
        <f>Outage!$I$135</f>
        <v>0</v>
      </c>
      <c r="G1049" s="64">
        <f>Outage!$I$181</f>
        <v>0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Outage!$J$43</f>
        <v>0</v>
      </c>
      <c r="E1050" s="64">
        <f>Outage!$J$88</f>
        <v>0</v>
      </c>
      <c r="F1050" s="64">
        <f>Outage!$J$135</f>
        <v>0</v>
      </c>
      <c r="G1050" s="64">
        <f>Outage!$J$181</f>
        <v>0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Outage!$K$43</f>
        <v>0</v>
      </c>
      <c r="E1051" s="64">
        <f>Outage!$K$88</f>
        <v>0</v>
      </c>
      <c r="F1051" s="64">
        <f>Outage!$K$135</f>
        <v>0</v>
      </c>
      <c r="G1051" s="64">
        <f>Outage!$K$181</f>
        <v>0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Outage!$L$43</f>
        <v>0</v>
      </c>
      <c r="E1052" s="64">
        <f>Outage!$L$88</f>
        <v>0</v>
      </c>
      <c r="F1052" s="64">
        <f>Outage!$L$135</f>
        <v>0</v>
      </c>
      <c r="G1052" s="64">
        <f>Outage!$L$181</f>
        <v>0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Outage!$M$43</f>
        <v>0</v>
      </c>
      <c r="E1053" s="64">
        <f>Outage!$M$88</f>
        <v>0</v>
      </c>
      <c r="F1053" s="64">
        <f>Outage!$M$135</f>
        <v>0</v>
      </c>
      <c r="G1053" s="64">
        <f>Outage!$M$181</f>
        <v>0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Outage!$N$43</f>
        <v>0</v>
      </c>
      <c r="E1054" s="64">
        <f>Outage!$N$88</f>
        <v>0</v>
      </c>
      <c r="F1054" s="64">
        <f>Outage!$N$135</f>
        <v>0</v>
      </c>
      <c r="G1054" s="64">
        <f>Outage!$N$181</f>
        <v>0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Outage!$O$43</f>
        <v>0</v>
      </c>
      <c r="E1055" s="64">
        <f>Outage!$O$88</f>
        <v>0</v>
      </c>
      <c r="F1055" s="64">
        <f>Outage!$O$135</f>
        <v>0</v>
      </c>
      <c r="G1055" s="64">
        <f>Outage!$O$181</f>
        <v>0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Outage!$P$43</f>
        <v>0</v>
      </c>
      <c r="E1056" s="64">
        <f>Outage!$P$88</f>
        <v>0</v>
      </c>
      <c r="F1056" s="64">
        <f>Outage!$P$135</f>
        <v>0</v>
      </c>
      <c r="G1056" s="64">
        <f>Outage!$P$181</f>
        <v>0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Outage!$Q$43</f>
        <v>0</v>
      </c>
      <c r="E1057" s="64">
        <f>Outage!$Q$88</f>
        <v>0</v>
      </c>
      <c r="F1057" s="64">
        <f>Outage!$Q$135</f>
        <v>0</v>
      </c>
      <c r="G1057" s="64">
        <f>Outage!$Q$181</f>
        <v>0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Outage!$R$43</f>
        <v>0</v>
      </c>
      <c r="E1058" s="64">
        <f>Outage!$R$88</f>
        <v>0</v>
      </c>
      <c r="F1058" s="64">
        <f>Outage!$R$135</f>
        <v>0</v>
      </c>
      <c r="G1058" s="64">
        <f>Outage!$R$181</f>
        <v>0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Outage!$S$43</f>
        <v>0</v>
      </c>
      <c r="E1059" s="64">
        <f>Outage!$S$88</f>
        <v>0</v>
      </c>
      <c r="F1059" s="64">
        <f>Outage!$S$135</f>
        <v>0</v>
      </c>
      <c r="G1059" s="64">
        <f>Outage!$S$181</f>
        <v>0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Outage!$T$43</f>
        <v>0</v>
      </c>
      <c r="E1060" s="64">
        <f>Outage!$T$88</f>
        <v>0</v>
      </c>
      <c r="F1060" s="64">
        <f>Outage!$T$135</f>
        <v>0</v>
      </c>
      <c r="G1060" s="64">
        <f>Outage!$T$181</f>
        <v>0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Outage!$U$43</f>
        <v>0</v>
      </c>
      <c r="E1061" s="64">
        <f>Outage!$U$88</f>
        <v>0</v>
      </c>
      <c r="F1061" s="64">
        <f>Outage!$U$135</f>
        <v>0</v>
      </c>
      <c r="G1061" s="64">
        <f>Outage!$U$181</f>
        <v>0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Outage!$V$43</f>
        <v>0</v>
      </c>
      <c r="E1062" s="64">
        <f>Outage!$V$88</f>
        <v>0</v>
      </c>
      <c r="F1062" s="64">
        <f>Outage!$V$135</f>
        <v>0</v>
      </c>
      <c r="G1062" s="64">
        <f>Outage!$V$181</f>
        <v>0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Outage!$W$43</f>
        <v>0</v>
      </c>
      <c r="E1063" s="64">
        <f>Outage!$W$88</f>
        <v>0</v>
      </c>
      <c r="F1063" s="64">
        <f>Outage!$W$135</f>
        <v>0</v>
      </c>
      <c r="G1063" s="64">
        <f>Outage!$W$181</f>
        <v>0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Outage!$X$43</f>
        <v>0</v>
      </c>
      <c r="E1064" s="64">
        <f>Outage!$X$88</f>
        <v>0</v>
      </c>
      <c r="F1064" s="64">
        <f>Outage!$X$135</f>
        <v>0</v>
      </c>
      <c r="G1064" s="64">
        <f>Outage!$X$181</f>
        <v>0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Outage!$Y$43</f>
        <v>0</v>
      </c>
      <c r="E1065" s="64">
        <f>Outage!$Y$88</f>
        <v>0</v>
      </c>
      <c r="F1065" s="64">
        <f>Outage!$Y$135</f>
        <v>0</v>
      </c>
      <c r="G1065" s="64">
        <f>Outage!$Y$181</f>
        <v>0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Outage!$Z$43</f>
        <v>0</v>
      </c>
      <c r="E1066" s="64">
        <f>Outage!$Z$88</f>
        <v>0</v>
      </c>
      <c r="F1066" s="64">
        <f>Outage!$Z$135</f>
        <v>0</v>
      </c>
      <c r="G1066" s="64">
        <f>Outage!$Z$181</f>
        <v>0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Outage!$AA$43</f>
        <v>0</v>
      </c>
      <c r="E1067" s="64">
        <f>Outage!$AA$88</f>
        <v>0</v>
      </c>
      <c r="F1067" s="64">
        <f>Outage!$AA$135</f>
        <v>0</v>
      </c>
      <c r="G1067" s="64">
        <f>Outage!$AA$181</f>
        <v>0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Outage!$AB$43</f>
        <v>0</v>
      </c>
      <c r="E1068" s="64">
        <f>Outage!$AB$88</f>
        <v>0</v>
      </c>
      <c r="F1068" s="64">
        <f>Outage!$AB$135</f>
        <v>0</v>
      </c>
      <c r="G1068" s="64">
        <f>Outage!$AB$181</f>
        <v>0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Outage!$AC$43</f>
        <v>0</v>
      </c>
      <c r="E1069" s="64">
        <f>Outage!$AC$88</f>
        <v>0</v>
      </c>
      <c r="F1069" s="64">
        <f>Outage!$AC$135</f>
        <v>0</v>
      </c>
      <c r="G1069" s="64">
        <f>Outage!$AC$181</f>
        <v>0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Outage!$AD$43</f>
        <v>0</v>
      </c>
      <c r="E1070" s="64">
        <f>Outage!$AD$88</f>
        <v>0</v>
      </c>
      <c r="F1070" s="64">
        <f>Outage!$AD$135</f>
        <v>0</v>
      </c>
      <c r="G1070" s="64">
        <f>Outage!$AD$181</f>
        <v>0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Outage!$AE$43</f>
        <v>0</v>
      </c>
      <c r="E1071" s="64">
        <f>Outage!$AE$88</f>
        <v>0</v>
      </c>
      <c r="F1071" s="64">
        <f>Outage!$AE$135</f>
        <v>0</v>
      </c>
      <c r="G1071" s="64">
        <f>Outage!$AE$181</f>
        <v>0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Outage!$AF$43</f>
        <v>0</v>
      </c>
      <c r="E1072" s="64">
        <f>Outage!$AF$88</f>
        <v>0</v>
      </c>
      <c r="F1072" s="64">
        <f>Outage!$AF$135</f>
        <v>0</v>
      </c>
      <c r="G1072" s="64">
        <f>Outage!$AF$181</f>
        <v>0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Outage!$AG$43</f>
        <v>0</v>
      </c>
      <c r="E1073" s="64">
        <f>Outage!$AG$88</f>
        <v>0</v>
      </c>
      <c r="F1073" s="64">
        <f>Outage!$AG$135</f>
        <v>0</v>
      </c>
      <c r="G1073" s="64">
        <f>Outage!$AG$181</f>
        <v>0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Outage!$E$44</f>
        <v>0</v>
      </c>
      <c r="E1074" s="64">
        <f>Outage!$E$89</f>
        <v>0</v>
      </c>
      <c r="F1074" s="64">
        <f>Outage!$E$136</f>
        <v>0</v>
      </c>
      <c r="G1074" s="64">
        <f>Outage!$E$182</f>
        <v>0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Outage!$F$44</f>
        <v>0</v>
      </c>
      <c r="E1075" s="64">
        <f>Outage!$F$89</f>
        <v>0</v>
      </c>
      <c r="F1075" s="64">
        <f>Outage!$F$136</f>
        <v>0</v>
      </c>
      <c r="G1075" s="64">
        <f>Outage!$F$182</f>
        <v>0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Outage!$G$44</f>
        <v>0</v>
      </c>
      <c r="E1076" s="64">
        <f>Outage!$G$89</f>
        <v>0</v>
      </c>
      <c r="F1076" s="64">
        <f>Outage!$G$136</f>
        <v>0</v>
      </c>
      <c r="G1076" s="64">
        <f>Outage!$G$182</f>
        <v>0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Outage!$H$44</f>
        <v>0</v>
      </c>
      <c r="E1077" s="64">
        <f>Outage!$H$89</f>
        <v>0</v>
      </c>
      <c r="F1077" s="64">
        <f>Outage!$H$136</f>
        <v>0</v>
      </c>
      <c r="G1077" s="64">
        <f>Outage!$H$182</f>
        <v>0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Outage!$I$44</f>
        <v>0</v>
      </c>
      <c r="E1078" s="64">
        <f>Outage!$I$89</f>
        <v>0</v>
      </c>
      <c r="F1078" s="64">
        <f>Outage!$I$136</f>
        <v>0</v>
      </c>
      <c r="G1078" s="64">
        <f>Outage!$I$182</f>
        <v>0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Outage!$J$44</f>
        <v>0</v>
      </c>
      <c r="E1079" s="64">
        <f>Outage!$J$89</f>
        <v>0</v>
      </c>
      <c r="F1079" s="64">
        <f>Outage!$J$136</f>
        <v>0</v>
      </c>
      <c r="G1079" s="64">
        <f>Outage!$J$182</f>
        <v>0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Outage!$K$44</f>
        <v>0</v>
      </c>
      <c r="E1080" s="64">
        <f>Outage!$K$89</f>
        <v>0</v>
      </c>
      <c r="F1080" s="64">
        <f>Outage!$K$136</f>
        <v>0</v>
      </c>
      <c r="G1080" s="64">
        <f>Outage!$K$182</f>
        <v>0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Outage!$L$44</f>
        <v>0</v>
      </c>
      <c r="E1081" s="64">
        <f>Outage!$L$89</f>
        <v>0</v>
      </c>
      <c r="F1081" s="64">
        <f>Outage!$L$136</f>
        <v>0</v>
      </c>
      <c r="G1081" s="64">
        <f>Outage!$L$182</f>
        <v>0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Outage!$M$44</f>
        <v>0</v>
      </c>
      <c r="E1082" s="64">
        <f>Outage!$M$89</f>
        <v>0</v>
      </c>
      <c r="F1082" s="64">
        <f>Outage!$M$136</f>
        <v>0</v>
      </c>
      <c r="G1082" s="64">
        <f>Outage!$M$182</f>
        <v>0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Outage!$N$44</f>
        <v>0</v>
      </c>
      <c r="E1083" s="64">
        <f>Outage!$N$89</f>
        <v>0</v>
      </c>
      <c r="F1083" s="64">
        <f>Outage!$N$136</f>
        <v>0</v>
      </c>
      <c r="G1083" s="64">
        <f>Outage!$N$182</f>
        <v>0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Outage!$O$44</f>
        <v>0</v>
      </c>
      <c r="E1084" s="64">
        <f>Outage!$O$89</f>
        <v>0</v>
      </c>
      <c r="F1084" s="64">
        <f>Outage!$O$136</f>
        <v>0</v>
      </c>
      <c r="G1084" s="64">
        <f>Outage!$O$182</f>
        <v>0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Outage!$P$44</f>
        <v>0</v>
      </c>
      <c r="E1085" s="64">
        <f>Outage!$P$89</f>
        <v>0</v>
      </c>
      <c r="F1085" s="64">
        <f>Outage!$P$136</f>
        <v>0</v>
      </c>
      <c r="G1085" s="64">
        <f>Outage!$P$182</f>
        <v>0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Outage!$Q$44</f>
        <v>0</v>
      </c>
      <c r="E1086" s="64">
        <f>Outage!$Q$89</f>
        <v>0</v>
      </c>
      <c r="F1086" s="64">
        <f>Outage!$Q$136</f>
        <v>0</v>
      </c>
      <c r="G1086" s="64">
        <f>Outage!$Q$182</f>
        <v>0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Outage!$R$44</f>
        <v>0</v>
      </c>
      <c r="E1087" s="64">
        <f>Outage!$R$89</f>
        <v>0</v>
      </c>
      <c r="F1087" s="64">
        <f>Outage!$R$136</f>
        <v>0</v>
      </c>
      <c r="G1087" s="64">
        <f>Outage!$R$182</f>
        <v>0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Outage!$S$44</f>
        <v>0</v>
      </c>
      <c r="E1088" s="64">
        <f>Outage!$S$89</f>
        <v>0</v>
      </c>
      <c r="F1088" s="64">
        <f>Outage!$S$136</f>
        <v>0</v>
      </c>
      <c r="G1088" s="64">
        <f>Outage!$S$182</f>
        <v>0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Outage!$T$44</f>
        <v>0</v>
      </c>
      <c r="E1089" s="64">
        <f>Outage!$T$89</f>
        <v>0</v>
      </c>
      <c r="F1089" s="64">
        <f>Outage!$T$136</f>
        <v>0</v>
      </c>
      <c r="G1089" s="64">
        <f>Outage!$T$182</f>
        <v>0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Outage!$U$44</f>
        <v>0</v>
      </c>
      <c r="E1090" s="64">
        <f>Outage!$U$89</f>
        <v>0</v>
      </c>
      <c r="F1090" s="64">
        <f>Outage!$U$136</f>
        <v>0</v>
      </c>
      <c r="G1090" s="64">
        <f>Outage!$U$182</f>
        <v>0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Outage!$V$44</f>
        <v>0</v>
      </c>
      <c r="E1091" s="64">
        <f>Outage!$V$89</f>
        <v>0</v>
      </c>
      <c r="F1091" s="64">
        <f>Outage!$V$136</f>
        <v>0</v>
      </c>
      <c r="G1091" s="64">
        <f>Outage!$V$182</f>
        <v>0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Outage!$W$44</f>
        <v>0</v>
      </c>
      <c r="E1092" s="64">
        <f>Outage!$W$89</f>
        <v>0</v>
      </c>
      <c r="F1092" s="64">
        <f>Outage!$W$136</f>
        <v>0</v>
      </c>
      <c r="G1092" s="64">
        <f>Outage!$W$182</f>
        <v>0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Outage!$X$44</f>
        <v>0</v>
      </c>
      <c r="E1093" s="64">
        <f>Outage!$X$89</f>
        <v>0</v>
      </c>
      <c r="F1093" s="64">
        <f>Outage!$X$136</f>
        <v>0</v>
      </c>
      <c r="G1093" s="64">
        <f>Outage!$X$182</f>
        <v>0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Outage!$Y$44</f>
        <v>0</v>
      </c>
      <c r="E1094" s="64">
        <f>Outage!$Y$89</f>
        <v>0</v>
      </c>
      <c r="F1094" s="64">
        <f>Outage!$Y$136</f>
        <v>0</v>
      </c>
      <c r="G1094" s="64">
        <f>Outage!$Y$182</f>
        <v>0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Outage!$Z$44</f>
        <v>0</v>
      </c>
      <c r="E1095" s="64">
        <f>Outage!$Z$89</f>
        <v>0</v>
      </c>
      <c r="F1095" s="64">
        <f>Outage!$Z$136</f>
        <v>0</v>
      </c>
      <c r="G1095" s="64">
        <f>Outage!$Z$182</f>
        <v>0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Outage!$AA$44</f>
        <v>0</v>
      </c>
      <c r="E1096" s="64">
        <f>Outage!$AA$89</f>
        <v>0</v>
      </c>
      <c r="F1096" s="64">
        <f>Outage!$AA$136</f>
        <v>0</v>
      </c>
      <c r="G1096" s="64">
        <f>Outage!$AA$182</f>
        <v>0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Outage!$AB$44</f>
        <v>0</v>
      </c>
      <c r="E1097" s="64">
        <f>Outage!$AB$89</f>
        <v>0</v>
      </c>
      <c r="F1097" s="64">
        <f>Outage!$AB$136</f>
        <v>0</v>
      </c>
      <c r="G1097" s="64">
        <f>Outage!$AB$182</f>
        <v>0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Outage!$AC$44</f>
        <v>0</v>
      </c>
      <c r="E1098" s="64">
        <f>Outage!$AC$89</f>
        <v>0</v>
      </c>
      <c r="F1098" s="64">
        <f>Outage!$AC$136</f>
        <v>0</v>
      </c>
      <c r="G1098" s="64">
        <f>Outage!$AC$182</f>
        <v>0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Outage!$AD$44</f>
        <v>0</v>
      </c>
      <c r="E1099" s="64">
        <f>Outage!$AD$89</f>
        <v>0</v>
      </c>
      <c r="F1099" s="64">
        <f>Outage!$AD$136</f>
        <v>0</v>
      </c>
      <c r="G1099" s="64">
        <f>Outage!$AD$182</f>
        <v>0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Outage!$AE$44</f>
        <v>0</v>
      </c>
      <c r="E1100" s="64">
        <f>Outage!$AE$89</f>
        <v>0</v>
      </c>
      <c r="F1100" s="64">
        <f>Outage!$AE$136</f>
        <v>0</v>
      </c>
      <c r="G1100" s="64">
        <f>Outage!$AE$182</f>
        <v>0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Outage!$AF$44</f>
        <v>0</v>
      </c>
      <c r="E1101" s="64">
        <f>Outage!$AF$89</f>
        <v>0</v>
      </c>
      <c r="F1101" s="64">
        <f>Outage!$AF$136</f>
        <v>0</v>
      </c>
      <c r="G1101" s="64">
        <f>Outage!$AF$182</f>
        <v>0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Outage!$AG$44</f>
        <v>0</v>
      </c>
      <c r="E1102" s="64">
        <f>Outage!$AG$89</f>
        <v>0</v>
      </c>
      <c r="F1102" s="64">
        <f>Outage!$AG$136</f>
        <v>0</v>
      </c>
      <c r="G1102" s="64">
        <f>Outage!$AG$182</f>
        <v>0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Outage!$E$45</f>
        <v>0</v>
      </c>
      <c r="E1103" s="64">
        <f>Outage!$E$90</f>
        <v>0</v>
      </c>
      <c r="F1103" s="64">
        <f>Outage!$E$137</f>
        <v>0</v>
      </c>
      <c r="G1103" s="64">
        <f>Outage!$E$183</f>
        <v>0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Outage!$F$45</f>
        <v>0</v>
      </c>
      <c r="E1104" s="64">
        <f>Outage!$F$90</f>
        <v>0</v>
      </c>
      <c r="F1104" s="64">
        <f>Outage!$F$137</f>
        <v>0</v>
      </c>
      <c r="G1104" s="64">
        <f>Outage!$F$183</f>
        <v>0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Outage!$G$45</f>
        <v>0</v>
      </c>
      <c r="E1105" s="64">
        <f>Outage!$G$90</f>
        <v>0</v>
      </c>
      <c r="F1105" s="64">
        <f>Outage!$G$137</f>
        <v>0</v>
      </c>
      <c r="G1105" s="64">
        <f>Outage!$G$183</f>
        <v>0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Outage!$H$45</f>
        <v>0</v>
      </c>
      <c r="E1106" s="64">
        <f>Outage!$H$90</f>
        <v>0</v>
      </c>
      <c r="F1106" s="64">
        <f>Outage!$H$137</f>
        <v>0</v>
      </c>
      <c r="G1106" s="64">
        <f>Outage!$H$183</f>
        <v>0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Outage!$I$45</f>
        <v>0</v>
      </c>
      <c r="E1107" s="64">
        <f>Outage!$I$90</f>
        <v>0</v>
      </c>
      <c r="F1107" s="64">
        <f>Outage!$I$137</f>
        <v>0</v>
      </c>
      <c r="G1107" s="64">
        <f>Outage!$I$183</f>
        <v>0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Outage!$J$45</f>
        <v>0</v>
      </c>
      <c r="E1108" s="64">
        <f>Outage!$J$90</f>
        <v>0</v>
      </c>
      <c r="F1108" s="64">
        <f>Outage!$J$137</f>
        <v>0</v>
      </c>
      <c r="G1108" s="64">
        <f>Outage!$J$183</f>
        <v>0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Outage!$K$45</f>
        <v>0</v>
      </c>
      <c r="E1109" s="64">
        <f>Outage!$K$90</f>
        <v>0</v>
      </c>
      <c r="F1109" s="64">
        <f>Outage!$K$137</f>
        <v>0</v>
      </c>
      <c r="G1109" s="64">
        <f>Outage!$K$183</f>
        <v>0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Outage!$L$45</f>
        <v>0</v>
      </c>
      <c r="E1110" s="64">
        <f>Outage!$L$90</f>
        <v>0</v>
      </c>
      <c r="F1110" s="64">
        <f>Outage!$L$137</f>
        <v>0</v>
      </c>
      <c r="G1110" s="64">
        <f>Outage!$L$183</f>
        <v>0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Outage!$M$45</f>
        <v>0</v>
      </c>
      <c r="E1111" s="64">
        <f>Outage!$M$90</f>
        <v>0</v>
      </c>
      <c r="F1111" s="64">
        <f>Outage!$M$137</f>
        <v>0</v>
      </c>
      <c r="G1111" s="64">
        <f>Outage!$M$183</f>
        <v>0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Outage!$N$45</f>
        <v>0</v>
      </c>
      <c r="E1112" s="64">
        <f>Outage!$N$90</f>
        <v>0</v>
      </c>
      <c r="F1112" s="64">
        <f>Outage!$N$137</f>
        <v>0</v>
      </c>
      <c r="G1112" s="64">
        <f>Outage!$N$183</f>
        <v>0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Outage!$O$45</f>
        <v>0</v>
      </c>
      <c r="E1113" s="64">
        <f>Outage!$O$90</f>
        <v>0</v>
      </c>
      <c r="F1113" s="64">
        <f>Outage!$O$137</f>
        <v>0</v>
      </c>
      <c r="G1113" s="64">
        <f>Outage!$O$183</f>
        <v>0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Outage!$P$45</f>
        <v>0</v>
      </c>
      <c r="E1114" s="64">
        <f>Outage!$P$90</f>
        <v>0</v>
      </c>
      <c r="F1114" s="64">
        <f>Outage!$P$137</f>
        <v>0</v>
      </c>
      <c r="G1114" s="64">
        <f>Outage!$P$183</f>
        <v>0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Outage!$Q$45</f>
        <v>0</v>
      </c>
      <c r="E1115" s="64">
        <f>Outage!$Q$90</f>
        <v>0</v>
      </c>
      <c r="F1115" s="64">
        <f>Outage!$Q$137</f>
        <v>0</v>
      </c>
      <c r="G1115" s="64">
        <f>Outage!$Q$183</f>
        <v>0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Outage!$R$45</f>
        <v>0</v>
      </c>
      <c r="E1116" s="64">
        <f>Outage!$R$90</f>
        <v>0</v>
      </c>
      <c r="F1116" s="64">
        <f>Outage!$R$137</f>
        <v>0</v>
      </c>
      <c r="G1116" s="64">
        <f>Outage!$R$183</f>
        <v>0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Outage!$S$45</f>
        <v>0</v>
      </c>
      <c r="E1117" s="64">
        <f>Outage!$S$90</f>
        <v>0</v>
      </c>
      <c r="F1117" s="64">
        <f>Outage!$S$137</f>
        <v>0</v>
      </c>
      <c r="G1117" s="64">
        <f>Outage!$S$183</f>
        <v>0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Outage!$T$45</f>
        <v>0</v>
      </c>
      <c r="E1118" s="64">
        <f>Outage!$T$90</f>
        <v>0</v>
      </c>
      <c r="F1118" s="64">
        <f>Outage!$T$137</f>
        <v>0</v>
      </c>
      <c r="G1118" s="64">
        <f>Outage!$T$183</f>
        <v>0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Outage!$U$45</f>
        <v>0</v>
      </c>
      <c r="E1119" s="64">
        <f>Outage!$U$90</f>
        <v>0</v>
      </c>
      <c r="F1119" s="64">
        <f>Outage!$U$137</f>
        <v>0</v>
      </c>
      <c r="G1119" s="64">
        <f>Outage!$U$183</f>
        <v>0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Outage!$V$45</f>
        <v>0</v>
      </c>
      <c r="E1120" s="64">
        <f>Outage!$V$90</f>
        <v>0</v>
      </c>
      <c r="F1120" s="64">
        <f>Outage!$V$137</f>
        <v>0</v>
      </c>
      <c r="G1120" s="64">
        <f>Outage!$V$183</f>
        <v>0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Outage!$W$45</f>
        <v>0</v>
      </c>
      <c r="E1121" s="64">
        <f>Outage!$W$90</f>
        <v>0</v>
      </c>
      <c r="F1121" s="64">
        <f>Outage!$W$137</f>
        <v>0</v>
      </c>
      <c r="G1121" s="64">
        <f>Outage!$W$183</f>
        <v>0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Outage!$X$45</f>
        <v>0</v>
      </c>
      <c r="E1122" s="64">
        <f>Outage!$X$90</f>
        <v>0</v>
      </c>
      <c r="F1122" s="64">
        <f>Outage!$X$137</f>
        <v>0</v>
      </c>
      <c r="G1122" s="64">
        <f>Outage!$X$183</f>
        <v>0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Outage!$Y$45</f>
        <v>0</v>
      </c>
      <c r="E1123" s="64">
        <f>Outage!$Y$90</f>
        <v>0</v>
      </c>
      <c r="F1123" s="64">
        <f>Outage!$Y$137</f>
        <v>0</v>
      </c>
      <c r="G1123" s="64">
        <f>Outage!$Y$183</f>
        <v>0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Outage!$Z$45</f>
        <v>0</v>
      </c>
      <c r="E1124" s="64">
        <f>Outage!$Z$90</f>
        <v>0</v>
      </c>
      <c r="F1124" s="64">
        <f>Outage!$Z$137</f>
        <v>0</v>
      </c>
      <c r="G1124" s="64">
        <f>Outage!$Z$183</f>
        <v>0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Outage!$AA$45</f>
        <v>0</v>
      </c>
      <c r="E1125" s="64">
        <f>Outage!$AA$90</f>
        <v>0</v>
      </c>
      <c r="F1125" s="64">
        <f>Outage!$AA$137</f>
        <v>0</v>
      </c>
      <c r="G1125" s="64">
        <f>Outage!$AA$183</f>
        <v>0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Outage!$AB$45</f>
        <v>0</v>
      </c>
      <c r="E1126" s="64">
        <f>Outage!$AB$90</f>
        <v>0</v>
      </c>
      <c r="F1126" s="64">
        <f>Outage!$AB$137</f>
        <v>0</v>
      </c>
      <c r="G1126" s="64">
        <f>Outage!$AB$183</f>
        <v>0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Outage!$AC$45</f>
        <v>0</v>
      </c>
      <c r="E1127" s="64">
        <f>Outage!$AC$90</f>
        <v>0</v>
      </c>
      <c r="F1127" s="64">
        <f>Outage!$AC$137</f>
        <v>0</v>
      </c>
      <c r="G1127" s="64">
        <f>Outage!$AC$183</f>
        <v>0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Outage!$AD$45</f>
        <v>0</v>
      </c>
      <c r="E1128" s="64">
        <f>Outage!$AD$90</f>
        <v>0</v>
      </c>
      <c r="F1128" s="64">
        <f>Outage!$AD$137</f>
        <v>0</v>
      </c>
      <c r="G1128" s="64">
        <f>Outage!$AD$183</f>
        <v>0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Outage!$AE$45</f>
        <v>0</v>
      </c>
      <c r="E1129" s="64">
        <f>Outage!$AE$90</f>
        <v>0</v>
      </c>
      <c r="F1129" s="64">
        <f>Outage!$AE$137</f>
        <v>0</v>
      </c>
      <c r="G1129" s="64">
        <f>Outage!$AE$183</f>
        <v>0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Outage!$AF$45</f>
        <v>0</v>
      </c>
      <c r="E1130" s="64">
        <f>Outage!$AF$90</f>
        <v>0</v>
      </c>
      <c r="F1130" s="64">
        <f>Outage!$AF$137</f>
        <v>0</v>
      </c>
      <c r="G1130" s="64">
        <f>Outage!$AF$183</f>
        <v>0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Outage!$AG$45</f>
        <v>0</v>
      </c>
      <c r="E1131" s="64">
        <f>Outage!$AG$90</f>
        <v>0</v>
      </c>
      <c r="F1131" s="64">
        <f>Outage!$AG$137</f>
        <v>0</v>
      </c>
      <c r="G1131" s="64">
        <f>Outage!$AG$183</f>
        <v>0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Outage!$E$46</f>
        <v>0</v>
      </c>
      <c r="E1132" s="64">
        <f>Outage!$E$91</f>
        <v>0</v>
      </c>
      <c r="F1132" s="64">
        <f>Outage!$E$138</f>
        <v>0</v>
      </c>
      <c r="G1132" s="64">
        <f>Outage!$E$184</f>
        <v>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Outage!$F$46</f>
        <v>0</v>
      </c>
      <c r="E1133" s="64">
        <f>Outage!$F$91</f>
        <v>0</v>
      </c>
      <c r="F1133" s="64">
        <f>Outage!$F$138</f>
        <v>0</v>
      </c>
      <c r="G1133" s="64">
        <f>Outage!$F$184</f>
        <v>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Outage!$G$46</f>
        <v>0</v>
      </c>
      <c r="E1134" s="64">
        <f>Outage!$G$91</f>
        <v>0</v>
      </c>
      <c r="F1134" s="64">
        <f>Outage!$G$138</f>
        <v>0</v>
      </c>
      <c r="G1134" s="64">
        <f>Outage!$G$184</f>
        <v>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Outage!$H$46</f>
        <v>0</v>
      </c>
      <c r="E1135" s="64">
        <f>Outage!$H$91</f>
        <v>0</v>
      </c>
      <c r="F1135" s="64">
        <f>Outage!$H$138</f>
        <v>0</v>
      </c>
      <c r="G1135" s="64">
        <f>Outage!$H$184</f>
        <v>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Outage!$I$46</f>
        <v>0</v>
      </c>
      <c r="E1136" s="64">
        <f>Outage!$I$91</f>
        <v>0</v>
      </c>
      <c r="F1136" s="64">
        <f>Outage!$I$138</f>
        <v>0</v>
      </c>
      <c r="G1136" s="64">
        <f>Outage!$I$184</f>
        <v>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Outage!$J$46</f>
        <v>0</v>
      </c>
      <c r="E1137" s="64">
        <f>Outage!$J$91</f>
        <v>0</v>
      </c>
      <c r="F1137" s="64">
        <f>Outage!$J$138</f>
        <v>0</v>
      </c>
      <c r="G1137" s="64">
        <f>Outage!$J$184</f>
        <v>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Outage!$K$46</f>
        <v>0</v>
      </c>
      <c r="E1138" s="64">
        <f>Outage!$K$91</f>
        <v>0</v>
      </c>
      <c r="F1138" s="64">
        <f>Outage!$K$138</f>
        <v>0</v>
      </c>
      <c r="G1138" s="64">
        <f>Outage!$K$184</f>
        <v>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Outage!$L$46</f>
        <v>0</v>
      </c>
      <c r="E1139" s="64">
        <f>Outage!$L$91</f>
        <v>0</v>
      </c>
      <c r="F1139" s="64">
        <f>Outage!$L$138</f>
        <v>0</v>
      </c>
      <c r="G1139" s="64">
        <f>Outage!$L$184</f>
        <v>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Outage!$M$46</f>
        <v>0</v>
      </c>
      <c r="E1140" s="64">
        <f>Outage!$M$91</f>
        <v>0</v>
      </c>
      <c r="F1140" s="64">
        <f>Outage!$M$138</f>
        <v>0</v>
      </c>
      <c r="G1140" s="64">
        <f>Outage!$M$184</f>
        <v>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Outage!$N$46</f>
        <v>0</v>
      </c>
      <c r="E1141" s="64">
        <f>Outage!$N$91</f>
        <v>0</v>
      </c>
      <c r="F1141" s="64">
        <f>Outage!$N$138</f>
        <v>0</v>
      </c>
      <c r="G1141" s="64">
        <f>Outage!$N$184</f>
        <v>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Outage!$O$46</f>
        <v>0</v>
      </c>
      <c r="E1142" s="64">
        <f>Outage!$O$91</f>
        <v>0</v>
      </c>
      <c r="F1142" s="64">
        <f>Outage!$O$138</f>
        <v>0</v>
      </c>
      <c r="G1142" s="64">
        <f>Outage!$O$184</f>
        <v>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Outage!$P$46</f>
        <v>0</v>
      </c>
      <c r="E1143" s="64">
        <f>Outage!$P$91</f>
        <v>0</v>
      </c>
      <c r="F1143" s="64">
        <f>Outage!$P$138</f>
        <v>0</v>
      </c>
      <c r="G1143" s="64">
        <f>Outage!$P$184</f>
        <v>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Outage!$Q$46</f>
        <v>0</v>
      </c>
      <c r="E1144" s="64">
        <f>Outage!$Q$91</f>
        <v>0</v>
      </c>
      <c r="F1144" s="64">
        <f>Outage!$Q$138</f>
        <v>0</v>
      </c>
      <c r="G1144" s="64">
        <f>Outage!$Q$184</f>
        <v>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Outage!$R$46</f>
        <v>0</v>
      </c>
      <c r="E1145" s="64">
        <f>Outage!$R$91</f>
        <v>0</v>
      </c>
      <c r="F1145" s="64">
        <f>Outage!$R$138</f>
        <v>0</v>
      </c>
      <c r="G1145" s="64">
        <f>Outage!$R$184</f>
        <v>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Outage!$S$46</f>
        <v>0</v>
      </c>
      <c r="E1146" s="64">
        <f>Outage!$S$91</f>
        <v>0</v>
      </c>
      <c r="F1146" s="64">
        <f>Outage!$S$138</f>
        <v>0</v>
      </c>
      <c r="G1146" s="64">
        <f>Outage!$S$184</f>
        <v>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Outage!$T$46</f>
        <v>0</v>
      </c>
      <c r="E1147" s="64">
        <f>Outage!$T$91</f>
        <v>0</v>
      </c>
      <c r="F1147" s="64">
        <f>Outage!$T$138</f>
        <v>0</v>
      </c>
      <c r="G1147" s="64">
        <f>Outage!$T$184</f>
        <v>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Outage!$U$46</f>
        <v>0</v>
      </c>
      <c r="E1148" s="64">
        <f>Outage!$U$91</f>
        <v>0</v>
      </c>
      <c r="F1148" s="64">
        <f>Outage!$U$138</f>
        <v>0</v>
      </c>
      <c r="G1148" s="64">
        <f>Outage!$U$184</f>
        <v>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Outage!$V$46</f>
        <v>0</v>
      </c>
      <c r="E1149" s="64">
        <f>Outage!$V$91</f>
        <v>0</v>
      </c>
      <c r="F1149" s="64">
        <f>Outage!$V$138</f>
        <v>0</v>
      </c>
      <c r="G1149" s="64">
        <f>Outage!$V$184</f>
        <v>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Outage!$W$46</f>
        <v>0</v>
      </c>
      <c r="E1150" s="64">
        <f>Outage!$W$91</f>
        <v>0</v>
      </c>
      <c r="F1150" s="64">
        <f>Outage!$W$138</f>
        <v>0</v>
      </c>
      <c r="G1150" s="64">
        <f>Outage!$W$184</f>
        <v>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Outage!$X$46</f>
        <v>0</v>
      </c>
      <c r="E1151" s="64">
        <f>Outage!$X$91</f>
        <v>0</v>
      </c>
      <c r="F1151" s="64">
        <f>Outage!$X$138</f>
        <v>0</v>
      </c>
      <c r="G1151" s="64">
        <f>Outage!$X$184</f>
        <v>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Outage!$Y$46</f>
        <v>0</v>
      </c>
      <c r="E1152" s="64">
        <f>Outage!$Y$91</f>
        <v>0</v>
      </c>
      <c r="F1152" s="64">
        <f>Outage!$Y$138</f>
        <v>0</v>
      </c>
      <c r="G1152" s="64">
        <f>Outage!$Y$184</f>
        <v>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Outage!$Z$46</f>
        <v>0</v>
      </c>
      <c r="E1153" s="64">
        <f>Outage!$Z$91</f>
        <v>0</v>
      </c>
      <c r="F1153" s="64">
        <f>Outage!$Z$138</f>
        <v>0</v>
      </c>
      <c r="G1153" s="64">
        <f>Outage!$Z$184</f>
        <v>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Outage!$AA$46</f>
        <v>0</v>
      </c>
      <c r="E1154" s="64">
        <f>Outage!$AA$91</f>
        <v>0</v>
      </c>
      <c r="F1154" s="64">
        <f>Outage!$AA$138</f>
        <v>0</v>
      </c>
      <c r="G1154" s="64">
        <f>Outage!$AA$184</f>
        <v>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Outage!$AB$46</f>
        <v>0</v>
      </c>
      <c r="E1155" s="64">
        <f>Outage!$AB$91</f>
        <v>0</v>
      </c>
      <c r="F1155" s="64">
        <f>Outage!$AB$138</f>
        <v>0</v>
      </c>
      <c r="G1155" s="64">
        <f>Outage!$AB$184</f>
        <v>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Outage!$AC$46</f>
        <v>0</v>
      </c>
      <c r="E1156" s="64">
        <f>Outage!$AC$91</f>
        <v>0</v>
      </c>
      <c r="F1156" s="64">
        <f>Outage!$AC$138</f>
        <v>0</v>
      </c>
      <c r="G1156" s="64">
        <f>Outage!$AC$184</f>
        <v>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Outage!$AD$46</f>
        <v>0</v>
      </c>
      <c r="E1157" s="64">
        <f>Outage!$AD$91</f>
        <v>0</v>
      </c>
      <c r="F1157" s="64">
        <f>Outage!$AD$138</f>
        <v>0</v>
      </c>
      <c r="G1157" s="64">
        <f>Outage!$AD$184</f>
        <v>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Outage!$AE$46</f>
        <v>0</v>
      </c>
      <c r="E1158" s="64">
        <f>Outage!$AE$91</f>
        <v>0</v>
      </c>
      <c r="F1158" s="64">
        <f>Outage!$AE$138</f>
        <v>0</v>
      </c>
      <c r="G1158" s="64">
        <f>Outage!$AE$184</f>
        <v>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Outage!$AF$46</f>
        <v>0</v>
      </c>
      <c r="E1159" s="64">
        <f>Outage!$AF$91</f>
        <v>0</v>
      </c>
      <c r="F1159" s="64">
        <f>Outage!$AF$138</f>
        <v>0</v>
      </c>
      <c r="G1159" s="64">
        <f>Outage!$AF$184</f>
        <v>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Outage!$AG$46</f>
        <v>0</v>
      </c>
      <c r="E1160" s="64">
        <f>Outage!$AG$91</f>
        <v>0</v>
      </c>
      <c r="F1160" s="64">
        <f>Outage!$AG$138</f>
        <v>0</v>
      </c>
      <c r="G1160" s="64">
        <f>Outage!$AG$184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V187"/>
  <sheetViews>
    <sheetView workbookViewId="0">
      <selection sqref="A1:XFD1048576"/>
    </sheetView>
  </sheetViews>
  <sheetFormatPr defaultRowHeight="15"/>
  <cols>
    <col min="1" max="1" width="62.5703125" style="36" customWidth="1"/>
    <col min="2" max="2" width="13.28515625" style="36" customWidth="1"/>
    <col min="3" max="3" width="25.28515625" style="36" bestFit="1" customWidth="1"/>
    <col min="4" max="4" width="7.28515625" style="58" customWidth="1"/>
    <col min="5" max="5" width="9.5703125" style="85" bestFit="1" customWidth="1"/>
    <col min="6" max="6" width="9.28515625" style="85" bestFit="1" customWidth="1"/>
    <col min="7" max="12" width="9.140625" style="85"/>
    <col min="13" max="15" width="9.5703125" style="85" bestFit="1" customWidth="1"/>
    <col min="16" max="23" width="10" style="85" bestFit="1" customWidth="1"/>
    <col min="24" max="25" width="9.5703125" style="85" bestFit="1" customWidth="1"/>
    <col min="26" max="28" width="10" style="85" bestFit="1" customWidth="1"/>
    <col min="29" max="30" width="10.7109375" style="85" customWidth="1"/>
    <col min="31" max="31" width="10" style="85" bestFit="1" customWidth="1"/>
    <col min="32" max="33" width="10.42578125" style="85" customWidth="1"/>
    <col min="34" max="34" width="9.140625" style="36"/>
    <col min="35" max="35" width="12" style="84" customWidth="1"/>
    <col min="36" max="36" width="14.5703125" style="84" customWidth="1"/>
    <col min="37" max="37" width="18" style="84" customWidth="1"/>
    <col min="38" max="38" width="13.42578125" style="84" customWidth="1"/>
    <col min="39" max="39" width="10" style="13" customWidth="1"/>
    <col min="40" max="66" width="9.140625" style="13"/>
    <col min="67" max="67" width="26.85546875" style="13" customWidth="1"/>
    <col min="68" max="16384" width="9.140625" style="13"/>
  </cols>
  <sheetData>
    <row r="1" spans="1:256" s="9" customFormat="1" ht="15.75">
      <c r="A1" s="4" t="s">
        <v>218</v>
      </c>
      <c r="B1" s="66" t="s">
        <v>219</v>
      </c>
      <c r="C1" s="6"/>
      <c r="D1" s="99" t="s">
        <v>211</v>
      </c>
      <c r="E1" s="91"/>
      <c r="F1" s="91"/>
      <c r="G1" s="91"/>
      <c r="H1" s="91"/>
      <c r="I1" s="91"/>
      <c r="J1" s="100"/>
      <c r="K1" s="91"/>
      <c r="L1" s="100"/>
      <c r="M1" s="91"/>
      <c r="N1" s="100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I1" s="10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s="9" customFormat="1">
      <c r="A2" s="6"/>
      <c r="C2" s="14"/>
      <c r="D2" s="15"/>
      <c r="E2" s="91"/>
      <c r="F2" s="91"/>
      <c r="G2" s="91" t="s">
        <v>126</v>
      </c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I2" s="10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</row>
    <row r="3" spans="1:256" s="9" customFormat="1">
      <c r="A3" s="16" t="s">
        <v>220</v>
      </c>
      <c r="C3" s="14"/>
      <c r="D3" s="15"/>
      <c r="E3" s="91"/>
      <c r="F3" s="91"/>
      <c r="G3" s="91"/>
      <c r="H3" s="101" t="s">
        <v>126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I3" s="10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</row>
    <row r="4" spans="1:256" s="9" customFormat="1">
      <c r="A4" s="5" t="s">
        <v>221</v>
      </c>
      <c r="B4" s="5"/>
      <c r="C4" s="5"/>
      <c r="D4" s="18"/>
      <c r="E4" s="91"/>
      <c r="F4" s="91"/>
      <c r="G4" s="91" t="s">
        <v>126</v>
      </c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I4" s="10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</row>
    <row r="5" spans="1:256" s="9" customFormat="1">
      <c r="B5" s="19" t="s">
        <v>128</v>
      </c>
      <c r="C5" s="20" t="s">
        <v>126</v>
      </c>
      <c r="D5" s="21" t="s">
        <v>129</v>
      </c>
      <c r="E5" s="22">
        <v>0</v>
      </c>
      <c r="F5" s="22">
        <v>0</v>
      </c>
      <c r="G5" s="22">
        <v>0</v>
      </c>
      <c r="H5" s="22">
        <v>111</v>
      </c>
      <c r="I5" s="22">
        <v>114.18</v>
      </c>
      <c r="J5" s="22">
        <v>120</v>
      </c>
      <c r="K5" s="22">
        <v>132.69999999999999</v>
      </c>
      <c r="L5" s="22">
        <v>175.59</v>
      </c>
      <c r="M5" s="22">
        <v>205.15</v>
      </c>
      <c r="N5" s="22">
        <v>229.26</v>
      </c>
      <c r="O5" s="22">
        <v>240.06</v>
      </c>
      <c r="P5" s="22">
        <v>240.06</v>
      </c>
      <c r="Q5" s="22">
        <v>240.06</v>
      </c>
      <c r="R5" s="22">
        <v>248.67</v>
      </c>
      <c r="S5" s="22">
        <v>248.67</v>
      </c>
      <c r="T5" s="22">
        <v>248.67</v>
      </c>
      <c r="U5" s="22">
        <v>248.67</v>
      </c>
      <c r="V5" s="22">
        <v>248.67</v>
      </c>
      <c r="W5" s="22">
        <v>248.67</v>
      </c>
      <c r="X5" s="22">
        <v>248.67</v>
      </c>
      <c r="Y5" s="22">
        <v>248.67</v>
      </c>
      <c r="Z5" s="22">
        <v>248.67</v>
      </c>
      <c r="AA5" s="22">
        <v>248.67</v>
      </c>
      <c r="AB5" s="22">
        <v>248.67</v>
      </c>
      <c r="AC5" s="22">
        <v>248.67</v>
      </c>
      <c r="AD5" s="22">
        <v>248.67</v>
      </c>
      <c r="AE5" s="22">
        <v>248.67</v>
      </c>
      <c r="AF5" s="22">
        <v>248.67</v>
      </c>
      <c r="AG5" s="22">
        <v>248.67</v>
      </c>
      <c r="AI5" s="10"/>
      <c r="AJ5" s="11"/>
      <c r="AK5" s="11"/>
      <c r="AL5" s="11"/>
      <c r="AM5" s="23">
        <v>2011</v>
      </c>
      <c r="AN5" s="23">
        <v>2012</v>
      </c>
      <c r="AO5" s="23">
        <v>2013</v>
      </c>
      <c r="AP5" s="23">
        <v>2014</v>
      </c>
      <c r="AQ5" s="23">
        <v>2015</v>
      </c>
      <c r="AR5" s="23">
        <v>2016</v>
      </c>
      <c r="AS5" s="23">
        <v>2017</v>
      </c>
      <c r="AT5" s="23">
        <v>2018</v>
      </c>
      <c r="AU5" s="23">
        <v>2019</v>
      </c>
      <c r="AV5" s="23">
        <v>2020</v>
      </c>
      <c r="AW5" s="23">
        <v>2021</v>
      </c>
      <c r="AX5" s="23">
        <v>2022</v>
      </c>
      <c r="AY5" s="23">
        <v>2023</v>
      </c>
      <c r="AZ5" s="23">
        <v>2024</v>
      </c>
      <c r="BA5" s="23">
        <v>2025</v>
      </c>
      <c r="BB5" s="23">
        <v>2026</v>
      </c>
      <c r="BC5" s="23">
        <v>2027</v>
      </c>
      <c r="BD5" s="23">
        <v>2028</v>
      </c>
      <c r="BE5" s="23">
        <v>2029</v>
      </c>
      <c r="BF5" s="23">
        <v>2030</v>
      </c>
      <c r="BG5" s="23">
        <v>2031</v>
      </c>
      <c r="BH5" s="23">
        <v>2032</v>
      </c>
      <c r="BI5" s="23">
        <v>2033</v>
      </c>
      <c r="BJ5" s="23">
        <v>2034</v>
      </c>
      <c r="BK5" s="23">
        <v>2035</v>
      </c>
      <c r="BL5" s="23">
        <v>2036</v>
      </c>
      <c r="BM5" s="23">
        <v>2037</v>
      </c>
      <c r="BN5" s="23">
        <v>2038</v>
      </c>
      <c r="BO5" s="23">
        <v>2039</v>
      </c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</row>
    <row r="6" spans="1:256" s="9" customFormat="1" ht="26.25">
      <c r="A6" s="16"/>
      <c r="B6" s="24" t="s">
        <v>130</v>
      </c>
      <c r="C6" s="24" t="s">
        <v>131</v>
      </c>
      <c r="D6" s="24" t="s">
        <v>132</v>
      </c>
      <c r="E6" s="102" t="s">
        <v>133</v>
      </c>
      <c r="F6" s="102" t="s">
        <v>134</v>
      </c>
      <c r="G6" s="102" t="s">
        <v>135</v>
      </c>
      <c r="H6" s="102" t="s">
        <v>136</v>
      </c>
      <c r="I6" s="102" t="s">
        <v>137</v>
      </c>
      <c r="J6" s="102" t="s">
        <v>138</v>
      </c>
      <c r="K6" s="102" t="s">
        <v>139</v>
      </c>
      <c r="L6" s="102" t="s">
        <v>140</v>
      </c>
      <c r="M6" s="102" t="s">
        <v>141</v>
      </c>
      <c r="N6" s="102" t="s">
        <v>142</v>
      </c>
      <c r="O6" s="102" t="s">
        <v>143</v>
      </c>
      <c r="P6" s="102" t="s">
        <v>144</v>
      </c>
      <c r="Q6" s="102" t="s">
        <v>145</v>
      </c>
      <c r="R6" s="102" t="s">
        <v>146</v>
      </c>
      <c r="S6" s="102" t="s">
        <v>147</v>
      </c>
      <c r="T6" s="102" t="s">
        <v>148</v>
      </c>
      <c r="U6" s="102" t="s">
        <v>149</v>
      </c>
      <c r="V6" s="102" t="s">
        <v>150</v>
      </c>
      <c r="W6" s="102" t="s">
        <v>151</v>
      </c>
      <c r="X6" s="102" t="s">
        <v>152</v>
      </c>
      <c r="Y6" s="102" t="s">
        <v>153</v>
      </c>
      <c r="Z6" s="102" t="s">
        <v>154</v>
      </c>
      <c r="AA6" s="102" t="s">
        <v>155</v>
      </c>
      <c r="AB6" s="102" t="s">
        <v>156</v>
      </c>
      <c r="AC6" s="102" t="s">
        <v>157</v>
      </c>
      <c r="AD6" s="102" t="s">
        <v>158</v>
      </c>
      <c r="AE6" s="102" t="s">
        <v>159</v>
      </c>
      <c r="AF6" s="102" t="s">
        <v>160</v>
      </c>
      <c r="AG6" s="102" t="s">
        <v>161</v>
      </c>
      <c r="AI6" s="25" t="s">
        <v>162</v>
      </c>
      <c r="AJ6" s="26" t="s">
        <v>163</v>
      </c>
      <c r="AK6" s="27" t="s">
        <v>164</v>
      </c>
      <c r="AL6" s="26" t="s">
        <v>165</v>
      </c>
      <c r="AM6" s="28" t="s">
        <v>166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</row>
    <row r="7" spans="1:256">
      <c r="A7" s="9"/>
      <c r="B7" s="53" t="s">
        <v>10</v>
      </c>
      <c r="C7" s="53" t="s">
        <v>11</v>
      </c>
      <c r="D7" s="54" t="s">
        <v>12</v>
      </c>
      <c r="E7" s="103">
        <v>0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I7" s="10" t="str">
        <f>B7</f>
        <v>ExDO01a</v>
      </c>
      <c r="AJ7" s="11">
        <v>3024</v>
      </c>
      <c r="AK7" s="11">
        <v>9</v>
      </c>
      <c r="AL7" s="35">
        <f>VLOOKUP(AI7,[2]DB_lookup!$E$201:$F$305,2,FALSE)</f>
        <v>234</v>
      </c>
      <c r="AM7" s="34" t="str">
        <f t="shared" ref="AM7:BB22" si="0">"("&amp;$AL7&amp;",  '"&amp;AM$5&amp;"', "&amp;ROUND(E7,2)&amp;","&amp;$AJ$7&amp;","&amp;$AK$7&amp;"),"</f>
        <v>(234,  '2011', 0,3024,9),</v>
      </c>
      <c r="AN7" s="34" t="str">
        <f t="shared" si="0"/>
        <v>(234,  '2012', 0,3024,9),</v>
      </c>
      <c r="AO7" s="34" t="str">
        <f t="shared" si="0"/>
        <v>(234,  '2013', 0,3024,9),</v>
      </c>
      <c r="AP7" s="34" t="str">
        <f t="shared" si="0"/>
        <v>(234,  '2014', 0,3024,9),</v>
      </c>
      <c r="AQ7" s="34" t="str">
        <f t="shared" si="0"/>
        <v>(234,  '2015', 0,3024,9),</v>
      </c>
      <c r="AR7" s="34" t="str">
        <f t="shared" si="0"/>
        <v>(234,  '2016', 0,3024,9),</v>
      </c>
      <c r="AS7" s="34" t="str">
        <f t="shared" si="0"/>
        <v>(234,  '2017', 0,3024,9),</v>
      </c>
      <c r="AT7" s="34" t="str">
        <f t="shared" si="0"/>
        <v>(234,  '2018', 0,3024,9),</v>
      </c>
      <c r="AU7" s="34" t="str">
        <f t="shared" si="0"/>
        <v>(234,  '2019', 0,3024,9),</v>
      </c>
      <c r="AV7" s="34" t="str">
        <f t="shared" si="0"/>
        <v>(234,  '2020', 0,3024,9),</v>
      </c>
      <c r="AW7" s="34" t="str">
        <f t="shared" si="0"/>
        <v>(234,  '2021', 0,3024,9),</v>
      </c>
      <c r="AX7" s="34" t="str">
        <f t="shared" si="0"/>
        <v>(234,  '2022', 0,3024,9),</v>
      </c>
      <c r="AY7" s="34" t="str">
        <f t="shared" si="0"/>
        <v>(234,  '2023', 0,3024,9),</v>
      </c>
      <c r="AZ7" s="34" t="str">
        <f t="shared" si="0"/>
        <v>(234,  '2024', 0,3024,9),</v>
      </c>
      <c r="BA7" s="34" t="str">
        <f t="shared" si="0"/>
        <v>(234,  '2025', 0,3024,9),</v>
      </c>
      <c r="BB7" s="34" t="str">
        <f t="shared" si="0"/>
        <v>(234,  '2026', 0,3024,9),</v>
      </c>
      <c r="BC7" s="34" t="str">
        <f t="shared" ref="BC7:BO22" si="1">"("&amp;$AL7&amp;",  '"&amp;BC$5&amp;"', "&amp;ROUND(U7,2)&amp;","&amp;$AJ$7&amp;","&amp;$AK$7&amp;"),"</f>
        <v>(234,  '2027', 0,3024,9),</v>
      </c>
      <c r="BD7" s="34" t="str">
        <f t="shared" si="1"/>
        <v>(234,  '2028', 0,3024,9),</v>
      </c>
      <c r="BE7" s="34" t="str">
        <f t="shared" si="1"/>
        <v>(234,  '2029', 0,3024,9),</v>
      </c>
      <c r="BF7" s="34" t="str">
        <f t="shared" si="1"/>
        <v>(234,  '2030', 0,3024,9),</v>
      </c>
      <c r="BG7" s="34" t="str">
        <f t="shared" si="1"/>
        <v>(234,  '2031', 0,3024,9),</v>
      </c>
      <c r="BH7" s="34" t="str">
        <f t="shared" si="1"/>
        <v>(234,  '2032', 0,3024,9),</v>
      </c>
      <c r="BI7" s="34" t="str">
        <f t="shared" si="1"/>
        <v>(234,  '2033', 0,3024,9),</v>
      </c>
      <c r="BJ7" s="34" t="str">
        <f t="shared" si="1"/>
        <v>(234,  '2034', 0,3024,9),</v>
      </c>
      <c r="BK7" s="34" t="str">
        <f t="shared" si="1"/>
        <v>(234,  '2035', 0,3024,9),</v>
      </c>
      <c r="BL7" s="34" t="str">
        <f t="shared" si="1"/>
        <v>(234,  '2036', 0,3024,9),</v>
      </c>
      <c r="BM7" s="34" t="str">
        <f t="shared" si="1"/>
        <v>(234,  '2037', 0,3024,9),</v>
      </c>
      <c r="BN7" s="34" t="str">
        <f t="shared" si="1"/>
        <v>(234,  '2038', 0,3024,9),</v>
      </c>
      <c r="BO7" s="34" t="str">
        <f t="shared" si="1"/>
        <v>(234,  '2039', 0,3024,9),</v>
      </c>
    </row>
    <row r="8" spans="1:256" s="9" customFormat="1">
      <c r="B8" s="53" t="s">
        <v>13</v>
      </c>
      <c r="C8" s="53" t="s">
        <v>14</v>
      </c>
      <c r="D8" s="54" t="s">
        <v>15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0</v>
      </c>
      <c r="L8" s="103">
        <v>0</v>
      </c>
      <c r="M8" s="103">
        <v>0</v>
      </c>
      <c r="N8" s="103">
        <v>0</v>
      </c>
      <c r="O8" s="103">
        <v>0</v>
      </c>
      <c r="P8" s="103">
        <v>0</v>
      </c>
      <c r="Q8" s="103">
        <v>0</v>
      </c>
      <c r="R8" s="103">
        <v>0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0</v>
      </c>
      <c r="AE8" s="103">
        <v>0</v>
      </c>
      <c r="AF8" s="103">
        <v>0</v>
      </c>
      <c r="AG8" s="103">
        <v>0</v>
      </c>
      <c r="AI8" s="10" t="str">
        <f t="shared" ref="AI8:AI46" si="2">B8</f>
        <v>ExDO01b</v>
      </c>
      <c r="AJ8" s="11"/>
      <c r="AK8" s="11">
        <v>9</v>
      </c>
      <c r="AL8" s="35">
        <f>VLOOKUP(AI8,[2]DB_lookup!$E$201:$F$305,2,FALSE)</f>
        <v>235</v>
      </c>
      <c r="AM8" s="34" t="str">
        <f t="shared" si="0"/>
        <v>(235,  '2011', 0,3024,9),</v>
      </c>
      <c r="AN8" s="34" t="str">
        <f t="shared" si="0"/>
        <v>(235,  '2012', 0,3024,9),</v>
      </c>
      <c r="AO8" s="34" t="str">
        <f t="shared" si="0"/>
        <v>(235,  '2013', 0,3024,9),</v>
      </c>
      <c r="AP8" s="34" t="str">
        <f t="shared" si="0"/>
        <v>(235,  '2014', 0,3024,9),</v>
      </c>
      <c r="AQ8" s="34" t="str">
        <f t="shared" si="0"/>
        <v>(235,  '2015', 0,3024,9),</v>
      </c>
      <c r="AR8" s="34" t="str">
        <f t="shared" si="0"/>
        <v>(235,  '2016', 0,3024,9),</v>
      </c>
      <c r="AS8" s="34" t="str">
        <f t="shared" si="0"/>
        <v>(235,  '2017', 0,3024,9),</v>
      </c>
      <c r="AT8" s="34" t="str">
        <f t="shared" si="0"/>
        <v>(235,  '2018', 0,3024,9),</v>
      </c>
      <c r="AU8" s="34" t="str">
        <f t="shared" si="0"/>
        <v>(235,  '2019', 0,3024,9),</v>
      </c>
      <c r="AV8" s="34" t="str">
        <f t="shared" si="0"/>
        <v>(235,  '2020', 0,3024,9),</v>
      </c>
      <c r="AW8" s="34" t="str">
        <f t="shared" si="0"/>
        <v>(235,  '2021', 0,3024,9),</v>
      </c>
      <c r="AX8" s="34" t="str">
        <f t="shared" si="0"/>
        <v>(235,  '2022', 0,3024,9),</v>
      </c>
      <c r="AY8" s="34" t="str">
        <f t="shared" si="0"/>
        <v>(235,  '2023', 0,3024,9),</v>
      </c>
      <c r="AZ8" s="34" t="str">
        <f t="shared" si="0"/>
        <v>(235,  '2024', 0,3024,9),</v>
      </c>
      <c r="BA8" s="34" t="str">
        <f t="shared" si="0"/>
        <v>(235,  '2025', 0,3024,9),</v>
      </c>
      <c r="BB8" s="34" t="str">
        <f t="shared" si="0"/>
        <v>(235,  '2026', 0,3024,9),</v>
      </c>
      <c r="BC8" s="34" t="str">
        <f t="shared" si="1"/>
        <v>(235,  '2027', 0,3024,9),</v>
      </c>
      <c r="BD8" s="34" t="str">
        <f t="shared" si="1"/>
        <v>(235,  '2028', 0,3024,9),</v>
      </c>
      <c r="BE8" s="34" t="str">
        <f t="shared" si="1"/>
        <v>(235,  '2029', 0,3024,9),</v>
      </c>
      <c r="BF8" s="34" t="str">
        <f t="shared" si="1"/>
        <v>(235,  '2030', 0,3024,9),</v>
      </c>
      <c r="BG8" s="34" t="str">
        <f t="shared" si="1"/>
        <v>(235,  '2031', 0,3024,9),</v>
      </c>
      <c r="BH8" s="34" t="str">
        <f t="shared" si="1"/>
        <v>(235,  '2032', 0,3024,9),</v>
      </c>
      <c r="BI8" s="34" t="str">
        <f t="shared" si="1"/>
        <v>(235,  '2033', 0,3024,9),</v>
      </c>
      <c r="BJ8" s="34" t="str">
        <f t="shared" si="1"/>
        <v>(235,  '2034', 0,3024,9),</v>
      </c>
      <c r="BK8" s="34" t="str">
        <f t="shared" si="1"/>
        <v>(235,  '2035', 0,3024,9),</v>
      </c>
      <c r="BL8" s="34" t="str">
        <f t="shared" si="1"/>
        <v>(235,  '2036', 0,3024,9),</v>
      </c>
      <c r="BM8" s="34" t="str">
        <f t="shared" si="1"/>
        <v>(235,  '2037', 0,3024,9),</v>
      </c>
      <c r="BN8" s="34" t="str">
        <f t="shared" si="1"/>
        <v>(235,  '2038', 0,3024,9),</v>
      </c>
      <c r="BO8" s="34" t="str">
        <f t="shared" si="1"/>
        <v>(235,  '2039', 0,3024,9),</v>
      </c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</row>
    <row r="9" spans="1:256">
      <c r="A9" s="9"/>
      <c r="B9" s="53" t="s">
        <v>16</v>
      </c>
      <c r="C9" s="53" t="s">
        <v>17</v>
      </c>
      <c r="D9" s="54" t="s">
        <v>18</v>
      </c>
      <c r="E9" s="103">
        <v>0</v>
      </c>
      <c r="F9" s="103">
        <v>0</v>
      </c>
      <c r="G9" s="103">
        <v>0</v>
      </c>
      <c r="H9" s="104">
        <v>0</v>
      </c>
      <c r="I9" s="104">
        <v>0</v>
      </c>
      <c r="J9" s="103">
        <v>90.26</v>
      </c>
      <c r="K9" s="103">
        <v>90.26</v>
      </c>
      <c r="L9" s="103">
        <v>90.26</v>
      </c>
      <c r="M9" s="103">
        <v>91.21</v>
      </c>
      <c r="N9" s="103">
        <v>91.21</v>
      </c>
      <c r="O9" s="103">
        <v>91.21</v>
      </c>
      <c r="P9" s="103">
        <v>91.21</v>
      </c>
      <c r="Q9" s="103">
        <v>91.21</v>
      </c>
      <c r="R9" s="103">
        <v>91.21</v>
      </c>
      <c r="S9" s="103">
        <v>91.21</v>
      </c>
      <c r="T9" s="103">
        <v>91.21</v>
      </c>
      <c r="U9" s="103">
        <v>91.21</v>
      </c>
      <c r="V9" s="103">
        <v>91.21</v>
      </c>
      <c r="W9" s="103">
        <v>91.21</v>
      </c>
      <c r="X9" s="103">
        <v>91.21</v>
      </c>
      <c r="Y9" s="103">
        <v>91.21</v>
      </c>
      <c r="Z9" s="103">
        <v>91.21</v>
      </c>
      <c r="AA9" s="103">
        <v>91.21</v>
      </c>
      <c r="AB9" s="103">
        <v>91.21</v>
      </c>
      <c r="AC9" s="103">
        <v>91.21</v>
      </c>
      <c r="AD9" s="103">
        <v>91.21</v>
      </c>
      <c r="AE9" s="103">
        <v>91.21</v>
      </c>
      <c r="AF9" s="103">
        <v>91.21</v>
      </c>
      <c r="AG9" s="103">
        <v>91.21</v>
      </c>
      <c r="AI9" s="10" t="str">
        <f t="shared" si="2"/>
        <v>ExDO01c</v>
      </c>
      <c r="AJ9" s="11"/>
      <c r="AK9" s="11">
        <v>9</v>
      </c>
      <c r="AL9" s="35">
        <f>VLOOKUP(AI9,[2]DB_lookup!$E$201:$F$305,2,FALSE)</f>
        <v>236</v>
      </c>
      <c r="AM9" s="34" t="str">
        <f t="shared" si="0"/>
        <v>(236,  '2011', 0,3024,9),</v>
      </c>
      <c r="AN9" s="34" t="str">
        <f t="shared" si="0"/>
        <v>(236,  '2012', 0,3024,9),</v>
      </c>
      <c r="AO9" s="34" t="str">
        <f t="shared" si="0"/>
        <v>(236,  '2013', 0,3024,9),</v>
      </c>
      <c r="AP9" s="34" t="str">
        <f t="shared" si="0"/>
        <v>(236,  '2014', 0,3024,9),</v>
      </c>
      <c r="AQ9" s="34" t="str">
        <f t="shared" si="0"/>
        <v>(236,  '2015', 0,3024,9),</v>
      </c>
      <c r="AR9" s="34" t="str">
        <f t="shared" si="0"/>
        <v>(236,  '2016', 90.26,3024,9),</v>
      </c>
      <c r="AS9" s="34" t="str">
        <f t="shared" si="0"/>
        <v>(236,  '2017', 90.26,3024,9),</v>
      </c>
      <c r="AT9" s="34" t="str">
        <f t="shared" si="0"/>
        <v>(236,  '2018', 90.26,3024,9),</v>
      </c>
      <c r="AU9" s="34" t="str">
        <f t="shared" si="0"/>
        <v>(236,  '2019', 91.21,3024,9),</v>
      </c>
      <c r="AV9" s="34" t="str">
        <f t="shared" si="0"/>
        <v>(236,  '2020', 91.21,3024,9),</v>
      </c>
      <c r="AW9" s="34" t="str">
        <f t="shared" si="0"/>
        <v>(236,  '2021', 91.21,3024,9),</v>
      </c>
      <c r="AX9" s="34" t="str">
        <f t="shared" si="0"/>
        <v>(236,  '2022', 91.21,3024,9),</v>
      </c>
      <c r="AY9" s="34" t="str">
        <f t="shared" si="0"/>
        <v>(236,  '2023', 91.21,3024,9),</v>
      </c>
      <c r="AZ9" s="34" t="str">
        <f t="shared" si="0"/>
        <v>(236,  '2024', 91.21,3024,9),</v>
      </c>
      <c r="BA9" s="34" t="str">
        <f t="shared" si="0"/>
        <v>(236,  '2025', 91.21,3024,9),</v>
      </c>
      <c r="BB9" s="34" t="str">
        <f t="shared" si="0"/>
        <v>(236,  '2026', 91.21,3024,9),</v>
      </c>
      <c r="BC9" s="34" t="str">
        <f t="shared" si="1"/>
        <v>(236,  '2027', 91.21,3024,9),</v>
      </c>
      <c r="BD9" s="34" t="str">
        <f t="shared" si="1"/>
        <v>(236,  '2028', 91.21,3024,9),</v>
      </c>
      <c r="BE9" s="34" t="str">
        <f t="shared" si="1"/>
        <v>(236,  '2029', 91.21,3024,9),</v>
      </c>
      <c r="BF9" s="34" t="str">
        <f t="shared" si="1"/>
        <v>(236,  '2030', 91.21,3024,9),</v>
      </c>
      <c r="BG9" s="34" t="str">
        <f t="shared" si="1"/>
        <v>(236,  '2031', 91.21,3024,9),</v>
      </c>
      <c r="BH9" s="34" t="str">
        <f t="shared" si="1"/>
        <v>(236,  '2032', 91.21,3024,9),</v>
      </c>
      <c r="BI9" s="34" t="str">
        <f t="shared" si="1"/>
        <v>(236,  '2033', 91.21,3024,9),</v>
      </c>
      <c r="BJ9" s="34" t="str">
        <f t="shared" si="1"/>
        <v>(236,  '2034', 91.21,3024,9),</v>
      </c>
      <c r="BK9" s="34" t="str">
        <f t="shared" si="1"/>
        <v>(236,  '2035', 91.21,3024,9),</v>
      </c>
      <c r="BL9" s="34" t="str">
        <f t="shared" si="1"/>
        <v>(236,  '2036', 91.21,3024,9),</v>
      </c>
      <c r="BM9" s="34" t="str">
        <f t="shared" si="1"/>
        <v>(236,  '2037', 91.21,3024,9),</v>
      </c>
      <c r="BN9" s="34" t="str">
        <f t="shared" si="1"/>
        <v>(236,  '2038', 91.21,3024,9),</v>
      </c>
      <c r="BO9" s="34" t="str">
        <f t="shared" si="1"/>
        <v>(236,  '2039', 91.21,3024,9),</v>
      </c>
    </row>
    <row r="10" spans="1:256">
      <c r="A10" s="9"/>
      <c r="B10" s="53" t="s">
        <v>19</v>
      </c>
      <c r="C10" s="53" t="s">
        <v>20</v>
      </c>
      <c r="D10" s="54" t="s">
        <v>21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I10" s="10" t="str">
        <f t="shared" si="2"/>
        <v>ExDO02</v>
      </c>
      <c r="AJ10" s="11"/>
      <c r="AK10" s="11">
        <v>9</v>
      </c>
      <c r="AL10" s="35">
        <f>VLOOKUP(AI10,[2]DB_lookup!$E$201:$F$305,2,FALSE)</f>
        <v>202</v>
      </c>
      <c r="AM10" s="34" t="str">
        <f t="shared" si="0"/>
        <v>(202,  '2011', 0,3024,9),</v>
      </c>
      <c r="AN10" s="34" t="str">
        <f t="shared" si="0"/>
        <v>(202,  '2012', 0,3024,9),</v>
      </c>
      <c r="AO10" s="34" t="str">
        <f t="shared" si="0"/>
        <v>(202,  '2013', 0,3024,9),</v>
      </c>
      <c r="AP10" s="34" t="str">
        <f t="shared" si="0"/>
        <v>(202,  '2014', 0,3024,9),</v>
      </c>
      <c r="AQ10" s="34" t="str">
        <f t="shared" si="0"/>
        <v>(202,  '2015', 0,3024,9),</v>
      </c>
      <c r="AR10" s="34" t="str">
        <f t="shared" si="0"/>
        <v>(202,  '2016', 0,3024,9),</v>
      </c>
      <c r="AS10" s="34" t="str">
        <f t="shared" si="0"/>
        <v>(202,  '2017', 0,3024,9),</v>
      </c>
      <c r="AT10" s="34" t="str">
        <f t="shared" si="0"/>
        <v>(202,  '2018', 0,3024,9),</v>
      </c>
      <c r="AU10" s="34" t="str">
        <f t="shared" si="0"/>
        <v>(202,  '2019', 0,3024,9),</v>
      </c>
      <c r="AV10" s="34" t="str">
        <f t="shared" si="0"/>
        <v>(202,  '2020', 0,3024,9),</v>
      </c>
      <c r="AW10" s="34" t="str">
        <f t="shared" si="0"/>
        <v>(202,  '2021', 0,3024,9),</v>
      </c>
      <c r="AX10" s="34" t="str">
        <f t="shared" si="0"/>
        <v>(202,  '2022', 0,3024,9),</v>
      </c>
      <c r="AY10" s="34" t="str">
        <f t="shared" si="0"/>
        <v>(202,  '2023', 0,3024,9),</v>
      </c>
      <c r="AZ10" s="34" t="str">
        <f t="shared" si="0"/>
        <v>(202,  '2024', 0,3024,9),</v>
      </c>
      <c r="BA10" s="34" t="str">
        <f t="shared" si="0"/>
        <v>(202,  '2025', 0,3024,9),</v>
      </c>
      <c r="BB10" s="34" t="str">
        <f t="shared" si="0"/>
        <v>(202,  '2026', 0,3024,9),</v>
      </c>
      <c r="BC10" s="34" t="str">
        <f t="shared" si="1"/>
        <v>(202,  '2027', 0,3024,9),</v>
      </c>
      <c r="BD10" s="34" t="str">
        <f t="shared" si="1"/>
        <v>(202,  '2028', 0,3024,9),</v>
      </c>
      <c r="BE10" s="34" t="str">
        <f t="shared" si="1"/>
        <v>(202,  '2029', 0,3024,9),</v>
      </c>
      <c r="BF10" s="34" t="str">
        <f t="shared" si="1"/>
        <v>(202,  '2030', 0,3024,9),</v>
      </c>
      <c r="BG10" s="34" t="str">
        <f t="shared" si="1"/>
        <v>(202,  '2031', 0,3024,9),</v>
      </c>
      <c r="BH10" s="34" t="str">
        <f t="shared" si="1"/>
        <v>(202,  '2032', 0,3024,9),</v>
      </c>
      <c r="BI10" s="34" t="str">
        <f t="shared" si="1"/>
        <v>(202,  '2033', 0,3024,9),</v>
      </c>
      <c r="BJ10" s="34" t="str">
        <f t="shared" si="1"/>
        <v>(202,  '2034', 0,3024,9),</v>
      </c>
      <c r="BK10" s="34" t="str">
        <f t="shared" si="1"/>
        <v>(202,  '2035', 0,3024,9),</v>
      </c>
      <c r="BL10" s="34" t="str">
        <f t="shared" si="1"/>
        <v>(202,  '2036', 0,3024,9),</v>
      </c>
      <c r="BM10" s="34" t="str">
        <f t="shared" si="1"/>
        <v>(202,  '2037', 0,3024,9),</v>
      </c>
      <c r="BN10" s="34" t="str">
        <f t="shared" si="1"/>
        <v>(202,  '2038', 0,3024,9),</v>
      </c>
      <c r="BO10" s="34" t="str">
        <f t="shared" si="1"/>
        <v>(202,  '2039', 0,3024,9),</v>
      </c>
    </row>
    <row r="11" spans="1:256">
      <c r="A11" s="9"/>
      <c r="B11" s="53" t="s">
        <v>22</v>
      </c>
      <c r="C11" s="53" t="s">
        <v>23</v>
      </c>
      <c r="D11" s="54" t="s">
        <v>24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I11" s="10" t="str">
        <f t="shared" si="2"/>
        <v>ExDO03</v>
      </c>
      <c r="AJ11" s="11"/>
      <c r="AK11" s="11">
        <v>9</v>
      </c>
      <c r="AL11" s="35">
        <f>VLOOKUP(AI11,[2]DB_lookup!$E$201:$F$305,2,FALSE)</f>
        <v>203</v>
      </c>
      <c r="AM11" s="34" t="str">
        <f t="shared" si="0"/>
        <v>(203,  '2011', 0,3024,9),</v>
      </c>
      <c r="AN11" s="34" t="str">
        <f t="shared" si="0"/>
        <v>(203,  '2012', 0,3024,9),</v>
      </c>
      <c r="AO11" s="34" t="str">
        <f t="shared" si="0"/>
        <v>(203,  '2013', 0,3024,9),</v>
      </c>
      <c r="AP11" s="34" t="str">
        <f t="shared" si="0"/>
        <v>(203,  '2014', 0,3024,9),</v>
      </c>
      <c r="AQ11" s="34" t="str">
        <f t="shared" si="0"/>
        <v>(203,  '2015', 0,3024,9),</v>
      </c>
      <c r="AR11" s="34" t="str">
        <f t="shared" si="0"/>
        <v>(203,  '2016', 0,3024,9),</v>
      </c>
      <c r="AS11" s="34" t="str">
        <f t="shared" si="0"/>
        <v>(203,  '2017', 0,3024,9),</v>
      </c>
      <c r="AT11" s="34" t="str">
        <f t="shared" si="0"/>
        <v>(203,  '2018', 0,3024,9),</v>
      </c>
      <c r="AU11" s="34" t="str">
        <f t="shared" si="0"/>
        <v>(203,  '2019', 0,3024,9),</v>
      </c>
      <c r="AV11" s="34" t="str">
        <f t="shared" si="0"/>
        <v>(203,  '2020', 0,3024,9),</v>
      </c>
      <c r="AW11" s="34" t="str">
        <f t="shared" si="0"/>
        <v>(203,  '2021', 0,3024,9),</v>
      </c>
      <c r="AX11" s="34" t="str">
        <f t="shared" si="0"/>
        <v>(203,  '2022', 0,3024,9),</v>
      </c>
      <c r="AY11" s="34" t="str">
        <f t="shared" si="0"/>
        <v>(203,  '2023', 0,3024,9),</v>
      </c>
      <c r="AZ11" s="34" t="str">
        <f t="shared" si="0"/>
        <v>(203,  '2024', 0,3024,9),</v>
      </c>
      <c r="BA11" s="34" t="str">
        <f t="shared" si="0"/>
        <v>(203,  '2025', 0,3024,9),</v>
      </c>
      <c r="BB11" s="34" t="str">
        <f t="shared" si="0"/>
        <v>(203,  '2026', 0,3024,9),</v>
      </c>
      <c r="BC11" s="34" t="str">
        <f t="shared" si="1"/>
        <v>(203,  '2027', 0,3024,9),</v>
      </c>
      <c r="BD11" s="34" t="str">
        <f t="shared" si="1"/>
        <v>(203,  '2028', 0,3024,9),</v>
      </c>
      <c r="BE11" s="34" t="str">
        <f t="shared" si="1"/>
        <v>(203,  '2029', 0,3024,9),</v>
      </c>
      <c r="BF11" s="34" t="str">
        <f t="shared" si="1"/>
        <v>(203,  '2030', 0,3024,9),</v>
      </c>
      <c r="BG11" s="34" t="str">
        <f t="shared" si="1"/>
        <v>(203,  '2031', 0,3024,9),</v>
      </c>
      <c r="BH11" s="34" t="str">
        <f t="shared" si="1"/>
        <v>(203,  '2032', 0,3024,9),</v>
      </c>
      <c r="BI11" s="34" t="str">
        <f t="shared" si="1"/>
        <v>(203,  '2033', 0,3024,9),</v>
      </c>
      <c r="BJ11" s="34" t="str">
        <f t="shared" si="1"/>
        <v>(203,  '2034', 0,3024,9),</v>
      </c>
      <c r="BK11" s="34" t="str">
        <f t="shared" si="1"/>
        <v>(203,  '2035', 0,3024,9),</v>
      </c>
      <c r="BL11" s="34" t="str">
        <f t="shared" si="1"/>
        <v>(203,  '2036', 0,3024,9),</v>
      </c>
      <c r="BM11" s="34" t="str">
        <f t="shared" si="1"/>
        <v>(203,  '2037', 0,3024,9),</v>
      </c>
      <c r="BN11" s="34" t="str">
        <f t="shared" si="1"/>
        <v>(203,  '2038', 0,3024,9),</v>
      </c>
      <c r="BO11" s="34" t="str">
        <f t="shared" si="1"/>
        <v>(203,  '2039', 0,3024,9),</v>
      </c>
    </row>
    <row r="12" spans="1:256">
      <c r="A12" s="9"/>
      <c r="B12" s="53" t="s">
        <v>25</v>
      </c>
      <c r="C12" s="53" t="s">
        <v>26</v>
      </c>
      <c r="D12" s="54" t="s">
        <v>27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0</v>
      </c>
      <c r="AB12" s="103">
        <v>0</v>
      </c>
      <c r="AC12" s="103">
        <v>0</v>
      </c>
      <c r="AD12" s="103">
        <v>0</v>
      </c>
      <c r="AE12" s="103">
        <v>0</v>
      </c>
      <c r="AF12" s="103">
        <v>0</v>
      </c>
      <c r="AG12" s="103">
        <v>0</v>
      </c>
      <c r="AI12" s="10" t="str">
        <f t="shared" si="2"/>
        <v>ExDO06a</v>
      </c>
      <c r="AJ12" s="11"/>
      <c r="AK12" s="11">
        <v>9</v>
      </c>
      <c r="AL12" s="35">
        <f>VLOOKUP(AI12,[2]DB_lookup!$E$201:$F$305,2,FALSE)</f>
        <v>205</v>
      </c>
      <c r="AM12" s="34" t="str">
        <f t="shared" si="0"/>
        <v>(205,  '2011', 0,3024,9),</v>
      </c>
      <c r="AN12" s="34" t="str">
        <f t="shared" si="0"/>
        <v>(205,  '2012', 0,3024,9),</v>
      </c>
      <c r="AO12" s="34" t="str">
        <f t="shared" si="0"/>
        <v>(205,  '2013', 0,3024,9),</v>
      </c>
      <c r="AP12" s="34" t="str">
        <f t="shared" si="0"/>
        <v>(205,  '2014', 0,3024,9),</v>
      </c>
      <c r="AQ12" s="34" t="str">
        <f t="shared" si="0"/>
        <v>(205,  '2015', 0,3024,9),</v>
      </c>
      <c r="AR12" s="34" t="str">
        <f t="shared" si="0"/>
        <v>(205,  '2016', 0,3024,9),</v>
      </c>
      <c r="AS12" s="34" t="str">
        <f t="shared" si="0"/>
        <v>(205,  '2017', 0,3024,9),</v>
      </c>
      <c r="AT12" s="34" t="str">
        <f t="shared" si="0"/>
        <v>(205,  '2018', 0,3024,9),</v>
      </c>
      <c r="AU12" s="34" t="str">
        <f t="shared" si="0"/>
        <v>(205,  '2019', 0,3024,9),</v>
      </c>
      <c r="AV12" s="34" t="str">
        <f t="shared" si="0"/>
        <v>(205,  '2020', 0,3024,9),</v>
      </c>
      <c r="AW12" s="34" t="str">
        <f t="shared" si="0"/>
        <v>(205,  '2021', 0,3024,9),</v>
      </c>
      <c r="AX12" s="34" t="str">
        <f t="shared" si="0"/>
        <v>(205,  '2022', 0,3024,9),</v>
      </c>
      <c r="AY12" s="34" t="str">
        <f t="shared" si="0"/>
        <v>(205,  '2023', 0,3024,9),</v>
      </c>
      <c r="AZ12" s="34" t="str">
        <f t="shared" si="0"/>
        <v>(205,  '2024', 0,3024,9),</v>
      </c>
      <c r="BA12" s="34" t="str">
        <f t="shared" si="0"/>
        <v>(205,  '2025', 0,3024,9),</v>
      </c>
      <c r="BB12" s="34" t="str">
        <f t="shared" si="0"/>
        <v>(205,  '2026', 0,3024,9),</v>
      </c>
      <c r="BC12" s="34" t="str">
        <f t="shared" si="1"/>
        <v>(205,  '2027', 0,3024,9),</v>
      </c>
      <c r="BD12" s="34" t="str">
        <f t="shared" si="1"/>
        <v>(205,  '2028', 0,3024,9),</v>
      </c>
      <c r="BE12" s="34" t="str">
        <f t="shared" si="1"/>
        <v>(205,  '2029', 0,3024,9),</v>
      </c>
      <c r="BF12" s="34" t="str">
        <f t="shared" si="1"/>
        <v>(205,  '2030', 0,3024,9),</v>
      </c>
      <c r="BG12" s="34" t="str">
        <f t="shared" si="1"/>
        <v>(205,  '2031', 0,3024,9),</v>
      </c>
      <c r="BH12" s="34" t="str">
        <f t="shared" si="1"/>
        <v>(205,  '2032', 0,3024,9),</v>
      </c>
      <c r="BI12" s="34" t="str">
        <f t="shared" si="1"/>
        <v>(205,  '2033', 0,3024,9),</v>
      </c>
      <c r="BJ12" s="34" t="str">
        <f t="shared" si="1"/>
        <v>(205,  '2034', 0,3024,9),</v>
      </c>
      <c r="BK12" s="34" t="str">
        <f t="shared" si="1"/>
        <v>(205,  '2035', 0,3024,9),</v>
      </c>
      <c r="BL12" s="34" t="str">
        <f t="shared" si="1"/>
        <v>(205,  '2036', 0,3024,9),</v>
      </c>
      <c r="BM12" s="34" t="str">
        <f t="shared" si="1"/>
        <v>(205,  '2037', 0,3024,9),</v>
      </c>
      <c r="BN12" s="34" t="str">
        <f t="shared" si="1"/>
        <v>(205,  '2038', 0,3024,9),</v>
      </c>
      <c r="BO12" s="34" t="str">
        <f t="shared" si="1"/>
        <v>(205,  '2039', 0,3024,9),</v>
      </c>
    </row>
    <row r="13" spans="1:256">
      <c r="A13" s="9"/>
      <c r="B13" s="53" t="s">
        <v>28</v>
      </c>
      <c r="C13" s="53" t="s">
        <v>29</v>
      </c>
      <c r="D13" s="54" t="s">
        <v>30</v>
      </c>
      <c r="E13" s="103">
        <v>0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0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I13" s="10" t="str">
        <f t="shared" si="2"/>
        <v>ExDO06b</v>
      </c>
      <c r="AJ13" s="11"/>
      <c r="AK13" s="11">
        <v>9</v>
      </c>
      <c r="AL13" s="35">
        <f>VLOOKUP(AI13,[2]DB_lookup!$E$201:$F$305,2,FALSE)</f>
        <v>206</v>
      </c>
      <c r="AM13" s="34" t="str">
        <f t="shared" si="0"/>
        <v>(206,  '2011', 0,3024,9),</v>
      </c>
      <c r="AN13" s="34" t="str">
        <f t="shared" si="0"/>
        <v>(206,  '2012', 0,3024,9),</v>
      </c>
      <c r="AO13" s="34" t="str">
        <f t="shared" si="0"/>
        <v>(206,  '2013', 0,3024,9),</v>
      </c>
      <c r="AP13" s="34" t="str">
        <f t="shared" si="0"/>
        <v>(206,  '2014', 0,3024,9),</v>
      </c>
      <c r="AQ13" s="34" t="str">
        <f t="shared" si="0"/>
        <v>(206,  '2015', 0,3024,9),</v>
      </c>
      <c r="AR13" s="34" t="str">
        <f t="shared" si="0"/>
        <v>(206,  '2016', 0,3024,9),</v>
      </c>
      <c r="AS13" s="34" t="str">
        <f t="shared" si="0"/>
        <v>(206,  '2017', 0,3024,9),</v>
      </c>
      <c r="AT13" s="34" t="str">
        <f t="shared" si="0"/>
        <v>(206,  '2018', 0,3024,9),</v>
      </c>
      <c r="AU13" s="34" t="str">
        <f t="shared" si="0"/>
        <v>(206,  '2019', 0,3024,9),</v>
      </c>
      <c r="AV13" s="34" t="str">
        <f t="shared" si="0"/>
        <v>(206,  '2020', 0,3024,9),</v>
      </c>
      <c r="AW13" s="34" t="str">
        <f t="shared" si="0"/>
        <v>(206,  '2021', 0,3024,9),</v>
      </c>
      <c r="AX13" s="34" t="str">
        <f t="shared" si="0"/>
        <v>(206,  '2022', 0,3024,9),</v>
      </c>
      <c r="AY13" s="34" t="str">
        <f t="shared" si="0"/>
        <v>(206,  '2023', 0,3024,9),</v>
      </c>
      <c r="AZ13" s="34" t="str">
        <f t="shared" si="0"/>
        <v>(206,  '2024', 0,3024,9),</v>
      </c>
      <c r="BA13" s="34" t="str">
        <f t="shared" si="0"/>
        <v>(206,  '2025', 0,3024,9),</v>
      </c>
      <c r="BB13" s="34" t="str">
        <f t="shared" si="0"/>
        <v>(206,  '2026', 0,3024,9),</v>
      </c>
      <c r="BC13" s="34" t="str">
        <f t="shared" si="1"/>
        <v>(206,  '2027', 0,3024,9),</v>
      </c>
      <c r="BD13" s="34" t="str">
        <f t="shared" si="1"/>
        <v>(206,  '2028', 0,3024,9),</v>
      </c>
      <c r="BE13" s="34" t="str">
        <f t="shared" si="1"/>
        <v>(206,  '2029', 0,3024,9),</v>
      </c>
      <c r="BF13" s="34" t="str">
        <f t="shared" si="1"/>
        <v>(206,  '2030', 0,3024,9),</v>
      </c>
      <c r="BG13" s="34" t="str">
        <f t="shared" si="1"/>
        <v>(206,  '2031', 0,3024,9),</v>
      </c>
      <c r="BH13" s="34" t="str">
        <f t="shared" si="1"/>
        <v>(206,  '2032', 0,3024,9),</v>
      </c>
      <c r="BI13" s="34" t="str">
        <f t="shared" si="1"/>
        <v>(206,  '2033', 0,3024,9),</v>
      </c>
      <c r="BJ13" s="34" t="str">
        <f t="shared" si="1"/>
        <v>(206,  '2034', 0,3024,9),</v>
      </c>
      <c r="BK13" s="34" t="str">
        <f t="shared" si="1"/>
        <v>(206,  '2035', 0,3024,9),</v>
      </c>
      <c r="BL13" s="34" t="str">
        <f t="shared" si="1"/>
        <v>(206,  '2036', 0,3024,9),</v>
      </c>
      <c r="BM13" s="34" t="str">
        <f t="shared" si="1"/>
        <v>(206,  '2037', 0,3024,9),</v>
      </c>
      <c r="BN13" s="34" t="str">
        <f t="shared" si="1"/>
        <v>(206,  '2038', 0,3024,9),</v>
      </c>
      <c r="BO13" s="34" t="str">
        <f t="shared" si="1"/>
        <v>(206,  '2039', 0,3024,9),</v>
      </c>
    </row>
    <row r="14" spans="1:256">
      <c r="A14" s="9"/>
      <c r="B14" s="53" t="s">
        <v>31</v>
      </c>
      <c r="C14" s="53" t="s">
        <v>32</v>
      </c>
      <c r="D14" s="54" t="s">
        <v>33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I14" s="10" t="str">
        <f t="shared" si="2"/>
        <v>ExDO07</v>
      </c>
      <c r="AJ14" s="11"/>
      <c r="AK14" s="11">
        <v>9</v>
      </c>
      <c r="AL14" s="35">
        <f>VLOOKUP(AI14,[2]DB_lookup!$E$201:$F$305,2,FALSE)</f>
        <v>207</v>
      </c>
      <c r="AM14" s="34" t="str">
        <f t="shared" si="0"/>
        <v>(207,  '2011', 0,3024,9),</v>
      </c>
      <c r="AN14" s="34" t="str">
        <f t="shared" si="0"/>
        <v>(207,  '2012', 0,3024,9),</v>
      </c>
      <c r="AO14" s="34" t="str">
        <f t="shared" si="0"/>
        <v>(207,  '2013', 0,3024,9),</v>
      </c>
      <c r="AP14" s="34" t="str">
        <f t="shared" si="0"/>
        <v>(207,  '2014', 0,3024,9),</v>
      </c>
      <c r="AQ14" s="34" t="str">
        <f t="shared" si="0"/>
        <v>(207,  '2015', 0,3024,9),</v>
      </c>
      <c r="AR14" s="34" t="str">
        <f t="shared" si="0"/>
        <v>(207,  '2016', 0,3024,9),</v>
      </c>
      <c r="AS14" s="34" t="str">
        <f t="shared" si="0"/>
        <v>(207,  '2017', 0,3024,9),</v>
      </c>
      <c r="AT14" s="34" t="str">
        <f t="shared" si="0"/>
        <v>(207,  '2018', 0,3024,9),</v>
      </c>
      <c r="AU14" s="34" t="str">
        <f t="shared" si="0"/>
        <v>(207,  '2019', 0,3024,9),</v>
      </c>
      <c r="AV14" s="34" t="str">
        <f t="shared" si="0"/>
        <v>(207,  '2020', 0,3024,9),</v>
      </c>
      <c r="AW14" s="34" t="str">
        <f t="shared" si="0"/>
        <v>(207,  '2021', 0,3024,9),</v>
      </c>
      <c r="AX14" s="34" t="str">
        <f t="shared" si="0"/>
        <v>(207,  '2022', 0,3024,9),</v>
      </c>
      <c r="AY14" s="34" t="str">
        <f t="shared" si="0"/>
        <v>(207,  '2023', 0,3024,9),</v>
      </c>
      <c r="AZ14" s="34" t="str">
        <f t="shared" si="0"/>
        <v>(207,  '2024', 0,3024,9),</v>
      </c>
      <c r="BA14" s="34" t="str">
        <f t="shared" si="0"/>
        <v>(207,  '2025', 0,3024,9),</v>
      </c>
      <c r="BB14" s="34" t="str">
        <f t="shared" si="0"/>
        <v>(207,  '2026', 0,3024,9),</v>
      </c>
      <c r="BC14" s="34" t="str">
        <f t="shared" si="1"/>
        <v>(207,  '2027', 0,3024,9),</v>
      </c>
      <c r="BD14" s="34" t="str">
        <f t="shared" si="1"/>
        <v>(207,  '2028', 0,3024,9),</v>
      </c>
      <c r="BE14" s="34" t="str">
        <f t="shared" si="1"/>
        <v>(207,  '2029', 0,3024,9),</v>
      </c>
      <c r="BF14" s="34" t="str">
        <f t="shared" si="1"/>
        <v>(207,  '2030', 0,3024,9),</v>
      </c>
      <c r="BG14" s="34" t="str">
        <f t="shared" si="1"/>
        <v>(207,  '2031', 0,3024,9),</v>
      </c>
      <c r="BH14" s="34" t="str">
        <f t="shared" si="1"/>
        <v>(207,  '2032', 0,3024,9),</v>
      </c>
      <c r="BI14" s="34" t="str">
        <f t="shared" si="1"/>
        <v>(207,  '2033', 0,3024,9),</v>
      </c>
      <c r="BJ14" s="34" t="str">
        <f t="shared" si="1"/>
        <v>(207,  '2034', 0,3024,9),</v>
      </c>
      <c r="BK14" s="34" t="str">
        <f t="shared" si="1"/>
        <v>(207,  '2035', 0,3024,9),</v>
      </c>
      <c r="BL14" s="34" t="str">
        <f t="shared" si="1"/>
        <v>(207,  '2036', 0,3024,9),</v>
      </c>
      <c r="BM14" s="34" t="str">
        <f t="shared" si="1"/>
        <v>(207,  '2037', 0,3024,9),</v>
      </c>
      <c r="BN14" s="34" t="str">
        <f t="shared" si="1"/>
        <v>(207,  '2038', 0,3024,9),</v>
      </c>
      <c r="BO14" s="34" t="str">
        <f t="shared" si="1"/>
        <v>(207,  '2039', 0,3024,9),</v>
      </c>
    </row>
    <row r="15" spans="1:256">
      <c r="A15" s="9"/>
      <c r="B15" s="53" t="s">
        <v>34</v>
      </c>
      <c r="C15" s="53" t="s">
        <v>35</v>
      </c>
      <c r="D15" s="54" t="s">
        <v>36</v>
      </c>
      <c r="E15" s="103">
        <v>0</v>
      </c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I15" s="10" t="str">
        <f t="shared" si="2"/>
        <v>ExDO12</v>
      </c>
      <c r="AJ15" s="11"/>
      <c r="AK15" s="11">
        <v>9</v>
      </c>
      <c r="AL15" s="35">
        <f>VLOOKUP(AI15,[2]DB_lookup!$E$201:$F$305,2,FALSE)</f>
        <v>210</v>
      </c>
      <c r="AM15" s="34" t="str">
        <f t="shared" si="0"/>
        <v>(210,  '2011', 0,3024,9),</v>
      </c>
      <c r="AN15" s="34" t="str">
        <f t="shared" si="0"/>
        <v>(210,  '2012', 0,3024,9),</v>
      </c>
      <c r="AO15" s="34" t="str">
        <f t="shared" si="0"/>
        <v>(210,  '2013', 0,3024,9),</v>
      </c>
      <c r="AP15" s="34" t="str">
        <f t="shared" si="0"/>
        <v>(210,  '2014', 0,3024,9),</v>
      </c>
      <c r="AQ15" s="34" t="str">
        <f t="shared" si="0"/>
        <v>(210,  '2015', 0,3024,9),</v>
      </c>
      <c r="AR15" s="34" t="str">
        <f t="shared" si="0"/>
        <v>(210,  '2016', 0,3024,9),</v>
      </c>
      <c r="AS15" s="34" t="str">
        <f t="shared" si="0"/>
        <v>(210,  '2017', 0,3024,9),</v>
      </c>
      <c r="AT15" s="34" t="str">
        <f t="shared" si="0"/>
        <v>(210,  '2018', 0,3024,9),</v>
      </c>
      <c r="AU15" s="34" t="str">
        <f t="shared" si="0"/>
        <v>(210,  '2019', 0,3024,9),</v>
      </c>
      <c r="AV15" s="34" t="str">
        <f t="shared" si="0"/>
        <v>(210,  '2020', 0,3024,9),</v>
      </c>
      <c r="AW15" s="34" t="str">
        <f t="shared" si="0"/>
        <v>(210,  '2021', 0,3024,9),</v>
      </c>
      <c r="AX15" s="34" t="str">
        <f t="shared" si="0"/>
        <v>(210,  '2022', 0,3024,9),</v>
      </c>
      <c r="AY15" s="34" t="str">
        <f t="shared" si="0"/>
        <v>(210,  '2023', 0,3024,9),</v>
      </c>
      <c r="AZ15" s="34" t="str">
        <f t="shared" si="0"/>
        <v>(210,  '2024', 0,3024,9),</v>
      </c>
      <c r="BA15" s="34" t="str">
        <f t="shared" si="0"/>
        <v>(210,  '2025', 0,3024,9),</v>
      </c>
      <c r="BB15" s="34" t="str">
        <f t="shared" si="0"/>
        <v>(210,  '2026', 0,3024,9),</v>
      </c>
      <c r="BC15" s="34" t="str">
        <f t="shared" si="1"/>
        <v>(210,  '2027', 0,3024,9),</v>
      </c>
      <c r="BD15" s="34" t="str">
        <f t="shared" si="1"/>
        <v>(210,  '2028', 0,3024,9),</v>
      </c>
      <c r="BE15" s="34" t="str">
        <f t="shared" si="1"/>
        <v>(210,  '2029', 0,3024,9),</v>
      </c>
      <c r="BF15" s="34" t="str">
        <f t="shared" si="1"/>
        <v>(210,  '2030', 0,3024,9),</v>
      </c>
      <c r="BG15" s="34" t="str">
        <f t="shared" si="1"/>
        <v>(210,  '2031', 0,3024,9),</v>
      </c>
      <c r="BH15" s="34" t="str">
        <f t="shared" si="1"/>
        <v>(210,  '2032', 0,3024,9),</v>
      </c>
      <c r="BI15" s="34" t="str">
        <f t="shared" si="1"/>
        <v>(210,  '2033', 0,3024,9),</v>
      </c>
      <c r="BJ15" s="34" t="str">
        <f t="shared" si="1"/>
        <v>(210,  '2034', 0,3024,9),</v>
      </c>
      <c r="BK15" s="34" t="str">
        <f t="shared" si="1"/>
        <v>(210,  '2035', 0,3024,9),</v>
      </c>
      <c r="BL15" s="34" t="str">
        <f t="shared" si="1"/>
        <v>(210,  '2036', 0,3024,9),</v>
      </c>
      <c r="BM15" s="34" t="str">
        <f t="shared" si="1"/>
        <v>(210,  '2037', 0,3024,9),</v>
      </c>
      <c r="BN15" s="34" t="str">
        <f t="shared" si="1"/>
        <v>(210,  '2038', 0,3024,9),</v>
      </c>
      <c r="BO15" s="34" t="str">
        <f t="shared" si="1"/>
        <v>(210,  '2039', 0,3024,9),</v>
      </c>
    </row>
    <row r="16" spans="1:256">
      <c r="A16" s="9"/>
      <c r="B16" s="53" t="s">
        <v>37</v>
      </c>
      <c r="C16" s="53" t="s">
        <v>38</v>
      </c>
      <c r="D16" s="54" t="s">
        <v>39</v>
      </c>
      <c r="E16" s="103">
        <v>0</v>
      </c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0</v>
      </c>
      <c r="L16" s="103">
        <v>0</v>
      </c>
      <c r="M16" s="103">
        <v>0</v>
      </c>
      <c r="N16" s="103">
        <v>0</v>
      </c>
      <c r="O16" s="103">
        <v>0</v>
      </c>
      <c r="P16" s="103">
        <v>0</v>
      </c>
      <c r="Q16" s="103">
        <v>0</v>
      </c>
      <c r="R16" s="103">
        <v>0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0</v>
      </c>
      <c r="AA16" s="103">
        <v>0</v>
      </c>
      <c r="AB16" s="103">
        <v>0</v>
      </c>
      <c r="AC16" s="103">
        <v>0</v>
      </c>
      <c r="AD16" s="103">
        <v>0</v>
      </c>
      <c r="AE16" s="103">
        <v>0</v>
      </c>
      <c r="AF16" s="103">
        <v>0</v>
      </c>
      <c r="AG16" s="103">
        <v>0</v>
      </c>
      <c r="AI16" s="10" t="str">
        <f t="shared" si="2"/>
        <v>ExDO17</v>
      </c>
      <c r="AJ16" s="11"/>
      <c r="AK16" s="11">
        <v>9</v>
      </c>
      <c r="AL16" s="35">
        <f>VLOOKUP(AI16,[2]DB_lookup!$E$201:$F$305,2,FALSE)</f>
        <v>212</v>
      </c>
      <c r="AM16" s="34" t="str">
        <f t="shared" si="0"/>
        <v>(212,  '2011', 0,3024,9),</v>
      </c>
      <c r="AN16" s="34" t="str">
        <f t="shared" si="0"/>
        <v>(212,  '2012', 0,3024,9),</v>
      </c>
      <c r="AO16" s="34" t="str">
        <f t="shared" si="0"/>
        <v>(212,  '2013', 0,3024,9),</v>
      </c>
      <c r="AP16" s="34" t="str">
        <f t="shared" si="0"/>
        <v>(212,  '2014', 0,3024,9),</v>
      </c>
      <c r="AQ16" s="34" t="str">
        <f t="shared" si="0"/>
        <v>(212,  '2015', 0,3024,9),</v>
      </c>
      <c r="AR16" s="34" t="str">
        <f t="shared" si="0"/>
        <v>(212,  '2016', 0,3024,9),</v>
      </c>
      <c r="AS16" s="34" t="str">
        <f t="shared" si="0"/>
        <v>(212,  '2017', 0,3024,9),</v>
      </c>
      <c r="AT16" s="34" t="str">
        <f t="shared" si="0"/>
        <v>(212,  '2018', 0,3024,9),</v>
      </c>
      <c r="AU16" s="34" t="str">
        <f t="shared" si="0"/>
        <v>(212,  '2019', 0,3024,9),</v>
      </c>
      <c r="AV16" s="34" t="str">
        <f t="shared" si="0"/>
        <v>(212,  '2020', 0,3024,9),</v>
      </c>
      <c r="AW16" s="34" t="str">
        <f t="shared" si="0"/>
        <v>(212,  '2021', 0,3024,9),</v>
      </c>
      <c r="AX16" s="34" t="str">
        <f t="shared" si="0"/>
        <v>(212,  '2022', 0,3024,9),</v>
      </c>
      <c r="AY16" s="34" t="str">
        <f t="shared" si="0"/>
        <v>(212,  '2023', 0,3024,9),</v>
      </c>
      <c r="AZ16" s="34" t="str">
        <f t="shared" si="0"/>
        <v>(212,  '2024', 0,3024,9),</v>
      </c>
      <c r="BA16" s="34" t="str">
        <f t="shared" si="0"/>
        <v>(212,  '2025', 0,3024,9),</v>
      </c>
      <c r="BB16" s="34" t="str">
        <f t="shared" si="0"/>
        <v>(212,  '2026', 0,3024,9),</v>
      </c>
      <c r="BC16" s="34" t="str">
        <f t="shared" si="1"/>
        <v>(212,  '2027', 0,3024,9),</v>
      </c>
      <c r="BD16" s="34" t="str">
        <f t="shared" si="1"/>
        <v>(212,  '2028', 0,3024,9),</v>
      </c>
      <c r="BE16" s="34" t="str">
        <f t="shared" si="1"/>
        <v>(212,  '2029', 0,3024,9),</v>
      </c>
      <c r="BF16" s="34" t="str">
        <f t="shared" si="1"/>
        <v>(212,  '2030', 0,3024,9),</v>
      </c>
      <c r="BG16" s="34" t="str">
        <f t="shared" si="1"/>
        <v>(212,  '2031', 0,3024,9),</v>
      </c>
      <c r="BH16" s="34" t="str">
        <f t="shared" si="1"/>
        <v>(212,  '2032', 0,3024,9),</v>
      </c>
      <c r="BI16" s="34" t="str">
        <f t="shared" si="1"/>
        <v>(212,  '2033', 0,3024,9),</v>
      </c>
      <c r="BJ16" s="34" t="str">
        <f t="shared" si="1"/>
        <v>(212,  '2034', 0,3024,9),</v>
      </c>
      <c r="BK16" s="34" t="str">
        <f t="shared" si="1"/>
        <v>(212,  '2035', 0,3024,9),</v>
      </c>
      <c r="BL16" s="34" t="str">
        <f t="shared" si="1"/>
        <v>(212,  '2036', 0,3024,9),</v>
      </c>
      <c r="BM16" s="34" t="str">
        <f t="shared" si="1"/>
        <v>(212,  '2037', 0,3024,9),</v>
      </c>
      <c r="BN16" s="34" t="str">
        <f t="shared" si="1"/>
        <v>(212,  '2038', 0,3024,9),</v>
      </c>
      <c r="BO16" s="34" t="str">
        <f t="shared" si="1"/>
        <v>(212,  '2039', 0,3024,9),</v>
      </c>
    </row>
    <row r="17" spans="1:67">
      <c r="A17" s="9"/>
      <c r="B17" s="53" t="s">
        <v>40</v>
      </c>
      <c r="C17" s="53" t="s">
        <v>41</v>
      </c>
      <c r="D17" s="54" t="s">
        <v>42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I17" s="10" t="str">
        <f t="shared" si="2"/>
        <v>ExDO20</v>
      </c>
      <c r="AJ17" s="11"/>
      <c r="AK17" s="11">
        <v>9</v>
      </c>
      <c r="AL17" s="35">
        <f>VLOOKUP(AI17,[2]DB_lookup!$E$201:$F$305,2,FALSE)</f>
        <v>213</v>
      </c>
      <c r="AM17" s="34" t="str">
        <f t="shared" si="0"/>
        <v>(213,  '2011', 0,3024,9),</v>
      </c>
      <c r="AN17" s="34" t="str">
        <f t="shared" si="0"/>
        <v>(213,  '2012', 0,3024,9),</v>
      </c>
      <c r="AO17" s="34" t="str">
        <f t="shared" si="0"/>
        <v>(213,  '2013', 0,3024,9),</v>
      </c>
      <c r="AP17" s="34" t="str">
        <f t="shared" si="0"/>
        <v>(213,  '2014', 0,3024,9),</v>
      </c>
      <c r="AQ17" s="34" t="str">
        <f t="shared" si="0"/>
        <v>(213,  '2015', 0,3024,9),</v>
      </c>
      <c r="AR17" s="34" t="str">
        <f t="shared" si="0"/>
        <v>(213,  '2016', 0,3024,9),</v>
      </c>
      <c r="AS17" s="34" t="str">
        <f t="shared" si="0"/>
        <v>(213,  '2017', 0,3024,9),</v>
      </c>
      <c r="AT17" s="34" t="str">
        <f t="shared" si="0"/>
        <v>(213,  '2018', 0,3024,9),</v>
      </c>
      <c r="AU17" s="34" t="str">
        <f t="shared" si="0"/>
        <v>(213,  '2019', 0,3024,9),</v>
      </c>
      <c r="AV17" s="34" t="str">
        <f t="shared" si="0"/>
        <v>(213,  '2020', 0,3024,9),</v>
      </c>
      <c r="AW17" s="34" t="str">
        <f t="shared" si="0"/>
        <v>(213,  '2021', 0,3024,9),</v>
      </c>
      <c r="AX17" s="34" t="str">
        <f t="shared" si="0"/>
        <v>(213,  '2022', 0,3024,9),</v>
      </c>
      <c r="AY17" s="34" t="str">
        <f t="shared" si="0"/>
        <v>(213,  '2023', 0,3024,9),</v>
      </c>
      <c r="AZ17" s="34" t="str">
        <f t="shared" si="0"/>
        <v>(213,  '2024', 0,3024,9),</v>
      </c>
      <c r="BA17" s="34" t="str">
        <f t="shared" si="0"/>
        <v>(213,  '2025', 0,3024,9),</v>
      </c>
      <c r="BB17" s="34" t="str">
        <f t="shared" si="0"/>
        <v>(213,  '2026', 0,3024,9),</v>
      </c>
      <c r="BC17" s="34" t="str">
        <f t="shared" si="1"/>
        <v>(213,  '2027', 0,3024,9),</v>
      </c>
      <c r="BD17" s="34" t="str">
        <f t="shared" si="1"/>
        <v>(213,  '2028', 0,3024,9),</v>
      </c>
      <c r="BE17" s="34" t="str">
        <f t="shared" si="1"/>
        <v>(213,  '2029', 0,3024,9),</v>
      </c>
      <c r="BF17" s="34" t="str">
        <f t="shared" si="1"/>
        <v>(213,  '2030', 0,3024,9),</v>
      </c>
      <c r="BG17" s="34" t="str">
        <f t="shared" si="1"/>
        <v>(213,  '2031', 0,3024,9),</v>
      </c>
      <c r="BH17" s="34" t="str">
        <f t="shared" si="1"/>
        <v>(213,  '2032', 0,3024,9),</v>
      </c>
      <c r="BI17" s="34" t="str">
        <f t="shared" si="1"/>
        <v>(213,  '2033', 0,3024,9),</v>
      </c>
      <c r="BJ17" s="34" t="str">
        <f t="shared" si="1"/>
        <v>(213,  '2034', 0,3024,9),</v>
      </c>
      <c r="BK17" s="34" t="str">
        <f t="shared" si="1"/>
        <v>(213,  '2035', 0,3024,9),</v>
      </c>
      <c r="BL17" s="34" t="str">
        <f t="shared" si="1"/>
        <v>(213,  '2036', 0,3024,9),</v>
      </c>
      <c r="BM17" s="34" t="str">
        <f t="shared" si="1"/>
        <v>(213,  '2037', 0,3024,9),</v>
      </c>
      <c r="BN17" s="34" t="str">
        <f t="shared" si="1"/>
        <v>(213,  '2038', 0,3024,9),</v>
      </c>
      <c r="BO17" s="34" t="str">
        <f t="shared" si="1"/>
        <v>(213,  '2039', 0,3024,9),</v>
      </c>
    </row>
    <row r="18" spans="1:67">
      <c r="A18" s="9"/>
      <c r="B18" s="53" t="s">
        <v>43</v>
      </c>
      <c r="C18" s="53" t="s">
        <v>44</v>
      </c>
      <c r="D18" s="54" t="s">
        <v>45</v>
      </c>
      <c r="E18" s="105">
        <v>0</v>
      </c>
      <c r="F18" s="105">
        <v>0</v>
      </c>
      <c r="G18" s="105">
        <v>0</v>
      </c>
      <c r="H18" s="105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6.81</v>
      </c>
      <c r="O18" s="106">
        <v>6.81</v>
      </c>
      <c r="P18" s="106">
        <v>6.81</v>
      </c>
      <c r="Q18" s="106">
        <v>6.81</v>
      </c>
      <c r="R18" s="106">
        <v>6.81</v>
      </c>
      <c r="S18" s="106">
        <v>6.81</v>
      </c>
      <c r="T18" s="106">
        <v>6.81</v>
      </c>
      <c r="U18" s="106">
        <v>6.81</v>
      </c>
      <c r="V18" s="106">
        <v>6.81</v>
      </c>
      <c r="W18" s="106">
        <v>6.81</v>
      </c>
      <c r="X18" s="106">
        <v>6.81</v>
      </c>
      <c r="Y18" s="106">
        <v>6.81</v>
      </c>
      <c r="Z18" s="106">
        <v>6.81</v>
      </c>
      <c r="AA18" s="106">
        <v>6.81</v>
      </c>
      <c r="AB18" s="106">
        <v>6.81</v>
      </c>
      <c r="AC18" s="106">
        <v>6.81</v>
      </c>
      <c r="AD18" s="106">
        <v>6.81</v>
      </c>
      <c r="AE18" s="106">
        <v>6.81</v>
      </c>
      <c r="AF18" s="106">
        <v>6.81</v>
      </c>
      <c r="AG18" s="106">
        <v>6.81</v>
      </c>
      <c r="AI18" s="10" t="str">
        <f t="shared" si="2"/>
        <v>ExDO27</v>
      </c>
      <c r="AJ18" s="11"/>
      <c r="AK18" s="11">
        <v>9</v>
      </c>
      <c r="AL18" s="35">
        <f>VLOOKUP(AI18,[2]DB_lookup!$E$201:$F$305,2,FALSE)</f>
        <v>214</v>
      </c>
      <c r="AM18" s="34" t="str">
        <f t="shared" si="0"/>
        <v>(214,  '2011', 0,3024,9),</v>
      </c>
      <c r="AN18" s="34" t="str">
        <f t="shared" si="0"/>
        <v>(214,  '2012', 0,3024,9),</v>
      </c>
      <c r="AO18" s="34" t="str">
        <f t="shared" si="0"/>
        <v>(214,  '2013', 0,3024,9),</v>
      </c>
      <c r="AP18" s="34" t="str">
        <f t="shared" si="0"/>
        <v>(214,  '2014', 0,3024,9),</v>
      </c>
      <c r="AQ18" s="34" t="str">
        <f t="shared" si="0"/>
        <v>(214,  '2015', 0,3024,9),</v>
      </c>
      <c r="AR18" s="34" t="str">
        <f t="shared" si="0"/>
        <v>(214,  '2016', 0,3024,9),</v>
      </c>
      <c r="AS18" s="34" t="str">
        <f t="shared" si="0"/>
        <v>(214,  '2017', 0,3024,9),</v>
      </c>
      <c r="AT18" s="34" t="str">
        <f t="shared" si="0"/>
        <v>(214,  '2018', 0,3024,9),</v>
      </c>
      <c r="AU18" s="34" t="str">
        <f t="shared" si="0"/>
        <v>(214,  '2019', 0,3024,9),</v>
      </c>
      <c r="AV18" s="34" t="str">
        <f t="shared" si="0"/>
        <v>(214,  '2020', 6.81,3024,9),</v>
      </c>
      <c r="AW18" s="34" t="str">
        <f t="shared" si="0"/>
        <v>(214,  '2021', 6.81,3024,9),</v>
      </c>
      <c r="AX18" s="34" t="str">
        <f t="shared" si="0"/>
        <v>(214,  '2022', 6.81,3024,9),</v>
      </c>
      <c r="AY18" s="34" t="str">
        <f t="shared" si="0"/>
        <v>(214,  '2023', 6.81,3024,9),</v>
      </c>
      <c r="AZ18" s="34" t="str">
        <f t="shared" si="0"/>
        <v>(214,  '2024', 6.81,3024,9),</v>
      </c>
      <c r="BA18" s="34" t="str">
        <f t="shared" si="0"/>
        <v>(214,  '2025', 6.81,3024,9),</v>
      </c>
      <c r="BB18" s="34" t="str">
        <f t="shared" si="0"/>
        <v>(214,  '2026', 6.81,3024,9),</v>
      </c>
      <c r="BC18" s="34" t="str">
        <f t="shared" si="1"/>
        <v>(214,  '2027', 6.81,3024,9),</v>
      </c>
      <c r="BD18" s="34" t="str">
        <f t="shared" si="1"/>
        <v>(214,  '2028', 6.81,3024,9),</v>
      </c>
      <c r="BE18" s="34" t="str">
        <f t="shared" si="1"/>
        <v>(214,  '2029', 6.81,3024,9),</v>
      </c>
      <c r="BF18" s="34" t="str">
        <f t="shared" si="1"/>
        <v>(214,  '2030', 6.81,3024,9),</v>
      </c>
      <c r="BG18" s="34" t="str">
        <f t="shared" si="1"/>
        <v>(214,  '2031', 6.81,3024,9),</v>
      </c>
      <c r="BH18" s="34" t="str">
        <f t="shared" si="1"/>
        <v>(214,  '2032', 6.81,3024,9),</v>
      </c>
      <c r="BI18" s="34" t="str">
        <f t="shared" si="1"/>
        <v>(214,  '2033', 6.81,3024,9),</v>
      </c>
      <c r="BJ18" s="34" t="str">
        <f t="shared" si="1"/>
        <v>(214,  '2034', 6.81,3024,9),</v>
      </c>
      <c r="BK18" s="34" t="str">
        <f t="shared" si="1"/>
        <v>(214,  '2035', 6.81,3024,9),</v>
      </c>
      <c r="BL18" s="34" t="str">
        <f t="shared" si="1"/>
        <v>(214,  '2036', 6.81,3024,9),</v>
      </c>
      <c r="BM18" s="34" t="str">
        <f t="shared" si="1"/>
        <v>(214,  '2037', 6.81,3024,9),</v>
      </c>
      <c r="BN18" s="34" t="str">
        <f t="shared" si="1"/>
        <v>(214,  '2038', 6.81,3024,9),</v>
      </c>
      <c r="BO18" s="34" t="str">
        <f t="shared" si="1"/>
        <v>(214,  '2039', 6.81,3024,9),</v>
      </c>
    </row>
    <row r="19" spans="1:67">
      <c r="A19" s="9"/>
      <c r="B19" s="53" t="s">
        <v>46</v>
      </c>
      <c r="C19" s="53" t="s">
        <v>47</v>
      </c>
      <c r="D19" s="54" t="s">
        <v>48</v>
      </c>
      <c r="E19" s="105">
        <v>0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  <c r="M19" s="105">
        <v>0</v>
      </c>
      <c r="N19" s="105">
        <v>0</v>
      </c>
      <c r="O19" s="105">
        <v>0</v>
      </c>
      <c r="P19" s="105">
        <v>0</v>
      </c>
      <c r="Q19" s="105">
        <v>0</v>
      </c>
      <c r="R19" s="105">
        <v>0</v>
      </c>
      <c r="S19" s="105">
        <v>0</v>
      </c>
      <c r="T19" s="105">
        <v>0</v>
      </c>
      <c r="U19" s="105">
        <v>0</v>
      </c>
      <c r="V19" s="105">
        <v>0</v>
      </c>
      <c r="W19" s="105">
        <v>0</v>
      </c>
      <c r="X19" s="105">
        <v>0</v>
      </c>
      <c r="Y19" s="105">
        <v>0</v>
      </c>
      <c r="Z19" s="105">
        <v>0</v>
      </c>
      <c r="AA19" s="105">
        <v>0</v>
      </c>
      <c r="AB19" s="105">
        <v>0</v>
      </c>
      <c r="AC19" s="105">
        <v>0</v>
      </c>
      <c r="AD19" s="105">
        <v>0</v>
      </c>
      <c r="AE19" s="105">
        <v>0</v>
      </c>
      <c r="AF19" s="105">
        <v>0</v>
      </c>
      <c r="AG19" s="105">
        <v>0</v>
      </c>
      <c r="AI19" s="10" t="str">
        <f t="shared" si="2"/>
        <v>ExDO28</v>
      </c>
      <c r="AJ19" s="11"/>
      <c r="AK19" s="11">
        <v>9</v>
      </c>
      <c r="AL19" s="35">
        <f>VLOOKUP(AI19,[2]DB_lookup!$E$201:$F$305,2,FALSE)</f>
        <v>215</v>
      </c>
      <c r="AM19" s="34" t="str">
        <f t="shared" si="0"/>
        <v>(215,  '2011', 0,3024,9),</v>
      </c>
      <c r="AN19" s="34" t="str">
        <f t="shared" si="0"/>
        <v>(215,  '2012', 0,3024,9),</v>
      </c>
      <c r="AO19" s="34" t="str">
        <f t="shared" si="0"/>
        <v>(215,  '2013', 0,3024,9),</v>
      </c>
      <c r="AP19" s="34" t="str">
        <f t="shared" si="0"/>
        <v>(215,  '2014', 0,3024,9),</v>
      </c>
      <c r="AQ19" s="34" t="str">
        <f t="shared" si="0"/>
        <v>(215,  '2015', 0,3024,9),</v>
      </c>
      <c r="AR19" s="34" t="str">
        <f t="shared" si="0"/>
        <v>(215,  '2016', 0,3024,9),</v>
      </c>
      <c r="AS19" s="34" t="str">
        <f t="shared" si="0"/>
        <v>(215,  '2017', 0,3024,9),</v>
      </c>
      <c r="AT19" s="34" t="str">
        <f t="shared" si="0"/>
        <v>(215,  '2018', 0,3024,9),</v>
      </c>
      <c r="AU19" s="34" t="str">
        <f t="shared" si="0"/>
        <v>(215,  '2019', 0,3024,9),</v>
      </c>
      <c r="AV19" s="34" t="str">
        <f t="shared" si="0"/>
        <v>(215,  '2020', 0,3024,9),</v>
      </c>
      <c r="AW19" s="34" t="str">
        <f t="shared" si="0"/>
        <v>(215,  '2021', 0,3024,9),</v>
      </c>
      <c r="AX19" s="34" t="str">
        <f t="shared" si="0"/>
        <v>(215,  '2022', 0,3024,9),</v>
      </c>
      <c r="AY19" s="34" t="str">
        <f t="shared" si="0"/>
        <v>(215,  '2023', 0,3024,9),</v>
      </c>
      <c r="AZ19" s="34" t="str">
        <f t="shared" si="0"/>
        <v>(215,  '2024', 0,3024,9),</v>
      </c>
      <c r="BA19" s="34" t="str">
        <f t="shared" si="0"/>
        <v>(215,  '2025', 0,3024,9),</v>
      </c>
      <c r="BB19" s="34" t="str">
        <f t="shared" si="0"/>
        <v>(215,  '2026', 0,3024,9),</v>
      </c>
      <c r="BC19" s="34" t="str">
        <f t="shared" si="1"/>
        <v>(215,  '2027', 0,3024,9),</v>
      </c>
      <c r="BD19" s="34" t="str">
        <f t="shared" si="1"/>
        <v>(215,  '2028', 0,3024,9),</v>
      </c>
      <c r="BE19" s="34" t="str">
        <f t="shared" si="1"/>
        <v>(215,  '2029', 0,3024,9),</v>
      </c>
      <c r="BF19" s="34" t="str">
        <f t="shared" si="1"/>
        <v>(215,  '2030', 0,3024,9),</v>
      </c>
      <c r="BG19" s="34" t="str">
        <f t="shared" si="1"/>
        <v>(215,  '2031', 0,3024,9),</v>
      </c>
      <c r="BH19" s="34" t="str">
        <f t="shared" si="1"/>
        <v>(215,  '2032', 0,3024,9),</v>
      </c>
      <c r="BI19" s="34" t="str">
        <f t="shared" si="1"/>
        <v>(215,  '2033', 0,3024,9),</v>
      </c>
      <c r="BJ19" s="34" t="str">
        <f t="shared" si="1"/>
        <v>(215,  '2034', 0,3024,9),</v>
      </c>
      <c r="BK19" s="34" t="str">
        <f t="shared" si="1"/>
        <v>(215,  '2035', 0,3024,9),</v>
      </c>
      <c r="BL19" s="34" t="str">
        <f t="shared" si="1"/>
        <v>(215,  '2036', 0,3024,9),</v>
      </c>
      <c r="BM19" s="34" t="str">
        <f t="shared" si="1"/>
        <v>(215,  '2037', 0,3024,9),</v>
      </c>
      <c r="BN19" s="34" t="str">
        <f t="shared" si="1"/>
        <v>(215,  '2038', 0,3024,9),</v>
      </c>
      <c r="BO19" s="34" t="str">
        <f t="shared" si="1"/>
        <v>(215,  '2039', 0,3024,9),</v>
      </c>
    </row>
    <row r="20" spans="1:67">
      <c r="A20" s="9"/>
      <c r="B20" s="53" t="s">
        <v>49</v>
      </c>
      <c r="C20" s="53" t="s">
        <v>50</v>
      </c>
      <c r="D20" s="54" t="s">
        <v>51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0</v>
      </c>
      <c r="O20" s="105">
        <v>0</v>
      </c>
      <c r="P20" s="105">
        <v>0</v>
      </c>
      <c r="Q20" s="105">
        <v>0</v>
      </c>
      <c r="R20" s="105">
        <v>0</v>
      </c>
      <c r="S20" s="105">
        <v>0</v>
      </c>
      <c r="T20" s="105">
        <v>0</v>
      </c>
      <c r="U20" s="105">
        <v>0</v>
      </c>
      <c r="V20" s="105">
        <v>0</v>
      </c>
      <c r="W20" s="105">
        <v>0</v>
      </c>
      <c r="X20" s="105">
        <v>0</v>
      </c>
      <c r="Y20" s="105">
        <v>0</v>
      </c>
      <c r="Z20" s="105">
        <v>0</v>
      </c>
      <c r="AA20" s="105">
        <v>0</v>
      </c>
      <c r="AB20" s="105">
        <v>0</v>
      </c>
      <c r="AC20" s="105">
        <v>0</v>
      </c>
      <c r="AD20" s="105">
        <v>0</v>
      </c>
      <c r="AE20" s="105">
        <v>0</v>
      </c>
      <c r="AF20" s="105">
        <v>0</v>
      </c>
      <c r="AG20" s="105">
        <v>0</v>
      </c>
      <c r="AI20" s="10" t="str">
        <f t="shared" si="2"/>
        <v>ExDO29</v>
      </c>
      <c r="AJ20" s="11"/>
      <c r="AK20" s="11">
        <v>9</v>
      </c>
      <c r="AL20" s="35">
        <f>VLOOKUP(AI20,[2]DB_lookup!$E$201:$F$305,2,FALSE)</f>
        <v>216</v>
      </c>
      <c r="AM20" s="34" t="str">
        <f t="shared" si="0"/>
        <v>(216,  '2011', 0,3024,9),</v>
      </c>
      <c r="AN20" s="34" t="str">
        <f t="shared" si="0"/>
        <v>(216,  '2012', 0,3024,9),</v>
      </c>
      <c r="AO20" s="34" t="str">
        <f t="shared" si="0"/>
        <v>(216,  '2013', 0,3024,9),</v>
      </c>
      <c r="AP20" s="34" t="str">
        <f t="shared" si="0"/>
        <v>(216,  '2014', 0,3024,9),</v>
      </c>
      <c r="AQ20" s="34" t="str">
        <f t="shared" si="0"/>
        <v>(216,  '2015', 0,3024,9),</v>
      </c>
      <c r="AR20" s="34" t="str">
        <f t="shared" si="0"/>
        <v>(216,  '2016', 0,3024,9),</v>
      </c>
      <c r="AS20" s="34" t="str">
        <f t="shared" si="0"/>
        <v>(216,  '2017', 0,3024,9),</v>
      </c>
      <c r="AT20" s="34" t="str">
        <f t="shared" si="0"/>
        <v>(216,  '2018', 0,3024,9),</v>
      </c>
      <c r="AU20" s="34" t="str">
        <f t="shared" si="0"/>
        <v>(216,  '2019', 0,3024,9),</v>
      </c>
      <c r="AV20" s="34" t="str">
        <f t="shared" si="0"/>
        <v>(216,  '2020', 0,3024,9),</v>
      </c>
      <c r="AW20" s="34" t="str">
        <f t="shared" si="0"/>
        <v>(216,  '2021', 0,3024,9),</v>
      </c>
      <c r="AX20" s="34" t="str">
        <f t="shared" si="0"/>
        <v>(216,  '2022', 0,3024,9),</v>
      </c>
      <c r="AY20" s="34" t="str">
        <f t="shared" si="0"/>
        <v>(216,  '2023', 0,3024,9),</v>
      </c>
      <c r="AZ20" s="34" t="str">
        <f t="shared" si="0"/>
        <v>(216,  '2024', 0,3024,9),</v>
      </c>
      <c r="BA20" s="34" t="str">
        <f t="shared" si="0"/>
        <v>(216,  '2025', 0,3024,9),</v>
      </c>
      <c r="BB20" s="34" t="str">
        <f t="shared" si="0"/>
        <v>(216,  '2026', 0,3024,9),</v>
      </c>
      <c r="BC20" s="34" t="str">
        <f t="shared" si="1"/>
        <v>(216,  '2027', 0,3024,9),</v>
      </c>
      <c r="BD20" s="34" t="str">
        <f t="shared" si="1"/>
        <v>(216,  '2028', 0,3024,9),</v>
      </c>
      <c r="BE20" s="34" t="str">
        <f t="shared" si="1"/>
        <v>(216,  '2029', 0,3024,9),</v>
      </c>
      <c r="BF20" s="34" t="str">
        <f t="shared" si="1"/>
        <v>(216,  '2030', 0,3024,9),</v>
      </c>
      <c r="BG20" s="34" t="str">
        <f t="shared" si="1"/>
        <v>(216,  '2031', 0,3024,9),</v>
      </c>
      <c r="BH20" s="34" t="str">
        <f t="shared" si="1"/>
        <v>(216,  '2032', 0,3024,9),</v>
      </c>
      <c r="BI20" s="34" t="str">
        <f t="shared" si="1"/>
        <v>(216,  '2033', 0,3024,9),</v>
      </c>
      <c r="BJ20" s="34" t="str">
        <f t="shared" si="1"/>
        <v>(216,  '2034', 0,3024,9),</v>
      </c>
      <c r="BK20" s="34" t="str">
        <f t="shared" si="1"/>
        <v>(216,  '2035', 0,3024,9),</v>
      </c>
      <c r="BL20" s="34" t="str">
        <f t="shared" si="1"/>
        <v>(216,  '2036', 0,3024,9),</v>
      </c>
      <c r="BM20" s="34" t="str">
        <f t="shared" si="1"/>
        <v>(216,  '2037', 0,3024,9),</v>
      </c>
      <c r="BN20" s="34" t="str">
        <f t="shared" si="1"/>
        <v>(216,  '2038', 0,3024,9),</v>
      </c>
      <c r="BO20" s="34" t="str">
        <f t="shared" si="1"/>
        <v>(216,  '2039', 0,3024,9),</v>
      </c>
    </row>
    <row r="21" spans="1:67">
      <c r="A21" s="9"/>
      <c r="B21" s="53" t="s">
        <v>52</v>
      </c>
      <c r="C21" s="53" t="s">
        <v>53</v>
      </c>
      <c r="D21" s="54" t="s">
        <v>54</v>
      </c>
      <c r="E21" s="105">
        <v>0</v>
      </c>
      <c r="F21" s="105">
        <v>0</v>
      </c>
      <c r="G21" s="105">
        <v>0</v>
      </c>
      <c r="H21" s="105">
        <v>0</v>
      </c>
      <c r="I21" s="105">
        <v>0</v>
      </c>
      <c r="J21" s="105">
        <v>0</v>
      </c>
      <c r="K21" s="105">
        <v>0</v>
      </c>
      <c r="L21" s="105">
        <v>0</v>
      </c>
      <c r="M21" s="105">
        <v>0</v>
      </c>
      <c r="N21" s="105">
        <v>0</v>
      </c>
      <c r="O21" s="105">
        <v>0</v>
      </c>
      <c r="P21" s="105">
        <v>0</v>
      </c>
      <c r="Q21" s="105">
        <v>0</v>
      </c>
      <c r="R21" s="105">
        <v>0</v>
      </c>
      <c r="S21" s="105">
        <v>0</v>
      </c>
      <c r="T21" s="105">
        <v>0</v>
      </c>
      <c r="U21" s="105">
        <v>0</v>
      </c>
      <c r="V21" s="105">
        <v>0</v>
      </c>
      <c r="W21" s="105">
        <v>0</v>
      </c>
      <c r="X21" s="105">
        <v>0</v>
      </c>
      <c r="Y21" s="105">
        <v>0</v>
      </c>
      <c r="Z21" s="105">
        <v>0</v>
      </c>
      <c r="AA21" s="105">
        <v>0</v>
      </c>
      <c r="AB21" s="105">
        <v>0</v>
      </c>
      <c r="AC21" s="105">
        <v>0</v>
      </c>
      <c r="AD21" s="105">
        <v>0</v>
      </c>
      <c r="AE21" s="105">
        <v>0</v>
      </c>
      <c r="AF21" s="105">
        <v>0</v>
      </c>
      <c r="AG21" s="105">
        <v>0</v>
      </c>
      <c r="AI21" s="10" t="str">
        <f t="shared" si="2"/>
        <v>ExDO30</v>
      </c>
      <c r="AJ21" s="11"/>
      <c r="AK21" s="11">
        <v>9</v>
      </c>
      <c r="AL21" s="35">
        <f>VLOOKUP(AI21,[2]DB_lookup!$E$201:$F$305,2,FALSE)</f>
        <v>217</v>
      </c>
      <c r="AM21" s="34" t="str">
        <f t="shared" si="0"/>
        <v>(217,  '2011', 0,3024,9),</v>
      </c>
      <c r="AN21" s="34" t="str">
        <f t="shared" si="0"/>
        <v>(217,  '2012', 0,3024,9),</v>
      </c>
      <c r="AO21" s="34" t="str">
        <f t="shared" si="0"/>
        <v>(217,  '2013', 0,3024,9),</v>
      </c>
      <c r="AP21" s="34" t="str">
        <f t="shared" si="0"/>
        <v>(217,  '2014', 0,3024,9),</v>
      </c>
      <c r="AQ21" s="34" t="str">
        <f t="shared" si="0"/>
        <v>(217,  '2015', 0,3024,9),</v>
      </c>
      <c r="AR21" s="34" t="str">
        <f t="shared" si="0"/>
        <v>(217,  '2016', 0,3024,9),</v>
      </c>
      <c r="AS21" s="34" t="str">
        <f t="shared" si="0"/>
        <v>(217,  '2017', 0,3024,9),</v>
      </c>
      <c r="AT21" s="34" t="str">
        <f t="shared" si="0"/>
        <v>(217,  '2018', 0,3024,9),</v>
      </c>
      <c r="AU21" s="34" t="str">
        <f t="shared" si="0"/>
        <v>(217,  '2019', 0,3024,9),</v>
      </c>
      <c r="AV21" s="34" t="str">
        <f t="shared" si="0"/>
        <v>(217,  '2020', 0,3024,9),</v>
      </c>
      <c r="AW21" s="34" t="str">
        <f t="shared" si="0"/>
        <v>(217,  '2021', 0,3024,9),</v>
      </c>
      <c r="AX21" s="34" t="str">
        <f t="shared" si="0"/>
        <v>(217,  '2022', 0,3024,9),</v>
      </c>
      <c r="AY21" s="34" t="str">
        <f t="shared" si="0"/>
        <v>(217,  '2023', 0,3024,9),</v>
      </c>
      <c r="AZ21" s="34" t="str">
        <f t="shared" si="0"/>
        <v>(217,  '2024', 0,3024,9),</v>
      </c>
      <c r="BA21" s="34" t="str">
        <f t="shared" si="0"/>
        <v>(217,  '2025', 0,3024,9),</v>
      </c>
      <c r="BB21" s="34" t="str">
        <f t="shared" si="0"/>
        <v>(217,  '2026', 0,3024,9),</v>
      </c>
      <c r="BC21" s="34" t="str">
        <f t="shared" si="1"/>
        <v>(217,  '2027', 0,3024,9),</v>
      </c>
      <c r="BD21" s="34" t="str">
        <f t="shared" si="1"/>
        <v>(217,  '2028', 0,3024,9),</v>
      </c>
      <c r="BE21" s="34" t="str">
        <f t="shared" si="1"/>
        <v>(217,  '2029', 0,3024,9),</v>
      </c>
      <c r="BF21" s="34" t="str">
        <f t="shared" si="1"/>
        <v>(217,  '2030', 0,3024,9),</v>
      </c>
      <c r="BG21" s="34" t="str">
        <f t="shared" si="1"/>
        <v>(217,  '2031', 0,3024,9),</v>
      </c>
      <c r="BH21" s="34" t="str">
        <f t="shared" si="1"/>
        <v>(217,  '2032', 0,3024,9),</v>
      </c>
      <c r="BI21" s="34" t="str">
        <f t="shared" si="1"/>
        <v>(217,  '2033', 0,3024,9),</v>
      </c>
      <c r="BJ21" s="34" t="str">
        <f t="shared" si="1"/>
        <v>(217,  '2034', 0,3024,9),</v>
      </c>
      <c r="BK21" s="34" t="str">
        <f t="shared" si="1"/>
        <v>(217,  '2035', 0,3024,9),</v>
      </c>
      <c r="BL21" s="34" t="str">
        <f t="shared" si="1"/>
        <v>(217,  '2036', 0,3024,9),</v>
      </c>
      <c r="BM21" s="34" t="str">
        <f t="shared" si="1"/>
        <v>(217,  '2037', 0,3024,9),</v>
      </c>
      <c r="BN21" s="34" t="str">
        <f t="shared" si="1"/>
        <v>(217,  '2038', 0,3024,9),</v>
      </c>
      <c r="BO21" s="34" t="str">
        <f t="shared" si="1"/>
        <v>(217,  '2039', 0,3024,9),</v>
      </c>
    </row>
    <row r="22" spans="1:67">
      <c r="A22" s="9"/>
      <c r="B22" s="53" t="s">
        <v>55</v>
      </c>
      <c r="C22" s="53" t="s">
        <v>56</v>
      </c>
      <c r="D22" s="54" t="s">
        <v>57</v>
      </c>
      <c r="E22" s="105">
        <v>0</v>
      </c>
      <c r="F22" s="105">
        <v>0</v>
      </c>
      <c r="G22" s="105">
        <v>0</v>
      </c>
      <c r="H22" s="105">
        <v>0</v>
      </c>
      <c r="I22" s="105">
        <v>0</v>
      </c>
      <c r="J22" s="105">
        <v>0</v>
      </c>
      <c r="K22" s="105">
        <v>0</v>
      </c>
      <c r="L22" s="105">
        <v>0</v>
      </c>
      <c r="M22" s="105">
        <v>0</v>
      </c>
      <c r="N22" s="105">
        <v>0</v>
      </c>
      <c r="O22" s="105">
        <v>0</v>
      </c>
      <c r="P22" s="105">
        <v>0</v>
      </c>
      <c r="Q22" s="105">
        <v>0</v>
      </c>
      <c r="R22" s="105">
        <v>0</v>
      </c>
      <c r="S22" s="105">
        <v>0</v>
      </c>
      <c r="T22" s="105">
        <v>0</v>
      </c>
      <c r="U22" s="105">
        <v>0</v>
      </c>
      <c r="V22" s="105">
        <v>0</v>
      </c>
      <c r="W22" s="105">
        <v>0</v>
      </c>
      <c r="X22" s="105">
        <v>0</v>
      </c>
      <c r="Y22" s="105">
        <v>0</v>
      </c>
      <c r="Z22" s="105">
        <v>0</v>
      </c>
      <c r="AA22" s="105">
        <v>0</v>
      </c>
      <c r="AB22" s="105">
        <v>0</v>
      </c>
      <c r="AC22" s="105">
        <v>0</v>
      </c>
      <c r="AD22" s="105">
        <v>0</v>
      </c>
      <c r="AE22" s="105">
        <v>0</v>
      </c>
      <c r="AF22" s="105">
        <v>0</v>
      </c>
      <c r="AG22" s="105">
        <v>0</v>
      </c>
      <c r="AI22" s="10" t="str">
        <f t="shared" si="2"/>
        <v>ExDO31</v>
      </c>
      <c r="AJ22" s="11"/>
      <c r="AK22" s="11">
        <v>9</v>
      </c>
      <c r="AL22" s="35">
        <f>VLOOKUP(AI22,[2]DB_lookup!$E$201:$F$305,2,FALSE)</f>
        <v>218</v>
      </c>
      <c r="AM22" s="34" t="str">
        <f t="shared" si="0"/>
        <v>(218,  '2011', 0,3024,9),</v>
      </c>
      <c r="AN22" s="34" t="str">
        <f t="shared" si="0"/>
        <v>(218,  '2012', 0,3024,9),</v>
      </c>
      <c r="AO22" s="34" t="str">
        <f t="shared" si="0"/>
        <v>(218,  '2013', 0,3024,9),</v>
      </c>
      <c r="AP22" s="34" t="str">
        <f t="shared" si="0"/>
        <v>(218,  '2014', 0,3024,9),</v>
      </c>
      <c r="AQ22" s="34" t="str">
        <f t="shared" si="0"/>
        <v>(218,  '2015', 0,3024,9),</v>
      </c>
      <c r="AR22" s="34" t="str">
        <f t="shared" si="0"/>
        <v>(218,  '2016', 0,3024,9),</v>
      </c>
      <c r="AS22" s="34" t="str">
        <f t="shared" si="0"/>
        <v>(218,  '2017', 0,3024,9),</v>
      </c>
      <c r="AT22" s="34" t="str">
        <f t="shared" si="0"/>
        <v>(218,  '2018', 0,3024,9),</v>
      </c>
      <c r="AU22" s="34" t="str">
        <f t="shared" si="0"/>
        <v>(218,  '2019', 0,3024,9),</v>
      </c>
      <c r="AV22" s="34" t="str">
        <f t="shared" si="0"/>
        <v>(218,  '2020', 0,3024,9),</v>
      </c>
      <c r="AW22" s="34" t="str">
        <f t="shared" si="0"/>
        <v>(218,  '2021', 0,3024,9),</v>
      </c>
      <c r="AX22" s="34" t="str">
        <f t="shared" si="0"/>
        <v>(218,  '2022', 0,3024,9),</v>
      </c>
      <c r="AY22" s="34" t="str">
        <f t="shared" si="0"/>
        <v>(218,  '2023', 0,3024,9),</v>
      </c>
      <c r="AZ22" s="34" t="str">
        <f t="shared" si="0"/>
        <v>(218,  '2024', 0,3024,9),</v>
      </c>
      <c r="BA22" s="34" t="str">
        <f t="shared" si="0"/>
        <v>(218,  '2025', 0,3024,9),</v>
      </c>
      <c r="BB22" s="34" t="str">
        <f t="shared" ref="BB22:BO41" si="3">"("&amp;$AL22&amp;",  '"&amp;BB$5&amp;"', "&amp;ROUND(T22,2)&amp;","&amp;$AJ$7&amp;","&amp;$AK$7&amp;"),"</f>
        <v>(218,  '2026', 0,3024,9),</v>
      </c>
      <c r="BC22" s="34" t="str">
        <f t="shared" si="1"/>
        <v>(218,  '2027', 0,3024,9),</v>
      </c>
      <c r="BD22" s="34" t="str">
        <f t="shared" si="1"/>
        <v>(218,  '2028', 0,3024,9),</v>
      </c>
      <c r="BE22" s="34" t="str">
        <f t="shared" si="1"/>
        <v>(218,  '2029', 0,3024,9),</v>
      </c>
      <c r="BF22" s="34" t="str">
        <f t="shared" si="1"/>
        <v>(218,  '2030', 0,3024,9),</v>
      </c>
      <c r="BG22" s="34" t="str">
        <f t="shared" si="1"/>
        <v>(218,  '2031', 0,3024,9),</v>
      </c>
      <c r="BH22" s="34" t="str">
        <f t="shared" si="1"/>
        <v>(218,  '2032', 0,3024,9),</v>
      </c>
      <c r="BI22" s="34" t="str">
        <f t="shared" si="1"/>
        <v>(218,  '2033', 0,3024,9),</v>
      </c>
      <c r="BJ22" s="34" t="str">
        <f t="shared" si="1"/>
        <v>(218,  '2034', 0,3024,9),</v>
      </c>
      <c r="BK22" s="34" t="str">
        <f t="shared" si="1"/>
        <v>(218,  '2035', 0,3024,9),</v>
      </c>
      <c r="BL22" s="34" t="str">
        <f t="shared" si="1"/>
        <v>(218,  '2036', 0,3024,9),</v>
      </c>
      <c r="BM22" s="34" t="str">
        <f t="shared" si="1"/>
        <v>(218,  '2037', 0,3024,9),</v>
      </c>
      <c r="BN22" s="34" t="str">
        <f t="shared" si="1"/>
        <v>(218,  '2038', 0,3024,9),</v>
      </c>
      <c r="BO22" s="34" t="str">
        <f t="shared" si="1"/>
        <v>(218,  '2039', 0,3024,9),</v>
      </c>
    </row>
    <row r="23" spans="1:67">
      <c r="A23" s="9"/>
      <c r="B23" s="53" t="s">
        <v>58</v>
      </c>
      <c r="C23" s="53" t="s">
        <v>59</v>
      </c>
      <c r="D23" s="54" t="s">
        <v>60</v>
      </c>
      <c r="E23" s="105">
        <v>0</v>
      </c>
      <c r="F23" s="105">
        <v>0</v>
      </c>
      <c r="G23" s="105">
        <v>0</v>
      </c>
      <c r="H23" s="105">
        <v>0</v>
      </c>
      <c r="I23" s="105">
        <v>0</v>
      </c>
      <c r="J23" s="105">
        <v>0</v>
      </c>
      <c r="K23" s="105">
        <v>0</v>
      </c>
      <c r="L23" s="105">
        <v>0</v>
      </c>
      <c r="M23" s="105">
        <v>0</v>
      </c>
      <c r="N23" s="105">
        <v>0</v>
      </c>
      <c r="O23" s="105">
        <v>0</v>
      </c>
      <c r="P23" s="105">
        <v>0</v>
      </c>
      <c r="Q23" s="105">
        <v>0</v>
      </c>
      <c r="R23" s="105">
        <v>0</v>
      </c>
      <c r="S23" s="105">
        <v>0</v>
      </c>
      <c r="T23" s="105">
        <v>0</v>
      </c>
      <c r="U23" s="105">
        <v>0</v>
      </c>
      <c r="V23" s="105">
        <v>0</v>
      </c>
      <c r="W23" s="105">
        <v>0</v>
      </c>
      <c r="X23" s="105">
        <v>0</v>
      </c>
      <c r="Y23" s="105">
        <v>0</v>
      </c>
      <c r="Z23" s="105">
        <v>0</v>
      </c>
      <c r="AA23" s="105">
        <v>0</v>
      </c>
      <c r="AB23" s="105">
        <v>0</v>
      </c>
      <c r="AC23" s="105">
        <v>0</v>
      </c>
      <c r="AD23" s="105">
        <v>0</v>
      </c>
      <c r="AE23" s="105">
        <v>0</v>
      </c>
      <c r="AF23" s="105">
        <v>0</v>
      </c>
      <c r="AG23" s="105">
        <v>0</v>
      </c>
      <c r="AI23" s="10" t="str">
        <f t="shared" si="2"/>
        <v>ExDO32a</v>
      </c>
      <c r="AJ23" s="11"/>
      <c r="AK23" s="11">
        <v>9</v>
      </c>
      <c r="AL23" s="35">
        <f>VLOOKUP(AI23,[2]DB_lookup!$E$201:$F$305,2,FALSE)</f>
        <v>219</v>
      </c>
      <c r="AM23" s="34" t="str">
        <f t="shared" ref="AM23:BA39" si="4">"("&amp;$AL23&amp;",  '"&amp;AM$5&amp;"', "&amp;ROUND(E23,2)&amp;","&amp;$AJ$7&amp;","&amp;$AK$7&amp;"),"</f>
        <v>(219,  '2011', 0,3024,9),</v>
      </c>
      <c r="AN23" s="34" t="str">
        <f t="shared" si="4"/>
        <v>(219,  '2012', 0,3024,9),</v>
      </c>
      <c r="AO23" s="34" t="str">
        <f t="shared" si="4"/>
        <v>(219,  '2013', 0,3024,9),</v>
      </c>
      <c r="AP23" s="34" t="str">
        <f t="shared" si="4"/>
        <v>(219,  '2014', 0,3024,9),</v>
      </c>
      <c r="AQ23" s="34" t="str">
        <f t="shared" si="4"/>
        <v>(219,  '2015', 0,3024,9),</v>
      </c>
      <c r="AR23" s="34" t="str">
        <f t="shared" si="4"/>
        <v>(219,  '2016', 0,3024,9),</v>
      </c>
      <c r="AS23" s="34" t="str">
        <f t="shared" si="4"/>
        <v>(219,  '2017', 0,3024,9),</v>
      </c>
      <c r="AT23" s="34" t="str">
        <f t="shared" si="4"/>
        <v>(219,  '2018', 0,3024,9),</v>
      </c>
      <c r="AU23" s="34" t="str">
        <f t="shared" si="4"/>
        <v>(219,  '2019', 0,3024,9),</v>
      </c>
      <c r="AV23" s="34" t="str">
        <f t="shared" si="4"/>
        <v>(219,  '2020', 0,3024,9),</v>
      </c>
      <c r="AW23" s="34" t="str">
        <f t="shared" si="4"/>
        <v>(219,  '2021', 0,3024,9),</v>
      </c>
      <c r="AX23" s="34" t="str">
        <f t="shared" si="4"/>
        <v>(219,  '2022', 0,3024,9),</v>
      </c>
      <c r="AY23" s="34" t="str">
        <f t="shared" si="4"/>
        <v>(219,  '2023', 0,3024,9),</v>
      </c>
      <c r="AZ23" s="34" t="str">
        <f t="shared" si="4"/>
        <v>(219,  '2024', 0,3024,9),</v>
      </c>
      <c r="BA23" s="34" t="str">
        <f t="shared" si="4"/>
        <v>(219,  '2025', 0,3024,9),</v>
      </c>
      <c r="BB23" s="34" t="str">
        <f t="shared" si="3"/>
        <v>(219,  '2026', 0,3024,9),</v>
      </c>
      <c r="BC23" s="34" t="str">
        <f t="shared" si="3"/>
        <v>(219,  '2027', 0,3024,9),</v>
      </c>
      <c r="BD23" s="34" t="str">
        <f t="shared" si="3"/>
        <v>(219,  '2028', 0,3024,9),</v>
      </c>
      <c r="BE23" s="34" t="str">
        <f t="shared" si="3"/>
        <v>(219,  '2029', 0,3024,9),</v>
      </c>
      <c r="BF23" s="34" t="str">
        <f t="shared" si="3"/>
        <v>(219,  '2030', 0,3024,9),</v>
      </c>
      <c r="BG23" s="34" t="str">
        <f t="shared" si="3"/>
        <v>(219,  '2031', 0,3024,9),</v>
      </c>
      <c r="BH23" s="34" t="str">
        <f t="shared" si="3"/>
        <v>(219,  '2032', 0,3024,9),</v>
      </c>
      <c r="BI23" s="34" t="str">
        <f t="shared" si="3"/>
        <v>(219,  '2033', 0,3024,9),</v>
      </c>
      <c r="BJ23" s="34" t="str">
        <f t="shared" si="3"/>
        <v>(219,  '2034', 0,3024,9),</v>
      </c>
      <c r="BK23" s="34" t="str">
        <f t="shared" si="3"/>
        <v>(219,  '2035', 0,3024,9),</v>
      </c>
      <c r="BL23" s="34" t="str">
        <f t="shared" si="3"/>
        <v>(219,  '2036', 0,3024,9),</v>
      </c>
      <c r="BM23" s="34" t="str">
        <f t="shared" si="3"/>
        <v>(219,  '2037', 0,3024,9),</v>
      </c>
      <c r="BN23" s="34" t="str">
        <f t="shared" si="3"/>
        <v>(219,  '2038', 0,3024,9),</v>
      </c>
      <c r="BO23" s="34" t="str">
        <f t="shared" si="3"/>
        <v>(219,  '2039', 0,3024,9),</v>
      </c>
    </row>
    <row r="24" spans="1:67">
      <c r="A24" s="9"/>
      <c r="B24" s="53" t="s">
        <v>61</v>
      </c>
      <c r="C24" s="53" t="s">
        <v>62</v>
      </c>
      <c r="D24" s="54" t="s">
        <v>63</v>
      </c>
      <c r="E24" s="105">
        <v>0</v>
      </c>
      <c r="F24" s="105">
        <v>0</v>
      </c>
      <c r="G24" s="105">
        <v>0</v>
      </c>
      <c r="H24" s="105">
        <v>0</v>
      </c>
      <c r="I24" s="105">
        <v>0</v>
      </c>
      <c r="J24" s="105">
        <v>0</v>
      </c>
      <c r="K24" s="105">
        <v>0</v>
      </c>
      <c r="L24" s="105">
        <v>0</v>
      </c>
      <c r="M24" s="105">
        <v>0</v>
      </c>
      <c r="N24" s="105">
        <v>0</v>
      </c>
      <c r="O24" s="105">
        <v>0</v>
      </c>
      <c r="P24" s="105">
        <v>0</v>
      </c>
      <c r="Q24" s="105">
        <v>0</v>
      </c>
      <c r="R24" s="105">
        <v>0</v>
      </c>
      <c r="S24" s="105">
        <v>0</v>
      </c>
      <c r="T24" s="105">
        <v>0</v>
      </c>
      <c r="U24" s="105">
        <v>0</v>
      </c>
      <c r="V24" s="105">
        <v>0</v>
      </c>
      <c r="W24" s="105">
        <v>0</v>
      </c>
      <c r="X24" s="105">
        <v>0</v>
      </c>
      <c r="Y24" s="105">
        <v>0</v>
      </c>
      <c r="Z24" s="105">
        <v>0</v>
      </c>
      <c r="AA24" s="105">
        <v>0</v>
      </c>
      <c r="AB24" s="105">
        <v>0</v>
      </c>
      <c r="AC24" s="105">
        <v>0</v>
      </c>
      <c r="AD24" s="105">
        <v>0</v>
      </c>
      <c r="AE24" s="105">
        <v>0</v>
      </c>
      <c r="AF24" s="105">
        <v>0</v>
      </c>
      <c r="AG24" s="105">
        <v>0</v>
      </c>
      <c r="AI24" s="10" t="str">
        <f t="shared" si="2"/>
        <v>ExDO32b</v>
      </c>
      <c r="AJ24" s="11"/>
      <c r="AK24" s="11">
        <v>9</v>
      </c>
      <c r="AL24" s="35">
        <f>VLOOKUP(AI24,[2]DB_lookup!$E$201:$F$305,2,FALSE)</f>
        <v>220</v>
      </c>
      <c r="AM24" s="34" t="str">
        <f t="shared" si="4"/>
        <v>(220,  '2011', 0,3024,9),</v>
      </c>
      <c r="AN24" s="34" t="str">
        <f t="shared" si="4"/>
        <v>(220,  '2012', 0,3024,9),</v>
      </c>
      <c r="AO24" s="34" t="str">
        <f t="shared" si="4"/>
        <v>(220,  '2013', 0,3024,9),</v>
      </c>
      <c r="AP24" s="34" t="str">
        <f t="shared" si="4"/>
        <v>(220,  '2014', 0,3024,9),</v>
      </c>
      <c r="AQ24" s="34" t="str">
        <f t="shared" si="4"/>
        <v>(220,  '2015', 0,3024,9),</v>
      </c>
      <c r="AR24" s="34" t="str">
        <f t="shared" si="4"/>
        <v>(220,  '2016', 0,3024,9),</v>
      </c>
      <c r="AS24" s="34" t="str">
        <f t="shared" si="4"/>
        <v>(220,  '2017', 0,3024,9),</v>
      </c>
      <c r="AT24" s="34" t="str">
        <f t="shared" si="4"/>
        <v>(220,  '2018', 0,3024,9),</v>
      </c>
      <c r="AU24" s="34" t="str">
        <f t="shared" si="4"/>
        <v>(220,  '2019', 0,3024,9),</v>
      </c>
      <c r="AV24" s="34" t="str">
        <f t="shared" si="4"/>
        <v>(220,  '2020', 0,3024,9),</v>
      </c>
      <c r="AW24" s="34" t="str">
        <f t="shared" si="4"/>
        <v>(220,  '2021', 0,3024,9),</v>
      </c>
      <c r="AX24" s="34" t="str">
        <f t="shared" si="4"/>
        <v>(220,  '2022', 0,3024,9),</v>
      </c>
      <c r="AY24" s="34" t="str">
        <f t="shared" si="4"/>
        <v>(220,  '2023', 0,3024,9),</v>
      </c>
      <c r="AZ24" s="34" t="str">
        <f t="shared" si="4"/>
        <v>(220,  '2024', 0,3024,9),</v>
      </c>
      <c r="BA24" s="34" t="str">
        <f t="shared" si="4"/>
        <v>(220,  '2025', 0,3024,9),</v>
      </c>
      <c r="BB24" s="34" t="str">
        <f t="shared" si="3"/>
        <v>(220,  '2026', 0,3024,9),</v>
      </c>
      <c r="BC24" s="34" t="str">
        <f t="shared" si="3"/>
        <v>(220,  '2027', 0,3024,9),</v>
      </c>
      <c r="BD24" s="34" t="str">
        <f t="shared" si="3"/>
        <v>(220,  '2028', 0,3024,9),</v>
      </c>
      <c r="BE24" s="34" t="str">
        <f t="shared" si="3"/>
        <v>(220,  '2029', 0,3024,9),</v>
      </c>
      <c r="BF24" s="34" t="str">
        <f t="shared" si="3"/>
        <v>(220,  '2030', 0,3024,9),</v>
      </c>
      <c r="BG24" s="34" t="str">
        <f t="shared" si="3"/>
        <v>(220,  '2031', 0,3024,9),</v>
      </c>
      <c r="BH24" s="34" t="str">
        <f t="shared" si="3"/>
        <v>(220,  '2032', 0,3024,9),</v>
      </c>
      <c r="BI24" s="34" t="str">
        <f t="shared" si="3"/>
        <v>(220,  '2033', 0,3024,9),</v>
      </c>
      <c r="BJ24" s="34" t="str">
        <f t="shared" si="3"/>
        <v>(220,  '2034', 0,3024,9),</v>
      </c>
      <c r="BK24" s="34" t="str">
        <f t="shared" si="3"/>
        <v>(220,  '2035', 0,3024,9),</v>
      </c>
      <c r="BL24" s="34" t="str">
        <f t="shared" si="3"/>
        <v>(220,  '2036', 0,3024,9),</v>
      </c>
      <c r="BM24" s="34" t="str">
        <f t="shared" si="3"/>
        <v>(220,  '2037', 0,3024,9),</v>
      </c>
      <c r="BN24" s="34" t="str">
        <f t="shared" si="3"/>
        <v>(220,  '2038', 0,3024,9),</v>
      </c>
      <c r="BO24" s="34" t="str">
        <f t="shared" si="3"/>
        <v>(220,  '2039', 0,3024,9),</v>
      </c>
    </row>
    <row r="25" spans="1:67">
      <c r="A25" s="9"/>
      <c r="B25" s="53" t="s">
        <v>64</v>
      </c>
      <c r="C25" s="53" t="s">
        <v>65</v>
      </c>
      <c r="D25" s="54" t="s">
        <v>66</v>
      </c>
      <c r="E25" s="105">
        <v>0</v>
      </c>
      <c r="F25" s="105">
        <v>0</v>
      </c>
      <c r="G25" s="105">
        <v>0</v>
      </c>
      <c r="H25" s="105">
        <v>0</v>
      </c>
      <c r="I25" s="105">
        <v>0</v>
      </c>
      <c r="J25" s="105">
        <v>0</v>
      </c>
      <c r="K25" s="105">
        <v>0</v>
      </c>
      <c r="L25" s="105">
        <v>0</v>
      </c>
      <c r="M25" s="105">
        <v>3.5</v>
      </c>
      <c r="N25" s="105">
        <v>3.5</v>
      </c>
      <c r="O25" s="105">
        <v>3.5</v>
      </c>
      <c r="P25" s="105">
        <v>3.5</v>
      </c>
      <c r="Q25" s="105">
        <v>3.5</v>
      </c>
      <c r="R25" s="105">
        <v>3.5</v>
      </c>
      <c r="S25" s="105">
        <v>3.5</v>
      </c>
      <c r="T25" s="105">
        <v>3.5</v>
      </c>
      <c r="U25" s="105">
        <v>3.5</v>
      </c>
      <c r="V25" s="105">
        <v>3.5</v>
      </c>
      <c r="W25" s="105">
        <v>3.5</v>
      </c>
      <c r="X25" s="105">
        <v>3.5</v>
      </c>
      <c r="Y25" s="105">
        <v>3.5</v>
      </c>
      <c r="Z25" s="105">
        <v>3.5</v>
      </c>
      <c r="AA25" s="105">
        <v>3.5</v>
      </c>
      <c r="AB25" s="105">
        <v>3.5</v>
      </c>
      <c r="AC25" s="105">
        <v>3.5</v>
      </c>
      <c r="AD25" s="105">
        <v>3.5</v>
      </c>
      <c r="AE25" s="105">
        <v>3.5</v>
      </c>
      <c r="AF25" s="105">
        <v>3.5</v>
      </c>
      <c r="AG25" s="105">
        <v>3.5</v>
      </c>
      <c r="AI25" s="10" t="str">
        <f t="shared" si="2"/>
        <v>ExDO35</v>
      </c>
      <c r="AJ25" s="11"/>
      <c r="AK25" s="11">
        <v>9</v>
      </c>
      <c r="AL25" s="35">
        <f>VLOOKUP(AI25,[2]DB_lookup!$E$201:$F$305,2,FALSE)</f>
        <v>221</v>
      </c>
      <c r="AM25" s="34" t="str">
        <f t="shared" si="4"/>
        <v>(221,  '2011', 0,3024,9),</v>
      </c>
      <c r="AN25" s="34" t="str">
        <f t="shared" si="4"/>
        <v>(221,  '2012', 0,3024,9),</v>
      </c>
      <c r="AO25" s="34" t="str">
        <f t="shared" si="4"/>
        <v>(221,  '2013', 0,3024,9),</v>
      </c>
      <c r="AP25" s="34" t="str">
        <f t="shared" si="4"/>
        <v>(221,  '2014', 0,3024,9),</v>
      </c>
      <c r="AQ25" s="34" t="str">
        <f t="shared" si="4"/>
        <v>(221,  '2015', 0,3024,9),</v>
      </c>
      <c r="AR25" s="34" t="str">
        <f t="shared" si="4"/>
        <v>(221,  '2016', 0,3024,9),</v>
      </c>
      <c r="AS25" s="34" t="str">
        <f t="shared" si="4"/>
        <v>(221,  '2017', 0,3024,9),</v>
      </c>
      <c r="AT25" s="34" t="str">
        <f t="shared" si="4"/>
        <v>(221,  '2018', 0,3024,9),</v>
      </c>
      <c r="AU25" s="34" t="str">
        <f t="shared" si="4"/>
        <v>(221,  '2019', 3.5,3024,9),</v>
      </c>
      <c r="AV25" s="34" t="str">
        <f t="shared" si="4"/>
        <v>(221,  '2020', 3.5,3024,9),</v>
      </c>
      <c r="AW25" s="34" t="str">
        <f t="shared" si="4"/>
        <v>(221,  '2021', 3.5,3024,9),</v>
      </c>
      <c r="AX25" s="34" t="str">
        <f t="shared" si="4"/>
        <v>(221,  '2022', 3.5,3024,9),</v>
      </c>
      <c r="AY25" s="34" t="str">
        <f t="shared" si="4"/>
        <v>(221,  '2023', 3.5,3024,9),</v>
      </c>
      <c r="AZ25" s="34" t="str">
        <f t="shared" si="4"/>
        <v>(221,  '2024', 3.5,3024,9),</v>
      </c>
      <c r="BA25" s="34" t="str">
        <f t="shared" si="4"/>
        <v>(221,  '2025', 3.5,3024,9),</v>
      </c>
      <c r="BB25" s="34" t="str">
        <f t="shared" si="3"/>
        <v>(221,  '2026', 3.5,3024,9),</v>
      </c>
      <c r="BC25" s="34" t="str">
        <f t="shared" si="3"/>
        <v>(221,  '2027', 3.5,3024,9),</v>
      </c>
      <c r="BD25" s="34" t="str">
        <f t="shared" si="3"/>
        <v>(221,  '2028', 3.5,3024,9),</v>
      </c>
      <c r="BE25" s="34" t="str">
        <f t="shared" si="3"/>
        <v>(221,  '2029', 3.5,3024,9),</v>
      </c>
      <c r="BF25" s="34" t="str">
        <f t="shared" si="3"/>
        <v>(221,  '2030', 3.5,3024,9),</v>
      </c>
      <c r="BG25" s="34" t="str">
        <f t="shared" si="3"/>
        <v>(221,  '2031', 3.5,3024,9),</v>
      </c>
      <c r="BH25" s="34" t="str">
        <f t="shared" si="3"/>
        <v>(221,  '2032', 3.5,3024,9),</v>
      </c>
      <c r="BI25" s="34" t="str">
        <f t="shared" si="3"/>
        <v>(221,  '2033', 3.5,3024,9),</v>
      </c>
      <c r="BJ25" s="34" t="str">
        <f t="shared" si="3"/>
        <v>(221,  '2034', 3.5,3024,9),</v>
      </c>
      <c r="BK25" s="34" t="str">
        <f t="shared" si="3"/>
        <v>(221,  '2035', 3.5,3024,9),</v>
      </c>
      <c r="BL25" s="34" t="str">
        <f t="shared" si="3"/>
        <v>(221,  '2036', 3.5,3024,9),</v>
      </c>
      <c r="BM25" s="34" t="str">
        <f t="shared" si="3"/>
        <v>(221,  '2037', 3.5,3024,9),</v>
      </c>
      <c r="BN25" s="34" t="str">
        <f t="shared" si="3"/>
        <v>(221,  '2038', 3.5,3024,9),</v>
      </c>
      <c r="BO25" s="34" t="str">
        <f t="shared" si="3"/>
        <v>(221,  '2039', 3.5,3024,9),</v>
      </c>
    </row>
    <row r="26" spans="1:67">
      <c r="A26" s="9"/>
      <c r="B26" s="53" t="s">
        <v>67</v>
      </c>
      <c r="C26" s="53" t="s">
        <v>68</v>
      </c>
      <c r="D26" s="54" t="s">
        <v>69</v>
      </c>
      <c r="E26" s="10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4.9000000000000004</v>
      </c>
      <c r="M26" s="107">
        <v>4.9000000000000004</v>
      </c>
      <c r="N26" s="107">
        <v>4.9000000000000004</v>
      </c>
      <c r="O26" s="107">
        <v>4.9000000000000004</v>
      </c>
      <c r="P26" s="107">
        <v>4.9000000000000004</v>
      </c>
      <c r="Q26" s="107">
        <v>4.9000000000000004</v>
      </c>
      <c r="R26" s="107">
        <v>4.9000000000000004</v>
      </c>
      <c r="S26" s="107">
        <v>4.9000000000000004</v>
      </c>
      <c r="T26" s="107">
        <v>4.9000000000000004</v>
      </c>
      <c r="U26" s="107">
        <v>4.9000000000000004</v>
      </c>
      <c r="V26" s="107">
        <v>4.9000000000000004</v>
      </c>
      <c r="W26" s="107">
        <v>4.9000000000000004</v>
      </c>
      <c r="X26" s="107">
        <v>4.9000000000000004</v>
      </c>
      <c r="Y26" s="107">
        <v>4.9000000000000004</v>
      </c>
      <c r="Z26" s="107">
        <v>4.9000000000000004</v>
      </c>
      <c r="AA26" s="107">
        <v>4.9000000000000004</v>
      </c>
      <c r="AB26" s="107">
        <v>4.9000000000000004</v>
      </c>
      <c r="AC26" s="107">
        <v>4.9000000000000004</v>
      </c>
      <c r="AD26" s="107">
        <v>4.9000000000000004</v>
      </c>
      <c r="AE26" s="107">
        <v>4.9000000000000004</v>
      </c>
      <c r="AF26" s="107">
        <v>4.9000000000000004</v>
      </c>
      <c r="AG26" s="107">
        <v>4.9000000000000004</v>
      </c>
      <c r="AI26" s="10" t="str">
        <f t="shared" si="2"/>
        <v>ExDO38</v>
      </c>
      <c r="AJ26" s="11"/>
      <c r="AK26" s="11">
        <v>9</v>
      </c>
      <c r="AL26" s="35">
        <f>VLOOKUP(AI26,[2]DB_lookup!$E$201:$F$305,2,FALSE)</f>
        <v>223</v>
      </c>
      <c r="AM26" s="34" t="str">
        <f t="shared" si="4"/>
        <v>(223,  '2011', 0,3024,9),</v>
      </c>
      <c r="AN26" s="34" t="str">
        <f t="shared" si="4"/>
        <v>(223,  '2012', 0,3024,9),</v>
      </c>
      <c r="AO26" s="34" t="str">
        <f t="shared" si="4"/>
        <v>(223,  '2013', 0,3024,9),</v>
      </c>
      <c r="AP26" s="34" t="str">
        <f t="shared" si="4"/>
        <v>(223,  '2014', 0,3024,9),</v>
      </c>
      <c r="AQ26" s="34" t="str">
        <f t="shared" si="4"/>
        <v>(223,  '2015', 0,3024,9),</v>
      </c>
      <c r="AR26" s="34" t="str">
        <f t="shared" si="4"/>
        <v>(223,  '2016', 0,3024,9),</v>
      </c>
      <c r="AS26" s="34" t="str">
        <f t="shared" si="4"/>
        <v>(223,  '2017', 0,3024,9),</v>
      </c>
      <c r="AT26" s="34" t="str">
        <f t="shared" si="4"/>
        <v>(223,  '2018', 4.9,3024,9),</v>
      </c>
      <c r="AU26" s="34" t="str">
        <f t="shared" si="4"/>
        <v>(223,  '2019', 4.9,3024,9),</v>
      </c>
      <c r="AV26" s="34" t="str">
        <f t="shared" si="4"/>
        <v>(223,  '2020', 4.9,3024,9),</v>
      </c>
      <c r="AW26" s="34" t="str">
        <f t="shared" si="4"/>
        <v>(223,  '2021', 4.9,3024,9),</v>
      </c>
      <c r="AX26" s="34" t="str">
        <f t="shared" si="4"/>
        <v>(223,  '2022', 4.9,3024,9),</v>
      </c>
      <c r="AY26" s="34" t="str">
        <f t="shared" si="4"/>
        <v>(223,  '2023', 4.9,3024,9),</v>
      </c>
      <c r="AZ26" s="34" t="str">
        <f t="shared" si="4"/>
        <v>(223,  '2024', 4.9,3024,9),</v>
      </c>
      <c r="BA26" s="34" t="str">
        <f t="shared" si="4"/>
        <v>(223,  '2025', 4.9,3024,9),</v>
      </c>
      <c r="BB26" s="34" t="str">
        <f t="shared" si="3"/>
        <v>(223,  '2026', 4.9,3024,9),</v>
      </c>
      <c r="BC26" s="34" t="str">
        <f t="shared" si="3"/>
        <v>(223,  '2027', 4.9,3024,9),</v>
      </c>
      <c r="BD26" s="34" t="str">
        <f t="shared" si="3"/>
        <v>(223,  '2028', 4.9,3024,9),</v>
      </c>
      <c r="BE26" s="34" t="str">
        <f t="shared" si="3"/>
        <v>(223,  '2029', 4.9,3024,9),</v>
      </c>
      <c r="BF26" s="34" t="str">
        <f t="shared" si="3"/>
        <v>(223,  '2030', 4.9,3024,9),</v>
      </c>
      <c r="BG26" s="34" t="str">
        <f t="shared" si="3"/>
        <v>(223,  '2031', 4.9,3024,9),</v>
      </c>
      <c r="BH26" s="34" t="str">
        <f t="shared" si="3"/>
        <v>(223,  '2032', 4.9,3024,9),</v>
      </c>
      <c r="BI26" s="34" t="str">
        <f t="shared" si="3"/>
        <v>(223,  '2033', 4.9,3024,9),</v>
      </c>
      <c r="BJ26" s="34" t="str">
        <f t="shared" si="3"/>
        <v>(223,  '2034', 4.9,3024,9),</v>
      </c>
      <c r="BK26" s="34" t="str">
        <f t="shared" si="3"/>
        <v>(223,  '2035', 4.9,3024,9),</v>
      </c>
      <c r="BL26" s="34" t="str">
        <f t="shared" si="3"/>
        <v>(223,  '2036', 4.9,3024,9),</v>
      </c>
      <c r="BM26" s="34" t="str">
        <f t="shared" si="3"/>
        <v>(223,  '2037', 4.9,3024,9),</v>
      </c>
      <c r="BN26" s="34" t="str">
        <f t="shared" si="3"/>
        <v>(223,  '2038', 4.9,3024,9),</v>
      </c>
      <c r="BO26" s="34" t="str">
        <f t="shared" si="3"/>
        <v>(223,  '2039', 4.9,3024,9),</v>
      </c>
    </row>
    <row r="27" spans="1:67">
      <c r="A27" s="9"/>
      <c r="B27" s="53" t="s">
        <v>70</v>
      </c>
      <c r="C27" s="53" t="s">
        <v>71</v>
      </c>
      <c r="D27" s="54" t="s">
        <v>72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I27" s="10" t="str">
        <f t="shared" si="2"/>
        <v>ExDO39a</v>
      </c>
      <c r="AJ27" s="11"/>
      <c r="AK27" s="11">
        <v>9</v>
      </c>
      <c r="AL27" s="35">
        <f>VLOOKUP(AI27,[2]DB_lookup!$E$201:$F$305,2,FALSE)</f>
        <v>237</v>
      </c>
      <c r="AM27" s="34" t="str">
        <f t="shared" si="4"/>
        <v>(237,  '2011', 0,3024,9),</v>
      </c>
      <c r="AN27" s="34" t="str">
        <f t="shared" si="4"/>
        <v>(237,  '2012', 0,3024,9),</v>
      </c>
      <c r="AO27" s="34" t="str">
        <f t="shared" si="4"/>
        <v>(237,  '2013', 0,3024,9),</v>
      </c>
      <c r="AP27" s="34" t="str">
        <f t="shared" si="4"/>
        <v>(237,  '2014', 0,3024,9),</v>
      </c>
      <c r="AQ27" s="34" t="str">
        <f t="shared" si="4"/>
        <v>(237,  '2015', 0,3024,9),</v>
      </c>
      <c r="AR27" s="34" t="str">
        <f t="shared" si="4"/>
        <v>(237,  '2016', 0,3024,9),</v>
      </c>
      <c r="AS27" s="34" t="str">
        <f t="shared" si="4"/>
        <v>(237,  '2017', 0,3024,9),</v>
      </c>
      <c r="AT27" s="34" t="str">
        <f t="shared" si="4"/>
        <v>(237,  '2018', 0,3024,9),</v>
      </c>
      <c r="AU27" s="34" t="str">
        <f t="shared" si="4"/>
        <v>(237,  '2019', 0,3024,9),</v>
      </c>
      <c r="AV27" s="34" t="str">
        <f t="shared" si="4"/>
        <v>(237,  '2020', 0,3024,9),</v>
      </c>
      <c r="AW27" s="34" t="str">
        <f t="shared" si="4"/>
        <v>(237,  '2021', 0,3024,9),</v>
      </c>
      <c r="AX27" s="34" t="str">
        <f t="shared" si="4"/>
        <v>(237,  '2022', 0,3024,9),</v>
      </c>
      <c r="AY27" s="34" t="str">
        <f t="shared" si="4"/>
        <v>(237,  '2023', 0,3024,9),</v>
      </c>
      <c r="AZ27" s="34" t="str">
        <f t="shared" si="4"/>
        <v>(237,  '2024', 0,3024,9),</v>
      </c>
      <c r="BA27" s="34" t="str">
        <f t="shared" si="4"/>
        <v>(237,  '2025', 0,3024,9),</v>
      </c>
      <c r="BB27" s="34" t="str">
        <f t="shared" si="3"/>
        <v>(237,  '2026', 0,3024,9),</v>
      </c>
      <c r="BC27" s="34" t="str">
        <f t="shared" si="3"/>
        <v>(237,  '2027', 0,3024,9),</v>
      </c>
      <c r="BD27" s="34" t="str">
        <f t="shared" si="3"/>
        <v>(237,  '2028', 0,3024,9),</v>
      </c>
      <c r="BE27" s="34" t="str">
        <f t="shared" si="3"/>
        <v>(237,  '2029', 0,3024,9),</v>
      </c>
      <c r="BF27" s="34" t="str">
        <f t="shared" si="3"/>
        <v>(237,  '2030', 0,3024,9),</v>
      </c>
      <c r="BG27" s="34" t="str">
        <f t="shared" si="3"/>
        <v>(237,  '2031', 0,3024,9),</v>
      </c>
      <c r="BH27" s="34" t="str">
        <f t="shared" si="3"/>
        <v>(237,  '2032', 0,3024,9),</v>
      </c>
      <c r="BI27" s="34" t="str">
        <f t="shared" si="3"/>
        <v>(237,  '2033', 0,3024,9),</v>
      </c>
      <c r="BJ27" s="34" t="str">
        <f t="shared" si="3"/>
        <v>(237,  '2034', 0,3024,9),</v>
      </c>
      <c r="BK27" s="34" t="str">
        <f t="shared" si="3"/>
        <v>(237,  '2035', 0,3024,9),</v>
      </c>
      <c r="BL27" s="34" t="str">
        <f t="shared" si="3"/>
        <v>(237,  '2036', 0,3024,9),</v>
      </c>
      <c r="BM27" s="34" t="str">
        <f t="shared" si="3"/>
        <v>(237,  '2037', 0,3024,9),</v>
      </c>
      <c r="BN27" s="34" t="str">
        <f t="shared" si="3"/>
        <v>(237,  '2038', 0,3024,9),</v>
      </c>
      <c r="BO27" s="34" t="str">
        <f t="shared" si="3"/>
        <v>(237,  '2039', 0,3024,9),</v>
      </c>
    </row>
    <row r="28" spans="1:67">
      <c r="A28" s="9"/>
      <c r="B28" s="53" t="s">
        <v>73</v>
      </c>
      <c r="C28" s="53" t="s">
        <v>74</v>
      </c>
      <c r="D28" s="54" t="s">
        <v>75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I28" s="10" t="str">
        <f t="shared" si="2"/>
        <v>ExDO39b</v>
      </c>
      <c r="AJ28" s="11"/>
      <c r="AK28" s="11">
        <v>9</v>
      </c>
      <c r="AL28" s="35">
        <f>VLOOKUP(AI28,[2]DB_lookup!$E$201:$F$305,2,FALSE)</f>
        <v>238</v>
      </c>
      <c r="AM28" s="34" t="str">
        <f t="shared" si="4"/>
        <v>(238,  '2011', 0,3024,9),</v>
      </c>
      <c r="AN28" s="34" t="str">
        <f t="shared" si="4"/>
        <v>(238,  '2012', 0,3024,9),</v>
      </c>
      <c r="AO28" s="34" t="str">
        <f t="shared" si="4"/>
        <v>(238,  '2013', 0,3024,9),</v>
      </c>
      <c r="AP28" s="34" t="str">
        <f t="shared" si="4"/>
        <v>(238,  '2014', 0,3024,9),</v>
      </c>
      <c r="AQ28" s="34" t="str">
        <f t="shared" si="4"/>
        <v>(238,  '2015', 0,3024,9),</v>
      </c>
      <c r="AR28" s="34" t="str">
        <f t="shared" si="4"/>
        <v>(238,  '2016', 0,3024,9),</v>
      </c>
      <c r="AS28" s="34" t="str">
        <f t="shared" si="4"/>
        <v>(238,  '2017', 0,3024,9),</v>
      </c>
      <c r="AT28" s="34" t="str">
        <f t="shared" si="4"/>
        <v>(238,  '2018', 0,3024,9),</v>
      </c>
      <c r="AU28" s="34" t="str">
        <f t="shared" si="4"/>
        <v>(238,  '2019', 0,3024,9),</v>
      </c>
      <c r="AV28" s="34" t="str">
        <f t="shared" si="4"/>
        <v>(238,  '2020', 0,3024,9),</v>
      </c>
      <c r="AW28" s="34" t="str">
        <f t="shared" si="4"/>
        <v>(238,  '2021', 0,3024,9),</v>
      </c>
      <c r="AX28" s="34" t="str">
        <f t="shared" si="4"/>
        <v>(238,  '2022', 0,3024,9),</v>
      </c>
      <c r="AY28" s="34" t="str">
        <f t="shared" si="4"/>
        <v>(238,  '2023', 0,3024,9),</v>
      </c>
      <c r="AZ28" s="34" t="str">
        <f t="shared" si="4"/>
        <v>(238,  '2024', 0,3024,9),</v>
      </c>
      <c r="BA28" s="34" t="str">
        <f t="shared" si="4"/>
        <v>(238,  '2025', 0,3024,9),</v>
      </c>
      <c r="BB28" s="34" t="str">
        <f t="shared" si="3"/>
        <v>(238,  '2026', 0,3024,9),</v>
      </c>
      <c r="BC28" s="34" t="str">
        <f t="shared" si="3"/>
        <v>(238,  '2027', 0,3024,9),</v>
      </c>
      <c r="BD28" s="34" t="str">
        <f t="shared" si="3"/>
        <v>(238,  '2028', 0,3024,9),</v>
      </c>
      <c r="BE28" s="34" t="str">
        <f t="shared" si="3"/>
        <v>(238,  '2029', 0,3024,9),</v>
      </c>
      <c r="BF28" s="34" t="str">
        <f t="shared" si="3"/>
        <v>(238,  '2030', 0,3024,9),</v>
      </c>
      <c r="BG28" s="34" t="str">
        <f t="shared" si="3"/>
        <v>(238,  '2031', 0,3024,9),</v>
      </c>
      <c r="BH28" s="34" t="str">
        <f t="shared" si="3"/>
        <v>(238,  '2032', 0,3024,9),</v>
      </c>
      <c r="BI28" s="34" t="str">
        <f t="shared" si="3"/>
        <v>(238,  '2033', 0,3024,9),</v>
      </c>
      <c r="BJ28" s="34" t="str">
        <f t="shared" si="3"/>
        <v>(238,  '2034', 0,3024,9),</v>
      </c>
      <c r="BK28" s="34" t="str">
        <f t="shared" si="3"/>
        <v>(238,  '2035', 0,3024,9),</v>
      </c>
      <c r="BL28" s="34" t="str">
        <f t="shared" si="3"/>
        <v>(238,  '2036', 0,3024,9),</v>
      </c>
      <c r="BM28" s="34" t="str">
        <f t="shared" si="3"/>
        <v>(238,  '2037', 0,3024,9),</v>
      </c>
      <c r="BN28" s="34" t="str">
        <f t="shared" si="3"/>
        <v>(238,  '2038', 0,3024,9),</v>
      </c>
      <c r="BO28" s="34" t="str">
        <f t="shared" si="3"/>
        <v>(238,  '2039', 0,3024,9),</v>
      </c>
    </row>
    <row r="29" spans="1:67">
      <c r="A29" s="9"/>
      <c r="B29" s="53" t="s">
        <v>76</v>
      </c>
      <c r="C29" s="53" t="s">
        <v>77</v>
      </c>
      <c r="D29" s="54" t="s">
        <v>78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9</v>
      </c>
      <c r="N29" s="103">
        <v>9</v>
      </c>
      <c r="O29" s="103">
        <v>9</v>
      </c>
      <c r="P29" s="103">
        <v>9</v>
      </c>
      <c r="Q29" s="103">
        <v>9</v>
      </c>
      <c r="R29" s="103">
        <v>9</v>
      </c>
      <c r="S29" s="103">
        <v>9</v>
      </c>
      <c r="T29" s="103">
        <v>9</v>
      </c>
      <c r="U29" s="103">
        <v>9</v>
      </c>
      <c r="V29" s="103">
        <v>9</v>
      </c>
      <c r="W29" s="103">
        <v>9</v>
      </c>
      <c r="X29" s="103">
        <v>9</v>
      </c>
      <c r="Y29" s="103">
        <v>9</v>
      </c>
      <c r="Z29" s="103">
        <v>9</v>
      </c>
      <c r="AA29" s="103">
        <v>9</v>
      </c>
      <c r="AB29" s="103">
        <v>9</v>
      </c>
      <c r="AC29" s="103">
        <v>9</v>
      </c>
      <c r="AD29" s="103">
        <v>9</v>
      </c>
      <c r="AE29" s="103">
        <v>9</v>
      </c>
      <c r="AF29" s="103">
        <v>9</v>
      </c>
      <c r="AG29" s="103">
        <v>9</v>
      </c>
      <c r="AI29" s="10" t="str">
        <f t="shared" si="2"/>
        <v>ExDO42</v>
      </c>
      <c r="AJ29" s="11"/>
      <c r="AK29" s="11">
        <v>9</v>
      </c>
      <c r="AL29" s="35">
        <f>VLOOKUP(AI29,[2]DB_lookup!$E$201:$F$305,2,FALSE)</f>
        <v>227</v>
      </c>
      <c r="AM29" s="34" t="str">
        <f t="shared" si="4"/>
        <v>(227,  '2011', 0,3024,9),</v>
      </c>
      <c r="AN29" s="34" t="str">
        <f t="shared" si="4"/>
        <v>(227,  '2012', 0,3024,9),</v>
      </c>
      <c r="AO29" s="34" t="str">
        <f t="shared" si="4"/>
        <v>(227,  '2013', 0,3024,9),</v>
      </c>
      <c r="AP29" s="34" t="str">
        <f t="shared" si="4"/>
        <v>(227,  '2014', 0,3024,9),</v>
      </c>
      <c r="AQ29" s="34" t="str">
        <f t="shared" si="4"/>
        <v>(227,  '2015', 0,3024,9),</v>
      </c>
      <c r="AR29" s="34" t="str">
        <f t="shared" si="4"/>
        <v>(227,  '2016', 0,3024,9),</v>
      </c>
      <c r="AS29" s="34" t="str">
        <f t="shared" si="4"/>
        <v>(227,  '2017', 0,3024,9),</v>
      </c>
      <c r="AT29" s="34" t="str">
        <f t="shared" si="4"/>
        <v>(227,  '2018', 0,3024,9),</v>
      </c>
      <c r="AU29" s="34" t="str">
        <f t="shared" si="4"/>
        <v>(227,  '2019', 9,3024,9),</v>
      </c>
      <c r="AV29" s="34" t="str">
        <f t="shared" si="4"/>
        <v>(227,  '2020', 9,3024,9),</v>
      </c>
      <c r="AW29" s="34" t="str">
        <f t="shared" si="4"/>
        <v>(227,  '2021', 9,3024,9),</v>
      </c>
      <c r="AX29" s="34" t="str">
        <f t="shared" si="4"/>
        <v>(227,  '2022', 9,3024,9),</v>
      </c>
      <c r="AY29" s="34" t="str">
        <f t="shared" si="4"/>
        <v>(227,  '2023', 9,3024,9),</v>
      </c>
      <c r="AZ29" s="34" t="str">
        <f t="shared" si="4"/>
        <v>(227,  '2024', 9,3024,9),</v>
      </c>
      <c r="BA29" s="34" t="str">
        <f t="shared" si="4"/>
        <v>(227,  '2025', 9,3024,9),</v>
      </c>
      <c r="BB29" s="34" t="str">
        <f t="shared" si="3"/>
        <v>(227,  '2026', 9,3024,9),</v>
      </c>
      <c r="BC29" s="34" t="str">
        <f t="shared" si="3"/>
        <v>(227,  '2027', 9,3024,9),</v>
      </c>
      <c r="BD29" s="34" t="str">
        <f t="shared" si="3"/>
        <v>(227,  '2028', 9,3024,9),</v>
      </c>
      <c r="BE29" s="34" t="str">
        <f t="shared" si="3"/>
        <v>(227,  '2029', 9,3024,9),</v>
      </c>
      <c r="BF29" s="34" t="str">
        <f t="shared" si="3"/>
        <v>(227,  '2030', 9,3024,9),</v>
      </c>
      <c r="BG29" s="34" t="str">
        <f t="shared" si="3"/>
        <v>(227,  '2031', 9,3024,9),</v>
      </c>
      <c r="BH29" s="34" t="str">
        <f t="shared" si="3"/>
        <v>(227,  '2032', 9,3024,9),</v>
      </c>
      <c r="BI29" s="34" t="str">
        <f t="shared" si="3"/>
        <v>(227,  '2033', 9,3024,9),</v>
      </c>
      <c r="BJ29" s="34" t="str">
        <f t="shared" si="3"/>
        <v>(227,  '2034', 9,3024,9),</v>
      </c>
      <c r="BK29" s="34" t="str">
        <f t="shared" si="3"/>
        <v>(227,  '2035', 9,3024,9),</v>
      </c>
      <c r="BL29" s="34" t="str">
        <f t="shared" si="3"/>
        <v>(227,  '2036', 9,3024,9),</v>
      </c>
      <c r="BM29" s="34" t="str">
        <f t="shared" si="3"/>
        <v>(227,  '2037', 9,3024,9),</v>
      </c>
      <c r="BN29" s="34" t="str">
        <f t="shared" si="3"/>
        <v>(227,  '2038', 9,3024,9),</v>
      </c>
      <c r="BO29" s="34" t="str">
        <f t="shared" si="3"/>
        <v>(227,  '2039', 9,3024,9),</v>
      </c>
    </row>
    <row r="30" spans="1:67">
      <c r="A30" s="9"/>
      <c r="B30" s="53" t="s">
        <v>79</v>
      </c>
      <c r="C30" s="53" t="s">
        <v>80</v>
      </c>
      <c r="D30" s="54" t="s">
        <v>81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4">
        <v>8</v>
      </c>
      <c r="L30" s="104">
        <v>8</v>
      </c>
      <c r="M30" s="104">
        <v>11.7</v>
      </c>
      <c r="N30" s="104">
        <v>11.7</v>
      </c>
      <c r="O30" s="104">
        <v>11.7</v>
      </c>
      <c r="P30" s="104">
        <v>11.7</v>
      </c>
      <c r="Q30" s="104">
        <v>11.7</v>
      </c>
      <c r="R30" s="104">
        <v>11.7</v>
      </c>
      <c r="S30" s="104">
        <v>11.7</v>
      </c>
      <c r="T30" s="104">
        <v>11.7</v>
      </c>
      <c r="U30" s="104">
        <v>11.7</v>
      </c>
      <c r="V30" s="104">
        <v>11.7</v>
      </c>
      <c r="W30" s="104">
        <v>11.7</v>
      </c>
      <c r="X30" s="104">
        <v>11.7</v>
      </c>
      <c r="Y30" s="104">
        <v>11.7</v>
      </c>
      <c r="Z30" s="104">
        <v>11.7</v>
      </c>
      <c r="AA30" s="104">
        <v>11.7</v>
      </c>
      <c r="AB30" s="104">
        <v>11.7</v>
      </c>
      <c r="AC30" s="104">
        <v>11.7</v>
      </c>
      <c r="AD30" s="104">
        <v>11.7</v>
      </c>
      <c r="AE30" s="104">
        <v>11.7</v>
      </c>
      <c r="AF30" s="104">
        <v>11.7</v>
      </c>
      <c r="AG30" s="104">
        <v>11.7</v>
      </c>
      <c r="AI30" s="10" t="str">
        <f t="shared" si="2"/>
        <v>ExDO43</v>
      </c>
      <c r="AJ30" s="11"/>
      <c r="AK30" s="11">
        <v>9</v>
      </c>
      <c r="AL30" s="35">
        <f>VLOOKUP(AI30,[2]DB_lookup!$E$201:$F$305,2,FALSE)</f>
        <v>228</v>
      </c>
      <c r="AM30" s="34" t="str">
        <f t="shared" si="4"/>
        <v>(228,  '2011', 0,3024,9),</v>
      </c>
      <c r="AN30" s="34" t="str">
        <f t="shared" si="4"/>
        <v>(228,  '2012', 0,3024,9),</v>
      </c>
      <c r="AO30" s="34" t="str">
        <f t="shared" si="4"/>
        <v>(228,  '2013', 0,3024,9),</v>
      </c>
      <c r="AP30" s="34" t="str">
        <f t="shared" si="4"/>
        <v>(228,  '2014', 0,3024,9),</v>
      </c>
      <c r="AQ30" s="34" t="str">
        <f t="shared" si="4"/>
        <v>(228,  '2015', 0,3024,9),</v>
      </c>
      <c r="AR30" s="34" t="str">
        <f t="shared" si="4"/>
        <v>(228,  '2016', 0,3024,9),</v>
      </c>
      <c r="AS30" s="34" t="str">
        <f t="shared" si="4"/>
        <v>(228,  '2017', 8,3024,9),</v>
      </c>
      <c r="AT30" s="34" t="str">
        <f t="shared" si="4"/>
        <v>(228,  '2018', 8,3024,9),</v>
      </c>
      <c r="AU30" s="34" t="str">
        <f t="shared" si="4"/>
        <v>(228,  '2019', 11.7,3024,9),</v>
      </c>
      <c r="AV30" s="34" t="str">
        <f t="shared" si="4"/>
        <v>(228,  '2020', 11.7,3024,9),</v>
      </c>
      <c r="AW30" s="34" t="str">
        <f t="shared" si="4"/>
        <v>(228,  '2021', 11.7,3024,9),</v>
      </c>
      <c r="AX30" s="34" t="str">
        <f t="shared" si="4"/>
        <v>(228,  '2022', 11.7,3024,9),</v>
      </c>
      <c r="AY30" s="34" t="str">
        <f t="shared" si="4"/>
        <v>(228,  '2023', 11.7,3024,9),</v>
      </c>
      <c r="AZ30" s="34" t="str">
        <f t="shared" si="4"/>
        <v>(228,  '2024', 11.7,3024,9),</v>
      </c>
      <c r="BA30" s="34" t="str">
        <f t="shared" si="4"/>
        <v>(228,  '2025', 11.7,3024,9),</v>
      </c>
      <c r="BB30" s="34" t="str">
        <f t="shared" si="3"/>
        <v>(228,  '2026', 11.7,3024,9),</v>
      </c>
      <c r="BC30" s="34" t="str">
        <f t="shared" si="3"/>
        <v>(228,  '2027', 11.7,3024,9),</v>
      </c>
      <c r="BD30" s="34" t="str">
        <f t="shared" si="3"/>
        <v>(228,  '2028', 11.7,3024,9),</v>
      </c>
      <c r="BE30" s="34" t="str">
        <f t="shared" si="3"/>
        <v>(228,  '2029', 11.7,3024,9),</v>
      </c>
      <c r="BF30" s="34" t="str">
        <f t="shared" si="3"/>
        <v>(228,  '2030', 11.7,3024,9),</v>
      </c>
      <c r="BG30" s="34" t="str">
        <f t="shared" si="3"/>
        <v>(228,  '2031', 11.7,3024,9),</v>
      </c>
      <c r="BH30" s="34" t="str">
        <f t="shared" si="3"/>
        <v>(228,  '2032', 11.7,3024,9),</v>
      </c>
      <c r="BI30" s="34" t="str">
        <f t="shared" si="3"/>
        <v>(228,  '2033', 11.7,3024,9),</v>
      </c>
      <c r="BJ30" s="34" t="str">
        <f t="shared" si="3"/>
        <v>(228,  '2034', 11.7,3024,9),</v>
      </c>
      <c r="BK30" s="34" t="str">
        <f t="shared" si="3"/>
        <v>(228,  '2035', 11.7,3024,9),</v>
      </c>
      <c r="BL30" s="34" t="str">
        <f t="shared" si="3"/>
        <v>(228,  '2036', 11.7,3024,9),</v>
      </c>
      <c r="BM30" s="34" t="str">
        <f t="shared" si="3"/>
        <v>(228,  '2037', 11.7,3024,9),</v>
      </c>
      <c r="BN30" s="34" t="str">
        <f t="shared" si="3"/>
        <v>(228,  '2038', 11.7,3024,9),</v>
      </c>
      <c r="BO30" s="34" t="str">
        <f t="shared" si="3"/>
        <v>(228,  '2039', 11.7,3024,9),</v>
      </c>
    </row>
    <row r="31" spans="1:67">
      <c r="A31" s="9"/>
      <c r="B31" s="53" t="s">
        <v>82</v>
      </c>
      <c r="C31" s="53" t="s">
        <v>83</v>
      </c>
      <c r="D31" s="54" t="s">
        <v>84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I31" s="10" t="str">
        <f t="shared" si="2"/>
        <v>ExDO47</v>
      </c>
      <c r="AJ31" s="11"/>
      <c r="AK31" s="11">
        <v>9</v>
      </c>
      <c r="AL31" s="35">
        <f>VLOOKUP(AI31,[2]DB_lookup!$E$201:$F$305,2,FALSE)</f>
        <v>230</v>
      </c>
      <c r="AM31" s="34" t="str">
        <f t="shared" si="4"/>
        <v>(230,  '2011', 0,3024,9),</v>
      </c>
      <c r="AN31" s="34" t="str">
        <f t="shared" si="4"/>
        <v>(230,  '2012', 0,3024,9),</v>
      </c>
      <c r="AO31" s="34" t="str">
        <f t="shared" si="4"/>
        <v>(230,  '2013', 0,3024,9),</v>
      </c>
      <c r="AP31" s="34" t="str">
        <f t="shared" si="4"/>
        <v>(230,  '2014', 0,3024,9),</v>
      </c>
      <c r="AQ31" s="34" t="str">
        <f t="shared" si="4"/>
        <v>(230,  '2015', 0,3024,9),</v>
      </c>
      <c r="AR31" s="34" t="str">
        <f t="shared" si="4"/>
        <v>(230,  '2016', 0,3024,9),</v>
      </c>
      <c r="AS31" s="34" t="str">
        <f t="shared" si="4"/>
        <v>(230,  '2017', 0,3024,9),</v>
      </c>
      <c r="AT31" s="34" t="str">
        <f t="shared" si="4"/>
        <v>(230,  '2018', 0,3024,9),</v>
      </c>
      <c r="AU31" s="34" t="str">
        <f t="shared" si="4"/>
        <v>(230,  '2019', 0,3024,9),</v>
      </c>
      <c r="AV31" s="34" t="str">
        <f t="shared" si="4"/>
        <v>(230,  '2020', 0,3024,9),</v>
      </c>
      <c r="AW31" s="34" t="str">
        <f t="shared" si="4"/>
        <v>(230,  '2021', 0,3024,9),</v>
      </c>
      <c r="AX31" s="34" t="str">
        <f t="shared" si="4"/>
        <v>(230,  '2022', 0,3024,9),</v>
      </c>
      <c r="AY31" s="34" t="str">
        <f t="shared" si="4"/>
        <v>(230,  '2023', 0,3024,9),</v>
      </c>
      <c r="AZ31" s="34" t="str">
        <f t="shared" si="4"/>
        <v>(230,  '2024', 0,3024,9),</v>
      </c>
      <c r="BA31" s="34" t="str">
        <f t="shared" si="4"/>
        <v>(230,  '2025', 0,3024,9),</v>
      </c>
      <c r="BB31" s="34" t="str">
        <f t="shared" si="3"/>
        <v>(230,  '2026', 0,3024,9),</v>
      </c>
      <c r="BC31" s="34" t="str">
        <f t="shared" si="3"/>
        <v>(230,  '2027', 0,3024,9),</v>
      </c>
      <c r="BD31" s="34" t="str">
        <f t="shared" si="3"/>
        <v>(230,  '2028', 0,3024,9),</v>
      </c>
      <c r="BE31" s="34" t="str">
        <f t="shared" si="3"/>
        <v>(230,  '2029', 0,3024,9),</v>
      </c>
      <c r="BF31" s="34" t="str">
        <f t="shared" si="3"/>
        <v>(230,  '2030', 0,3024,9),</v>
      </c>
      <c r="BG31" s="34" t="str">
        <f t="shared" si="3"/>
        <v>(230,  '2031', 0,3024,9),</v>
      </c>
      <c r="BH31" s="34" t="str">
        <f t="shared" si="3"/>
        <v>(230,  '2032', 0,3024,9),</v>
      </c>
      <c r="BI31" s="34" t="str">
        <f t="shared" si="3"/>
        <v>(230,  '2033', 0,3024,9),</v>
      </c>
      <c r="BJ31" s="34" t="str">
        <f t="shared" si="3"/>
        <v>(230,  '2034', 0,3024,9),</v>
      </c>
      <c r="BK31" s="34" t="str">
        <f t="shared" si="3"/>
        <v>(230,  '2035', 0,3024,9),</v>
      </c>
      <c r="BL31" s="34" t="str">
        <f t="shared" si="3"/>
        <v>(230,  '2036', 0,3024,9),</v>
      </c>
      <c r="BM31" s="34" t="str">
        <f t="shared" si="3"/>
        <v>(230,  '2037', 0,3024,9),</v>
      </c>
      <c r="BN31" s="34" t="str">
        <f t="shared" si="3"/>
        <v>(230,  '2038', 0,3024,9),</v>
      </c>
      <c r="BO31" s="34" t="str">
        <f t="shared" si="3"/>
        <v>(230,  '2039', 0,3024,9),</v>
      </c>
    </row>
    <row r="32" spans="1:67">
      <c r="A32" s="9"/>
      <c r="B32" s="53" t="s">
        <v>85</v>
      </c>
      <c r="C32" s="53" t="s">
        <v>86</v>
      </c>
      <c r="D32" s="54" t="s">
        <v>87</v>
      </c>
      <c r="E32" s="103">
        <v>0</v>
      </c>
      <c r="F32" s="103">
        <v>0</v>
      </c>
      <c r="G32" s="103">
        <v>0</v>
      </c>
      <c r="H32" s="103">
        <v>4</v>
      </c>
      <c r="I32" s="103">
        <v>4</v>
      </c>
      <c r="J32" s="103">
        <v>4</v>
      </c>
      <c r="K32" s="103">
        <v>4</v>
      </c>
      <c r="L32" s="103">
        <v>4</v>
      </c>
      <c r="M32" s="103">
        <v>4</v>
      </c>
      <c r="N32" s="103">
        <v>4</v>
      </c>
      <c r="O32" s="103">
        <v>4</v>
      </c>
      <c r="P32" s="103">
        <v>4</v>
      </c>
      <c r="Q32" s="103">
        <v>4</v>
      </c>
      <c r="R32" s="103">
        <v>4</v>
      </c>
      <c r="S32" s="103">
        <v>4</v>
      </c>
      <c r="T32" s="103">
        <v>4</v>
      </c>
      <c r="U32" s="103">
        <v>4</v>
      </c>
      <c r="V32" s="103">
        <v>4</v>
      </c>
      <c r="W32" s="103">
        <v>4</v>
      </c>
      <c r="X32" s="103">
        <v>4</v>
      </c>
      <c r="Y32" s="103">
        <v>4</v>
      </c>
      <c r="Z32" s="103">
        <v>4</v>
      </c>
      <c r="AA32" s="103">
        <v>4</v>
      </c>
      <c r="AB32" s="103">
        <v>4</v>
      </c>
      <c r="AC32" s="103">
        <v>4</v>
      </c>
      <c r="AD32" s="103">
        <v>4</v>
      </c>
      <c r="AE32" s="103">
        <v>4</v>
      </c>
      <c r="AF32" s="103">
        <v>4</v>
      </c>
      <c r="AG32" s="103">
        <v>4</v>
      </c>
      <c r="AI32" s="10" t="str">
        <f t="shared" si="2"/>
        <v>ExDO48</v>
      </c>
      <c r="AJ32" s="11"/>
      <c r="AK32" s="11">
        <v>9</v>
      </c>
      <c r="AL32" s="35">
        <f>VLOOKUP(AI32,[2]DB_lookup!$E$201:$F$305,2,FALSE)</f>
        <v>231</v>
      </c>
      <c r="AM32" s="34" t="str">
        <f t="shared" si="4"/>
        <v>(231,  '2011', 0,3024,9),</v>
      </c>
      <c r="AN32" s="34" t="str">
        <f t="shared" si="4"/>
        <v>(231,  '2012', 0,3024,9),</v>
      </c>
      <c r="AO32" s="34" t="str">
        <f t="shared" si="4"/>
        <v>(231,  '2013', 0,3024,9),</v>
      </c>
      <c r="AP32" s="34" t="str">
        <f t="shared" si="4"/>
        <v>(231,  '2014', 4,3024,9),</v>
      </c>
      <c r="AQ32" s="34" t="str">
        <f t="shared" si="4"/>
        <v>(231,  '2015', 4,3024,9),</v>
      </c>
      <c r="AR32" s="34" t="str">
        <f t="shared" si="4"/>
        <v>(231,  '2016', 4,3024,9),</v>
      </c>
      <c r="AS32" s="34" t="str">
        <f t="shared" si="4"/>
        <v>(231,  '2017', 4,3024,9),</v>
      </c>
      <c r="AT32" s="34" t="str">
        <f t="shared" si="4"/>
        <v>(231,  '2018', 4,3024,9),</v>
      </c>
      <c r="AU32" s="34" t="str">
        <f t="shared" si="4"/>
        <v>(231,  '2019', 4,3024,9),</v>
      </c>
      <c r="AV32" s="34" t="str">
        <f t="shared" si="4"/>
        <v>(231,  '2020', 4,3024,9),</v>
      </c>
      <c r="AW32" s="34" t="str">
        <f t="shared" si="4"/>
        <v>(231,  '2021', 4,3024,9),</v>
      </c>
      <c r="AX32" s="34" t="str">
        <f t="shared" si="4"/>
        <v>(231,  '2022', 4,3024,9),</v>
      </c>
      <c r="AY32" s="34" t="str">
        <f t="shared" si="4"/>
        <v>(231,  '2023', 4,3024,9),</v>
      </c>
      <c r="AZ32" s="34" t="str">
        <f t="shared" si="4"/>
        <v>(231,  '2024', 4,3024,9),</v>
      </c>
      <c r="BA32" s="34" t="str">
        <f t="shared" si="4"/>
        <v>(231,  '2025', 4,3024,9),</v>
      </c>
      <c r="BB32" s="34" t="str">
        <f t="shared" si="3"/>
        <v>(231,  '2026', 4,3024,9),</v>
      </c>
      <c r="BC32" s="34" t="str">
        <f t="shared" si="3"/>
        <v>(231,  '2027', 4,3024,9),</v>
      </c>
      <c r="BD32" s="34" t="str">
        <f t="shared" si="3"/>
        <v>(231,  '2028', 4,3024,9),</v>
      </c>
      <c r="BE32" s="34" t="str">
        <f t="shared" si="3"/>
        <v>(231,  '2029', 4,3024,9),</v>
      </c>
      <c r="BF32" s="34" t="str">
        <f t="shared" si="3"/>
        <v>(231,  '2030', 4,3024,9),</v>
      </c>
      <c r="BG32" s="34" t="str">
        <f t="shared" si="3"/>
        <v>(231,  '2031', 4,3024,9),</v>
      </c>
      <c r="BH32" s="34" t="str">
        <f t="shared" si="3"/>
        <v>(231,  '2032', 4,3024,9),</v>
      </c>
      <c r="BI32" s="34" t="str">
        <f t="shared" si="3"/>
        <v>(231,  '2033', 4,3024,9),</v>
      </c>
      <c r="BJ32" s="34" t="str">
        <f t="shared" si="3"/>
        <v>(231,  '2034', 4,3024,9),</v>
      </c>
      <c r="BK32" s="34" t="str">
        <f t="shared" si="3"/>
        <v>(231,  '2035', 4,3024,9),</v>
      </c>
      <c r="BL32" s="34" t="str">
        <f t="shared" si="3"/>
        <v>(231,  '2036', 4,3024,9),</v>
      </c>
      <c r="BM32" s="34" t="str">
        <f t="shared" si="3"/>
        <v>(231,  '2037', 4,3024,9),</v>
      </c>
      <c r="BN32" s="34" t="str">
        <f t="shared" si="3"/>
        <v>(231,  '2038', 4,3024,9),</v>
      </c>
      <c r="BO32" s="34" t="str">
        <f t="shared" si="3"/>
        <v>(231,  '2039', 4,3024,9),</v>
      </c>
    </row>
    <row r="33" spans="1:67">
      <c r="A33" s="9"/>
      <c r="B33" s="53" t="s">
        <v>88</v>
      </c>
      <c r="C33" s="53" t="s">
        <v>89</v>
      </c>
      <c r="D33" s="54" t="s">
        <v>90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I33" s="10" t="str">
        <f t="shared" si="2"/>
        <v>ExDO49</v>
      </c>
      <c r="AJ33" s="11"/>
      <c r="AK33" s="11">
        <v>9</v>
      </c>
      <c r="AL33" s="35">
        <f>VLOOKUP(AI33,[2]DB_lookup!$E$201:$F$305,2,FALSE)</f>
        <v>232</v>
      </c>
      <c r="AM33" s="34" t="str">
        <f t="shared" si="4"/>
        <v>(232,  '2011', 0,3024,9),</v>
      </c>
      <c r="AN33" s="34" t="str">
        <f t="shared" si="4"/>
        <v>(232,  '2012', 0,3024,9),</v>
      </c>
      <c r="AO33" s="34" t="str">
        <f t="shared" si="4"/>
        <v>(232,  '2013', 0,3024,9),</v>
      </c>
      <c r="AP33" s="34" t="str">
        <f t="shared" si="4"/>
        <v>(232,  '2014', 0,3024,9),</v>
      </c>
      <c r="AQ33" s="34" t="str">
        <f t="shared" si="4"/>
        <v>(232,  '2015', 0,3024,9),</v>
      </c>
      <c r="AR33" s="34" t="str">
        <f t="shared" si="4"/>
        <v>(232,  '2016', 0,3024,9),</v>
      </c>
      <c r="AS33" s="34" t="str">
        <f t="shared" si="4"/>
        <v>(232,  '2017', 0,3024,9),</v>
      </c>
      <c r="AT33" s="34" t="str">
        <f t="shared" si="4"/>
        <v>(232,  '2018', 0,3024,9),</v>
      </c>
      <c r="AU33" s="34" t="str">
        <f t="shared" si="4"/>
        <v>(232,  '2019', 0,3024,9),</v>
      </c>
      <c r="AV33" s="34" t="str">
        <f t="shared" si="4"/>
        <v>(232,  '2020', 0,3024,9),</v>
      </c>
      <c r="AW33" s="34" t="str">
        <f t="shared" si="4"/>
        <v>(232,  '2021', 0,3024,9),</v>
      </c>
      <c r="AX33" s="34" t="str">
        <f t="shared" si="4"/>
        <v>(232,  '2022', 0,3024,9),</v>
      </c>
      <c r="AY33" s="34" t="str">
        <f t="shared" si="4"/>
        <v>(232,  '2023', 0,3024,9),</v>
      </c>
      <c r="AZ33" s="34" t="str">
        <f t="shared" si="4"/>
        <v>(232,  '2024', 0,3024,9),</v>
      </c>
      <c r="BA33" s="34" t="str">
        <f t="shared" si="4"/>
        <v>(232,  '2025', 0,3024,9),</v>
      </c>
      <c r="BB33" s="34" t="str">
        <f t="shared" si="3"/>
        <v>(232,  '2026', 0,3024,9),</v>
      </c>
      <c r="BC33" s="34" t="str">
        <f t="shared" si="3"/>
        <v>(232,  '2027', 0,3024,9),</v>
      </c>
      <c r="BD33" s="34" t="str">
        <f t="shared" si="3"/>
        <v>(232,  '2028', 0,3024,9),</v>
      </c>
      <c r="BE33" s="34" t="str">
        <f t="shared" si="3"/>
        <v>(232,  '2029', 0,3024,9),</v>
      </c>
      <c r="BF33" s="34" t="str">
        <f t="shared" si="3"/>
        <v>(232,  '2030', 0,3024,9),</v>
      </c>
      <c r="BG33" s="34" t="str">
        <f t="shared" si="3"/>
        <v>(232,  '2031', 0,3024,9),</v>
      </c>
      <c r="BH33" s="34" t="str">
        <f t="shared" si="3"/>
        <v>(232,  '2032', 0,3024,9),</v>
      </c>
      <c r="BI33" s="34" t="str">
        <f t="shared" si="3"/>
        <v>(232,  '2033', 0,3024,9),</v>
      </c>
      <c r="BJ33" s="34" t="str">
        <f t="shared" si="3"/>
        <v>(232,  '2034', 0,3024,9),</v>
      </c>
      <c r="BK33" s="34" t="str">
        <f t="shared" si="3"/>
        <v>(232,  '2035', 0,3024,9),</v>
      </c>
      <c r="BL33" s="34" t="str">
        <f t="shared" si="3"/>
        <v>(232,  '2036', 0,3024,9),</v>
      </c>
      <c r="BM33" s="34" t="str">
        <f t="shared" si="3"/>
        <v>(232,  '2037', 0,3024,9),</v>
      </c>
      <c r="BN33" s="34" t="str">
        <f t="shared" si="3"/>
        <v>(232,  '2038', 0,3024,9),</v>
      </c>
      <c r="BO33" s="34" t="str">
        <f t="shared" si="3"/>
        <v>(232,  '2039', 0,3024,9),</v>
      </c>
    </row>
    <row r="34" spans="1:67">
      <c r="A34" s="9"/>
      <c r="B34" s="53" t="s">
        <v>91</v>
      </c>
      <c r="C34" s="53" t="s">
        <v>92</v>
      </c>
      <c r="D34" s="54" t="s">
        <v>93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03">
        <v>0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  <c r="AI34" s="10" t="str">
        <f t="shared" si="2"/>
        <v>ExDO50</v>
      </c>
      <c r="AJ34" s="11"/>
      <c r="AK34" s="11">
        <v>9</v>
      </c>
      <c r="AL34" s="35">
        <f>VLOOKUP(AI34,[2]DB_lookup!$E$201:$F$305,2,FALSE)</f>
        <v>233</v>
      </c>
      <c r="AM34" s="34" t="str">
        <f t="shared" si="4"/>
        <v>(233,  '2011', 0,3024,9),</v>
      </c>
      <c r="AN34" s="34" t="str">
        <f t="shared" si="4"/>
        <v>(233,  '2012', 0,3024,9),</v>
      </c>
      <c r="AO34" s="34" t="str">
        <f t="shared" si="4"/>
        <v>(233,  '2013', 0,3024,9),</v>
      </c>
      <c r="AP34" s="34" t="str">
        <f t="shared" si="4"/>
        <v>(233,  '2014', 0,3024,9),</v>
      </c>
      <c r="AQ34" s="34" t="str">
        <f t="shared" si="4"/>
        <v>(233,  '2015', 0,3024,9),</v>
      </c>
      <c r="AR34" s="34" t="str">
        <f t="shared" si="4"/>
        <v>(233,  '2016', 0,3024,9),</v>
      </c>
      <c r="AS34" s="34" t="str">
        <f t="shared" si="4"/>
        <v>(233,  '2017', 0,3024,9),</v>
      </c>
      <c r="AT34" s="34" t="str">
        <f t="shared" si="4"/>
        <v>(233,  '2018', 0,3024,9),</v>
      </c>
      <c r="AU34" s="34" t="str">
        <f t="shared" si="4"/>
        <v>(233,  '2019', 0,3024,9),</v>
      </c>
      <c r="AV34" s="34" t="str">
        <f t="shared" si="4"/>
        <v>(233,  '2020', 0,3024,9),</v>
      </c>
      <c r="AW34" s="34" t="str">
        <f t="shared" si="4"/>
        <v>(233,  '2021', 0,3024,9),</v>
      </c>
      <c r="AX34" s="34" t="str">
        <f t="shared" si="4"/>
        <v>(233,  '2022', 0,3024,9),</v>
      </c>
      <c r="AY34" s="34" t="str">
        <f t="shared" si="4"/>
        <v>(233,  '2023', 0,3024,9),</v>
      </c>
      <c r="AZ34" s="34" t="str">
        <f t="shared" si="4"/>
        <v>(233,  '2024', 0,3024,9),</v>
      </c>
      <c r="BA34" s="34" t="str">
        <f t="shared" si="4"/>
        <v>(233,  '2025', 0,3024,9),</v>
      </c>
      <c r="BB34" s="34" t="str">
        <f t="shared" si="3"/>
        <v>(233,  '2026', 0,3024,9),</v>
      </c>
      <c r="BC34" s="34" t="str">
        <f t="shared" si="3"/>
        <v>(233,  '2027', 0,3024,9),</v>
      </c>
      <c r="BD34" s="34" t="str">
        <f t="shared" si="3"/>
        <v>(233,  '2028', 0,3024,9),</v>
      </c>
      <c r="BE34" s="34" t="str">
        <f t="shared" si="3"/>
        <v>(233,  '2029', 0,3024,9),</v>
      </c>
      <c r="BF34" s="34" t="str">
        <f t="shared" si="3"/>
        <v>(233,  '2030', 0,3024,9),</v>
      </c>
      <c r="BG34" s="34" t="str">
        <f t="shared" si="3"/>
        <v>(233,  '2031', 0,3024,9),</v>
      </c>
      <c r="BH34" s="34" t="str">
        <f t="shared" si="3"/>
        <v>(233,  '2032', 0,3024,9),</v>
      </c>
      <c r="BI34" s="34" t="str">
        <f t="shared" si="3"/>
        <v>(233,  '2033', 0,3024,9),</v>
      </c>
      <c r="BJ34" s="34" t="str">
        <f t="shared" si="3"/>
        <v>(233,  '2034', 0,3024,9),</v>
      </c>
      <c r="BK34" s="34" t="str">
        <f t="shared" si="3"/>
        <v>(233,  '2035', 0,3024,9),</v>
      </c>
      <c r="BL34" s="34" t="str">
        <f t="shared" si="3"/>
        <v>(233,  '2036', 0,3024,9),</v>
      </c>
      <c r="BM34" s="34" t="str">
        <f t="shared" si="3"/>
        <v>(233,  '2037', 0,3024,9),</v>
      </c>
      <c r="BN34" s="34" t="str">
        <f t="shared" si="3"/>
        <v>(233,  '2038', 0,3024,9),</v>
      </c>
      <c r="BO34" s="34" t="str">
        <f t="shared" si="3"/>
        <v>(233,  '2039', 0,3024,9),</v>
      </c>
    </row>
    <row r="35" spans="1:67">
      <c r="A35" s="9"/>
      <c r="B35" s="53" t="s">
        <v>94</v>
      </c>
      <c r="C35" s="53" t="s">
        <v>95</v>
      </c>
      <c r="D35" s="54" t="s">
        <v>95</v>
      </c>
      <c r="E35" s="10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1.6</v>
      </c>
      <c r="L35" s="107">
        <v>11</v>
      </c>
      <c r="M35" s="107">
        <v>11</v>
      </c>
      <c r="N35" s="107">
        <v>13</v>
      </c>
      <c r="O35" s="107">
        <v>13</v>
      </c>
      <c r="P35" s="107">
        <v>13</v>
      </c>
      <c r="Q35" s="107">
        <v>13</v>
      </c>
      <c r="R35" s="107">
        <v>13</v>
      </c>
      <c r="S35" s="107">
        <v>13</v>
      </c>
      <c r="T35" s="107">
        <v>13</v>
      </c>
      <c r="U35" s="107">
        <v>13</v>
      </c>
      <c r="V35" s="107">
        <v>13</v>
      </c>
      <c r="W35" s="107">
        <v>13</v>
      </c>
      <c r="X35" s="107">
        <v>13</v>
      </c>
      <c r="Y35" s="107">
        <v>13</v>
      </c>
      <c r="Z35" s="107">
        <v>13</v>
      </c>
      <c r="AA35" s="107">
        <v>13</v>
      </c>
      <c r="AB35" s="107">
        <v>13</v>
      </c>
      <c r="AC35" s="107">
        <v>13</v>
      </c>
      <c r="AD35" s="107">
        <v>13</v>
      </c>
      <c r="AE35" s="107">
        <v>13</v>
      </c>
      <c r="AF35" s="107">
        <v>13</v>
      </c>
      <c r="AG35" s="107">
        <v>13</v>
      </c>
      <c r="AI35" s="10" t="str">
        <f t="shared" si="2"/>
        <v>ExDO51</v>
      </c>
      <c r="AJ35" s="11"/>
      <c r="AK35" s="11">
        <v>9</v>
      </c>
      <c r="AL35" s="35">
        <f>VLOOKUP(AI35,[2]DB_lookup!$E$201:$F$305,2,FALSE)</f>
        <v>244</v>
      </c>
      <c r="AM35" s="34" t="str">
        <f t="shared" si="4"/>
        <v>(244,  '2011', 0,3024,9),</v>
      </c>
      <c r="AN35" s="34" t="str">
        <f t="shared" si="4"/>
        <v>(244,  '2012', 0,3024,9),</v>
      </c>
      <c r="AO35" s="34" t="str">
        <f t="shared" si="4"/>
        <v>(244,  '2013', 0,3024,9),</v>
      </c>
      <c r="AP35" s="34" t="str">
        <f t="shared" si="4"/>
        <v>(244,  '2014', 0,3024,9),</v>
      </c>
      <c r="AQ35" s="34" t="str">
        <f t="shared" si="4"/>
        <v>(244,  '2015', 0,3024,9),</v>
      </c>
      <c r="AR35" s="34" t="str">
        <f t="shared" si="4"/>
        <v>(244,  '2016', 0,3024,9),</v>
      </c>
      <c r="AS35" s="34" t="str">
        <f t="shared" si="4"/>
        <v>(244,  '2017', 1.6,3024,9),</v>
      </c>
      <c r="AT35" s="34" t="str">
        <f t="shared" si="4"/>
        <v>(244,  '2018', 11,3024,9),</v>
      </c>
      <c r="AU35" s="34" t="str">
        <f t="shared" si="4"/>
        <v>(244,  '2019', 11,3024,9),</v>
      </c>
      <c r="AV35" s="34" t="str">
        <f t="shared" si="4"/>
        <v>(244,  '2020', 13,3024,9),</v>
      </c>
      <c r="AW35" s="34" t="str">
        <f t="shared" si="4"/>
        <v>(244,  '2021', 13,3024,9),</v>
      </c>
      <c r="AX35" s="34" t="str">
        <f t="shared" si="4"/>
        <v>(244,  '2022', 13,3024,9),</v>
      </c>
      <c r="AY35" s="34" t="str">
        <f t="shared" si="4"/>
        <v>(244,  '2023', 13,3024,9),</v>
      </c>
      <c r="AZ35" s="34" t="str">
        <f t="shared" si="4"/>
        <v>(244,  '2024', 13,3024,9),</v>
      </c>
      <c r="BA35" s="34" t="str">
        <f t="shared" si="4"/>
        <v>(244,  '2025', 13,3024,9),</v>
      </c>
      <c r="BB35" s="34" t="str">
        <f t="shared" si="3"/>
        <v>(244,  '2026', 13,3024,9),</v>
      </c>
      <c r="BC35" s="34" t="str">
        <f t="shared" si="3"/>
        <v>(244,  '2027', 13,3024,9),</v>
      </c>
      <c r="BD35" s="34" t="str">
        <f t="shared" si="3"/>
        <v>(244,  '2028', 13,3024,9),</v>
      </c>
      <c r="BE35" s="34" t="str">
        <f t="shared" si="3"/>
        <v>(244,  '2029', 13,3024,9),</v>
      </c>
      <c r="BF35" s="34" t="str">
        <f t="shared" si="3"/>
        <v>(244,  '2030', 13,3024,9),</v>
      </c>
      <c r="BG35" s="34" t="str">
        <f t="shared" si="3"/>
        <v>(244,  '2031', 13,3024,9),</v>
      </c>
      <c r="BH35" s="34" t="str">
        <f t="shared" si="3"/>
        <v>(244,  '2032', 13,3024,9),</v>
      </c>
      <c r="BI35" s="34" t="str">
        <f t="shared" si="3"/>
        <v>(244,  '2033', 13,3024,9),</v>
      </c>
      <c r="BJ35" s="34" t="str">
        <f t="shared" si="3"/>
        <v>(244,  '2034', 13,3024,9),</v>
      </c>
      <c r="BK35" s="34" t="str">
        <f t="shared" si="3"/>
        <v>(244,  '2035', 13,3024,9),</v>
      </c>
      <c r="BL35" s="34" t="str">
        <f t="shared" si="3"/>
        <v>(244,  '2036', 13,3024,9),</v>
      </c>
      <c r="BM35" s="34" t="str">
        <f t="shared" si="3"/>
        <v>(244,  '2037', 13,3024,9),</v>
      </c>
      <c r="BN35" s="34" t="str">
        <f t="shared" si="3"/>
        <v>(244,  '2038', 13,3024,9),</v>
      </c>
      <c r="BO35" s="34" t="str">
        <f t="shared" si="3"/>
        <v>(244,  '2039', 13,3024,9),</v>
      </c>
    </row>
    <row r="36" spans="1:67">
      <c r="A36" s="9"/>
      <c r="B36" s="53" t="s">
        <v>96</v>
      </c>
      <c r="C36" s="53" t="s">
        <v>97</v>
      </c>
      <c r="D36" s="54" t="s">
        <v>97</v>
      </c>
      <c r="E36" s="107">
        <v>0</v>
      </c>
      <c r="F36" s="107">
        <v>0</v>
      </c>
      <c r="G36" s="107">
        <v>0</v>
      </c>
      <c r="H36" s="107">
        <v>0</v>
      </c>
      <c r="I36" s="107">
        <v>0</v>
      </c>
      <c r="J36" s="107">
        <v>5.82</v>
      </c>
      <c r="K36" s="107">
        <v>5.82</v>
      </c>
      <c r="L36" s="107">
        <v>5.82</v>
      </c>
      <c r="M36" s="107">
        <v>5.82</v>
      </c>
      <c r="N36" s="107">
        <v>5.82</v>
      </c>
      <c r="O36" s="107">
        <v>10.24</v>
      </c>
      <c r="P36" s="107">
        <v>10.24</v>
      </c>
      <c r="Q36" s="107">
        <v>10.24</v>
      </c>
      <c r="R36" s="107">
        <v>14.66</v>
      </c>
      <c r="S36" s="107">
        <v>14.66</v>
      </c>
      <c r="T36" s="107">
        <v>14.66</v>
      </c>
      <c r="U36" s="107">
        <v>14.66</v>
      </c>
      <c r="V36" s="107">
        <v>14.66</v>
      </c>
      <c r="W36" s="107">
        <v>14.66</v>
      </c>
      <c r="X36" s="107">
        <v>14.66</v>
      </c>
      <c r="Y36" s="107">
        <v>14.66</v>
      </c>
      <c r="Z36" s="107">
        <v>14.66</v>
      </c>
      <c r="AA36" s="107">
        <v>14.66</v>
      </c>
      <c r="AB36" s="107">
        <v>14.66</v>
      </c>
      <c r="AC36" s="107">
        <v>14.66</v>
      </c>
      <c r="AD36" s="107">
        <v>14.66</v>
      </c>
      <c r="AE36" s="107">
        <v>14.66</v>
      </c>
      <c r="AF36" s="107">
        <v>14.66</v>
      </c>
      <c r="AG36" s="107">
        <v>14.66</v>
      </c>
      <c r="AI36" s="10" t="str">
        <f t="shared" si="2"/>
        <v>ExDO52</v>
      </c>
      <c r="AJ36" s="11"/>
      <c r="AK36" s="11">
        <v>9</v>
      </c>
      <c r="AL36" s="35">
        <f>VLOOKUP(AI36,[2]DB_lookup!$E$201:$F$305,2,FALSE)</f>
        <v>245</v>
      </c>
      <c r="AM36" s="34" t="str">
        <f t="shared" si="4"/>
        <v>(245,  '2011', 0,3024,9),</v>
      </c>
      <c r="AN36" s="34" t="str">
        <f t="shared" si="4"/>
        <v>(245,  '2012', 0,3024,9),</v>
      </c>
      <c r="AO36" s="34" t="str">
        <f t="shared" si="4"/>
        <v>(245,  '2013', 0,3024,9),</v>
      </c>
      <c r="AP36" s="34" t="str">
        <f t="shared" si="4"/>
        <v>(245,  '2014', 0,3024,9),</v>
      </c>
      <c r="AQ36" s="34" t="str">
        <f t="shared" si="4"/>
        <v>(245,  '2015', 0,3024,9),</v>
      </c>
      <c r="AR36" s="34" t="str">
        <f t="shared" si="4"/>
        <v>(245,  '2016', 5.82,3024,9),</v>
      </c>
      <c r="AS36" s="34" t="str">
        <f t="shared" si="4"/>
        <v>(245,  '2017', 5.82,3024,9),</v>
      </c>
      <c r="AT36" s="34" t="str">
        <f t="shared" si="4"/>
        <v>(245,  '2018', 5.82,3024,9),</v>
      </c>
      <c r="AU36" s="34" t="str">
        <f t="shared" si="4"/>
        <v>(245,  '2019', 5.82,3024,9),</v>
      </c>
      <c r="AV36" s="34" t="str">
        <f t="shared" si="4"/>
        <v>(245,  '2020', 5.82,3024,9),</v>
      </c>
      <c r="AW36" s="34" t="str">
        <f t="shared" si="4"/>
        <v>(245,  '2021', 10.24,3024,9),</v>
      </c>
      <c r="AX36" s="34" t="str">
        <f t="shared" si="4"/>
        <v>(245,  '2022', 10.24,3024,9),</v>
      </c>
      <c r="AY36" s="34" t="str">
        <f t="shared" si="4"/>
        <v>(245,  '2023', 10.24,3024,9),</v>
      </c>
      <c r="AZ36" s="34" t="str">
        <f t="shared" si="4"/>
        <v>(245,  '2024', 14.66,3024,9),</v>
      </c>
      <c r="BA36" s="34" t="str">
        <f t="shared" si="4"/>
        <v>(245,  '2025', 14.66,3024,9),</v>
      </c>
      <c r="BB36" s="34" t="str">
        <f t="shared" si="3"/>
        <v>(245,  '2026', 14.66,3024,9),</v>
      </c>
      <c r="BC36" s="34" t="str">
        <f t="shared" si="3"/>
        <v>(245,  '2027', 14.66,3024,9),</v>
      </c>
      <c r="BD36" s="34" t="str">
        <f t="shared" si="3"/>
        <v>(245,  '2028', 14.66,3024,9),</v>
      </c>
      <c r="BE36" s="34" t="str">
        <f t="shared" si="3"/>
        <v>(245,  '2029', 14.66,3024,9),</v>
      </c>
      <c r="BF36" s="34" t="str">
        <f t="shared" si="3"/>
        <v>(245,  '2030', 14.66,3024,9),</v>
      </c>
      <c r="BG36" s="34" t="str">
        <f t="shared" si="3"/>
        <v>(245,  '2031', 14.66,3024,9),</v>
      </c>
      <c r="BH36" s="34" t="str">
        <f t="shared" si="3"/>
        <v>(245,  '2032', 14.66,3024,9),</v>
      </c>
      <c r="BI36" s="34" t="str">
        <f t="shared" si="3"/>
        <v>(245,  '2033', 14.66,3024,9),</v>
      </c>
      <c r="BJ36" s="34" t="str">
        <f t="shared" si="3"/>
        <v>(245,  '2034', 14.66,3024,9),</v>
      </c>
      <c r="BK36" s="34" t="str">
        <f t="shared" si="3"/>
        <v>(245,  '2035', 14.66,3024,9),</v>
      </c>
      <c r="BL36" s="34" t="str">
        <f t="shared" si="3"/>
        <v>(245,  '2036', 14.66,3024,9),</v>
      </c>
      <c r="BM36" s="34" t="str">
        <f t="shared" si="3"/>
        <v>(245,  '2037', 14.66,3024,9),</v>
      </c>
      <c r="BN36" s="34" t="str">
        <f t="shared" si="3"/>
        <v>(245,  '2038', 14.66,3024,9),</v>
      </c>
      <c r="BO36" s="34" t="str">
        <f t="shared" si="3"/>
        <v>(245,  '2039', 14.66,3024,9),</v>
      </c>
    </row>
    <row r="37" spans="1:67">
      <c r="A37" s="9"/>
      <c r="B37" s="53" t="s">
        <v>98</v>
      </c>
      <c r="C37" s="53" t="s">
        <v>99</v>
      </c>
      <c r="D37" s="54" t="s">
        <v>99</v>
      </c>
      <c r="E37" s="107">
        <v>0</v>
      </c>
      <c r="F37" s="107">
        <v>0</v>
      </c>
      <c r="G37" s="107">
        <v>0</v>
      </c>
      <c r="H37" s="107">
        <v>0</v>
      </c>
      <c r="I37" s="107">
        <v>3.18</v>
      </c>
      <c r="J37" s="107">
        <v>3.18</v>
      </c>
      <c r="K37" s="107">
        <v>4.18</v>
      </c>
      <c r="L37" s="107">
        <v>28.27</v>
      </c>
      <c r="M37" s="107">
        <v>28.27</v>
      </c>
      <c r="N37" s="107">
        <v>34.57</v>
      </c>
      <c r="O37" s="107">
        <v>40.950000000000003</v>
      </c>
      <c r="P37" s="107">
        <v>40.950000000000003</v>
      </c>
      <c r="Q37" s="107">
        <v>40.950000000000003</v>
      </c>
      <c r="R37" s="107">
        <v>45.14</v>
      </c>
      <c r="S37" s="107">
        <v>45.14</v>
      </c>
      <c r="T37" s="107">
        <v>45.14</v>
      </c>
      <c r="U37" s="107">
        <v>45.14</v>
      </c>
      <c r="V37" s="107">
        <v>45.14</v>
      </c>
      <c r="W37" s="107">
        <v>45.14</v>
      </c>
      <c r="X37" s="107">
        <v>45.14</v>
      </c>
      <c r="Y37" s="107">
        <v>45.14</v>
      </c>
      <c r="Z37" s="107">
        <v>45.14</v>
      </c>
      <c r="AA37" s="107">
        <v>45.14</v>
      </c>
      <c r="AB37" s="107">
        <v>45.14</v>
      </c>
      <c r="AC37" s="107">
        <v>45.14</v>
      </c>
      <c r="AD37" s="107">
        <v>45.14</v>
      </c>
      <c r="AE37" s="107">
        <v>45.14</v>
      </c>
      <c r="AF37" s="107">
        <v>45.14</v>
      </c>
      <c r="AG37" s="107">
        <v>45.14</v>
      </c>
      <c r="AI37" s="10" t="str">
        <f t="shared" si="2"/>
        <v>ExDO53</v>
      </c>
      <c r="AJ37" s="11"/>
      <c r="AK37" s="11">
        <v>9</v>
      </c>
      <c r="AL37" s="35">
        <f>VLOOKUP(AI37,[2]DB_lookup!$E$201:$F$305,2,FALSE)</f>
        <v>246</v>
      </c>
      <c r="AM37" s="34" t="str">
        <f t="shared" si="4"/>
        <v>(246,  '2011', 0,3024,9),</v>
      </c>
      <c r="AN37" s="34" t="str">
        <f t="shared" si="4"/>
        <v>(246,  '2012', 0,3024,9),</v>
      </c>
      <c r="AO37" s="34" t="str">
        <f t="shared" si="4"/>
        <v>(246,  '2013', 0,3024,9),</v>
      </c>
      <c r="AP37" s="34" t="str">
        <f t="shared" si="4"/>
        <v>(246,  '2014', 0,3024,9),</v>
      </c>
      <c r="AQ37" s="34" t="str">
        <f t="shared" si="4"/>
        <v>(246,  '2015', 3.18,3024,9),</v>
      </c>
      <c r="AR37" s="34" t="str">
        <f t="shared" si="4"/>
        <v>(246,  '2016', 3.18,3024,9),</v>
      </c>
      <c r="AS37" s="34" t="str">
        <f t="shared" si="4"/>
        <v>(246,  '2017', 4.18,3024,9),</v>
      </c>
      <c r="AT37" s="34" t="str">
        <f t="shared" si="4"/>
        <v>(246,  '2018', 28.27,3024,9),</v>
      </c>
      <c r="AU37" s="34" t="str">
        <f t="shared" si="4"/>
        <v>(246,  '2019', 28.27,3024,9),</v>
      </c>
      <c r="AV37" s="34" t="str">
        <f t="shared" si="4"/>
        <v>(246,  '2020', 34.57,3024,9),</v>
      </c>
      <c r="AW37" s="34" t="str">
        <f t="shared" si="4"/>
        <v>(246,  '2021', 40.95,3024,9),</v>
      </c>
      <c r="AX37" s="34" t="str">
        <f t="shared" si="4"/>
        <v>(246,  '2022', 40.95,3024,9),</v>
      </c>
      <c r="AY37" s="34" t="str">
        <f t="shared" si="4"/>
        <v>(246,  '2023', 40.95,3024,9),</v>
      </c>
      <c r="AZ37" s="34" t="str">
        <f t="shared" si="4"/>
        <v>(246,  '2024', 45.14,3024,9),</v>
      </c>
      <c r="BA37" s="34" t="str">
        <f t="shared" si="4"/>
        <v>(246,  '2025', 45.14,3024,9),</v>
      </c>
      <c r="BB37" s="34" t="str">
        <f t="shared" si="3"/>
        <v>(246,  '2026', 45.14,3024,9),</v>
      </c>
      <c r="BC37" s="34" t="str">
        <f t="shared" si="3"/>
        <v>(246,  '2027', 45.14,3024,9),</v>
      </c>
      <c r="BD37" s="34" t="str">
        <f t="shared" si="3"/>
        <v>(246,  '2028', 45.14,3024,9),</v>
      </c>
      <c r="BE37" s="34" t="str">
        <f t="shared" si="3"/>
        <v>(246,  '2029', 45.14,3024,9),</v>
      </c>
      <c r="BF37" s="34" t="str">
        <f t="shared" si="3"/>
        <v>(246,  '2030', 45.14,3024,9),</v>
      </c>
      <c r="BG37" s="34" t="str">
        <f t="shared" si="3"/>
        <v>(246,  '2031', 45.14,3024,9),</v>
      </c>
      <c r="BH37" s="34" t="str">
        <f t="shared" si="3"/>
        <v>(246,  '2032', 45.14,3024,9),</v>
      </c>
      <c r="BI37" s="34" t="str">
        <f t="shared" si="3"/>
        <v>(246,  '2033', 45.14,3024,9),</v>
      </c>
      <c r="BJ37" s="34" t="str">
        <f t="shared" si="3"/>
        <v>(246,  '2034', 45.14,3024,9),</v>
      </c>
      <c r="BK37" s="34" t="str">
        <f t="shared" si="3"/>
        <v>(246,  '2035', 45.14,3024,9),</v>
      </c>
      <c r="BL37" s="34" t="str">
        <f t="shared" si="3"/>
        <v>(246,  '2036', 45.14,3024,9),</v>
      </c>
      <c r="BM37" s="34" t="str">
        <f t="shared" si="3"/>
        <v>(246,  '2037', 45.14,3024,9),</v>
      </c>
      <c r="BN37" s="34" t="str">
        <f t="shared" si="3"/>
        <v>(246,  '2038', 45.14,3024,9),</v>
      </c>
      <c r="BO37" s="34" t="str">
        <f t="shared" si="3"/>
        <v>(246,  '2039', 45.14,3024,9),</v>
      </c>
    </row>
    <row r="38" spans="1:67">
      <c r="A38" s="9"/>
      <c r="B38" s="53" t="s">
        <v>100</v>
      </c>
      <c r="C38" s="53" t="s">
        <v>101</v>
      </c>
      <c r="D38" s="54" t="s">
        <v>101</v>
      </c>
      <c r="E38" s="10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107">
        <v>0</v>
      </c>
      <c r="AC38" s="107">
        <v>0</v>
      </c>
      <c r="AD38" s="107">
        <v>0</v>
      </c>
      <c r="AE38" s="107">
        <v>0</v>
      </c>
      <c r="AF38" s="107">
        <v>0</v>
      </c>
      <c r="AG38" s="107">
        <v>0</v>
      </c>
      <c r="AI38" s="10" t="str">
        <f t="shared" si="2"/>
        <v>ExDO54</v>
      </c>
      <c r="AJ38" s="11"/>
      <c r="AK38" s="11">
        <v>9</v>
      </c>
      <c r="AL38" s="35">
        <f>VLOOKUP(AI38,[2]DB_lookup!$E$201:$F$305,2,FALSE)</f>
        <v>247</v>
      </c>
      <c r="AM38" s="34" t="str">
        <f t="shared" si="4"/>
        <v>(247,  '2011', 0,3024,9),</v>
      </c>
      <c r="AN38" s="34" t="str">
        <f t="shared" si="4"/>
        <v>(247,  '2012', 0,3024,9),</v>
      </c>
      <c r="AO38" s="34" t="str">
        <f t="shared" si="4"/>
        <v>(247,  '2013', 0,3024,9),</v>
      </c>
      <c r="AP38" s="34" t="str">
        <f t="shared" si="4"/>
        <v>(247,  '2014', 0,3024,9),</v>
      </c>
      <c r="AQ38" s="34" t="str">
        <f t="shared" si="4"/>
        <v>(247,  '2015', 0,3024,9),</v>
      </c>
      <c r="AR38" s="34" t="str">
        <f t="shared" si="4"/>
        <v>(247,  '2016', 0,3024,9),</v>
      </c>
      <c r="AS38" s="34" t="str">
        <f t="shared" si="4"/>
        <v>(247,  '2017', 0,3024,9),</v>
      </c>
      <c r="AT38" s="34" t="str">
        <f t="shared" si="4"/>
        <v>(247,  '2018', 0,3024,9),</v>
      </c>
      <c r="AU38" s="34" t="str">
        <f t="shared" si="4"/>
        <v>(247,  '2019', 0,3024,9),</v>
      </c>
      <c r="AV38" s="34" t="str">
        <f t="shared" si="4"/>
        <v>(247,  '2020', 0,3024,9),</v>
      </c>
      <c r="AW38" s="34" t="str">
        <f t="shared" si="4"/>
        <v>(247,  '2021', 0,3024,9),</v>
      </c>
      <c r="AX38" s="34" t="str">
        <f t="shared" si="4"/>
        <v>(247,  '2022', 0,3024,9),</v>
      </c>
      <c r="AY38" s="34" t="str">
        <f t="shared" si="4"/>
        <v>(247,  '2023', 0,3024,9),</v>
      </c>
      <c r="AZ38" s="34" t="str">
        <f t="shared" si="4"/>
        <v>(247,  '2024', 0,3024,9),</v>
      </c>
      <c r="BA38" s="34" t="str">
        <f t="shared" si="4"/>
        <v>(247,  '2025', 0,3024,9),</v>
      </c>
      <c r="BB38" s="34" t="str">
        <f t="shared" si="3"/>
        <v>(247,  '2026', 0,3024,9),</v>
      </c>
      <c r="BC38" s="34" t="str">
        <f t="shared" si="3"/>
        <v>(247,  '2027', 0,3024,9),</v>
      </c>
      <c r="BD38" s="34" t="str">
        <f t="shared" si="3"/>
        <v>(247,  '2028', 0,3024,9),</v>
      </c>
      <c r="BE38" s="34" t="str">
        <f t="shared" si="3"/>
        <v>(247,  '2029', 0,3024,9),</v>
      </c>
      <c r="BF38" s="34" t="str">
        <f t="shared" si="3"/>
        <v>(247,  '2030', 0,3024,9),</v>
      </c>
      <c r="BG38" s="34" t="str">
        <f t="shared" si="3"/>
        <v>(247,  '2031', 0,3024,9),</v>
      </c>
      <c r="BH38" s="34" t="str">
        <f t="shared" si="3"/>
        <v>(247,  '2032', 0,3024,9),</v>
      </c>
      <c r="BI38" s="34" t="str">
        <f t="shared" si="3"/>
        <v>(247,  '2033', 0,3024,9),</v>
      </c>
      <c r="BJ38" s="34" t="str">
        <f t="shared" si="3"/>
        <v>(247,  '2034', 0,3024,9),</v>
      </c>
      <c r="BK38" s="34" t="str">
        <f t="shared" si="3"/>
        <v>(247,  '2035', 0,3024,9),</v>
      </c>
      <c r="BL38" s="34" t="str">
        <f t="shared" si="3"/>
        <v>(247,  '2036', 0,3024,9),</v>
      </c>
      <c r="BM38" s="34" t="str">
        <f t="shared" si="3"/>
        <v>(247,  '2037', 0,3024,9),</v>
      </c>
      <c r="BN38" s="34" t="str">
        <f t="shared" si="3"/>
        <v>(247,  '2038', 0,3024,9),</v>
      </c>
      <c r="BO38" s="34" t="str">
        <f t="shared" si="3"/>
        <v>(247,  '2039', 0,3024,9),</v>
      </c>
    </row>
    <row r="39" spans="1:67">
      <c r="A39" s="9"/>
      <c r="B39" s="53" t="s">
        <v>102</v>
      </c>
      <c r="C39" s="53" t="s">
        <v>103</v>
      </c>
      <c r="D39" s="54" t="s">
        <v>103</v>
      </c>
      <c r="E39" s="107">
        <v>0</v>
      </c>
      <c r="F39" s="107">
        <v>0</v>
      </c>
      <c r="G39" s="107">
        <v>0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>
        <v>0</v>
      </c>
      <c r="N39" s="107">
        <v>0</v>
      </c>
      <c r="O39" s="107">
        <v>0</v>
      </c>
      <c r="P39" s="107">
        <v>0</v>
      </c>
      <c r="Q39" s="107">
        <v>0</v>
      </c>
      <c r="R39" s="107">
        <v>0</v>
      </c>
      <c r="S39" s="107">
        <v>0</v>
      </c>
      <c r="T39" s="107">
        <v>0</v>
      </c>
      <c r="U39" s="107">
        <v>0</v>
      </c>
      <c r="V39" s="107">
        <v>0</v>
      </c>
      <c r="W39" s="107">
        <v>0</v>
      </c>
      <c r="X39" s="107">
        <v>0</v>
      </c>
      <c r="Y39" s="107">
        <v>0</v>
      </c>
      <c r="Z39" s="107">
        <v>0</v>
      </c>
      <c r="AA39" s="107">
        <v>0</v>
      </c>
      <c r="AB39" s="107">
        <v>0</v>
      </c>
      <c r="AC39" s="107">
        <v>0</v>
      </c>
      <c r="AD39" s="107">
        <v>0</v>
      </c>
      <c r="AE39" s="107">
        <v>0</v>
      </c>
      <c r="AF39" s="107">
        <v>0</v>
      </c>
      <c r="AG39" s="107">
        <v>0</v>
      </c>
      <c r="AI39" s="10" t="str">
        <f t="shared" si="2"/>
        <v>ExDO55</v>
      </c>
      <c r="AJ39" s="11"/>
      <c r="AK39" s="11">
        <v>9</v>
      </c>
      <c r="AL39" s="35">
        <f>VLOOKUP(AI39,[2]DB_lookup!$E$201:$F$305,2,FALSE)</f>
        <v>248</v>
      </c>
      <c r="AM39" s="34" t="str">
        <f t="shared" si="4"/>
        <v>(248,  '2011', 0,3024,9),</v>
      </c>
      <c r="AN39" s="34" t="str">
        <f t="shared" si="4"/>
        <v>(248,  '2012', 0,3024,9),</v>
      </c>
      <c r="AO39" s="34" t="str">
        <f t="shared" si="4"/>
        <v>(248,  '2013', 0,3024,9),</v>
      </c>
      <c r="AP39" s="34" t="str">
        <f t="shared" si="4"/>
        <v>(248,  '2014', 0,3024,9),</v>
      </c>
      <c r="AQ39" s="34" t="str">
        <f t="shared" si="4"/>
        <v>(248,  '2015', 0,3024,9),</v>
      </c>
      <c r="AR39" s="34" t="str">
        <f t="shared" si="4"/>
        <v>(248,  '2016', 0,3024,9),</v>
      </c>
      <c r="AS39" s="34" t="str">
        <f t="shared" si="4"/>
        <v>(248,  '2017', 0,3024,9),</v>
      </c>
      <c r="AT39" s="34" t="str">
        <f t="shared" si="4"/>
        <v>(248,  '2018', 0,3024,9),</v>
      </c>
      <c r="AU39" s="34" t="str">
        <f t="shared" si="4"/>
        <v>(248,  '2019', 0,3024,9),</v>
      </c>
      <c r="AV39" s="34" t="str">
        <f t="shared" si="4"/>
        <v>(248,  '2020', 0,3024,9),</v>
      </c>
      <c r="AW39" s="34" t="str">
        <f t="shared" si="4"/>
        <v>(248,  '2021', 0,3024,9),</v>
      </c>
      <c r="AX39" s="34" t="str">
        <f t="shared" si="4"/>
        <v>(248,  '2022', 0,3024,9),</v>
      </c>
      <c r="AY39" s="34" t="str">
        <f t="shared" si="4"/>
        <v>(248,  '2023', 0,3024,9),</v>
      </c>
      <c r="AZ39" s="34" t="str">
        <f t="shared" si="4"/>
        <v>(248,  '2024', 0,3024,9),</v>
      </c>
      <c r="BA39" s="34" t="str">
        <f t="shared" si="4"/>
        <v>(248,  '2025', 0,3024,9),</v>
      </c>
      <c r="BB39" s="34" t="str">
        <f t="shared" si="3"/>
        <v>(248,  '2026', 0,3024,9),</v>
      </c>
      <c r="BC39" s="34" t="str">
        <f t="shared" si="3"/>
        <v>(248,  '2027', 0,3024,9),</v>
      </c>
      <c r="BD39" s="34" t="str">
        <f t="shared" si="3"/>
        <v>(248,  '2028', 0,3024,9),</v>
      </c>
      <c r="BE39" s="34" t="str">
        <f t="shared" si="3"/>
        <v>(248,  '2029', 0,3024,9),</v>
      </c>
      <c r="BF39" s="34" t="str">
        <f t="shared" si="3"/>
        <v>(248,  '2030', 0,3024,9),</v>
      </c>
      <c r="BG39" s="34" t="str">
        <f t="shared" si="3"/>
        <v>(248,  '2031', 0,3024,9),</v>
      </c>
      <c r="BH39" s="34" t="str">
        <f t="shared" si="3"/>
        <v>(248,  '2032', 0,3024,9),</v>
      </c>
      <c r="BI39" s="34" t="str">
        <f t="shared" si="3"/>
        <v>(248,  '2033', 0,3024,9),</v>
      </c>
      <c r="BJ39" s="34" t="str">
        <f t="shared" si="3"/>
        <v>(248,  '2034', 0,3024,9),</v>
      </c>
      <c r="BK39" s="34" t="str">
        <f t="shared" si="3"/>
        <v>(248,  '2035', 0,3024,9),</v>
      </c>
      <c r="BL39" s="34" t="str">
        <f t="shared" si="3"/>
        <v>(248,  '2036', 0,3024,9),</v>
      </c>
      <c r="BM39" s="34" t="str">
        <f t="shared" si="3"/>
        <v>(248,  '2037', 0,3024,9),</v>
      </c>
      <c r="BN39" s="34" t="str">
        <f t="shared" si="3"/>
        <v>(248,  '2038', 0,3024,9),</v>
      </c>
      <c r="BO39" s="34" t="str">
        <f t="shared" si="3"/>
        <v>(248,  '2039', 0,3024,9),</v>
      </c>
    </row>
    <row r="40" spans="1:67">
      <c r="A40" s="9"/>
      <c r="B40" s="53" t="s">
        <v>104</v>
      </c>
      <c r="C40" s="53" t="s">
        <v>105</v>
      </c>
      <c r="D40" s="54" t="s">
        <v>105</v>
      </c>
      <c r="E40" s="10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107">
        <v>0</v>
      </c>
      <c r="Y40" s="107">
        <v>0</v>
      </c>
      <c r="Z40" s="107">
        <v>0</v>
      </c>
      <c r="AA40" s="107">
        <v>0</v>
      </c>
      <c r="AB40" s="107">
        <v>0</v>
      </c>
      <c r="AC40" s="107">
        <v>0</v>
      </c>
      <c r="AD40" s="107">
        <v>0</v>
      </c>
      <c r="AE40" s="107">
        <v>0</v>
      </c>
      <c r="AF40" s="107">
        <v>0</v>
      </c>
      <c r="AG40" s="107">
        <v>0</v>
      </c>
      <c r="AI40" s="10" t="str">
        <f t="shared" si="2"/>
        <v>ExDO56</v>
      </c>
      <c r="AJ40" s="11"/>
      <c r="AK40" s="11">
        <v>9</v>
      </c>
      <c r="AL40" s="35">
        <f>VLOOKUP(AI40,[2]DB_lookup!$E$201:$F$305,2,FALSE)</f>
        <v>249</v>
      </c>
      <c r="AM40" s="34" t="str">
        <f t="shared" ref="AM40:BA46" si="5">"("&amp;$AL40&amp;",  '"&amp;AM$5&amp;"', "&amp;ROUND(E40,2)&amp;","&amp;$AJ$7&amp;","&amp;$AK$7&amp;"),"</f>
        <v>(249,  '2011', 0,3024,9),</v>
      </c>
      <c r="AN40" s="34" t="str">
        <f t="shared" si="5"/>
        <v>(249,  '2012', 0,3024,9),</v>
      </c>
      <c r="AO40" s="34" t="str">
        <f t="shared" si="5"/>
        <v>(249,  '2013', 0,3024,9),</v>
      </c>
      <c r="AP40" s="34" t="str">
        <f t="shared" si="5"/>
        <v>(249,  '2014', 0,3024,9),</v>
      </c>
      <c r="AQ40" s="34" t="str">
        <f t="shared" si="5"/>
        <v>(249,  '2015', 0,3024,9),</v>
      </c>
      <c r="AR40" s="34" t="str">
        <f t="shared" si="5"/>
        <v>(249,  '2016', 0,3024,9),</v>
      </c>
      <c r="AS40" s="34" t="str">
        <f t="shared" si="5"/>
        <v>(249,  '2017', 0,3024,9),</v>
      </c>
      <c r="AT40" s="34" t="str">
        <f t="shared" si="5"/>
        <v>(249,  '2018', 0,3024,9),</v>
      </c>
      <c r="AU40" s="34" t="str">
        <f t="shared" si="5"/>
        <v>(249,  '2019', 0,3024,9),</v>
      </c>
      <c r="AV40" s="34" t="str">
        <f t="shared" si="5"/>
        <v>(249,  '2020', 0,3024,9),</v>
      </c>
      <c r="AW40" s="34" t="str">
        <f t="shared" si="5"/>
        <v>(249,  '2021', 0,3024,9),</v>
      </c>
      <c r="AX40" s="34" t="str">
        <f t="shared" si="5"/>
        <v>(249,  '2022', 0,3024,9),</v>
      </c>
      <c r="AY40" s="34" t="str">
        <f t="shared" si="5"/>
        <v>(249,  '2023', 0,3024,9),</v>
      </c>
      <c r="AZ40" s="34" t="str">
        <f t="shared" si="5"/>
        <v>(249,  '2024', 0,3024,9),</v>
      </c>
      <c r="BA40" s="34" t="str">
        <f t="shared" si="5"/>
        <v>(249,  '2025', 0,3024,9),</v>
      </c>
      <c r="BB40" s="34" t="str">
        <f t="shared" si="3"/>
        <v>(249,  '2026', 0,3024,9),</v>
      </c>
      <c r="BC40" s="34" t="str">
        <f t="shared" si="3"/>
        <v>(249,  '2027', 0,3024,9),</v>
      </c>
      <c r="BD40" s="34" t="str">
        <f t="shared" si="3"/>
        <v>(249,  '2028', 0,3024,9),</v>
      </c>
      <c r="BE40" s="34" t="str">
        <f t="shared" si="3"/>
        <v>(249,  '2029', 0,3024,9),</v>
      </c>
      <c r="BF40" s="34" t="str">
        <f t="shared" si="3"/>
        <v>(249,  '2030', 0,3024,9),</v>
      </c>
      <c r="BG40" s="34" t="str">
        <f t="shared" si="3"/>
        <v>(249,  '2031', 0,3024,9),</v>
      </c>
      <c r="BH40" s="34" t="str">
        <f t="shared" si="3"/>
        <v>(249,  '2032', 0,3024,9),</v>
      </c>
      <c r="BI40" s="34" t="str">
        <f t="shared" si="3"/>
        <v>(249,  '2033', 0,3024,9),</v>
      </c>
      <c r="BJ40" s="34" t="str">
        <f t="shared" si="3"/>
        <v>(249,  '2034', 0,3024,9),</v>
      </c>
      <c r="BK40" s="34" t="str">
        <f t="shared" si="3"/>
        <v>(249,  '2035', 0,3024,9),</v>
      </c>
      <c r="BL40" s="34" t="str">
        <f t="shared" si="3"/>
        <v>(249,  '2036', 0,3024,9),</v>
      </c>
      <c r="BM40" s="34" t="str">
        <f t="shared" si="3"/>
        <v>(249,  '2037', 0,3024,9),</v>
      </c>
      <c r="BN40" s="34" t="str">
        <f t="shared" si="3"/>
        <v>(249,  '2038', 0,3024,9),</v>
      </c>
      <c r="BO40" s="34" t="str">
        <f t="shared" si="3"/>
        <v>(249,  '2039', 0,3024,9),</v>
      </c>
    </row>
    <row r="41" spans="1:67">
      <c r="A41" s="95"/>
      <c r="B41" s="53" t="s">
        <v>106</v>
      </c>
      <c r="C41" s="53" t="s">
        <v>107</v>
      </c>
      <c r="D41" s="54" t="s">
        <v>108</v>
      </c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I41" s="10" t="str">
        <f t="shared" si="2"/>
        <v>ExDO01cj</v>
      </c>
      <c r="AJ41" s="11"/>
      <c r="AK41" s="11">
        <v>9</v>
      </c>
      <c r="AL41" s="35">
        <f>VLOOKUP(AI41,[2]DB_lookup!$E$201:$F$305,2,FALSE)</f>
        <v>242</v>
      </c>
      <c r="AM41" s="11" t="str">
        <f t="shared" si="5"/>
        <v>(242,  '2011', 0,3024,9),</v>
      </c>
      <c r="AN41" s="11" t="str">
        <f t="shared" si="5"/>
        <v>(242,  '2012', 0,3024,9),</v>
      </c>
      <c r="AO41" s="11" t="str">
        <f t="shared" si="5"/>
        <v>(242,  '2013', 0,3024,9),</v>
      </c>
      <c r="AP41" s="11" t="str">
        <f t="shared" si="5"/>
        <v>(242,  '2014', 0,3024,9),</v>
      </c>
      <c r="AQ41" s="11" t="str">
        <f t="shared" si="5"/>
        <v>(242,  '2015', 0,3024,9),</v>
      </c>
      <c r="AR41" s="11" t="str">
        <f t="shared" si="5"/>
        <v>(242,  '2016', 0,3024,9),</v>
      </c>
      <c r="AS41" s="11" t="str">
        <f t="shared" si="5"/>
        <v>(242,  '2017', 0,3024,9),</v>
      </c>
      <c r="AT41" s="11" t="str">
        <f t="shared" si="5"/>
        <v>(242,  '2018', 0,3024,9),</v>
      </c>
      <c r="AU41" s="11" t="str">
        <f t="shared" si="5"/>
        <v>(242,  '2019', 0,3024,9),</v>
      </c>
      <c r="AV41" s="11" t="str">
        <f t="shared" si="5"/>
        <v>(242,  '2020', 0,3024,9),</v>
      </c>
      <c r="AW41" s="11" t="str">
        <f t="shared" si="5"/>
        <v>(242,  '2021', 0,3024,9),</v>
      </c>
      <c r="AX41" s="11" t="str">
        <f t="shared" si="5"/>
        <v>(242,  '2022', 0,3024,9),</v>
      </c>
      <c r="AY41" s="11" t="str">
        <f t="shared" si="5"/>
        <v>(242,  '2023', 0,3024,9),</v>
      </c>
      <c r="AZ41" s="11" t="str">
        <f t="shared" si="5"/>
        <v>(242,  '2024', 0,3024,9),</v>
      </c>
      <c r="BA41" s="11" t="str">
        <f t="shared" si="5"/>
        <v>(242,  '2025', 0,3024,9),</v>
      </c>
      <c r="BB41" s="11" t="str">
        <f t="shared" si="3"/>
        <v>(242,  '2026', 0,3024,9),</v>
      </c>
      <c r="BC41" s="11" t="str">
        <f t="shared" si="3"/>
        <v>(242,  '2027', 0,3024,9),</v>
      </c>
      <c r="BD41" s="11" t="str">
        <f t="shared" ref="BB41:BO46" si="6">"("&amp;$AL41&amp;",  '"&amp;BD$5&amp;"', "&amp;ROUND(V41,2)&amp;","&amp;$AJ$7&amp;","&amp;$AK$7&amp;"),"</f>
        <v>(242,  '2028', 0,3024,9),</v>
      </c>
      <c r="BE41" s="11" t="str">
        <f t="shared" si="6"/>
        <v>(242,  '2029', 0,3024,9),</v>
      </c>
      <c r="BF41" s="11" t="str">
        <f t="shared" si="6"/>
        <v>(242,  '2030', 0,3024,9),</v>
      </c>
      <c r="BG41" s="11" t="str">
        <f t="shared" si="6"/>
        <v>(242,  '2031', 0,3024,9),</v>
      </c>
      <c r="BH41" s="11" t="str">
        <f t="shared" si="6"/>
        <v>(242,  '2032', 0,3024,9),</v>
      </c>
      <c r="BI41" s="11" t="str">
        <f t="shared" si="6"/>
        <v>(242,  '2033', 0,3024,9),</v>
      </c>
      <c r="BJ41" s="11" t="str">
        <f t="shared" si="6"/>
        <v>(242,  '2034', 0,3024,9),</v>
      </c>
      <c r="BK41" s="11" t="str">
        <f t="shared" si="6"/>
        <v>(242,  '2035', 0,3024,9),</v>
      </c>
      <c r="BL41" s="11" t="str">
        <f t="shared" si="6"/>
        <v>(242,  '2036', 0,3024,9),</v>
      </c>
      <c r="BM41" s="11" t="str">
        <f t="shared" si="6"/>
        <v>(242,  '2037', 0,3024,9),</v>
      </c>
      <c r="BN41" s="11" t="str">
        <f t="shared" si="6"/>
        <v>(242,  '2038', 0,3024,9),</v>
      </c>
      <c r="BO41" s="11" t="str">
        <f t="shared" si="6"/>
        <v>(242,  '2039', 0,3024,9),</v>
      </c>
    </row>
    <row r="42" spans="1:67">
      <c r="A42" s="95"/>
      <c r="B42" s="53" t="s">
        <v>109</v>
      </c>
      <c r="C42" s="53" t="s">
        <v>110</v>
      </c>
      <c r="D42" s="54" t="s">
        <v>111</v>
      </c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I42" s="10" t="str">
        <f t="shared" si="2"/>
        <v>ExDO08</v>
      </c>
      <c r="AJ42" s="11"/>
      <c r="AK42" s="11">
        <v>9</v>
      </c>
      <c r="AL42" s="35">
        <f>VLOOKUP(AI42,[2]DB_lookup!$E$201:$F$305,2,FALSE)</f>
        <v>208</v>
      </c>
      <c r="AM42" s="11" t="str">
        <f t="shared" si="5"/>
        <v>(208,  '2011', 0,3024,9),</v>
      </c>
      <c r="AN42" s="11" t="str">
        <f t="shared" si="5"/>
        <v>(208,  '2012', 0,3024,9),</v>
      </c>
      <c r="AO42" s="11" t="str">
        <f t="shared" si="5"/>
        <v>(208,  '2013', 0,3024,9),</v>
      </c>
      <c r="AP42" s="11" t="str">
        <f t="shared" si="5"/>
        <v>(208,  '2014', 0,3024,9),</v>
      </c>
      <c r="AQ42" s="11" t="str">
        <f t="shared" si="5"/>
        <v>(208,  '2015', 0,3024,9),</v>
      </c>
      <c r="AR42" s="11" t="str">
        <f t="shared" si="5"/>
        <v>(208,  '2016', 0,3024,9),</v>
      </c>
      <c r="AS42" s="11" t="str">
        <f t="shared" si="5"/>
        <v>(208,  '2017', 0,3024,9),</v>
      </c>
      <c r="AT42" s="11" t="str">
        <f t="shared" si="5"/>
        <v>(208,  '2018', 0,3024,9),</v>
      </c>
      <c r="AU42" s="11" t="str">
        <f t="shared" si="5"/>
        <v>(208,  '2019', 0,3024,9),</v>
      </c>
      <c r="AV42" s="11" t="str">
        <f t="shared" si="5"/>
        <v>(208,  '2020', 0,3024,9),</v>
      </c>
      <c r="AW42" s="11" t="str">
        <f t="shared" si="5"/>
        <v>(208,  '2021', 0,3024,9),</v>
      </c>
      <c r="AX42" s="11" t="str">
        <f t="shared" si="5"/>
        <v>(208,  '2022', 0,3024,9),</v>
      </c>
      <c r="AY42" s="11" t="str">
        <f t="shared" si="5"/>
        <v>(208,  '2023', 0,3024,9),</v>
      </c>
      <c r="AZ42" s="11" t="str">
        <f t="shared" si="5"/>
        <v>(208,  '2024', 0,3024,9),</v>
      </c>
      <c r="BA42" s="11" t="str">
        <f t="shared" si="5"/>
        <v>(208,  '2025', 0,3024,9),</v>
      </c>
      <c r="BB42" s="11" t="str">
        <f t="shared" si="6"/>
        <v>(208,  '2026', 0,3024,9),</v>
      </c>
      <c r="BC42" s="11" t="str">
        <f t="shared" si="6"/>
        <v>(208,  '2027', 0,3024,9),</v>
      </c>
      <c r="BD42" s="11" t="str">
        <f t="shared" si="6"/>
        <v>(208,  '2028', 0,3024,9),</v>
      </c>
      <c r="BE42" s="11" t="str">
        <f t="shared" si="6"/>
        <v>(208,  '2029', 0,3024,9),</v>
      </c>
      <c r="BF42" s="11" t="str">
        <f t="shared" si="6"/>
        <v>(208,  '2030', 0,3024,9),</v>
      </c>
      <c r="BG42" s="11" t="str">
        <f t="shared" si="6"/>
        <v>(208,  '2031', 0,3024,9),</v>
      </c>
      <c r="BH42" s="11" t="str">
        <f t="shared" si="6"/>
        <v>(208,  '2032', 0,3024,9),</v>
      </c>
      <c r="BI42" s="11" t="str">
        <f t="shared" si="6"/>
        <v>(208,  '2033', 0,3024,9),</v>
      </c>
      <c r="BJ42" s="11" t="str">
        <f t="shared" si="6"/>
        <v>(208,  '2034', 0,3024,9),</v>
      </c>
      <c r="BK42" s="11" t="str">
        <f t="shared" si="6"/>
        <v>(208,  '2035', 0,3024,9),</v>
      </c>
      <c r="BL42" s="11" t="str">
        <f t="shared" si="6"/>
        <v>(208,  '2036', 0,3024,9),</v>
      </c>
      <c r="BM42" s="11" t="str">
        <f t="shared" si="6"/>
        <v>(208,  '2037', 0,3024,9),</v>
      </c>
      <c r="BN42" s="11" t="str">
        <f t="shared" si="6"/>
        <v>(208,  '2038', 0,3024,9),</v>
      </c>
      <c r="BO42" s="11" t="str">
        <f t="shared" si="6"/>
        <v>(208,  '2039', 0,3024,9),</v>
      </c>
    </row>
    <row r="43" spans="1:67">
      <c r="A43" s="95"/>
      <c r="B43" s="53" t="s">
        <v>112</v>
      </c>
      <c r="C43" s="53" t="s">
        <v>113</v>
      </c>
      <c r="D43" s="54" t="s">
        <v>114</v>
      </c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I43" s="10" t="str">
        <f t="shared" si="2"/>
        <v>ExDO11</v>
      </c>
      <c r="AJ43" s="11"/>
      <c r="AK43" s="11">
        <v>9</v>
      </c>
      <c r="AL43" s="35">
        <f>VLOOKUP(AI43,[2]DB_lookup!$E$201:$F$305,2,FALSE)</f>
        <v>209</v>
      </c>
      <c r="AM43" s="11" t="str">
        <f t="shared" si="5"/>
        <v>(209,  '2011', 0,3024,9),</v>
      </c>
      <c r="AN43" s="11" t="str">
        <f t="shared" si="5"/>
        <v>(209,  '2012', 0,3024,9),</v>
      </c>
      <c r="AO43" s="11" t="str">
        <f t="shared" si="5"/>
        <v>(209,  '2013', 0,3024,9),</v>
      </c>
      <c r="AP43" s="11" t="str">
        <f t="shared" si="5"/>
        <v>(209,  '2014', 0,3024,9),</v>
      </c>
      <c r="AQ43" s="11" t="str">
        <f t="shared" si="5"/>
        <v>(209,  '2015', 0,3024,9),</v>
      </c>
      <c r="AR43" s="11" t="str">
        <f t="shared" si="5"/>
        <v>(209,  '2016', 0,3024,9),</v>
      </c>
      <c r="AS43" s="11" t="str">
        <f t="shared" si="5"/>
        <v>(209,  '2017', 0,3024,9),</v>
      </c>
      <c r="AT43" s="11" t="str">
        <f t="shared" si="5"/>
        <v>(209,  '2018', 0,3024,9),</v>
      </c>
      <c r="AU43" s="11" t="str">
        <f t="shared" si="5"/>
        <v>(209,  '2019', 0,3024,9),</v>
      </c>
      <c r="AV43" s="11" t="str">
        <f t="shared" si="5"/>
        <v>(209,  '2020', 0,3024,9),</v>
      </c>
      <c r="AW43" s="11" t="str">
        <f t="shared" si="5"/>
        <v>(209,  '2021', 0,3024,9),</v>
      </c>
      <c r="AX43" s="11" t="str">
        <f t="shared" si="5"/>
        <v>(209,  '2022', 0,3024,9),</v>
      </c>
      <c r="AY43" s="11" t="str">
        <f t="shared" si="5"/>
        <v>(209,  '2023', 0,3024,9),</v>
      </c>
      <c r="AZ43" s="11" t="str">
        <f t="shared" si="5"/>
        <v>(209,  '2024', 0,3024,9),</v>
      </c>
      <c r="BA43" s="11" t="str">
        <f t="shared" si="5"/>
        <v>(209,  '2025', 0,3024,9),</v>
      </c>
      <c r="BB43" s="11" t="str">
        <f t="shared" si="6"/>
        <v>(209,  '2026', 0,3024,9),</v>
      </c>
      <c r="BC43" s="11" t="str">
        <f t="shared" si="6"/>
        <v>(209,  '2027', 0,3024,9),</v>
      </c>
      <c r="BD43" s="11" t="str">
        <f t="shared" si="6"/>
        <v>(209,  '2028', 0,3024,9),</v>
      </c>
      <c r="BE43" s="11" t="str">
        <f t="shared" si="6"/>
        <v>(209,  '2029', 0,3024,9),</v>
      </c>
      <c r="BF43" s="11" t="str">
        <f t="shared" si="6"/>
        <v>(209,  '2030', 0,3024,9),</v>
      </c>
      <c r="BG43" s="11" t="str">
        <f t="shared" si="6"/>
        <v>(209,  '2031', 0,3024,9),</v>
      </c>
      <c r="BH43" s="11" t="str">
        <f t="shared" si="6"/>
        <v>(209,  '2032', 0,3024,9),</v>
      </c>
      <c r="BI43" s="11" t="str">
        <f t="shared" si="6"/>
        <v>(209,  '2033', 0,3024,9),</v>
      </c>
      <c r="BJ43" s="11" t="str">
        <f t="shared" si="6"/>
        <v>(209,  '2034', 0,3024,9),</v>
      </c>
      <c r="BK43" s="11" t="str">
        <f t="shared" si="6"/>
        <v>(209,  '2035', 0,3024,9),</v>
      </c>
      <c r="BL43" s="11" t="str">
        <f t="shared" si="6"/>
        <v>(209,  '2036', 0,3024,9),</v>
      </c>
      <c r="BM43" s="11" t="str">
        <f t="shared" si="6"/>
        <v>(209,  '2037', 0,3024,9),</v>
      </c>
      <c r="BN43" s="11" t="str">
        <f t="shared" si="6"/>
        <v>(209,  '2038', 0,3024,9),</v>
      </c>
      <c r="BO43" s="11" t="str">
        <f t="shared" si="6"/>
        <v>(209,  '2039', 0,3024,9),</v>
      </c>
    </row>
    <row r="44" spans="1:67">
      <c r="A44" s="95"/>
      <c r="B44" s="53" t="s">
        <v>115</v>
      </c>
      <c r="C44" s="53" t="s">
        <v>116</v>
      </c>
      <c r="D44" s="54" t="s">
        <v>117</v>
      </c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I44" s="10" t="str">
        <f t="shared" si="2"/>
        <v>ExDO13</v>
      </c>
      <c r="AJ44" s="11"/>
      <c r="AK44" s="11">
        <v>9</v>
      </c>
      <c r="AL44" s="35">
        <f>VLOOKUP(AI44,[2]DB_lookup!$E$201:$F$305,2,FALSE)</f>
        <v>211</v>
      </c>
      <c r="AM44" s="11" t="str">
        <f t="shared" si="5"/>
        <v>(211,  '2011', 0,3024,9),</v>
      </c>
      <c r="AN44" s="11" t="str">
        <f t="shared" si="5"/>
        <v>(211,  '2012', 0,3024,9),</v>
      </c>
      <c r="AO44" s="11" t="str">
        <f t="shared" si="5"/>
        <v>(211,  '2013', 0,3024,9),</v>
      </c>
      <c r="AP44" s="11" t="str">
        <f t="shared" si="5"/>
        <v>(211,  '2014', 0,3024,9),</v>
      </c>
      <c r="AQ44" s="11" t="str">
        <f t="shared" si="5"/>
        <v>(211,  '2015', 0,3024,9),</v>
      </c>
      <c r="AR44" s="11" t="str">
        <f t="shared" si="5"/>
        <v>(211,  '2016', 0,3024,9),</v>
      </c>
      <c r="AS44" s="11" t="str">
        <f t="shared" si="5"/>
        <v>(211,  '2017', 0,3024,9),</v>
      </c>
      <c r="AT44" s="11" t="str">
        <f t="shared" si="5"/>
        <v>(211,  '2018', 0,3024,9),</v>
      </c>
      <c r="AU44" s="11" t="str">
        <f t="shared" si="5"/>
        <v>(211,  '2019', 0,3024,9),</v>
      </c>
      <c r="AV44" s="11" t="str">
        <f t="shared" si="5"/>
        <v>(211,  '2020', 0,3024,9),</v>
      </c>
      <c r="AW44" s="11" t="str">
        <f t="shared" si="5"/>
        <v>(211,  '2021', 0,3024,9),</v>
      </c>
      <c r="AX44" s="11" t="str">
        <f t="shared" si="5"/>
        <v>(211,  '2022', 0,3024,9),</v>
      </c>
      <c r="AY44" s="11" t="str">
        <f t="shared" si="5"/>
        <v>(211,  '2023', 0,3024,9),</v>
      </c>
      <c r="AZ44" s="11" t="str">
        <f t="shared" si="5"/>
        <v>(211,  '2024', 0,3024,9),</v>
      </c>
      <c r="BA44" s="11" t="str">
        <f t="shared" si="5"/>
        <v>(211,  '2025', 0,3024,9),</v>
      </c>
      <c r="BB44" s="11" t="str">
        <f t="shared" si="6"/>
        <v>(211,  '2026', 0,3024,9),</v>
      </c>
      <c r="BC44" s="11" t="str">
        <f t="shared" si="6"/>
        <v>(211,  '2027', 0,3024,9),</v>
      </c>
      <c r="BD44" s="11" t="str">
        <f t="shared" si="6"/>
        <v>(211,  '2028', 0,3024,9),</v>
      </c>
      <c r="BE44" s="11" t="str">
        <f t="shared" si="6"/>
        <v>(211,  '2029', 0,3024,9),</v>
      </c>
      <c r="BF44" s="11" t="str">
        <f t="shared" si="6"/>
        <v>(211,  '2030', 0,3024,9),</v>
      </c>
      <c r="BG44" s="11" t="str">
        <f t="shared" si="6"/>
        <v>(211,  '2031', 0,3024,9),</v>
      </c>
      <c r="BH44" s="11" t="str">
        <f t="shared" si="6"/>
        <v>(211,  '2032', 0,3024,9),</v>
      </c>
      <c r="BI44" s="11" t="str">
        <f t="shared" si="6"/>
        <v>(211,  '2033', 0,3024,9),</v>
      </c>
      <c r="BJ44" s="11" t="str">
        <f t="shared" si="6"/>
        <v>(211,  '2034', 0,3024,9),</v>
      </c>
      <c r="BK44" s="11" t="str">
        <f t="shared" si="6"/>
        <v>(211,  '2035', 0,3024,9),</v>
      </c>
      <c r="BL44" s="11" t="str">
        <f t="shared" si="6"/>
        <v>(211,  '2036', 0,3024,9),</v>
      </c>
      <c r="BM44" s="11" t="str">
        <f t="shared" si="6"/>
        <v>(211,  '2037', 0,3024,9),</v>
      </c>
      <c r="BN44" s="11" t="str">
        <f t="shared" si="6"/>
        <v>(211,  '2038', 0,3024,9),</v>
      </c>
      <c r="BO44" s="11" t="str">
        <f t="shared" si="6"/>
        <v>(211,  '2039', 0,3024,9),</v>
      </c>
    </row>
    <row r="45" spans="1:67">
      <c r="A45" s="95"/>
      <c r="B45" s="57" t="s">
        <v>118</v>
      </c>
      <c r="C45" s="57" t="s">
        <v>119</v>
      </c>
      <c r="D45" s="54" t="s">
        <v>120</v>
      </c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I45" s="10" t="str">
        <f t="shared" si="2"/>
        <v>ExDO39c</v>
      </c>
      <c r="AJ45" s="11"/>
      <c r="AK45" s="11">
        <v>9</v>
      </c>
      <c r="AL45" s="35">
        <f>VLOOKUP(AI45,[2]DB_lookup!$E$201:$F$305,2,FALSE)</f>
        <v>243</v>
      </c>
      <c r="AM45" s="11" t="str">
        <f t="shared" si="5"/>
        <v>(243,  '2011', 0,3024,9),</v>
      </c>
      <c r="AN45" s="11" t="str">
        <f t="shared" si="5"/>
        <v>(243,  '2012', 0,3024,9),</v>
      </c>
      <c r="AO45" s="11" t="str">
        <f t="shared" si="5"/>
        <v>(243,  '2013', 0,3024,9),</v>
      </c>
      <c r="AP45" s="11" t="str">
        <f t="shared" si="5"/>
        <v>(243,  '2014', 0,3024,9),</v>
      </c>
      <c r="AQ45" s="11" t="str">
        <f t="shared" si="5"/>
        <v>(243,  '2015', 0,3024,9),</v>
      </c>
      <c r="AR45" s="11" t="str">
        <f t="shared" si="5"/>
        <v>(243,  '2016', 0,3024,9),</v>
      </c>
      <c r="AS45" s="11" t="str">
        <f t="shared" si="5"/>
        <v>(243,  '2017', 0,3024,9),</v>
      </c>
      <c r="AT45" s="11" t="str">
        <f t="shared" si="5"/>
        <v>(243,  '2018', 0,3024,9),</v>
      </c>
      <c r="AU45" s="11" t="str">
        <f t="shared" si="5"/>
        <v>(243,  '2019', 0,3024,9),</v>
      </c>
      <c r="AV45" s="11" t="str">
        <f t="shared" si="5"/>
        <v>(243,  '2020', 0,3024,9),</v>
      </c>
      <c r="AW45" s="11" t="str">
        <f t="shared" si="5"/>
        <v>(243,  '2021', 0,3024,9),</v>
      </c>
      <c r="AX45" s="11" t="str">
        <f t="shared" si="5"/>
        <v>(243,  '2022', 0,3024,9),</v>
      </c>
      <c r="AY45" s="11" t="str">
        <f t="shared" si="5"/>
        <v>(243,  '2023', 0,3024,9),</v>
      </c>
      <c r="AZ45" s="11" t="str">
        <f t="shared" si="5"/>
        <v>(243,  '2024', 0,3024,9),</v>
      </c>
      <c r="BA45" s="11" t="str">
        <f t="shared" si="5"/>
        <v>(243,  '2025', 0,3024,9),</v>
      </c>
      <c r="BB45" s="11" t="str">
        <f t="shared" si="6"/>
        <v>(243,  '2026', 0,3024,9),</v>
      </c>
      <c r="BC45" s="11" t="str">
        <f t="shared" si="6"/>
        <v>(243,  '2027', 0,3024,9),</v>
      </c>
      <c r="BD45" s="11" t="str">
        <f t="shared" si="6"/>
        <v>(243,  '2028', 0,3024,9),</v>
      </c>
      <c r="BE45" s="11" t="str">
        <f t="shared" si="6"/>
        <v>(243,  '2029', 0,3024,9),</v>
      </c>
      <c r="BF45" s="11" t="str">
        <f t="shared" si="6"/>
        <v>(243,  '2030', 0,3024,9),</v>
      </c>
      <c r="BG45" s="11" t="str">
        <f t="shared" si="6"/>
        <v>(243,  '2031', 0,3024,9),</v>
      </c>
      <c r="BH45" s="11" t="str">
        <f t="shared" si="6"/>
        <v>(243,  '2032', 0,3024,9),</v>
      </c>
      <c r="BI45" s="11" t="str">
        <f t="shared" si="6"/>
        <v>(243,  '2033', 0,3024,9),</v>
      </c>
      <c r="BJ45" s="11" t="str">
        <f t="shared" si="6"/>
        <v>(243,  '2034', 0,3024,9),</v>
      </c>
      <c r="BK45" s="11" t="str">
        <f t="shared" si="6"/>
        <v>(243,  '2035', 0,3024,9),</v>
      </c>
      <c r="BL45" s="11" t="str">
        <f t="shared" si="6"/>
        <v>(243,  '2036', 0,3024,9),</v>
      </c>
      <c r="BM45" s="11" t="str">
        <f t="shared" si="6"/>
        <v>(243,  '2037', 0,3024,9),</v>
      </c>
      <c r="BN45" s="11" t="str">
        <f t="shared" si="6"/>
        <v>(243,  '2038', 0,3024,9),</v>
      </c>
      <c r="BO45" s="11" t="str">
        <f t="shared" si="6"/>
        <v>(243,  '2039', 0,3024,9),</v>
      </c>
    </row>
    <row r="46" spans="1:67">
      <c r="A46" s="95"/>
      <c r="B46" s="53" t="s">
        <v>121</v>
      </c>
      <c r="C46" s="53" t="s">
        <v>122</v>
      </c>
      <c r="D46" s="54" t="s">
        <v>123</v>
      </c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8"/>
      <c r="AD46" s="108"/>
      <c r="AE46" s="108"/>
      <c r="AF46" s="108"/>
      <c r="AG46" s="108"/>
      <c r="AI46" s="10" t="str">
        <f t="shared" si="2"/>
        <v>ExDO36</v>
      </c>
      <c r="AJ46" s="11"/>
      <c r="AK46" s="11">
        <v>9</v>
      </c>
      <c r="AL46" s="35">
        <f>VLOOKUP(AI46,[2]DB_lookup!$E$201:$F$305,2,FALSE)</f>
        <v>222</v>
      </c>
      <c r="AM46" s="11" t="str">
        <f t="shared" si="5"/>
        <v>(222,  '2011', 0,3024,9),</v>
      </c>
      <c r="AN46" s="11" t="str">
        <f t="shared" si="5"/>
        <v>(222,  '2012', 0,3024,9),</v>
      </c>
      <c r="AO46" s="11" t="str">
        <f t="shared" si="5"/>
        <v>(222,  '2013', 0,3024,9),</v>
      </c>
      <c r="AP46" s="11" t="str">
        <f t="shared" si="5"/>
        <v>(222,  '2014', 0,3024,9),</v>
      </c>
      <c r="AQ46" s="11" t="str">
        <f t="shared" si="5"/>
        <v>(222,  '2015', 0,3024,9),</v>
      </c>
      <c r="AR46" s="11" t="str">
        <f t="shared" si="5"/>
        <v>(222,  '2016', 0,3024,9),</v>
      </c>
      <c r="AS46" s="11" t="str">
        <f t="shared" si="5"/>
        <v>(222,  '2017', 0,3024,9),</v>
      </c>
      <c r="AT46" s="11" t="str">
        <f t="shared" si="5"/>
        <v>(222,  '2018', 0,3024,9),</v>
      </c>
      <c r="AU46" s="11" t="str">
        <f t="shared" si="5"/>
        <v>(222,  '2019', 0,3024,9),</v>
      </c>
      <c r="AV46" s="11" t="str">
        <f t="shared" si="5"/>
        <v>(222,  '2020', 0,3024,9),</v>
      </c>
      <c r="AW46" s="11" t="str">
        <f t="shared" si="5"/>
        <v>(222,  '2021', 0,3024,9),</v>
      </c>
      <c r="AX46" s="11" t="str">
        <f t="shared" si="5"/>
        <v>(222,  '2022', 0,3024,9),</v>
      </c>
      <c r="AY46" s="11" t="str">
        <f t="shared" si="5"/>
        <v>(222,  '2023', 0,3024,9),</v>
      </c>
      <c r="AZ46" s="11" t="str">
        <f t="shared" si="5"/>
        <v>(222,  '2024', 0,3024,9),</v>
      </c>
      <c r="BA46" s="11" t="str">
        <f t="shared" si="5"/>
        <v>(222,  '2025', 0,3024,9),</v>
      </c>
      <c r="BB46" s="11" t="str">
        <f t="shared" si="6"/>
        <v>(222,  '2026', 0,3024,9),</v>
      </c>
      <c r="BC46" s="11" t="str">
        <f t="shared" si="6"/>
        <v>(222,  '2027', 0,3024,9),</v>
      </c>
      <c r="BD46" s="11" t="str">
        <f t="shared" si="6"/>
        <v>(222,  '2028', 0,3024,9),</v>
      </c>
      <c r="BE46" s="11" t="str">
        <f t="shared" si="6"/>
        <v>(222,  '2029', 0,3024,9),</v>
      </c>
      <c r="BF46" s="11" t="str">
        <f t="shared" si="6"/>
        <v>(222,  '2030', 0,3024,9),</v>
      </c>
      <c r="BG46" s="11" t="str">
        <f t="shared" si="6"/>
        <v>(222,  '2031', 0,3024,9),</v>
      </c>
      <c r="BH46" s="11" t="str">
        <f t="shared" si="6"/>
        <v>(222,  '2032', 0,3024,9),</v>
      </c>
      <c r="BI46" s="11" t="str">
        <f t="shared" si="6"/>
        <v>(222,  '2033', 0,3024,9),</v>
      </c>
      <c r="BJ46" s="11" t="str">
        <f t="shared" si="6"/>
        <v>(222,  '2034', 0,3024,9),</v>
      </c>
      <c r="BK46" s="11" t="str">
        <f t="shared" si="6"/>
        <v>(222,  '2035', 0,3024,9),</v>
      </c>
      <c r="BL46" s="11" t="str">
        <f t="shared" si="6"/>
        <v>(222,  '2036', 0,3024,9),</v>
      </c>
      <c r="BM46" s="11" t="str">
        <f t="shared" si="6"/>
        <v>(222,  '2037', 0,3024,9),</v>
      </c>
      <c r="BN46" s="11" t="str">
        <f t="shared" si="6"/>
        <v>(222,  '2038', 0,3024,9),</v>
      </c>
      <c r="BO46" s="11" t="str">
        <f t="shared" si="6"/>
        <v>(222,  '2039', 0,3024,9),</v>
      </c>
    </row>
    <row r="47" spans="1:67">
      <c r="AI47" s="10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1:67">
      <c r="A48" s="6"/>
      <c r="AI48" s="10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256">
      <c r="A49" s="6"/>
      <c r="AC49" s="91"/>
      <c r="AI49" s="10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1:256">
      <c r="A50" s="60"/>
      <c r="B50" s="19" t="s">
        <v>168</v>
      </c>
      <c r="C50" s="20"/>
      <c r="D50" s="21" t="s">
        <v>129</v>
      </c>
      <c r="E50" s="22">
        <v>0</v>
      </c>
      <c r="F50" s="22">
        <v>0</v>
      </c>
      <c r="G50" s="22">
        <v>0</v>
      </c>
      <c r="H50" s="22">
        <v>91</v>
      </c>
      <c r="I50" s="22">
        <v>91</v>
      </c>
      <c r="J50" s="22">
        <v>91</v>
      </c>
      <c r="K50" s="22">
        <v>102.75</v>
      </c>
      <c r="L50" s="22">
        <v>104.15</v>
      </c>
      <c r="M50" s="22">
        <v>137.35</v>
      </c>
      <c r="N50" s="22">
        <v>155.16</v>
      </c>
      <c r="O50" s="22">
        <v>155.16</v>
      </c>
      <c r="P50" s="22">
        <v>155.16</v>
      </c>
      <c r="Q50" s="22">
        <v>155.16</v>
      </c>
      <c r="R50" s="22">
        <v>155.16</v>
      </c>
      <c r="S50" s="22">
        <v>155.16</v>
      </c>
      <c r="T50" s="22">
        <v>155.16</v>
      </c>
      <c r="U50" s="22">
        <v>155.16</v>
      </c>
      <c r="V50" s="22">
        <v>155.16</v>
      </c>
      <c r="W50" s="22">
        <v>155.16</v>
      </c>
      <c r="X50" s="22">
        <v>155.16</v>
      </c>
      <c r="Y50" s="22">
        <v>155.16</v>
      </c>
      <c r="Z50" s="22">
        <v>155.16</v>
      </c>
      <c r="AA50" s="22">
        <v>155.16</v>
      </c>
      <c r="AB50" s="22">
        <v>155.16</v>
      </c>
      <c r="AC50" s="22">
        <v>155.16</v>
      </c>
      <c r="AD50" s="22">
        <v>155.16</v>
      </c>
      <c r="AE50" s="22">
        <v>155.16</v>
      </c>
      <c r="AF50" s="22">
        <v>155.16</v>
      </c>
      <c r="AG50" s="22">
        <v>155.16</v>
      </c>
      <c r="AI50" s="10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1:256" ht="26.25">
      <c r="A51" s="60"/>
      <c r="B51" s="24" t="s">
        <v>130</v>
      </c>
      <c r="C51" s="24" t="s">
        <v>131</v>
      </c>
      <c r="D51" s="24"/>
      <c r="E51" s="102" t="s">
        <v>133</v>
      </c>
      <c r="F51" s="102" t="s">
        <v>134</v>
      </c>
      <c r="G51" s="102" t="s">
        <v>135</v>
      </c>
      <c r="H51" s="102" t="s">
        <v>136</v>
      </c>
      <c r="I51" s="102" t="s">
        <v>137</v>
      </c>
      <c r="J51" s="102" t="s">
        <v>138</v>
      </c>
      <c r="K51" s="102" t="s">
        <v>139</v>
      </c>
      <c r="L51" s="102" t="s">
        <v>140</v>
      </c>
      <c r="M51" s="102" t="s">
        <v>141</v>
      </c>
      <c r="N51" s="102" t="s">
        <v>142</v>
      </c>
      <c r="O51" s="102" t="s">
        <v>143</v>
      </c>
      <c r="P51" s="102" t="s">
        <v>144</v>
      </c>
      <c r="Q51" s="102" t="s">
        <v>145</v>
      </c>
      <c r="R51" s="102" t="s">
        <v>146</v>
      </c>
      <c r="S51" s="102" t="s">
        <v>147</v>
      </c>
      <c r="T51" s="102" t="s">
        <v>148</v>
      </c>
      <c r="U51" s="102" t="s">
        <v>149</v>
      </c>
      <c r="V51" s="102" t="s">
        <v>150</v>
      </c>
      <c r="W51" s="102" t="s">
        <v>151</v>
      </c>
      <c r="X51" s="102" t="s">
        <v>152</v>
      </c>
      <c r="Y51" s="102" t="s">
        <v>153</v>
      </c>
      <c r="Z51" s="102" t="s">
        <v>154</v>
      </c>
      <c r="AA51" s="102" t="s">
        <v>155</v>
      </c>
      <c r="AB51" s="102" t="s">
        <v>156</v>
      </c>
      <c r="AC51" s="102" t="s">
        <v>157</v>
      </c>
      <c r="AD51" s="102" t="s">
        <v>158</v>
      </c>
      <c r="AE51" s="102" t="s">
        <v>159</v>
      </c>
      <c r="AF51" s="102" t="s">
        <v>160</v>
      </c>
      <c r="AG51" s="102" t="s">
        <v>161</v>
      </c>
      <c r="AI51" s="10" t="str">
        <f>C51</f>
        <v>WRZ_Name</v>
      </c>
      <c r="AJ51" s="26" t="s">
        <v>163</v>
      </c>
      <c r="AK51" s="27" t="s">
        <v>164</v>
      </c>
      <c r="AL51" s="26" t="s">
        <v>165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256">
      <c r="A52" s="9"/>
      <c r="B52" s="53" t="s">
        <v>10</v>
      </c>
      <c r="C52" s="53" t="s">
        <v>11</v>
      </c>
      <c r="D52" s="54" t="s">
        <v>12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I52" s="10" t="str">
        <f t="shared" ref="AI52:AI91" si="7">B52</f>
        <v>ExDO01a</v>
      </c>
      <c r="AJ52" s="11">
        <f>AJ$7+1</f>
        <v>3025</v>
      </c>
      <c r="AK52" s="11">
        <v>9</v>
      </c>
      <c r="AL52" s="35">
        <f>VLOOKUP(AI52,[2]DB_lookup!$E$201:$F$305,2,FALSE)</f>
        <v>234</v>
      </c>
      <c r="AM52" s="34" t="str">
        <f t="shared" ref="AM52:BB67" si="8">"("&amp;$AL52&amp;",  '"&amp;AM$5&amp;"', "&amp;ROUND(E52,2)&amp;","&amp;$AJ$52&amp;","&amp;$AK$52&amp;"),"</f>
        <v>(234,  '2011', 0,3025,9),</v>
      </c>
      <c r="AN52" s="34" t="str">
        <f t="shared" si="8"/>
        <v>(234,  '2012', 0,3025,9),</v>
      </c>
      <c r="AO52" s="34" t="str">
        <f t="shared" si="8"/>
        <v>(234,  '2013', 0,3025,9),</v>
      </c>
      <c r="AP52" s="34" t="str">
        <f t="shared" si="8"/>
        <v>(234,  '2014', 0,3025,9),</v>
      </c>
      <c r="AQ52" s="34" t="str">
        <f t="shared" si="8"/>
        <v>(234,  '2015', 0,3025,9),</v>
      </c>
      <c r="AR52" s="34" t="str">
        <f t="shared" si="8"/>
        <v>(234,  '2016', 0,3025,9),</v>
      </c>
      <c r="AS52" s="34" t="str">
        <f t="shared" si="8"/>
        <v>(234,  '2017', 0,3025,9),</v>
      </c>
      <c r="AT52" s="34" t="str">
        <f t="shared" si="8"/>
        <v>(234,  '2018', 0,3025,9),</v>
      </c>
      <c r="AU52" s="34" t="str">
        <f t="shared" si="8"/>
        <v>(234,  '2019', 0,3025,9),</v>
      </c>
      <c r="AV52" s="34" t="str">
        <f t="shared" si="8"/>
        <v>(234,  '2020', 0,3025,9),</v>
      </c>
      <c r="AW52" s="34" t="str">
        <f t="shared" si="8"/>
        <v>(234,  '2021', 0,3025,9),</v>
      </c>
      <c r="AX52" s="34" t="str">
        <f t="shared" si="8"/>
        <v>(234,  '2022', 0,3025,9),</v>
      </c>
      <c r="AY52" s="34" t="str">
        <f t="shared" si="8"/>
        <v>(234,  '2023', 0,3025,9),</v>
      </c>
      <c r="AZ52" s="34" t="str">
        <f t="shared" si="8"/>
        <v>(234,  '2024', 0,3025,9),</v>
      </c>
      <c r="BA52" s="34" t="str">
        <f t="shared" si="8"/>
        <v>(234,  '2025', 0,3025,9),</v>
      </c>
      <c r="BB52" s="34" t="str">
        <f t="shared" si="8"/>
        <v>(234,  '2026', 0,3025,9),</v>
      </c>
      <c r="BC52" s="34" t="str">
        <f t="shared" ref="BC52:BO67" si="9">"("&amp;$AL52&amp;",  '"&amp;BC$5&amp;"', "&amp;ROUND(U52,2)&amp;","&amp;$AJ$52&amp;","&amp;$AK$52&amp;"),"</f>
        <v>(234,  '2027', 0,3025,9),</v>
      </c>
      <c r="BD52" s="34" t="str">
        <f t="shared" si="9"/>
        <v>(234,  '2028', 0,3025,9),</v>
      </c>
      <c r="BE52" s="34" t="str">
        <f t="shared" si="9"/>
        <v>(234,  '2029', 0,3025,9),</v>
      </c>
      <c r="BF52" s="34" t="str">
        <f t="shared" si="9"/>
        <v>(234,  '2030', 0,3025,9),</v>
      </c>
      <c r="BG52" s="34" t="str">
        <f t="shared" si="9"/>
        <v>(234,  '2031', 0,3025,9),</v>
      </c>
      <c r="BH52" s="34" t="str">
        <f t="shared" si="9"/>
        <v>(234,  '2032', 0,3025,9),</v>
      </c>
      <c r="BI52" s="34" t="str">
        <f t="shared" si="9"/>
        <v>(234,  '2033', 0,3025,9),</v>
      </c>
      <c r="BJ52" s="34" t="str">
        <f t="shared" si="9"/>
        <v>(234,  '2034', 0,3025,9),</v>
      </c>
      <c r="BK52" s="34" t="str">
        <f t="shared" si="9"/>
        <v>(234,  '2035', 0,3025,9),</v>
      </c>
      <c r="BL52" s="34" t="str">
        <f t="shared" si="9"/>
        <v>(234,  '2036', 0,3025,9),</v>
      </c>
      <c r="BM52" s="34" t="str">
        <f t="shared" si="9"/>
        <v>(234,  '2037', 0,3025,9),</v>
      </c>
      <c r="BN52" s="34" t="str">
        <f t="shared" si="9"/>
        <v>(234,  '2038', 0,3025,9),</v>
      </c>
      <c r="BO52" s="34" t="str">
        <f t="shared" si="9"/>
        <v>(234,  '2039', 0,3025,9),</v>
      </c>
    </row>
    <row r="53" spans="1:256">
      <c r="A53" s="9"/>
      <c r="B53" s="53" t="s">
        <v>13</v>
      </c>
      <c r="C53" s="53" t="s">
        <v>14</v>
      </c>
      <c r="D53" s="54" t="s">
        <v>15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I53" s="10" t="str">
        <f t="shared" si="7"/>
        <v>ExDO01b</v>
      </c>
      <c r="AJ53" s="11"/>
      <c r="AK53" s="11">
        <v>9</v>
      </c>
      <c r="AL53" s="35">
        <f>VLOOKUP(AI53,[2]DB_lookup!$E$201:$F$305,2,FALSE)</f>
        <v>235</v>
      </c>
      <c r="AM53" s="34" t="str">
        <f t="shared" si="8"/>
        <v>(235,  '2011', 0,3025,9),</v>
      </c>
      <c r="AN53" s="34" t="str">
        <f t="shared" si="8"/>
        <v>(235,  '2012', 0,3025,9),</v>
      </c>
      <c r="AO53" s="34" t="str">
        <f t="shared" si="8"/>
        <v>(235,  '2013', 0,3025,9),</v>
      </c>
      <c r="AP53" s="34" t="str">
        <f t="shared" si="8"/>
        <v>(235,  '2014', 0,3025,9),</v>
      </c>
      <c r="AQ53" s="34" t="str">
        <f t="shared" si="8"/>
        <v>(235,  '2015', 0,3025,9),</v>
      </c>
      <c r="AR53" s="34" t="str">
        <f t="shared" si="8"/>
        <v>(235,  '2016', 0,3025,9),</v>
      </c>
      <c r="AS53" s="34" t="str">
        <f t="shared" si="8"/>
        <v>(235,  '2017', 0,3025,9),</v>
      </c>
      <c r="AT53" s="34" t="str">
        <f t="shared" si="8"/>
        <v>(235,  '2018', 0,3025,9),</v>
      </c>
      <c r="AU53" s="34" t="str">
        <f t="shared" si="8"/>
        <v>(235,  '2019', 0,3025,9),</v>
      </c>
      <c r="AV53" s="34" t="str">
        <f t="shared" si="8"/>
        <v>(235,  '2020', 0,3025,9),</v>
      </c>
      <c r="AW53" s="34" t="str">
        <f t="shared" si="8"/>
        <v>(235,  '2021', 0,3025,9),</v>
      </c>
      <c r="AX53" s="34" t="str">
        <f t="shared" si="8"/>
        <v>(235,  '2022', 0,3025,9),</v>
      </c>
      <c r="AY53" s="34" t="str">
        <f t="shared" si="8"/>
        <v>(235,  '2023', 0,3025,9),</v>
      </c>
      <c r="AZ53" s="34" t="str">
        <f t="shared" si="8"/>
        <v>(235,  '2024', 0,3025,9),</v>
      </c>
      <c r="BA53" s="34" t="str">
        <f t="shared" si="8"/>
        <v>(235,  '2025', 0,3025,9),</v>
      </c>
      <c r="BB53" s="34" t="str">
        <f t="shared" si="8"/>
        <v>(235,  '2026', 0,3025,9),</v>
      </c>
      <c r="BC53" s="34" t="str">
        <f t="shared" si="9"/>
        <v>(235,  '2027', 0,3025,9),</v>
      </c>
      <c r="BD53" s="34" t="str">
        <f t="shared" si="9"/>
        <v>(235,  '2028', 0,3025,9),</v>
      </c>
      <c r="BE53" s="34" t="str">
        <f t="shared" si="9"/>
        <v>(235,  '2029', 0,3025,9),</v>
      </c>
      <c r="BF53" s="34" t="str">
        <f t="shared" si="9"/>
        <v>(235,  '2030', 0,3025,9),</v>
      </c>
      <c r="BG53" s="34" t="str">
        <f t="shared" si="9"/>
        <v>(235,  '2031', 0,3025,9),</v>
      </c>
      <c r="BH53" s="34" t="str">
        <f t="shared" si="9"/>
        <v>(235,  '2032', 0,3025,9),</v>
      </c>
      <c r="BI53" s="34" t="str">
        <f t="shared" si="9"/>
        <v>(235,  '2033', 0,3025,9),</v>
      </c>
      <c r="BJ53" s="34" t="str">
        <f t="shared" si="9"/>
        <v>(235,  '2034', 0,3025,9),</v>
      </c>
      <c r="BK53" s="34" t="str">
        <f t="shared" si="9"/>
        <v>(235,  '2035', 0,3025,9),</v>
      </c>
      <c r="BL53" s="34" t="str">
        <f t="shared" si="9"/>
        <v>(235,  '2036', 0,3025,9),</v>
      </c>
      <c r="BM53" s="34" t="str">
        <f t="shared" si="9"/>
        <v>(235,  '2037', 0,3025,9),</v>
      </c>
      <c r="BN53" s="34" t="str">
        <f t="shared" si="9"/>
        <v>(235,  '2038', 0,3025,9),</v>
      </c>
      <c r="BO53" s="34" t="str">
        <f t="shared" si="9"/>
        <v>(235,  '2039', 0,3025,9),</v>
      </c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>
      <c r="A54" s="9"/>
      <c r="B54" s="53" t="s">
        <v>16</v>
      </c>
      <c r="C54" s="53" t="s">
        <v>17</v>
      </c>
      <c r="D54" s="54" t="s">
        <v>18</v>
      </c>
      <c r="E54" s="103">
        <v>0</v>
      </c>
      <c r="F54" s="103">
        <v>0</v>
      </c>
      <c r="G54" s="103">
        <v>0</v>
      </c>
      <c r="H54" s="104">
        <v>0</v>
      </c>
      <c r="I54" s="104">
        <v>0</v>
      </c>
      <c r="J54" s="103">
        <v>60.56</v>
      </c>
      <c r="K54" s="103">
        <v>60.56</v>
      </c>
      <c r="L54" s="103">
        <v>60.56</v>
      </c>
      <c r="M54" s="103">
        <v>74.11</v>
      </c>
      <c r="N54" s="103">
        <v>74.11</v>
      </c>
      <c r="O54" s="103">
        <v>74.11</v>
      </c>
      <c r="P54" s="103">
        <v>74.11</v>
      </c>
      <c r="Q54" s="103">
        <v>74.11</v>
      </c>
      <c r="R54" s="103">
        <v>74.11</v>
      </c>
      <c r="S54" s="103">
        <v>74.11</v>
      </c>
      <c r="T54" s="103">
        <v>74.11</v>
      </c>
      <c r="U54" s="103">
        <v>74.11</v>
      </c>
      <c r="V54" s="103">
        <v>74.11</v>
      </c>
      <c r="W54" s="103">
        <v>74.11</v>
      </c>
      <c r="X54" s="103">
        <v>74.11</v>
      </c>
      <c r="Y54" s="103">
        <v>74.11</v>
      </c>
      <c r="Z54" s="103">
        <v>74.11</v>
      </c>
      <c r="AA54" s="103">
        <v>74.11</v>
      </c>
      <c r="AB54" s="103">
        <v>74.11</v>
      </c>
      <c r="AC54" s="103">
        <v>74.11</v>
      </c>
      <c r="AD54" s="103">
        <v>74.11</v>
      </c>
      <c r="AE54" s="103">
        <v>74.11</v>
      </c>
      <c r="AF54" s="103">
        <v>74.11</v>
      </c>
      <c r="AG54" s="103">
        <v>74.11</v>
      </c>
      <c r="AI54" s="10" t="str">
        <f t="shared" si="7"/>
        <v>ExDO01c</v>
      </c>
      <c r="AJ54" s="11"/>
      <c r="AK54" s="11">
        <v>9</v>
      </c>
      <c r="AL54" s="35">
        <f>VLOOKUP(AI54,[2]DB_lookup!$E$201:$F$305,2,FALSE)</f>
        <v>236</v>
      </c>
      <c r="AM54" s="34" t="str">
        <f t="shared" si="8"/>
        <v>(236,  '2011', 0,3025,9),</v>
      </c>
      <c r="AN54" s="34" t="str">
        <f t="shared" si="8"/>
        <v>(236,  '2012', 0,3025,9),</v>
      </c>
      <c r="AO54" s="34" t="str">
        <f t="shared" si="8"/>
        <v>(236,  '2013', 0,3025,9),</v>
      </c>
      <c r="AP54" s="34" t="str">
        <f t="shared" si="8"/>
        <v>(236,  '2014', 0,3025,9),</v>
      </c>
      <c r="AQ54" s="34" t="str">
        <f t="shared" si="8"/>
        <v>(236,  '2015', 0,3025,9),</v>
      </c>
      <c r="AR54" s="34" t="str">
        <f t="shared" si="8"/>
        <v>(236,  '2016', 60.56,3025,9),</v>
      </c>
      <c r="AS54" s="34" t="str">
        <f t="shared" si="8"/>
        <v>(236,  '2017', 60.56,3025,9),</v>
      </c>
      <c r="AT54" s="34" t="str">
        <f t="shared" si="8"/>
        <v>(236,  '2018', 60.56,3025,9),</v>
      </c>
      <c r="AU54" s="34" t="str">
        <f t="shared" si="8"/>
        <v>(236,  '2019', 74.11,3025,9),</v>
      </c>
      <c r="AV54" s="34" t="str">
        <f t="shared" si="8"/>
        <v>(236,  '2020', 74.11,3025,9),</v>
      </c>
      <c r="AW54" s="34" t="str">
        <f t="shared" si="8"/>
        <v>(236,  '2021', 74.11,3025,9),</v>
      </c>
      <c r="AX54" s="34" t="str">
        <f t="shared" si="8"/>
        <v>(236,  '2022', 74.11,3025,9),</v>
      </c>
      <c r="AY54" s="34" t="str">
        <f t="shared" si="8"/>
        <v>(236,  '2023', 74.11,3025,9),</v>
      </c>
      <c r="AZ54" s="34" t="str">
        <f t="shared" si="8"/>
        <v>(236,  '2024', 74.11,3025,9),</v>
      </c>
      <c r="BA54" s="34" t="str">
        <f t="shared" si="8"/>
        <v>(236,  '2025', 74.11,3025,9),</v>
      </c>
      <c r="BB54" s="34" t="str">
        <f t="shared" si="8"/>
        <v>(236,  '2026', 74.11,3025,9),</v>
      </c>
      <c r="BC54" s="34" t="str">
        <f t="shared" si="9"/>
        <v>(236,  '2027', 74.11,3025,9),</v>
      </c>
      <c r="BD54" s="34" t="str">
        <f t="shared" si="9"/>
        <v>(236,  '2028', 74.11,3025,9),</v>
      </c>
      <c r="BE54" s="34" t="str">
        <f t="shared" si="9"/>
        <v>(236,  '2029', 74.11,3025,9),</v>
      </c>
      <c r="BF54" s="34" t="str">
        <f t="shared" si="9"/>
        <v>(236,  '2030', 74.11,3025,9),</v>
      </c>
      <c r="BG54" s="34" t="str">
        <f t="shared" si="9"/>
        <v>(236,  '2031', 74.11,3025,9),</v>
      </c>
      <c r="BH54" s="34" t="str">
        <f t="shared" si="9"/>
        <v>(236,  '2032', 74.11,3025,9),</v>
      </c>
      <c r="BI54" s="34" t="str">
        <f t="shared" si="9"/>
        <v>(236,  '2033', 74.11,3025,9),</v>
      </c>
      <c r="BJ54" s="34" t="str">
        <f t="shared" si="9"/>
        <v>(236,  '2034', 74.11,3025,9),</v>
      </c>
      <c r="BK54" s="34" t="str">
        <f t="shared" si="9"/>
        <v>(236,  '2035', 74.11,3025,9),</v>
      </c>
      <c r="BL54" s="34" t="str">
        <f t="shared" si="9"/>
        <v>(236,  '2036', 74.11,3025,9),</v>
      </c>
      <c r="BM54" s="34" t="str">
        <f t="shared" si="9"/>
        <v>(236,  '2037', 74.11,3025,9),</v>
      </c>
      <c r="BN54" s="34" t="str">
        <f t="shared" si="9"/>
        <v>(236,  '2038', 74.11,3025,9),</v>
      </c>
      <c r="BO54" s="34" t="str">
        <f t="shared" si="9"/>
        <v>(236,  '2039', 74.11,3025,9),</v>
      </c>
    </row>
    <row r="55" spans="1:256">
      <c r="A55" s="9"/>
      <c r="B55" s="53" t="s">
        <v>19</v>
      </c>
      <c r="C55" s="53" t="s">
        <v>20</v>
      </c>
      <c r="D55" s="54" t="s">
        <v>21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I55" s="10" t="str">
        <f t="shared" si="7"/>
        <v>ExDO02</v>
      </c>
      <c r="AJ55" s="11"/>
      <c r="AK55" s="11">
        <v>9</v>
      </c>
      <c r="AL55" s="35">
        <f>VLOOKUP(AI55,[2]DB_lookup!$E$201:$F$305,2,FALSE)</f>
        <v>202</v>
      </c>
      <c r="AM55" s="34" t="str">
        <f t="shared" si="8"/>
        <v>(202,  '2011', 0,3025,9),</v>
      </c>
      <c r="AN55" s="34" t="str">
        <f t="shared" si="8"/>
        <v>(202,  '2012', 0,3025,9),</v>
      </c>
      <c r="AO55" s="34" t="str">
        <f t="shared" si="8"/>
        <v>(202,  '2013', 0,3025,9),</v>
      </c>
      <c r="AP55" s="34" t="str">
        <f t="shared" si="8"/>
        <v>(202,  '2014', 0,3025,9),</v>
      </c>
      <c r="AQ55" s="34" t="str">
        <f t="shared" si="8"/>
        <v>(202,  '2015', 0,3025,9),</v>
      </c>
      <c r="AR55" s="34" t="str">
        <f t="shared" si="8"/>
        <v>(202,  '2016', 0,3025,9),</v>
      </c>
      <c r="AS55" s="34" t="str">
        <f t="shared" si="8"/>
        <v>(202,  '2017', 0,3025,9),</v>
      </c>
      <c r="AT55" s="34" t="str">
        <f t="shared" si="8"/>
        <v>(202,  '2018', 0,3025,9),</v>
      </c>
      <c r="AU55" s="34" t="str">
        <f t="shared" si="8"/>
        <v>(202,  '2019', 0,3025,9),</v>
      </c>
      <c r="AV55" s="34" t="str">
        <f t="shared" si="8"/>
        <v>(202,  '2020', 0,3025,9),</v>
      </c>
      <c r="AW55" s="34" t="str">
        <f t="shared" si="8"/>
        <v>(202,  '2021', 0,3025,9),</v>
      </c>
      <c r="AX55" s="34" t="str">
        <f t="shared" si="8"/>
        <v>(202,  '2022', 0,3025,9),</v>
      </c>
      <c r="AY55" s="34" t="str">
        <f t="shared" si="8"/>
        <v>(202,  '2023', 0,3025,9),</v>
      </c>
      <c r="AZ55" s="34" t="str">
        <f t="shared" si="8"/>
        <v>(202,  '2024', 0,3025,9),</v>
      </c>
      <c r="BA55" s="34" t="str">
        <f t="shared" si="8"/>
        <v>(202,  '2025', 0,3025,9),</v>
      </c>
      <c r="BB55" s="34" t="str">
        <f t="shared" si="8"/>
        <v>(202,  '2026', 0,3025,9),</v>
      </c>
      <c r="BC55" s="34" t="str">
        <f t="shared" si="9"/>
        <v>(202,  '2027', 0,3025,9),</v>
      </c>
      <c r="BD55" s="34" t="str">
        <f t="shared" si="9"/>
        <v>(202,  '2028', 0,3025,9),</v>
      </c>
      <c r="BE55" s="34" t="str">
        <f t="shared" si="9"/>
        <v>(202,  '2029', 0,3025,9),</v>
      </c>
      <c r="BF55" s="34" t="str">
        <f t="shared" si="9"/>
        <v>(202,  '2030', 0,3025,9),</v>
      </c>
      <c r="BG55" s="34" t="str">
        <f t="shared" si="9"/>
        <v>(202,  '2031', 0,3025,9),</v>
      </c>
      <c r="BH55" s="34" t="str">
        <f t="shared" si="9"/>
        <v>(202,  '2032', 0,3025,9),</v>
      </c>
      <c r="BI55" s="34" t="str">
        <f t="shared" si="9"/>
        <v>(202,  '2033', 0,3025,9),</v>
      </c>
      <c r="BJ55" s="34" t="str">
        <f t="shared" si="9"/>
        <v>(202,  '2034', 0,3025,9),</v>
      </c>
      <c r="BK55" s="34" t="str">
        <f t="shared" si="9"/>
        <v>(202,  '2035', 0,3025,9),</v>
      </c>
      <c r="BL55" s="34" t="str">
        <f t="shared" si="9"/>
        <v>(202,  '2036', 0,3025,9),</v>
      </c>
      <c r="BM55" s="34" t="str">
        <f t="shared" si="9"/>
        <v>(202,  '2037', 0,3025,9),</v>
      </c>
      <c r="BN55" s="34" t="str">
        <f t="shared" si="9"/>
        <v>(202,  '2038', 0,3025,9),</v>
      </c>
      <c r="BO55" s="34" t="str">
        <f t="shared" si="9"/>
        <v>(202,  '2039', 0,3025,9),</v>
      </c>
    </row>
    <row r="56" spans="1:256">
      <c r="A56" s="9"/>
      <c r="B56" s="53" t="s">
        <v>22</v>
      </c>
      <c r="C56" s="53" t="s">
        <v>23</v>
      </c>
      <c r="D56" s="54" t="s">
        <v>24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I56" s="10" t="str">
        <f t="shared" si="7"/>
        <v>ExDO03</v>
      </c>
      <c r="AJ56" s="11"/>
      <c r="AK56" s="11">
        <v>9</v>
      </c>
      <c r="AL56" s="35">
        <f>VLOOKUP(AI56,[2]DB_lookup!$E$201:$F$305,2,FALSE)</f>
        <v>203</v>
      </c>
      <c r="AM56" s="34" t="str">
        <f t="shared" si="8"/>
        <v>(203,  '2011', 0,3025,9),</v>
      </c>
      <c r="AN56" s="34" t="str">
        <f t="shared" si="8"/>
        <v>(203,  '2012', 0,3025,9),</v>
      </c>
      <c r="AO56" s="34" t="str">
        <f t="shared" si="8"/>
        <v>(203,  '2013', 0,3025,9),</v>
      </c>
      <c r="AP56" s="34" t="str">
        <f t="shared" si="8"/>
        <v>(203,  '2014', 0,3025,9),</v>
      </c>
      <c r="AQ56" s="34" t="str">
        <f t="shared" si="8"/>
        <v>(203,  '2015', 0,3025,9),</v>
      </c>
      <c r="AR56" s="34" t="str">
        <f t="shared" si="8"/>
        <v>(203,  '2016', 0,3025,9),</v>
      </c>
      <c r="AS56" s="34" t="str">
        <f t="shared" si="8"/>
        <v>(203,  '2017', 0,3025,9),</v>
      </c>
      <c r="AT56" s="34" t="str">
        <f t="shared" si="8"/>
        <v>(203,  '2018', 0,3025,9),</v>
      </c>
      <c r="AU56" s="34" t="str">
        <f t="shared" si="8"/>
        <v>(203,  '2019', 0,3025,9),</v>
      </c>
      <c r="AV56" s="34" t="str">
        <f t="shared" si="8"/>
        <v>(203,  '2020', 0,3025,9),</v>
      </c>
      <c r="AW56" s="34" t="str">
        <f t="shared" si="8"/>
        <v>(203,  '2021', 0,3025,9),</v>
      </c>
      <c r="AX56" s="34" t="str">
        <f t="shared" si="8"/>
        <v>(203,  '2022', 0,3025,9),</v>
      </c>
      <c r="AY56" s="34" t="str">
        <f t="shared" si="8"/>
        <v>(203,  '2023', 0,3025,9),</v>
      </c>
      <c r="AZ56" s="34" t="str">
        <f t="shared" si="8"/>
        <v>(203,  '2024', 0,3025,9),</v>
      </c>
      <c r="BA56" s="34" t="str">
        <f t="shared" si="8"/>
        <v>(203,  '2025', 0,3025,9),</v>
      </c>
      <c r="BB56" s="34" t="str">
        <f t="shared" si="8"/>
        <v>(203,  '2026', 0,3025,9),</v>
      </c>
      <c r="BC56" s="34" t="str">
        <f t="shared" si="9"/>
        <v>(203,  '2027', 0,3025,9),</v>
      </c>
      <c r="BD56" s="34" t="str">
        <f t="shared" si="9"/>
        <v>(203,  '2028', 0,3025,9),</v>
      </c>
      <c r="BE56" s="34" t="str">
        <f t="shared" si="9"/>
        <v>(203,  '2029', 0,3025,9),</v>
      </c>
      <c r="BF56" s="34" t="str">
        <f t="shared" si="9"/>
        <v>(203,  '2030', 0,3025,9),</v>
      </c>
      <c r="BG56" s="34" t="str">
        <f t="shared" si="9"/>
        <v>(203,  '2031', 0,3025,9),</v>
      </c>
      <c r="BH56" s="34" t="str">
        <f t="shared" si="9"/>
        <v>(203,  '2032', 0,3025,9),</v>
      </c>
      <c r="BI56" s="34" t="str">
        <f t="shared" si="9"/>
        <v>(203,  '2033', 0,3025,9),</v>
      </c>
      <c r="BJ56" s="34" t="str">
        <f t="shared" si="9"/>
        <v>(203,  '2034', 0,3025,9),</v>
      </c>
      <c r="BK56" s="34" t="str">
        <f t="shared" si="9"/>
        <v>(203,  '2035', 0,3025,9),</v>
      </c>
      <c r="BL56" s="34" t="str">
        <f t="shared" si="9"/>
        <v>(203,  '2036', 0,3025,9),</v>
      </c>
      <c r="BM56" s="34" t="str">
        <f t="shared" si="9"/>
        <v>(203,  '2037', 0,3025,9),</v>
      </c>
      <c r="BN56" s="34" t="str">
        <f t="shared" si="9"/>
        <v>(203,  '2038', 0,3025,9),</v>
      </c>
      <c r="BO56" s="34" t="str">
        <f t="shared" si="9"/>
        <v>(203,  '2039', 0,3025,9),</v>
      </c>
    </row>
    <row r="57" spans="1:256">
      <c r="A57" s="9"/>
      <c r="B57" s="53" t="s">
        <v>25</v>
      </c>
      <c r="C57" s="53" t="s">
        <v>26</v>
      </c>
      <c r="D57" s="54" t="s">
        <v>27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I57" s="10" t="str">
        <f t="shared" si="7"/>
        <v>ExDO06a</v>
      </c>
      <c r="AJ57" s="11"/>
      <c r="AK57" s="11">
        <v>9</v>
      </c>
      <c r="AL57" s="35">
        <f>VLOOKUP(AI57,[2]DB_lookup!$E$201:$F$305,2,FALSE)</f>
        <v>205</v>
      </c>
      <c r="AM57" s="34" t="str">
        <f t="shared" si="8"/>
        <v>(205,  '2011', 0,3025,9),</v>
      </c>
      <c r="AN57" s="34" t="str">
        <f t="shared" si="8"/>
        <v>(205,  '2012', 0,3025,9),</v>
      </c>
      <c r="AO57" s="34" t="str">
        <f t="shared" si="8"/>
        <v>(205,  '2013', 0,3025,9),</v>
      </c>
      <c r="AP57" s="34" t="str">
        <f t="shared" si="8"/>
        <v>(205,  '2014', 0,3025,9),</v>
      </c>
      <c r="AQ57" s="34" t="str">
        <f t="shared" si="8"/>
        <v>(205,  '2015', 0,3025,9),</v>
      </c>
      <c r="AR57" s="34" t="str">
        <f t="shared" si="8"/>
        <v>(205,  '2016', 0,3025,9),</v>
      </c>
      <c r="AS57" s="34" t="str">
        <f t="shared" si="8"/>
        <v>(205,  '2017', 0,3025,9),</v>
      </c>
      <c r="AT57" s="34" t="str">
        <f t="shared" si="8"/>
        <v>(205,  '2018', 0,3025,9),</v>
      </c>
      <c r="AU57" s="34" t="str">
        <f t="shared" si="8"/>
        <v>(205,  '2019', 0,3025,9),</v>
      </c>
      <c r="AV57" s="34" t="str">
        <f t="shared" si="8"/>
        <v>(205,  '2020', 0,3025,9),</v>
      </c>
      <c r="AW57" s="34" t="str">
        <f t="shared" si="8"/>
        <v>(205,  '2021', 0,3025,9),</v>
      </c>
      <c r="AX57" s="34" t="str">
        <f t="shared" si="8"/>
        <v>(205,  '2022', 0,3025,9),</v>
      </c>
      <c r="AY57" s="34" t="str">
        <f t="shared" si="8"/>
        <v>(205,  '2023', 0,3025,9),</v>
      </c>
      <c r="AZ57" s="34" t="str">
        <f t="shared" si="8"/>
        <v>(205,  '2024', 0,3025,9),</v>
      </c>
      <c r="BA57" s="34" t="str">
        <f t="shared" si="8"/>
        <v>(205,  '2025', 0,3025,9),</v>
      </c>
      <c r="BB57" s="34" t="str">
        <f t="shared" si="8"/>
        <v>(205,  '2026', 0,3025,9),</v>
      </c>
      <c r="BC57" s="34" t="str">
        <f t="shared" si="9"/>
        <v>(205,  '2027', 0,3025,9),</v>
      </c>
      <c r="BD57" s="34" t="str">
        <f t="shared" si="9"/>
        <v>(205,  '2028', 0,3025,9),</v>
      </c>
      <c r="BE57" s="34" t="str">
        <f t="shared" si="9"/>
        <v>(205,  '2029', 0,3025,9),</v>
      </c>
      <c r="BF57" s="34" t="str">
        <f t="shared" si="9"/>
        <v>(205,  '2030', 0,3025,9),</v>
      </c>
      <c r="BG57" s="34" t="str">
        <f t="shared" si="9"/>
        <v>(205,  '2031', 0,3025,9),</v>
      </c>
      <c r="BH57" s="34" t="str">
        <f t="shared" si="9"/>
        <v>(205,  '2032', 0,3025,9),</v>
      </c>
      <c r="BI57" s="34" t="str">
        <f t="shared" si="9"/>
        <v>(205,  '2033', 0,3025,9),</v>
      </c>
      <c r="BJ57" s="34" t="str">
        <f t="shared" si="9"/>
        <v>(205,  '2034', 0,3025,9),</v>
      </c>
      <c r="BK57" s="34" t="str">
        <f t="shared" si="9"/>
        <v>(205,  '2035', 0,3025,9),</v>
      </c>
      <c r="BL57" s="34" t="str">
        <f t="shared" si="9"/>
        <v>(205,  '2036', 0,3025,9),</v>
      </c>
      <c r="BM57" s="34" t="str">
        <f t="shared" si="9"/>
        <v>(205,  '2037', 0,3025,9),</v>
      </c>
      <c r="BN57" s="34" t="str">
        <f t="shared" si="9"/>
        <v>(205,  '2038', 0,3025,9),</v>
      </c>
      <c r="BO57" s="34" t="str">
        <f t="shared" si="9"/>
        <v>(205,  '2039', 0,3025,9),</v>
      </c>
    </row>
    <row r="58" spans="1:256">
      <c r="A58" s="9"/>
      <c r="B58" s="53" t="s">
        <v>28</v>
      </c>
      <c r="C58" s="53" t="s">
        <v>29</v>
      </c>
      <c r="D58" s="54" t="s">
        <v>30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I58" s="10" t="str">
        <f t="shared" si="7"/>
        <v>ExDO06b</v>
      </c>
      <c r="AJ58" s="11"/>
      <c r="AK58" s="11">
        <v>9</v>
      </c>
      <c r="AL58" s="35">
        <f>VLOOKUP(AI58,[2]DB_lookup!$E$201:$F$305,2,FALSE)</f>
        <v>206</v>
      </c>
      <c r="AM58" s="34" t="str">
        <f t="shared" si="8"/>
        <v>(206,  '2011', 0,3025,9),</v>
      </c>
      <c r="AN58" s="34" t="str">
        <f t="shared" si="8"/>
        <v>(206,  '2012', 0,3025,9),</v>
      </c>
      <c r="AO58" s="34" t="str">
        <f t="shared" si="8"/>
        <v>(206,  '2013', 0,3025,9),</v>
      </c>
      <c r="AP58" s="34" t="str">
        <f t="shared" si="8"/>
        <v>(206,  '2014', 0,3025,9),</v>
      </c>
      <c r="AQ58" s="34" t="str">
        <f t="shared" si="8"/>
        <v>(206,  '2015', 0,3025,9),</v>
      </c>
      <c r="AR58" s="34" t="str">
        <f t="shared" si="8"/>
        <v>(206,  '2016', 0,3025,9),</v>
      </c>
      <c r="AS58" s="34" t="str">
        <f t="shared" si="8"/>
        <v>(206,  '2017', 0,3025,9),</v>
      </c>
      <c r="AT58" s="34" t="str">
        <f t="shared" si="8"/>
        <v>(206,  '2018', 0,3025,9),</v>
      </c>
      <c r="AU58" s="34" t="str">
        <f t="shared" si="8"/>
        <v>(206,  '2019', 0,3025,9),</v>
      </c>
      <c r="AV58" s="34" t="str">
        <f t="shared" si="8"/>
        <v>(206,  '2020', 0,3025,9),</v>
      </c>
      <c r="AW58" s="34" t="str">
        <f t="shared" si="8"/>
        <v>(206,  '2021', 0,3025,9),</v>
      </c>
      <c r="AX58" s="34" t="str">
        <f t="shared" si="8"/>
        <v>(206,  '2022', 0,3025,9),</v>
      </c>
      <c r="AY58" s="34" t="str">
        <f t="shared" si="8"/>
        <v>(206,  '2023', 0,3025,9),</v>
      </c>
      <c r="AZ58" s="34" t="str">
        <f t="shared" si="8"/>
        <v>(206,  '2024', 0,3025,9),</v>
      </c>
      <c r="BA58" s="34" t="str">
        <f t="shared" si="8"/>
        <v>(206,  '2025', 0,3025,9),</v>
      </c>
      <c r="BB58" s="34" t="str">
        <f t="shared" si="8"/>
        <v>(206,  '2026', 0,3025,9),</v>
      </c>
      <c r="BC58" s="34" t="str">
        <f t="shared" si="9"/>
        <v>(206,  '2027', 0,3025,9),</v>
      </c>
      <c r="BD58" s="34" t="str">
        <f t="shared" si="9"/>
        <v>(206,  '2028', 0,3025,9),</v>
      </c>
      <c r="BE58" s="34" t="str">
        <f t="shared" si="9"/>
        <v>(206,  '2029', 0,3025,9),</v>
      </c>
      <c r="BF58" s="34" t="str">
        <f t="shared" si="9"/>
        <v>(206,  '2030', 0,3025,9),</v>
      </c>
      <c r="BG58" s="34" t="str">
        <f t="shared" si="9"/>
        <v>(206,  '2031', 0,3025,9),</v>
      </c>
      <c r="BH58" s="34" t="str">
        <f t="shared" si="9"/>
        <v>(206,  '2032', 0,3025,9),</v>
      </c>
      <c r="BI58" s="34" t="str">
        <f t="shared" si="9"/>
        <v>(206,  '2033', 0,3025,9),</v>
      </c>
      <c r="BJ58" s="34" t="str">
        <f t="shared" si="9"/>
        <v>(206,  '2034', 0,3025,9),</v>
      </c>
      <c r="BK58" s="34" t="str">
        <f t="shared" si="9"/>
        <v>(206,  '2035', 0,3025,9),</v>
      </c>
      <c r="BL58" s="34" t="str">
        <f t="shared" si="9"/>
        <v>(206,  '2036', 0,3025,9),</v>
      </c>
      <c r="BM58" s="34" t="str">
        <f t="shared" si="9"/>
        <v>(206,  '2037', 0,3025,9),</v>
      </c>
      <c r="BN58" s="34" t="str">
        <f t="shared" si="9"/>
        <v>(206,  '2038', 0,3025,9),</v>
      </c>
      <c r="BO58" s="34" t="str">
        <f t="shared" si="9"/>
        <v>(206,  '2039', 0,3025,9),</v>
      </c>
    </row>
    <row r="59" spans="1:256">
      <c r="A59" s="9"/>
      <c r="B59" s="53" t="s">
        <v>31</v>
      </c>
      <c r="C59" s="53" t="s">
        <v>32</v>
      </c>
      <c r="D59" s="54" t="s">
        <v>33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  <c r="AA59" s="103">
        <v>0</v>
      </c>
      <c r="AB59" s="103">
        <v>0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I59" s="10" t="str">
        <f t="shared" si="7"/>
        <v>ExDO07</v>
      </c>
      <c r="AJ59" s="11"/>
      <c r="AK59" s="11">
        <v>9</v>
      </c>
      <c r="AL59" s="35">
        <f>VLOOKUP(AI59,[2]DB_lookup!$E$201:$F$305,2,FALSE)</f>
        <v>207</v>
      </c>
      <c r="AM59" s="34" t="str">
        <f t="shared" si="8"/>
        <v>(207,  '2011', 0,3025,9),</v>
      </c>
      <c r="AN59" s="34" t="str">
        <f t="shared" si="8"/>
        <v>(207,  '2012', 0,3025,9),</v>
      </c>
      <c r="AO59" s="34" t="str">
        <f t="shared" si="8"/>
        <v>(207,  '2013', 0,3025,9),</v>
      </c>
      <c r="AP59" s="34" t="str">
        <f t="shared" si="8"/>
        <v>(207,  '2014', 0,3025,9),</v>
      </c>
      <c r="AQ59" s="34" t="str">
        <f t="shared" si="8"/>
        <v>(207,  '2015', 0,3025,9),</v>
      </c>
      <c r="AR59" s="34" t="str">
        <f t="shared" si="8"/>
        <v>(207,  '2016', 0,3025,9),</v>
      </c>
      <c r="AS59" s="34" t="str">
        <f t="shared" si="8"/>
        <v>(207,  '2017', 0,3025,9),</v>
      </c>
      <c r="AT59" s="34" t="str">
        <f t="shared" si="8"/>
        <v>(207,  '2018', 0,3025,9),</v>
      </c>
      <c r="AU59" s="34" t="str">
        <f t="shared" si="8"/>
        <v>(207,  '2019', 0,3025,9),</v>
      </c>
      <c r="AV59" s="34" t="str">
        <f t="shared" si="8"/>
        <v>(207,  '2020', 0,3025,9),</v>
      </c>
      <c r="AW59" s="34" t="str">
        <f t="shared" si="8"/>
        <v>(207,  '2021', 0,3025,9),</v>
      </c>
      <c r="AX59" s="34" t="str">
        <f t="shared" si="8"/>
        <v>(207,  '2022', 0,3025,9),</v>
      </c>
      <c r="AY59" s="34" t="str">
        <f t="shared" si="8"/>
        <v>(207,  '2023', 0,3025,9),</v>
      </c>
      <c r="AZ59" s="34" t="str">
        <f t="shared" si="8"/>
        <v>(207,  '2024', 0,3025,9),</v>
      </c>
      <c r="BA59" s="34" t="str">
        <f t="shared" si="8"/>
        <v>(207,  '2025', 0,3025,9),</v>
      </c>
      <c r="BB59" s="34" t="str">
        <f t="shared" si="8"/>
        <v>(207,  '2026', 0,3025,9),</v>
      </c>
      <c r="BC59" s="34" t="str">
        <f t="shared" si="9"/>
        <v>(207,  '2027', 0,3025,9),</v>
      </c>
      <c r="BD59" s="34" t="str">
        <f t="shared" si="9"/>
        <v>(207,  '2028', 0,3025,9),</v>
      </c>
      <c r="BE59" s="34" t="str">
        <f t="shared" si="9"/>
        <v>(207,  '2029', 0,3025,9),</v>
      </c>
      <c r="BF59" s="34" t="str">
        <f t="shared" si="9"/>
        <v>(207,  '2030', 0,3025,9),</v>
      </c>
      <c r="BG59" s="34" t="str">
        <f t="shared" si="9"/>
        <v>(207,  '2031', 0,3025,9),</v>
      </c>
      <c r="BH59" s="34" t="str">
        <f t="shared" si="9"/>
        <v>(207,  '2032', 0,3025,9),</v>
      </c>
      <c r="BI59" s="34" t="str">
        <f t="shared" si="9"/>
        <v>(207,  '2033', 0,3025,9),</v>
      </c>
      <c r="BJ59" s="34" t="str">
        <f t="shared" si="9"/>
        <v>(207,  '2034', 0,3025,9),</v>
      </c>
      <c r="BK59" s="34" t="str">
        <f t="shared" si="9"/>
        <v>(207,  '2035', 0,3025,9),</v>
      </c>
      <c r="BL59" s="34" t="str">
        <f t="shared" si="9"/>
        <v>(207,  '2036', 0,3025,9),</v>
      </c>
      <c r="BM59" s="34" t="str">
        <f t="shared" si="9"/>
        <v>(207,  '2037', 0,3025,9),</v>
      </c>
      <c r="BN59" s="34" t="str">
        <f t="shared" si="9"/>
        <v>(207,  '2038', 0,3025,9),</v>
      </c>
      <c r="BO59" s="34" t="str">
        <f t="shared" si="9"/>
        <v>(207,  '2039', 0,3025,9),</v>
      </c>
    </row>
    <row r="60" spans="1:256">
      <c r="A60" s="9"/>
      <c r="B60" s="53" t="s">
        <v>34</v>
      </c>
      <c r="C60" s="53" t="s">
        <v>35</v>
      </c>
      <c r="D60" s="54" t="s">
        <v>36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I60" s="10" t="str">
        <f t="shared" si="7"/>
        <v>ExDO12</v>
      </c>
      <c r="AJ60" s="11"/>
      <c r="AK60" s="11">
        <v>9</v>
      </c>
      <c r="AL60" s="35">
        <f>VLOOKUP(AI60,[2]DB_lookup!$E$201:$F$305,2,FALSE)</f>
        <v>210</v>
      </c>
      <c r="AM60" s="34" t="str">
        <f t="shared" si="8"/>
        <v>(210,  '2011', 0,3025,9),</v>
      </c>
      <c r="AN60" s="34" t="str">
        <f t="shared" si="8"/>
        <v>(210,  '2012', 0,3025,9),</v>
      </c>
      <c r="AO60" s="34" t="str">
        <f t="shared" si="8"/>
        <v>(210,  '2013', 0,3025,9),</v>
      </c>
      <c r="AP60" s="34" t="str">
        <f t="shared" si="8"/>
        <v>(210,  '2014', 0,3025,9),</v>
      </c>
      <c r="AQ60" s="34" t="str">
        <f t="shared" si="8"/>
        <v>(210,  '2015', 0,3025,9),</v>
      </c>
      <c r="AR60" s="34" t="str">
        <f t="shared" si="8"/>
        <v>(210,  '2016', 0,3025,9),</v>
      </c>
      <c r="AS60" s="34" t="str">
        <f t="shared" si="8"/>
        <v>(210,  '2017', 0,3025,9),</v>
      </c>
      <c r="AT60" s="34" t="str">
        <f t="shared" si="8"/>
        <v>(210,  '2018', 0,3025,9),</v>
      </c>
      <c r="AU60" s="34" t="str">
        <f t="shared" si="8"/>
        <v>(210,  '2019', 0,3025,9),</v>
      </c>
      <c r="AV60" s="34" t="str">
        <f t="shared" si="8"/>
        <v>(210,  '2020', 0,3025,9),</v>
      </c>
      <c r="AW60" s="34" t="str">
        <f t="shared" si="8"/>
        <v>(210,  '2021', 0,3025,9),</v>
      </c>
      <c r="AX60" s="34" t="str">
        <f t="shared" si="8"/>
        <v>(210,  '2022', 0,3025,9),</v>
      </c>
      <c r="AY60" s="34" t="str">
        <f t="shared" si="8"/>
        <v>(210,  '2023', 0,3025,9),</v>
      </c>
      <c r="AZ60" s="34" t="str">
        <f t="shared" si="8"/>
        <v>(210,  '2024', 0,3025,9),</v>
      </c>
      <c r="BA60" s="34" t="str">
        <f t="shared" si="8"/>
        <v>(210,  '2025', 0,3025,9),</v>
      </c>
      <c r="BB60" s="34" t="str">
        <f t="shared" si="8"/>
        <v>(210,  '2026', 0,3025,9),</v>
      </c>
      <c r="BC60" s="34" t="str">
        <f t="shared" si="9"/>
        <v>(210,  '2027', 0,3025,9),</v>
      </c>
      <c r="BD60" s="34" t="str">
        <f t="shared" si="9"/>
        <v>(210,  '2028', 0,3025,9),</v>
      </c>
      <c r="BE60" s="34" t="str">
        <f t="shared" si="9"/>
        <v>(210,  '2029', 0,3025,9),</v>
      </c>
      <c r="BF60" s="34" t="str">
        <f t="shared" si="9"/>
        <v>(210,  '2030', 0,3025,9),</v>
      </c>
      <c r="BG60" s="34" t="str">
        <f t="shared" si="9"/>
        <v>(210,  '2031', 0,3025,9),</v>
      </c>
      <c r="BH60" s="34" t="str">
        <f t="shared" si="9"/>
        <v>(210,  '2032', 0,3025,9),</v>
      </c>
      <c r="BI60" s="34" t="str">
        <f t="shared" si="9"/>
        <v>(210,  '2033', 0,3025,9),</v>
      </c>
      <c r="BJ60" s="34" t="str">
        <f t="shared" si="9"/>
        <v>(210,  '2034', 0,3025,9),</v>
      </c>
      <c r="BK60" s="34" t="str">
        <f t="shared" si="9"/>
        <v>(210,  '2035', 0,3025,9),</v>
      </c>
      <c r="BL60" s="34" t="str">
        <f t="shared" si="9"/>
        <v>(210,  '2036', 0,3025,9),</v>
      </c>
      <c r="BM60" s="34" t="str">
        <f t="shared" si="9"/>
        <v>(210,  '2037', 0,3025,9),</v>
      </c>
      <c r="BN60" s="34" t="str">
        <f t="shared" si="9"/>
        <v>(210,  '2038', 0,3025,9),</v>
      </c>
      <c r="BO60" s="34" t="str">
        <f t="shared" si="9"/>
        <v>(210,  '2039', 0,3025,9),</v>
      </c>
    </row>
    <row r="61" spans="1:256">
      <c r="A61" s="9"/>
      <c r="B61" s="53" t="s">
        <v>37</v>
      </c>
      <c r="C61" s="53" t="s">
        <v>38</v>
      </c>
      <c r="D61" s="54" t="s">
        <v>39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I61" s="10" t="str">
        <f t="shared" si="7"/>
        <v>ExDO17</v>
      </c>
      <c r="AJ61" s="11"/>
      <c r="AK61" s="11">
        <v>9</v>
      </c>
      <c r="AL61" s="35">
        <f>VLOOKUP(AI61,[2]DB_lookup!$E$201:$F$305,2,FALSE)</f>
        <v>212</v>
      </c>
      <c r="AM61" s="34" t="str">
        <f t="shared" si="8"/>
        <v>(212,  '2011', 0,3025,9),</v>
      </c>
      <c r="AN61" s="34" t="str">
        <f t="shared" si="8"/>
        <v>(212,  '2012', 0,3025,9),</v>
      </c>
      <c r="AO61" s="34" t="str">
        <f t="shared" si="8"/>
        <v>(212,  '2013', 0,3025,9),</v>
      </c>
      <c r="AP61" s="34" t="str">
        <f t="shared" si="8"/>
        <v>(212,  '2014', 0,3025,9),</v>
      </c>
      <c r="AQ61" s="34" t="str">
        <f t="shared" si="8"/>
        <v>(212,  '2015', 0,3025,9),</v>
      </c>
      <c r="AR61" s="34" t="str">
        <f t="shared" si="8"/>
        <v>(212,  '2016', 0,3025,9),</v>
      </c>
      <c r="AS61" s="34" t="str">
        <f t="shared" si="8"/>
        <v>(212,  '2017', 0,3025,9),</v>
      </c>
      <c r="AT61" s="34" t="str">
        <f t="shared" si="8"/>
        <v>(212,  '2018', 0,3025,9),</v>
      </c>
      <c r="AU61" s="34" t="str">
        <f t="shared" si="8"/>
        <v>(212,  '2019', 0,3025,9),</v>
      </c>
      <c r="AV61" s="34" t="str">
        <f t="shared" si="8"/>
        <v>(212,  '2020', 0,3025,9),</v>
      </c>
      <c r="AW61" s="34" t="str">
        <f t="shared" si="8"/>
        <v>(212,  '2021', 0,3025,9),</v>
      </c>
      <c r="AX61" s="34" t="str">
        <f t="shared" si="8"/>
        <v>(212,  '2022', 0,3025,9),</v>
      </c>
      <c r="AY61" s="34" t="str">
        <f t="shared" si="8"/>
        <v>(212,  '2023', 0,3025,9),</v>
      </c>
      <c r="AZ61" s="34" t="str">
        <f t="shared" si="8"/>
        <v>(212,  '2024', 0,3025,9),</v>
      </c>
      <c r="BA61" s="34" t="str">
        <f t="shared" si="8"/>
        <v>(212,  '2025', 0,3025,9),</v>
      </c>
      <c r="BB61" s="34" t="str">
        <f t="shared" si="8"/>
        <v>(212,  '2026', 0,3025,9),</v>
      </c>
      <c r="BC61" s="34" t="str">
        <f t="shared" si="9"/>
        <v>(212,  '2027', 0,3025,9),</v>
      </c>
      <c r="BD61" s="34" t="str">
        <f t="shared" si="9"/>
        <v>(212,  '2028', 0,3025,9),</v>
      </c>
      <c r="BE61" s="34" t="str">
        <f t="shared" si="9"/>
        <v>(212,  '2029', 0,3025,9),</v>
      </c>
      <c r="BF61" s="34" t="str">
        <f t="shared" si="9"/>
        <v>(212,  '2030', 0,3025,9),</v>
      </c>
      <c r="BG61" s="34" t="str">
        <f t="shared" si="9"/>
        <v>(212,  '2031', 0,3025,9),</v>
      </c>
      <c r="BH61" s="34" t="str">
        <f t="shared" si="9"/>
        <v>(212,  '2032', 0,3025,9),</v>
      </c>
      <c r="BI61" s="34" t="str">
        <f t="shared" si="9"/>
        <v>(212,  '2033', 0,3025,9),</v>
      </c>
      <c r="BJ61" s="34" t="str">
        <f t="shared" si="9"/>
        <v>(212,  '2034', 0,3025,9),</v>
      </c>
      <c r="BK61" s="34" t="str">
        <f t="shared" si="9"/>
        <v>(212,  '2035', 0,3025,9),</v>
      </c>
      <c r="BL61" s="34" t="str">
        <f t="shared" si="9"/>
        <v>(212,  '2036', 0,3025,9),</v>
      </c>
      <c r="BM61" s="34" t="str">
        <f t="shared" si="9"/>
        <v>(212,  '2037', 0,3025,9),</v>
      </c>
      <c r="BN61" s="34" t="str">
        <f t="shared" si="9"/>
        <v>(212,  '2038', 0,3025,9),</v>
      </c>
      <c r="BO61" s="34" t="str">
        <f t="shared" si="9"/>
        <v>(212,  '2039', 0,3025,9),</v>
      </c>
    </row>
    <row r="62" spans="1:256" s="9" customFormat="1">
      <c r="B62" s="53" t="s">
        <v>40</v>
      </c>
      <c r="C62" s="53" t="s">
        <v>41</v>
      </c>
      <c r="D62" s="54" t="s">
        <v>42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I62" s="10" t="str">
        <f t="shared" si="7"/>
        <v>ExDO20</v>
      </c>
      <c r="AJ62" s="11"/>
      <c r="AK62" s="11">
        <v>9</v>
      </c>
      <c r="AL62" s="35">
        <f>VLOOKUP(AI62,[2]DB_lookup!$E$201:$F$305,2,FALSE)</f>
        <v>213</v>
      </c>
      <c r="AM62" s="34" t="str">
        <f t="shared" si="8"/>
        <v>(213,  '2011', 0,3025,9),</v>
      </c>
      <c r="AN62" s="34" t="str">
        <f t="shared" si="8"/>
        <v>(213,  '2012', 0,3025,9),</v>
      </c>
      <c r="AO62" s="34" t="str">
        <f t="shared" si="8"/>
        <v>(213,  '2013', 0,3025,9),</v>
      </c>
      <c r="AP62" s="34" t="str">
        <f t="shared" si="8"/>
        <v>(213,  '2014', 0,3025,9),</v>
      </c>
      <c r="AQ62" s="34" t="str">
        <f t="shared" si="8"/>
        <v>(213,  '2015', 0,3025,9),</v>
      </c>
      <c r="AR62" s="34" t="str">
        <f t="shared" si="8"/>
        <v>(213,  '2016', 0,3025,9),</v>
      </c>
      <c r="AS62" s="34" t="str">
        <f t="shared" si="8"/>
        <v>(213,  '2017', 0,3025,9),</v>
      </c>
      <c r="AT62" s="34" t="str">
        <f t="shared" si="8"/>
        <v>(213,  '2018', 0,3025,9),</v>
      </c>
      <c r="AU62" s="34" t="str">
        <f t="shared" si="8"/>
        <v>(213,  '2019', 0,3025,9),</v>
      </c>
      <c r="AV62" s="34" t="str">
        <f t="shared" si="8"/>
        <v>(213,  '2020', 0,3025,9),</v>
      </c>
      <c r="AW62" s="34" t="str">
        <f t="shared" si="8"/>
        <v>(213,  '2021', 0,3025,9),</v>
      </c>
      <c r="AX62" s="34" t="str">
        <f t="shared" si="8"/>
        <v>(213,  '2022', 0,3025,9),</v>
      </c>
      <c r="AY62" s="34" t="str">
        <f t="shared" si="8"/>
        <v>(213,  '2023', 0,3025,9),</v>
      </c>
      <c r="AZ62" s="34" t="str">
        <f t="shared" si="8"/>
        <v>(213,  '2024', 0,3025,9),</v>
      </c>
      <c r="BA62" s="34" t="str">
        <f t="shared" si="8"/>
        <v>(213,  '2025', 0,3025,9),</v>
      </c>
      <c r="BB62" s="34" t="str">
        <f t="shared" si="8"/>
        <v>(213,  '2026', 0,3025,9),</v>
      </c>
      <c r="BC62" s="34" t="str">
        <f t="shared" si="9"/>
        <v>(213,  '2027', 0,3025,9),</v>
      </c>
      <c r="BD62" s="34" t="str">
        <f t="shared" si="9"/>
        <v>(213,  '2028', 0,3025,9),</v>
      </c>
      <c r="BE62" s="34" t="str">
        <f t="shared" si="9"/>
        <v>(213,  '2029', 0,3025,9),</v>
      </c>
      <c r="BF62" s="34" t="str">
        <f t="shared" si="9"/>
        <v>(213,  '2030', 0,3025,9),</v>
      </c>
      <c r="BG62" s="34" t="str">
        <f t="shared" si="9"/>
        <v>(213,  '2031', 0,3025,9),</v>
      </c>
      <c r="BH62" s="34" t="str">
        <f t="shared" si="9"/>
        <v>(213,  '2032', 0,3025,9),</v>
      </c>
      <c r="BI62" s="34" t="str">
        <f t="shared" si="9"/>
        <v>(213,  '2033', 0,3025,9),</v>
      </c>
      <c r="BJ62" s="34" t="str">
        <f t="shared" si="9"/>
        <v>(213,  '2034', 0,3025,9),</v>
      </c>
      <c r="BK62" s="34" t="str">
        <f t="shared" si="9"/>
        <v>(213,  '2035', 0,3025,9),</v>
      </c>
      <c r="BL62" s="34" t="str">
        <f t="shared" si="9"/>
        <v>(213,  '2036', 0,3025,9),</v>
      </c>
      <c r="BM62" s="34" t="str">
        <f t="shared" si="9"/>
        <v>(213,  '2037', 0,3025,9),</v>
      </c>
      <c r="BN62" s="34" t="str">
        <f t="shared" si="9"/>
        <v>(213,  '2038', 0,3025,9),</v>
      </c>
      <c r="BO62" s="34" t="str">
        <f t="shared" si="9"/>
        <v>(213,  '2039', 0,3025,9),</v>
      </c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</row>
    <row r="63" spans="1:256" s="9" customFormat="1">
      <c r="B63" s="53" t="s">
        <v>43</v>
      </c>
      <c r="C63" s="53" t="s">
        <v>44</v>
      </c>
      <c r="D63" s="54" t="s">
        <v>45</v>
      </c>
      <c r="E63" s="109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6.81</v>
      </c>
      <c r="O63" s="109">
        <v>6.81</v>
      </c>
      <c r="P63" s="109">
        <v>6.81</v>
      </c>
      <c r="Q63" s="109">
        <v>6.81</v>
      </c>
      <c r="R63" s="109">
        <v>6.81</v>
      </c>
      <c r="S63" s="109">
        <v>6.81</v>
      </c>
      <c r="T63" s="109">
        <v>6.81</v>
      </c>
      <c r="U63" s="109">
        <v>6.81</v>
      </c>
      <c r="V63" s="109">
        <v>6.81</v>
      </c>
      <c r="W63" s="109">
        <v>6.81</v>
      </c>
      <c r="X63" s="109">
        <v>6.81</v>
      </c>
      <c r="Y63" s="109">
        <v>6.81</v>
      </c>
      <c r="Z63" s="109">
        <v>6.81</v>
      </c>
      <c r="AA63" s="109">
        <v>6.81</v>
      </c>
      <c r="AB63" s="109">
        <v>6.81</v>
      </c>
      <c r="AC63" s="109">
        <v>6.81</v>
      </c>
      <c r="AD63" s="109">
        <v>6.81</v>
      </c>
      <c r="AE63" s="109">
        <v>6.81</v>
      </c>
      <c r="AF63" s="109">
        <v>6.81</v>
      </c>
      <c r="AG63" s="109">
        <v>6.81</v>
      </c>
      <c r="AI63" s="10" t="str">
        <f t="shared" si="7"/>
        <v>ExDO27</v>
      </c>
      <c r="AJ63" s="11"/>
      <c r="AK63" s="11">
        <v>9</v>
      </c>
      <c r="AL63" s="35">
        <f>VLOOKUP(AI63,[2]DB_lookup!$E$201:$F$305,2,FALSE)</f>
        <v>214</v>
      </c>
      <c r="AM63" s="34" t="str">
        <f t="shared" si="8"/>
        <v>(214,  '2011', 0,3025,9),</v>
      </c>
      <c r="AN63" s="34" t="str">
        <f t="shared" si="8"/>
        <v>(214,  '2012', 0,3025,9),</v>
      </c>
      <c r="AO63" s="34" t="str">
        <f t="shared" si="8"/>
        <v>(214,  '2013', 0,3025,9),</v>
      </c>
      <c r="AP63" s="34" t="str">
        <f t="shared" si="8"/>
        <v>(214,  '2014', 0,3025,9),</v>
      </c>
      <c r="AQ63" s="34" t="str">
        <f t="shared" si="8"/>
        <v>(214,  '2015', 0,3025,9),</v>
      </c>
      <c r="AR63" s="34" t="str">
        <f t="shared" si="8"/>
        <v>(214,  '2016', 0,3025,9),</v>
      </c>
      <c r="AS63" s="34" t="str">
        <f t="shared" si="8"/>
        <v>(214,  '2017', 0,3025,9),</v>
      </c>
      <c r="AT63" s="34" t="str">
        <f t="shared" si="8"/>
        <v>(214,  '2018', 0,3025,9),</v>
      </c>
      <c r="AU63" s="34" t="str">
        <f t="shared" si="8"/>
        <v>(214,  '2019', 0,3025,9),</v>
      </c>
      <c r="AV63" s="34" t="str">
        <f t="shared" si="8"/>
        <v>(214,  '2020', 6.81,3025,9),</v>
      </c>
      <c r="AW63" s="34" t="str">
        <f t="shared" si="8"/>
        <v>(214,  '2021', 6.81,3025,9),</v>
      </c>
      <c r="AX63" s="34" t="str">
        <f t="shared" si="8"/>
        <v>(214,  '2022', 6.81,3025,9),</v>
      </c>
      <c r="AY63" s="34" t="str">
        <f t="shared" si="8"/>
        <v>(214,  '2023', 6.81,3025,9),</v>
      </c>
      <c r="AZ63" s="34" t="str">
        <f t="shared" si="8"/>
        <v>(214,  '2024', 6.81,3025,9),</v>
      </c>
      <c r="BA63" s="34" t="str">
        <f t="shared" si="8"/>
        <v>(214,  '2025', 6.81,3025,9),</v>
      </c>
      <c r="BB63" s="34" t="str">
        <f t="shared" si="8"/>
        <v>(214,  '2026', 6.81,3025,9),</v>
      </c>
      <c r="BC63" s="34" t="str">
        <f t="shared" si="9"/>
        <v>(214,  '2027', 6.81,3025,9),</v>
      </c>
      <c r="BD63" s="34" t="str">
        <f t="shared" si="9"/>
        <v>(214,  '2028', 6.81,3025,9),</v>
      </c>
      <c r="BE63" s="34" t="str">
        <f t="shared" si="9"/>
        <v>(214,  '2029', 6.81,3025,9),</v>
      </c>
      <c r="BF63" s="34" t="str">
        <f t="shared" si="9"/>
        <v>(214,  '2030', 6.81,3025,9),</v>
      </c>
      <c r="BG63" s="34" t="str">
        <f t="shared" si="9"/>
        <v>(214,  '2031', 6.81,3025,9),</v>
      </c>
      <c r="BH63" s="34" t="str">
        <f t="shared" si="9"/>
        <v>(214,  '2032', 6.81,3025,9),</v>
      </c>
      <c r="BI63" s="34" t="str">
        <f t="shared" si="9"/>
        <v>(214,  '2033', 6.81,3025,9),</v>
      </c>
      <c r="BJ63" s="34" t="str">
        <f t="shared" si="9"/>
        <v>(214,  '2034', 6.81,3025,9),</v>
      </c>
      <c r="BK63" s="34" t="str">
        <f t="shared" si="9"/>
        <v>(214,  '2035', 6.81,3025,9),</v>
      </c>
      <c r="BL63" s="34" t="str">
        <f t="shared" si="9"/>
        <v>(214,  '2036', 6.81,3025,9),</v>
      </c>
      <c r="BM63" s="34" t="str">
        <f t="shared" si="9"/>
        <v>(214,  '2037', 6.81,3025,9),</v>
      </c>
      <c r="BN63" s="34" t="str">
        <f t="shared" si="9"/>
        <v>(214,  '2038', 6.81,3025,9),</v>
      </c>
      <c r="BO63" s="34" t="str">
        <f t="shared" si="9"/>
        <v>(214,  '2039', 6.81,3025,9),</v>
      </c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</row>
    <row r="64" spans="1:256" s="9" customFormat="1">
      <c r="B64" s="53" t="s">
        <v>46</v>
      </c>
      <c r="C64" s="53" t="s">
        <v>47</v>
      </c>
      <c r="D64" s="54" t="s">
        <v>48</v>
      </c>
      <c r="E64" s="109">
        <v>0</v>
      </c>
      <c r="F64" s="109">
        <v>0</v>
      </c>
      <c r="G64" s="109">
        <v>0</v>
      </c>
      <c r="H64" s="109">
        <v>0</v>
      </c>
      <c r="I64" s="109">
        <v>0</v>
      </c>
      <c r="J64" s="109">
        <v>0</v>
      </c>
      <c r="K64" s="109">
        <v>0</v>
      </c>
      <c r="L64" s="109">
        <v>0</v>
      </c>
      <c r="M64" s="109">
        <v>0</v>
      </c>
      <c r="N64" s="109">
        <v>0</v>
      </c>
      <c r="O64" s="109">
        <v>0</v>
      </c>
      <c r="P64" s="109">
        <v>0</v>
      </c>
      <c r="Q64" s="109">
        <v>0</v>
      </c>
      <c r="R64" s="109">
        <v>0</v>
      </c>
      <c r="S64" s="109">
        <v>0</v>
      </c>
      <c r="T64" s="109">
        <v>0</v>
      </c>
      <c r="U64" s="109">
        <v>0</v>
      </c>
      <c r="V64" s="109">
        <v>0</v>
      </c>
      <c r="W64" s="109">
        <v>0</v>
      </c>
      <c r="X64" s="109">
        <v>0</v>
      </c>
      <c r="Y64" s="109">
        <v>0</v>
      </c>
      <c r="Z64" s="109">
        <v>0</v>
      </c>
      <c r="AA64" s="109">
        <v>0</v>
      </c>
      <c r="AB64" s="109">
        <v>0</v>
      </c>
      <c r="AC64" s="109">
        <v>0</v>
      </c>
      <c r="AD64" s="109">
        <v>0</v>
      </c>
      <c r="AE64" s="109">
        <v>0</v>
      </c>
      <c r="AF64" s="109">
        <v>0</v>
      </c>
      <c r="AG64" s="109">
        <v>0</v>
      </c>
      <c r="AI64" s="10" t="str">
        <f t="shared" si="7"/>
        <v>ExDO28</v>
      </c>
      <c r="AJ64" s="11"/>
      <c r="AK64" s="11">
        <v>9</v>
      </c>
      <c r="AL64" s="35">
        <f>VLOOKUP(AI64,[2]DB_lookup!$E$201:$F$305,2,FALSE)</f>
        <v>215</v>
      </c>
      <c r="AM64" s="34" t="str">
        <f t="shared" si="8"/>
        <v>(215,  '2011', 0,3025,9),</v>
      </c>
      <c r="AN64" s="34" t="str">
        <f t="shared" si="8"/>
        <v>(215,  '2012', 0,3025,9),</v>
      </c>
      <c r="AO64" s="34" t="str">
        <f t="shared" si="8"/>
        <v>(215,  '2013', 0,3025,9),</v>
      </c>
      <c r="AP64" s="34" t="str">
        <f t="shared" si="8"/>
        <v>(215,  '2014', 0,3025,9),</v>
      </c>
      <c r="AQ64" s="34" t="str">
        <f t="shared" si="8"/>
        <v>(215,  '2015', 0,3025,9),</v>
      </c>
      <c r="AR64" s="34" t="str">
        <f t="shared" si="8"/>
        <v>(215,  '2016', 0,3025,9),</v>
      </c>
      <c r="AS64" s="34" t="str">
        <f t="shared" si="8"/>
        <v>(215,  '2017', 0,3025,9),</v>
      </c>
      <c r="AT64" s="34" t="str">
        <f t="shared" si="8"/>
        <v>(215,  '2018', 0,3025,9),</v>
      </c>
      <c r="AU64" s="34" t="str">
        <f t="shared" si="8"/>
        <v>(215,  '2019', 0,3025,9),</v>
      </c>
      <c r="AV64" s="34" t="str">
        <f t="shared" si="8"/>
        <v>(215,  '2020', 0,3025,9),</v>
      </c>
      <c r="AW64" s="34" t="str">
        <f t="shared" si="8"/>
        <v>(215,  '2021', 0,3025,9),</v>
      </c>
      <c r="AX64" s="34" t="str">
        <f t="shared" si="8"/>
        <v>(215,  '2022', 0,3025,9),</v>
      </c>
      <c r="AY64" s="34" t="str">
        <f t="shared" si="8"/>
        <v>(215,  '2023', 0,3025,9),</v>
      </c>
      <c r="AZ64" s="34" t="str">
        <f t="shared" si="8"/>
        <v>(215,  '2024', 0,3025,9),</v>
      </c>
      <c r="BA64" s="34" t="str">
        <f t="shared" si="8"/>
        <v>(215,  '2025', 0,3025,9),</v>
      </c>
      <c r="BB64" s="34" t="str">
        <f t="shared" si="8"/>
        <v>(215,  '2026', 0,3025,9),</v>
      </c>
      <c r="BC64" s="34" t="str">
        <f t="shared" si="9"/>
        <v>(215,  '2027', 0,3025,9),</v>
      </c>
      <c r="BD64" s="34" t="str">
        <f t="shared" si="9"/>
        <v>(215,  '2028', 0,3025,9),</v>
      </c>
      <c r="BE64" s="34" t="str">
        <f t="shared" si="9"/>
        <v>(215,  '2029', 0,3025,9),</v>
      </c>
      <c r="BF64" s="34" t="str">
        <f t="shared" si="9"/>
        <v>(215,  '2030', 0,3025,9),</v>
      </c>
      <c r="BG64" s="34" t="str">
        <f t="shared" si="9"/>
        <v>(215,  '2031', 0,3025,9),</v>
      </c>
      <c r="BH64" s="34" t="str">
        <f t="shared" si="9"/>
        <v>(215,  '2032', 0,3025,9),</v>
      </c>
      <c r="BI64" s="34" t="str">
        <f t="shared" si="9"/>
        <v>(215,  '2033', 0,3025,9),</v>
      </c>
      <c r="BJ64" s="34" t="str">
        <f t="shared" si="9"/>
        <v>(215,  '2034', 0,3025,9),</v>
      </c>
      <c r="BK64" s="34" t="str">
        <f t="shared" si="9"/>
        <v>(215,  '2035', 0,3025,9),</v>
      </c>
      <c r="BL64" s="34" t="str">
        <f t="shared" si="9"/>
        <v>(215,  '2036', 0,3025,9),</v>
      </c>
      <c r="BM64" s="34" t="str">
        <f t="shared" si="9"/>
        <v>(215,  '2037', 0,3025,9),</v>
      </c>
      <c r="BN64" s="34" t="str">
        <f t="shared" si="9"/>
        <v>(215,  '2038', 0,3025,9),</v>
      </c>
      <c r="BO64" s="34" t="str">
        <f t="shared" si="9"/>
        <v>(215,  '2039', 0,3025,9),</v>
      </c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</row>
    <row r="65" spans="2:256" s="9" customFormat="1">
      <c r="B65" s="53" t="s">
        <v>49</v>
      </c>
      <c r="C65" s="53" t="s">
        <v>50</v>
      </c>
      <c r="D65" s="54" t="s">
        <v>51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I65" s="10" t="str">
        <f t="shared" si="7"/>
        <v>ExDO29</v>
      </c>
      <c r="AJ65" s="11"/>
      <c r="AK65" s="11">
        <v>9</v>
      </c>
      <c r="AL65" s="35">
        <f>VLOOKUP(AI65,[2]DB_lookup!$E$201:$F$305,2,FALSE)</f>
        <v>216</v>
      </c>
      <c r="AM65" s="34" t="str">
        <f t="shared" si="8"/>
        <v>(216,  '2011', 0,3025,9),</v>
      </c>
      <c r="AN65" s="34" t="str">
        <f t="shared" si="8"/>
        <v>(216,  '2012', 0,3025,9),</v>
      </c>
      <c r="AO65" s="34" t="str">
        <f t="shared" si="8"/>
        <v>(216,  '2013', 0,3025,9),</v>
      </c>
      <c r="AP65" s="34" t="str">
        <f t="shared" si="8"/>
        <v>(216,  '2014', 0,3025,9),</v>
      </c>
      <c r="AQ65" s="34" t="str">
        <f t="shared" si="8"/>
        <v>(216,  '2015', 0,3025,9),</v>
      </c>
      <c r="AR65" s="34" t="str">
        <f t="shared" si="8"/>
        <v>(216,  '2016', 0,3025,9),</v>
      </c>
      <c r="AS65" s="34" t="str">
        <f t="shared" si="8"/>
        <v>(216,  '2017', 0,3025,9),</v>
      </c>
      <c r="AT65" s="34" t="str">
        <f t="shared" si="8"/>
        <v>(216,  '2018', 0,3025,9),</v>
      </c>
      <c r="AU65" s="34" t="str">
        <f t="shared" si="8"/>
        <v>(216,  '2019', 0,3025,9),</v>
      </c>
      <c r="AV65" s="34" t="str">
        <f t="shared" si="8"/>
        <v>(216,  '2020', 0,3025,9),</v>
      </c>
      <c r="AW65" s="34" t="str">
        <f t="shared" si="8"/>
        <v>(216,  '2021', 0,3025,9),</v>
      </c>
      <c r="AX65" s="34" t="str">
        <f t="shared" si="8"/>
        <v>(216,  '2022', 0,3025,9),</v>
      </c>
      <c r="AY65" s="34" t="str">
        <f t="shared" si="8"/>
        <v>(216,  '2023', 0,3025,9),</v>
      </c>
      <c r="AZ65" s="34" t="str">
        <f t="shared" si="8"/>
        <v>(216,  '2024', 0,3025,9),</v>
      </c>
      <c r="BA65" s="34" t="str">
        <f t="shared" si="8"/>
        <v>(216,  '2025', 0,3025,9),</v>
      </c>
      <c r="BB65" s="34" t="str">
        <f t="shared" si="8"/>
        <v>(216,  '2026', 0,3025,9),</v>
      </c>
      <c r="BC65" s="34" t="str">
        <f t="shared" si="9"/>
        <v>(216,  '2027', 0,3025,9),</v>
      </c>
      <c r="BD65" s="34" t="str">
        <f t="shared" si="9"/>
        <v>(216,  '2028', 0,3025,9),</v>
      </c>
      <c r="BE65" s="34" t="str">
        <f t="shared" si="9"/>
        <v>(216,  '2029', 0,3025,9),</v>
      </c>
      <c r="BF65" s="34" t="str">
        <f t="shared" si="9"/>
        <v>(216,  '2030', 0,3025,9),</v>
      </c>
      <c r="BG65" s="34" t="str">
        <f t="shared" si="9"/>
        <v>(216,  '2031', 0,3025,9),</v>
      </c>
      <c r="BH65" s="34" t="str">
        <f t="shared" si="9"/>
        <v>(216,  '2032', 0,3025,9),</v>
      </c>
      <c r="BI65" s="34" t="str">
        <f t="shared" si="9"/>
        <v>(216,  '2033', 0,3025,9),</v>
      </c>
      <c r="BJ65" s="34" t="str">
        <f t="shared" si="9"/>
        <v>(216,  '2034', 0,3025,9),</v>
      </c>
      <c r="BK65" s="34" t="str">
        <f t="shared" si="9"/>
        <v>(216,  '2035', 0,3025,9),</v>
      </c>
      <c r="BL65" s="34" t="str">
        <f t="shared" si="9"/>
        <v>(216,  '2036', 0,3025,9),</v>
      </c>
      <c r="BM65" s="34" t="str">
        <f t="shared" si="9"/>
        <v>(216,  '2037', 0,3025,9),</v>
      </c>
      <c r="BN65" s="34" t="str">
        <f t="shared" si="9"/>
        <v>(216,  '2038', 0,3025,9),</v>
      </c>
      <c r="BO65" s="34" t="str">
        <f t="shared" si="9"/>
        <v>(216,  '2039', 0,3025,9),</v>
      </c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</row>
    <row r="66" spans="2:256" s="9" customFormat="1">
      <c r="B66" s="53" t="s">
        <v>52</v>
      </c>
      <c r="C66" s="53" t="s">
        <v>53</v>
      </c>
      <c r="D66" s="54" t="s">
        <v>54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9">
        <v>0</v>
      </c>
      <c r="K66" s="109">
        <v>0</v>
      </c>
      <c r="L66" s="109">
        <v>0</v>
      </c>
      <c r="M66" s="109">
        <v>0</v>
      </c>
      <c r="N66" s="109">
        <v>0</v>
      </c>
      <c r="O66" s="109">
        <v>0</v>
      </c>
      <c r="P66" s="109">
        <v>0</v>
      </c>
      <c r="Q66" s="109">
        <v>0</v>
      </c>
      <c r="R66" s="109">
        <v>0</v>
      </c>
      <c r="S66" s="109">
        <v>0</v>
      </c>
      <c r="T66" s="109">
        <v>0</v>
      </c>
      <c r="U66" s="109">
        <v>0</v>
      </c>
      <c r="V66" s="109">
        <v>0</v>
      </c>
      <c r="W66" s="109">
        <v>0</v>
      </c>
      <c r="X66" s="109">
        <v>0</v>
      </c>
      <c r="Y66" s="109">
        <v>0</v>
      </c>
      <c r="Z66" s="109">
        <v>0</v>
      </c>
      <c r="AA66" s="109">
        <v>0</v>
      </c>
      <c r="AB66" s="109">
        <v>0</v>
      </c>
      <c r="AC66" s="109">
        <v>0</v>
      </c>
      <c r="AD66" s="109">
        <v>0</v>
      </c>
      <c r="AE66" s="109">
        <v>0</v>
      </c>
      <c r="AF66" s="109">
        <v>0</v>
      </c>
      <c r="AG66" s="109">
        <v>0</v>
      </c>
      <c r="AI66" s="10" t="str">
        <f t="shared" si="7"/>
        <v>ExDO30</v>
      </c>
      <c r="AJ66" s="11"/>
      <c r="AK66" s="11">
        <v>9</v>
      </c>
      <c r="AL66" s="35">
        <f>VLOOKUP(AI66,[2]DB_lookup!$E$201:$F$305,2,FALSE)</f>
        <v>217</v>
      </c>
      <c r="AM66" s="34" t="str">
        <f t="shared" si="8"/>
        <v>(217,  '2011', 0,3025,9),</v>
      </c>
      <c r="AN66" s="34" t="str">
        <f t="shared" si="8"/>
        <v>(217,  '2012', 0,3025,9),</v>
      </c>
      <c r="AO66" s="34" t="str">
        <f t="shared" si="8"/>
        <v>(217,  '2013', 0,3025,9),</v>
      </c>
      <c r="AP66" s="34" t="str">
        <f t="shared" si="8"/>
        <v>(217,  '2014', 0,3025,9),</v>
      </c>
      <c r="AQ66" s="34" t="str">
        <f t="shared" si="8"/>
        <v>(217,  '2015', 0,3025,9),</v>
      </c>
      <c r="AR66" s="34" t="str">
        <f t="shared" si="8"/>
        <v>(217,  '2016', 0,3025,9),</v>
      </c>
      <c r="AS66" s="34" t="str">
        <f t="shared" si="8"/>
        <v>(217,  '2017', 0,3025,9),</v>
      </c>
      <c r="AT66" s="34" t="str">
        <f t="shared" si="8"/>
        <v>(217,  '2018', 0,3025,9),</v>
      </c>
      <c r="AU66" s="34" t="str">
        <f t="shared" si="8"/>
        <v>(217,  '2019', 0,3025,9),</v>
      </c>
      <c r="AV66" s="34" t="str">
        <f t="shared" si="8"/>
        <v>(217,  '2020', 0,3025,9),</v>
      </c>
      <c r="AW66" s="34" t="str">
        <f t="shared" si="8"/>
        <v>(217,  '2021', 0,3025,9),</v>
      </c>
      <c r="AX66" s="34" t="str">
        <f t="shared" si="8"/>
        <v>(217,  '2022', 0,3025,9),</v>
      </c>
      <c r="AY66" s="34" t="str">
        <f t="shared" si="8"/>
        <v>(217,  '2023', 0,3025,9),</v>
      </c>
      <c r="AZ66" s="34" t="str">
        <f t="shared" si="8"/>
        <v>(217,  '2024', 0,3025,9),</v>
      </c>
      <c r="BA66" s="34" t="str">
        <f t="shared" si="8"/>
        <v>(217,  '2025', 0,3025,9),</v>
      </c>
      <c r="BB66" s="34" t="str">
        <f t="shared" si="8"/>
        <v>(217,  '2026', 0,3025,9),</v>
      </c>
      <c r="BC66" s="34" t="str">
        <f t="shared" si="9"/>
        <v>(217,  '2027', 0,3025,9),</v>
      </c>
      <c r="BD66" s="34" t="str">
        <f t="shared" si="9"/>
        <v>(217,  '2028', 0,3025,9),</v>
      </c>
      <c r="BE66" s="34" t="str">
        <f t="shared" si="9"/>
        <v>(217,  '2029', 0,3025,9),</v>
      </c>
      <c r="BF66" s="34" t="str">
        <f t="shared" si="9"/>
        <v>(217,  '2030', 0,3025,9),</v>
      </c>
      <c r="BG66" s="34" t="str">
        <f t="shared" si="9"/>
        <v>(217,  '2031', 0,3025,9),</v>
      </c>
      <c r="BH66" s="34" t="str">
        <f t="shared" si="9"/>
        <v>(217,  '2032', 0,3025,9),</v>
      </c>
      <c r="BI66" s="34" t="str">
        <f t="shared" si="9"/>
        <v>(217,  '2033', 0,3025,9),</v>
      </c>
      <c r="BJ66" s="34" t="str">
        <f t="shared" si="9"/>
        <v>(217,  '2034', 0,3025,9),</v>
      </c>
      <c r="BK66" s="34" t="str">
        <f t="shared" si="9"/>
        <v>(217,  '2035', 0,3025,9),</v>
      </c>
      <c r="BL66" s="34" t="str">
        <f t="shared" si="9"/>
        <v>(217,  '2036', 0,3025,9),</v>
      </c>
      <c r="BM66" s="34" t="str">
        <f t="shared" si="9"/>
        <v>(217,  '2037', 0,3025,9),</v>
      </c>
      <c r="BN66" s="34" t="str">
        <f t="shared" si="9"/>
        <v>(217,  '2038', 0,3025,9),</v>
      </c>
      <c r="BO66" s="34" t="str">
        <f t="shared" si="9"/>
        <v>(217,  '2039', 0,3025,9),</v>
      </c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</row>
    <row r="67" spans="2:256" s="9" customFormat="1">
      <c r="B67" s="53" t="s">
        <v>55</v>
      </c>
      <c r="C67" s="53" t="s">
        <v>56</v>
      </c>
      <c r="D67" s="54" t="s">
        <v>57</v>
      </c>
      <c r="E67" s="109">
        <v>0</v>
      </c>
      <c r="F67" s="109">
        <v>0</v>
      </c>
      <c r="G67" s="109">
        <v>0</v>
      </c>
      <c r="H67" s="109">
        <v>0</v>
      </c>
      <c r="I67" s="109">
        <v>0</v>
      </c>
      <c r="J67" s="109">
        <v>0</v>
      </c>
      <c r="K67" s="109">
        <v>0</v>
      </c>
      <c r="L67" s="109">
        <v>0</v>
      </c>
      <c r="M67" s="109">
        <v>0</v>
      </c>
      <c r="N67" s="109">
        <v>0</v>
      </c>
      <c r="O67" s="109">
        <v>0</v>
      </c>
      <c r="P67" s="109">
        <v>0</v>
      </c>
      <c r="Q67" s="109">
        <v>0</v>
      </c>
      <c r="R67" s="109">
        <v>0</v>
      </c>
      <c r="S67" s="109">
        <v>0</v>
      </c>
      <c r="T67" s="109">
        <v>0</v>
      </c>
      <c r="U67" s="109">
        <v>0</v>
      </c>
      <c r="V67" s="109">
        <v>0</v>
      </c>
      <c r="W67" s="109">
        <v>0</v>
      </c>
      <c r="X67" s="109">
        <v>0</v>
      </c>
      <c r="Y67" s="109">
        <v>0</v>
      </c>
      <c r="Z67" s="109">
        <v>0</v>
      </c>
      <c r="AA67" s="109">
        <v>0</v>
      </c>
      <c r="AB67" s="109">
        <v>0</v>
      </c>
      <c r="AC67" s="109">
        <v>0</v>
      </c>
      <c r="AD67" s="109">
        <v>0</v>
      </c>
      <c r="AE67" s="109">
        <v>0</v>
      </c>
      <c r="AF67" s="109">
        <v>0</v>
      </c>
      <c r="AG67" s="109">
        <v>0</v>
      </c>
      <c r="AI67" s="10" t="str">
        <f t="shared" si="7"/>
        <v>ExDO31</v>
      </c>
      <c r="AJ67" s="11"/>
      <c r="AK67" s="11">
        <v>9</v>
      </c>
      <c r="AL67" s="35">
        <f>VLOOKUP(AI67,[2]DB_lookup!$E$201:$F$305,2,FALSE)</f>
        <v>218</v>
      </c>
      <c r="AM67" s="34" t="str">
        <f t="shared" si="8"/>
        <v>(218,  '2011', 0,3025,9),</v>
      </c>
      <c r="AN67" s="34" t="str">
        <f t="shared" si="8"/>
        <v>(218,  '2012', 0,3025,9),</v>
      </c>
      <c r="AO67" s="34" t="str">
        <f t="shared" si="8"/>
        <v>(218,  '2013', 0,3025,9),</v>
      </c>
      <c r="AP67" s="34" t="str">
        <f t="shared" si="8"/>
        <v>(218,  '2014', 0,3025,9),</v>
      </c>
      <c r="AQ67" s="34" t="str">
        <f t="shared" si="8"/>
        <v>(218,  '2015', 0,3025,9),</v>
      </c>
      <c r="AR67" s="34" t="str">
        <f t="shared" si="8"/>
        <v>(218,  '2016', 0,3025,9),</v>
      </c>
      <c r="AS67" s="34" t="str">
        <f t="shared" si="8"/>
        <v>(218,  '2017', 0,3025,9),</v>
      </c>
      <c r="AT67" s="34" t="str">
        <f t="shared" si="8"/>
        <v>(218,  '2018', 0,3025,9),</v>
      </c>
      <c r="AU67" s="34" t="str">
        <f t="shared" si="8"/>
        <v>(218,  '2019', 0,3025,9),</v>
      </c>
      <c r="AV67" s="34" t="str">
        <f t="shared" si="8"/>
        <v>(218,  '2020', 0,3025,9),</v>
      </c>
      <c r="AW67" s="34" t="str">
        <f t="shared" si="8"/>
        <v>(218,  '2021', 0,3025,9),</v>
      </c>
      <c r="AX67" s="34" t="str">
        <f t="shared" si="8"/>
        <v>(218,  '2022', 0,3025,9),</v>
      </c>
      <c r="AY67" s="34" t="str">
        <f t="shared" si="8"/>
        <v>(218,  '2023', 0,3025,9),</v>
      </c>
      <c r="AZ67" s="34" t="str">
        <f t="shared" si="8"/>
        <v>(218,  '2024', 0,3025,9),</v>
      </c>
      <c r="BA67" s="34" t="str">
        <f t="shared" si="8"/>
        <v>(218,  '2025', 0,3025,9),</v>
      </c>
      <c r="BB67" s="34" t="str">
        <f t="shared" ref="BB67:BO86" si="10">"("&amp;$AL67&amp;",  '"&amp;BB$5&amp;"', "&amp;ROUND(T67,2)&amp;","&amp;$AJ$52&amp;","&amp;$AK$52&amp;"),"</f>
        <v>(218,  '2026', 0,3025,9),</v>
      </c>
      <c r="BC67" s="34" t="str">
        <f t="shared" si="9"/>
        <v>(218,  '2027', 0,3025,9),</v>
      </c>
      <c r="BD67" s="34" t="str">
        <f t="shared" si="9"/>
        <v>(218,  '2028', 0,3025,9),</v>
      </c>
      <c r="BE67" s="34" t="str">
        <f t="shared" si="9"/>
        <v>(218,  '2029', 0,3025,9),</v>
      </c>
      <c r="BF67" s="34" t="str">
        <f t="shared" si="9"/>
        <v>(218,  '2030', 0,3025,9),</v>
      </c>
      <c r="BG67" s="34" t="str">
        <f t="shared" si="9"/>
        <v>(218,  '2031', 0,3025,9),</v>
      </c>
      <c r="BH67" s="34" t="str">
        <f t="shared" si="9"/>
        <v>(218,  '2032', 0,3025,9),</v>
      </c>
      <c r="BI67" s="34" t="str">
        <f t="shared" si="9"/>
        <v>(218,  '2033', 0,3025,9),</v>
      </c>
      <c r="BJ67" s="34" t="str">
        <f t="shared" si="9"/>
        <v>(218,  '2034', 0,3025,9),</v>
      </c>
      <c r="BK67" s="34" t="str">
        <f t="shared" si="9"/>
        <v>(218,  '2035', 0,3025,9),</v>
      </c>
      <c r="BL67" s="34" t="str">
        <f t="shared" si="9"/>
        <v>(218,  '2036', 0,3025,9),</v>
      </c>
      <c r="BM67" s="34" t="str">
        <f t="shared" si="9"/>
        <v>(218,  '2037', 0,3025,9),</v>
      </c>
      <c r="BN67" s="34" t="str">
        <f t="shared" si="9"/>
        <v>(218,  '2038', 0,3025,9),</v>
      </c>
      <c r="BO67" s="34" t="str">
        <f t="shared" si="9"/>
        <v>(218,  '2039', 0,3025,9),</v>
      </c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</row>
    <row r="68" spans="2:256" s="9" customFormat="1">
      <c r="B68" s="53" t="s">
        <v>58</v>
      </c>
      <c r="C68" s="53" t="s">
        <v>59</v>
      </c>
      <c r="D68" s="54" t="s">
        <v>60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9">
        <v>0</v>
      </c>
      <c r="K68" s="109">
        <v>0</v>
      </c>
      <c r="L68" s="109">
        <v>0</v>
      </c>
      <c r="M68" s="109">
        <v>0</v>
      </c>
      <c r="N68" s="109">
        <v>0</v>
      </c>
      <c r="O68" s="109">
        <v>0</v>
      </c>
      <c r="P68" s="109">
        <v>0</v>
      </c>
      <c r="Q68" s="109">
        <v>0</v>
      </c>
      <c r="R68" s="109">
        <v>0</v>
      </c>
      <c r="S68" s="109">
        <v>0</v>
      </c>
      <c r="T68" s="109">
        <v>0</v>
      </c>
      <c r="U68" s="109">
        <v>0</v>
      </c>
      <c r="V68" s="109">
        <v>0</v>
      </c>
      <c r="W68" s="109">
        <v>0</v>
      </c>
      <c r="X68" s="109">
        <v>0</v>
      </c>
      <c r="Y68" s="109">
        <v>0</v>
      </c>
      <c r="Z68" s="109">
        <v>0</v>
      </c>
      <c r="AA68" s="109">
        <v>0</v>
      </c>
      <c r="AB68" s="109">
        <v>0</v>
      </c>
      <c r="AC68" s="109">
        <v>0</v>
      </c>
      <c r="AD68" s="109">
        <v>0</v>
      </c>
      <c r="AE68" s="109">
        <v>0</v>
      </c>
      <c r="AF68" s="109">
        <v>0</v>
      </c>
      <c r="AG68" s="109">
        <v>0</v>
      </c>
      <c r="AI68" s="10" t="str">
        <f t="shared" si="7"/>
        <v>ExDO32a</v>
      </c>
      <c r="AJ68" s="11"/>
      <c r="AK68" s="11">
        <v>9</v>
      </c>
      <c r="AL68" s="35">
        <f>VLOOKUP(AI68,[2]DB_lookup!$E$201:$F$305,2,FALSE)</f>
        <v>219</v>
      </c>
      <c r="AM68" s="34" t="str">
        <f t="shared" ref="AM68:BA84" si="11">"("&amp;$AL68&amp;",  '"&amp;AM$5&amp;"', "&amp;ROUND(E68,2)&amp;","&amp;$AJ$52&amp;","&amp;$AK$52&amp;"),"</f>
        <v>(219,  '2011', 0,3025,9),</v>
      </c>
      <c r="AN68" s="34" t="str">
        <f t="shared" si="11"/>
        <v>(219,  '2012', 0,3025,9),</v>
      </c>
      <c r="AO68" s="34" t="str">
        <f t="shared" si="11"/>
        <v>(219,  '2013', 0,3025,9),</v>
      </c>
      <c r="AP68" s="34" t="str">
        <f t="shared" si="11"/>
        <v>(219,  '2014', 0,3025,9),</v>
      </c>
      <c r="AQ68" s="34" t="str">
        <f t="shared" si="11"/>
        <v>(219,  '2015', 0,3025,9),</v>
      </c>
      <c r="AR68" s="34" t="str">
        <f t="shared" si="11"/>
        <v>(219,  '2016', 0,3025,9),</v>
      </c>
      <c r="AS68" s="34" t="str">
        <f t="shared" si="11"/>
        <v>(219,  '2017', 0,3025,9),</v>
      </c>
      <c r="AT68" s="34" t="str">
        <f t="shared" si="11"/>
        <v>(219,  '2018', 0,3025,9),</v>
      </c>
      <c r="AU68" s="34" t="str">
        <f t="shared" si="11"/>
        <v>(219,  '2019', 0,3025,9),</v>
      </c>
      <c r="AV68" s="34" t="str">
        <f t="shared" si="11"/>
        <v>(219,  '2020', 0,3025,9),</v>
      </c>
      <c r="AW68" s="34" t="str">
        <f t="shared" si="11"/>
        <v>(219,  '2021', 0,3025,9),</v>
      </c>
      <c r="AX68" s="34" t="str">
        <f t="shared" si="11"/>
        <v>(219,  '2022', 0,3025,9),</v>
      </c>
      <c r="AY68" s="34" t="str">
        <f t="shared" si="11"/>
        <v>(219,  '2023', 0,3025,9),</v>
      </c>
      <c r="AZ68" s="34" t="str">
        <f t="shared" si="11"/>
        <v>(219,  '2024', 0,3025,9),</v>
      </c>
      <c r="BA68" s="34" t="str">
        <f t="shared" si="11"/>
        <v>(219,  '2025', 0,3025,9),</v>
      </c>
      <c r="BB68" s="34" t="str">
        <f t="shared" si="10"/>
        <v>(219,  '2026', 0,3025,9),</v>
      </c>
      <c r="BC68" s="34" t="str">
        <f t="shared" si="10"/>
        <v>(219,  '2027', 0,3025,9),</v>
      </c>
      <c r="BD68" s="34" t="str">
        <f t="shared" si="10"/>
        <v>(219,  '2028', 0,3025,9),</v>
      </c>
      <c r="BE68" s="34" t="str">
        <f t="shared" si="10"/>
        <v>(219,  '2029', 0,3025,9),</v>
      </c>
      <c r="BF68" s="34" t="str">
        <f t="shared" si="10"/>
        <v>(219,  '2030', 0,3025,9),</v>
      </c>
      <c r="BG68" s="34" t="str">
        <f t="shared" si="10"/>
        <v>(219,  '2031', 0,3025,9),</v>
      </c>
      <c r="BH68" s="34" t="str">
        <f t="shared" si="10"/>
        <v>(219,  '2032', 0,3025,9),</v>
      </c>
      <c r="BI68" s="34" t="str">
        <f t="shared" si="10"/>
        <v>(219,  '2033', 0,3025,9),</v>
      </c>
      <c r="BJ68" s="34" t="str">
        <f t="shared" si="10"/>
        <v>(219,  '2034', 0,3025,9),</v>
      </c>
      <c r="BK68" s="34" t="str">
        <f t="shared" si="10"/>
        <v>(219,  '2035', 0,3025,9),</v>
      </c>
      <c r="BL68" s="34" t="str">
        <f t="shared" si="10"/>
        <v>(219,  '2036', 0,3025,9),</v>
      </c>
      <c r="BM68" s="34" t="str">
        <f t="shared" si="10"/>
        <v>(219,  '2037', 0,3025,9),</v>
      </c>
      <c r="BN68" s="34" t="str">
        <f t="shared" si="10"/>
        <v>(219,  '2038', 0,3025,9),</v>
      </c>
      <c r="BO68" s="34" t="str">
        <f t="shared" si="10"/>
        <v>(219,  '2039', 0,3025,9),</v>
      </c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</row>
    <row r="69" spans="2:256" s="9" customFormat="1">
      <c r="B69" s="53" t="s">
        <v>61</v>
      </c>
      <c r="C69" s="53" t="s">
        <v>62</v>
      </c>
      <c r="D69" s="54" t="s">
        <v>63</v>
      </c>
      <c r="E69" s="109">
        <v>0</v>
      </c>
      <c r="F69" s="109">
        <v>0</v>
      </c>
      <c r="G69" s="109">
        <v>0</v>
      </c>
      <c r="H69" s="109">
        <v>0</v>
      </c>
      <c r="I69" s="109">
        <v>0</v>
      </c>
      <c r="J69" s="109">
        <v>0</v>
      </c>
      <c r="K69" s="109">
        <v>0</v>
      </c>
      <c r="L69" s="109">
        <v>0</v>
      </c>
      <c r="M69" s="109">
        <v>0</v>
      </c>
      <c r="N69" s="109">
        <v>0</v>
      </c>
      <c r="O69" s="109">
        <v>0</v>
      </c>
      <c r="P69" s="109">
        <v>0</v>
      </c>
      <c r="Q69" s="109">
        <v>0</v>
      </c>
      <c r="R69" s="109">
        <v>0</v>
      </c>
      <c r="S69" s="109">
        <v>0</v>
      </c>
      <c r="T69" s="109">
        <v>0</v>
      </c>
      <c r="U69" s="109">
        <v>0</v>
      </c>
      <c r="V69" s="109">
        <v>0</v>
      </c>
      <c r="W69" s="109">
        <v>0</v>
      </c>
      <c r="X69" s="109">
        <v>0</v>
      </c>
      <c r="Y69" s="109">
        <v>0</v>
      </c>
      <c r="Z69" s="109">
        <v>0</v>
      </c>
      <c r="AA69" s="109">
        <v>0</v>
      </c>
      <c r="AB69" s="109">
        <v>0</v>
      </c>
      <c r="AC69" s="109">
        <v>0</v>
      </c>
      <c r="AD69" s="109">
        <v>0</v>
      </c>
      <c r="AE69" s="109">
        <v>0</v>
      </c>
      <c r="AF69" s="109">
        <v>0</v>
      </c>
      <c r="AG69" s="109">
        <v>0</v>
      </c>
      <c r="AI69" s="10" t="str">
        <f t="shared" si="7"/>
        <v>ExDO32b</v>
      </c>
      <c r="AJ69" s="11"/>
      <c r="AK69" s="11">
        <v>9</v>
      </c>
      <c r="AL69" s="35">
        <f>VLOOKUP(AI69,[2]DB_lookup!$E$201:$F$305,2,FALSE)</f>
        <v>220</v>
      </c>
      <c r="AM69" s="34" t="str">
        <f t="shared" si="11"/>
        <v>(220,  '2011', 0,3025,9),</v>
      </c>
      <c r="AN69" s="34" t="str">
        <f t="shared" si="11"/>
        <v>(220,  '2012', 0,3025,9),</v>
      </c>
      <c r="AO69" s="34" t="str">
        <f t="shared" si="11"/>
        <v>(220,  '2013', 0,3025,9),</v>
      </c>
      <c r="AP69" s="34" t="str">
        <f t="shared" si="11"/>
        <v>(220,  '2014', 0,3025,9),</v>
      </c>
      <c r="AQ69" s="34" t="str">
        <f t="shared" si="11"/>
        <v>(220,  '2015', 0,3025,9),</v>
      </c>
      <c r="AR69" s="34" t="str">
        <f t="shared" si="11"/>
        <v>(220,  '2016', 0,3025,9),</v>
      </c>
      <c r="AS69" s="34" t="str">
        <f t="shared" si="11"/>
        <v>(220,  '2017', 0,3025,9),</v>
      </c>
      <c r="AT69" s="34" t="str">
        <f t="shared" si="11"/>
        <v>(220,  '2018', 0,3025,9),</v>
      </c>
      <c r="AU69" s="34" t="str">
        <f t="shared" si="11"/>
        <v>(220,  '2019', 0,3025,9),</v>
      </c>
      <c r="AV69" s="34" t="str">
        <f t="shared" si="11"/>
        <v>(220,  '2020', 0,3025,9),</v>
      </c>
      <c r="AW69" s="34" t="str">
        <f t="shared" si="11"/>
        <v>(220,  '2021', 0,3025,9),</v>
      </c>
      <c r="AX69" s="34" t="str">
        <f t="shared" si="11"/>
        <v>(220,  '2022', 0,3025,9),</v>
      </c>
      <c r="AY69" s="34" t="str">
        <f t="shared" si="11"/>
        <v>(220,  '2023', 0,3025,9),</v>
      </c>
      <c r="AZ69" s="34" t="str">
        <f t="shared" si="11"/>
        <v>(220,  '2024', 0,3025,9),</v>
      </c>
      <c r="BA69" s="34" t="str">
        <f t="shared" si="11"/>
        <v>(220,  '2025', 0,3025,9),</v>
      </c>
      <c r="BB69" s="34" t="str">
        <f t="shared" si="10"/>
        <v>(220,  '2026', 0,3025,9),</v>
      </c>
      <c r="BC69" s="34" t="str">
        <f t="shared" si="10"/>
        <v>(220,  '2027', 0,3025,9),</v>
      </c>
      <c r="BD69" s="34" t="str">
        <f t="shared" si="10"/>
        <v>(220,  '2028', 0,3025,9),</v>
      </c>
      <c r="BE69" s="34" t="str">
        <f t="shared" si="10"/>
        <v>(220,  '2029', 0,3025,9),</v>
      </c>
      <c r="BF69" s="34" t="str">
        <f t="shared" si="10"/>
        <v>(220,  '2030', 0,3025,9),</v>
      </c>
      <c r="BG69" s="34" t="str">
        <f t="shared" si="10"/>
        <v>(220,  '2031', 0,3025,9),</v>
      </c>
      <c r="BH69" s="34" t="str">
        <f t="shared" si="10"/>
        <v>(220,  '2032', 0,3025,9),</v>
      </c>
      <c r="BI69" s="34" t="str">
        <f t="shared" si="10"/>
        <v>(220,  '2033', 0,3025,9),</v>
      </c>
      <c r="BJ69" s="34" t="str">
        <f t="shared" si="10"/>
        <v>(220,  '2034', 0,3025,9),</v>
      </c>
      <c r="BK69" s="34" t="str">
        <f t="shared" si="10"/>
        <v>(220,  '2035', 0,3025,9),</v>
      </c>
      <c r="BL69" s="34" t="str">
        <f t="shared" si="10"/>
        <v>(220,  '2036', 0,3025,9),</v>
      </c>
      <c r="BM69" s="34" t="str">
        <f t="shared" si="10"/>
        <v>(220,  '2037', 0,3025,9),</v>
      </c>
      <c r="BN69" s="34" t="str">
        <f t="shared" si="10"/>
        <v>(220,  '2038', 0,3025,9),</v>
      </c>
      <c r="BO69" s="34" t="str">
        <f t="shared" si="10"/>
        <v>(220,  '2039', 0,3025,9),</v>
      </c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</row>
    <row r="70" spans="2:256" s="9" customFormat="1">
      <c r="B70" s="53" t="s">
        <v>64</v>
      </c>
      <c r="C70" s="53" t="s">
        <v>65</v>
      </c>
      <c r="D70" s="54" t="s">
        <v>66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9">
        <v>0</v>
      </c>
      <c r="K70" s="109">
        <v>0</v>
      </c>
      <c r="L70" s="109">
        <v>0</v>
      </c>
      <c r="M70" s="109">
        <v>3.5</v>
      </c>
      <c r="N70" s="109">
        <v>3.5</v>
      </c>
      <c r="O70" s="109">
        <v>3.5</v>
      </c>
      <c r="P70" s="109">
        <v>3.5</v>
      </c>
      <c r="Q70" s="109">
        <v>3.5</v>
      </c>
      <c r="R70" s="109">
        <v>3.5</v>
      </c>
      <c r="S70" s="109">
        <v>3.5</v>
      </c>
      <c r="T70" s="109">
        <v>3.5</v>
      </c>
      <c r="U70" s="109">
        <v>3.5</v>
      </c>
      <c r="V70" s="109">
        <v>3.5</v>
      </c>
      <c r="W70" s="109">
        <v>3.5</v>
      </c>
      <c r="X70" s="109">
        <v>3.5</v>
      </c>
      <c r="Y70" s="109">
        <v>3.5</v>
      </c>
      <c r="Z70" s="109">
        <v>3.5</v>
      </c>
      <c r="AA70" s="109">
        <v>3.5</v>
      </c>
      <c r="AB70" s="109">
        <v>3.5</v>
      </c>
      <c r="AC70" s="109">
        <v>3.5</v>
      </c>
      <c r="AD70" s="109">
        <v>3.5</v>
      </c>
      <c r="AE70" s="109">
        <v>3.5</v>
      </c>
      <c r="AF70" s="109">
        <v>3.5</v>
      </c>
      <c r="AG70" s="109">
        <v>3.5</v>
      </c>
      <c r="AI70" s="10" t="str">
        <f t="shared" si="7"/>
        <v>ExDO35</v>
      </c>
      <c r="AJ70" s="11"/>
      <c r="AK70" s="11">
        <v>9</v>
      </c>
      <c r="AL70" s="35">
        <f>VLOOKUP(AI70,[2]DB_lookup!$E$201:$F$305,2,FALSE)</f>
        <v>221</v>
      </c>
      <c r="AM70" s="34" t="str">
        <f t="shared" si="11"/>
        <v>(221,  '2011', 0,3025,9),</v>
      </c>
      <c r="AN70" s="34" t="str">
        <f t="shared" si="11"/>
        <v>(221,  '2012', 0,3025,9),</v>
      </c>
      <c r="AO70" s="34" t="str">
        <f t="shared" si="11"/>
        <v>(221,  '2013', 0,3025,9),</v>
      </c>
      <c r="AP70" s="34" t="str">
        <f t="shared" si="11"/>
        <v>(221,  '2014', 0,3025,9),</v>
      </c>
      <c r="AQ70" s="34" t="str">
        <f t="shared" si="11"/>
        <v>(221,  '2015', 0,3025,9),</v>
      </c>
      <c r="AR70" s="34" t="str">
        <f t="shared" si="11"/>
        <v>(221,  '2016', 0,3025,9),</v>
      </c>
      <c r="AS70" s="34" t="str">
        <f t="shared" si="11"/>
        <v>(221,  '2017', 0,3025,9),</v>
      </c>
      <c r="AT70" s="34" t="str">
        <f t="shared" si="11"/>
        <v>(221,  '2018', 0,3025,9),</v>
      </c>
      <c r="AU70" s="34" t="str">
        <f t="shared" si="11"/>
        <v>(221,  '2019', 3.5,3025,9),</v>
      </c>
      <c r="AV70" s="34" t="str">
        <f t="shared" si="11"/>
        <v>(221,  '2020', 3.5,3025,9),</v>
      </c>
      <c r="AW70" s="34" t="str">
        <f t="shared" si="11"/>
        <v>(221,  '2021', 3.5,3025,9),</v>
      </c>
      <c r="AX70" s="34" t="str">
        <f t="shared" si="11"/>
        <v>(221,  '2022', 3.5,3025,9),</v>
      </c>
      <c r="AY70" s="34" t="str">
        <f t="shared" si="11"/>
        <v>(221,  '2023', 3.5,3025,9),</v>
      </c>
      <c r="AZ70" s="34" t="str">
        <f t="shared" si="11"/>
        <v>(221,  '2024', 3.5,3025,9),</v>
      </c>
      <c r="BA70" s="34" t="str">
        <f t="shared" si="11"/>
        <v>(221,  '2025', 3.5,3025,9),</v>
      </c>
      <c r="BB70" s="34" t="str">
        <f t="shared" si="10"/>
        <v>(221,  '2026', 3.5,3025,9),</v>
      </c>
      <c r="BC70" s="34" t="str">
        <f t="shared" si="10"/>
        <v>(221,  '2027', 3.5,3025,9),</v>
      </c>
      <c r="BD70" s="34" t="str">
        <f t="shared" si="10"/>
        <v>(221,  '2028', 3.5,3025,9),</v>
      </c>
      <c r="BE70" s="34" t="str">
        <f t="shared" si="10"/>
        <v>(221,  '2029', 3.5,3025,9),</v>
      </c>
      <c r="BF70" s="34" t="str">
        <f t="shared" si="10"/>
        <v>(221,  '2030', 3.5,3025,9),</v>
      </c>
      <c r="BG70" s="34" t="str">
        <f t="shared" si="10"/>
        <v>(221,  '2031', 3.5,3025,9),</v>
      </c>
      <c r="BH70" s="34" t="str">
        <f t="shared" si="10"/>
        <v>(221,  '2032', 3.5,3025,9),</v>
      </c>
      <c r="BI70" s="34" t="str">
        <f t="shared" si="10"/>
        <v>(221,  '2033', 3.5,3025,9),</v>
      </c>
      <c r="BJ70" s="34" t="str">
        <f t="shared" si="10"/>
        <v>(221,  '2034', 3.5,3025,9),</v>
      </c>
      <c r="BK70" s="34" t="str">
        <f t="shared" si="10"/>
        <v>(221,  '2035', 3.5,3025,9),</v>
      </c>
      <c r="BL70" s="34" t="str">
        <f t="shared" si="10"/>
        <v>(221,  '2036', 3.5,3025,9),</v>
      </c>
      <c r="BM70" s="34" t="str">
        <f t="shared" si="10"/>
        <v>(221,  '2037', 3.5,3025,9),</v>
      </c>
      <c r="BN70" s="34" t="str">
        <f t="shared" si="10"/>
        <v>(221,  '2038', 3.5,3025,9),</v>
      </c>
      <c r="BO70" s="34" t="str">
        <f t="shared" si="10"/>
        <v>(221,  '2039', 3.5,3025,9),</v>
      </c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</row>
    <row r="71" spans="2:256" s="9" customFormat="1">
      <c r="B71" s="53" t="s">
        <v>67</v>
      </c>
      <c r="C71" s="53" t="s">
        <v>68</v>
      </c>
      <c r="D71" s="54" t="s">
        <v>69</v>
      </c>
      <c r="E71" s="107">
        <v>0</v>
      </c>
      <c r="F71" s="107">
        <v>0</v>
      </c>
      <c r="G71" s="107">
        <v>0</v>
      </c>
      <c r="H71" s="107">
        <v>0</v>
      </c>
      <c r="I71" s="107">
        <v>0</v>
      </c>
      <c r="J71" s="107">
        <v>0</v>
      </c>
      <c r="K71" s="107">
        <v>0</v>
      </c>
      <c r="L71" s="107">
        <v>5.69</v>
      </c>
      <c r="M71" s="107">
        <v>5.69</v>
      </c>
      <c r="N71" s="107">
        <v>5.69</v>
      </c>
      <c r="O71" s="107">
        <v>5.69</v>
      </c>
      <c r="P71" s="107">
        <v>5.69</v>
      </c>
      <c r="Q71" s="107">
        <v>5.69</v>
      </c>
      <c r="R71" s="107">
        <v>5.69</v>
      </c>
      <c r="S71" s="107">
        <v>5.69</v>
      </c>
      <c r="T71" s="107">
        <v>5.69</v>
      </c>
      <c r="U71" s="107">
        <v>5.69</v>
      </c>
      <c r="V71" s="107">
        <v>5.69</v>
      </c>
      <c r="W71" s="107">
        <v>5.69</v>
      </c>
      <c r="X71" s="107">
        <v>5.69</v>
      </c>
      <c r="Y71" s="107">
        <v>5.69</v>
      </c>
      <c r="Z71" s="107">
        <v>5.69</v>
      </c>
      <c r="AA71" s="107">
        <v>5.69</v>
      </c>
      <c r="AB71" s="107">
        <v>5.69</v>
      </c>
      <c r="AC71" s="107">
        <v>5.69</v>
      </c>
      <c r="AD71" s="107">
        <v>5.69</v>
      </c>
      <c r="AE71" s="107">
        <v>5.69</v>
      </c>
      <c r="AF71" s="107">
        <v>5.69</v>
      </c>
      <c r="AG71" s="107">
        <v>5.69</v>
      </c>
      <c r="AI71" s="10" t="str">
        <f t="shared" si="7"/>
        <v>ExDO38</v>
      </c>
      <c r="AJ71" s="11"/>
      <c r="AK71" s="11">
        <v>9</v>
      </c>
      <c r="AL71" s="35">
        <f>VLOOKUP(AI71,[2]DB_lookup!$E$201:$F$305,2,FALSE)</f>
        <v>223</v>
      </c>
      <c r="AM71" s="34" t="str">
        <f t="shared" si="11"/>
        <v>(223,  '2011', 0,3025,9),</v>
      </c>
      <c r="AN71" s="34" t="str">
        <f t="shared" si="11"/>
        <v>(223,  '2012', 0,3025,9),</v>
      </c>
      <c r="AO71" s="34" t="str">
        <f t="shared" si="11"/>
        <v>(223,  '2013', 0,3025,9),</v>
      </c>
      <c r="AP71" s="34" t="str">
        <f t="shared" si="11"/>
        <v>(223,  '2014', 0,3025,9),</v>
      </c>
      <c r="AQ71" s="34" t="str">
        <f t="shared" si="11"/>
        <v>(223,  '2015', 0,3025,9),</v>
      </c>
      <c r="AR71" s="34" t="str">
        <f t="shared" si="11"/>
        <v>(223,  '2016', 0,3025,9),</v>
      </c>
      <c r="AS71" s="34" t="str">
        <f t="shared" si="11"/>
        <v>(223,  '2017', 0,3025,9),</v>
      </c>
      <c r="AT71" s="34" t="str">
        <f t="shared" si="11"/>
        <v>(223,  '2018', 5.69,3025,9),</v>
      </c>
      <c r="AU71" s="34" t="str">
        <f t="shared" si="11"/>
        <v>(223,  '2019', 5.69,3025,9),</v>
      </c>
      <c r="AV71" s="34" t="str">
        <f t="shared" si="11"/>
        <v>(223,  '2020', 5.69,3025,9),</v>
      </c>
      <c r="AW71" s="34" t="str">
        <f t="shared" si="11"/>
        <v>(223,  '2021', 5.69,3025,9),</v>
      </c>
      <c r="AX71" s="34" t="str">
        <f t="shared" si="11"/>
        <v>(223,  '2022', 5.69,3025,9),</v>
      </c>
      <c r="AY71" s="34" t="str">
        <f t="shared" si="11"/>
        <v>(223,  '2023', 5.69,3025,9),</v>
      </c>
      <c r="AZ71" s="34" t="str">
        <f t="shared" si="11"/>
        <v>(223,  '2024', 5.69,3025,9),</v>
      </c>
      <c r="BA71" s="34" t="str">
        <f t="shared" si="11"/>
        <v>(223,  '2025', 5.69,3025,9),</v>
      </c>
      <c r="BB71" s="34" t="str">
        <f t="shared" si="10"/>
        <v>(223,  '2026', 5.69,3025,9),</v>
      </c>
      <c r="BC71" s="34" t="str">
        <f t="shared" si="10"/>
        <v>(223,  '2027', 5.69,3025,9),</v>
      </c>
      <c r="BD71" s="34" t="str">
        <f t="shared" si="10"/>
        <v>(223,  '2028', 5.69,3025,9),</v>
      </c>
      <c r="BE71" s="34" t="str">
        <f t="shared" si="10"/>
        <v>(223,  '2029', 5.69,3025,9),</v>
      </c>
      <c r="BF71" s="34" t="str">
        <f t="shared" si="10"/>
        <v>(223,  '2030', 5.69,3025,9),</v>
      </c>
      <c r="BG71" s="34" t="str">
        <f t="shared" si="10"/>
        <v>(223,  '2031', 5.69,3025,9),</v>
      </c>
      <c r="BH71" s="34" t="str">
        <f t="shared" si="10"/>
        <v>(223,  '2032', 5.69,3025,9),</v>
      </c>
      <c r="BI71" s="34" t="str">
        <f t="shared" si="10"/>
        <v>(223,  '2033', 5.69,3025,9),</v>
      </c>
      <c r="BJ71" s="34" t="str">
        <f t="shared" si="10"/>
        <v>(223,  '2034', 5.69,3025,9),</v>
      </c>
      <c r="BK71" s="34" t="str">
        <f t="shared" si="10"/>
        <v>(223,  '2035', 5.69,3025,9),</v>
      </c>
      <c r="BL71" s="34" t="str">
        <f t="shared" si="10"/>
        <v>(223,  '2036', 5.69,3025,9),</v>
      </c>
      <c r="BM71" s="34" t="str">
        <f t="shared" si="10"/>
        <v>(223,  '2037', 5.69,3025,9),</v>
      </c>
      <c r="BN71" s="34" t="str">
        <f t="shared" si="10"/>
        <v>(223,  '2038', 5.69,3025,9),</v>
      </c>
      <c r="BO71" s="34" t="str">
        <f t="shared" si="10"/>
        <v>(223,  '2039', 5.69,3025,9),</v>
      </c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</row>
    <row r="72" spans="2:256" s="9" customFormat="1">
      <c r="B72" s="53" t="s">
        <v>70</v>
      </c>
      <c r="C72" s="53" t="s">
        <v>71</v>
      </c>
      <c r="D72" s="54" t="s">
        <v>72</v>
      </c>
      <c r="E72" s="103">
        <v>0</v>
      </c>
      <c r="F72" s="103">
        <v>0</v>
      </c>
      <c r="G72" s="103">
        <v>0</v>
      </c>
      <c r="H72" s="103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3">
        <v>0</v>
      </c>
      <c r="Z72" s="103">
        <v>0</v>
      </c>
      <c r="AA72" s="103">
        <v>0</v>
      </c>
      <c r="AB72" s="103">
        <v>0</v>
      </c>
      <c r="AC72" s="103">
        <v>0</v>
      </c>
      <c r="AD72" s="103">
        <v>0</v>
      </c>
      <c r="AE72" s="103">
        <v>0</v>
      </c>
      <c r="AF72" s="103">
        <v>0</v>
      </c>
      <c r="AG72" s="103">
        <v>0</v>
      </c>
      <c r="AI72" s="10" t="str">
        <f t="shared" si="7"/>
        <v>ExDO39a</v>
      </c>
      <c r="AJ72" s="11"/>
      <c r="AK72" s="11">
        <v>9</v>
      </c>
      <c r="AL72" s="35">
        <f>VLOOKUP(AI72,[2]DB_lookup!$E$201:$F$305,2,FALSE)</f>
        <v>237</v>
      </c>
      <c r="AM72" s="34" t="str">
        <f t="shared" si="11"/>
        <v>(237,  '2011', 0,3025,9),</v>
      </c>
      <c r="AN72" s="34" t="str">
        <f t="shared" si="11"/>
        <v>(237,  '2012', 0,3025,9),</v>
      </c>
      <c r="AO72" s="34" t="str">
        <f t="shared" si="11"/>
        <v>(237,  '2013', 0,3025,9),</v>
      </c>
      <c r="AP72" s="34" t="str">
        <f t="shared" si="11"/>
        <v>(237,  '2014', 0,3025,9),</v>
      </c>
      <c r="AQ72" s="34" t="str">
        <f t="shared" si="11"/>
        <v>(237,  '2015', 0,3025,9),</v>
      </c>
      <c r="AR72" s="34" t="str">
        <f t="shared" si="11"/>
        <v>(237,  '2016', 0,3025,9),</v>
      </c>
      <c r="AS72" s="34" t="str">
        <f t="shared" si="11"/>
        <v>(237,  '2017', 0,3025,9),</v>
      </c>
      <c r="AT72" s="34" t="str">
        <f t="shared" si="11"/>
        <v>(237,  '2018', 0,3025,9),</v>
      </c>
      <c r="AU72" s="34" t="str">
        <f t="shared" si="11"/>
        <v>(237,  '2019', 0,3025,9),</v>
      </c>
      <c r="AV72" s="34" t="str">
        <f t="shared" si="11"/>
        <v>(237,  '2020', 0,3025,9),</v>
      </c>
      <c r="AW72" s="34" t="str">
        <f t="shared" si="11"/>
        <v>(237,  '2021', 0,3025,9),</v>
      </c>
      <c r="AX72" s="34" t="str">
        <f t="shared" si="11"/>
        <v>(237,  '2022', 0,3025,9),</v>
      </c>
      <c r="AY72" s="34" t="str">
        <f t="shared" si="11"/>
        <v>(237,  '2023', 0,3025,9),</v>
      </c>
      <c r="AZ72" s="34" t="str">
        <f t="shared" si="11"/>
        <v>(237,  '2024', 0,3025,9),</v>
      </c>
      <c r="BA72" s="34" t="str">
        <f t="shared" si="11"/>
        <v>(237,  '2025', 0,3025,9),</v>
      </c>
      <c r="BB72" s="34" t="str">
        <f t="shared" si="10"/>
        <v>(237,  '2026', 0,3025,9),</v>
      </c>
      <c r="BC72" s="34" t="str">
        <f t="shared" si="10"/>
        <v>(237,  '2027', 0,3025,9),</v>
      </c>
      <c r="BD72" s="34" t="str">
        <f t="shared" si="10"/>
        <v>(237,  '2028', 0,3025,9),</v>
      </c>
      <c r="BE72" s="34" t="str">
        <f t="shared" si="10"/>
        <v>(237,  '2029', 0,3025,9),</v>
      </c>
      <c r="BF72" s="34" t="str">
        <f t="shared" si="10"/>
        <v>(237,  '2030', 0,3025,9),</v>
      </c>
      <c r="BG72" s="34" t="str">
        <f t="shared" si="10"/>
        <v>(237,  '2031', 0,3025,9),</v>
      </c>
      <c r="BH72" s="34" t="str">
        <f t="shared" si="10"/>
        <v>(237,  '2032', 0,3025,9),</v>
      </c>
      <c r="BI72" s="34" t="str">
        <f t="shared" si="10"/>
        <v>(237,  '2033', 0,3025,9),</v>
      </c>
      <c r="BJ72" s="34" t="str">
        <f t="shared" si="10"/>
        <v>(237,  '2034', 0,3025,9),</v>
      </c>
      <c r="BK72" s="34" t="str">
        <f t="shared" si="10"/>
        <v>(237,  '2035', 0,3025,9),</v>
      </c>
      <c r="BL72" s="34" t="str">
        <f t="shared" si="10"/>
        <v>(237,  '2036', 0,3025,9),</v>
      </c>
      <c r="BM72" s="34" t="str">
        <f t="shared" si="10"/>
        <v>(237,  '2037', 0,3025,9),</v>
      </c>
      <c r="BN72" s="34" t="str">
        <f t="shared" si="10"/>
        <v>(237,  '2038', 0,3025,9),</v>
      </c>
      <c r="BO72" s="34" t="str">
        <f t="shared" si="10"/>
        <v>(237,  '2039', 0,3025,9),</v>
      </c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</row>
    <row r="73" spans="2:256" s="9" customFormat="1">
      <c r="B73" s="53" t="s">
        <v>73</v>
      </c>
      <c r="C73" s="53" t="s">
        <v>74</v>
      </c>
      <c r="D73" s="54" t="s">
        <v>75</v>
      </c>
      <c r="E73" s="103">
        <v>0</v>
      </c>
      <c r="F73" s="103">
        <v>0</v>
      </c>
      <c r="G73" s="103">
        <v>0</v>
      </c>
      <c r="H73" s="103">
        <v>0</v>
      </c>
      <c r="I73" s="103">
        <v>0</v>
      </c>
      <c r="J73" s="103">
        <v>0</v>
      </c>
      <c r="K73" s="103">
        <v>0</v>
      </c>
      <c r="L73" s="103">
        <v>0</v>
      </c>
      <c r="M73" s="103">
        <v>0</v>
      </c>
      <c r="N73" s="103">
        <v>0</v>
      </c>
      <c r="O73" s="103">
        <v>0</v>
      </c>
      <c r="P73" s="103">
        <v>0</v>
      </c>
      <c r="Q73" s="103">
        <v>0</v>
      </c>
      <c r="R73" s="103">
        <v>0</v>
      </c>
      <c r="S73" s="103">
        <v>0</v>
      </c>
      <c r="T73" s="103">
        <v>0</v>
      </c>
      <c r="U73" s="103">
        <v>0</v>
      </c>
      <c r="V73" s="103">
        <v>0</v>
      </c>
      <c r="W73" s="103">
        <v>0</v>
      </c>
      <c r="X73" s="103">
        <v>0</v>
      </c>
      <c r="Y73" s="103">
        <v>0</v>
      </c>
      <c r="Z73" s="103">
        <v>0</v>
      </c>
      <c r="AA73" s="103">
        <v>0</v>
      </c>
      <c r="AB73" s="103">
        <v>0</v>
      </c>
      <c r="AC73" s="103">
        <v>0</v>
      </c>
      <c r="AD73" s="103">
        <v>0</v>
      </c>
      <c r="AE73" s="103">
        <v>0</v>
      </c>
      <c r="AF73" s="103">
        <v>0</v>
      </c>
      <c r="AG73" s="103">
        <v>0</v>
      </c>
      <c r="AI73" s="10" t="str">
        <f t="shared" si="7"/>
        <v>ExDO39b</v>
      </c>
      <c r="AJ73" s="11"/>
      <c r="AK73" s="11">
        <v>9</v>
      </c>
      <c r="AL73" s="35">
        <f>VLOOKUP(AI73,[2]DB_lookup!$E$201:$F$305,2,FALSE)</f>
        <v>238</v>
      </c>
      <c r="AM73" s="34" t="str">
        <f t="shared" si="11"/>
        <v>(238,  '2011', 0,3025,9),</v>
      </c>
      <c r="AN73" s="34" t="str">
        <f t="shared" si="11"/>
        <v>(238,  '2012', 0,3025,9),</v>
      </c>
      <c r="AO73" s="34" t="str">
        <f t="shared" si="11"/>
        <v>(238,  '2013', 0,3025,9),</v>
      </c>
      <c r="AP73" s="34" t="str">
        <f t="shared" si="11"/>
        <v>(238,  '2014', 0,3025,9),</v>
      </c>
      <c r="AQ73" s="34" t="str">
        <f t="shared" si="11"/>
        <v>(238,  '2015', 0,3025,9),</v>
      </c>
      <c r="AR73" s="34" t="str">
        <f t="shared" si="11"/>
        <v>(238,  '2016', 0,3025,9),</v>
      </c>
      <c r="AS73" s="34" t="str">
        <f t="shared" si="11"/>
        <v>(238,  '2017', 0,3025,9),</v>
      </c>
      <c r="AT73" s="34" t="str">
        <f t="shared" si="11"/>
        <v>(238,  '2018', 0,3025,9),</v>
      </c>
      <c r="AU73" s="34" t="str">
        <f t="shared" si="11"/>
        <v>(238,  '2019', 0,3025,9),</v>
      </c>
      <c r="AV73" s="34" t="str">
        <f t="shared" si="11"/>
        <v>(238,  '2020', 0,3025,9),</v>
      </c>
      <c r="AW73" s="34" t="str">
        <f t="shared" si="11"/>
        <v>(238,  '2021', 0,3025,9),</v>
      </c>
      <c r="AX73" s="34" t="str">
        <f t="shared" si="11"/>
        <v>(238,  '2022', 0,3025,9),</v>
      </c>
      <c r="AY73" s="34" t="str">
        <f t="shared" si="11"/>
        <v>(238,  '2023', 0,3025,9),</v>
      </c>
      <c r="AZ73" s="34" t="str">
        <f t="shared" si="11"/>
        <v>(238,  '2024', 0,3025,9),</v>
      </c>
      <c r="BA73" s="34" t="str">
        <f t="shared" si="11"/>
        <v>(238,  '2025', 0,3025,9),</v>
      </c>
      <c r="BB73" s="34" t="str">
        <f t="shared" si="10"/>
        <v>(238,  '2026', 0,3025,9),</v>
      </c>
      <c r="BC73" s="34" t="str">
        <f t="shared" si="10"/>
        <v>(238,  '2027', 0,3025,9),</v>
      </c>
      <c r="BD73" s="34" t="str">
        <f t="shared" si="10"/>
        <v>(238,  '2028', 0,3025,9),</v>
      </c>
      <c r="BE73" s="34" t="str">
        <f t="shared" si="10"/>
        <v>(238,  '2029', 0,3025,9),</v>
      </c>
      <c r="BF73" s="34" t="str">
        <f t="shared" si="10"/>
        <v>(238,  '2030', 0,3025,9),</v>
      </c>
      <c r="BG73" s="34" t="str">
        <f t="shared" si="10"/>
        <v>(238,  '2031', 0,3025,9),</v>
      </c>
      <c r="BH73" s="34" t="str">
        <f t="shared" si="10"/>
        <v>(238,  '2032', 0,3025,9),</v>
      </c>
      <c r="BI73" s="34" t="str">
        <f t="shared" si="10"/>
        <v>(238,  '2033', 0,3025,9),</v>
      </c>
      <c r="BJ73" s="34" t="str">
        <f t="shared" si="10"/>
        <v>(238,  '2034', 0,3025,9),</v>
      </c>
      <c r="BK73" s="34" t="str">
        <f t="shared" si="10"/>
        <v>(238,  '2035', 0,3025,9),</v>
      </c>
      <c r="BL73" s="34" t="str">
        <f t="shared" si="10"/>
        <v>(238,  '2036', 0,3025,9),</v>
      </c>
      <c r="BM73" s="34" t="str">
        <f t="shared" si="10"/>
        <v>(238,  '2037', 0,3025,9),</v>
      </c>
      <c r="BN73" s="34" t="str">
        <f t="shared" si="10"/>
        <v>(238,  '2038', 0,3025,9),</v>
      </c>
      <c r="BO73" s="34" t="str">
        <f t="shared" si="10"/>
        <v>(238,  '2039', 0,3025,9),</v>
      </c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</row>
    <row r="74" spans="2:256" s="9" customFormat="1">
      <c r="B74" s="53" t="s">
        <v>76</v>
      </c>
      <c r="C74" s="53" t="s">
        <v>77</v>
      </c>
      <c r="D74" s="54" t="s">
        <v>78</v>
      </c>
      <c r="E74" s="103">
        <v>0</v>
      </c>
      <c r="F74" s="103">
        <v>0</v>
      </c>
      <c r="G74" s="103">
        <v>0</v>
      </c>
      <c r="H74" s="103">
        <v>0</v>
      </c>
      <c r="I74" s="103">
        <v>0</v>
      </c>
      <c r="J74" s="103">
        <v>0</v>
      </c>
      <c r="K74" s="103">
        <v>0</v>
      </c>
      <c r="L74" s="103">
        <v>0</v>
      </c>
      <c r="M74" s="103">
        <v>9</v>
      </c>
      <c r="N74" s="103">
        <v>9</v>
      </c>
      <c r="O74" s="103">
        <v>9</v>
      </c>
      <c r="P74" s="103">
        <v>9</v>
      </c>
      <c r="Q74" s="103">
        <v>9</v>
      </c>
      <c r="R74" s="103">
        <v>9</v>
      </c>
      <c r="S74" s="103">
        <v>9</v>
      </c>
      <c r="T74" s="103">
        <v>9</v>
      </c>
      <c r="U74" s="103">
        <v>9</v>
      </c>
      <c r="V74" s="103">
        <v>9</v>
      </c>
      <c r="W74" s="103">
        <v>9</v>
      </c>
      <c r="X74" s="103">
        <v>9</v>
      </c>
      <c r="Y74" s="103">
        <v>9</v>
      </c>
      <c r="Z74" s="103">
        <v>9</v>
      </c>
      <c r="AA74" s="103">
        <v>9</v>
      </c>
      <c r="AB74" s="103">
        <v>9</v>
      </c>
      <c r="AC74" s="103">
        <v>9</v>
      </c>
      <c r="AD74" s="103">
        <v>9</v>
      </c>
      <c r="AE74" s="103">
        <v>9</v>
      </c>
      <c r="AF74" s="103">
        <v>9</v>
      </c>
      <c r="AG74" s="103">
        <v>9</v>
      </c>
      <c r="AI74" s="10" t="str">
        <f t="shared" si="7"/>
        <v>ExDO42</v>
      </c>
      <c r="AJ74" s="11"/>
      <c r="AK74" s="11">
        <v>9</v>
      </c>
      <c r="AL74" s="35">
        <f>VLOOKUP(AI74,[2]DB_lookup!$E$201:$F$305,2,FALSE)</f>
        <v>227</v>
      </c>
      <c r="AM74" s="34" t="str">
        <f t="shared" si="11"/>
        <v>(227,  '2011', 0,3025,9),</v>
      </c>
      <c r="AN74" s="34" t="str">
        <f t="shared" si="11"/>
        <v>(227,  '2012', 0,3025,9),</v>
      </c>
      <c r="AO74" s="34" t="str">
        <f t="shared" si="11"/>
        <v>(227,  '2013', 0,3025,9),</v>
      </c>
      <c r="AP74" s="34" t="str">
        <f t="shared" si="11"/>
        <v>(227,  '2014', 0,3025,9),</v>
      </c>
      <c r="AQ74" s="34" t="str">
        <f t="shared" si="11"/>
        <v>(227,  '2015', 0,3025,9),</v>
      </c>
      <c r="AR74" s="34" t="str">
        <f t="shared" si="11"/>
        <v>(227,  '2016', 0,3025,9),</v>
      </c>
      <c r="AS74" s="34" t="str">
        <f t="shared" si="11"/>
        <v>(227,  '2017', 0,3025,9),</v>
      </c>
      <c r="AT74" s="34" t="str">
        <f t="shared" si="11"/>
        <v>(227,  '2018', 0,3025,9),</v>
      </c>
      <c r="AU74" s="34" t="str">
        <f t="shared" si="11"/>
        <v>(227,  '2019', 9,3025,9),</v>
      </c>
      <c r="AV74" s="34" t="str">
        <f t="shared" si="11"/>
        <v>(227,  '2020', 9,3025,9),</v>
      </c>
      <c r="AW74" s="34" t="str">
        <f t="shared" si="11"/>
        <v>(227,  '2021', 9,3025,9),</v>
      </c>
      <c r="AX74" s="34" t="str">
        <f t="shared" si="11"/>
        <v>(227,  '2022', 9,3025,9),</v>
      </c>
      <c r="AY74" s="34" t="str">
        <f t="shared" si="11"/>
        <v>(227,  '2023', 9,3025,9),</v>
      </c>
      <c r="AZ74" s="34" t="str">
        <f t="shared" si="11"/>
        <v>(227,  '2024', 9,3025,9),</v>
      </c>
      <c r="BA74" s="34" t="str">
        <f t="shared" si="11"/>
        <v>(227,  '2025', 9,3025,9),</v>
      </c>
      <c r="BB74" s="34" t="str">
        <f t="shared" si="10"/>
        <v>(227,  '2026', 9,3025,9),</v>
      </c>
      <c r="BC74" s="34" t="str">
        <f t="shared" si="10"/>
        <v>(227,  '2027', 9,3025,9),</v>
      </c>
      <c r="BD74" s="34" t="str">
        <f t="shared" si="10"/>
        <v>(227,  '2028', 9,3025,9),</v>
      </c>
      <c r="BE74" s="34" t="str">
        <f t="shared" si="10"/>
        <v>(227,  '2029', 9,3025,9),</v>
      </c>
      <c r="BF74" s="34" t="str">
        <f t="shared" si="10"/>
        <v>(227,  '2030', 9,3025,9),</v>
      </c>
      <c r="BG74" s="34" t="str">
        <f t="shared" si="10"/>
        <v>(227,  '2031', 9,3025,9),</v>
      </c>
      <c r="BH74" s="34" t="str">
        <f t="shared" si="10"/>
        <v>(227,  '2032', 9,3025,9),</v>
      </c>
      <c r="BI74" s="34" t="str">
        <f t="shared" si="10"/>
        <v>(227,  '2033', 9,3025,9),</v>
      </c>
      <c r="BJ74" s="34" t="str">
        <f t="shared" si="10"/>
        <v>(227,  '2034', 9,3025,9),</v>
      </c>
      <c r="BK74" s="34" t="str">
        <f t="shared" si="10"/>
        <v>(227,  '2035', 9,3025,9),</v>
      </c>
      <c r="BL74" s="34" t="str">
        <f t="shared" si="10"/>
        <v>(227,  '2036', 9,3025,9),</v>
      </c>
      <c r="BM74" s="34" t="str">
        <f t="shared" si="10"/>
        <v>(227,  '2037', 9,3025,9),</v>
      </c>
      <c r="BN74" s="34" t="str">
        <f t="shared" si="10"/>
        <v>(227,  '2038', 9,3025,9),</v>
      </c>
      <c r="BO74" s="34" t="str">
        <f t="shared" si="10"/>
        <v>(227,  '2039', 9,3025,9),</v>
      </c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</row>
    <row r="75" spans="2:256" s="9" customFormat="1">
      <c r="B75" s="53" t="s">
        <v>79</v>
      </c>
      <c r="C75" s="53" t="s">
        <v>80</v>
      </c>
      <c r="D75" s="54" t="s">
        <v>81</v>
      </c>
      <c r="E75" s="103">
        <v>0</v>
      </c>
      <c r="F75" s="103">
        <v>0</v>
      </c>
      <c r="G75" s="103">
        <v>0</v>
      </c>
      <c r="H75" s="103">
        <v>0</v>
      </c>
      <c r="I75" s="103">
        <v>0</v>
      </c>
      <c r="J75" s="103">
        <v>0</v>
      </c>
      <c r="K75" s="104">
        <v>9.5</v>
      </c>
      <c r="L75" s="104">
        <v>9.5</v>
      </c>
      <c r="M75" s="104">
        <v>13.2</v>
      </c>
      <c r="N75" s="104">
        <v>13.2</v>
      </c>
      <c r="O75" s="104">
        <v>13.2</v>
      </c>
      <c r="P75" s="104">
        <v>13.2</v>
      </c>
      <c r="Q75" s="104">
        <v>13.2</v>
      </c>
      <c r="R75" s="104">
        <v>13.2</v>
      </c>
      <c r="S75" s="104">
        <v>13.2</v>
      </c>
      <c r="T75" s="104">
        <v>13.2</v>
      </c>
      <c r="U75" s="104">
        <v>13.2</v>
      </c>
      <c r="V75" s="104">
        <v>13.2</v>
      </c>
      <c r="W75" s="104">
        <v>13.2</v>
      </c>
      <c r="X75" s="104">
        <v>13.2</v>
      </c>
      <c r="Y75" s="104">
        <v>13.2</v>
      </c>
      <c r="Z75" s="104">
        <v>13.2</v>
      </c>
      <c r="AA75" s="104">
        <v>13.2</v>
      </c>
      <c r="AB75" s="104">
        <v>13.2</v>
      </c>
      <c r="AC75" s="104">
        <v>13.2</v>
      </c>
      <c r="AD75" s="104">
        <v>13.2</v>
      </c>
      <c r="AE75" s="104">
        <v>13.2</v>
      </c>
      <c r="AF75" s="104">
        <v>13.2</v>
      </c>
      <c r="AG75" s="104">
        <v>13.2</v>
      </c>
      <c r="AI75" s="10" t="str">
        <f t="shared" si="7"/>
        <v>ExDO43</v>
      </c>
      <c r="AJ75" s="11"/>
      <c r="AK75" s="11">
        <v>9</v>
      </c>
      <c r="AL75" s="35">
        <f>VLOOKUP(AI75,[2]DB_lookup!$E$201:$F$305,2,FALSE)</f>
        <v>228</v>
      </c>
      <c r="AM75" s="34" t="str">
        <f t="shared" si="11"/>
        <v>(228,  '2011', 0,3025,9),</v>
      </c>
      <c r="AN75" s="34" t="str">
        <f t="shared" si="11"/>
        <v>(228,  '2012', 0,3025,9),</v>
      </c>
      <c r="AO75" s="34" t="str">
        <f t="shared" si="11"/>
        <v>(228,  '2013', 0,3025,9),</v>
      </c>
      <c r="AP75" s="34" t="str">
        <f t="shared" si="11"/>
        <v>(228,  '2014', 0,3025,9),</v>
      </c>
      <c r="AQ75" s="34" t="str">
        <f t="shared" si="11"/>
        <v>(228,  '2015', 0,3025,9),</v>
      </c>
      <c r="AR75" s="34" t="str">
        <f t="shared" si="11"/>
        <v>(228,  '2016', 0,3025,9),</v>
      </c>
      <c r="AS75" s="34" t="str">
        <f t="shared" si="11"/>
        <v>(228,  '2017', 9.5,3025,9),</v>
      </c>
      <c r="AT75" s="34" t="str">
        <f t="shared" si="11"/>
        <v>(228,  '2018', 9.5,3025,9),</v>
      </c>
      <c r="AU75" s="34" t="str">
        <f t="shared" si="11"/>
        <v>(228,  '2019', 13.2,3025,9),</v>
      </c>
      <c r="AV75" s="34" t="str">
        <f t="shared" si="11"/>
        <v>(228,  '2020', 13.2,3025,9),</v>
      </c>
      <c r="AW75" s="34" t="str">
        <f t="shared" si="11"/>
        <v>(228,  '2021', 13.2,3025,9),</v>
      </c>
      <c r="AX75" s="34" t="str">
        <f t="shared" si="11"/>
        <v>(228,  '2022', 13.2,3025,9),</v>
      </c>
      <c r="AY75" s="34" t="str">
        <f t="shared" si="11"/>
        <v>(228,  '2023', 13.2,3025,9),</v>
      </c>
      <c r="AZ75" s="34" t="str">
        <f t="shared" si="11"/>
        <v>(228,  '2024', 13.2,3025,9),</v>
      </c>
      <c r="BA75" s="34" t="str">
        <f t="shared" si="11"/>
        <v>(228,  '2025', 13.2,3025,9),</v>
      </c>
      <c r="BB75" s="34" t="str">
        <f t="shared" si="10"/>
        <v>(228,  '2026', 13.2,3025,9),</v>
      </c>
      <c r="BC75" s="34" t="str">
        <f t="shared" si="10"/>
        <v>(228,  '2027', 13.2,3025,9),</v>
      </c>
      <c r="BD75" s="34" t="str">
        <f t="shared" si="10"/>
        <v>(228,  '2028', 13.2,3025,9),</v>
      </c>
      <c r="BE75" s="34" t="str">
        <f t="shared" si="10"/>
        <v>(228,  '2029', 13.2,3025,9),</v>
      </c>
      <c r="BF75" s="34" t="str">
        <f t="shared" si="10"/>
        <v>(228,  '2030', 13.2,3025,9),</v>
      </c>
      <c r="BG75" s="34" t="str">
        <f t="shared" si="10"/>
        <v>(228,  '2031', 13.2,3025,9),</v>
      </c>
      <c r="BH75" s="34" t="str">
        <f t="shared" si="10"/>
        <v>(228,  '2032', 13.2,3025,9),</v>
      </c>
      <c r="BI75" s="34" t="str">
        <f t="shared" si="10"/>
        <v>(228,  '2033', 13.2,3025,9),</v>
      </c>
      <c r="BJ75" s="34" t="str">
        <f t="shared" si="10"/>
        <v>(228,  '2034', 13.2,3025,9),</v>
      </c>
      <c r="BK75" s="34" t="str">
        <f t="shared" si="10"/>
        <v>(228,  '2035', 13.2,3025,9),</v>
      </c>
      <c r="BL75" s="34" t="str">
        <f t="shared" si="10"/>
        <v>(228,  '2036', 13.2,3025,9),</v>
      </c>
      <c r="BM75" s="34" t="str">
        <f t="shared" si="10"/>
        <v>(228,  '2037', 13.2,3025,9),</v>
      </c>
      <c r="BN75" s="34" t="str">
        <f t="shared" si="10"/>
        <v>(228,  '2038', 13.2,3025,9),</v>
      </c>
      <c r="BO75" s="34" t="str">
        <f t="shared" si="10"/>
        <v>(228,  '2039', 13.2,3025,9),</v>
      </c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</row>
    <row r="76" spans="2:256" s="9" customFormat="1">
      <c r="B76" s="53" t="s">
        <v>82</v>
      </c>
      <c r="C76" s="53" t="s">
        <v>83</v>
      </c>
      <c r="D76" s="54" t="s">
        <v>84</v>
      </c>
      <c r="E76" s="103">
        <v>0</v>
      </c>
      <c r="F76" s="103">
        <v>0</v>
      </c>
      <c r="G76" s="103">
        <v>0</v>
      </c>
      <c r="H76" s="103">
        <v>0</v>
      </c>
      <c r="I76" s="103">
        <v>0</v>
      </c>
      <c r="J76" s="103">
        <v>0</v>
      </c>
      <c r="K76" s="103">
        <v>0</v>
      </c>
      <c r="L76" s="103">
        <v>0</v>
      </c>
      <c r="M76" s="103">
        <v>0</v>
      </c>
      <c r="N76" s="103">
        <v>0</v>
      </c>
      <c r="O76" s="103">
        <v>0</v>
      </c>
      <c r="P76" s="103">
        <v>0</v>
      </c>
      <c r="Q76" s="103">
        <v>0</v>
      </c>
      <c r="R76" s="103">
        <v>0</v>
      </c>
      <c r="S76" s="103">
        <v>0</v>
      </c>
      <c r="T76" s="103">
        <v>0</v>
      </c>
      <c r="U76" s="103">
        <v>0</v>
      </c>
      <c r="V76" s="103">
        <v>0</v>
      </c>
      <c r="W76" s="103">
        <v>0</v>
      </c>
      <c r="X76" s="103">
        <v>0</v>
      </c>
      <c r="Y76" s="103">
        <v>0</v>
      </c>
      <c r="Z76" s="103">
        <v>0</v>
      </c>
      <c r="AA76" s="103">
        <v>0</v>
      </c>
      <c r="AB76" s="103">
        <v>0</v>
      </c>
      <c r="AC76" s="103">
        <v>0</v>
      </c>
      <c r="AD76" s="103">
        <v>0</v>
      </c>
      <c r="AE76" s="103">
        <v>0</v>
      </c>
      <c r="AF76" s="103">
        <v>0</v>
      </c>
      <c r="AG76" s="103">
        <v>0</v>
      </c>
      <c r="AI76" s="10" t="str">
        <f t="shared" si="7"/>
        <v>ExDO47</v>
      </c>
      <c r="AJ76" s="11"/>
      <c r="AK76" s="11">
        <v>9</v>
      </c>
      <c r="AL76" s="35">
        <f>VLOOKUP(AI76,[2]DB_lookup!$E$201:$F$305,2,FALSE)</f>
        <v>230</v>
      </c>
      <c r="AM76" s="34" t="str">
        <f t="shared" si="11"/>
        <v>(230,  '2011', 0,3025,9),</v>
      </c>
      <c r="AN76" s="34" t="str">
        <f t="shared" si="11"/>
        <v>(230,  '2012', 0,3025,9),</v>
      </c>
      <c r="AO76" s="34" t="str">
        <f t="shared" si="11"/>
        <v>(230,  '2013', 0,3025,9),</v>
      </c>
      <c r="AP76" s="34" t="str">
        <f t="shared" si="11"/>
        <v>(230,  '2014', 0,3025,9),</v>
      </c>
      <c r="AQ76" s="34" t="str">
        <f t="shared" si="11"/>
        <v>(230,  '2015', 0,3025,9),</v>
      </c>
      <c r="AR76" s="34" t="str">
        <f t="shared" si="11"/>
        <v>(230,  '2016', 0,3025,9),</v>
      </c>
      <c r="AS76" s="34" t="str">
        <f t="shared" si="11"/>
        <v>(230,  '2017', 0,3025,9),</v>
      </c>
      <c r="AT76" s="34" t="str">
        <f t="shared" si="11"/>
        <v>(230,  '2018', 0,3025,9),</v>
      </c>
      <c r="AU76" s="34" t="str">
        <f t="shared" si="11"/>
        <v>(230,  '2019', 0,3025,9),</v>
      </c>
      <c r="AV76" s="34" t="str">
        <f t="shared" si="11"/>
        <v>(230,  '2020', 0,3025,9),</v>
      </c>
      <c r="AW76" s="34" t="str">
        <f t="shared" si="11"/>
        <v>(230,  '2021', 0,3025,9),</v>
      </c>
      <c r="AX76" s="34" t="str">
        <f t="shared" si="11"/>
        <v>(230,  '2022', 0,3025,9),</v>
      </c>
      <c r="AY76" s="34" t="str">
        <f t="shared" si="11"/>
        <v>(230,  '2023', 0,3025,9),</v>
      </c>
      <c r="AZ76" s="34" t="str">
        <f t="shared" si="11"/>
        <v>(230,  '2024', 0,3025,9),</v>
      </c>
      <c r="BA76" s="34" t="str">
        <f t="shared" si="11"/>
        <v>(230,  '2025', 0,3025,9),</v>
      </c>
      <c r="BB76" s="34" t="str">
        <f t="shared" si="10"/>
        <v>(230,  '2026', 0,3025,9),</v>
      </c>
      <c r="BC76" s="34" t="str">
        <f t="shared" si="10"/>
        <v>(230,  '2027', 0,3025,9),</v>
      </c>
      <c r="BD76" s="34" t="str">
        <f t="shared" si="10"/>
        <v>(230,  '2028', 0,3025,9),</v>
      </c>
      <c r="BE76" s="34" t="str">
        <f t="shared" si="10"/>
        <v>(230,  '2029', 0,3025,9),</v>
      </c>
      <c r="BF76" s="34" t="str">
        <f t="shared" si="10"/>
        <v>(230,  '2030', 0,3025,9),</v>
      </c>
      <c r="BG76" s="34" t="str">
        <f t="shared" si="10"/>
        <v>(230,  '2031', 0,3025,9),</v>
      </c>
      <c r="BH76" s="34" t="str">
        <f t="shared" si="10"/>
        <v>(230,  '2032', 0,3025,9),</v>
      </c>
      <c r="BI76" s="34" t="str">
        <f t="shared" si="10"/>
        <v>(230,  '2033', 0,3025,9),</v>
      </c>
      <c r="BJ76" s="34" t="str">
        <f t="shared" si="10"/>
        <v>(230,  '2034', 0,3025,9),</v>
      </c>
      <c r="BK76" s="34" t="str">
        <f t="shared" si="10"/>
        <v>(230,  '2035', 0,3025,9),</v>
      </c>
      <c r="BL76" s="34" t="str">
        <f t="shared" si="10"/>
        <v>(230,  '2036', 0,3025,9),</v>
      </c>
      <c r="BM76" s="34" t="str">
        <f t="shared" si="10"/>
        <v>(230,  '2037', 0,3025,9),</v>
      </c>
      <c r="BN76" s="34" t="str">
        <f t="shared" si="10"/>
        <v>(230,  '2038', 0,3025,9),</v>
      </c>
      <c r="BO76" s="34" t="str">
        <f t="shared" si="10"/>
        <v>(230,  '2039', 0,3025,9),</v>
      </c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</row>
    <row r="77" spans="2:256" s="9" customFormat="1">
      <c r="B77" s="53" t="s">
        <v>85</v>
      </c>
      <c r="C77" s="53" t="s">
        <v>86</v>
      </c>
      <c r="D77" s="54" t="s">
        <v>87</v>
      </c>
      <c r="E77" s="103">
        <v>0</v>
      </c>
      <c r="F77" s="103">
        <v>0</v>
      </c>
      <c r="G77" s="103">
        <v>0</v>
      </c>
      <c r="H77" s="103">
        <v>5</v>
      </c>
      <c r="I77" s="103">
        <v>5</v>
      </c>
      <c r="J77" s="103">
        <v>5</v>
      </c>
      <c r="K77" s="103">
        <v>5</v>
      </c>
      <c r="L77" s="103">
        <v>5</v>
      </c>
      <c r="M77" s="103">
        <v>5</v>
      </c>
      <c r="N77" s="103">
        <v>5</v>
      </c>
      <c r="O77" s="103">
        <v>5</v>
      </c>
      <c r="P77" s="103">
        <v>5</v>
      </c>
      <c r="Q77" s="103">
        <v>5</v>
      </c>
      <c r="R77" s="103">
        <v>5</v>
      </c>
      <c r="S77" s="103">
        <v>5</v>
      </c>
      <c r="T77" s="103">
        <v>5</v>
      </c>
      <c r="U77" s="103">
        <v>5</v>
      </c>
      <c r="V77" s="103">
        <v>5</v>
      </c>
      <c r="W77" s="103">
        <v>5</v>
      </c>
      <c r="X77" s="103">
        <v>5</v>
      </c>
      <c r="Y77" s="103">
        <v>5</v>
      </c>
      <c r="Z77" s="103">
        <v>5</v>
      </c>
      <c r="AA77" s="103">
        <v>5</v>
      </c>
      <c r="AB77" s="103">
        <v>5</v>
      </c>
      <c r="AC77" s="103">
        <v>5</v>
      </c>
      <c r="AD77" s="103">
        <v>5</v>
      </c>
      <c r="AE77" s="103">
        <v>5</v>
      </c>
      <c r="AF77" s="103">
        <v>5</v>
      </c>
      <c r="AG77" s="103">
        <v>5</v>
      </c>
      <c r="AI77" s="10" t="str">
        <f t="shared" si="7"/>
        <v>ExDO48</v>
      </c>
      <c r="AJ77" s="11"/>
      <c r="AK77" s="11">
        <v>9</v>
      </c>
      <c r="AL77" s="35">
        <f>VLOOKUP(AI77,[2]DB_lookup!$E$201:$F$305,2,FALSE)</f>
        <v>231</v>
      </c>
      <c r="AM77" s="34" t="str">
        <f t="shared" si="11"/>
        <v>(231,  '2011', 0,3025,9),</v>
      </c>
      <c r="AN77" s="34" t="str">
        <f t="shared" si="11"/>
        <v>(231,  '2012', 0,3025,9),</v>
      </c>
      <c r="AO77" s="34" t="str">
        <f t="shared" si="11"/>
        <v>(231,  '2013', 0,3025,9),</v>
      </c>
      <c r="AP77" s="34" t="str">
        <f t="shared" si="11"/>
        <v>(231,  '2014', 5,3025,9),</v>
      </c>
      <c r="AQ77" s="34" t="str">
        <f t="shared" si="11"/>
        <v>(231,  '2015', 5,3025,9),</v>
      </c>
      <c r="AR77" s="34" t="str">
        <f t="shared" si="11"/>
        <v>(231,  '2016', 5,3025,9),</v>
      </c>
      <c r="AS77" s="34" t="str">
        <f t="shared" si="11"/>
        <v>(231,  '2017', 5,3025,9),</v>
      </c>
      <c r="AT77" s="34" t="str">
        <f t="shared" si="11"/>
        <v>(231,  '2018', 5,3025,9),</v>
      </c>
      <c r="AU77" s="34" t="str">
        <f t="shared" si="11"/>
        <v>(231,  '2019', 5,3025,9),</v>
      </c>
      <c r="AV77" s="34" t="str">
        <f t="shared" si="11"/>
        <v>(231,  '2020', 5,3025,9),</v>
      </c>
      <c r="AW77" s="34" t="str">
        <f t="shared" si="11"/>
        <v>(231,  '2021', 5,3025,9),</v>
      </c>
      <c r="AX77" s="34" t="str">
        <f t="shared" si="11"/>
        <v>(231,  '2022', 5,3025,9),</v>
      </c>
      <c r="AY77" s="34" t="str">
        <f t="shared" si="11"/>
        <v>(231,  '2023', 5,3025,9),</v>
      </c>
      <c r="AZ77" s="34" t="str">
        <f t="shared" si="11"/>
        <v>(231,  '2024', 5,3025,9),</v>
      </c>
      <c r="BA77" s="34" t="str">
        <f t="shared" si="11"/>
        <v>(231,  '2025', 5,3025,9),</v>
      </c>
      <c r="BB77" s="34" t="str">
        <f t="shared" si="10"/>
        <v>(231,  '2026', 5,3025,9),</v>
      </c>
      <c r="BC77" s="34" t="str">
        <f t="shared" si="10"/>
        <v>(231,  '2027', 5,3025,9),</v>
      </c>
      <c r="BD77" s="34" t="str">
        <f t="shared" si="10"/>
        <v>(231,  '2028', 5,3025,9),</v>
      </c>
      <c r="BE77" s="34" t="str">
        <f t="shared" si="10"/>
        <v>(231,  '2029', 5,3025,9),</v>
      </c>
      <c r="BF77" s="34" t="str">
        <f t="shared" si="10"/>
        <v>(231,  '2030', 5,3025,9),</v>
      </c>
      <c r="BG77" s="34" t="str">
        <f t="shared" si="10"/>
        <v>(231,  '2031', 5,3025,9),</v>
      </c>
      <c r="BH77" s="34" t="str">
        <f t="shared" si="10"/>
        <v>(231,  '2032', 5,3025,9),</v>
      </c>
      <c r="BI77" s="34" t="str">
        <f t="shared" si="10"/>
        <v>(231,  '2033', 5,3025,9),</v>
      </c>
      <c r="BJ77" s="34" t="str">
        <f t="shared" si="10"/>
        <v>(231,  '2034', 5,3025,9),</v>
      </c>
      <c r="BK77" s="34" t="str">
        <f t="shared" si="10"/>
        <v>(231,  '2035', 5,3025,9),</v>
      </c>
      <c r="BL77" s="34" t="str">
        <f t="shared" si="10"/>
        <v>(231,  '2036', 5,3025,9),</v>
      </c>
      <c r="BM77" s="34" t="str">
        <f t="shared" si="10"/>
        <v>(231,  '2037', 5,3025,9),</v>
      </c>
      <c r="BN77" s="34" t="str">
        <f t="shared" si="10"/>
        <v>(231,  '2038', 5,3025,9),</v>
      </c>
      <c r="BO77" s="34" t="str">
        <f t="shared" si="10"/>
        <v>(231,  '2039', 5,3025,9),</v>
      </c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</row>
    <row r="78" spans="2:256" s="9" customFormat="1">
      <c r="B78" s="53" t="s">
        <v>88</v>
      </c>
      <c r="C78" s="53" t="s">
        <v>89</v>
      </c>
      <c r="D78" s="54" t="s">
        <v>90</v>
      </c>
      <c r="E78" s="103">
        <v>0</v>
      </c>
      <c r="F78" s="103">
        <v>0</v>
      </c>
      <c r="G78" s="103">
        <v>0</v>
      </c>
      <c r="H78" s="103">
        <v>0</v>
      </c>
      <c r="I78" s="103">
        <v>0</v>
      </c>
      <c r="J78" s="103">
        <v>0</v>
      </c>
      <c r="K78" s="103">
        <v>0</v>
      </c>
      <c r="L78" s="103">
        <v>0</v>
      </c>
      <c r="M78" s="103">
        <v>0</v>
      </c>
      <c r="N78" s="103">
        <v>0</v>
      </c>
      <c r="O78" s="103">
        <v>0</v>
      </c>
      <c r="P78" s="103">
        <v>0</v>
      </c>
      <c r="Q78" s="103">
        <v>0</v>
      </c>
      <c r="R78" s="103">
        <v>0</v>
      </c>
      <c r="S78" s="103">
        <v>0</v>
      </c>
      <c r="T78" s="103">
        <v>0</v>
      </c>
      <c r="U78" s="103">
        <v>0</v>
      </c>
      <c r="V78" s="103">
        <v>0</v>
      </c>
      <c r="W78" s="103">
        <v>0</v>
      </c>
      <c r="X78" s="103">
        <v>0</v>
      </c>
      <c r="Y78" s="103">
        <v>0</v>
      </c>
      <c r="Z78" s="103">
        <v>0</v>
      </c>
      <c r="AA78" s="103">
        <v>0</v>
      </c>
      <c r="AB78" s="103">
        <v>0</v>
      </c>
      <c r="AC78" s="103">
        <v>0</v>
      </c>
      <c r="AD78" s="103">
        <v>0</v>
      </c>
      <c r="AE78" s="103">
        <v>0</v>
      </c>
      <c r="AF78" s="103">
        <v>0</v>
      </c>
      <c r="AG78" s="103">
        <v>0</v>
      </c>
      <c r="AI78" s="10" t="str">
        <f t="shared" si="7"/>
        <v>ExDO49</v>
      </c>
      <c r="AJ78" s="11"/>
      <c r="AK78" s="11">
        <v>9</v>
      </c>
      <c r="AL78" s="35">
        <f>VLOOKUP(AI78,[2]DB_lookup!$E$201:$F$305,2,FALSE)</f>
        <v>232</v>
      </c>
      <c r="AM78" s="34" t="str">
        <f t="shared" si="11"/>
        <v>(232,  '2011', 0,3025,9),</v>
      </c>
      <c r="AN78" s="34" t="str">
        <f t="shared" si="11"/>
        <v>(232,  '2012', 0,3025,9),</v>
      </c>
      <c r="AO78" s="34" t="str">
        <f t="shared" si="11"/>
        <v>(232,  '2013', 0,3025,9),</v>
      </c>
      <c r="AP78" s="34" t="str">
        <f t="shared" si="11"/>
        <v>(232,  '2014', 0,3025,9),</v>
      </c>
      <c r="AQ78" s="34" t="str">
        <f t="shared" si="11"/>
        <v>(232,  '2015', 0,3025,9),</v>
      </c>
      <c r="AR78" s="34" t="str">
        <f t="shared" si="11"/>
        <v>(232,  '2016', 0,3025,9),</v>
      </c>
      <c r="AS78" s="34" t="str">
        <f t="shared" si="11"/>
        <v>(232,  '2017', 0,3025,9),</v>
      </c>
      <c r="AT78" s="34" t="str">
        <f t="shared" si="11"/>
        <v>(232,  '2018', 0,3025,9),</v>
      </c>
      <c r="AU78" s="34" t="str">
        <f t="shared" si="11"/>
        <v>(232,  '2019', 0,3025,9),</v>
      </c>
      <c r="AV78" s="34" t="str">
        <f t="shared" si="11"/>
        <v>(232,  '2020', 0,3025,9),</v>
      </c>
      <c r="AW78" s="34" t="str">
        <f t="shared" si="11"/>
        <v>(232,  '2021', 0,3025,9),</v>
      </c>
      <c r="AX78" s="34" t="str">
        <f t="shared" si="11"/>
        <v>(232,  '2022', 0,3025,9),</v>
      </c>
      <c r="AY78" s="34" t="str">
        <f t="shared" si="11"/>
        <v>(232,  '2023', 0,3025,9),</v>
      </c>
      <c r="AZ78" s="34" t="str">
        <f t="shared" si="11"/>
        <v>(232,  '2024', 0,3025,9),</v>
      </c>
      <c r="BA78" s="34" t="str">
        <f t="shared" si="11"/>
        <v>(232,  '2025', 0,3025,9),</v>
      </c>
      <c r="BB78" s="34" t="str">
        <f t="shared" si="10"/>
        <v>(232,  '2026', 0,3025,9),</v>
      </c>
      <c r="BC78" s="34" t="str">
        <f t="shared" si="10"/>
        <v>(232,  '2027', 0,3025,9),</v>
      </c>
      <c r="BD78" s="34" t="str">
        <f t="shared" si="10"/>
        <v>(232,  '2028', 0,3025,9),</v>
      </c>
      <c r="BE78" s="34" t="str">
        <f t="shared" si="10"/>
        <v>(232,  '2029', 0,3025,9),</v>
      </c>
      <c r="BF78" s="34" t="str">
        <f t="shared" si="10"/>
        <v>(232,  '2030', 0,3025,9),</v>
      </c>
      <c r="BG78" s="34" t="str">
        <f t="shared" si="10"/>
        <v>(232,  '2031', 0,3025,9),</v>
      </c>
      <c r="BH78" s="34" t="str">
        <f t="shared" si="10"/>
        <v>(232,  '2032', 0,3025,9),</v>
      </c>
      <c r="BI78" s="34" t="str">
        <f t="shared" si="10"/>
        <v>(232,  '2033', 0,3025,9),</v>
      </c>
      <c r="BJ78" s="34" t="str">
        <f t="shared" si="10"/>
        <v>(232,  '2034', 0,3025,9),</v>
      </c>
      <c r="BK78" s="34" t="str">
        <f t="shared" si="10"/>
        <v>(232,  '2035', 0,3025,9),</v>
      </c>
      <c r="BL78" s="34" t="str">
        <f t="shared" si="10"/>
        <v>(232,  '2036', 0,3025,9),</v>
      </c>
      <c r="BM78" s="34" t="str">
        <f t="shared" si="10"/>
        <v>(232,  '2037', 0,3025,9),</v>
      </c>
      <c r="BN78" s="34" t="str">
        <f t="shared" si="10"/>
        <v>(232,  '2038', 0,3025,9),</v>
      </c>
      <c r="BO78" s="34" t="str">
        <f t="shared" si="10"/>
        <v>(232,  '2039', 0,3025,9),</v>
      </c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</row>
    <row r="79" spans="2:256" s="9" customFormat="1">
      <c r="B79" s="53" t="s">
        <v>91</v>
      </c>
      <c r="C79" s="53" t="s">
        <v>92</v>
      </c>
      <c r="D79" s="54" t="s">
        <v>93</v>
      </c>
      <c r="E79" s="103">
        <v>0</v>
      </c>
      <c r="F79" s="103">
        <v>0</v>
      </c>
      <c r="G79" s="103">
        <v>0</v>
      </c>
      <c r="H79" s="103">
        <v>0</v>
      </c>
      <c r="I79" s="103">
        <v>0</v>
      </c>
      <c r="J79" s="103">
        <v>0</v>
      </c>
      <c r="K79" s="103">
        <v>0</v>
      </c>
      <c r="L79" s="103">
        <v>0</v>
      </c>
      <c r="M79" s="103">
        <v>0</v>
      </c>
      <c r="N79" s="103">
        <v>0</v>
      </c>
      <c r="O79" s="103">
        <v>0</v>
      </c>
      <c r="P79" s="103">
        <v>0</v>
      </c>
      <c r="Q79" s="103">
        <v>0</v>
      </c>
      <c r="R79" s="103">
        <v>0</v>
      </c>
      <c r="S79" s="103">
        <v>0</v>
      </c>
      <c r="T79" s="103">
        <v>0</v>
      </c>
      <c r="U79" s="103">
        <v>0</v>
      </c>
      <c r="V79" s="103">
        <v>0</v>
      </c>
      <c r="W79" s="103">
        <v>0</v>
      </c>
      <c r="X79" s="103">
        <v>0</v>
      </c>
      <c r="Y79" s="103">
        <v>0</v>
      </c>
      <c r="Z79" s="103">
        <v>0</v>
      </c>
      <c r="AA79" s="103">
        <v>0</v>
      </c>
      <c r="AB79" s="103">
        <v>0</v>
      </c>
      <c r="AC79" s="103">
        <v>0</v>
      </c>
      <c r="AD79" s="103">
        <v>0</v>
      </c>
      <c r="AE79" s="103">
        <v>0</v>
      </c>
      <c r="AF79" s="103">
        <v>0</v>
      </c>
      <c r="AG79" s="103">
        <v>0</v>
      </c>
      <c r="AI79" s="10" t="str">
        <f t="shared" si="7"/>
        <v>ExDO50</v>
      </c>
      <c r="AJ79" s="11"/>
      <c r="AK79" s="11">
        <v>9</v>
      </c>
      <c r="AL79" s="35">
        <f>VLOOKUP(AI79,[2]DB_lookup!$E$201:$F$305,2,FALSE)</f>
        <v>233</v>
      </c>
      <c r="AM79" s="34" t="str">
        <f t="shared" si="11"/>
        <v>(233,  '2011', 0,3025,9),</v>
      </c>
      <c r="AN79" s="34" t="str">
        <f t="shared" si="11"/>
        <v>(233,  '2012', 0,3025,9),</v>
      </c>
      <c r="AO79" s="34" t="str">
        <f t="shared" si="11"/>
        <v>(233,  '2013', 0,3025,9),</v>
      </c>
      <c r="AP79" s="34" t="str">
        <f t="shared" si="11"/>
        <v>(233,  '2014', 0,3025,9),</v>
      </c>
      <c r="AQ79" s="34" t="str">
        <f t="shared" si="11"/>
        <v>(233,  '2015', 0,3025,9),</v>
      </c>
      <c r="AR79" s="34" t="str">
        <f t="shared" si="11"/>
        <v>(233,  '2016', 0,3025,9),</v>
      </c>
      <c r="AS79" s="34" t="str">
        <f t="shared" si="11"/>
        <v>(233,  '2017', 0,3025,9),</v>
      </c>
      <c r="AT79" s="34" t="str">
        <f t="shared" si="11"/>
        <v>(233,  '2018', 0,3025,9),</v>
      </c>
      <c r="AU79" s="34" t="str">
        <f t="shared" si="11"/>
        <v>(233,  '2019', 0,3025,9),</v>
      </c>
      <c r="AV79" s="34" t="str">
        <f t="shared" si="11"/>
        <v>(233,  '2020', 0,3025,9),</v>
      </c>
      <c r="AW79" s="34" t="str">
        <f t="shared" si="11"/>
        <v>(233,  '2021', 0,3025,9),</v>
      </c>
      <c r="AX79" s="34" t="str">
        <f t="shared" si="11"/>
        <v>(233,  '2022', 0,3025,9),</v>
      </c>
      <c r="AY79" s="34" t="str">
        <f t="shared" si="11"/>
        <v>(233,  '2023', 0,3025,9),</v>
      </c>
      <c r="AZ79" s="34" t="str">
        <f t="shared" si="11"/>
        <v>(233,  '2024', 0,3025,9),</v>
      </c>
      <c r="BA79" s="34" t="str">
        <f t="shared" si="11"/>
        <v>(233,  '2025', 0,3025,9),</v>
      </c>
      <c r="BB79" s="34" t="str">
        <f t="shared" si="10"/>
        <v>(233,  '2026', 0,3025,9),</v>
      </c>
      <c r="BC79" s="34" t="str">
        <f t="shared" si="10"/>
        <v>(233,  '2027', 0,3025,9),</v>
      </c>
      <c r="BD79" s="34" t="str">
        <f t="shared" si="10"/>
        <v>(233,  '2028', 0,3025,9),</v>
      </c>
      <c r="BE79" s="34" t="str">
        <f t="shared" si="10"/>
        <v>(233,  '2029', 0,3025,9),</v>
      </c>
      <c r="BF79" s="34" t="str">
        <f t="shared" si="10"/>
        <v>(233,  '2030', 0,3025,9),</v>
      </c>
      <c r="BG79" s="34" t="str">
        <f t="shared" si="10"/>
        <v>(233,  '2031', 0,3025,9),</v>
      </c>
      <c r="BH79" s="34" t="str">
        <f t="shared" si="10"/>
        <v>(233,  '2032', 0,3025,9),</v>
      </c>
      <c r="BI79" s="34" t="str">
        <f t="shared" si="10"/>
        <v>(233,  '2033', 0,3025,9),</v>
      </c>
      <c r="BJ79" s="34" t="str">
        <f t="shared" si="10"/>
        <v>(233,  '2034', 0,3025,9),</v>
      </c>
      <c r="BK79" s="34" t="str">
        <f t="shared" si="10"/>
        <v>(233,  '2035', 0,3025,9),</v>
      </c>
      <c r="BL79" s="34" t="str">
        <f t="shared" si="10"/>
        <v>(233,  '2036', 0,3025,9),</v>
      </c>
      <c r="BM79" s="34" t="str">
        <f t="shared" si="10"/>
        <v>(233,  '2037', 0,3025,9),</v>
      </c>
      <c r="BN79" s="34" t="str">
        <f t="shared" si="10"/>
        <v>(233,  '2038', 0,3025,9),</v>
      </c>
      <c r="BO79" s="34" t="str">
        <f t="shared" si="10"/>
        <v>(233,  '2039', 0,3025,9),</v>
      </c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</row>
    <row r="80" spans="2:256" s="9" customFormat="1">
      <c r="B80" s="53" t="s">
        <v>94</v>
      </c>
      <c r="C80" s="53" t="s">
        <v>95</v>
      </c>
      <c r="D80" s="54" t="s">
        <v>95</v>
      </c>
      <c r="E80" s="107">
        <v>0</v>
      </c>
      <c r="F80" s="107">
        <v>0</v>
      </c>
      <c r="G80" s="107">
        <v>0</v>
      </c>
      <c r="H80" s="107">
        <v>0</v>
      </c>
      <c r="I80" s="107">
        <v>0</v>
      </c>
      <c r="J80" s="107">
        <v>0</v>
      </c>
      <c r="K80" s="107">
        <v>1.75</v>
      </c>
      <c r="L80" s="107">
        <v>3.15</v>
      </c>
      <c r="M80" s="107">
        <v>3.15</v>
      </c>
      <c r="N80" s="107">
        <v>8.15</v>
      </c>
      <c r="O80" s="107">
        <v>8.15</v>
      </c>
      <c r="P80" s="107">
        <v>8.15</v>
      </c>
      <c r="Q80" s="107">
        <v>8.15</v>
      </c>
      <c r="R80" s="107">
        <v>8.15</v>
      </c>
      <c r="S80" s="107">
        <v>8.15</v>
      </c>
      <c r="T80" s="107">
        <v>8.15</v>
      </c>
      <c r="U80" s="107">
        <v>8.15</v>
      </c>
      <c r="V80" s="107">
        <v>8.15</v>
      </c>
      <c r="W80" s="107">
        <v>8.15</v>
      </c>
      <c r="X80" s="107">
        <v>8.15</v>
      </c>
      <c r="Y80" s="107">
        <v>8.15</v>
      </c>
      <c r="Z80" s="107">
        <v>8.15</v>
      </c>
      <c r="AA80" s="107">
        <v>8.15</v>
      </c>
      <c r="AB80" s="107">
        <v>8.15</v>
      </c>
      <c r="AC80" s="107">
        <v>8.15</v>
      </c>
      <c r="AD80" s="107">
        <v>8.15</v>
      </c>
      <c r="AE80" s="107">
        <v>8.15</v>
      </c>
      <c r="AF80" s="107">
        <v>8.15</v>
      </c>
      <c r="AG80" s="107">
        <v>8.15</v>
      </c>
      <c r="AI80" s="10" t="str">
        <f t="shared" si="7"/>
        <v>ExDO51</v>
      </c>
      <c r="AJ80" s="11"/>
      <c r="AK80" s="11">
        <v>9</v>
      </c>
      <c r="AL80" s="35">
        <f>VLOOKUP(AI80,[2]DB_lookup!$E$201:$F$305,2,FALSE)</f>
        <v>244</v>
      </c>
      <c r="AM80" s="34" t="str">
        <f t="shared" si="11"/>
        <v>(244,  '2011', 0,3025,9),</v>
      </c>
      <c r="AN80" s="34" t="str">
        <f t="shared" si="11"/>
        <v>(244,  '2012', 0,3025,9),</v>
      </c>
      <c r="AO80" s="34" t="str">
        <f t="shared" si="11"/>
        <v>(244,  '2013', 0,3025,9),</v>
      </c>
      <c r="AP80" s="34" t="str">
        <f t="shared" si="11"/>
        <v>(244,  '2014', 0,3025,9),</v>
      </c>
      <c r="AQ80" s="34" t="str">
        <f t="shared" si="11"/>
        <v>(244,  '2015', 0,3025,9),</v>
      </c>
      <c r="AR80" s="34" t="str">
        <f t="shared" si="11"/>
        <v>(244,  '2016', 0,3025,9),</v>
      </c>
      <c r="AS80" s="34" t="str">
        <f t="shared" si="11"/>
        <v>(244,  '2017', 1.75,3025,9),</v>
      </c>
      <c r="AT80" s="34" t="str">
        <f t="shared" si="11"/>
        <v>(244,  '2018', 3.15,3025,9),</v>
      </c>
      <c r="AU80" s="34" t="str">
        <f t="shared" si="11"/>
        <v>(244,  '2019', 3.15,3025,9),</v>
      </c>
      <c r="AV80" s="34" t="str">
        <f t="shared" si="11"/>
        <v>(244,  '2020', 8.15,3025,9),</v>
      </c>
      <c r="AW80" s="34" t="str">
        <f t="shared" si="11"/>
        <v>(244,  '2021', 8.15,3025,9),</v>
      </c>
      <c r="AX80" s="34" t="str">
        <f t="shared" si="11"/>
        <v>(244,  '2022', 8.15,3025,9),</v>
      </c>
      <c r="AY80" s="34" t="str">
        <f t="shared" si="11"/>
        <v>(244,  '2023', 8.15,3025,9),</v>
      </c>
      <c r="AZ80" s="34" t="str">
        <f t="shared" si="11"/>
        <v>(244,  '2024', 8.15,3025,9),</v>
      </c>
      <c r="BA80" s="34" t="str">
        <f t="shared" si="11"/>
        <v>(244,  '2025', 8.15,3025,9),</v>
      </c>
      <c r="BB80" s="34" t="str">
        <f t="shared" si="10"/>
        <v>(244,  '2026', 8.15,3025,9),</v>
      </c>
      <c r="BC80" s="34" t="str">
        <f t="shared" si="10"/>
        <v>(244,  '2027', 8.15,3025,9),</v>
      </c>
      <c r="BD80" s="34" t="str">
        <f t="shared" si="10"/>
        <v>(244,  '2028', 8.15,3025,9),</v>
      </c>
      <c r="BE80" s="34" t="str">
        <f t="shared" si="10"/>
        <v>(244,  '2029', 8.15,3025,9),</v>
      </c>
      <c r="BF80" s="34" t="str">
        <f t="shared" si="10"/>
        <v>(244,  '2030', 8.15,3025,9),</v>
      </c>
      <c r="BG80" s="34" t="str">
        <f t="shared" si="10"/>
        <v>(244,  '2031', 8.15,3025,9),</v>
      </c>
      <c r="BH80" s="34" t="str">
        <f t="shared" si="10"/>
        <v>(244,  '2032', 8.15,3025,9),</v>
      </c>
      <c r="BI80" s="34" t="str">
        <f t="shared" si="10"/>
        <v>(244,  '2033', 8.15,3025,9),</v>
      </c>
      <c r="BJ80" s="34" t="str">
        <f t="shared" si="10"/>
        <v>(244,  '2034', 8.15,3025,9),</v>
      </c>
      <c r="BK80" s="34" t="str">
        <f t="shared" si="10"/>
        <v>(244,  '2035', 8.15,3025,9),</v>
      </c>
      <c r="BL80" s="34" t="str">
        <f t="shared" si="10"/>
        <v>(244,  '2036', 8.15,3025,9),</v>
      </c>
      <c r="BM80" s="34" t="str">
        <f t="shared" si="10"/>
        <v>(244,  '2037', 8.15,3025,9),</v>
      </c>
      <c r="BN80" s="34" t="str">
        <f t="shared" si="10"/>
        <v>(244,  '2038', 8.15,3025,9),</v>
      </c>
      <c r="BO80" s="34" t="str">
        <f t="shared" si="10"/>
        <v>(244,  '2039', 8.15,3025,9),</v>
      </c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</row>
    <row r="81" spans="1:256" s="9" customFormat="1">
      <c r="B81" s="53" t="s">
        <v>96</v>
      </c>
      <c r="C81" s="53" t="s">
        <v>97</v>
      </c>
      <c r="D81" s="54" t="s">
        <v>97</v>
      </c>
      <c r="E81" s="107">
        <v>0</v>
      </c>
      <c r="F81" s="107">
        <v>0</v>
      </c>
      <c r="G81" s="107">
        <v>0</v>
      </c>
      <c r="H81" s="107">
        <v>0</v>
      </c>
      <c r="I81" s="107">
        <v>0</v>
      </c>
      <c r="J81" s="107">
        <v>5.82</v>
      </c>
      <c r="K81" s="107">
        <v>5.82</v>
      </c>
      <c r="L81" s="107">
        <v>5.82</v>
      </c>
      <c r="M81" s="107">
        <v>5.82</v>
      </c>
      <c r="N81" s="107">
        <v>5.82</v>
      </c>
      <c r="O81" s="107">
        <v>5.82</v>
      </c>
      <c r="P81" s="107">
        <v>5.82</v>
      </c>
      <c r="Q81" s="107">
        <v>5.82</v>
      </c>
      <c r="R81" s="107">
        <v>5.82</v>
      </c>
      <c r="S81" s="107">
        <v>5.82</v>
      </c>
      <c r="T81" s="107">
        <v>5.82</v>
      </c>
      <c r="U81" s="107">
        <v>5.82</v>
      </c>
      <c r="V81" s="107">
        <v>5.82</v>
      </c>
      <c r="W81" s="107">
        <v>5.82</v>
      </c>
      <c r="X81" s="107">
        <v>5.82</v>
      </c>
      <c r="Y81" s="107">
        <v>5.82</v>
      </c>
      <c r="Z81" s="107">
        <v>5.82</v>
      </c>
      <c r="AA81" s="107">
        <v>5.82</v>
      </c>
      <c r="AB81" s="107">
        <v>5.82</v>
      </c>
      <c r="AC81" s="107">
        <v>5.82</v>
      </c>
      <c r="AD81" s="107">
        <v>5.82</v>
      </c>
      <c r="AE81" s="107">
        <v>5.82</v>
      </c>
      <c r="AF81" s="107">
        <v>5.82</v>
      </c>
      <c r="AG81" s="107">
        <v>5.82</v>
      </c>
      <c r="AI81" s="10" t="str">
        <f t="shared" si="7"/>
        <v>ExDO52</v>
      </c>
      <c r="AJ81" s="11"/>
      <c r="AK81" s="11">
        <v>9</v>
      </c>
      <c r="AL81" s="35">
        <f>VLOOKUP(AI81,[2]DB_lookup!$E$201:$F$305,2,FALSE)</f>
        <v>245</v>
      </c>
      <c r="AM81" s="34" t="str">
        <f t="shared" si="11"/>
        <v>(245,  '2011', 0,3025,9),</v>
      </c>
      <c r="AN81" s="34" t="str">
        <f t="shared" si="11"/>
        <v>(245,  '2012', 0,3025,9),</v>
      </c>
      <c r="AO81" s="34" t="str">
        <f t="shared" si="11"/>
        <v>(245,  '2013', 0,3025,9),</v>
      </c>
      <c r="AP81" s="34" t="str">
        <f t="shared" si="11"/>
        <v>(245,  '2014', 0,3025,9),</v>
      </c>
      <c r="AQ81" s="34" t="str">
        <f t="shared" si="11"/>
        <v>(245,  '2015', 0,3025,9),</v>
      </c>
      <c r="AR81" s="34" t="str">
        <f t="shared" si="11"/>
        <v>(245,  '2016', 5.82,3025,9),</v>
      </c>
      <c r="AS81" s="34" t="str">
        <f t="shared" si="11"/>
        <v>(245,  '2017', 5.82,3025,9),</v>
      </c>
      <c r="AT81" s="34" t="str">
        <f t="shared" si="11"/>
        <v>(245,  '2018', 5.82,3025,9),</v>
      </c>
      <c r="AU81" s="34" t="str">
        <f t="shared" si="11"/>
        <v>(245,  '2019', 5.82,3025,9),</v>
      </c>
      <c r="AV81" s="34" t="str">
        <f t="shared" si="11"/>
        <v>(245,  '2020', 5.82,3025,9),</v>
      </c>
      <c r="AW81" s="34" t="str">
        <f t="shared" si="11"/>
        <v>(245,  '2021', 5.82,3025,9),</v>
      </c>
      <c r="AX81" s="34" t="str">
        <f t="shared" si="11"/>
        <v>(245,  '2022', 5.82,3025,9),</v>
      </c>
      <c r="AY81" s="34" t="str">
        <f t="shared" si="11"/>
        <v>(245,  '2023', 5.82,3025,9),</v>
      </c>
      <c r="AZ81" s="34" t="str">
        <f t="shared" si="11"/>
        <v>(245,  '2024', 5.82,3025,9),</v>
      </c>
      <c r="BA81" s="34" t="str">
        <f t="shared" si="11"/>
        <v>(245,  '2025', 5.82,3025,9),</v>
      </c>
      <c r="BB81" s="34" t="str">
        <f t="shared" si="10"/>
        <v>(245,  '2026', 5.82,3025,9),</v>
      </c>
      <c r="BC81" s="34" t="str">
        <f t="shared" si="10"/>
        <v>(245,  '2027', 5.82,3025,9),</v>
      </c>
      <c r="BD81" s="34" t="str">
        <f t="shared" si="10"/>
        <v>(245,  '2028', 5.82,3025,9),</v>
      </c>
      <c r="BE81" s="34" t="str">
        <f t="shared" si="10"/>
        <v>(245,  '2029', 5.82,3025,9),</v>
      </c>
      <c r="BF81" s="34" t="str">
        <f t="shared" si="10"/>
        <v>(245,  '2030', 5.82,3025,9),</v>
      </c>
      <c r="BG81" s="34" t="str">
        <f t="shared" si="10"/>
        <v>(245,  '2031', 5.82,3025,9),</v>
      </c>
      <c r="BH81" s="34" t="str">
        <f t="shared" si="10"/>
        <v>(245,  '2032', 5.82,3025,9),</v>
      </c>
      <c r="BI81" s="34" t="str">
        <f t="shared" si="10"/>
        <v>(245,  '2033', 5.82,3025,9),</v>
      </c>
      <c r="BJ81" s="34" t="str">
        <f t="shared" si="10"/>
        <v>(245,  '2034', 5.82,3025,9),</v>
      </c>
      <c r="BK81" s="34" t="str">
        <f t="shared" si="10"/>
        <v>(245,  '2035', 5.82,3025,9),</v>
      </c>
      <c r="BL81" s="34" t="str">
        <f t="shared" si="10"/>
        <v>(245,  '2036', 5.82,3025,9),</v>
      </c>
      <c r="BM81" s="34" t="str">
        <f t="shared" si="10"/>
        <v>(245,  '2037', 5.82,3025,9),</v>
      </c>
      <c r="BN81" s="34" t="str">
        <f t="shared" si="10"/>
        <v>(245,  '2038', 5.82,3025,9),</v>
      </c>
      <c r="BO81" s="34" t="str">
        <f t="shared" si="10"/>
        <v>(245,  '2039', 5.82,3025,9),</v>
      </c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</row>
    <row r="82" spans="1:256" s="9" customFormat="1">
      <c r="B82" s="53" t="s">
        <v>98</v>
      </c>
      <c r="C82" s="53" t="s">
        <v>99</v>
      </c>
      <c r="D82" s="54" t="s">
        <v>99</v>
      </c>
      <c r="E82" s="107">
        <v>0</v>
      </c>
      <c r="F82" s="107">
        <v>0</v>
      </c>
      <c r="G82" s="107">
        <v>0</v>
      </c>
      <c r="H82" s="107">
        <v>0</v>
      </c>
      <c r="I82" s="107">
        <v>0</v>
      </c>
      <c r="J82" s="107">
        <v>0</v>
      </c>
      <c r="K82" s="107">
        <v>0</v>
      </c>
      <c r="L82" s="107">
        <v>37.090000000000003</v>
      </c>
      <c r="M82" s="107">
        <v>37.090000000000003</v>
      </c>
      <c r="N82" s="107">
        <v>43.39</v>
      </c>
      <c r="O82" s="107">
        <v>43.39</v>
      </c>
      <c r="P82" s="107">
        <v>43.39</v>
      </c>
      <c r="Q82" s="107">
        <v>47.58</v>
      </c>
      <c r="R82" s="107">
        <v>47.58</v>
      </c>
      <c r="S82" s="107">
        <v>47.58</v>
      </c>
      <c r="T82" s="107">
        <v>47.58</v>
      </c>
      <c r="U82" s="107">
        <v>47.58</v>
      </c>
      <c r="V82" s="107">
        <v>47.58</v>
      </c>
      <c r="W82" s="107">
        <v>47.58</v>
      </c>
      <c r="X82" s="107">
        <v>47.58</v>
      </c>
      <c r="Y82" s="107">
        <v>47.58</v>
      </c>
      <c r="Z82" s="107">
        <v>47.58</v>
      </c>
      <c r="AA82" s="107">
        <v>47.58</v>
      </c>
      <c r="AB82" s="107">
        <v>47.58</v>
      </c>
      <c r="AC82" s="107">
        <v>47.58</v>
      </c>
      <c r="AD82" s="107">
        <v>47.58</v>
      </c>
      <c r="AE82" s="107">
        <v>47.58</v>
      </c>
      <c r="AF82" s="107">
        <v>47.58</v>
      </c>
      <c r="AG82" s="107">
        <v>47.58</v>
      </c>
      <c r="AI82" s="10" t="str">
        <f t="shared" si="7"/>
        <v>ExDO53</v>
      </c>
      <c r="AJ82" s="11"/>
      <c r="AK82" s="11">
        <v>9</v>
      </c>
      <c r="AL82" s="35">
        <f>VLOOKUP(AI82,[2]DB_lookup!$E$201:$F$305,2,FALSE)</f>
        <v>246</v>
      </c>
      <c r="AM82" s="34" t="str">
        <f t="shared" si="11"/>
        <v>(246,  '2011', 0,3025,9),</v>
      </c>
      <c r="AN82" s="34" t="str">
        <f t="shared" si="11"/>
        <v>(246,  '2012', 0,3025,9),</v>
      </c>
      <c r="AO82" s="34" t="str">
        <f t="shared" si="11"/>
        <v>(246,  '2013', 0,3025,9),</v>
      </c>
      <c r="AP82" s="34" t="str">
        <f t="shared" si="11"/>
        <v>(246,  '2014', 0,3025,9),</v>
      </c>
      <c r="AQ82" s="34" t="str">
        <f t="shared" si="11"/>
        <v>(246,  '2015', 0,3025,9),</v>
      </c>
      <c r="AR82" s="34" t="str">
        <f t="shared" si="11"/>
        <v>(246,  '2016', 0,3025,9),</v>
      </c>
      <c r="AS82" s="34" t="str">
        <f t="shared" si="11"/>
        <v>(246,  '2017', 0,3025,9),</v>
      </c>
      <c r="AT82" s="34" t="str">
        <f t="shared" si="11"/>
        <v>(246,  '2018', 37.09,3025,9),</v>
      </c>
      <c r="AU82" s="34" t="str">
        <f t="shared" si="11"/>
        <v>(246,  '2019', 37.09,3025,9),</v>
      </c>
      <c r="AV82" s="34" t="str">
        <f t="shared" si="11"/>
        <v>(246,  '2020', 43.39,3025,9),</v>
      </c>
      <c r="AW82" s="34" t="str">
        <f t="shared" si="11"/>
        <v>(246,  '2021', 43.39,3025,9),</v>
      </c>
      <c r="AX82" s="34" t="str">
        <f t="shared" si="11"/>
        <v>(246,  '2022', 43.39,3025,9),</v>
      </c>
      <c r="AY82" s="34" t="str">
        <f t="shared" si="11"/>
        <v>(246,  '2023', 47.58,3025,9),</v>
      </c>
      <c r="AZ82" s="34" t="str">
        <f t="shared" si="11"/>
        <v>(246,  '2024', 47.58,3025,9),</v>
      </c>
      <c r="BA82" s="34" t="str">
        <f t="shared" si="11"/>
        <v>(246,  '2025', 47.58,3025,9),</v>
      </c>
      <c r="BB82" s="34" t="str">
        <f t="shared" si="10"/>
        <v>(246,  '2026', 47.58,3025,9),</v>
      </c>
      <c r="BC82" s="34" t="str">
        <f t="shared" si="10"/>
        <v>(246,  '2027', 47.58,3025,9),</v>
      </c>
      <c r="BD82" s="34" t="str">
        <f t="shared" si="10"/>
        <v>(246,  '2028', 47.58,3025,9),</v>
      </c>
      <c r="BE82" s="34" t="str">
        <f t="shared" si="10"/>
        <v>(246,  '2029', 47.58,3025,9),</v>
      </c>
      <c r="BF82" s="34" t="str">
        <f t="shared" si="10"/>
        <v>(246,  '2030', 47.58,3025,9),</v>
      </c>
      <c r="BG82" s="34" t="str">
        <f t="shared" si="10"/>
        <v>(246,  '2031', 47.58,3025,9),</v>
      </c>
      <c r="BH82" s="34" t="str">
        <f t="shared" si="10"/>
        <v>(246,  '2032', 47.58,3025,9),</v>
      </c>
      <c r="BI82" s="34" t="str">
        <f t="shared" si="10"/>
        <v>(246,  '2033', 47.58,3025,9),</v>
      </c>
      <c r="BJ82" s="34" t="str">
        <f t="shared" si="10"/>
        <v>(246,  '2034', 47.58,3025,9),</v>
      </c>
      <c r="BK82" s="34" t="str">
        <f t="shared" si="10"/>
        <v>(246,  '2035', 47.58,3025,9),</v>
      </c>
      <c r="BL82" s="34" t="str">
        <f t="shared" si="10"/>
        <v>(246,  '2036', 47.58,3025,9),</v>
      </c>
      <c r="BM82" s="34" t="str">
        <f t="shared" si="10"/>
        <v>(246,  '2037', 47.58,3025,9),</v>
      </c>
      <c r="BN82" s="34" t="str">
        <f t="shared" si="10"/>
        <v>(246,  '2038', 47.58,3025,9),</v>
      </c>
      <c r="BO82" s="34" t="str">
        <f t="shared" si="10"/>
        <v>(246,  '2039', 47.58,3025,9),</v>
      </c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</row>
    <row r="83" spans="1:256" s="9" customFormat="1">
      <c r="B83" s="53" t="s">
        <v>100</v>
      </c>
      <c r="C83" s="53" t="s">
        <v>101</v>
      </c>
      <c r="D83" s="54" t="s">
        <v>101</v>
      </c>
      <c r="E83" s="107">
        <v>0</v>
      </c>
      <c r="F83" s="107">
        <v>0</v>
      </c>
      <c r="G83" s="107">
        <v>0</v>
      </c>
      <c r="H83" s="107">
        <v>0</v>
      </c>
      <c r="I83" s="107">
        <v>0</v>
      </c>
      <c r="J83" s="107">
        <v>0</v>
      </c>
      <c r="K83" s="107">
        <v>0</v>
      </c>
      <c r="L83" s="107">
        <v>0</v>
      </c>
      <c r="M83" s="107">
        <v>0</v>
      </c>
      <c r="N83" s="107">
        <v>0</v>
      </c>
      <c r="O83" s="107">
        <v>0</v>
      </c>
      <c r="P83" s="107">
        <v>0</v>
      </c>
      <c r="Q83" s="107">
        <v>0</v>
      </c>
      <c r="R83" s="107">
        <v>0</v>
      </c>
      <c r="S83" s="107">
        <v>0</v>
      </c>
      <c r="T83" s="107">
        <v>0</v>
      </c>
      <c r="U83" s="107">
        <v>0</v>
      </c>
      <c r="V83" s="107">
        <v>0</v>
      </c>
      <c r="W83" s="107">
        <v>0</v>
      </c>
      <c r="X83" s="107">
        <v>0</v>
      </c>
      <c r="Y83" s="107">
        <v>0</v>
      </c>
      <c r="Z83" s="107">
        <v>0</v>
      </c>
      <c r="AA83" s="107">
        <v>0</v>
      </c>
      <c r="AB83" s="107">
        <v>0</v>
      </c>
      <c r="AC83" s="107">
        <v>0</v>
      </c>
      <c r="AD83" s="107">
        <v>0</v>
      </c>
      <c r="AE83" s="107">
        <v>0</v>
      </c>
      <c r="AF83" s="107">
        <v>0</v>
      </c>
      <c r="AG83" s="107">
        <v>0</v>
      </c>
      <c r="AI83" s="10" t="str">
        <f t="shared" si="7"/>
        <v>ExDO54</v>
      </c>
      <c r="AJ83" s="11"/>
      <c r="AK83" s="11">
        <v>9</v>
      </c>
      <c r="AL83" s="35">
        <f>VLOOKUP(AI83,[2]DB_lookup!$E$201:$F$305,2,FALSE)</f>
        <v>247</v>
      </c>
      <c r="AM83" s="34" t="str">
        <f t="shared" si="11"/>
        <v>(247,  '2011', 0,3025,9),</v>
      </c>
      <c r="AN83" s="34" t="str">
        <f t="shared" si="11"/>
        <v>(247,  '2012', 0,3025,9),</v>
      </c>
      <c r="AO83" s="34" t="str">
        <f t="shared" si="11"/>
        <v>(247,  '2013', 0,3025,9),</v>
      </c>
      <c r="AP83" s="34" t="str">
        <f t="shared" si="11"/>
        <v>(247,  '2014', 0,3025,9),</v>
      </c>
      <c r="AQ83" s="34" t="str">
        <f t="shared" si="11"/>
        <v>(247,  '2015', 0,3025,9),</v>
      </c>
      <c r="AR83" s="34" t="str">
        <f t="shared" si="11"/>
        <v>(247,  '2016', 0,3025,9),</v>
      </c>
      <c r="AS83" s="34" t="str">
        <f t="shared" si="11"/>
        <v>(247,  '2017', 0,3025,9),</v>
      </c>
      <c r="AT83" s="34" t="str">
        <f t="shared" si="11"/>
        <v>(247,  '2018', 0,3025,9),</v>
      </c>
      <c r="AU83" s="34" t="str">
        <f t="shared" si="11"/>
        <v>(247,  '2019', 0,3025,9),</v>
      </c>
      <c r="AV83" s="34" t="str">
        <f t="shared" si="11"/>
        <v>(247,  '2020', 0,3025,9),</v>
      </c>
      <c r="AW83" s="34" t="str">
        <f t="shared" si="11"/>
        <v>(247,  '2021', 0,3025,9),</v>
      </c>
      <c r="AX83" s="34" t="str">
        <f t="shared" si="11"/>
        <v>(247,  '2022', 0,3025,9),</v>
      </c>
      <c r="AY83" s="34" t="str">
        <f t="shared" si="11"/>
        <v>(247,  '2023', 0,3025,9),</v>
      </c>
      <c r="AZ83" s="34" t="str">
        <f t="shared" si="11"/>
        <v>(247,  '2024', 0,3025,9),</v>
      </c>
      <c r="BA83" s="34" t="str">
        <f t="shared" si="11"/>
        <v>(247,  '2025', 0,3025,9),</v>
      </c>
      <c r="BB83" s="34" t="str">
        <f t="shared" si="10"/>
        <v>(247,  '2026', 0,3025,9),</v>
      </c>
      <c r="BC83" s="34" t="str">
        <f t="shared" si="10"/>
        <v>(247,  '2027', 0,3025,9),</v>
      </c>
      <c r="BD83" s="34" t="str">
        <f t="shared" si="10"/>
        <v>(247,  '2028', 0,3025,9),</v>
      </c>
      <c r="BE83" s="34" t="str">
        <f t="shared" si="10"/>
        <v>(247,  '2029', 0,3025,9),</v>
      </c>
      <c r="BF83" s="34" t="str">
        <f t="shared" si="10"/>
        <v>(247,  '2030', 0,3025,9),</v>
      </c>
      <c r="BG83" s="34" t="str">
        <f t="shared" si="10"/>
        <v>(247,  '2031', 0,3025,9),</v>
      </c>
      <c r="BH83" s="34" t="str">
        <f t="shared" si="10"/>
        <v>(247,  '2032', 0,3025,9),</v>
      </c>
      <c r="BI83" s="34" t="str">
        <f t="shared" si="10"/>
        <v>(247,  '2033', 0,3025,9),</v>
      </c>
      <c r="BJ83" s="34" t="str">
        <f t="shared" si="10"/>
        <v>(247,  '2034', 0,3025,9),</v>
      </c>
      <c r="BK83" s="34" t="str">
        <f t="shared" si="10"/>
        <v>(247,  '2035', 0,3025,9),</v>
      </c>
      <c r="BL83" s="34" t="str">
        <f t="shared" si="10"/>
        <v>(247,  '2036', 0,3025,9),</v>
      </c>
      <c r="BM83" s="34" t="str">
        <f t="shared" si="10"/>
        <v>(247,  '2037', 0,3025,9),</v>
      </c>
      <c r="BN83" s="34" t="str">
        <f t="shared" si="10"/>
        <v>(247,  '2038', 0,3025,9),</v>
      </c>
      <c r="BO83" s="34" t="str">
        <f t="shared" si="10"/>
        <v>(247,  '2039', 0,3025,9),</v>
      </c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</row>
    <row r="84" spans="1:256" s="9" customFormat="1">
      <c r="B84" s="53" t="s">
        <v>102</v>
      </c>
      <c r="C84" s="53" t="s">
        <v>103</v>
      </c>
      <c r="D84" s="54" t="s">
        <v>103</v>
      </c>
      <c r="E84" s="107">
        <v>0</v>
      </c>
      <c r="F84" s="107">
        <v>0</v>
      </c>
      <c r="G84" s="107">
        <v>0</v>
      </c>
      <c r="H84" s="107">
        <v>0</v>
      </c>
      <c r="I84" s="107">
        <v>0</v>
      </c>
      <c r="J84" s="107">
        <v>0</v>
      </c>
      <c r="K84" s="107">
        <v>0</v>
      </c>
      <c r="L84" s="107">
        <v>0</v>
      </c>
      <c r="M84" s="107">
        <v>0</v>
      </c>
      <c r="N84" s="107">
        <v>0</v>
      </c>
      <c r="O84" s="107">
        <v>0</v>
      </c>
      <c r="P84" s="107">
        <v>0</v>
      </c>
      <c r="Q84" s="107">
        <v>0</v>
      </c>
      <c r="R84" s="107">
        <v>0</v>
      </c>
      <c r="S84" s="107">
        <v>0</v>
      </c>
      <c r="T84" s="107">
        <v>0</v>
      </c>
      <c r="U84" s="107">
        <v>0</v>
      </c>
      <c r="V84" s="107">
        <v>0</v>
      </c>
      <c r="W84" s="107">
        <v>0</v>
      </c>
      <c r="X84" s="107">
        <v>0</v>
      </c>
      <c r="Y84" s="107">
        <v>0</v>
      </c>
      <c r="Z84" s="107">
        <v>0</v>
      </c>
      <c r="AA84" s="107">
        <v>0</v>
      </c>
      <c r="AB84" s="107">
        <v>0</v>
      </c>
      <c r="AC84" s="107">
        <v>0</v>
      </c>
      <c r="AD84" s="107">
        <v>0</v>
      </c>
      <c r="AE84" s="107">
        <v>0</v>
      </c>
      <c r="AF84" s="107">
        <v>0</v>
      </c>
      <c r="AG84" s="107">
        <v>0</v>
      </c>
      <c r="AI84" s="10" t="str">
        <f t="shared" si="7"/>
        <v>ExDO55</v>
      </c>
      <c r="AJ84" s="11"/>
      <c r="AK84" s="11">
        <v>9</v>
      </c>
      <c r="AL84" s="35">
        <f>VLOOKUP(AI84,[2]DB_lookup!$E$201:$F$305,2,FALSE)</f>
        <v>248</v>
      </c>
      <c r="AM84" s="34" t="str">
        <f t="shared" si="11"/>
        <v>(248,  '2011', 0,3025,9),</v>
      </c>
      <c r="AN84" s="34" t="str">
        <f t="shared" si="11"/>
        <v>(248,  '2012', 0,3025,9),</v>
      </c>
      <c r="AO84" s="34" t="str">
        <f t="shared" si="11"/>
        <v>(248,  '2013', 0,3025,9),</v>
      </c>
      <c r="AP84" s="34" t="str">
        <f t="shared" si="11"/>
        <v>(248,  '2014', 0,3025,9),</v>
      </c>
      <c r="AQ84" s="34" t="str">
        <f t="shared" si="11"/>
        <v>(248,  '2015', 0,3025,9),</v>
      </c>
      <c r="AR84" s="34" t="str">
        <f t="shared" si="11"/>
        <v>(248,  '2016', 0,3025,9),</v>
      </c>
      <c r="AS84" s="34" t="str">
        <f t="shared" si="11"/>
        <v>(248,  '2017', 0,3025,9),</v>
      </c>
      <c r="AT84" s="34" t="str">
        <f t="shared" si="11"/>
        <v>(248,  '2018', 0,3025,9),</v>
      </c>
      <c r="AU84" s="34" t="str">
        <f t="shared" si="11"/>
        <v>(248,  '2019', 0,3025,9),</v>
      </c>
      <c r="AV84" s="34" t="str">
        <f t="shared" si="11"/>
        <v>(248,  '2020', 0,3025,9),</v>
      </c>
      <c r="AW84" s="34" t="str">
        <f t="shared" si="11"/>
        <v>(248,  '2021', 0,3025,9),</v>
      </c>
      <c r="AX84" s="34" t="str">
        <f t="shared" si="11"/>
        <v>(248,  '2022', 0,3025,9),</v>
      </c>
      <c r="AY84" s="34" t="str">
        <f t="shared" si="11"/>
        <v>(248,  '2023', 0,3025,9),</v>
      </c>
      <c r="AZ84" s="34" t="str">
        <f t="shared" si="11"/>
        <v>(248,  '2024', 0,3025,9),</v>
      </c>
      <c r="BA84" s="34" t="str">
        <f t="shared" si="11"/>
        <v>(248,  '2025', 0,3025,9),</v>
      </c>
      <c r="BB84" s="34" t="str">
        <f t="shared" si="10"/>
        <v>(248,  '2026', 0,3025,9),</v>
      </c>
      <c r="BC84" s="34" t="str">
        <f t="shared" si="10"/>
        <v>(248,  '2027', 0,3025,9),</v>
      </c>
      <c r="BD84" s="34" t="str">
        <f t="shared" si="10"/>
        <v>(248,  '2028', 0,3025,9),</v>
      </c>
      <c r="BE84" s="34" t="str">
        <f t="shared" si="10"/>
        <v>(248,  '2029', 0,3025,9),</v>
      </c>
      <c r="BF84" s="34" t="str">
        <f t="shared" si="10"/>
        <v>(248,  '2030', 0,3025,9),</v>
      </c>
      <c r="BG84" s="34" t="str">
        <f t="shared" si="10"/>
        <v>(248,  '2031', 0,3025,9),</v>
      </c>
      <c r="BH84" s="34" t="str">
        <f t="shared" si="10"/>
        <v>(248,  '2032', 0,3025,9),</v>
      </c>
      <c r="BI84" s="34" t="str">
        <f t="shared" si="10"/>
        <v>(248,  '2033', 0,3025,9),</v>
      </c>
      <c r="BJ84" s="34" t="str">
        <f t="shared" si="10"/>
        <v>(248,  '2034', 0,3025,9),</v>
      </c>
      <c r="BK84" s="34" t="str">
        <f t="shared" si="10"/>
        <v>(248,  '2035', 0,3025,9),</v>
      </c>
      <c r="BL84" s="34" t="str">
        <f t="shared" si="10"/>
        <v>(248,  '2036', 0,3025,9),</v>
      </c>
      <c r="BM84" s="34" t="str">
        <f t="shared" si="10"/>
        <v>(248,  '2037', 0,3025,9),</v>
      </c>
      <c r="BN84" s="34" t="str">
        <f t="shared" si="10"/>
        <v>(248,  '2038', 0,3025,9),</v>
      </c>
      <c r="BO84" s="34" t="str">
        <f t="shared" si="10"/>
        <v>(248,  '2039', 0,3025,9),</v>
      </c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</row>
    <row r="85" spans="1:256" s="9" customFormat="1">
      <c r="B85" s="53" t="s">
        <v>104</v>
      </c>
      <c r="C85" s="53" t="s">
        <v>105</v>
      </c>
      <c r="D85" s="54" t="s">
        <v>105</v>
      </c>
      <c r="E85" s="107">
        <v>0</v>
      </c>
      <c r="F85" s="107">
        <v>0</v>
      </c>
      <c r="G85" s="107">
        <v>0</v>
      </c>
      <c r="H85" s="107">
        <v>0</v>
      </c>
      <c r="I85" s="107">
        <v>0</v>
      </c>
      <c r="J85" s="107">
        <v>0</v>
      </c>
      <c r="K85" s="107">
        <v>0</v>
      </c>
      <c r="L85" s="107">
        <v>0</v>
      </c>
      <c r="M85" s="107">
        <v>0</v>
      </c>
      <c r="N85" s="107">
        <v>0</v>
      </c>
      <c r="O85" s="107">
        <v>0</v>
      </c>
      <c r="P85" s="107">
        <v>0</v>
      </c>
      <c r="Q85" s="107">
        <v>0</v>
      </c>
      <c r="R85" s="107">
        <v>0</v>
      </c>
      <c r="S85" s="107">
        <v>0</v>
      </c>
      <c r="T85" s="107">
        <v>0</v>
      </c>
      <c r="U85" s="107">
        <v>0</v>
      </c>
      <c r="V85" s="107">
        <v>0</v>
      </c>
      <c r="W85" s="107">
        <v>0</v>
      </c>
      <c r="X85" s="107">
        <v>0</v>
      </c>
      <c r="Y85" s="107">
        <v>0</v>
      </c>
      <c r="Z85" s="107">
        <v>0</v>
      </c>
      <c r="AA85" s="107">
        <v>0</v>
      </c>
      <c r="AB85" s="107">
        <v>0</v>
      </c>
      <c r="AC85" s="107">
        <v>0</v>
      </c>
      <c r="AD85" s="107">
        <v>0</v>
      </c>
      <c r="AE85" s="107">
        <v>0</v>
      </c>
      <c r="AF85" s="107">
        <v>0</v>
      </c>
      <c r="AG85" s="107">
        <v>0</v>
      </c>
      <c r="AI85" s="10" t="str">
        <f t="shared" si="7"/>
        <v>ExDO56</v>
      </c>
      <c r="AJ85" s="11"/>
      <c r="AK85" s="11">
        <v>9</v>
      </c>
      <c r="AL85" s="35">
        <f>VLOOKUP(AI85,[2]DB_lookup!$E$201:$F$305,2,FALSE)</f>
        <v>249</v>
      </c>
      <c r="AM85" s="34" t="str">
        <f t="shared" ref="AM85:BB91" si="12">"("&amp;$AL85&amp;",  '"&amp;AM$5&amp;"', "&amp;ROUND(E85,2)&amp;","&amp;$AJ$52&amp;","&amp;$AK$52&amp;"),"</f>
        <v>(249,  '2011', 0,3025,9),</v>
      </c>
      <c r="AN85" s="34" t="str">
        <f t="shared" si="12"/>
        <v>(249,  '2012', 0,3025,9),</v>
      </c>
      <c r="AO85" s="34" t="str">
        <f t="shared" si="12"/>
        <v>(249,  '2013', 0,3025,9),</v>
      </c>
      <c r="AP85" s="34" t="str">
        <f t="shared" si="12"/>
        <v>(249,  '2014', 0,3025,9),</v>
      </c>
      <c r="AQ85" s="34" t="str">
        <f t="shared" si="12"/>
        <v>(249,  '2015', 0,3025,9),</v>
      </c>
      <c r="AR85" s="34" t="str">
        <f t="shared" si="12"/>
        <v>(249,  '2016', 0,3025,9),</v>
      </c>
      <c r="AS85" s="34" t="str">
        <f t="shared" si="12"/>
        <v>(249,  '2017', 0,3025,9),</v>
      </c>
      <c r="AT85" s="34" t="str">
        <f t="shared" si="12"/>
        <v>(249,  '2018', 0,3025,9),</v>
      </c>
      <c r="AU85" s="34" t="str">
        <f t="shared" si="12"/>
        <v>(249,  '2019', 0,3025,9),</v>
      </c>
      <c r="AV85" s="34" t="str">
        <f t="shared" si="12"/>
        <v>(249,  '2020', 0,3025,9),</v>
      </c>
      <c r="AW85" s="34" t="str">
        <f t="shared" si="12"/>
        <v>(249,  '2021', 0,3025,9),</v>
      </c>
      <c r="AX85" s="34" t="str">
        <f t="shared" si="12"/>
        <v>(249,  '2022', 0,3025,9),</v>
      </c>
      <c r="AY85" s="34" t="str">
        <f t="shared" si="12"/>
        <v>(249,  '2023', 0,3025,9),</v>
      </c>
      <c r="AZ85" s="34" t="str">
        <f t="shared" si="12"/>
        <v>(249,  '2024', 0,3025,9),</v>
      </c>
      <c r="BA85" s="34" t="str">
        <f t="shared" si="12"/>
        <v>(249,  '2025', 0,3025,9),</v>
      </c>
      <c r="BB85" s="34" t="str">
        <f t="shared" si="10"/>
        <v>(249,  '2026', 0,3025,9),</v>
      </c>
      <c r="BC85" s="34" t="str">
        <f t="shared" si="10"/>
        <v>(249,  '2027', 0,3025,9),</v>
      </c>
      <c r="BD85" s="34" t="str">
        <f t="shared" si="10"/>
        <v>(249,  '2028', 0,3025,9),</v>
      </c>
      <c r="BE85" s="34" t="str">
        <f t="shared" si="10"/>
        <v>(249,  '2029', 0,3025,9),</v>
      </c>
      <c r="BF85" s="34" t="str">
        <f t="shared" si="10"/>
        <v>(249,  '2030', 0,3025,9),</v>
      </c>
      <c r="BG85" s="34" t="str">
        <f t="shared" si="10"/>
        <v>(249,  '2031', 0,3025,9),</v>
      </c>
      <c r="BH85" s="34" t="str">
        <f t="shared" si="10"/>
        <v>(249,  '2032', 0,3025,9),</v>
      </c>
      <c r="BI85" s="34" t="str">
        <f t="shared" si="10"/>
        <v>(249,  '2033', 0,3025,9),</v>
      </c>
      <c r="BJ85" s="34" t="str">
        <f t="shared" si="10"/>
        <v>(249,  '2034', 0,3025,9),</v>
      </c>
      <c r="BK85" s="34" t="str">
        <f t="shared" si="10"/>
        <v>(249,  '2035', 0,3025,9),</v>
      </c>
      <c r="BL85" s="34" t="str">
        <f t="shared" si="10"/>
        <v>(249,  '2036', 0,3025,9),</v>
      </c>
      <c r="BM85" s="34" t="str">
        <f t="shared" si="10"/>
        <v>(249,  '2037', 0,3025,9),</v>
      </c>
      <c r="BN85" s="34" t="str">
        <f t="shared" si="10"/>
        <v>(249,  '2038', 0,3025,9),</v>
      </c>
      <c r="BO85" s="34" t="str">
        <f t="shared" si="10"/>
        <v>(249,  '2039', 0,3025,9),</v>
      </c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</row>
    <row r="86" spans="1:256" s="9" customFormat="1">
      <c r="A86" s="95"/>
      <c r="B86" s="53" t="s">
        <v>106</v>
      </c>
      <c r="C86" s="53" t="s">
        <v>107</v>
      </c>
      <c r="D86" s="54" t="s">
        <v>108</v>
      </c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I86" s="10" t="str">
        <f t="shared" si="7"/>
        <v>ExDO01cj</v>
      </c>
      <c r="AJ86" s="11"/>
      <c r="AK86" s="11">
        <v>9</v>
      </c>
      <c r="AL86" s="35">
        <f>VLOOKUP(AI86,[2]DB_lookup!$E$201:$F$305,2,FALSE)</f>
        <v>242</v>
      </c>
      <c r="AM86" s="34" t="str">
        <f t="shared" si="12"/>
        <v>(242,  '2011', 0,3025,9),</v>
      </c>
      <c r="AN86" s="34" t="str">
        <f t="shared" si="12"/>
        <v>(242,  '2012', 0,3025,9),</v>
      </c>
      <c r="AO86" s="34" t="str">
        <f t="shared" si="12"/>
        <v>(242,  '2013', 0,3025,9),</v>
      </c>
      <c r="AP86" s="34" t="str">
        <f t="shared" si="12"/>
        <v>(242,  '2014', 0,3025,9),</v>
      </c>
      <c r="AQ86" s="34" t="str">
        <f t="shared" si="12"/>
        <v>(242,  '2015', 0,3025,9),</v>
      </c>
      <c r="AR86" s="34" t="str">
        <f t="shared" si="12"/>
        <v>(242,  '2016', 0,3025,9),</v>
      </c>
      <c r="AS86" s="34" t="str">
        <f t="shared" si="12"/>
        <v>(242,  '2017', 0,3025,9),</v>
      </c>
      <c r="AT86" s="34" t="str">
        <f t="shared" si="12"/>
        <v>(242,  '2018', 0,3025,9),</v>
      </c>
      <c r="AU86" s="34" t="str">
        <f t="shared" si="12"/>
        <v>(242,  '2019', 0,3025,9),</v>
      </c>
      <c r="AV86" s="34" t="str">
        <f t="shared" si="12"/>
        <v>(242,  '2020', 0,3025,9),</v>
      </c>
      <c r="AW86" s="34" t="str">
        <f t="shared" si="12"/>
        <v>(242,  '2021', 0,3025,9),</v>
      </c>
      <c r="AX86" s="34" t="str">
        <f t="shared" si="12"/>
        <v>(242,  '2022', 0,3025,9),</v>
      </c>
      <c r="AY86" s="34" t="str">
        <f t="shared" si="12"/>
        <v>(242,  '2023', 0,3025,9),</v>
      </c>
      <c r="AZ86" s="34" t="str">
        <f t="shared" si="12"/>
        <v>(242,  '2024', 0,3025,9),</v>
      </c>
      <c r="BA86" s="34" t="str">
        <f t="shared" si="12"/>
        <v>(242,  '2025', 0,3025,9),</v>
      </c>
      <c r="BB86" s="34" t="str">
        <f t="shared" si="10"/>
        <v>(242,  '2026', 0,3025,9),</v>
      </c>
      <c r="BC86" s="34" t="str">
        <f t="shared" si="10"/>
        <v>(242,  '2027', 0,3025,9),</v>
      </c>
      <c r="BD86" s="34" t="str">
        <f t="shared" ref="BD86:BO91" si="13">"("&amp;$AL86&amp;",  '"&amp;BD$5&amp;"', "&amp;ROUND(V86,2)&amp;","&amp;$AJ$52&amp;","&amp;$AK$52&amp;"),"</f>
        <v>(242,  '2028', 0,3025,9),</v>
      </c>
      <c r="BE86" s="34" t="str">
        <f t="shared" si="13"/>
        <v>(242,  '2029', 0,3025,9),</v>
      </c>
      <c r="BF86" s="34" t="str">
        <f t="shared" si="13"/>
        <v>(242,  '2030', 0,3025,9),</v>
      </c>
      <c r="BG86" s="34" t="str">
        <f t="shared" si="13"/>
        <v>(242,  '2031', 0,3025,9),</v>
      </c>
      <c r="BH86" s="34" t="str">
        <f t="shared" si="13"/>
        <v>(242,  '2032', 0,3025,9),</v>
      </c>
      <c r="BI86" s="34" t="str">
        <f t="shared" si="13"/>
        <v>(242,  '2033', 0,3025,9),</v>
      </c>
      <c r="BJ86" s="34" t="str">
        <f t="shared" si="13"/>
        <v>(242,  '2034', 0,3025,9),</v>
      </c>
      <c r="BK86" s="34" t="str">
        <f t="shared" si="13"/>
        <v>(242,  '2035', 0,3025,9),</v>
      </c>
      <c r="BL86" s="34" t="str">
        <f t="shared" si="13"/>
        <v>(242,  '2036', 0,3025,9),</v>
      </c>
      <c r="BM86" s="34" t="str">
        <f t="shared" si="13"/>
        <v>(242,  '2037', 0,3025,9),</v>
      </c>
      <c r="BN86" s="34" t="str">
        <f t="shared" si="13"/>
        <v>(242,  '2038', 0,3025,9),</v>
      </c>
      <c r="BO86" s="34" t="str">
        <f t="shared" si="13"/>
        <v>(242,  '2039', 0,3025,9),</v>
      </c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</row>
    <row r="87" spans="1:256" s="9" customFormat="1">
      <c r="A87" s="95"/>
      <c r="B87" s="53" t="s">
        <v>109</v>
      </c>
      <c r="C87" s="53" t="s">
        <v>110</v>
      </c>
      <c r="D87" s="54" t="s">
        <v>111</v>
      </c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I87" s="10" t="str">
        <f t="shared" si="7"/>
        <v>ExDO08</v>
      </c>
      <c r="AJ87" s="11"/>
      <c r="AK87" s="11">
        <v>9</v>
      </c>
      <c r="AL87" s="35">
        <f>VLOOKUP(AI87,[2]DB_lookup!$E$201:$F$305,2,FALSE)</f>
        <v>208</v>
      </c>
      <c r="AM87" s="34" t="str">
        <f t="shared" si="12"/>
        <v>(208,  '2011', 0,3025,9),</v>
      </c>
      <c r="AN87" s="34" t="str">
        <f t="shared" si="12"/>
        <v>(208,  '2012', 0,3025,9),</v>
      </c>
      <c r="AO87" s="34" t="str">
        <f t="shared" si="12"/>
        <v>(208,  '2013', 0,3025,9),</v>
      </c>
      <c r="AP87" s="34" t="str">
        <f t="shared" si="12"/>
        <v>(208,  '2014', 0,3025,9),</v>
      </c>
      <c r="AQ87" s="34" t="str">
        <f t="shared" si="12"/>
        <v>(208,  '2015', 0,3025,9),</v>
      </c>
      <c r="AR87" s="34" t="str">
        <f t="shared" si="12"/>
        <v>(208,  '2016', 0,3025,9),</v>
      </c>
      <c r="AS87" s="34" t="str">
        <f t="shared" si="12"/>
        <v>(208,  '2017', 0,3025,9),</v>
      </c>
      <c r="AT87" s="34" t="str">
        <f t="shared" si="12"/>
        <v>(208,  '2018', 0,3025,9),</v>
      </c>
      <c r="AU87" s="34" t="str">
        <f t="shared" si="12"/>
        <v>(208,  '2019', 0,3025,9),</v>
      </c>
      <c r="AV87" s="34" t="str">
        <f t="shared" si="12"/>
        <v>(208,  '2020', 0,3025,9),</v>
      </c>
      <c r="AW87" s="34" t="str">
        <f t="shared" si="12"/>
        <v>(208,  '2021', 0,3025,9),</v>
      </c>
      <c r="AX87" s="34" t="str">
        <f t="shared" si="12"/>
        <v>(208,  '2022', 0,3025,9),</v>
      </c>
      <c r="AY87" s="34" t="str">
        <f t="shared" si="12"/>
        <v>(208,  '2023', 0,3025,9),</v>
      </c>
      <c r="AZ87" s="34" t="str">
        <f t="shared" si="12"/>
        <v>(208,  '2024', 0,3025,9),</v>
      </c>
      <c r="BA87" s="34" t="str">
        <f t="shared" si="12"/>
        <v>(208,  '2025', 0,3025,9),</v>
      </c>
      <c r="BB87" s="34" t="str">
        <f t="shared" si="12"/>
        <v>(208,  '2026', 0,3025,9),</v>
      </c>
      <c r="BC87" s="34" t="str">
        <f t="shared" ref="BB87:BC91" si="14">"("&amp;$AL87&amp;",  '"&amp;BC$5&amp;"', "&amp;ROUND(U87,2)&amp;","&amp;$AJ$52&amp;","&amp;$AK$52&amp;"),"</f>
        <v>(208,  '2027', 0,3025,9),</v>
      </c>
      <c r="BD87" s="34" t="str">
        <f t="shared" si="13"/>
        <v>(208,  '2028', 0,3025,9),</v>
      </c>
      <c r="BE87" s="34" t="str">
        <f t="shared" si="13"/>
        <v>(208,  '2029', 0,3025,9),</v>
      </c>
      <c r="BF87" s="34" t="str">
        <f t="shared" si="13"/>
        <v>(208,  '2030', 0,3025,9),</v>
      </c>
      <c r="BG87" s="34" t="str">
        <f t="shared" si="13"/>
        <v>(208,  '2031', 0,3025,9),</v>
      </c>
      <c r="BH87" s="34" t="str">
        <f t="shared" si="13"/>
        <v>(208,  '2032', 0,3025,9),</v>
      </c>
      <c r="BI87" s="34" t="str">
        <f t="shared" si="13"/>
        <v>(208,  '2033', 0,3025,9),</v>
      </c>
      <c r="BJ87" s="34" t="str">
        <f t="shared" si="13"/>
        <v>(208,  '2034', 0,3025,9),</v>
      </c>
      <c r="BK87" s="34" t="str">
        <f t="shared" si="13"/>
        <v>(208,  '2035', 0,3025,9),</v>
      </c>
      <c r="BL87" s="34" t="str">
        <f t="shared" si="13"/>
        <v>(208,  '2036', 0,3025,9),</v>
      </c>
      <c r="BM87" s="34" t="str">
        <f t="shared" si="13"/>
        <v>(208,  '2037', 0,3025,9),</v>
      </c>
      <c r="BN87" s="34" t="str">
        <f t="shared" si="13"/>
        <v>(208,  '2038', 0,3025,9),</v>
      </c>
      <c r="BO87" s="34" t="str">
        <f t="shared" si="13"/>
        <v>(208,  '2039', 0,3025,9),</v>
      </c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</row>
    <row r="88" spans="1:256" s="9" customFormat="1">
      <c r="A88" s="95"/>
      <c r="B88" s="53" t="s">
        <v>112</v>
      </c>
      <c r="C88" s="53" t="s">
        <v>113</v>
      </c>
      <c r="D88" s="54" t="s">
        <v>114</v>
      </c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I88" s="10" t="str">
        <f t="shared" si="7"/>
        <v>ExDO11</v>
      </c>
      <c r="AJ88" s="11"/>
      <c r="AK88" s="11">
        <v>9</v>
      </c>
      <c r="AL88" s="35">
        <f>VLOOKUP(AI88,[2]DB_lookup!$E$201:$F$305,2,FALSE)</f>
        <v>209</v>
      </c>
      <c r="AM88" s="34" t="str">
        <f t="shared" si="12"/>
        <v>(209,  '2011', 0,3025,9),</v>
      </c>
      <c r="AN88" s="34" t="str">
        <f t="shared" si="12"/>
        <v>(209,  '2012', 0,3025,9),</v>
      </c>
      <c r="AO88" s="34" t="str">
        <f t="shared" si="12"/>
        <v>(209,  '2013', 0,3025,9),</v>
      </c>
      <c r="AP88" s="34" t="str">
        <f t="shared" si="12"/>
        <v>(209,  '2014', 0,3025,9),</v>
      </c>
      <c r="AQ88" s="34" t="str">
        <f t="shared" si="12"/>
        <v>(209,  '2015', 0,3025,9),</v>
      </c>
      <c r="AR88" s="34" t="str">
        <f t="shared" si="12"/>
        <v>(209,  '2016', 0,3025,9),</v>
      </c>
      <c r="AS88" s="34" t="str">
        <f t="shared" si="12"/>
        <v>(209,  '2017', 0,3025,9),</v>
      </c>
      <c r="AT88" s="34" t="str">
        <f t="shared" si="12"/>
        <v>(209,  '2018', 0,3025,9),</v>
      </c>
      <c r="AU88" s="34" t="str">
        <f t="shared" si="12"/>
        <v>(209,  '2019', 0,3025,9),</v>
      </c>
      <c r="AV88" s="34" t="str">
        <f t="shared" si="12"/>
        <v>(209,  '2020', 0,3025,9),</v>
      </c>
      <c r="AW88" s="34" t="str">
        <f t="shared" si="12"/>
        <v>(209,  '2021', 0,3025,9),</v>
      </c>
      <c r="AX88" s="34" t="str">
        <f t="shared" si="12"/>
        <v>(209,  '2022', 0,3025,9),</v>
      </c>
      <c r="AY88" s="34" t="str">
        <f t="shared" si="12"/>
        <v>(209,  '2023', 0,3025,9),</v>
      </c>
      <c r="AZ88" s="34" t="str">
        <f t="shared" si="12"/>
        <v>(209,  '2024', 0,3025,9),</v>
      </c>
      <c r="BA88" s="34" t="str">
        <f t="shared" si="12"/>
        <v>(209,  '2025', 0,3025,9),</v>
      </c>
      <c r="BB88" s="34" t="str">
        <f t="shared" si="14"/>
        <v>(209,  '2026', 0,3025,9),</v>
      </c>
      <c r="BC88" s="34" t="str">
        <f t="shared" si="14"/>
        <v>(209,  '2027', 0,3025,9),</v>
      </c>
      <c r="BD88" s="34" t="str">
        <f t="shared" si="13"/>
        <v>(209,  '2028', 0,3025,9),</v>
      </c>
      <c r="BE88" s="34" t="str">
        <f t="shared" si="13"/>
        <v>(209,  '2029', 0,3025,9),</v>
      </c>
      <c r="BF88" s="34" t="str">
        <f t="shared" si="13"/>
        <v>(209,  '2030', 0,3025,9),</v>
      </c>
      <c r="BG88" s="34" t="str">
        <f t="shared" si="13"/>
        <v>(209,  '2031', 0,3025,9),</v>
      </c>
      <c r="BH88" s="34" t="str">
        <f t="shared" si="13"/>
        <v>(209,  '2032', 0,3025,9),</v>
      </c>
      <c r="BI88" s="34" t="str">
        <f t="shared" si="13"/>
        <v>(209,  '2033', 0,3025,9),</v>
      </c>
      <c r="BJ88" s="34" t="str">
        <f t="shared" si="13"/>
        <v>(209,  '2034', 0,3025,9),</v>
      </c>
      <c r="BK88" s="34" t="str">
        <f t="shared" si="13"/>
        <v>(209,  '2035', 0,3025,9),</v>
      </c>
      <c r="BL88" s="34" t="str">
        <f t="shared" si="13"/>
        <v>(209,  '2036', 0,3025,9),</v>
      </c>
      <c r="BM88" s="34" t="str">
        <f t="shared" si="13"/>
        <v>(209,  '2037', 0,3025,9),</v>
      </c>
      <c r="BN88" s="34" t="str">
        <f t="shared" si="13"/>
        <v>(209,  '2038', 0,3025,9),</v>
      </c>
      <c r="BO88" s="34" t="str">
        <f t="shared" si="13"/>
        <v>(209,  '2039', 0,3025,9),</v>
      </c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</row>
    <row r="89" spans="1:256" s="9" customFormat="1">
      <c r="A89" s="95"/>
      <c r="B89" s="53" t="s">
        <v>115</v>
      </c>
      <c r="C89" s="53" t="s">
        <v>116</v>
      </c>
      <c r="D89" s="54" t="s">
        <v>117</v>
      </c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I89" s="10" t="str">
        <f t="shared" si="7"/>
        <v>ExDO13</v>
      </c>
      <c r="AJ89" s="11"/>
      <c r="AK89" s="11">
        <v>9</v>
      </c>
      <c r="AL89" s="35">
        <f>VLOOKUP(AI89,[2]DB_lookup!$E$201:$F$305,2,FALSE)</f>
        <v>211</v>
      </c>
      <c r="AM89" s="34" t="str">
        <f t="shared" si="12"/>
        <v>(211,  '2011', 0,3025,9),</v>
      </c>
      <c r="AN89" s="34" t="str">
        <f t="shared" si="12"/>
        <v>(211,  '2012', 0,3025,9),</v>
      </c>
      <c r="AO89" s="34" t="str">
        <f t="shared" si="12"/>
        <v>(211,  '2013', 0,3025,9),</v>
      </c>
      <c r="AP89" s="34" t="str">
        <f t="shared" si="12"/>
        <v>(211,  '2014', 0,3025,9),</v>
      </c>
      <c r="AQ89" s="34" t="str">
        <f t="shared" si="12"/>
        <v>(211,  '2015', 0,3025,9),</v>
      </c>
      <c r="AR89" s="34" t="str">
        <f t="shared" si="12"/>
        <v>(211,  '2016', 0,3025,9),</v>
      </c>
      <c r="AS89" s="34" t="str">
        <f t="shared" si="12"/>
        <v>(211,  '2017', 0,3025,9),</v>
      </c>
      <c r="AT89" s="34" t="str">
        <f t="shared" si="12"/>
        <v>(211,  '2018', 0,3025,9),</v>
      </c>
      <c r="AU89" s="34" t="str">
        <f t="shared" si="12"/>
        <v>(211,  '2019', 0,3025,9),</v>
      </c>
      <c r="AV89" s="34" t="str">
        <f t="shared" si="12"/>
        <v>(211,  '2020', 0,3025,9),</v>
      </c>
      <c r="AW89" s="34" t="str">
        <f t="shared" si="12"/>
        <v>(211,  '2021', 0,3025,9),</v>
      </c>
      <c r="AX89" s="34" t="str">
        <f t="shared" si="12"/>
        <v>(211,  '2022', 0,3025,9),</v>
      </c>
      <c r="AY89" s="34" t="str">
        <f t="shared" si="12"/>
        <v>(211,  '2023', 0,3025,9),</v>
      </c>
      <c r="AZ89" s="34" t="str">
        <f t="shared" si="12"/>
        <v>(211,  '2024', 0,3025,9),</v>
      </c>
      <c r="BA89" s="34" t="str">
        <f t="shared" si="12"/>
        <v>(211,  '2025', 0,3025,9),</v>
      </c>
      <c r="BB89" s="34" t="str">
        <f t="shared" si="14"/>
        <v>(211,  '2026', 0,3025,9),</v>
      </c>
      <c r="BC89" s="34" t="str">
        <f t="shared" si="14"/>
        <v>(211,  '2027', 0,3025,9),</v>
      </c>
      <c r="BD89" s="34" t="str">
        <f t="shared" si="13"/>
        <v>(211,  '2028', 0,3025,9),</v>
      </c>
      <c r="BE89" s="34" t="str">
        <f t="shared" si="13"/>
        <v>(211,  '2029', 0,3025,9),</v>
      </c>
      <c r="BF89" s="34" t="str">
        <f t="shared" si="13"/>
        <v>(211,  '2030', 0,3025,9),</v>
      </c>
      <c r="BG89" s="34" t="str">
        <f t="shared" si="13"/>
        <v>(211,  '2031', 0,3025,9),</v>
      </c>
      <c r="BH89" s="34" t="str">
        <f t="shared" si="13"/>
        <v>(211,  '2032', 0,3025,9),</v>
      </c>
      <c r="BI89" s="34" t="str">
        <f t="shared" si="13"/>
        <v>(211,  '2033', 0,3025,9),</v>
      </c>
      <c r="BJ89" s="34" t="str">
        <f t="shared" si="13"/>
        <v>(211,  '2034', 0,3025,9),</v>
      </c>
      <c r="BK89" s="34" t="str">
        <f t="shared" si="13"/>
        <v>(211,  '2035', 0,3025,9),</v>
      </c>
      <c r="BL89" s="34" t="str">
        <f t="shared" si="13"/>
        <v>(211,  '2036', 0,3025,9),</v>
      </c>
      <c r="BM89" s="34" t="str">
        <f t="shared" si="13"/>
        <v>(211,  '2037', 0,3025,9),</v>
      </c>
      <c r="BN89" s="34" t="str">
        <f t="shared" si="13"/>
        <v>(211,  '2038', 0,3025,9),</v>
      </c>
      <c r="BO89" s="34" t="str">
        <f t="shared" si="13"/>
        <v>(211,  '2039', 0,3025,9),</v>
      </c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</row>
    <row r="90" spans="1:256" s="9" customFormat="1">
      <c r="A90" s="95"/>
      <c r="B90" s="57" t="s">
        <v>118</v>
      </c>
      <c r="C90" s="57" t="s">
        <v>119</v>
      </c>
      <c r="D90" s="54" t="s">
        <v>120</v>
      </c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I90" s="10" t="str">
        <f t="shared" si="7"/>
        <v>ExDO39c</v>
      </c>
      <c r="AJ90" s="11"/>
      <c r="AK90" s="11">
        <v>9</v>
      </c>
      <c r="AL90" s="35">
        <f>VLOOKUP(AI90,[2]DB_lookup!$E$201:$F$305,2,FALSE)</f>
        <v>243</v>
      </c>
      <c r="AM90" s="34" t="str">
        <f t="shared" si="12"/>
        <v>(243,  '2011', 0,3025,9),</v>
      </c>
      <c r="AN90" s="34" t="str">
        <f t="shared" si="12"/>
        <v>(243,  '2012', 0,3025,9),</v>
      </c>
      <c r="AO90" s="34" t="str">
        <f t="shared" si="12"/>
        <v>(243,  '2013', 0,3025,9),</v>
      </c>
      <c r="AP90" s="34" t="str">
        <f t="shared" si="12"/>
        <v>(243,  '2014', 0,3025,9),</v>
      </c>
      <c r="AQ90" s="34" t="str">
        <f t="shared" si="12"/>
        <v>(243,  '2015', 0,3025,9),</v>
      </c>
      <c r="AR90" s="34" t="str">
        <f t="shared" si="12"/>
        <v>(243,  '2016', 0,3025,9),</v>
      </c>
      <c r="AS90" s="34" t="str">
        <f t="shared" si="12"/>
        <v>(243,  '2017', 0,3025,9),</v>
      </c>
      <c r="AT90" s="34" t="str">
        <f t="shared" si="12"/>
        <v>(243,  '2018', 0,3025,9),</v>
      </c>
      <c r="AU90" s="34" t="str">
        <f t="shared" si="12"/>
        <v>(243,  '2019', 0,3025,9),</v>
      </c>
      <c r="AV90" s="34" t="str">
        <f t="shared" si="12"/>
        <v>(243,  '2020', 0,3025,9),</v>
      </c>
      <c r="AW90" s="34" t="str">
        <f t="shared" si="12"/>
        <v>(243,  '2021', 0,3025,9),</v>
      </c>
      <c r="AX90" s="34" t="str">
        <f t="shared" si="12"/>
        <v>(243,  '2022', 0,3025,9),</v>
      </c>
      <c r="AY90" s="34" t="str">
        <f t="shared" si="12"/>
        <v>(243,  '2023', 0,3025,9),</v>
      </c>
      <c r="AZ90" s="34" t="str">
        <f t="shared" si="12"/>
        <v>(243,  '2024', 0,3025,9),</v>
      </c>
      <c r="BA90" s="34" t="str">
        <f t="shared" si="12"/>
        <v>(243,  '2025', 0,3025,9),</v>
      </c>
      <c r="BB90" s="34" t="str">
        <f t="shared" si="14"/>
        <v>(243,  '2026', 0,3025,9),</v>
      </c>
      <c r="BC90" s="34" t="str">
        <f t="shared" si="14"/>
        <v>(243,  '2027', 0,3025,9),</v>
      </c>
      <c r="BD90" s="34" t="str">
        <f t="shared" si="13"/>
        <v>(243,  '2028', 0,3025,9),</v>
      </c>
      <c r="BE90" s="34" t="str">
        <f t="shared" si="13"/>
        <v>(243,  '2029', 0,3025,9),</v>
      </c>
      <c r="BF90" s="34" t="str">
        <f t="shared" si="13"/>
        <v>(243,  '2030', 0,3025,9),</v>
      </c>
      <c r="BG90" s="34" t="str">
        <f t="shared" si="13"/>
        <v>(243,  '2031', 0,3025,9),</v>
      </c>
      <c r="BH90" s="34" t="str">
        <f t="shared" si="13"/>
        <v>(243,  '2032', 0,3025,9),</v>
      </c>
      <c r="BI90" s="34" t="str">
        <f t="shared" si="13"/>
        <v>(243,  '2033', 0,3025,9),</v>
      </c>
      <c r="BJ90" s="34" t="str">
        <f t="shared" si="13"/>
        <v>(243,  '2034', 0,3025,9),</v>
      </c>
      <c r="BK90" s="34" t="str">
        <f t="shared" si="13"/>
        <v>(243,  '2035', 0,3025,9),</v>
      </c>
      <c r="BL90" s="34" t="str">
        <f t="shared" si="13"/>
        <v>(243,  '2036', 0,3025,9),</v>
      </c>
      <c r="BM90" s="34" t="str">
        <f t="shared" si="13"/>
        <v>(243,  '2037', 0,3025,9),</v>
      </c>
      <c r="BN90" s="34" t="str">
        <f t="shared" si="13"/>
        <v>(243,  '2038', 0,3025,9),</v>
      </c>
      <c r="BO90" s="34" t="str">
        <f t="shared" si="13"/>
        <v>(243,  '2039', 0,3025,9),</v>
      </c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</row>
    <row r="91" spans="1:256" s="9" customFormat="1">
      <c r="A91" s="95"/>
      <c r="B91" s="53" t="s">
        <v>121</v>
      </c>
      <c r="C91" s="53" t="s">
        <v>122</v>
      </c>
      <c r="D91" s="54" t="s">
        <v>123</v>
      </c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8"/>
      <c r="AD91" s="108"/>
      <c r="AE91" s="108"/>
      <c r="AF91" s="108"/>
      <c r="AG91" s="108"/>
      <c r="AI91" s="10" t="str">
        <f t="shared" si="7"/>
        <v>ExDO36</v>
      </c>
      <c r="AJ91" s="11"/>
      <c r="AK91" s="11">
        <v>9</v>
      </c>
      <c r="AL91" s="35">
        <f>VLOOKUP(AI91,[2]DB_lookup!$E$201:$F$305,2,FALSE)</f>
        <v>222</v>
      </c>
      <c r="AM91" s="34" t="str">
        <f t="shared" si="12"/>
        <v>(222,  '2011', 0,3025,9),</v>
      </c>
      <c r="AN91" s="34" t="str">
        <f t="shared" si="12"/>
        <v>(222,  '2012', 0,3025,9),</v>
      </c>
      <c r="AO91" s="34" t="str">
        <f t="shared" si="12"/>
        <v>(222,  '2013', 0,3025,9),</v>
      </c>
      <c r="AP91" s="34" t="str">
        <f t="shared" si="12"/>
        <v>(222,  '2014', 0,3025,9),</v>
      </c>
      <c r="AQ91" s="34" t="str">
        <f t="shared" si="12"/>
        <v>(222,  '2015', 0,3025,9),</v>
      </c>
      <c r="AR91" s="34" t="str">
        <f t="shared" si="12"/>
        <v>(222,  '2016', 0,3025,9),</v>
      </c>
      <c r="AS91" s="34" t="str">
        <f t="shared" si="12"/>
        <v>(222,  '2017', 0,3025,9),</v>
      </c>
      <c r="AT91" s="34" t="str">
        <f t="shared" si="12"/>
        <v>(222,  '2018', 0,3025,9),</v>
      </c>
      <c r="AU91" s="34" t="str">
        <f t="shared" si="12"/>
        <v>(222,  '2019', 0,3025,9),</v>
      </c>
      <c r="AV91" s="34" t="str">
        <f t="shared" si="12"/>
        <v>(222,  '2020', 0,3025,9),</v>
      </c>
      <c r="AW91" s="34" t="str">
        <f t="shared" si="12"/>
        <v>(222,  '2021', 0,3025,9),</v>
      </c>
      <c r="AX91" s="34" t="str">
        <f t="shared" si="12"/>
        <v>(222,  '2022', 0,3025,9),</v>
      </c>
      <c r="AY91" s="34" t="str">
        <f t="shared" si="12"/>
        <v>(222,  '2023', 0,3025,9),</v>
      </c>
      <c r="AZ91" s="34" t="str">
        <f t="shared" si="12"/>
        <v>(222,  '2024', 0,3025,9),</v>
      </c>
      <c r="BA91" s="34" t="str">
        <f t="shared" si="12"/>
        <v>(222,  '2025', 0,3025,9),</v>
      </c>
      <c r="BB91" s="34" t="str">
        <f t="shared" si="14"/>
        <v>(222,  '2026', 0,3025,9),</v>
      </c>
      <c r="BC91" s="34" t="str">
        <f t="shared" si="14"/>
        <v>(222,  '2027', 0,3025,9),</v>
      </c>
      <c r="BD91" s="34" t="str">
        <f t="shared" si="13"/>
        <v>(222,  '2028', 0,3025,9),</v>
      </c>
      <c r="BE91" s="34" t="str">
        <f t="shared" si="13"/>
        <v>(222,  '2029', 0,3025,9),</v>
      </c>
      <c r="BF91" s="34" t="str">
        <f t="shared" si="13"/>
        <v>(222,  '2030', 0,3025,9),</v>
      </c>
      <c r="BG91" s="34" t="str">
        <f t="shared" si="13"/>
        <v>(222,  '2031', 0,3025,9),</v>
      </c>
      <c r="BH91" s="34" t="str">
        <f t="shared" si="13"/>
        <v>(222,  '2032', 0,3025,9),</v>
      </c>
      <c r="BI91" s="34" t="str">
        <f t="shared" si="13"/>
        <v>(222,  '2033', 0,3025,9),</v>
      </c>
      <c r="BJ91" s="34" t="str">
        <f t="shared" si="13"/>
        <v>(222,  '2034', 0,3025,9),</v>
      </c>
      <c r="BK91" s="34" t="str">
        <f t="shared" si="13"/>
        <v>(222,  '2035', 0,3025,9),</v>
      </c>
      <c r="BL91" s="34" t="str">
        <f t="shared" si="13"/>
        <v>(222,  '2036', 0,3025,9),</v>
      </c>
      <c r="BM91" s="34" t="str">
        <f t="shared" si="13"/>
        <v>(222,  '2037', 0,3025,9),</v>
      </c>
      <c r="BN91" s="34" t="str">
        <f t="shared" si="13"/>
        <v>(222,  '2038', 0,3025,9),</v>
      </c>
      <c r="BO91" s="34" t="str">
        <f t="shared" si="13"/>
        <v>(222,  '2039', 0,3025,9),</v>
      </c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</row>
    <row r="92" spans="1:256" s="9" customFormat="1">
      <c r="B92" s="36"/>
      <c r="C92" s="36"/>
      <c r="D92" s="58"/>
      <c r="E92" s="110"/>
      <c r="F92" s="110"/>
      <c r="G92" s="110"/>
      <c r="H92" s="91"/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85"/>
      <c r="AD92" s="85"/>
      <c r="AE92" s="85"/>
      <c r="AF92" s="85"/>
      <c r="AG92" s="85"/>
      <c r="AI92" s="10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</row>
    <row r="93" spans="1:256" s="9" customFormat="1">
      <c r="B93" s="36"/>
      <c r="C93" s="36"/>
      <c r="D93" s="58"/>
      <c r="E93" s="110"/>
      <c r="F93" s="110"/>
      <c r="G93" s="110"/>
      <c r="H93" s="91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85"/>
      <c r="AD93" s="85"/>
      <c r="AE93" s="85"/>
      <c r="AF93" s="85"/>
      <c r="AG93" s="85"/>
      <c r="AI93" s="10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</row>
    <row r="94" spans="1:256" s="9" customFormat="1">
      <c r="B94" s="36"/>
      <c r="C94" s="36"/>
      <c r="D94" s="58"/>
      <c r="E94" s="110"/>
      <c r="F94" s="110"/>
      <c r="G94" s="110"/>
      <c r="H94" s="91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85"/>
      <c r="AD94" s="85"/>
      <c r="AE94" s="85"/>
      <c r="AF94" s="85"/>
      <c r="AG94" s="85"/>
      <c r="AI94" s="10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</row>
    <row r="95" spans="1:256" s="9" customFormat="1">
      <c r="B95" s="36"/>
      <c r="C95" s="36"/>
      <c r="D95" s="58"/>
      <c r="E95" s="110"/>
      <c r="F95" s="110"/>
      <c r="G95" s="110"/>
      <c r="H95" s="91"/>
      <c r="I95" s="110"/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85"/>
      <c r="AD95" s="85"/>
      <c r="AE95" s="85"/>
      <c r="AF95" s="85"/>
      <c r="AG95" s="85"/>
      <c r="AI95" s="10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</row>
    <row r="96" spans="1:256" s="9" customFormat="1">
      <c r="B96" s="36"/>
      <c r="C96" s="36"/>
      <c r="D96" s="58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91"/>
      <c r="AD96" s="85"/>
      <c r="AE96" s="85"/>
      <c r="AF96" s="85"/>
      <c r="AG96" s="85"/>
      <c r="AH96" s="36"/>
      <c r="AI96" s="10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</row>
    <row r="97" spans="1:256" s="9" customFormat="1">
      <c r="A97" s="61"/>
      <c r="B97" s="19" t="s">
        <v>169</v>
      </c>
      <c r="D97" s="21" t="s">
        <v>129</v>
      </c>
      <c r="E97" s="22">
        <v>0</v>
      </c>
      <c r="F97" s="22">
        <v>0</v>
      </c>
      <c r="G97" s="22">
        <v>0</v>
      </c>
      <c r="H97" s="22">
        <v>111</v>
      </c>
      <c r="I97" s="22">
        <v>111</v>
      </c>
      <c r="J97" s="22">
        <v>111</v>
      </c>
      <c r="K97" s="22">
        <v>121.1</v>
      </c>
      <c r="L97" s="22">
        <v>130.5</v>
      </c>
      <c r="M97" s="22">
        <v>160.19999999999999</v>
      </c>
      <c r="N97" s="22">
        <v>175.01</v>
      </c>
      <c r="O97" s="22">
        <v>175.01</v>
      </c>
      <c r="P97" s="22">
        <v>175.01</v>
      </c>
      <c r="Q97" s="22">
        <v>175.01</v>
      </c>
      <c r="R97" s="22">
        <v>175.01</v>
      </c>
      <c r="S97" s="22">
        <v>175.01</v>
      </c>
      <c r="T97" s="22">
        <v>175.01</v>
      </c>
      <c r="U97" s="22">
        <v>175.01</v>
      </c>
      <c r="V97" s="22">
        <v>175.01</v>
      </c>
      <c r="W97" s="22">
        <v>175.01</v>
      </c>
      <c r="X97" s="22">
        <v>175.01</v>
      </c>
      <c r="Y97" s="22">
        <v>175.01</v>
      </c>
      <c r="Z97" s="22">
        <v>175.01</v>
      </c>
      <c r="AA97" s="22">
        <v>175.01</v>
      </c>
      <c r="AB97" s="22">
        <v>175.01</v>
      </c>
      <c r="AC97" s="22">
        <v>175.01</v>
      </c>
      <c r="AD97" s="22">
        <v>175.01</v>
      </c>
      <c r="AE97" s="22">
        <v>175.01</v>
      </c>
      <c r="AF97" s="22">
        <v>175.01</v>
      </c>
      <c r="AG97" s="22">
        <v>175.01</v>
      </c>
      <c r="AH97" s="36"/>
      <c r="AI97" s="10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</row>
    <row r="98" spans="1:256" s="9" customFormat="1" ht="26.25">
      <c r="A98" s="16"/>
      <c r="B98" s="24" t="s">
        <v>130</v>
      </c>
      <c r="C98" s="24" t="s">
        <v>131</v>
      </c>
      <c r="D98" s="24"/>
      <c r="E98" s="102" t="s">
        <v>133</v>
      </c>
      <c r="F98" s="102" t="s">
        <v>134</v>
      </c>
      <c r="G98" s="102" t="s">
        <v>135</v>
      </c>
      <c r="H98" s="102" t="s">
        <v>136</v>
      </c>
      <c r="I98" s="102" t="s">
        <v>137</v>
      </c>
      <c r="J98" s="102" t="s">
        <v>138</v>
      </c>
      <c r="K98" s="102" t="s">
        <v>139</v>
      </c>
      <c r="L98" s="102" t="s">
        <v>140</v>
      </c>
      <c r="M98" s="102" t="s">
        <v>141</v>
      </c>
      <c r="N98" s="102" t="s">
        <v>142</v>
      </c>
      <c r="O98" s="102" t="s">
        <v>143</v>
      </c>
      <c r="P98" s="102" t="s">
        <v>144</v>
      </c>
      <c r="Q98" s="102" t="s">
        <v>145</v>
      </c>
      <c r="R98" s="102" t="s">
        <v>146</v>
      </c>
      <c r="S98" s="102" t="s">
        <v>147</v>
      </c>
      <c r="T98" s="102" t="s">
        <v>148</v>
      </c>
      <c r="U98" s="102" t="s">
        <v>149</v>
      </c>
      <c r="V98" s="102" t="s">
        <v>150</v>
      </c>
      <c r="W98" s="102" t="s">
        <v>151</v>
      </c>
      <c r="X98" s="102" t="s">
        <v>152</v>
      </c>
      <c r="Y98" s="102" t="s">
        <v>153</v>
      </c>
      <c r="Z98" s="102" t="s">
        <v>154</v>
      </c>
      <c r="AA98" s="102" t="s">
        <v>155</v>
      </c>
      <c r="AB98" s="102" t="s">
        <v>156</v>
      </c>
      <c r="AC98" s="102" t="s">
        <v>157</v>
      </c>
      <c r="AD98" s="102" t="s">
        <v>158</v>
      </c>
      <c r="AE98" s="102" t="s">
        <v>159</v>
      </c>
      <c r="AF98" s="102" t="s">
        <v>160</v>
      </c>
      <c r="AG98" s="102" t="s">
        <v>161</v>
      </c>
      <c r="AH98" s="36"/>
      <c r="AI98" s="10" t="str">
        <f>C98</f>
        <v>WRZ_Name</v>
      </c>
      <c r="AJ98" s="26" t="s">
        <v>163</v>
      </c>
      <c r="AK98" s="27" t="s">
        <v>164</v>
      </c>
      <c r="AL98" s="26" t="s">
        <v>165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</row>
    <row r="99" spans="1:256" s="9" customFormat="1">
      <c r="B99" s="53" t="s">
        <v>10</v>
      </c>
      <c r="C99" s="53" t="s">
        <v>11</v>
      </c>
      <c r="D99" s="54" t="s">
        <v>12</v>
      </c>
      <c r="E99" s="103">
        <v>0</v>
      </c>
      <c r="F99" s="103">
        <v>0</v>
      </c>
      <c r="G99" s="103">
        <v>0</v>
      </c>
      <c r="H99" s="103">
        <v>0</v>
      </c>
      <c r="I99" s="103">
        <v>0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>
        <v>0</v>
      </c>
      <c r="P99" s="103">
        <v>0</v>
      </c>
      <c r="Q99" s="103">
        <v>0</v>
      </c>
      <c r="R99" s="103">
        <v>0</v>
      </c>
      <c r="S99" s="103">
        <v>0</v>
      </c>
      <c r="T99" s="103">
        <v>0</v>
      </c>
      <c r="U99" s="103">
        <v>0</v>
      </c>
      <c r="V99" s="103">
        <v>0</v>
      </c>
      <c r="W99" s="103">
        <v>0</v>
      </c>
      <c r="X99" s="103">
        <v>0</v>
      </c>
      <c r="Y99" s="103">
        <v>0</v>
      </c>
      <c r="Z99" s="103">
        <v>0</v>
      </c>
      <c r="AA99" s="103">
        <v>0</v>
      </c>
      <c r="AB99" s="103">
        <v>0</v>
      </c>
      <c r="AC99" s="103">
        <v>0</v>
      </c>
      <c r="AD99" s="103">
        <v>0</v>
      </c>
      <c r="AE99" s="103">
        <v>0</v>
      </c>
      <c r="AF99" s="103">
        <v>0</v>
      </c>
      <c r="AG99" s="103">
        <v>0</v>
      </c>
      <c r="AH99" s="36"/>
      <c r="AI99" s="10" t="str">
        <f>B99</f>
        <v>ExDO01a</v>
      </c>
      <c r="AJ99" s="11">
        <f>AJ$7+2</f>
        <v>3026</v>
      </c>
      <c r="AK99" s="11">
        <v>9</v>
      </c>
      <c r="AL99" s="35">
        <f>VLOOKUP(AI99,[2]DB_lookup!$E$201:$F$305,2,FALSE)</f>
        <v>234</v>
      </c>
      <c r="AM99" s="34" t="str">
        <f t="shared" ref="AM99:BB114" si="15">"("&amp;$AL99&amp;",  '"&amp;AM$5&amp;"', "&amp;ROUND(E99,2)&amp;","&amp;$AJ$99&amp;","&amp;$AK$99&amp;"),"</f>
        <v>(234,  '2011', 0,3026,9),</v>
      </c>
      <c r="AN99" s="34" t="str">
        <f t="shared" si="15"/>
        <v>(234,  '2012', 0,3026,9),</v>
      </c>
      <c r="AO99" s="34" t="str">
        <f t="shared" si="15"/>
        <v>(234,  '2013', 0,3026,9),</v>
      </c>
      <c r="AP99" s="34" t="str">
        <f t="shared" si="15"/>
        <v>(234,  '2014', 0,3026,9),</v>
      </c>
      <c r="AQ99" s="34" t="str">
        <f t="shared" si="15"/>
        <v>(234,  '2015', 0,3026,9),</v>
      </c>
      <c r="AR99" s="34" t="str">
        <f t="shared" si="15"/>
        <v>(234,  '2016', 0,3026,9),</v>
      </c>
      <c r="AS99" s="34" t="str">
        <f t="shared" si="15"/>
        <v>(234,  '2017', 0,3026,9),</v>
      </c>
      <c r="AT99" s="34" t="str">
        <f t="shared" si="15"/>
        <v>(234,  '2018', 0,3026,9),</v>
      </c>
      <c r="AU99" s="34" t="str">
        <f t="shared" si="15"/>
        <v>(234,  '2019', 0,3026,9),</v>
      </c>
      <c r="AV99" s="34" t="str">
        <f t="shared" si="15"/>
        <v>(234,  '2020', 0,3026,9),</v>
      </c>
      <c r="AW99" s="34" t="str">
        <f t="shared" si="15"/>
        <v>(234,  '2021', 0,3026,9),</v>
      </c>
      <c r="AX99" s="34" t="str">
        <f t="shared" si="15"/>
        <v>(234,  '2022', 0,3026,9),</v>
      </c>
      <c r="AY99" s="34" t="str">
        <f t="shared" si="15"/>
        <v>(234,  '2023', 0,3026,9),</v>
      </c>
      <c r="AZ99" s="34" t="str">
        <f t="shared" si="15"/>
        <v>(234,  '2024', 0,3026,9),</v>
      </c>
      <c r="BA99" s="34" t="str">
        <f t="shared" si="15"/>
        <v>(234,  '2025', 0,3026,9),</v>
      </c>
      <c r="BB99" s="34" t="str">
        <f t="shared" si="15"/>
        <v>(234,  '2026', 0,3026,9),</v>
      </c>
      <c r="BC99" s="34" t="str">
        <f t="shared" ref="BC99:BO114" si="16">"("&amp;$AL99&amp;",  '"&amp;BC$5&amp;"', "&amp;ROUND(U99,2)&amp;","&amp;$AJ$99&amp;","&amp;$AK$99&amp;"),"</f>
        <v>(234,  '2027', 0,3026,9),</v>
      </c>
      <c r="BD99" s="34" t="str">
        <f t="shared" si="16"/>
        <v>(234,  '2028', 0,3026,9),</v>
      </c>
      <c r="BE99" s="34" t="str">
        <f t="shared" si="16"/>
        <v>(234,  '2029', 0,3026,9),</v>
      </c>
      <c r="BF99" s="34" t="str">
        <f t="shared" si="16"/>
        <v>(234,  '2030', 0,3026,9),</v>
      </c>
      <c r="BG99" s="34" t="str">
        <f t="shared" si="16"/>
        <v>(234,  '2031', 0,3026,9),</v>
      </c>
      <c r="BH99" s="34" t="str">
        <f t="shared" si="16"/>
        <v>(234,  '2032', 0,3026,9),</v>
      </c>
      <c r="BI99" s="34" t="str">
        <f t="shared" si="16"/>
        <v>(234,  '2033', 0,3026,9),</v>
      </c>
      <c r="BJ99" s="34" t="str">
        <f t="shared" si="16"/>
        <v>(234,  '2034', 0,3026,9),</v>
      </c>
      <c r="BK99" s="34" t="str">
        <f t="shared" si="16"/>
        <v>(234,  '2035', 0,3026,9),</v>
      </c>
      <c r="BL99" s="34" t="str">
        <f t="shared" si="16"/>
        <v>(234,  '2036', 0,3026,9),</v>
      </c>
      <c r="BM99" s="34" t="str">
        <f t="shared" si="16"/>
        <v>(234,  '2037', 0,3026,9),</v>
      </c>
      <c r="BN99" s="34" t="str">
        <f t="shared" si="16"/>
        <v>(234,  '2038', 0,3026,9),</v>
      </c>
      <c r="BO99" s="34" t="str">
        <f t="shared" si="16"/>
        <v>(234,  '2039', 0,3026,9),</v>
      </c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</row>
    <row r="100" spans="1:256" s="9" customFormat="1">
      <c r="B100" s="53" t="s">
        <v>13</v>
      </c>
      <c r="C100" s="53" t="s">
        <v>14</v>
      </c>
      <c r="D100" s="54" t="s">
        <v>15</v>
      </c>
      <c r="E100" s="103">
        <v>0</v>
      </c>
      <c r="F100" s="103">
        <v>0</v>
      </c>
      <c r="G100" s="103">
        <v>0</v>
      </c>
      <c r="H100" s="103">
        <v>0</v>
      </c>
      <c r="I100" s="103">
        <v>0</v>
      </c>
      <c r="J100" s="103">
        <v>0</v>
      </c>
      <c r="K100" s="103">
        <v>0</v>
      </c>
      <c r="L100" s="103">
        <v>0</v>
      </c>
      <c r="M100" s="103">
        <v>0</v>
      </c>
      <c r="N100" s="103">
        <v>0</v>
      </c>
      <c r="O100" s="103">
        <v>0</v>
      </c>
      <c r="P100" s="103">
        <v>0</v>
      </c>
      <c r="Q100" s="103">
        <v>0</v>
      </c>
      <c r="R100" s="103">
        <v>0</v>
      </c>
      <c r="S100" s="103">
        <v>0</v>
      </c>
      <c r="T100" s="103">
        <v>0</v>
      </c>
      <c r="U100" s="103">
        <v>0</v>
      </c>
      <c r="V100" s="103">
        <v>0</v>
      </c>
      <c r="W100" s="103">
        <v>0</v>
      </c>
      <c r="X100" s="103">
        <v>0</v>
      </c>
      <c r="Y100" s="103">
        <v>0</v>
      </c>
      <c r="Z100" s="103">
        <v>0</v>
      </c>
      <c r="AA100" s="103">
        <v>0</v>
      </c>
      <c r="AB100" s="103">
        <v>0</v>
      </c>
      <c r="AC100" s="103">
        <v>0</v>
      </c>
      <c r="AD100" s="103">
        <v>0</v>
      </c>
      <c r="AE100" s="103">
        <v>0</v>
      </c>
      <c r="AF100" s="103">
        <v>0</v>
      </c>
      <c r="AG100" s="103">
        <v>0</v>
      </c>
      <c r="AH100" s="36"/>
      <c r="AI100" s="10" t="str">
        <f>B100</f>
        <v>ExDO01b</v>
      </c>
      <c r="AJ100" s="11"/>
      <c r="AK100" s="72"/>
      <c r="AL100" s="35">
        <f>VLOOKUP(AI100,[2]DB_lookup!$E$201:$F$305,2,FALSE)</f>
        <v>235</v>
      </c>
      <c r="AM100" s="34" t="str">
        <f t="shared" si="15"/>
        <v>(235,  '2011', 0,3026,9),</v>
      </c>
      <c r="AN100" s="34" t="str">
        <f t="shared" si="15"/>
        <v>(235,  '2012', 0,3026,9),</v>
      </c>
      <c r="AO100" s="34" t="str">
        <f t="shared" si="15"/>
        <v>(235,  '2013', 0,3026,9),</v>
      </c>
      <c r="AP100" s="34" t="str">
        <f t="shared" si="15"/>
        <v>(235,  '2014', 0,3026,9),</v>
      </c>
      <c r="AQ100" s="34" t="str">
        <f t="shared" si="15"/>
        <v>(235,  '2015', 0,3026,9),</v>
      </c>
      <c r="AR100" s="34" t="str">
        <f t="shared" si="15"/>
        <v>(235,  '2016', 0,3026,9),</v>
      </c>
      <c r="AS100" s="34" t="str">
        <f t="shared" si="15"/>
        <v>(235,  '2017', 0,3026,9),</v>
      </c>
      <c r="AT100" s="34" t="str">
        <f t="shared" si="15"/>
        <v>(235,  '2018', 0,3026,9),</v>
      </c>
      <c r="AU100" s="34" t="str">
        <f t="shared" si="15"/>
        <v>(235,  '2019', 0,3026,9),</v>
      </c>
      <c r="AV100" s="34" t="str">
        <f t="shared" si="15"/>
        <v>(235,  '2020', 0,3026,9),</v>
      </c>
      <c r="AW100" s="34" t="str">
        <f t="shared" si="15"/>
        <v>(235,  '2021', 0,3026,9),</v>
      </c>
      <c r="AX100" s="34" t="str">
        <f t="shared" si="15"/>
        <v>(235,  '2022', 0,3026,9),</v>
      </c>
      <c r="AY100" s="34" t="str">
        <f t="shared" si="15"/>
        <v>(235,  '2023', 0,3026,9),</v>
      </c>
      <c r="AZ100" s="34" t="str">
        <f t="shared" si="15"/>
        <v>(235,  '2024', 0,3026,9),</v>
      </c>
      <c r="BA100" s="34" t="str">
        <f t="shared" si="15"/>
        <v>(235,  '2025', 0,3026,9),</v>
      </c>
      <c r="BB100" s="34" t="str">
        <f t="shared" si="15"/>
        <v>(235,  '2026', 0,3026,9),</v>
      </c>
      <c r="BC100" s="34" t="str">
        <f t="shared" si="16"/>
        <v>(235,  '2027', 0,3026,9),</v>
      </c>
      <c r="BD100" s="34" t="str">
        <f t="shared" si="16"/>
        <v>(235,  '2028', 0,3026,9),</v>
      </c>
      <c r="BE100" s="34" t="str">
        <f t="shared" si="16"/>
        <v>(235,  '2029', 0,3026,9),</v>
      </c>
      <c r="BF100" s="34" t="str">
        <f t="shared" si="16"/>
        <v>(235,  '2030', 0,3026,9),</v>
      </c>
      <c r="BG100" s="34" t="str">
        <f t="shared" si="16"/>
        <v>(235,  '2031', 0,3026,9),</v>
      </c>
      <c r="BH100" s="34" t="str">
        <f t="shared" si="16"/>
        <v>(235,  '2032', 0,3026,9),</v>
      </c>
      <c r="BI100" s="34" t="str">
        <f t="shared" si="16"/>
        <v>(235,  '2033', 0,3026,9),</v>
      </c>
      <c r="BJ100" s="34" t="str">
        <f t="shared" si="16"/>
        <v>(235,  '2034', 0,3026,9),</v>
      </c>
      <c r="BK100" s="34" t="str">
        <f t="shared" si="16"/>
        <v>(235,  '2035', 0,3026,9),</v>
      </c>
      <c r="BL100" s="34" t="str">
        <f t="shared" si="16"/>
        <v>(235,  '2036', 0,3026,9),</v>
      </c>
      <c r="BM100" s="34" t="str">
        <f t="shared" si="16"/>
        <v>(235,  '2037', 0,3026,9),</v>
      </c>
      <c r="BN100" s="34" t="str">
        <f t="shared" si="16"/>
        <v>(235,  '2038', 0,3026,9),</v>
      </c>
      <c r="BO100" s="34" t="str">
        <f t="shared" si="16"/>
        <v>(235,  '2039', 0,3026,9),</v>
      </c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</row>
    <row r="101" spans="1:256" s="9" customFormat="1">
      <c r="B101" s="53" t="s">
        <v>16</v>
      </c>
      <c r="C101" s="53" t="s">
        <v>17</v>
      </c>
      <c r="D101" s="54" t="s">
        <v>18</v>
      </c>
      <c r="E101" s="103">
        <v>0</v>
      </c>
      <c r="F101" s="103">
        <v>0</v>
      </c>
      <c r="G101" s="103">
        <v>0</v>
      </c>
      <c r="H101" s="104">
        <v>0</v>
      </c>
      <c r="I101" s="104">
        <v>0</v>
      </c>
      <c r="J101" s="103">
        <v>90.26</v>
      </c>
      <c r="K101" s="103">
        <v>90.26</v>
      </c>
      <c r="L101" s="103">
        <v>90.26</v>
      </c>
      <c r="M101" s="103">
        <v>91.21</v>
      </c>
      <c r="N101" s="103">
        <v>91.21</v>
      </c>
      <c r="O101" s="103">
        <v>91.21</v>
      </c>
      <c r="P101" s="103">
        <v>91.21</v>
      </c>
      <c r="Q101" s="103">
        <v>91.21</v>
      </c>
      <c r="R101" s="103">
        <v>91.21</v>
      </c>
      <c r="S101" s="103">
        <v>91.21</v>
      </c>
      <c r="T101" s="103">
        <v>91.21</v>
      </c>
      <c r="U101" s="103">
        <v>91.21</v>
      </c>
      <c r="V101" s="103">
        <v>91.21</v>
      </c>
      <c r="W101" s="103">
        <v>91.21</v>
      </c>
      <c r="X101" s="103">
        <v>91.21</v>
      </c>
      <c r="Y101" s="103">
        <v>91.21</v>
      </c>
      <c r="Z101" s="103">
        <v>91.21</v>
      </c>
      <c r="AA101" s="103">
        <v>91.21</v>
      </c>
      <c r="AB101" s="103">
        <v>91.21</v>
      </c>
      <c r="AC101" s="103">
        <v>91.21</v>
      </c>
      <c r="AD101" s="103">
        <v>91.21</v>
      </c>
      <c r="AE101" s="103">
        <v>91.21</v>
      </c>
      <c r="AF101" s="103">
        <v>91.21</v>
      </c>
      <c r="AG101" s="103">
        <v>91.21</v>
      </c>
      <c r="AH101" s="36"/>
      <c r="AI101" s="10" t="str">
        <f>B101</f>
        <v>ExDO01c</v>
      </c>
      <c r="AJ101" s="11"/>
      <c r="AK101" s="11"/>
      <c r="AL101" s="35">
        <f>VLOOKUP(AI101,[2]DB_lookup!$E$201:$F$305,2,FALSE)</f>
        <v>236</v>
      </c>
      <c r="AM101" s="34" t="str">
        <f t="shared" si="15"/>
        <v>(236,  '2011', 0,3026,9),</v>
      </c>
      <c r="AN101" s="34" t="str">
        <f t="shared" si="15"/>
        <v>(236,  '2012', 0,3026,9),</v>
      </c>
      <c r="AO101" s="34" t="str">
        <f t="shared" si="15"/>
        <v>(236,  '2013', 0,3026,9),</v>
      </c>
      <c r="AP101" s="34" t="str">
        <f t="shared" si="15"/>
        <v>(236,  '2014', 0,3026,9),</v>
      </c>
      <c r="AQ101" s="34" t="str">
        <f t="shared" si="15"/>
        <v>(236,  '2015', 0,3026,9),</v>
      </c>
      <c r="AR101" s="34" t="str">
        <f t="shared" si="15"/>
        <v>(236,  '2016', 90.26,3026,9),</v>
      </c>
      <c r="AS101" s="34" t="str">
        <f t="shared" si="15"/>
        <v>(236,  '2017', 90.26,3026,9),</v>
      </c>
      <c r="AT101" s="34" t="str">
        <f t="shared" si="15"/>
        <v>(236,  '2018', 90.26,3026,9),</v>
      </c>
      <c r="AU101" s="34" t="str">
        <f t="shared" si="15"/>
        <v>(236,  '2019', 91.21,3026,9),</v>
      </c>
      <c r="AV101" s="34" t="str">
        <f t="shared" si="15"/>
        <v>(236,  '2020', 91.21,3026,9),</v>
      </c>
      <c r="AW101" s="34" t="str">
        <f t="shared" si="15"/>
        <v>(236,  '2021', 91.21,3026,9),</v>
      </c>
      <c r="AX101" s="34" t="str">
        <f t="shared" si="15"/>
        <v>(236,  '2022', 91.21,3026,9),</v>
      </c>
      <c r="AY101" s="34" t="str">
        <f t="shared" si="15"/>
        <v>(236,  '2023', 91.21,3026,9),</v>
      </c>
      <c r="AZ101" s="34" t="str">
        <f t="shared" si="15"/>
        <v>(236,  '2024', 91.21,3026,9),</v>
      </c>
      <c r="BA101" s="34" t="str">
        <f t="shared" si="15"/>
        <v>(236,  '2025', 91.21,3026,9),</v>
      </c>
      <c r="BB101" s="34" t="str">
        <f t="shared" si="15"/>
        <v>(236,  '2026', 91.21,3026,9),</v>
      </c>
      <c r="BC101" s="34" t="str">
        <f t="shared" si="16"/>
        <v>(236,  '2027', 91.21,3026,9),</v>
      </c>
      <c r="BD101" s="34" t="str">
        <f t="shared" si="16"/>
        <v>(236,  '2028', 91.21,3026,9),</v>
      </c>
      <c r="BE101" s="34" t="str">
        <f t="shared" si="16"/>
        <v>(236,  '2029', 91.21,3026,9),</v>
      </c>
      <c r="BF101" s="34" t="str">
        <f t="shared" si="16"/>
        <v>(236,  '2030', 91.21,3026,9),</v>
      </c>
      <c r="BG101" s="34" t="str">
        <f t="shared" si="16"/>
        <v>(236,  '2031', 91.21,3026,9),</v>
      </c>
      <c r="BH101" s="34" t="str">
        <f t="shared" si="16"/>
        <v>(236,  '2032', 91.21,3026,9),</v>
      </c>
      <c r="BI101" s="34" t="str">
        <f t="shared" si="16"/>
        <v>(236,  '2033', 91.21,3026,9),</v>
      </c>
      <c r="BJ101" s="34" t="str">
        <f t="shared" si="16"/>
        <v>(236,  '2034', 91.21,3026,9),</v>
      </c>
      <c r="BK101" s="34" t="str">
        <f t="shared" si="16"/>
        <v>(236,  '2035', 91.21,3026,9),</v>
      </c>
      <c r="BL101" s="34" t="str">
        <f t="shared" si="16"/>
        <v>(236,  '2036', 91.21,3026,9),</v>
      </c>
      <c r="BM101" s="34" t="str">
        <f t="shared" si="16"/>
        <v>(236,  '2037', 91.21,3026,9),</v>
      </c>
      <c r="BN101" s="34" t="str">
        <f t="shared" si="16"/>
        <v>(236,  '2038', 91.21,3026,9),</v>
      </c>
      <c r="BO101" s="34" t="str">
        <f t="shared" si="16"/>
        <v>(236,  '2039', 91.21,3026,9),</v>
      </c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</row>
    <row r="102" spans="1:256" s="9" customFormat="1">
      <c r="B102" s="53" t="s">
        <v>19</v>
      </c>
      <c r="C102" s="53" t="s">
        <v>20</v>
      </c>
      <c r="D102" s="54" t="s">
        <v>21</v>
      </c>
      <c r="E102" s="103">
        <v>0</v>
      </c>
      <c r="F102" s="103">
        <v>0</v>
      </c>
      <c r="G102" s="103">
        <v>0</v>
      </c>
      <c r="H102" s="103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3">
        <v>0</v>
      </c>
      <c r="Z102" s="103">
        <v>0</v>
      </c>
      <c r="AA102" s="103">
        <v>0</v>
      </c>
      <c r="AB102" s="103">
        <v>0</v>
      </c>
      <c r="AC102" s="103">
        <v>0</v>
      </c>
      <c r="AD102" s="103">
        <v>0</v>
      </c>
      <c r="AE102" s="103">
        <v>0</v>
      </c>
      <c r="AF102" s="103">
        <v>0</v>
      </c>
      <c r="AG102" s="103">
        <v>0</v>
      </c>
      <c r="AH102" s="36"/>
      <c r="AI102" s="10" t="str">
        <f>B102</f>
        <v>ExDO02</v>
      </c>
      <c r="AJ102" s="11"/>
      <c r="AK102" s="11"/>
      <c r="AL102" s="35">
        <f>VLOOKUP(AI102,[2]DB_lookup!$E$201:$F$305,2,FALSE)</f>
        <v>202</v>
      </c>
      <c r="AM102" s="34" t="str">
        <f t="shared" si="15"/>
        <v>(202,  '2011', 0,3026,9),</v>
      </c>
      <c r="AN102" s="34" t="str">
        <f t="shared" si="15"/>
        <v>(202,  '2012', 0,3026,9),</v>
      </c>
      <c r="AO102" s="34" t="str">
        <f t="shared" si="15"/>
        <v>(202,  '2013', 0,3026,9),</v>
      </c>
      <c r="AP102" s="34" t="str">
        <f t="shared" si="15"/>
        <v>(202,  '2014', 0,3026,9),</v>
      </c>
      <c r="AQ102" s="34" t="str">
        <f t="shared" si="15"/>
        <v>(202,  '2015', 0,3026,9),</v>
      </c>
      <c r="AR102" s="34" t="str">
        <f t="shared" si="15"/>
        <v>(202,  '2016', 0,3026,9),</v>
      </c>
      <c r="AS102" s="34" t="str">
        <f t="shared" si="15"/>
        <v>(202,  '2017', 0,3026,9),</v>
      </c>
      <c r="AT102" s="34" t="str">
        <f t="shared" si="15"/>
        <v>(202,  '2018', 0,3026,9),</v>
      </c>
      <c r="AU102" s="34" t="str">
        <f t="shared" si="15"/>
        <v>(202,  '2019', 0,3026,9),</v>
      </c>
      <c r="AV102" s="34" t="str">
        <f t="shared" si="15"/>
        <v>(202,  '2020', 0,3026,9),</v>
      </c>
      <c r="AW102" s="34" t="str">
        <f t="shared" si="15"/>
        <v>(202,  '2021', 0,3026,9),</v>
      </c>
      <c r="AX102" s="34" t="str">
        <f t="shared" si="15"/>
        <v>(202,  '2022', 0,3026,9),</v>
      </c>
      <c r="AY102" s="34" t="str">
        <f t="shared" si="15"/>
        <v>(202,  '2023', 0,3026,9),</v>
      </c>
      <c r="AZ102" s="34" t="str">
        <f t="shared" si="15"/>
        <v>(202,  '2024', 0,3026,9),</v>
      </c>
      <c r="BA102" s="34" t="str">
        <f t="shared" si="15"/>
        <v>(202,  '2025', 0,3026,9),</v>
      </c>
      <c r="BB102" s="34" t="str">
        <f t="shared" si="15"/>
        <v>(202,  '2026', 0,3026,9),</v>
      </c>
      <c r="BC102" s="34" t="str">
        <f t="shared" si="16"/>
        <v>(202,  '2027', 0,3026,9),</v>
      </c>
      <c r="BD102" s="34" t="str">
        <f t="shared" si="16"/>
        <v>(202,  '2028', 0,3026,9),</v>
      </c>
      <c r="BE102" s="34" t="str">
        <f t="shared" si="16"/>
        <v>(202,  '2029', 0,3026,9),</v>
      </c>
      <c r="BF102" s="34" t="str">
        <f t="shared" si="16"/>
        <v>(202,  '2030', 0,3026,9),</v>
      </c>
      <c r="BG102" s="34" t="str">
        <f t="shared" si="16"/>
        <v>(202,  '2031', 0,3026,9),</v>
      </c>
      <c r="BH102" s="34" t="str">
        <f t="shared" si="16"/>
        <v>(202,  '2032', 0,3026,9),</v>
      </c>
      <c r="BI102" s="34" t="str">
        <f t="shared" si="16"/>
        <v>(202,  '2033', 0,3026,9),</v>
      </c>
      <c r="BJ102" s="34" t="str">
        <f t="shared" si="16"/>
        <v>(202,  '2034', 0,3026,9),</v>
      </c>
      <c r="BK102" s="34" t="str">
        <f t="shared" si="16"/>
        <v>(202,  '2035', 0,3026,9),</v>
      </c>
      <c r="BL102" s="34" t="str">
        <f t="shared" si="16"/>
        <v>(202,  '2036', 0,3026,9),</v>
      </c>
      <c r="BM102" s="34" t="str">
        <f t="shared" si="16"/>
        <v>(202,  '2037', 0,3026,9),</v>
      </c>
      <c r="BN102" s="34" t="str">
        <f t="shared" si="16"/>
        <v>(202,  '2038', 0,3026,9),</v>
      </c>
      <c r="BO102" s="34" t="str">
        <f t="shared" si="16"/>
        <v>(202,  '2039', 0,3026,9),</v>
      </c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</row>
    <row r="103" spans="1:256" s="9" customFormat="1">
      <c r="B103" s="53" t="s">
        <v>22</v>
      </c>
      <c r="C103" s="53" t="s">
        <v>23</v>
      </c>
      <c r="D103" s="54" t="s">
        <v>24</v>
      </c>
      <c r="E103" s="103">
        <v>0</v>
      </c>
      <c r="F103" s="103">
        <v>0</v>
      </c>
      <c r="G103" s="103">
        <v>0</v>
      </c>
      <c r="H103" s="103">
        <v>0</v>
      </c>
      <c r="I103" s="103">
        <v>0</v>
      </c>
      <c r="J103" s="103">
        <v>0</v>
      </c>
      <c r="K103" s="103">
        <v>0</v>
      </c>
      <c r="L103" s="103">
        <v>0</v>
      </c>
      <c r="M103" s="103">
        <v>0</v>
      </c>
      <c r="N103" s="103">
        <v>0</v>
      </c>
      <c r="O103" s="103">
        <v>0</v>
      </c>
      <c r="P103" s="103">
        <v>0</v>
      </c>
      <c r="Q103" s="103">
        <v>0</v>
      </c>
      <c r="R103" s="103">
        <v>0</v>
      </c>
      <c r="S103" s="103">
        <v>0</v>
      </c>
      <c r="T103" s="103">
        <v>0</v>
      </c>
      <c r="U103" s="103">
        <v>0</v>
      </c>
      <c r="V103" s="103">
        <v>0</v>
      </c>
      <c r="W103" s="103">
        <v>0</v>
      </c>
      <c r="X103" s="103">
        <v>0</v>
      </c>
      <c r="Y103" s="103">
        <v>0</v>
      </c>
      <c r="Z103" s="103">
        <v>0</v>
      </c>
      <c r="AA103" s="103">
        <v>0</v>
      </c>
      <c r="AB103" s="103">
        <v>0</v>
      </c>
      <c r="AC103" s="103">
        <v>0</v>
      </c>
      <c r="AD103" s="103">
        <v>0</v>
      </c>
      <c r="AE103" s="103">
        <v>0</v>
      </c>
      <c r="AF103" s="103">
        <v>0</v>
      </c>
      <c r="AG103" s="103">
        <v>0</v>
      </c>
      <c r="AH103" s="36"/>
      <c r="AI103" s="10" t="str">
        <f t="shared" ref="AI103:AI138" si="17">B103</f>
        <v>ExDO03</v>
      </c>
      <c r="AJ103" s="11"/>
      <c r="AK103" s="11"/>
      <c r="AL103" s="35">
        <f>VLOOKUP(AI103,[2]DB_lookup!$E$201:$F$305,2,FALSE)</f>
        <v>203</v>
      </c>
      <c r="AM103" s="34" t="str">
        <f t="shared" si="15"/>
        <v>(203,  '2011', 0,3026,9),</v>
      </c>
      <c r="AN103" s="34" t="str">
        <f t="shared" si="15"/>
        <v>(203,  '2012', 0,3026,9),</v>
      </c>
      <c r="AO103" s="34" t="str">
        <f t="shared" si="15"/>
        <v>(203,  '2013', 0,3026,9),</v>
      </c>
      <c r="AP103" s="34" t="str">
        <f t="shared" si="15"/>
        <v>(203,  '2014', 0,3026,9),</v>
      </c>
      <c r="AQ103" s="34" t="str">
        <f t="shared" si="15"/>
        <v>(203,  '2015', 0,3026,9),</v>
      </c>
      <c r="AR103" s="34" t="str">
        <f t="shared" si="15"/>
        <v>(203,  '2016', 0,3026,9),</v>
      </c>
      <c r="AS103" s="34" t="str">
        <f t="shared" si="15"/>
        <v>(203,  '2017', 0,3026,9),</v>
      </c>
      <c r="AT103" s="34" t="str">
        <f t="shared" si="15"/>
        <v>(203,  '2018', 0,3026,9),</v>
      </c>
      <c r="AU103" s="34" t="str">
        <f t="shared" si="15"/>
        <v>(203,  '2019', 0,3026,9),</v>
      </c>
      <c r="AV103" s="34" t="str">
        <f t="shared" si="15"/>
        <v>(203,  '2020', 0,3026,9),</v>
      </c>
      <c r="AW103" s="34" t="str">
        <f t="shared" si="15"/>
        <v>(203,  '2021', 0,3026,9),</v>
      </c>
      <c r="AX103" s="34" t="str">
        <f t="shared" si="15"/>
        <v>(203,  '2022', 0,3026,9),</v>
      </c>
      <c r="AY103" s="34" t="str">
        <f t="shared" si="15"/>
        <v>(203,  '2023', 0,3026,9),</v>
      </c>
      <c r="AZ103" s="34" t="str">
        <f t="shared" si="15"/>
        <v>(203,  '2024', 0,3026,9),</v>
      </c>
      <c r="BA103" s="34" t="str">
        <f t="shared" si="15"/>
        <v>(203,  '2025', 0,3026,9),</v>
      </c>
      <c r="BB103" s="34" t="str">
        <f t="shared" si="15"/>
        <v>(203,  '2026', 0,3026,9),</v>
      </c>
      <c r="BC103" s="34" t="str">
        <f t="shared" si="16"/>
        <v>(203,  '2027', 0,3026,9),</v>
      </c>
      <c r="BD103" s="34" t="str">
        <f t="shared" si="16"/>
        <v>(203,  '2028', 0,3026,9),</v>
      </c>
      <c r="BE103" s="34" t="str">
        <f t="shared" si="16"/>
        <v>(203,  '2029', 0,3026,9),</v>
      </c>
      <c r="BF103" s="34" t="str">
        <f t="shared" si="16"/>
        <v>(203,  '2030', 0,3026,9),</v>
      </c>
      <c r="BG103" s="34" t="str">
        <f t="shared" si="16"/>
        <v>(203,  '2031', 0,3026,9),</v>
      </c>
      <c r="BH103" s="34" t="str">
        <f t="shared" si="16"/>
        <v>(203,  '2032', 0,3026,9),</v>
      </c>
      <c r="BI103" s="34" t="str">
        <f t="shared" si="16"/>
        <v>(203,  '2033', 0,3026,9),</v>
      </c>
      <c r="BJ103" s="34" t="str">
        <f t="shared" si="16"/>
        <v>(203,  '2034', 0,3026,9),</v>
      </c>
      <c r="BK103" s="34" t="str">
        <f t="shared" si="16"/>
        <v>(203,  '2035', 0,3026,9),</v>
      </c>
      <c r="BL103" s="34" t="str">
        <f t="shared" si="16"/>
        <v>(203,  '2036', 0,3026,9),</v>
      </c>
      <c r="BM103" s="34" t="str">
        <f t="shared" si="16"/>
        <v>(203,  '2037', 0,3026,9),</v>
      </c>
      <c r="BN103" s="34" t="str">
        <f t="shared" si="16"/>
        <v>(203,  '2038', 0,3026,9),</v>
      </c>
      <c r="BO103" s="34" t="str">
        <f t="shared" si="16"/>
        <v>(203,  '2039', 0,3026,9),</v>
      </c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</row>
    <row r="104" spans="1:256" s="9" customFormat="1">
      <c r="B104" s="53" t="s">
        <v>25</v>
      </c>
      <c r="C104" s="53" t="s">
        <v>26</v>
      </c>
      <c r="D104" s="54" t="s">
        <v>27</v>
      </c>
      <c r="E104" s="103">
        <v>0</v>
      </c>
      <c r="F104" s="103">
        <v>0</v>
      </c>
      <c r="G104" s="103">
        <v>0</v>
      </c>
      <c r="H104" s="103">
        <v>0</v>
      </c>
      <c r="I104" s="103">
        <v>0</v>
      </c>
      <c r="J104" s="103">
        <v>0</v>
      </c>
      <c r="K104" s="103">
        <v>0</v>
      </c>
      <c r="L104" s="103">
        <v>0</v>
      </c>
      <c r="M104" s="103">
        <v>0</v>
      </c>
      <c r="N104" s="103">
        <v>0</v>
      </c>
      <c r="O104" s="103">
        <v>0</v>
      </c>
      <c r="P104" s="103">
        <v>0</v>
      </c>
      <c r="Q104" s="103">
        <v>0</v>
      </c>
      <c r="R104" s="103">
        <v>0</v>
      </c>
      <c r="S104" s="103">
        <v>0</v>
      </c>
      <c r="T104" s="103">
        <v>0</v>
      </c>
      <c r="U104" s="103">
        <v>0</v>
      </c>
      <c r="V104" s="103">
        <v>0</v>
      </c>
      <c r="W104" s="103">
        <v>0</v>
      </c>
      <c r="X104" s="103">
        <v>0</v>
      </c>
      <c r="Y104" s="103">
        <v>0</v>
      </c>
      <c r="Z104" s="103">
        <v>0</v>
      </c>
      <c r="AA104" s="103">
        <v>0</v>
      </c>
      <c r="AB104" s="103">
        <v>0</v>
      </c>
      <c r="AC104" s="103">
        <v>0</v>
      </c>
      <c r="AD104" s="103">
        <v>0</v>
      </c>
      <c r="AE104" s="103">
        <v>0</v>
      </c>
      <c r="AF104" s="103">
        <v>0</v>
      </c>
      <c r="AG104" s="103">
        <v>0</v>
      </c>
      <c r="AH104" s="36"/>
      <c r="AI104" s="10" t="str">
        <f t="shared" si="17"/>
        <v>ExDO06a</v>
      </c>
      <c r="AJ104" s="11"/>
      <c r="AK104" s="11"/>
      <c r="AL104" s="35">
        <f>VLOOKUP(AI104,[2]DB_lookup!$E$201:$F$305,2,FALSE)</f>
        <v>205</v>
      </c>
      <c r="AM104" s="34" t="str">
        <f t="shared" si="15"/>
        <v>(205,  '2011', 0,3026,9),</v>
      </c>
      <c r="AN104" s="34" t="str">
        <f t="shared" si="15"/>
        <v>(205,  '2012', 0,3026,9),</v>
      </c>
      <c r="AO104" s="34" t="str">
        <f t="shared" si="15"/>
        <v>(205,  '2013', 0,3026,9),</v>
      </c>
      <c r="AP104" s="34" t="str">
        <f t="shared" si="15"/>
        <v>(205,  '2014', 0,3026,9),</v>
      </c>
      <c r="AQ104" s="34" t="str">
        <f t="shared" si="15"/>
        <v>(205,  '2015', 0,3026,9),</v>
      </c>
      <c r="AR104" s="34" t="str">
        <f t="shared" si="15"/>
        <v>(205,  '2016', 0,3026,9),</v>
      </c>
      <c r="AS104" s="34" t="str">
        <f t="shared" si="15"/>
        <v>(205,  '2017', 0,3026,9),</v>
      </c>
      <c r="AT104" s="34" t="str">
        <f t="shared" si="15"/>
        <v>(205,  '2018', 0,3026,9),</v>
      </c>
      <c r="AU104" s="34" t="str">
        <f t="shared" si="15"/>
        <v>(205,  '2019', 0,3026,9),</v>
      </c>
      <c r="AV104" s="34" t="str">
        <f t="shared" si="15"/>
        <v>(205,  '2020', 0,3026,9),</v>
      </c>
      <c r="AW104" s="34" t="str">
        <f t="shared" si="15"/>
        <v>(205,  '2021', 0,3026,9),</v>
      </c>
      <c r="AX104" s="34" t="str">
        <f t="shared" si="15"/>
        <v>(205,  '2022', 0,3026,9),</v>
      </c>
      <c r="AY104" s="34" t="str">
        <f t="shared" si="15"/>
        <v>(205,  '2023', 0,3026,9),</v>
      </c>
      <c r="AZ104" s="34" t="str">
        <f t="shared" si="15"/>
        <v>(205,  '2024', 0,3026,9),</v>
      </c>
      <c r="BA104" s="34" t="str">
        <f t="shared" si="15"/>
        <v>(205,  '2025', 0,3026,9),</v>
      </c>
      <c r="BB104" s="34" t="str">
        <f t="shared" si="15"/>
        <v>(205,  '2026', 0,3026,9),</v>
      </c>
      <c r="BC104" s="34" t="str">
        <f t="shared" si="16"/>
        <v>(205,  '2027', 0,3026,9),</v>
      </c>
      <c r="BD104" s="34" t="str">
        <f t="shared" si="16"/>
        <v>(205,  '2028', 0,3026,9),</v>
      </c>
      <c r="BE104" s="34" t="str">
        <f t="shared" si="16"/>
        <v>(205,  '2029', 0,3026,9),</v>
      </c>
      <c r="BF104" s="34" t="str">
        <f t="shared" si="16"/>
        <v>(205,  '2030', 0,3026,9),</v>
      </c>
      <c r="BG104" s="34" t="str">
        <f t="shared" si="16"/>
        <v>(205,  '2031', 0,3026,9),</v>
      </c>
      <c r="BH104" s="34" t="str">
        <f t="shared" si="16"/>
        <v>(205,  '2032', 0,3026,9),</v>
      </c>
      <c r="BI104" s="34" t="str">
        <f t="shared" si="16"/>
        <v>(205,  '2033', 0,3026,9),</v>
      </c>
      <c r="BJ104" s="34" t="str">
        <f t="shared" si="16"/>
        <v>(205,  '2034', 0,3026,9),</v>
      </c>
      <c r="BK104" s="34" t="str">
        <f t="shared" si="16"/>
        <v>(205,  '2035', 0,3026,9),</v>
      </c>
      <c r="BL104" s="34" t="str">
        <f t="shared" si="16"/>
        <v>(205,  '2036', 0,3026,9),</v>
      </c>
      <c r="BM104" s="34" t="str">
        <f t="shared" si="16"/>
        <v>(205,  '2037', 0,3026,9),</v>
      </c>
      <c r="BN104" s="34" t="str">
        <f t="shared" si="16"/>
        <v>(205,  '2038', 0,3026,9),</v>
      </c>
      <c r="BO104" s="34" t="str">
        <f t="shared" si="16"/>
        <v>(205,  '2039', 0,3026,9),</v>
      </c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</row>
    <row r="105" spans="1:256" s="9" customFormat="1">
      <c r="B105" s="53" t="s">
        <v>28</v>
      </c>
      <c r="C105" s="53" t="s">
        <v>29</v>
      </c>
      <c r="D105" s="54" t="s">
        <v>30</v>
      </c>
      <c r="E105" s="103">
        <v>0</v>
      </c>
      <c r="F105" s="103">
        <v>0</v>
      </c>
      <c r="G105" s="103">
        <v>0</v>
      </c>
      <c r="H105" s="103">
        <v>0</v>
      </c>
      <c r="I105" s="103">
        <v>0</v>
      </c>
      <c r="J105" s="103">
        <v>0</v>
      </c>
      <c r="K105" s="103">
        <v>0</v>
      </c>
      <c r="L105" s="103">
        <v>0</v>
      </c>
      <c r="M105" s="103">
        <v>0</v>
      </c>
      <c r="N105" s="103">
        <v>0</v>
      </c>
      <c r="O105" s="103">
        <v>0</v>
      </c>
      <c r="P105" s="103">
        <v>0</v>
      </c>
      <c r="Q105" s="103">
        <v>0</v>
      </c>
      <c r="R105" s="103">
        <v>0</v>
      </c>
      <c r="S105" s="103">
        <v>0</v>
      </c>
      <c r="T105" s="103">
        <v>0</v>
      </c>
      <c r="U105" s="103">
        <v>0</v>
      </c>
      <c r="V105" s="103">
        <v>0</v>
      </c>
      <c r="W105" s="103">
        <v>0</v>
      </c>
      <c r="X105" s="103">
        <v>0</v>
      </c>
      <c r="Y105" s="103">
        <v>0</v>
      </c>
      <c r="Z105" s="103">
        <v>0</v>
      </c>
      <c r="AA105" s="103">
        <v>0</v>
      </c>
      <c r="AB105" s="103">
        <v>0</v>
      </c>
      <c r="AC105" s="103">
        <v>0</v>
      </c>
      <c r="AD105" s="103">
        <v>0</v>
      </c>
      <c r="AE105" s="103">
        <v>0</v>
      </c>
      <c r="AF105" s="103">
        <v>0</v>
      </c>
      <c r="AG105" s="103">
        <v>0</v>
      </c>
      <c r="AH105" s="36"/>
      <c r="AI105" s="10" t="str">
        <f t="shared" si="17"/>
        <v>ExDO06b</v>
      </c>
      <c r="AJ105" s="11"/>
      <c r="AK105" s="11"/>
      <c r="AL105" s="35">
        <f>VLOOKUP(AI105,[2]DB_lookup!$E$201:$F$305,2,FALSE)</f>
        <v>206</v>
      </c>
      <c r="AM105" s="34" t="str">
        <f t="shared" si="15"/>
        <v>(206,  '2011', 0,3026,9),</v>
      </c>
      <c r="AN105" s="34" t="str">
        <f t="shared" si="15"/>
        <v>(206,  '2012', 0,3026,9),</v>
      </c>
      <c r="AO105" s="34" t="str">
        <f t="shared" si="15"/>
        <v>(206,  '2013', 0,3026,9),</v>
      </c>
      <c r="AP105" s="34" t="str">
        <f t="shared" si="15"/>
        <v>(206,  '2014', 0,3026,9),</v>
      </c>
      <c r="AQ105" s="34" t="str">
        <f t="shared" si="15"/>
        <v>(206,  '2015', 0,3026,9),</v>
      </c>
      <c r="AR105" s="34" t="str">
        <f t="shared" si="15"/>
        <v>(206,  '2016', 0,3026,9),</v>
      </c>
      <c r="AS105" s="34" t="str">
        <f t="shared" si="15"/>
        <v>(206,  '2017', 0,3026,9),</v>
      </c>
      <c r="AT105" s="34" t="str">
        <f t="shared" si="15"/>
        <v>(206,  '2018', 0,3026,9),</v>
      </c>
      <c r="AU105" s="34" t="str">
        <f t="shared" si="15"/>
        <v>(206,  '2019', 0,3026,9),</v>
      </c>
      <c r="AV105" s="34" t="str">
        <f t="shared" si="15"/>
        <v>(206,  '2020', 0,3026,9),</v>
      </c>
      <c r="AW105" s="34" t="str">
        <f t="shared" si="15"/>
        <v>(206,  '2021', 0,3026,9),</v>
      </c>
      <c r="AX105" s="34" t="str">
        <f t="shared" si="15"/>
        <v>(206,  '2022', 0,3026,9),</v>
      </c>
      <c r="AY105" s="34" t="str">
        <f t="shared" si="15"/>
        <v>(206,  '2023', 0,3026,9),</v>
      </c>
      <c r="AZ105" s="34" t="str">
        <f t="shared" si="15"/>
        <v>(206,  '2024', 0,3026,9),</v>
      </c>
      <c r="BA105" s="34" t="str">
        <f t="shared" si="15"/>
        <v>(206,  '2025', 0,3026,9),</v>
      </c>
      <c r="BB105" s="34" t="str">
        <f t="shared" si="15"/>
        <v>(206,  '2026', 0,3026,9),</v>
      </c>
      <c r="BC105" s="34" t="str">
        <f t="shared" si="16"/>
        <v>(206,  '2027', 0,3026,9),</v>
      </c>
      <c r="BD105" s="34" t="str">
        <f t="shared" si="16"/>
        <v>(206,  '2028', 0,3026,9),</v>
      </c>
      <c r="BE105" s="34" t="str">
        <f t="shared" si="16"/>
        <v>(206,  '2029', 0,3026,9),</v>
      </c>
      <c r="BF105" s="34" t="str">
        <f t="shared" si="16"/>
        <v>(206,  '2030', 0,3026,9),</v>
      </c>
      <c r="BG105" s="34" t="str">
        <f t="shared" si="16"/>
        <v>(206,  '2031', 0,3026,9),</v>
      </c>
      <c r="BH105" s="34" t="str">
        <f t="shared" si="16"/>
        <v>(206,  '2032', 0,3026,9),</v>
      </c>
      <c r="BI105" s="34" t="str">
        <f t="shared" si="16"/>
        <v>(206,  '2033', 0,3026,9),</v>
      </c>
      <c r="BJ105" s="34" t="str">
        <f t="shared" si="16"/>
        <v>(206,  '2034', 0,3026,9),</v>
      </c>
      <c r="BK105" s="34" t="str">
        <f t="shared" si="16"/>
        <v>(206,  '2035', 0,3026,9),</v>
      </c>
      <c r="BL105" s="34" t="str">
        <f t="shared" si="16"/>
        <v>(206,  '2036', 0,3026,9),</v>
      </c>
      <c r="BM105" s="34" t="str">
        <f t="shared" si="16"/>
        <v>(206,  '2037', 0,3026,9),</v>
      </c>
      <c r="BN105" s="34" t="str">
        <f t="shared" si="16"/>
        <v>(206,  '2038', 0,3026,9),</v>
      </c>
      <c r="BO105" s="34" t="str">
        <f t="shared" si="16"/>
        <v>(206,  '2039', 0,3026,9),</v>
      </c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</row>
    <row r="106" spans="1:256" s="9" customFormat="1">
      <c r="B106" s="53" t="s">
        <v>31</v>
      </c>
      <c r="C106" s="53" t="s">
        <v>32</v>
      </c>
      <c r="D106" s="54" t="s">
        <v>33</v>
      </c>
      <c r="E106" s="103">
        <v>0</v>
      </c>
      <c r="F106" s="103">
        <v>0</v>
      </c>
      <c r="G106" s="103">
        <v>0</v>
      </c>
      <c r="H106" s="103">
        <v>0</v>
      </c>
      <c r="I106" s="103">
        <v>0</v>
      </c>
      <c r="J106" s="103">
        <v>0</v>
      </c>
      <c r="K106" s="103">
        <v>0</v>
      </c>
      <c r="L106" s="103">
        <v>0</v>
      </c>
      <c r="M106" s="103">
        <v>0</v>
      </c>
      <c r="N106" s="103">
        <v>0</v>
      </c>
      <c r="O106" s="103">
        <v>0</v>
      </c>
      <c r="P106" s="103">
        <v>0</v>
      </c>
      <c r="Q106" s="103">
        <v>0</v>
      </c>
      <c r="R106" s="103">
        <v>0</v>
      </c>
      <c r="S106" s="103">
        <v>0</v>
      </c>
      <c r="T106" s="103">
        <v>0</v>
      </c>
      <c r="U106" s="103">
        <v>0</v>
      </c>
      <c r="V106" s="103">
        <v>0</v>
      </c>
      <c r="W106" s="103">
        <v>0</v>
      </c>
      <c r="X106" s="103">
        <v>0</v>
      </c>
      <c r="Y106" s="103">
        <v>0</v>
      </c>
      <c r="Z106" s="103">
        <v>0</v>
      </c>
      <c r="AA106" s="103">
        <v>0</v>
      </c>
      <c r="AB106" s="103">
        <v>0</v>
      </c>
      <c r="AC106" s="103">
        <v>0</v>
      </c>
      <c r="AD106" s="103">
        <v>0</v>
      </c>
      <c r="AE106" s="103">
        <v>0</v>
      </c>
      <c r="AF106" s="103">
        <v>0</v>
      </c>
      <c r="AG106" s="103">
        <v>0</v>
      </c>
      <c r="AH106" s="36"/>
      <c r="AI106" s="10" t="str">
        <f t="shared" si="17"/>
        <v>ExDO07</v>
      </c>
      <c r="AJ106" s="11"/>
      <c r="AK106" s="11"/>
      <c r="AL106" s="35">
        <f>VLOOKUP(AI106,[2]DB_lookup!$E$201:$F$305,2,FALSE)</f>
        <v>207</v>
      </c>
      <c r="AM106" s="34" t="str">
        <f t="shared" si="15"/>
        <v>(207,  '2011', 0,3026,9),</v>
      </c>
      <c r="AN106" s="34" t="str">
        <f t="shared" si="15"/>
        <v>(207,  '2012', 0,3026,9),</v>
      </c>
      <c r="AO106" s="34" t="str">
        <f t="shared" si="15"/>
        <v>(207,  '2013', 0,3026,9),</v>
      </c>
      <c r="AP106" s="34" t="str">
        <f t="shared" si="15"/>
        <v>(207,  '2014', 0,3026,9),</v>
      </c>
      <c r="AQ106" s="34" t="str">
        <f t="shared" si="15"/>
        <v>(207,  '2015', 0,3026,9),</v>
      </c>
      <c r="AR106" s="34" t="str">
        <f t="shared" si="15"/>
        <v>(207,  '2016', 0,3026,9),</v>
      </c>
      <c r="AS106" s="34" t="str">
        <f t="shared" si="15"/>
        <v>(207,  '2017', 0,3026,9),</v>
      </c>
      <c r="AT106" s="34" t="str">
        <f t="shared" si="15"/>
        <v>(207,  '2018', 0,3026,9),</v>
      </c>
      <c r="AU106" s="34" t="str">
        <f t="shared" si="15"/>
        <v>(207,  '2019', 0,3026,9),</v>
      </c>
      <c r="AV106" s="34" t="str">
        <f t="shared" si="15"/>
        <v>(207,  '2020', 0,3026,9),</v>
      </c>
      <c r="AW106" s="34" t="str">
        <f t="shared" si="15"/>
        <v>(207,  '2021', 0,3026,9),</v>
      </c>
      <c r="AX106" s="34" t="str">
        <f t="shared" si="15"/>
        <v>(207,  '2022', 0,3026,9),</v>
      </c>
      <c r="AY106" s="34" t="str">
        <f t="shared" si="15"/>
        <v>(207,  '2023', 0,3026,9),</v>
      </c>
      <c r="AZ106" s="34" t="str">
        <f t="shared" si="15"/>
        <v>(207,  '2024', 0,3026,9),</v>
      </c>
      <c r="BA106" s="34" t="str">
        <f t="shared" si="15"/>
        <v>(207,  '2025', 0,3026,9),</v>
      </c>
      <c r="BB106" s="34" t="str">
        <f t="shared" si="15"/>
        <v>(207,  '2026', 0,3026,9),</v>
      </c>
      <c r="BC106" s="34" t="str">
        <f t="shared" si="16"/>
        <v>(207,  '2027', 0,3026,9),</v>
      </c>
      <c r="BD106" s="34" t="str">
        <f t="shared" si="16"/>
        <v>(207,  '2028', 0,3026,9),</v>
      </c>
      <c r="BE106" s="34" t="str">
        <f t="shared" si="16"/>
        <v>(207,  '2029', 0,3026,9),</v>
      </c>
      <c r="BF106" s="34" t="str">
        <f t="shared" si="16"/>
        <v>(207,  '2030', 0,3026,9),</v>
      </c>
      <c r="BG106" s="34" t="str">
        <f t="shared" si="16"/>
        <v>(207,  '2031', 0,3026,9),</v>
      </c>
      <c r="BH106" s="34" t="str">
        <f t="shared" si="16"/>
        <v>(207,  '2032', 0,3026,9),</v>
      </c>
      <c r="BI106" s="34" t="str">
        <f t="shared" si="16"/>
        <v>(207,  '2033', 0,3026,9),</v>
      </c>
      <c r="BJ106" s="34" t="str">
        <f t="shared" si="16"/>
        <v>(207,  '2034', 0,3026,9),</v>
      </c>
      <c r="BK106" s="34" t="str">
        <f t="shared" si="16"/>
        <v>(207,  '2035', 0,3026,9),</v>
      </c>
      <c r="BL106" s="34" t="str">
        <f t="shared" si="16"/>
        <v>(207,  '2036', 0,3026,9),</v>
      </c>
      <c r="BM106" s="34" t="str">
        <f t="shared" si="16"/>
        <v>(207,  '2037', 0,3026,9),</v>
      </c>
      <c r="BN106" s="34" t="str">
        <f t="shared" si="16"/>
        <v>(207,  '2038', 0,3026,9),</v>
      </c>
      <c r="BO106" s="34" t="str">
        <f t="shared" si="16"/>
        <v>(207,  '2039', 0,3026,9),</v>
      </c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</row>
    <row r="107" spans="1:256" s="9" customFormat="1">
      <c r="B107" s="53" t="s">
        <v>34</v>
      </c>
      <c r="C107" s="53" t="s">
        <v>35</v>
      </c>
      <c r="D107" s="54" t="s">
        <v>36</v>
      </c>
      <c r="E107" s="103">
        <v>0</v>
      </c>
      <c r="F107" s="103">
        <v>0</v>
      </c>
      <c r="G107" s="103">
        <v>0</v>
      </c>
      <c r="H107" s="103">
        <v>0</v>
      </c>
      <c r="I107" s="103">
        <v>0</v>
      </c>
      <c r="J107" s="103">
        <v>0</v>
      </c>
      <c r="K107" s="103">
        <v>0</v>
      </c>
      <c r="L107" s="103">
        <v>0</v>
      </c>
      <c r="M107" s="103">
        <v>0</v>
      </c>
      <c r="N107" s="103">
        <v>0</v>
      </c>
      <c r="O107" s="103">
        <v>0</v>
      </c>
      <c r="P107" s="103">
        <v>0</v>
      </c>
      <c r="Q107" s="103">
        <v>0</v>
      </c>
      <c r="R107" s="103">
        <v>0</v>
      </c>
      <c r="S107" s="103">
        <v>0</v>
      </c>
      <c r="T107" s="103">
        <v>0</v>
      </c>
      <c r="U107" s="103">
        <v>0</v>
      </c>
      <c r="V107" s="103">
        <v>0</v>
      </c>
      <c r="W107" s="103">
        <v>0</v>
      </c>
      <c r="X107" s="103">
        <v>0</v>
      </c>
      <c r="Y107" s="103">
        <v>0</v>
      </c>
      <c r="Z107" s="103">
        <v>0</v>
      </c>
      <c r="AA107" s="103">
        <v>0</v>
      </c>
      <c r="AB107" s="103">
        <v>0</v>
      </c>
      <c r="AC107" s="103">
        <v>0</v>
      </c>
      <c r="AD107" s="103">
        <v>0</v>
      </c>
      <c r="AE107" s="103">
        <v>0</v>
      </c>
      <c r="AF107" s="103">
        <v>0</v>
      </c>
      <c r="AG107" s="103">
        <v>0</v>
      </c>
      <c r="AH107" s="36"/>
      <c r="AI107" s="10" t="str">
        <f t="shared" si="17"/>
        <v>ExDO12</v>
      </c>
      <c r="AJ107" s="11"/>
      <c r="AK107" s="11"/>
      <c r="AL107" s="35">
        <f>VLOOKUP(AI107,[2]DB_lookup!$E$201:$F$305,2,FALSE)</f>
        <v>210</v>
      </c>
      <c r="AM107" s="34" t="str">
        <f t="shared" si="15"/>
        <v>(210,  '2011', 0,3026,9),</v>
      </c>
      <c r="AN107" s="34" t="str">
        <f t="shared" si="15"/>
        <v>(210,  '2012', 0,3026,9),</v>
      </c>
      <c r="AO107" s="34" t="str">
        <f t="shared" si="15"/>
        <v>(210,  '2013', 0,3026,9),</v>
      </c>
      <c r="AP107" s="34" t="str">
        <f t="shared" si="15"/>
        <v>(210,  '2014', 0,3026,9),</v>
      </c>
      <c r="AQ107" s="34" t="str">
        <f t="shared" si="15"/>
        <v>(210,  '2015', 0,3026,9),</v>
      </c>
      <c r="AR107" s="34" t="str">
        <f t="shared" si="15"/>
        <v>(210,  '2016', 0,3026,9),</v>
      </c>
      <c r="AS107" s="34" t="str">
        <f t="shared" si="15"/>
        <v>(210,  '2017', 0,3026,9),</v>
      </c>
      <c r="AT107" s="34" t="str">
        <f t="shared" si="15"/>
        <v>(210,  '2018', 0,3026,9),</v>
      </c>
      <c r="AU107" s="34" t="str">
        <f t="shared" si="15"/>
        <v>(210,  '2019', 0,3026,9),</v>
      </c>
      <c r="AV107" s="34" t="str">
        <f t="shared" si="15"/>
        <v>(210,  '2020', 0,3026,9),</v>
      </c>
      <c r="AW107" s="34" t="str">
        <f t="shared" si="15"/>
        <v>(210,  '2021', 0,3026,9),</v>
      </c>
      <c r="AX107" s="34" t="str">
        <f t="shared" si="15"/>
        <v>(210,  '2022', 0,3026,9),</v>
      </c>
      <c r="AY107" s="34" t="str">
        <f t="shared" si="15"/>
        <v>(210,  '2023', 0,3026,9),</v>
      </c>
      <c r="AZ107" s="34" t="str">
        <f t="shared" si="15"/>
        <v>(210,  '2024', 0,3026,9),</v>
      </c>
      <c r="BA107" s="34" t="str">
        <f t="shared" si="15"/>
        <v>(210,  '2025', 0,3026,9),</v>
      </c>
      <c r="BB107" s="34" t="str">
        <f t="shared" si="15"/>
        <v>(210,  '2026', 0,3026,9),</v>
      </c>
      <c r="BC107" s="34" t="str">
        <f t="shared" si="16"/>
        <v>(210,  '2027', 0,3026,9),</v>
      </c>
      <c r="BD107" s="34" t="str">
        <f t="shared" si="16"/>
        <v>(210,  '2028', 0,3026,9),</v>
      </c>
      <c r="BE107" s="34" t="str">
        <f t="shared" si="16"/>
        <v>(210,  '2029', 0,3026,9),</v>
      </c>
      <c r="BF107" s="34" t="str">
        <f t="shared" si="16"/>
        <v>(210,  '2030', 0,3026,9),</v>
      </c>
      <c r="BG107" s="34" t="str">
        <f t="shared" si="16"/>
        <v>(210,  '2031', 0,3026,9),</v>
      </c>
      <c r="BH107" s="34" t="str">
        <f t="shared" si="16"/>
        <v>(210,  '2032', 0,3026,9),</v>
      </c>
      <c r="BI107" s="34" t="str">
        <f t="shared" si="16"/>
        <v>(210,  '2033', 0,3026,9),</v>
      </c>
      <c r="BJ107" s="34" t="str">
        <f t="shared" si="16"/>
        <v>(210,  '2034', 0,3026,9),</v>
      </c>
      <c r="BK107" s="34" t="str">
        <f t="shared" si="16"/>
        <v>(210,  '2035', 0,3026,9),</v>
      </c>
      <c r="BL107" s="34" t="str">
        <f t="shared" si="16"/>
        <v>(210,  '2036', 0,3026,9),</v>
      </c>
      <c r="BM107" s="34" t="str">
        <f t="shared" si="16"/>
        <v>(210,  '2037', 0,3026,9),</v>
      </c>
      <c r="BN107" s="34" t="str">
        <f t="shared" si="16"/>
        <v>(210,  '2038', 0,3026,9),</v>
      </c>
      <c r="BO107" s="34" t="str">
        <f t="shared" si="16"/>
        <v>(210,  '2039', 0,3026,9),</v>
      </c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</row>
    <row r="108" spans="1:256" s="9" customFormat="1">
      <c r="B108" s="53" t="s">
        <v>37</v>
      </c>
      <c r="C108" s="53" t="s">
        <v>38</v>
      </c>
      <c r="D108" s="54" t="s">
        <v>39</v>
      </c>
      <c r="E108" s="103">
        <v>0</v>
      </c>
      <c r="F108" s="103">
        <v>0</v>
      </c>
      <c r="G108" s="103">
        <v>0</v>
      </c>
      <c r="H108" s="103">
        <v>0</v>
      </c>
      <c r="I108" s="103">
        <v>0</v>
      </c>
      <c r="J108" s="103">
        <v>0</v>
      </c>
      <c r="K108" s="103">
        <v>0</v>
      </c>
      <c r="L108" s="103">
        <v>0</v>
      </c>
      <c r="M108" s="103">
        <v>0</v>
      </c>
      <c r="N108" s="103">
        <v>0</v>
      </c>
      <c r="O108" s="103">
        <v>0</v>
      </c>
      <c r="P108" s="103">
        <v>0</v>
      </c>
      <c r="Q108" s="103">
        <v>0</v>
      </c>
      <c r="R108" s="103">
        <v>0</v>
      </c>
      <c r="S108" s="103">
        <v>0</v>
      </c>
      <c r="T108" s="103">
        <v>0</v>
      </c>
      <c r="U108" s="103">
        <v>0</v>
      </c>
      <c r="V108" s="103">
        <v>0</v>
      </c>
      <c r="W108" s="103">
        <v>0</v>
      </c>
      <c r="X108" s="103">
        <v>0</v>
      </c>
      <c r="Y108" s="103">
        <v>0</v>
      </c>
      <c r="Z108" s="103">
        <v>0</v>
      </c>
      <c r="AA108" s="103">
        <v>0</v>
      </c>
      <c r="AB108" s="103">
        <v>0</v>
      </c>
      <c r="AC108" s="103">
        <v>0</v>
      </c>
      <c r="AD108" s="103">
        <v>0</v>
      </c>
      <c r="AE108" s="103">
        <v>0</v>
      </c>
      <c r="AF108" s="103">
        <v>0</v>
      </c>
      <c r="AG108" s="103">
        <v>0</v>
      </c>
      <c r="AH108" s="36"/>
      <c r="AI108" s="10" t="str">
        <f t="shared" si="17"/>
        <v>ExDO17</v>
      </c>
      <c r="AJ108" s="11"/>
      <c r="AK108" s="11"/>
      <c r="AL108" s="35">
        <f>VLOOKUP(AI108,[2]DB_lookup!$E$201:$F$305,2,FALSE)</f>
        <v>212</v>
      </c>
      <c r="AM108" s="34" t="str">
        <f t="shared" si="15"/>
        <v>(212,  '2011', 0,3026,9),</v>
      </c>
      <c r="AN108" s="34" t="str">
        <f t="shared" si="15"/>
        <v>(212,  '2012', 0,3026,9),</v>
      </c>
      <c r="AO108" s="34" t="str">
        <f t="shared" si="15"/>
        <v>(212,  '2013', 0,3026,9),</v>
      </c>
      <c r="AP108" s="34" t="str">
        <f t="shared" si="15"/>
        <v>(212,  '2014', 0,3026,9),</v>
      </c>
      <c r="AQ108" s="34" t="str">
        <f t="shared" si="15"/>
        <v>(212,  '2015', 0,3026,9),</v>
      </c>
      <c r="AR108" s="34" t="str">
        <f t="shared" si="15"/>
        <v>(212,  '2016', 0,3026,9),</v>
      </c>
      <c r="AS108" s="34" t="str">
        <f t="shared" si="15"/>
        <v>(212,  '2017', 0,3026,9),</v>
      </c>
      <c r="AT108" s="34" t="str">
        <f t="shared" si="15"/>
        <v>(212,  '2018', 0,3026,9),</v>
      </c>
      <c r="AU108" s="34" t="str">
        <f t="shared" si="15"/>
        <v>(212,  '2019', 0,3026,9),</v>
      </c>
      <c r="AV108" s="34" t="str">
        <f t="shared" si="15"/>
        <v>(212,  '2020', 0,3026,9),</v>
      </c>
      <c r="AW108" s="34" t="str">
        <f t="shared" si="15"/>
        <v>(212,  '2021', 0,3026,9),</v>
      </c>
      <c r="AX108" s="34" t="str">
        <f t="shared" si="15"/>
        <v>(212,  '2022', 0,3026,9),</v>
      </c>
      <c r="AY108" s="34" t="str">
        <f t="shared" si="15"/>
        <v>(212,  '2023', 0,3026,9),</v>
      </c>
      <c r="AZ108" s="34" t="str">
        <f t="shared" si="15"/>
        <v>(212,  '2024', 0,3026,9),</v>
      </c>
      <c r="BA108" s="34" t="str">
        <f t="shared" si="15"/>
        <v>(212,  '2025', 0,3026,9),</v>
      </c>
      <c r="BB108" s="34" t="str">
        <f t="shared" si="15"/>
        <v>(212,  '2026', 0,3026,9),</v>
      </c>
      <c r="BC108" s="34" t="str">
        <f t="shared" si="16"/>
        <v>(212,  '2027', 0,3026,9),</v>
      </c>
      <c r="BD108" s="34" t="str">
        <f t="shared" si="16"/>
        <v>(212,  '2028', 0,3026,9),</v>
      </c>
      <c r="BE108" s="34" t="str">
        <f t="shared" si="16"/>
        <v>(212,  '2029', 0,3026,9),</v>
      </c>
      <c r="BF108" s="34" t="str">
        <f t="shared" si="16"/>
        <v>(212,  '2030', 0,3026,9),</v>
      </c>
      <c r="BG108" s="34" t="str">
        <f t="shared" si="16"/>
        <v>(212,  '2031', 0,3026,9),</v>
      </c>
      <c r="BH108" s="34" t="str">
        <f t="shared" si="16"/>
        <v>(212,  '2032', 0,3026,9),</v>
      </c>
      <c r="BI108" s="34" t="str">
        <f t="shared" si="16"/>
        <v>(212,  '2033', 0,3026,9),</v>
      </c>
      <c r="BJ108" s="34" t="str">
        <f t="shared" si="16"/>
        <v>(212,  '2034', 0,3026,9),</v>
      </c>
      <c r="BK108" s="34" t="str">
        <f t="shared" si="16"/>
        <v>(212,  '2035', 0,3026,9),</v>
      </c>
      <c r="BL108" s="34" t="str">
        <f t="shared" si="16"/>
        <v>(212,  '2036', 0,3026,9),</v>
      </c>
      <c r="BM108" s="34" t="str">
        <f t="shared" si="16"/>
        <v>(212,  '2037', 0,3026,9),</v>
      </c>
      <c r="BN108" s="34" t="str">
        <f t="shared" si="16"/>
        <v>(212,  '2038', 0,3026,9),</v>
      </c>
      <c r="BO108" s="34" t="str">
        <f t="shared" si="16"/>
        <v>(212,  '2039', 0,3026,9),</v>
      </c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</row>
    <row r="109" spans="1:256" s="9" customFormat="1">
      <c r="B109" s="53" t="s">
        <v>40</v>
      </c>
      <c r="C109" s="53" t="s">
        <v>41</v>
      </c>
      <c r="D109" s="54" t="s">
        <v>42</v>
      </c>
      <c r="E109" s="103">
        <v>0</v>
      </c>
      <c r="F109" s="103">
        <v>0</v>
      </c>
      <c r="G109" s="103">
        <v>0</v>
      </c>
      <c r="H109" s="103">
        <v>0</v>
      </c>
      <c r="I109" s="103">
        <v>0</v>
      </c>
      <c r="J109" s="103">
        <v>0</v>
      </c>
      <c r="K109" s="103">
        <v>0</v>
      </c>
      <c r="L109" s="103">
        <v>0</v>
      </c>
      <c r="M109" s="103">
        <v>0</v>
      </c>
      <c r="N109" s="103">
        <v>0</v>
      </c>
      <c r="O109" s="103">
        <v>0</v>
      </c>
      <c r="P109" s="103">
        <v>0</v>
      </c>
      <c r="Q109" s="103">
        <v>0</v>
      </c>
      <c r="R109" s="103">
        <v>0</v>
      </c>
      <c r="S109" s="103">
        <v>0</v>
      </c>
      <c r="T109" s="103">
        <v>0</v>
      </c>
      <c r="U109" s="103">
        <v>0</v>
      </c>
      <c r="V109" s="103">
        <v>0</v>
      </c>
      <c r="W109" s="103">
        <v>0</v>
      </c>
      <c r="X109" s="103">
        <v>0</v>
      </c>
      <c r="Y109" s="103">
        <v>0</v>
      </c>
      <c r="Z109" s="103">
        <v>0</v>
      </c>
      <c r="AA109" s="103">
        <v>0</v>
      </c>
      <c r="AB109" s="103">
        <v>0</v>
      </c>
      <c r="AC109" s="103">
        <v>0</v>
      </c>
      <c r="AD109" s="103">
        <v>0</v>
      </c>
      <c r="AE109" s="103">
        <v>0</v>
      </c>
      <c r="AF109" s="103">
        <v>0</v>
      </c>
      <c r="AG109" s="103">
        <v>0</v>
      </c>
      <c r="AI109" s="10" t="str">
        <f t="shared" si="17"/>
        <v>ExDO20</v>
      </c>
      <c r="AJ109" s="11"/>
      <c r="AK109" s="11"/>
      <c r="AL109" s="35">
        <f>VLOOKUP(AI109,[2]DB_lookup!$E$201:$F$305,2,FALSE)</f>
        <v>213</v>
      </c>
      <c r="AM109" s="34" t="str">
        <f t="shared" si="15"/>
        <v>(213,  '2011', 0,3026,9),</v>
      </c>
      <c r="AN109" s="34" t="str">
        <f t="shared" si="15"/>
        <v>(213,  '2012', 0,3026,9),</v>
      </c>
      <c r="AO109" s="34" t="str">
        <f t="shared" si="15"/>
        <v>(213,  '2013', 0,3026,9),</v>
      </c>
      <c r="AP109" s="34" t="str">
        <f t="shared" si="15"/>
        <v>(213,  '2014', 0,3026,9),</v>
      </c>
      <c r="AQ109" s="34" t="str">
        <f t="shared" si="15"/>
        <v>(213,  '2015', 0,3026,9),</v>
      </c>
      <c r="AR109" s="34" t="str">
        <f t="shared" si="15"/>
        <v>(213,  '2016', 0,3026,9),</v>
      </c>
      <c r="AS109" s="34" t="str">
        <f t="shared" si="15"/>
        <v>(213,  '2017', 0,3026,9),</v>
      </c>
      <c r="AT109" s="34" t="str">
        <f t="shared" si="15"/>
        <v>(213,  '2018', 0,3026,9),</v>
      </c>
      <c r="AU109" s="34" t="str">
        <f t="shared" si="15"/>
        <v>(213,  '2019', 0,3026,9),</v>
      </c>
      <c r="AV109" s="34" t="str">
        <f t="shared" si="15"/>
        <v>(213,  '2020', 0,3026,9),</v>
      </c>
      <c r="AW109" s="34" t="str">
        <f t="shared" si="15"/>
        <v>(213,  '2021', 0,3026,9),</v>
      </c>
      <c r="AX109" s="34" t="str">
        <f t="shared" si="15"/>
        <v>(213,  '2022', 0,3026,9),</v>
      </c>
      <c r="AY109" s="34" t="str">
        <f t="shared" si="15"/>
        <v>(213,  '2023', 0,3026,9),</v>
      </c>
      <c r="AZ109" s="34" t="str">
        <f t="shared" si="15"/>
        <v>(213,  '2024', 0,3026,9),</v>
      </c>
      <c r="BA109" s="34" t="str">
        <f t="shared" si="15"/>
        <v>(213,  '2025', 0,3026,9),</v>
      </c>
      <c r="BB109" s="34" t="str">
        <f t="shared" si="15"/>
        <v>(213,  '2026', 0,3026,9),</v>
      </c>
      <c r="BC109" s="34" t="str">
        <f t="shared" si="16"/>
        <v>(213,  '2027', 0,3026,9),</v>
      </c>
      <c r="BD109" s="34" t="str">
        <f t="shared" si="16"/>
        <v>(213,  '2028', 0,3026,9),</v>
      </c>
      <c r="BE109" s="34" t="str">
        <f t="shared" si="16"/>
        <v>(213,  '2029', 0,3026,9),</v>
      </c>
      <c r="BF109" s="34" t="str">
        <f t="shared" si="16"/>
        <v>(213,  '2030', 0,3026,9),</v>
      </c>
      <c r="BG109" s="34" t="str">
        <f t="shared" si="16"/>
        <v>(213,  '2031', 0,3026,9),</v>
      </c>
      <c r="BH109" s="34" t="str">
        <f t="shared" si="16"/>
        <v>(213,  '2032', 0,3026,9),</v>
      </c>
      <c r="BI109" s="34" t="str">
        <f t="shared" si="16"/>
        <v>(213,  '2033', 0,3026,9),</v>
      </c>
      <c r="BJ109" s="34" t="str">
        <f t="shared" si="16"/>
        <v>(213,  '2034', 0,3026,9),</v>
      </c>
      <c r="BK109" s="34" t="str">
        <f t="shared" si="16"/>
        <v>(213,  '2035', 0,3026,9),</v>
      </c>
      <c r="BL109" s="34" t="str">
        <f t="shared" si="16"/>
        <v>(213,  '2036', 0,3026,9),</v>
      </c>
      <c r="BM109" s="34" t="str">
        <f t="shared" si="16"/>
        <v>(213,  '2037', 0,3026,9),</v>
      </c>
      <c r="BN109" s="34" t="str">
        <f t="shared" si="16"/>
        <v>(213,  '2038', 0,3026,9),</v>
      </c>
      <c r="BO109" s="34" t="str">
        <f t="shared" si="16"/>
        <v>(213,  '2039', 0,3026,9),</v>
      </c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</row>
    <row r="110" spans="1:256" s="9" customFormat="1">
      <c r="B110" s="53" t="s">
        <v>43</v>
      </c>
      <c r="C110" s="53" t="s">
        <v>44</v>
      </c>
      <c r="D110" s="54" t="s">
        <v>45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>
        <v>0</v>
      </c>
      <c r="N110" s="109">
        <v>6.81</v>
      </c>
      <c r="O110" s="109">
        <v>6.81</v>
      </c>
      <c r="P110" s="109">
        <v>6.81</v>
      </c>
      <c r="Q110" s="109">
        <v>6.81</v>
      </c>
      <c r="R110" s="109">
        <v>6.81</v>
      </c>
      <c r="S110" s="109">
        <v>6.81</v>
      </c>
      <c r="T110" s="109">
        <v>6.81</v>
      </c>
      <c r="U110" s="109">
        <v>6.81</v>
      </c>
      <c r="V110" s="109">
        <v>6.81</v>
      </c>
      <c r="W110" s="109">
        <v>6.81</v>
      </c>
      <c r="X110" s="109">
        <v>6.81</v>
      </c>
      <c r="Y110" s="109">
        <v>6.81</v>
      </c>
      <c r="Z110" s="109">
        <v>6.81</v>
      </c>
      <c r="AA110" s="109">
        <v>6.81</v>
      </c>
      <c r="AB110" s="109">
        <v>6.81</v>
      </c>
      <c r="AC110" s="109">
        <v>6.81</v>
      </c>
      <c r="AD110" s="109">
        <v>6.81</v>
      </c>
      <c r="AE110" s="109">
        <v>6.81</v>
      </c>
      <c r="AF110" s="109">
        <v>6.81</v>
      </c>
      <c r="AG110" s="109">
        <v>6.81</v>
      </c>
      <c r="AI110" s="10" t="str">
        <f t="shared" si="17"/>
        <v>ExDO27</v>
      </c>
      <c r="AJ110" s="11"/>
      <c r="AK110" s="11"/>
      <c r="AL110" s="35">
        <f>VLOOKUP(AI110,[2]DB_lookup!$E$201:$F$305,2,FALSE)</f>
        <v>214</v>
      </c>
      <c r="AM110" s="34" t="str">
        <f t="shared" si="15"/>
        <v>(214,  '2011', 0,3026,9),</v>
      </c>
      <c r="AN110" s="34" t="str">
        <f t="shared" si="15"/>
        <v>(214,  '2012', 0,3026,9),</v>
      </c>
      <c r="AO110" s="34" t="str">
        <f t="shared" si="15"/>
        <v>(214,  '2013', 0,3026,9),</v>
      </c>
      <c r="AP110" s="34" t="str">
        <f t="shared" si="15"/>
        <v>(214,  '2014', 0,3026,9),</v>
      </c>
      <c r="AQ110" s="34" t="str">
        <f t="shared" si="15"/>
        <v>(214,  '2015', 0,3026,9),</v>
      </c>
      <c r="AR110" s="34" t="str">
        <f t="shared" si="15"/>
        <v>(214,  '2016', 0,3026,9),</v>
      </c>
      <c r="AS110" s="34" t="str">
        <f t="shared" si="15"/>
        <v>(214,  '2017', 0,3026,9),</v>
      </c>
      <c r="AT110" s="34" t="str">
        <f t="shared" si="15"/>
        <v>(214,  '2018', 0,3026,9),</v>
      </c>
      <c r="AU110" s="34" t="str">
        <f t="shared" si="15"/>
        <v>(214,  '2019', 0,3026,9),</v>
      </c>
      <c r="AV110" s="34" t="str">
        <f t="shared" si="15"/>
        <v>(214,  '2020', 6.81,3026,9),</v>
      </c>
      <c r="AW110" s="34" t="str">
        <f t="shared" si="15"/>
        <v>(214,  '2021', 6.81,3026,9),</v>
      </c>
      <c r="AX110" s="34" t="str">
        <f t="shared" si="15"/>
        <v>(214,  '2022', 6.81,3026,9),</v>
      </c>
      <c r="AY110" s="34" t="str">
        <f t="shared" si="15"/>
        <v>(214,  '2023', 6.81,3026,9),</v>
      </c>
      <c r="AZ110" s="34" t="str">
        <f t="shared" si="15"/>
        <v>(214,  '2024', 6.81,3026,9),</v>
      </c>
      <c r="BA110" s="34" t="str">
        <f t="shared" si="15"/>
        <v>(214,  '2025', 6.81,3026,9),</v>
      </c>
      <c r="BB110" s="34" t="str">
        <f t="shared" si="15"/>
        <v>(214,  '2026', 6.81,3026,9),</v>
      </c>
      <c r="BC110" s="34" t="str">
        <f t="shared" si="16"/>
        <v>(214,  '2027', 6.81,3026,9),</v>
      </c>
      <c r="BD110" s="34" t="str">
        <f t="shared" si="16"/>
        <v>(214,  '2028', 6.81,3026,9),</v>
      </c>
      <c r="BE110" s="34" t="str">
        <f t="shared" si="16"/>
        <v>(214,  '2029', 6.81,3026,9),</v>
      </c>
      <c r="BF110" s="34" t="str">
        <f t="shared" si="16"/>
        <v>(214,  '2030', 6.81,3026,9),</v>
      </c>
      <c r="BG110" s="34" t="str">
        <f t="shared" si="16"/>
        <v>(214,  '2031', 6.81,3026,9),</v>
      </c>
      <c r="BH110" s="34" t="str">
        <f t="shared" si="16"/>
        <v>(214,  '2032', 6.81,3026,9),</v>
      </c>
      <c r="BI110" s="34" t="str">
        <f t="shared" si="16"/>
        <v>(214,  '2033', 6.81,3026,9),</v>
      </c>
      <c r="BJ110" s="34" t="str">
        <f t="shared" si="16"/>
        <v>(214,  '2034', 6.81,3026,9),</v>
      </c>
      <c r="BK110" s="34" t="str">
        <f t="shared" si="16"/>
        <v>(214,  '2035', 6.81,3026,9),</v>
      </c>
      <c r="BL110" s="34" t="str">
        <f t="shared" si="16"/>
        <v>(214,  '2036', 6.81,3026,9),</v>
      </c>
      <c r="BM110" s="34" t="str">
        <f t="shared" si="16"/>
        <v>(214,  '2037', 6.81,3026,9),</v>
      </c>
      <c r="BN110" s="34" t="str">
        <f t="shared" si="16"/>
        <v>(214,  '2038', 6.81,3026,9),</v>
      </c>
      <c r="BO110" s="34" t="str">
        <f t="shared" si="16"/>
        <v>(214,  '2039', 6.81,3026,9),</v>
      </c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</row>
    <row r="111" spans="1:256" s="9" customFormat="1">
      <c r="B111" s="53" t="s">
        <v>46</v>
      </c>
      <c r="C111" s="53" t="s">
        <v>47</v>
      </c>
      <c r="D111" s="54" t="s">
        <v>48</v>
      </c>
      <c r="E111" s="109">
        <v>0</v>
      </c>
      <c r="F111" s="109">
        <v>0</v>
      </c>
      <c r="G111" s="109">
        <v>0</v>
      </c>
      <c r="H111" s="109">
        <v>0</v>
      </c>
      <c r="I111" s="109">
        <v>0</v>
      </c>
      <c r="J111" s="109">
        <v>0</v>
      </c>
      <c r="K111" s="109">
        <v>0</v>
      </c>
      <c r="L111" s="109">
        <v>0</v>
      </c>
      <c r="M111" s="109">
        <v>0</v>
      </c>
      <c r="N111" s="109">
        <v>0</v>
      </c>
      <c r="O111" s="109">
        <v>0</v>
      </c>
      <c r="P111" s="109">
        <v>0</v>
      </c>
      <c r="Q111" s="109">
        <v>0</v>
      </c>
      <c r="R111" s="109">
        <v>0</v>
      </c>
      <c r="S111" s="109">
        <v>0</v>
      </c>
      <c r="T111" s="109">
        <v>0</v>
      </c>
      <c r="U111" s="109">
        <v>0</v>
      </c>
      <c r="V111" s="109">
        <v>0</v>
      </c>
      <c r="W111" s="109">
        <v>0</v>
      </c>
      <c r="X111" s="109">
        <v>0</v>
      </c>
      <c r="Y111" s="109">
        <v>0</v>
      </c>
      <c r="Z111" s="109">
        <v>0</v>
      </c>
      <c r="AA111" s="109">
        <v>0</v>
      </c>
      <c r="AB111" s="109">
        <v>0</v>
      </c>
      <c r="AC111" s="109">
        <v>0</v>
      </c>
      <c r="AD111" s="109">
        <v>0</v>
      </c>
      <c r="AE111" s="109">
        <v>0</v>
      </c>
      <c r="AF111" s="109">
        <v>0</v>
      </c>
      <c r="AG111" s="109">
        <v>0</v>
      </c>
      <c r="AI111" s="10" t="str">
        <f t="shared" si="17"/>
        <v>ExDO28</v>
      </c>
      <c r="AJ111" s="11"/>
      <c r="AK111" s="11"/>
      <c r="AL111" s="35">
        <f>VLOOKUP(AI111,[2]DB_lookup!$E$201:$F$305,2,FALSE)</f>
        <v>215</v>
      </c>
      <c r="AM111" s="34" t="str">
        <f t="shared" si="15"/>
        <v>(215,  '2011', 0,3026,9),</v>
      </c>
      <c r="AN111" s="34" t="str">
        <f t="shared" si="15"/>
        <v>(215,  '2012', 0,3026,9),</v>
      </c>
      <c r="AO111" s="34" t="str">
        <f t="shared" si="15"/>
        <v>(215,  '2013', 0,3026,9),</v>
      </c>
      <c r="AP111" s="34" t="str">
        <f t="shared" si="15"/>
        <v>(215,  '2014', 0,3026,9),</v>
      </c>
      <c r="AQ111" s="34" t="str">
        <f t="shared" si="15"/>
        <v>(215,  '2015', 0,3026,9),</v>
      </c>
      <c r="AR111" s="34" t="str">
        <f t="shared" si="15"/>
        <v>(215,  '2016', 0,3026,9),</v>
      </c>
      <c r="AS111" s="34" t="str">
        <f t="shared" si="15"/>
        <v>(215,  '2017', 0,3026,9),</v>
      </c>
      <c r="AT111" s="34" t="str">
        <f t="shared" si="15"/>
        <v>(215,  '2018', 0,3026,9),</v>
      </c>
      <c r="AU111" s="34" t="str">
        <f t="shared" si="15"/>
        <v>(215,  '2019', 0,3026,9),</v>
      </c>
      <c r="AV111" s="34" t="str">
        <f t="shared" si="15"/>
        <v>(215,  '2020', 0,3026,9),</v>
      </c>
      <c r="AW111" s="34" t="str">
        <f t="shared" si="15"/>
        <v>(215,  '2021', 0,3026,9),</v>
      </c>
      <c r="AX111" s="34" t="str">
        <f t="shared" si="15"/>
        <v>(215,  '2022', 0,3026,9),</v>
      </c>
      <c r="AY111" s="34" t="str">
        <f t="shared" si="15"/>
        <v>(215,  '2023', 0,3026,9),</v>
      </c>
      <c r="AZ111" s="34" t="str">
        <f t="shared" si="15"/>
        <v>(215,  '2024', 0,3026,9),</v>
      </c>
      <c r="BA111" s="34" t="str">
        <f t="shared" si="15"/>
        <v>(215,  '2025', 0,3026,9),</v>
      </c>
      <c r="BB111" s="34" t="str">
        <f t="shared" si="15"/>
        <v>(215,  '2026', 0,3026,9),</v>
      </c>
      <c r="BC111" s="34" t="str">
        <f t="shared" si="16"/>
        <v>(215,  '2027', 0,3026,9),</v>
      </c>
      <c r="BD111" s="34" t="str">
        <f t="shared" si="16"/>
        <v>(215,  '2028', 0,3026,9),</v>
      </c>
      <c r="BE111" s="34" t="str">
        <f t="shared" si="16"/>
        <v>(215,  '2029', 0,3026,9),</v>
      </c>
      <c r="BF111" s="34" t="str">
        <f t="shared" si="16"/>
        <v>(215,  '2030', 0,3026,9),</v>
      </c>
      <c r="BG111" s="34" t="str">
        <f t="shared" si="16"/>
        <v>(215,  '2031', 0,3026,9),</v>
      </c>
      <c r="BH111" s="34" t="str">
        <f t="shared" si="16"/>
        <v>(215,  '2032', 0,3026,9),</v>
      </c>
      <c r="BI111" s="34" t="str">
        <f t="shared" si="16"/>
        <v>(215,  '2033', 0,3026,9),</v>
      </c>
      <c r="BJ111" s="34" t="str">
        <f t="shared" si="16"/>
        <v>(215,  '2034', 0,3026,9),</v>
      </c>
      <c r="BK111" s="34" t="str">
        <f t="shared" si="16"/>
        <v>(215,  '2035', 0,3026,9),</v>
      </c>
      <c r="BL111" s="34" t="str">
        <f t="shared" si="16"/>
        <v>(215,  '2036', 0,3026,9),</v>
      </c>
      <c r="BM111" s="34" t="str">
        <f t="shared" si="16"/>
        <v>(215,  '2037', 0,3026,9),</v>
      </c>
      <c r="BN111" s="34" t="str">
        <f t="shared" si="16"/>
        <v>(215,  '2038', 0,3026,9),</v>
      </c>
      <c r="BO111" s="34" t="str">
        <f t="shared" si="16"/>
        <v>(215,  '2039', 0,3026,9),</v>
      </c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</row>
    <row r="112" spans="1:256" s="9" customFormat="1">
      <c r="B112" s="53" t="s">
        <v>49</v>
      </c>
      <c r="C112" s="53" t="s">
        <v>50</v>
      </c>
      <c r="D112" s="54" t="s">
        <v>51</v>
      </c>
      <c r="E112" s="109">
        <v>0</v>
      </c>
      <c r="F112" s="109">
        <v>0</v>
      </c>
      <c r="G112" s="109">
        <v>0</v>
      </c>
      <c r="H112" s="109">
        <v>0</v>
      </c>
      <c r="I112" s="109">
        <v>0</v>
      </c>
      <c r="J112" s="109">
        <v>0</v>
      </c>
      <c r="K112" s="109">
        <v>0</v>
      </c>
      <c r="L112" s="109">
        <v>0</v>
      </c>
      <c r="M112" s="109">
        <v>0</v>
      </c>
      <c r="N112" s="109">
        <v>0</v>
      </c>
      <c r="O112" s="109">
        <v>0</v>
      </c>
      <c r="P112" s="109">
        <v>0</v>
      </c>
      <c r="Q112" s="109">
        <v>0</v>
      </c>
      <c r="R112" s="109">
        <v>0</v>
      </c>
      <c r="S112" s="109">
        <v>0</v>
      </c>
      <c r="T112" s="109">
        <v>0</v>
      </c>
      <c r="U112" s="109">
        <v>0</v>
      </c>
      <c r="V112" s="109">
        <v>0</v>
      </c>
      <c r="W112" s="109">
        <v>0</v>
      </c>
      <c r="X112" s="109">
        <v>0</v>
      </c>
      <c r="Y112" s="109">
        <v>0</v>
      </c>
      <c r="Z112" s="109">
        <v>0</v>
      </c>
      <c r="AA112" s="109">
        <v>0</v>
      </c>
      <c r="AB112" s="109">
        <v>0</v>
      </c>
      <c r="AC112" s="109">
        <v>0</v>
      </c>
      <c r="AD112" s="109">
        <v>0</v>
      </c>
      <c r="AE112" s="109">
        <v>0</v>
      </c>
      <c r="AF112" s="109">
        <v>0</v>
      </c>
      <c r="AG112" s="109">
        <v>0</v>
      </c>
      <c r="AI112" s="10" t="str">
        <f t="shared" si="17"/>
        <v>ExDO29</v>
      </c>
      <c r="AJ112" s="11"/>
      <c r="AK112" s="11"/>
      <c r="AL112" s="35">
        <f>VLOOKUP(AI112,[2]DB_lookup!$E$201:$F$305,2,FALSE)</f>
        <v>216</v>
      </c>
      <c r="AM112" s="34" t="str">
        <f t="shared" si="15"/>
        <v>(216,  '2011', 0,3026,9),</v>
      </c>
      <c r="AN112" s="34" t="str">
        <f t="shared" si="15"/>
        <v>(216,  '2012', 0,3026,9),</v>
      </c>
      <c r="AO112" s="34" t="str">
        <f t="shared" si="15"/>
        <v>(216,  '2013', 0,3026,9),</v>
      </c>
      <c r="AP112" s="34" t="str">
        <f t="shared" si="15"/>
        <v>(216,  '2014', 0,3026,9),</v>
      </c>
      <c r="AQ112" s="34" t="str">
        <f t="shared" si="15"/>
        <v>(216,  '2015', 0,3026,9),</v>
      </c>
      <c r="AR112" s="34" t="str">
        <f t="shared" si="15"/>
        <v>(216,  '2016', 0,3026,9),</v>
      </c>
      <c r="AS112" s="34" t="str">
        <f t="shared" si="15"/>
        <v>(216,  '2017', 0,3026,9),</v>
      </c>
      <c r="AT112" s="34" t="str">
        <f t="shared" si="15"/>
        <v>(216,  '2018', 0,3026,9),</v>
      </c>
      <c r="AU112" s="34" t="str">
        <f t="shared" si="15"/>
        <v>(216,  '2019', 0,3026,9),</v>
      </c>
      <c r="AV112" s="34" t="str">
        <f t="shared" si="15"/>
        <v>(216,  '2020', 0,3026,9),</v>
      </c>
      <c r="AW112" s="34" t="str">
        <f t="shared" si="15"/>
        <v>(216,  '2021', 0,3026,9),</v>
      </c>
      <c r="AX112" s="34" t="str">
        <f t="shared" si="15"/>
        <v>(216,  '2022', 0,3026,9),</v>
      </c>
      <c r="AY112" s="34" t="str">
        <f t="shared" si="15"/>
        <v>(216,  '2023', 0,3026,9),</v>
      </c>
      <c r="AZ112" s="34" t="str">
        <f t="shared" si="15"/>
        <v>(216,  '2024', 0,3026,9),</v>
      </c>
      <c r="BA112" s="34" t="str">
        <f t="shared" si="15"/>
        <v>(216,  '2025', 0,3026,9),</v>
      </c>
      <c r="BB112" s="34" t="str">
        <f t="shared" si="15"/>
        <v>(216,  '2026', 0,3026,9),</v>
      </c>
      <c r="BC112" s="34" t="str">
        <f t="shared" si="16"/>
        <v>(216,  '2027', 0,3026,9),</v>
      </c>
      <c r="BD112" s="34" t="str">
        <f t="shared" si="16"/>
        <v>(216,  '2028', 0,3026,9),</v>
      </c>
      <c r="BE112" s="34" t="str">
        <f t="shared" si="16"/>
        <v>(216,  '2029', 0,3026,9),</v>
      </c>
      <c r="BF112" s="34" t="str">
        <f t="shared" si="16"/>
        <v>(216,  '2030', 0,3026,9),</v>
      </c>
      <c r="BG112" s="34" t="str">
        <f t="shared" si="16"/>
        <v>(216,  '2031', 0,3026,9),</v>
      </c>
      <c r="BH112" s="34" t="str">
        <f t="shared" si="16"/>
        <v>(216,  '2032', 0,3026,9),</v>
      </c>
      <c r="BI112" s="34" t="str">
        <f t="shared" si="16"/>
        <v>(216,  '2033', 0,3026,9),</v>
      </c>
      <c r="BJ112" s="34" t="str">
        <f t="shared" si="16"/>
        <v>(216,  '2034', 0,3026,9),</v>
      </c>
      <c r="BK112" s="34" t="str">
        <f t="shared" si="16"/>
        <v>(216,  '2035', 0,3026,9),</v>
      </c>
      <c r="BL112" s="34" t="str">
        <f t="shared" si="16"/>
        <v>(216,  '2036', 0,3026,9),</v>
      </c>
      <c r="BM112" s="34" t="str">
        <f t="shared" si="16"/>
        <v>(216,  '2037', 0,3026,9),</v>
      </c>
      <c r="BN112" s="34" t="str">
        <f t="shared" si="16"/>
        <v>(216,  '2038', 0,3026,9),</v>
      </c>
      <c r="BO112" s="34" t="str">
        <f t="shared" si="16"/>
        <v>(216,  '2039', 0,3026,9),</v>
      </c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</row>
    <row r="113" spans="2:256" s="9" customFormat="1">
      <c r="B113" s="53" t="s">
        <v>52</v>
      </c>
      <c r="C113" s="53" t="s">
        <v>53</v>
      </c>
      <c r="D113" s="54" t="s">
        <v>54</v>
      </c>
      <c r="E113" s="109">
        <v>0</v>
      </c>
      <c r="F113" s="109">
        <v>0</v>
      </c>
      <c r="G113" s="109">
        <v>0</v>
      </c>
      <c r="H113" s="109">
        <v>0</v>
      </c>
      <c r="I113" s="109">
        <v>0</v>
      </c>
      <c r="J113" s="109">
        <v>0</v>
      </c>
      <c r="K113" s="109">
        <v>0</v>
      </c>
      <c r="L113" s="109">
        <v>0</v>
      </c>
      <c r="M113" s="109">
        <v>0</v>
      </c>
      <c r="N113" s="109">
        <v>0</v>
      </c>
      <c r="O113" s="109">
        <v>0</v>
      </c>
      <c r="P113" s="109">
        <v>0</v>
      </c>
      <c r="Q113" s="109">
        <v>0</v>
      </c>
      <c r="R113" s="109">
        <v>0</v>
      </c>
      <c r="S113" s="109">
        <v>0</v>
      </c>
      <c r="T113" s="109">
        <v>0</v>
      </c>
      <c r="U113" s="109">
        <v>0</v>
      </c>
      <c r="V113" s="109">
        <v>0</v>
      </c>
      <c r="W113" s="109">
        <v>0</v>
      </c>
      <c r="X113" s="109">
        <v>0</v>
      </c>
      <c r="Y113" s="109">
        <v>0</v>
      </c>
      <c r="Z113" s="109">
        <v>0</v>
      </c>
      <c r="AA113" s="109">
        <v>0</v>
      </c>
      <c r="AB113" s="109">
        <v>0</v>
      </c>
      <c r="AC113" s="109">
        <v>0</v>
      </c>
      <c r="AD113" s="109">
        <v>0</v>
      </c>
      <c r="AE113" s="109">
        <v>0</v>
      </c>
      <c r="AF113" s="109">
        <v>0</v>
      </c>
      <c r="AG113" s="109">
        <v>0</v>
      </c>
      <c r="AI113" s="10" t="str">
        <f t="shared" si="17"/>
        <v>ExDO30</v>
      </c>
      <c r="AJ113" s="11"/>
      <c r="AK113" s="11"/>
      <c r="AL113" s="35">
        <f>VLOOKUP(AI113,[2]DB_lookup!$E$201:$F$305,2,FALSE)</f>
        <v>217</v>
      </c>
      <c r="AM113" s="34" t="str">
        <f t="shared" si="15"/>
        <v>(217,  '2011', 0,3026,9),</v>
      </c>
      <c r="AN113" s="34" t="str">
        <f t="shared" si="15"/>
        <v>(217,  '2012', 0,3026,9),</v>
      </c>
      <c r="AO113" s="34" t="str">
        <f t="shared" si="15"/>
        <v>(217,  '2013', 0,3026,9),</v>
      </c>
      <c r="AP113" s="34" t="str">
        <f t="shared" si="15"/>
        <v>(217,  '2014', 0,3026,9),</v>
      </c>
      <c r="AQ113" s="34" t="str">
        <f t="shared" si="15"/>
        <v>(217,  '2015', 0,3026,9),</v>
      </c>
      <c r="AR113" s="34" t="str">
        <f t="shared" si="15"/>
        <v>(217,  '2016', 0,3026,9),</v>
      </c>
      <c r="AS113" s="34" t="str">
        <f t="shared" si="15"/>
        <v>(217,  '2017', 0,3026,9),</v>
      </c>
      <c r="AT113" s="34" t="str">
        <f t="shared" si="15"/>
        <v>(217,  '2018', 0,3026,9),</v>
      </c>
      <c r="AU113" s="34" t="str">
        <f t="shared" si="15"/>
        <v>(217,  '2019', 0,3026,9),</v>
      </c>
      <c r="AV113" s="34" t="str">
        <f t="shared" si="15"/>
        <v>(217,  '2020', 0,3026,9),</v>
      </c>
      <c r="AW113" s="34" t="str">
        <f t="shared" si="15"/>
        <v>(217,  '2021', 0,3026,9),</v>
      </c>
      <c r="AX113" s="34" t="str">
        <f t="shared" si="15"/>
        <v>(217,  '2022', 0,3026,9),</v>
      </c>
      <c r="AY113" s="34" t="str">
        <f t="shared" si="15"/>
        <v>(217,  '2023', 0,3026,9),</v>
      </c>
      <c r="AZ113" s="34" t="str">
        <f t="shared" si="15"/>
        <v>(217,  '2024', 0,3026,9),</v>
      </c>
      <c r="BA113" s="34" t="str">
        <f t="shared" si="15"/>
        <v>(217,  '2025', 0,3026,9),</v>
      </c>
      <c r="BB113" s="34" t="str">
        <f t="shared" si="15"/>
        <v>(217,  '2026', 0,3026,9),</v>
      </c>
      <c r="BC113" s="34" t="str">
        <f t="shared" si="16"/>
        <v>(217,  '2027', 0,3026,9),</v>
      </c>
      <c r="BD113" s="34" t="str">
        <f t="shared" si="16"/>
        <v>(217,  '2028', 0,3026,9),</v>
      </c>
      <c r="BE113" s="34" t="str">
        <f t="shared" si="16"/>
        <v>(217,  '2029', 0,3026,9),</v>
      </c>
      <c r="BF113" s="34" t="str">
        <f t="shared" si="16"/>
        <v>(217,  '2030', 0,3026,9),</v>
      </c>
      <c r="BG113" s="34" t="str">
        <f t="shared" si="16"/>
        <v>(217,  '2031', 0,3026,9),</v>
      </c>
      <c r="BH113" s="34" t="str">
        <f t="shared" si="16"/>
        <v>(217,  '2032', 0,3026,9),</v>
      </c>
      <c r="BI113" s="34" t="str">
        <f t="shared" si="16"/>
        <v>(217,  '2033', 0,3026,9),</v>
      </c>
      <c r="BJ113" s="34" t="str">
        <f t="shared" si="16"/>
        <v>(217,  '2034', 0,3026,9),</v>
      </c>
      <c r="BK113" s="34" t="str">
        <f t="shared" si="16"/>
        <v>(217,  '2035', 0,3026,9),</v>
      </c>
      <c r="BL113" s="34" t="str">
        <f t="shared" si="16"/>
        <v>(217,  '2036', 0,3026,9),</v>
      </c>
      <c r="BM113" s="34" t="str">
        <f t="shared" si="16"/>
        <v>(217,  '2037', 0,3026,9),</v>
      </c>
      <c r="BN113" s="34" t="str">
        <f t="shared" si="16"/>
        <v>(217,  '2038', 0,3026,9),</v>
      </c>
      <c r="BO113" s="34" t="str">
        <f t="shared" si="16"/>
        <v>(217,  '2039', 0,3026,9),</v>
      </c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</row>
    <row r="114" spans="2:256" s="9" customFormat="1">
      <c r="B114" s="53" t="s">
        <v>55</v>
      </c>
      <c r="C114" s="53" t="s">
        <v>56</v>
      </c>
      <c r="D114" s="54" t="s">
        <v>57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9">
        <v>0</v>
      </c>
      <c r="L114" s="109">
        <v>0</v>
      </c>
      <c r="M114" s="109">
        <v>0</v>
      </c>
      <c r="N114" s="109">
        <v>0</v>
      </c>
      <c r="O114" s="109">
        <v>0</v>
      </c>
      <c r="P114" s="109">
        <v>0</v>
      </c>
      <c r="Q114" s="109">
        <v>0</v>
      </c>
      <c r="R114" s="109">
        <v>0</v>
      </c>
      <c r="S114" s="109">
        <v>0</v>
      </c>
      <c r="T114" s="109">
        <v>0</v>
      </c>
      <c r="U114" s="109">
        <v>0</v>
      </c>
      <c r="V114" s="109">
        <v>0</v>
      </c>
      <c r="W114" s="109">
        <v>0</v>
      </c>
      <c r="X114" s="109">
        <v>0</v>
      </c>
      <c r="Y114" s="109">
        <v>0</v>
      </c>
      <c r="Z114" s="109">
        <v>0</v>
      </c>
      <c r="AA114" s="109">
        <v>0</v>
      </c>
      <c r="AB114" s="109">
        <v>0</v>
      </c>
      <c r="AC114" s="109">
        <v>0</v>
      </c>
      <c r="AD114" s="109">
        <v>0</v>
      </c>
      <c r="AE114" s="109">
        <v>0</v>
      </c>
      <c r="AF114" s="109">
        <v>0</v>
      </c>
      <c r="AG114" s="109">
        <v>0</v>
      </c>
      <c r="AI114" s="10" t="str">
        <f t="shared" si="17"/>
        <v>ExDO31</v>
      </c>
      <c r="AJ114" s="11"/>
      <c r="AK114" s="11"/>
      <c r="AL114" s="35">
        <f>VLOOKUP(AI114,[2]DB_lookup!$E$201:$F$305,2,FALSE)</f>
        <v>218</v>
      </c>
      <c r="AM114" s="34" t="str">
        <f t="shared" si="15"/>
        <v>(218,  '2011', 0,3026,9),</v>
      </c>
      <c r="AN114" s="34" t="str">
        <f t="shared" si="15"/>
        <v>(218,  '2012', 0,3026,9),</v>
      </c>
      <c r="AO114" s="34" t="str">
        <f t="shared" si="15"/>
        <v>(218,  '2013', 0,3026,9),</v>
      </c>
      <c r="AP114" s="34" t="str">
        <f t="shared" si="15"/>
        <v>(218,  '2014', 0,3026,9),</v>
      </c>
      <c r="AQ114" s="34" t="str">
        <f t="shared" si="15"/>
        <v>(218,  '2015', 0,3026,9),</v>
      </c>
      <c r="AR114" s="34" t="str">
        <f t="shared" si="15"/>
        <v>(218,  '2016', 0,3026,9),</v>
      </c>
      <c r="AS114" s="34" t="str">
        <f t="shared" si="15"/>
        <v>(218,  '2017', 0,3026,9),</v>
      </c>
      <c r="AT114" s="34" t="str">
        <f t="shared" si="15"/>
        <v>(218,  '2018', 0,3026,9),</v>
      </c>
      <c r="AU114" s="34" t="str">
        <f t="shared" si="15"/>
        <v>(218,  '2019', 0,3026,9),</v>
      </c>
      <c r="AV114" s="34" t="str">
        <f t="shared" si="15"/>
        <v>(218,  '2020', 0,3026,9),</v>
      </c>
      <c r="AW114" s="34" t="str">
        <f t="shared" si="15"/>
        <v>(218,  '2021', 0,3026,9),</v>
      </c>
      <c r="AX114" s="34" t="str">
        <f t="shared" si="15"/>
        <v>(218,  '2022', 0,3026,9),</v>
      </c>
      <c r="AY114" s="34" t="str">
        <f t="shared" si="15"/>
        <v>(218,  '2023', 0,3026,9),</v>
      </c>
      <c r="AZ114" s="34" t="str">
        <f t="shared" si="15"/>
        <v>(218,  '2024', 0,3026,9),</v>
      </c>
      <c r="BA114" s="34" t="str">
        <f t="shared" si="15"/>
        <v>(218,  '2025', 0,3026,9),</v>
      </c>
      <c r="BB114" s="34" t="str">
        <f t="shared" ref="BB114:BO133" si="18">"("&amp;$AL114&amp;",  '"&amp;BB$5&amp;"', "&amp;ROUND(T114,2)&amp;","&amp;$AJ$99&amp;","&amp;$AK$99&amp;"),"</f>
        <v>(218,  '2026', 0,3026,9),</v>
      </c>
      <c r="BC114" s="34" t="str">
        <f t="shared" si="16"/>
        <v>(218,  '2027', 0,3026,9),</v>
      </c>
      <c r="BD114" s="34" t="str">
        <f t="shared" si="16"/>
        <v>(218,  '2028', 0,3026,9),</v>
      </c>
      <c r="BE114" s="34" t="str">
        <f t="shared" si="16"/>
        <v>(218,  '2029', 0,3026,9),</v>
      </c>
      <c r="BF114" s="34" t="str">
        <f t="shared" si="16"/>
        <v>(218,  '2030', 0,3026,9),</v>
      </c>
      <c r="BG114" s="34" t="str">
        <f t="shared" si="16"/>
        <v>(218,  '2031', 0,3026,9),</v>
      </c>
      <c r="BH114" s="34" t="str">
        <f t="shared" si="16"/>
        <v>(218,  '2032', 0,3026,9),</v>
      </c>
      <c r="BI114" s="34" t="str">
        <f t="shared" si="16"/>
        <v>(218,  '2033', 0,3026,9),</v>
      </c>
      <c r="BJ114" s="34" t="str">
        <f t="shared" si="16"/>
        <v>(218,  '2034', 0,3026,9),</v>
      </c>
      <c r="BK114" s="34" t="str">
        <f t="shared" si="16"/>
        <v>(218,  '2035', 0,3026,9),</v>
      </c>
      <c r="BL114" s="34" t="str">
        <f t="shared" si="16"/>
        <v>(218,  '2036', 0,3026,9),</v>
      </c>
      <c r="BM114" s="34" t="str">
        <f t="shared" si="16"/>
        <v>(218,  '2037', 0,3026,9),</v>
      </c>
      <c r="BN114" s="34" t="str">
        <f t="shared" si="16"/>
        <v>(218,  '2038', 0,3026,9),</v>
      </c>
      <c r="BO114" s="34" t="str">
        <f t="shared" si="16"/>
        <v>(218,  '2039', 0,3026,9),</v>
      </c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</row>
    <row r="115" spans="2:256" s="9" customFormat="1">
      <c r="B115" s="53" t="s">
        <v>58</v>
      </c>
      <c r="C115" s="53" t="s">
        <v>59</v>
      </c>
      <c r="D115" s="54" t="s">
        <v>60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9">
        <v>0</v>
      </c>
      <c r="K115" s="109">
        <v>0</v>
      </c>
      <c r="L115" s="109">
        <v>0</v>
      </c>
      <c r="M115" s="109">
        <v>0</v>
      </c>
      <c r="N115" s="109">
        <v>0</v>
      </c>
      <c r="O115" s="109">
        <v>0</v>
      </c>
      <c r="P115" s="109">
        <v>0</v>
      </c>
      <c r="Q115" s="109">
        <v>0</v>
      </c>
      <c r="R115" s="109">
        <v>0</v>
      </c>
      <c r="S115" s="109">
        <v>0</v>
      </c>
      <c r="T115" s="109">
        <v>0</v>
      </c>
      <c r="U115" s="109">
        <v>0</v>
      </c>
      <c r="V115" s="109">
        <v>0</v>
      </c>
      <c r="W115" s="109">
        <v>0</v>
      </c>
      <c r="X115" s="109">
        <v>0</v>
      </c>
      <c r="Y115" s="109">
        <v>0</v>
      </c>
      <c r="Z115" s="109">
        <v>0</v>
      </c>
      <c r="AA115" s="109">
        <v>0</v>
      </c>
      <c r="AB115" s="109">
        <v>0</v>
      </c>
      <c r="AC115" s="109">
        <v>0</v>
      </c>
      <c r="AD115" s="109">
        <v>0</v>
      </c>
      <c r="AE115" s="109">
        <v>0</v>
      </c>
      <c r="AF115" s="109">
        <v>0</v>
      </c>
      <c r="AG115" s="109">
        <v>0</v>
      </c>
      <c r="AI115" s="10" t="str">
        <f t="shared" si="17"/>
        <v>ExDO32a</v>
      </c>
      <c r="AJ115" s="11"/>
      <c r="AK115" s="11"/>
      <c r="AL115" s="35">
        <f>VLOOKUP(AI115,[2]DB_lookup!$E$201:$F$305,2,FALSE)</f>
        <v>219</v>
      </c>
      <c r="AM115" s="34" t="str">
        <f t="shared" ref="AM115:BA131" si="19">"("&amp;$AL115&amp;",  '"&amp;AM$5&amp;"', "&amp;ROUND(E115,2)&amp;","&amp;$AJ$99&amp;","&amp;$AK$99&amp;"),"</f>
        <v>(219,  '2011', 0,3026,9),</v>
      </c>
      <c r="AN115" s="34" t="str">
        <f t="shared" si="19"/>
        <v>(219,  '2012', 0,3026,9),</v>
      </c>
      <c r="AO115" s="34" t="str">
        <f t="shared" si="19"/>
        <v>(219,  '2013', 0,3026,9),</v>
      </c>
      <c r="AP115" s="34" t="str">
        <f t="shared" si="19"/>
        <v>(219,  '2014', 0,3026,9),</v>
      </c>
      <c r="AQ115" s="34" t="str">
        <f t="shared" si="19"/>
        <v>(219,  '2015', 0,3026,9),</v>
      </c>
      <c r="AR115" s="34" t="str">
        <f t="shared" si="19"/>
        <v>(219,  '2016', 0,3026,9),</v>
      </c>
      <c r="AS115" s="34" t="str">
        <f t="shared" si="19"/>
        <v>(219,  '2017', 0,3026,9),</v>
      </c>
      <c r="AT115" s="34" t="str">
        <f t="shared" si="19"/>
        <v>(219,  '2018', 0,3026,9),</v>
      </c>
      <c r="AU115" s="34" t="str">
        <f t="shared" si="19"/>
        <v>(219,  '2019', 0,3026,9),</v>
      </c>
      <c r="AV115" s="34" t="str">
        <f t="shared" si="19"/>
        <v>(219,  '2020', 0,3026,9),</v>
      </c>
      <c r="AW115" s="34" t="str">
        <f t="shared" si="19"/>
        <v>(219,  '2021', 0,3026,9),</v>
      </c>
      <c r="AX115" s="34" t="str">
        <f t="shared" si="19"/>
        <v>(219,  '2022', 0,3026,9),</v>
      </c>
      <c r="AY115" s="34" t="str">
        <f t="shared" si="19"/>
        <v>(219,  '2023', 0,3026,9),</v>
      </c>
      <c r="AZ115" s="34" t="str">
        <f t="shared" si="19"/>
        <v>(219,  '2024', 0,3026,9),</v>
      </c>
      <c r="BA115" s="34" t="str">
        <f t="shared" si="19"/>
        <v>(219,  '2025', 0,3026,9),</v>
      </c>
      <c r="BB115" s="34" t="str">
        <f t="shared" si="18"/>
        <v>(219,  '2026', 0,3026,9),</v>
      </c>
      <c r="BC115" s="34" t="str">
        <f t="shared" si="18"/>
        <v>(219,  '2027', 0,3026,9),</v>
      </c>
      <c r="BD115" s="34" t="str">
        <f t="shared" si="18"/>
        <v>(219,  '2028', 0,3026,9),</v>
      </c>
      <c r="BE115" s="34" t="str">
        <f t="shared" si="18"/>
        <v>(219,  '2029', 0,3026,9),</v>
      </c>
      <c r="BF115" s="34" t="str">
        <f t="shared" si="18"/>
        <v>(219,  '2030', 0,3026,9),</v>
      </c>
      <c r="BG115" s="34" t="str">
        <f t="shared" si="18"/>
        <v>(219,  '2031', 0,3026,9),</v>
      </c>
      <c r="BH115" s="34" t="str">
        <f t="shared" si="18"/>
        <v>(219,  '2032', 0,3026,9),</v>
      </c>
      <c r="BI115" s="34" t="str">
        <f t="shared" si="18"/>
        <v>(219,  '2033', 0,3026,9),</v>
      </c>
      <c r="BJ115" s="34" t="str">
        <f t="shared" si="18"/>
        <v>(219,  '2034', 0,3026,9),</v>
      </c>
      <c r="BK115" s="34" t="str">
        <f t="shared" si="18"/>
        <v>(219,  '2035', 0,3026,9),</v>
      </c>
      <c r="BL115" s="34" t="str">
        <f t="shared" si="18"/>
        <v>(219,  '2036', 0,3026,9),</v>
      </c>
      <c r="BM115" s="34" t="str">
        <f t="shared" si="18"/>
        <v>(219,  '2037', 0,3026,9),</v>
      </c>
      <c r="BN115" s="34" t="str">
        <f t="shared" si="18"/>
        <v>(219,  '2038', 0,3026,9),</v>
      </c>
      <c r="BO115" s="34" t="str">
        <f t="shared" si="18"/>
        <v>(219,  '2039', 0,3026,9),</v>
      </c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</row>
    <row r="116" spans="2:256" s="9" customFormat="1">
      <c r="B116" s="53" t="s">
        <v>61</v>
      </c>
      <c r="C116" s="53" t="s">
        <v>62</v>
      </c>
      <c r="D116" s="54" t="s">
        <v>63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0</v>
      </c>
      <c r="M116" s="109">
        <v>0</v>
      </c>
      <c r="N116" s="109">
        <v>0</v>
      </c>
      <c r="O116" s="109">
        <v>0</v>
      </c>
      <c r="P116" s="109">
        <v>0</v>
      </c>
      <c r="Q116" s="109">
        <v>0</v>
      </c>
      <c r="R116" s="109">
        <v>0</v>
      </c>
      <c r="S116" s="109">
        <v>0</v>
      </c>
      <c r="T116" s="109">
        <v>0</v>
      </c>
      <c r="U116" s="109">
        <v>0</v>
      </c>
      <c r="V116" s="109">
        <v>0</v>
      </c>
      <c r="W116" s="109">
        <v>0</v>
      </c>
      <c r="X116" s="109">
        <v>0</v>
      </c>
      <c r="Y116" s="109">
        <v>0</v>
      </c>
      <c r="Z116" s="109">
        <v>0</v>
      </c>
      <c r="AA116" s="109">
        <v>0</v>
      </c>
      <c r="AB116" s="109">
        <v>0</v>
      </c>
      <c r="AC116" s="109">
        <v>0</v>
      </c>
      <c r="AD116" s="109">
        <v>0</v>
      </c>
      <c r="AE116" s="109">
        <v>0</v>
      </c>
      <c r="AF116" s="109">
        <v>0</v>
      </c>
      <c r="AG116" s="109">
        <v>0</v>
      </c>
      <c r="AI116" s="10" t="str">
        <f t="shared" si="17"/>
        <v>ExDO32b</v>
      </c>
      <c r="AJ116" s="11"/>
      <c r="AK116" s="11"/>
      <c r="AL116" s="35">
        <f>VLOOKUP(AI116,[2]DB_lookup!$E$201:$F$305,2,FALSE)</f>
        <v>220</v>
      </c>
      <c r="AM116" s="34" t="str">
        <f t="shared" si="19"/>
        <v>(220,  '2011', 0,3026,9),</v>
      </c>
      <c r="AN116" s="34" t="str">
        <f t="shared" si="19"/>
        <v>(220,  '2012', 0,3026,9),</v>
      </c>
      <c r="AO116" s="34" t="str">
        <f t="shared" si="19"/>
        <v>(220,  '2013', 0,3026,9),</v>
      </c>
      <c r="AP116" s="34" t="str">
        <f t="shared" si="19"/>
        <v>(220,  '2014', 0,3026,9),</v>
      </c>
      <c r="AQ116" s="34" t="str">
        <f t="shared" si="19"/>
        <v>(220,  '2015', 0,3026,9),</v>
      </c>
      <c r="AR116" s="34" t="str">
        <f t="shared" si="19"/>
        <v>(220,  '2016', 0,3026,9),</v>
      </c>
      <c r="AS116" s="34" t="str">
        <f t="shared" si="19"/>
        <v>(220,  '2017', 0,3026,9),</v>
      </c>
      <c r="AT116" s="34" t="str">
        <f t="shared" si="19"/>
        <v>(220,  '2018', 0,3026,9),</v>
      </c>
      <c r="AU116" s="34" t="str">
        <f t="shared" si="19"/>
        <v>(220,  '2019', 0,3026,9),</v>
      </c>
      <c r="AV116" s="34" t="str">
        <f t="shared" si="19"/>
        <v>(220,  '2020', 0,3026,9),</v>
      </c>
      <c r="AW116" s="34" t="str">
        <f t="shared" si="19"/>
        <v>(220,  '2021', 0,3026,9),</v>
      </c>
      <c r="AX116" s="34" t="str">
        <f t="shared" si="19"/>
        <v>(220,  '2022', 0,3026,9),</v>
      </c>
      <c r="AY116" s="34" t="str">
        <f t="shared" si="19"/>
        <v>(220,  '2023', 0,3026,9),</v>
      </c>
      <c r="AZ116" s="34" t="str">
        <f t="shared" si="19"/>
        <v>(220,  '2024', 0,3026,9),</v>
      </c>
      <c r="BA116" s="34" t="str">
        <f t="shared" si="19"/>
        <v>(220,  '2025', 0,3026,9),</v>
      </c>
      <c r="BB116" s="34" t="str">
        <f t="shared" si="18"/>
        <v>(220,  '2026', 0,3026,9),</v>
      </c>
      <c r="BC116" s="34" t="str">
        <f t="shared" si="18"/>
        <v>(220,  '2027', 0,3026,9),</v>
      </c>
      <c r="BD116" s="34" t="str">
        <f t="shared" si="18"/>
        <v>(220,  '2028', 0,3026,9),</v>
      </c>
      <c r="BE116" s="34" t="str">
        <f t="shared" si="18"/>
        <v>(220,  '2029', 0,3026,9),</v>
      </c>
      <c r="BF116" s="34" t="str">
        <f t="shared" si="18"/>
        <v>(220,  '2030', 0,3026,9),</v>
      </c>
      <c r="BG116" s="34" t="str">
        <f t="shared" si="18"/>
        <v>(220,  '2031', 0,3026,9),</v>
      </c>
      <c r="BH116" s="34" t="str">
        <f t="shared" si="18"/>
        <v>(220,  '2032', 0,3026,9),</v>
      </c>
      <c r="BI116" s="34" t="str">
        <f t="shared" si="18"/>
        <v>(220,  '2033', 0,3026,9),</v>
      </c>
      <c r="BJ116" s="34" t="str">
        <f t="shared" si="18"/>
        <v>(220,  '2034', 0,3026,9),</v>
      </c>
      <c r="BK116" s="34" t="str">
        <f t="shared" si="18"/>
        <v>(220,  '2035', 0,3026,9),</v>
      </c>
      <c r="BL116" s="34" t="str">
        <f t="shared" si="18"/>
        <v>(220,  '2036', 0,3026,9),</v>
      </c>
      <c r="BM116" s="34" t="str">
        <f t="shared" si="18"/>
        <v>(220,  '2037', 0,3026,9),</v>
      </c>
      <c r="BN116" s="34" t="str">
        <f t="shared" si="18"/>
        <v>(220,  '2038', 0,3026,9),</v>
      </c>
      <c r="BO116" s="34" t="str">
        <f t="shared" si="18"/>
        <v>(220,  '2039', 0,3026,9),</v>
      </c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</row>
    <row r="117" spans="2:256" s="9" customFormat="1">
      <c r="B117" s="53" t="s">
        <v>64</v>
      </c>
      <c r="C117" s="53" t="s">
        <v>65</v>
      </c>
      <c r="D117" s="54" t="s">
        <v>66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9">
        <v>0</v>
      </c>
      <c r="K117" s="109">
        <v>0</v>
      </c>
      <c r="L117" s="109">
        <v>0</v>
      </c>
      <c r="M117" s="109">
        <v>3.5</v>
      </c>
      <c r="N117" s="109">
        <v>3.5</v>
      </c>
      <c r="O117" s="109">
        <v>3.5</v>
      </c>
      <c r="P117" s="109">
        <v>3.5</v>
      </c>
      <c r="Q117" s="109">
        <v>3.5</v>
      </c>
      <c r="R117" s="109">
        <v>3.5</v>
      </c>
      <c r="S117" s="109">
        <v>3.5</v>
      </c>
      <c r="T117" s="109">
        <v>3.5</v>
      </c>
      <c r="U117" s="109">
        <v>3.5</v>
      </c>
      <c r="V117" s="109">
        <v>3.5</v>
      </c>
      <c r="W117" s="109">
        <v>3.5</v>
      </c>
      <c r="X117" s="109">
        <v>3.5</v>
      </c>
      <c r="Y117" s="109">
        <v>3.5</v>
      </c>
      <c r="Z117" s="109">
        <v>3.5</v>
      </c>
      <c r="AA117" s="109">
        <v>3.5</v>
      </c>
      <c r="AB117" s="109">
        <v>3.5</v>
      </c>
      <c r="AC117" s="109">
        <v>3.5</v>
      </c>
      <c r="AD117" s="109">
        <v>3.5</v>
      </c>
      <c r="AE117" s="109">
        <v>3.5</v>
      </c>
      <c r="AF117" s="109">
        <v>3.5</v>
      </c>
      <c r="AG117" s="109">
        <v>3.5</v>
      </c>
      <c r="AI117" s="10" t="str">
        <f t="shared" si="17"/>
        <v>ExDO35</v>
      </c>
      <c r="AJ117" s="11"/>
      <c r="AK117" s="11"/>
      <c r="AL117" s="35">
        <f>VLOOKUP(AI117,[2]DB_lookup!$E$201:$F$305,2,FALSE)</f>
        <v>221</v>
      </c>
      <c r="AM117" s="34" t="str">
        <f t="shared" si="19"/>
        <v>(221,  '2011', 0,3026,9),</v>
      </c>
      <c r="AN117" s="34" t="str">
        <f t="shared" si="19"/>
        <v>(221,  '2012', 0,3026,9),</v>
      </c>
      <c r="AO117" s="34" t="str">
        <f t="shared" si="19"/>
        <v>(221,  '2013', 0,3026,9),</v>
      </c>
      <c r="AP117" s="34" t="str">
        <f t="shared" si="19"/>
        <v>(221,  '2014', 0,3026,9),</v>
      </c>
      <c r="AQ117" s="34" t="str">
        <f t="shared" si="19"/>
        <v>(221,  '2015', 0,3026,9),</v>
      </c>
      <c r="AR117" s="34" t="str">
        <f t="shared" si="19"/>
        <v>(221,  '2016', 0,3026,9),</v>
      </c>
      <c r="AS117" s="34" t="str">
        <f t="shared" si="19"/>
        <v>(221,  '2017', 0,3026,9),</v>
      </c>
      <c r="AT117" s="34" t="str">
        <f t="shared" si="19"/>
        <v>(221,  '2018', 0,3026,9),</v>
      </c>
      <c r="AU117" s="34" t="str">
        <f t="shared" si="19"/>
        <v>(221,  '2019', 3.5,3026,9),</v>
      </c>
      <c r="AV117" s="34" t="str">
        <f t="shared" si="19"/>
        <v>(221,  '2020', 3.5,3026,9),</v>
      </c>
      <c r="AW117" s="34" t="str">
        <f t="shared" si="19"/>
        <v>(221,  '2021', 3.5,3026,9),</v>
      </c>
      <c r="AX117" s="34" t="str">
        <f t="shared" si="19"/>
        <v>(221,  '2022', 3.5,3026,9),</v>
      </c>
      <c r="AY117" s="34" t="str">
        <f t="shared" si="19"/>
        <v>(221,  '2023', 3.5,3026,9),</v>
      </c>
      <c r="AZ117" s="34" t="str">
        <f t="shared" si="19"/>
        <v>(221,  '2024', 3.5,3026,9),</v>
      </c>
      <c r="BA117" s="34" t="str">
        <f t="shared" si="19"/>
        <v>(221,  '2025', 3.5,3026,9),</v>
      </c>
      <c r="BB117" s="34" t="str">
        <f t="shared" si="18"/>
        <v>(221,  '2026', 3.5,3026,9),</v>
      </c>
      <c r="BC117" s="34" t="str">
        <f t="shared" si="18"/>
        <v>(221,  '2027', 3.5,3026,9),</v>
      </c>
      <c r="BD117" s="34" t="str">
        <f t="shared" si="18"/>
        <v>(221,  '2028', 3.5,3026,9),</v>
      </c>
      <c r="BE117" s="34" t="str">
        <f t="shared" si="18"/>
        <v>(221,  '2029', 3.5,3026,9),</v>
      </c>
      <c r="BF117" s="34" t="str">
        <f t="shared" si="18"/>
        <v>(221,  '2030', 3.5,3026,9),</v>
      </c>
      <c r="BG117" s="34" t="str">
        <f t="shared" si="18"/>
        <v>(221,  '2031', 3.5,3026,9),</v>
      </c>
      <c r="BH117" s="34" t="str">
        <f t="shared" si="18"/>
        <v>(221,  '2032', 3.5,3026,9),</v>
      </c>
      <c r="BI117" s="34" t="str">
        <f t="shared" si="18"/>
        <v>(221,  '2033', 3.5,3026,9),</v>
      </c>
      <c r="BJ117" s="34" t="str">
        <f t="shared" si="18"/>
        <v>(221,  '2034', 3.5,3026,9),</v>
      </c>
      <c r="BK117" s="34" t="str">
        <f t="shared" si="18"/>
        <v>(221,  '2035', 3.5,3026,9),</v>
      </c>
      <c r="BL117" s="34" t="str">
        <f t="shared" si="18"/>
        <v>(221,  '2036', 3.5,3026,9),</v>
      </c>
      <c r="BM117" s="34" t="str">
        <f t="shared" si="18"/>
        <v>(221,  '2037', 3.5,3026,9),</v>
      </c>
      <c r="BN117" s="34" t="str">
        <f t="shared" si="18"/>
        <v>(221,  '2038', 3.5,3026,9),</v>
      </c>
      <c r="BO117" s="34" t="str">
        <f t="shared" si="18"/>
        <v>(221,  '2039', 3.5,3026,9),</v>
      </c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</row>
    <row r="118" spans="2:256" s="9" customFormat="1">
      <c r="B118" s="53" t="s">
        <v>67</v>
      </c>
      <c r="C118" s="53" t="s">
        <v>68</v>
      </c>
      <c r="D118" s="54" t="s">
        <v>69</v>
      </c>
      <c r="E118" s="107">
        <v>0</v>
      </c>
      <c r="F118" s="107">
        <v>0</v>
      </c>
      <c r="G118" s="107">
        <v>0</v>
      </c>
      <c r="H118" s="107">
        <v>0</v>
      </c>
      <c r="I118" s="107">
        <v>0</v>
      </c>
      <c r="J118" s="107">
        <v>0</v>
      </c>
      <c r="K118" s="107">
        <v>0</v>
      </c>
      <c r="L118" s="107">
        <v>4.9000000000000004</v>
      </c>
      <c r="M118" s="107">
        <v>4.9000000000000004</v>
      </c>
      <c r="N118" s="107">
        <v>4.9000000000000004</v>
      </c>
      <c r="O118" s="107">
        <v>4.9000000000000004</v>
      </c>
      <c r="P118" s="107">
        <v>4.9000000000000004</v>
      </c>
      <c r="Q118" s="107">
        <v>4.9000000000000004</v>
      </c>
      <c r="R118" s="107">
        <v>4.9000000000000004</v>
      </c>
      <c r="S118" s="107">
        <v>4.9000000000000004</v>
      </c>
      <c r="T118" s="107">
        <v>4.9000000000000004</v>
      </c>
      <c r="U118" s="107">
        <v>4.9000000000000004</v>
      </c>
      <c r="V118" s="107">
        <v>4.9000000000000004</v>
      </c>
      <c r="W118" s="107">
        <v>4.9000000000000004</v>
      </c>
      <c r="X118" s="107">
        <v>4.9000000000000004</v>
      </c>
      <c r="Y118" s="107">
        <v>4.9000000000000004</v>
      </c>
      <c r="Z118" s="107">
        <v>4.9000000000000004</v>
      </c>
      <c r="AA118" s="107">
        <v>4.9000000000000004</v>
      </c>
      <c r="AB118" s="107">
        <v>4.9000000000000004</v>
      </c>
      <c r="AC118" s="107">
        <v>4.9000000000000004</v>
      </c>
      <c r="AD118" s="107">
        <v>4.9000000000000004</v>
      </c>
      <c r="AE118" s="107">
        <v>4.9000000000000004</v>
      </c>
      <c r="AF118" s="107">
        <v>4.9000000000000004</v>
      </c>
      <c r="AG118" s="107">
        <v>4.9000000000000004</v>
      </c>
      <c r="AI118" s="10" t="str">
        <f t="shared" si="17"/>
        <v>ExDO38</v>
      </c>
      <c r="AJ118" s="11"/>
      <c r="AK118" s="11"/>
      <c r="AL118" s="35">
        <f>VLOOKUP(AI118,[2]DB_lookup!$E$201:$F$305,2,FALSE)</f>
        <v>223</v>
      </c>
      <c r="AM118" s="34" t="str">
        <f t="shared" si="19"/>
        <v>(223,  '2011', 0,3026,9),</v>
      </c>
      <c r="AN118" s="34" t="str">
        <f t="shared" si="19"/>
        <v>(223,  '2012', 0,3026,9),</v>
      </c>
      <c r="AO118" s="34" t="str">
        <f t="shared" si="19"/>
        <v>(223,  '2013', 0,3026,9),</v>
      </c>
      <c r="AP118" s="34" t="str">
        <f t="shared" si="19"/>
        <v>(223,  '2014', 0,3026,9),</v>
      </c>
      <c r="AQ118" s="34" t="str">
        <f t="shared" si="19"/>
        <v>(223,  '2015', 0,3026,9),</v>
      </c>
      <c r="AR118" s="34" t="str">
        <f t="shared" si="19"/>
        <v>(223,  '2016', 0,3026,9),</v>
      </c>
      <c r="AS118" s="34" t="str">
        <f t="shared" si="19"/>
        <v>(223,  '2017', 0,3026,9),</v>
      </c>
      <c r="AT118" s="34" t="str">
        <f t="shared" si="19"/>
        <v>(223,  '2018', 4.9,3026,9),</v>
      </c>
      <c r="AU118" s="34" t="str">
        <f t="shared" si="19"/>
        <v>(223,  '2019', 4.9,3026,9),</v>
      </c>
      <c r="AV118" s="34" t="str">
        <f t="shared" si="19"/>
        <v>(223,  '2020', 4.9,3026,9),</v>
      </c>
      <c r="AW118" s="34" t="str">
        <f t="shared" si="19"/>
        <v>(223,  '2021', 4.9,3026,9),</v>
      </c>
      <c r="AX118" s="34" t="str">
        <f t="shared" si="19"/>
        <v>(223,  '2022', 4.9,3026,9),</v>
      </c>
      <c r="AY118" s="34" t="str">
        <f t="shared" si="19"/>
        <v>(223,  '2023', 4.9,3026,9),</v>
      </c>
      <c r="AZ118" s="34" t="str">
        <f t="shared" si="19"/>
        <v>(223,  '2024', 4.9,3026,9),</v>
      </c>
      <c r="BA118" s="34" t="str">
        <f t="shared" si="19"/>
        <v>(223,  '2025', 4.9,3026,9),</v>
      </c>
      <c r="BB118" s="34" t="str">
        <f t="shared" si="18"/>
        <v>(223,  '2026', 4.9,3026,9),</v>
      </c>
      <c r="BC118" s="34" t="str">
        <f t="shared" si="18"/>
        <v>(223,  '2027', 4.9,3026,9),</v>
      </c>
      <c r="BD118" s="34" t="str">
        <f t="shared" si="18"/>
        <v>(223,  '2028', 4.9,3026,9),</v>
      </c>
      <c r="BE118" s="34" t="str">
        <f t="shared" si="18"/>
        <v>(223,  '2029', 4.9,3026,9),</v>
      </c>
      <c r="BF118" s="34" t="str">
        <f t="shared" si="18"/>
        <v>(223,  '2030', 4.9,3026,9),</v>
      </c>
      <c r="BG118" s="34" t="str">
        <f t="shared" si="18"/>
        <v>(223,  '2031', 4.9,3026,9),</v>
      </c>
      <c r="BH118" s="34" t="str">
        <f t="shared" si="18"/>
        <v>(223,  '2032', 4.9,3026,9),</v>
      </c>
      <c r="BI118" s="34" t="str">
        <f t="shared" si="18"/>
        <v>(223,  '2033', 4.9,3026,9),</v>
      </c>
      <c r="BJ118" s="34" t="str">
        <f t="shared" si="18"/>
        <v>(223,  '2034', 4.9,3026,9),</v>
      </c>
      <c r="BK118" s="34" t="str">
        <f t="shared" si="18"/>
        <v>(223,  '2035', 4.9,3026,9),</v>
      </c>
      <c r="BL118" s="34" t="str">
        <f t="shared" si="18"/>
        <v>(223,  '2036', 4.9,3026,9),</v>
      </c>
      <c r="BM118" s="34" t="str">
        <f t="shared" si="18"/>
        <v>(223,  '2037', 4.9,3026,9),</v>
      </c>
      <c r="BN118" s="34" t="str">
        <f t="shared" si="18"/>
        <v>(223,  '2038', 4.9,3026,9),</v>
      </c>
      <c r="BO118" s="34" t="str">
        <f t="shared" si="18"/>
        <v>(223,  '2039', 4.9,3026,9),</v>
      </c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</row>
    <row r="119" spans="2:256" s="9" customFormat="1">
      <c r="B119" s="53" t="s">
        <v>70</v>
      </c>
      <c r="C119" s="53" t="s">
        <v>71</v>
      </c>
      <c r="D119" s="54" t="s">
        <v>72</v>
      </c>
      <c r="E119" s="103">
        <v>0</v>
      </c>
      <c r="F119" s="103">
        <v>0</v>
      </c>
      <c r="G119" s="103">
        <v>0</v>
      </c>
      <c r="H119" s="103">
        <v>0</v>
      </c>
      <c r="I119" s="103">
        <v>0</v>
      </c>
      <c r="J119" s="103">
        <v>0</v>
      </c>
      <c r="K119" s="103">
        <v>0</v>
      </c>
      <c r="L119" s="103">
        <v>0</v>
      </c>
      <c r="M119" s="103">
        <v>0</v>
      </c>
      <c r="N119" s="103">
        <v>0</v>
      </c>
      <c r="O119" s="103">
        <v>0</v>
      </c>
      <c r="P119" s="103">
        <v>0</v>
      </c>
      <c r="Q119" s="103">
        <v>0</v>
      </c>
      <c r="R119" s="103">
        <v>0</v>
      </c>
      <c r="S119" s="103">
        <v>0</v>
      </c>
      <c r="T119" s="103">
        <v>0</v>
      </c>
      <c r="U119" s="103">
        <v>0</v>
      </c>
      <c r="V119" s="103">
        <v>0</v>
      </c>
      <c r="W119" s="103">
        <v>0</v>
      </c>
      <c r="X119" s="103">
        <v>0</v>
      </c>
      <c r="Y119" s="103">
        <v>0</v>
      </c>
      <c r="Z119" s="103">
        <v>0</v>
      </c>
      <c r="AA119" s="103">
        <v>0</v>
      </c>
      <c r="AB119" s="103">
        <v>0</v>
      </c>
      <c r="AC119" s="103">
        <v>0</v>
      </c>
      <c r="AD119" s="103">
        <v>0</v>
      </c>
      <c r="AE119" s="103">
        <v>0</v>
      </c>
      <c r="AF119" s="103">
        <v>0</v>
      </c>
      <c r="AG119" s="103">
        <v>0</v>
      </c>
      <c r="AI119" s="10" t="str">
        <f t="shared" si="17"/>
        <v>ExDO39a</v>
      </c>
      <c r="AJ119" s="11"/>
      <c r="AK119" s="11"/>
      <c r="AL119" s="35">
        <f>VLOOKUP(AI119,[2]DB_lookup!$E$201:$F$305,2,FALSE)</f>
        <v>237</v>
      </c>
      <c r="AM119" s="34" t="str">
        <f t="shared" si="19"/>
        <v>(237,  '2011', 0,3026,9),</v>
      </c>
      <c r="AN119" s="34" t="str">
        <f t="shared" si="19"/>
        <v>(237,  '2012', 0,3026,9),</v>
      </c>
      <c r="AO119" s="34" t="str">
        <f t="shared" si="19"/>
        <v>(237,  '2013', 0,3026,9),</v>
      </c>
      <c r="AP119" s="34" t="str">
        <f t="shared" si="19"/>
        <v>(237,  '2014', 0,3026,9),</v>
      </c>
      <c r="AQ119" s="34" t="str">
        <f t="shared" si="19"/>
        <v>(237,  '2015', 0,3026,9),</v>
      </c>
      <c r="AR119" s="34" t="str">
        <f t="shared" si="19"/>
        <v>(237,  '2016', 0,3026,9),</v>
      </c>
      <c r="AS119" s="34" t="str">
        <f t="shared" si="19"/>
        <v>(237,  '2017', 0,3026,9),</v>
      </c>
      <c r="AT119" s="34" t="str">
        <f t="shared" si="19"/>
        <v>(237,  '2018', 0,3026,9),</v>
      </c>
      <c r="AU119" s="34" t="str">
        <f t="shared" si="19"/>
        <v>(237,  '2019', 0,3026,9),</v>
      </c>
      <c r="AV119" s="34" t="str">
        <f t="shared" si="19"/>
        <v>(237,  '2020', 0,3026,9),</v>
      </c>
      <c r="AW119" s="34" t="str">
        <f t="shared" si="19"/>
        <v>(237,  '2021', 0,3026,9),</v>
      </c>
      <c r="AX119" s="34" t="str">
        <f t="shared" si="19"/>
        <v>(237,  '2022', 0,3026,9),</v>
      </c>
      <c r="AY119" s="34" t="str">
        <f t="shared" si="19"/>
        <v>(237,  '2023', 0,3026,9),</v>
      </c>
      <c r="AZ119" s="34" t="str">
        <f t="shared" si="19"/>
        <v>(237,  '2024', 0,3026,9),</v>
      </c>
      <c r="BA119" s="34" t="str">
        <f t="shared" si="19"/>
        <v>(237,  '2025', 0,3026,9),</v>
      </c>
      <c r="BB119" s="34" t="str">
        <f t="shared" si="18"/>
        <v>(237,  '2026', 0,3026,9),</v>
      </c>
      <c r="BC119" s="34" t="str">
        <f t="shared" si="18"/>
        <v>(237,  '2027', 0,3026,9),</v>
      </c>
      <c r="BD119" s="34" t="str">
        <f t="shared" si="18"/>
        <v>(237,  '2028', 0,3026,9),</v>
      </c>
      <c r="BE119" s="34" t="str">
        <f t="shared" si="18"/>
        <v>(237,  '2029', 0,3026,9),</v>
      </c>
      <c r="BF119" s="34" t="str">
        <f t="shared" si="18"/>
        <v>(237,  '2030', 0,3026,9),</v>
      </c>
      <c r="BG119" s="34" t="str">
        <f t="shared" si="18"/>
        <v>(237,  '2031', 0,3026,9),</v>
      </c>
      <c r="BH119" s="34" t="str">
        <f t="shared" si="18"/>
        <v>(237,  '2032', 0,3026,9),</v>
      </c>
      <c r="BI119" s="34" t="str">
        <f t="shared" si="18"/>
        <v>(237,  '2033', 0,3026,9),</v>
      </c>
      <c r="BJ119" s="34" t="str">
        <f t="shared" si="18"/>
        <v>(237,  '2034', 0,3026,9),</v>
      </c>
      <c r="BK119" s="34" t="str">
        <f t="shared" si="18"/>
        <v>(237,  '2035', 0,3026,9),</v>
      </c>
      <c r="BL119" s="34" t="str">
        <f t="shared" si="18"/>
        <v>(237,  '2036', 0,3026,9),</v>
      </c>
      <c r="BM119" s="34" t="str">
        <f t="shared" si="18"/>
        <v>(237,  '2037', 0,3026,9),</v>
      </c>
      <c r="BN119" s="34" t="str">
        <f t="shared" si="18"/>
        <v>(237,  '2038', 0,3026,9),</v>
      </c>
      <c r="BO119" s="34" t="str">
        <f t="shared" si="18"/>
        <v>(237,  '2039', 0,3026,9),</v>
      </c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</row>
    <row r="120" spans="2:256" s="9" customFormat="1">
      <c r="B120" s="53" t="s">
        <v>73</v>
      </c>
      <c r="C120" s="53" t="s">
        <v>74</v>
      </c>
      <c r="D120" s="54" t="s">
        <v>75</v>
      </c>
      <c r="E120" s="103">
        <v>0</v>
      </c>
      <c r="F120" s="103">
        <v>0</v>
      </c>
      <c r="G120" s="103">
        <v>0</v>
      </c>
      <c r="H120" s="103">
        <v>0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>
        <v>0</v>
      </c>
      <c r="P120" s="103">
        <v>0</v>
      </c>
      <c r="Q120" s="103">
        <v>0</v>
      </c>
      <c r="R120" s="103">
        <v>0</v>
      </c>
      <c r="S120" s="103">
        <v>0</v>
      </c>
      <c r="T120" s="103">
        <v>0</v>
      </c>
      <c r="U120" s="103">
        <v>0</v>
      </c>
      <c r="V120" s="103">
        <v>0</v>
      </c>
      <c r="W120" s="103">
        <v>0</v>
      </c>
      <c r="X120" s="103">
        <v>0</v>
      </c>
      <c r="Y120" s="103">
        <v>0</v>
      </c>
      <c r="Z120" s="103">
        <v>0</v>
      </c>
      <c r="AA120" s="103">
        <v>0</v>
      </c>
      <c r="AB120" s="103">
        <v>0</v>
      </c>
      <c r="AC120" s="103">
        <v>0</v>
      </c>
      <c r="AD120" s="103">
        <v>0</v>
      </c>
      <c r="AE120" s="103">
        <v>0</v>
      </c>
      <c r="AF120" s="103">
        <v>0</v>
      </c>
      <c r="AG120" s="103">
        <v>0</v>
      </c>
      <c r="AI120" s="10" t="str">
        <f t="shared" si="17"/>
        <v>ExDO39b</v>
      </c>
      <c r="AJ120" s="11"/>
      <c r="AK120" s="11"/>
      <c r="AL120" s="35">
        <f>VLOOKUP(AI120,[2]DB_lookup!$E$201:$F$305,2,FALSE)</f>
        <v>238</v>
      </c>
      <c r="AM120" s="34" t="str">
        <f t="shared" si="19"/>
        <v>(238,  '2011', 0,3026,9),</v>
      </c>
      <c r="AN120" s="34" t="str">
        <f t="shared" si="19"/>
        <v>(238,  '2012', 0,3026,9),</v>
      </c>
      <c r="AO120" s="34" t="str">
        <f t="shared" si="19"/>
        <v>(238,  '2013', 0,3026,9),</v>
      </c>
      <c r="AP120" s="34" t="str">
        <f t="shared" si="19"/>
        <v>(238,  '2014', 0,3026,9),</v>
      </c>
      <c r="AQ120" s="34" t="str">
        <f t="shared" si="19"/>
        <v>(238,  '2015', 0,3026,9),</v>
      </c>
      <c r="AR120" s="34" t="str">
        <f t="shared" si="19"/>
        <v>(238,  '2016', 0,3026,9),</v>
      </c>
      <c r="AS120" s="34" t="str">
        <f t="shared" si="19"/>
        <v>(238,  '2017', 0,3026,9),</v>
      </c>
      <c r="AT120" s="34" t="str">
        <f t="shared" si="19"/>
        <v>(238,  '2018', 0,3026,9),</v>
      </c>
      <c r="AU120" s="34" t="str">
        <f t="shared" si="19"/>
        <v>(238,  '2019', 0,3026,9),</v>
      </c>
      <c r="AV120" s="34" t="str">
        <f t="shared" si="19"/>
        <v>(238,  '2020', 0,3026,9),</v>
      </c>
      <c r="AW120" s="34" t="str">
        <f t="shared" si="19"/>
        <v>(238,  '2021', 0,3026,9),</v>
      </c>
      <c r="AX120" s="34" t="str">
        <f t="shared" si="19"/>
        <v>(238,  '2022', 0,3026,9),</v>
      </c>
      <c r="AY120" s="34" t="str">
        <f t="shared" si="19"/>
        <v>(238,  '2023', 0,3026,9),</v>
      </c>
      <c r="AZ120" s="34" t="str">
        <f t="shared" si="19"/>
        <v>(238,  '2024', 0,3026,9),</v>
      </c>
      <c r="BA120" s="34" t="str">
        <f t="shared" si="19"/>
        <v>(238,  '2025', 0,3026,9),</v>
      </c>
      <c r="BB120" s="34" t="str">
        <f t="shared" si="18"/>
        <v>(238,  '2026', 0,3026,9),</v>
      </c>
      <c r="BC120" s="34" t="str">
        <f t="shared" si="18"/>
        <v>(238,  '2027', 0,3026,9),</v>
      </c>
      <c r="BD120" s="34" t="str">
        <f t="shared" si="18"/>
        <v>(238,  '2028', 0,3026,9),</v>
      </c>
      <c r="BE120" s="34" t="str">
        <f t="shared" si="18"/>
        <v>(238,  '2029', 0,3026,9),</v>
      </c>
      <c r="BF120" s="34" t="str">
        <f t="shared" si="18"/>
        <v>(238,  '2030', 0,3026,9),</v>
      </c>
      <c r="BG120" s="34" t="str">
        <f t="shared" si="18"/>
        <v>(238,  '2031', 0,3026,9),</v>
      </c>
      <c r="BH120" s="34" t="str">
        <f t="shared" si="18"/>
        <v>(238,  '2032', 0,3026,9),</v>
      </c>
      <c r="BI120" s="34" t="str">
        <f t="shared" si="18"/>
        <v>(238,  '2033', 0,3026,9),</v>
      </c>
      <c r="BJ120" s="34" t="str">
        <f t="shared" si="18"/>
        <v>(238,  '2034', 0,3026,9),</v>
      </c>
      <c r="BK120" s="34" t="str">
        <f t="shared" si="18"/>
        <v>(238,  '2035', 0,3026,9),</v>
      </c>
      <c r="BL120" s="34" t="str">
        <f t="shared" si="18"/>
        <v>(238,  '2036', 0,3026,9),</v>
      </c>
      <c r="BM120" s="34" t="str">
        <f t="shared" si="18"/>
        <v>(238,  '2037', 0,3026,9),</v>
      </c>
      <c r="BN120" s="34" t="str">
        <f t="shared" si="18"/>
        <v>(238,  '2038', 0,3026,9),</v>
      </c>
      <c r="BO120" s="34" t="str">
        <f t="shared" si="18"/>
        <v>(238,  '2039', 0,3026,9),</v>
      </c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</row>
    <row r="121" spans="2:256" s="9" customFormat="1">
      <c r="B121" s="53" t="s">
        <v>76</v>
      </c>
      <c r="C121" s="53" t="s">
        <v>77</v>
      </c>
      <c r="D121" s="54" t="s">
        <v>78</v>
      </c>
      <c r="E121" s="103">
        <v>0</v>
      </c>
      <c r="F121" s="103">
        <v>0</v>
      </c>
      <c r="G121" s="103">
        <v>0</v>
      </c>
      <c r="H121" s="103">
        <v>0</v>
      </c>
      <c r="I121" s="103">
        <v>0</v>
      </c>
      <c r="J121" s="103">
        <v>0</v>
      </c>
      <c r="K121" s="103">
        <v>0</v>
      </c>
      <c r="L121" s="103">
        <v>0</v>
      </c>
      <c r="M121" s="103">
        <v>9</v>
      </c>
      <c r="N121" s="103">
        <v>9</v>
      </c>
      <c r="O121" s="103">
        <v>9</v>
      </c>
      <c r="P121" s="103">
        <v>9</v>
      </c>
      <c r="Q121" s="103">
        <v>9</v>
      </c>
      <c r="R121" s="103">
        <v>9</v>
      </c>
      <c r="S121" s="103">
        <v>9</v>
      </c>
      <c r="T121" s="103">
        <v>9</v>
      </c>
      <c r="U121" s="103">
        <v>9</v>
      </c>
      <c r="V121" s="103">
        <v>9</v>
      </c>
      <c r="W121" s="103">
        <v>9</v>
      </c>
      <c r="X121" s="103">
        <v>9</v>
      </c>
      <c r="Y121" s="103">
        <v>9</v>
      </c>
      <c r="Z121" s="103">
        <v>9</v>
      </c>
      <c r="AA121" s="103">
        <v>9</v>
      </c>
      <c r="AB121" s="103">
        <v>9</v>
      </c>
      <c r="AC121" s="103">
        <v>9</v>
      </c>
      <c r="AD121" s="103">
        <v>9</v>
      </c>
      <c r="AE121" s="103">
        <v>9</v>
      </c>
      <c r="AF121" s="103">
        <v>9</v>
      </c>
      <c r="AG121" s="103">
        <v>9</v>
      </c>
      <c r="AI121" s="10" t="str">
        <f t="shared" si="17"/>
        <v>ExDO42</v>
      </c>
      <c r="AJ121" s="11"/>
      <c r="AK121" s="11"/>
      <c r="AL121" s="35">
        <f>VLOOKUP(AI121,[2]DB_lookup!$E$201:$F$305,2,FALSE)</f>
        <v>227</v>
      </c>
      <c r="AM121" s="34" t="str">
        <f t="shared" si="19"/>
        <v>(227,  '2011', 0,3026,9),</v>
      </c>
      <c r="AN121" s="34" t="str">
        <f t="shared" si="19"/>
        <v>(227,  '2012', 0,3026,9),</v>
      </c>
      <c r="AO121" s="34" t="str">
        <f t="shared" si="19"/>
        <v>(227,  '2013', 0,3026,9),</v>
      </c>
      <c r="AP121" s="34" t="str">
        <f t="shared" si="19"/>
        <v>(227,  '2014', 0,3026,9),</v>
      </c>
      <c r="AQ121" s="34" t="str">
        <f t="shared" si="19"/>
        <v>(227,  '2015', 0,3026,9),</v>
      </c>
      <c r="AR121" s="34" t="str">
        <f t="shared" si="19"/>
        <v>(227,  '2016', 0,3026,9),</v>
      </c>
      <c r="AS121" s="34" t="str">
        <f t="shared" si="19"/>
        <v>(227,  '2017', 0,3026,9),</v>
      </c>
      <c r="AT121" s="34" t="str">
        <f t="shared" si="19"/>
        <v>(227,  '2018', 0,3026,9),</v>
      </c>
      <c r="AU121" s="34" t="str">
        <f t="shared" si="19"/>
        <v>(227,  '2019', 9,3026,9),</v>
      </c>
      <c r="AV121" s="34" t="str">
        <f t="shared" si="19"/>
        <v>(227,  '2020', 9,3026,9),</v>
      </c>
      <c r="AW121" s="34" t="str">
        <f t="shared" si="19"/>
        <v>(227,  '2021', 9,3026,9),</v>
      </c>
      <c r="AX121" s="34" t="str">
        <f t="shared" si="19"/>
        <v>(227,  '2022', 9,3026,9),</v>
      </c>
      <c r="AY121" s="34" t="str">
        <f t="shared" si="19"/>
        <v>(227,  '2023', 9,3026,9),</v>
      </c>
      <c r="AZ121" s="34" t="str">
        <f t="shared" si="19"/>
        <v>(227,  '2024', 9,3026,9),</v>
      </c>
      <c r="BA121" s="34" t="str">
        <f t="shared" si="19"/>
        <v>(227,  '2025', 9,3026,9),</v>
      </c>
      <c r="BB121" s="34" t="str">
        <f t="shared" si="18"/>
        <v>(227,  '2026', 9,3026,9),</v>
      </c>
      <c r="BC121" s="34" t="str">
        <f t="shared" si="18"/>
        <v>(227,  '2027', 9,3026,9),</v>
      </c>
      <c r="BD121" s="34" t="str">
        <f t="shared" si="18"/>
        <v>(227,  '2028', 9,3026,9),</v>
      </c>
      <c r="BE121" s="34" t="str">
        <f t="shared" si="18"/>
        <v>(227,  '2029', 9,3026,9),</v>
      </c>
      <c r="BF121" s="34" t="str">
        <f t="shared" si="18"/>
        <v>(227,  '2030', 9,3026,9),</v>
      </c>
      <c r="BG121" s="34" t="str">
        <f t="shared" si="18"/>
        <v>(227,  '2031', 9,3026,9),</v>
      </c>
      <c r="BH121" s="34" t="str">
        <f t="shared" si="18"/>
        <v>(227,  '2032', 9,3026,9),</v>
      </c>
      <c r="BI121" s="34" t="str">
        <f t="shared" si="18"/>
        <v>(227,  '2033', 9,3026,9),</v>
      </c>
      <c r="BJ121" s="34" t="str">
        <f t="shared" si="18"/>
        <v>(227,  '2034', 9,3026,9),</v>
      </c>
      <c r="BK121" s="34" t="str">
        <f t="shared" si="18"/>
        <v>(227,  '2035', 9,3026,9),</v>
      </c>
      <c r="BL121" s="34" t="str">
        <f t="shared" si="18"/>
        <v>(227,  '2036', 9,3026,9),</v>
      </c>
      <c r="BM121" s="34" t="str">
        <f t="shared" si="18"/>
        <v>(227,  '2037', 9,3026,9),</v>
      </c>
      <c r="BN121" s="34" t="str">
        <f t="shared" si="18"/>
        <v>(227,  '2038', 9,3026,9),</v>
      </c>
      <c r="BO121" s="34" t="str">
        <f t="shared" si="18"/>
        <v>(227,  '2039', 9,3026,9),</v>
      </c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</row>
    <row r="122" spans="2:256" s="9" customFormat="1">
      <c r="B122" s="53" t="s">
        <v>79</v>
      </c>
      <c r="C122" s="53" t="s">
        <v>80</v>
      </c>
      <c r="D122" s="54" t="s">
        <v>81</v>
      </c>
      <c r="E122" s="103">
        <v>0</v>
      </c>
      <c r="F122" s="103">
        <v>0</v>
      </c>
      <c r="G122" s="103">
        <v>0</v>
      </c>
      <c r="H122" s="103">
        <v>0</v>
      </c>
      <c r="I122" s="103">
        <v>0</v>
      </c>
      <c r="J122" s="103">
        <v>0</v>
      </c>
      <c r="K122" s="104">
        <v>8</v>
      </c>
      <c r="L122" s="104">
        <v>8</v>
      </c>
      <c r="M122" s="104">
        <v>11.7</v>
      </c>
      <c r="N122" s="104">
        <v>11.7</v>
      </c>
      <c r="O122" s="104">
        <v>11.7</v>
      </c>
      <c r="P122" s="104">
        <v>11.7</v>
      </c>
      <c r="Q122" s="104">
        <v>11.7</v>
      </c>
      <c r="R122" s="104">
        <v>11.7</v>
      </c>
      <c r="S122" s="104">
        <v>11.7</v>
      </c>
      <c r="T122" s="104">
        <v>11.7</v>
      </c>
      <c r="U122" s="104">
        <v>11.7</v>
      </c>
      <c r="V122" s="104">
        <v>11.7</v>
      </c>
      <c r="W122" s="104">
        <v>11.7</v>
      </c>
      <c r="X122" s="104">
        <v>11.7</v>
      </c>
      <c r="Y122" s="104">
        <v>11.7</v>
      </c>
      <c r="Z122" s="104">
        <v>11.7</v>
      </c>
      <c r="AA122" s="104">
        <v>11.7</v>
      </c>
      <c r="AB122" s="104">
        <v>11.7</v>
      </c>
      <c r="AC122" s="104">
        <v>11.7</v>
      </c>
      <c r="AD122" s="104">
        <v>11.7</v>
      </c>
      <c r="AE122" s="104">
        <v>11.7</v>
      </c>
      <c r="AF122" s="104">
        <v>11.7</v>
      </c>
      <c r="AG122" s="104">
        <v>11.7</v>
      </c>
      <c r="AI122" s="10" t="str">
        <f t="shared" si="17"/>
        <v>ExDO43</v>
      </c>
      <c r="AJ122" s="11"/>
      <c r="AK122" s="11"/>
      <c r="AL122" s="35">
        <f>VLOOKUP(AI122,[2]DB_lookup!$E$201:$F$305,2,FALSE)</f>
        <v>228</v>
      </c>
      <c r="AM122" s="34" t="str">
        <f t="shared" si="19"/>
        <v>(228,  '2011', 0,3026,9),</v>
      </c>
      <c r="AN122" s="34" t="str">
        <f t="shared" si="19"/>
        <v>(228,  '2012', 0,3026,9),</v>
      </c>
      <c r="AO122" s="34" t="str">
        <f t="shared" si="19"/>
        <v>(228,  '2013', 0,3026,9),</v>
      </c>
      <c r="AP122" s="34" t="str">
        <f t="shared" si="19"/>
        <v>(228,  '2014', 0,3026,9),</v>
      </c>
      <c r="AQ122" s="34" t="str">
        <f t="shared" si="19"/>
        <v>(228,  '2015', 0,3026,9),</v>
      </c>
      <c r="AR122" s="34" t="str">
        <f t="shared" si="19"/>
        <v>(228,  '2016', 0,3026,9),</v>
      </c>
      <c r="AS122" s="34" t="str">
        <f t="shared" si="19"/>
        <v>(228,  '2017', 8,3026,9),</v>
      </c>
      <c r="AT122" s="34" t="str">
        <f t="shared" si="19"/>
        <v>(228,  '2018', 8,3026,9),</v>
      </c>
      <c r="AU122" s="34" t="str">
        <f t="shared" si="19"/>
        <v>(228,  '2019', 11.7,3026,9),</v>
      </c>
      <c r="AV122" s="34" t="str">
        <f t="shared" si="19"/>
        <v>(228,  '2020', 11.7,3026,9),</v>
      </c>
      <c r="AW122" s="34" t="str">
        <f t="shared" si="19"/>
        <v>(228,  '2021', 11.7,3026,9),</v>
      </c>
      <c r="AX122" s="34" t="str">
        <f t="shared" si="19"/>
        <v>(228,  '2022', 11.7,3026,9),</v>
      </c>
      <c r="AY122" s="34" t="str">
        <f t="shared" si="19"/>
        <v>(228,  '2023', 11.7,3026,9),</v>
      </c>
      <c r="AZ122" s="34" t="str">
        <f t="shared" si="19"/>
        <v>(228,  '2024', 11.7,3026,9),</v>
      </c>
      <c r="BA122" s="34" t="str">
        <f t="shared" si="19"/>
        <v>(228,  '2025', 11.7,3026,9),</v>
      </c>
      <c r="BB122" s="34" t="str">
        <f t="shared" si="18"/>
        <v>(228,  '2026', 11.7,3026,9),</v>
      </c>
      <c r="BC122" s="34" t="str">
        <f t="shared" si="18"/>
        <v>(228,  '2027', 11.7,3026,9),</v>
      </c>
      <c r="BD122" s="34" t="str">
        <f t="shared" si="18"/>
        <v>(228,  '2028', 11.7,3026,9),</v>
      </c>
      <c r="BE122" s="34" t="str">
        <f t="shared" si="18"/>
        <v>(228,  '2029', 11.7,3026,9),</v>
      </c>
      <c r="BF122" s="34" t="str">
        <f t="shared" si="18"/>
        <v>(228,  '2030', 11.7,3026,9),</v>
      </c>
      <c r="BG122" s="34" t="str">
        <f t="shared" si="18"/>
        <v>(228,  '2031', 11.7,3026,9),</v>
      </c>
      <c r="BH122" s="34" t="str">
        <f t="shared" si="18"/>
        <v>(228,  '2032', 11.7,3026,9),</v>
      </c>
      <c r="BI122" s="34" t="str">
        <f t="shared" si="18"/>
        <v>(228,  '2033', 11.7,3026,9),</v>
      </c>
      <c r="BJ122" s="34" t="str">
        <f t="shared" si="18"/>
        <v>(228,  '2034', 11.7,3026,9),</v>
      </c>
      <c r="BK122" s="34" t="str">
        <f t="shared" si="18"/>
        <v>(228,  '2035', 11.7,3026,9),</v>
      </c>
      <c r="BL122" s="34" t="str">
        <f t="shared" si="18"/>
        <v>(228,  '2036', 11.7,3026,9),</v>
      </c>
      <c r="BM122" s="34" t="str">
        <f t="shared" si="18"/>
        <v>(228,  '2037', 11.7,3026,9),</v>
      </c>
      <c r="BN122" s="34" t="str">
        <f t="shared" si="18"/>
        <v>(228,  '2038', 11.7,3026,9),</v>
      </c>
      <c r="BO122" s="34" t="str">
        <f t="shared" si="18"/>
        <v>(228,  '2039', 11.7,3026,9),</v>
      </c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</row>
    <row r="123" spans="2:256" s="9" customFormat="1">
      <c r="B123" s="53" t="s">
        <v>82</v>
      </c>
      <c r="C123" s="53" t="s">
        <v>83</v>
      </c>
      <c r="D123" s="54" t="s">
        <v>84</v>
      </c>
      <c r="E123" s="103">
        <v>0</v>
      </c>
      <c r="F123" s="103">
        <v>0</v>
      </c>
      <c r="G123" s="103">
        <v>0</v>
      </c>
      <c r="H123" s="103">
        <v>0</v>
      </c>
      <c r="I123" s="103">
        <v>0</v>
      </c>
      <c r="J123" s="103">
        <v>0</v>
      </c>
      <c r="K123" s="103">
        <v>0</v>
      </c>
      <c r="L123" s="103">
        <v>0</v>
      </c>
      <c r="M123" s="103">
        <v>0</v>
      </c>
      <c r="N123" s="103">
        <v>0</v>
      </c>
      <c r="O123" s="103">
        <v>0</v>
      </c>
      <c r="P123" s="103">
        <v>0</v>
      </c>
      <c r="Q123" s="103">
        <v>0</v>
      </c>
      <c r="R123" s="103">
        <v>0</v>
      </c>
      <c r="S123" s="103">
        <v>0</v>
      </c>
      <c r="T123" s="103">
        <v>0</v>
      </c>
      <c r="U123" s="103">
        <v>0</v>
      </c>
      <c r="V123" s="103">
        <v>0</v>
      </c>
      <c r="W123" s="103">
        <v>0</v>
      </c>
      <c r="X123" s="103">
        <v>0</v>
      </c>
      <c r="Y123" s="103">
        <v>0</v>
      </c>
      <c r="Z123" s="103">
        <v>0</v>
      </c>
      <c r="AA123" s="103">
        <v>0</v>
      </c>
      <c r="AB123" s="103">
        <v>0</v>
      </c>
      <c r="AC123" s="103">
        <v>0</v>
      </c>
      <c r="AD123" s="103">
        <v>0</v>
      </c>
      <c r="AE123" s="103">
        <v>0</v>
      </c>
      <c r="AF123" s="103">
        <v>0</v>
      </c>
      <c r="AG123" s="103">
        <v>0</v>
      </c>
      <c r="AI123" s="10" t="str">
        <f t="shared" si="17"/>
        <v>ExDO47</v>
      </c>
      <c r="AJ123" s="11"/>
      <c r="AK123" s="11"/>
      <c r="AL123" s="35">
        <f>VLOOKUP(AI123,[2]DB_lookup!$E$201:$F$305,2,FALSE)</f>
        <v>230</v>
      </c>
      <c r="AM123" s="34" t="str">
        <f t="shared" si="19"/>
        <v>(230,  '2011', 0,3026,9),</v>
      </c>
      <c r="AN123" s="34" t="str">
        <f t="shared" si="19"/>
        <v>(230,  '2012', 0,3026,9),</v>
      </c>
      <c r="AO123" s="34" t="str">
        <f t="shared" si="19"/>
        <v>(230,  '2013', 0,3026,9),</v>
      </c>
      <c r="AP123" s="34" t="str">
        <f t="shared" si="19"/>
        <v>(230,  '2014', 0,3026,9),</v>
      </c>
      <c r="AQ123" s="34" t="str">
        <f t="shared" si="19"/>
        <v>(230,  '2015', 0,3026,9),</v>
      </c>
      <c r="AR123" s="34" t="str">
        <f t="shared" si="19"/>
        <v>(230,  '2016', 0,3026,9),</v>
      </c>
      <c r="AS123" s="34" t="str">
        <f t="shared" si="19"/>
        <v>(230,  '2017', 0,3026,9),</v>
      </c>
      <c r="AT123" s="34" t="str">
        <f t="shared" si="19"/>
        <v>(230,  '2018', 0,3026,9),</v>
      </c>
      <c r="AU123" s="34" t="str">
        <f t="shared" si="19"/>
        <v>(230,  '2019', 0,3026,9),</v>
      </c>
      <c r="AV123" s="34" t="str">
        <f t="shared" si="19"/>
        <v>(230,  '2020', 0,3026,9),</v>
      </c>
      <c r="AW123" s="34" t="str">
        <f t="shared" si="19"/>
        <v>(230,  '2021', 0,3026,9),</v>
      </c>
      <c r="AX123" s="34" t="str">
        <f t="shared" si="19"/>
        <v>(230,  '2022', 0,3026,9),</v>
      </c>
      <c r="AY123" s="34" t="str">
        <f t="shared" si="19"/>
        <v>(230,  '2023', 0,3026,9),</v>
      </c>
      <c r="AZ123" s="34" t="str">
        <f t="shared" si="19"/>
        <v>(230,  '2024', 0,3026,9),</v>
      </c>
      <c r="BA123" s="34" t="str">
        <f t="shared" si="19"/>
        <v>(230,  '2025', 0,3026,9),</v>
      </c>
      <c r="BB123" s="34" t="str">
        <f t="shared" si="18"/>
        <v>(230,  '2026', 0,3026,9),</v>
      </c>
      <c r="BC123" s="34" t="str">
        <f t="shared" si="18"/>
        <v>(230,  '2027', 0,3026,9),</v>
      </c>
      <c r="BD123" s="34" t="str">
        <f t="shared" si="18"/>
        <v>(230,  '2028', 0,3026,9),</v>
      </c>
      <c r="BE123" s="34" t="str">
        <f t="shared" si="18"/>
        <v>(230,  '2029', 0,3026,9),</v>
      </c>
      <c r="BF123" s="34" t="str">
        <f t="shared" si="18"/>
        <v>(230,  '2030', 0,3026,9),</v>
      </c>
      <c r="BG123" s="34" t="str">
        <f t="shared" si="18"/>
        <v>(230,  '2031', 0,3026,9),</v>
      </c>
      <c r="BH123" s="34" t="str">
        <f t="shared" si="18"/>
        <v>(230,  '2032', 0,3026,9),</v>
      </c>
      <c r="BI123" s="34" t="str">
        <f t="shared" si="18"/>
        <v>(230,  '2033', 0,3026,9),</v>
      </c>
      <c r="BJ123" s="34" t="str">
        <f t="shared" si="18"/>
        <v>(230,  '2034', 0,3026,9),</v>
      </c>
      <c r="BK123" s="34" t="str">
        <f t="shared" si="18"/>
        <v>(230,  '2035', 0,3026,9),</v>
      </c>
      <c r="BL123" s="34" t="str">
        <f t="shared" si="18"/>
        <v>(230,  '2036', 0,3026,9),</v>
      </c>
      <c r="BM123" s="34" t="str">
        <f t="shared" si="18"/>
        <v>(230,  '2037', 0,3026,9),</v>
      </c>
      <c r="BN123" s="34" t="str">
        <f t="shared" si="18"/>
        <v>(230,  '2038', 0,3026,9),</v>
      </c>
      <c r="BO123" s="34" t="str">
        <f t="shared" si="18"/>
        <v>(230,  '2039', 0,3026,9),</v>
      </c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</row>
    <row r="124" spans="2:256" s="9" customFormat="1">
      <c r="B124" s="53" t="s">
        <v>85</v>
      </c>
      <c r="C124" s="53" t="s">
        <v>86</v>
      </c>
      <c r="D124" s="54" t="s">
        <v>87</v>
      </c>
      <c r="E124" s="103">
        <v>0</v>
      </c>
      <c r="F124" s="103">
        <v>0</v>
      </c>
      <c r="G124" s="103">
        <v>0</v>
      </c>
      <c r="H124" s="103">
        <v>4</v>
      </c>
      <c r="I124" s="103">
        <v>4</v>
      </c>
      <c r="J124" s="103">
        <v>4</v>
      </c>
      <c r="K124" s="103">
        <v>4</v>
      </c>
      <c r="L124" s="103">
        <v>4</v>
      </c>
      <c r="M124" s="103">
        <v>4</v>
      </c>
      <c r="N124" s="103">
        <v>4</v>
      </c>
      <c r="O124" s="103">
        <v>4</v>
      </c>
      <c r="P124" s="103">
        <v>4</v>
      </c>
      <c r="Q124" s="103">
        <v>4</v>
      </c>
      <c r="R124" s="103">
        <v>4</v>
      </c>
      <c r="S124" s="103">
        <v>4</v>
      </c>
      <c r="T124" s="103">
        <v>4</v>
      </c>
      <c r="U124" s="103">
        <v>4</v>
      </c>
      <c r="V124" s="103">
        <v>4</v>
      </c>
      <c r="W124" s="103">
        <v>4</v>
      </c>
      <c r="X124" s="103">
        <v>4</v>
      </c>
      <c r="Y124" s="103">
        <v>4</v>
      </c>
      <c r="Z124" s="103">
        <v>4</v>
      </c>
      <c r="AA124" s="103">
        <v>4</v>
      </c>
      <c r="AB124" s="103">
        <v>4</v>
      </c>
      <c r="AC124" s="103">
        <v>4</v>
      </c>
      <c r="AD124" s="103">
        <v>4</v>
      </c>
      <c r="AE124" s="103">
        <v>4</v>
      </c>
      <c r="AF124" s="103">
        <v>4</v>
      </c>
      <c r="AG124" s="103">
        <v>4</v>
      </c>
      <c r="AI124" s="10" t="str">
        <f t="shared" si="17"/>
        <v>ExDO48</v>
      </c>
      <c r="AJ124" s="11"/>
      <c r="AK124" s="11"/>
      <c r="AL124" s="35">
        <f>VLOOKUP(AI124,[2]DB_lookup!$E$201:$F$305,2,FALSE)</f>
        <v>231</v>
      </c>
      <c r="AM124" s="34" t="str">
        <f t="shared" si="19"/>
        <v>(231,  '2011', 0,3026,9),</v>
      </c>
      <c r="AN124" s="34" t="str">
        <f t="shared" si="19"/>
        <v>(231,  '2012', 0,3026,9),</v>
      </c>
      <c r="AO124" s="34" t="str">
        <f t="shared" si="19"/>
        <v>(231,  '2013', 0,3026,9),</v>
      </c>
      <c r="AP124" s="34" t="str">
        <f t="shared" si="19"/>
        <v>(231,  '2014', 4,3026,9),</v>
      </c>
      <c r="AQ124" s="34" t="str">
        <f t="shared" si="19"/>
        <v>(231,  '2015', 4,3026,9),</v>
      </c>
      <c r="AR124" s="34" t="str">
        <f t="shared" si="19"/>
        <v>(231,  '2016', 4,3026,9),</v>
      </c>
      <c r="AS124" s="34" t="str">
        <f t="shared" si="19"/>
        <v>(231,  '2017', 4,3026,9),</v>
      </c>
      <c r="AT124" s="34" t="str">
        <f t="shared" si="19"/>
        <v>(231,  '2018', 4,3026,9),</v>
      </c>
      <c r="AU124" s="34" t="str">
        <f t="shared" si="19"/>
        <v>(231,  '2019', 4,3026,9),</v>
      </c>
      <c r="AV124" s="34" t="str">
        <f t="shared" si="19"/>
        <v>(231,  '2020', 4,3026,9),</v>
      </c>
      <c r="AW124" s="34" t="str">
        <f t="shared" si="19"/>
        <v>(231,  '2021', 4,3026,9),</v>
      </c>
      <c r="AX124" s="34" t="str">
        <f t="shared" si="19"/>
        <v>(231,  '2022', 4,3026,9),</v>
      </c>
      <c r="AY124" s="34" t="str">
        <f t="shared" si="19"/>
        <v>(231,  '2023', 4,3026,9),</v>
      </c>
      <c r="AZ124" s="34" t="str">
        <f t="shared" si="19"/>
        <v>(231,  '2024', 4,3026,9),</v>
      </c>
      <c r="BA124" s="34" t="str">
        <f t="shared" si="19"/>
        <v>(231,  '2025', 4,3026,9),</v>
      </c>
      <c r="BB124" s="34" t="str">
        <f t="shared" si="18"/>
        <v>(231,  '2026', 4,3026,9),</v>
      </c>
      <c r="BC124" s="34" t="str">
        <f t="shared" si="18"/>
        <v>(231,  '2027', 4,3026,9),</v>
      </c>
      <c r="BD124" s="34" t="str">
        <f t="shared" si="18"/>
        <v>(231,  '2028', 4,3026,9),</v>
      </c>
      <c r="BE124" s="34" t="str">
        <f t="shared" si="18"/>
        <v>(231,  '2029', 4,3026,9),</v>
      </c>
      <c r="BF124" s="34" t="str">
        <f t="shared" si="18"/>
        <v>(231,  '2030', 4,3026,9),</v>
      </c>
      <c r="BG124" s="34" t="str">
        <f t="shared" si="18"/>
        <v>(231,  '2031', 4,3026,9),</v>
      </c>
      <c r="BH124" s="34" t="str">
        <f t="shared" si="18"/>
        <v>(231,  '2032', 4,3026,9),</v>
      </c>
      <c r="BI124" s="34" t="str">
        <f t="shared" si="18"/>
        <v>(231,  '2033', 4,3026,9),</v>
      </c>
      <c r="BJ124" s="34" t="str">
        <f t="shared" si="18"/>
        <v>(231,  '2034', 4,3026,9),</v>
      </c>
      <c r="BK124" s="34" t="str">
        <f t="shared" si="18"/>
        <v>(231,  '2035', 4,3026,9),</v>
      </c>
      <c r="BL124" s="34" t="str">
        <f t="shared" si="18"/>
        <v>(231,  '2036', 4,3026,9),</v>
      </c>
      <c r="BM124" s="34" t="str">
        <f t="shared" si="18"/>
        <v>(231,  '2037', 4,3026,9),</v>
      </c>
      <c r="BN124" s="34" t="str">
        <f t="shared" si="18"/>
        <v>(231,  '2038', 4,3026,9),</v>
      </c>
      <c r="BO124" s="34" t="str">
        <f t="shared" si="18"/>
        <v>(231,  '2039', 4,3026,9),</v>
      </c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</row>
    <row r="125" spans="2:256" s="9" customFormat="1">
      <c r="B125" s="53" t="s">
        <v>88</v>
      </c>
      <c r="C125" s="53" t="s">
        <v>89</v>
      </c>
      <c r="D125" s="54" t="s">
        <v>90</v>
      </c>
      <c r="E125" s="103">
        <v>0</v>
      </c>
      <c r="F125" s="103">
        <v>0</v>
      </c>
      <c r="G125" s="103">
        <v>0</v>
      </c>
      <c r="H125" s="103">
        <v>0</v>
      </c>
      <c r="I125" s="103">
        <v>0</v>
      </c>
      <c r="J125" s="103">
        <v>0</v>
      </c>
      <c r="K125" s="103">
        <v>0</v>
      </c>
      <c r="L125" s="103">
        <v>0</v>
      </c>
      <c r="M125" s="103">
        <v>0</v>
      </c>
      <c r="N125" s="103">
        <v>0</v>
      </c>
      <c r="O125" s="103">
        <v>0</v>
      </c>
      <c r="P125" s="103">
        <v>0</v>
      </c>
      <c r="Q125" s="103">
        <v>0</v>
      </c>
      <c r="R125" s="103">
        <v>0</v>
      </c>
      <c r="S125" s="103">
        <v>0</v>
      </c>
      <c r="T125" s="103">
        <v>0</v>
      </c>
      <c r="U125" s="103">
        <v>0</v>
      </c>
      <c r="V125" s="103">
        <v>0</v>
      </c>
      <c r="W125" s="103">
        <v>0</v>
      </c>
      <c r="X125" s="103">
        <v>0</v>
      </c>
      <c r="Y125" s="103">
        <v>0</v>
      </c>
      <c r="Z125" s="103">
        <v>0</v>
      </c>
      <c r="AA125" s="103">
        <v>0</v>
      </c>
      <c r="AB125" s="103">
        <v>0</v>
      </c>
      <c r="AC125" s="103">
        <v>0</v>
      </c>
      <c r="AD125" s="103">
        <v>0</v>
      </c>
      <c r="AE125" s="103">
        <v>0</v>
      </c>
      <c r="AF125" s="103">
        <v>0</v>
      </c>
      <c r="AG125" s="103">
        <v>0</v>
      </c>
      <c r="AI125" s="10" t="str">
        <f t="shared" si="17"/>
        <v>ExDO49</v>
      </c>
      <c r="AJ125" s="11"/>
      <c r="AK125" s="11"/>
      <c r="AL125" s="35">
        <f>VLOOKUP(AI125,[2]DB_lookup!$E$201:$F$305,2,FALSE)</f>
        <v>232</v>
      </c>
      <c r="AM125" s="34" t="str">
        <f t="shared" si="19"/>
        <v>(232,  '2011', 0,3026,9),</v>
      </c>
      <c r="AN125" s="34" t="str">
        <f t="shared" si="19"/>
        <v>(232,  '2012', 0,3026,9),</v>
      </c>
      <c r="AO125" s="34" t="str">
        <f t="shared" si="19"/>
        <v>(232,  '2013', 0,3026,9),</v>
      </c>
      <c r="AP125" s="34" t="str">
        <f t="shared" si="19"/>
        <v>(232,  '2014', 0,3026,9),</v>
      </c>
      <c r="AQ125" s="34" t="str">
        <f t="shared" si="19"/>
        <v>(232,  '2015', 0,3026,9),</v>
      </c>
      <c r="AR125" s="34" t="str">
        <f t="shared" si="19"/>
        <v>(232,  '2016', 0,3026,9),</v>
      </c>
      <c r="AS125" s="34" t="str">
        <f t="shared" si="19"/>
        <v>(232,  '2017', 0,3026,9),</v>
      </c>
      <c r="AT125" s="34" t="str">
        <f t="shared" si="19"/>
        <v>(232,  '2018', 0,3026,9),</v>
      </c>
      <c r="AU125" s="34" t="str">
        <f t="shared" si="19"/>
        <v>(232,  '2019', 0,3026,9),</v>
      </c>
      <c r="AV125" s="34" t="str">
        <f t="shared" si="19"/>
        <v>(232,  '2020', 0,3026,9),</v>
      </c>
      <c r="AW125" s="34" t="str">
        <f t="shared" si="19"/>
        <v>(232,  '2021', 0,3026,9),</v>
      </c>
      <c r="AX125" s="34" t="str">
        <f t="shared" si="19"/>
        <v>(232,  '2022', 0,3026,9),</v>
      </c>
      <c r="AY125" s="34" t="str">
        <f t="shared" si="19"/>
        <v>(232,  '2023', 0,3026,9),</v>
      </c>
      <c r="AZ125" s="34" t="str">
        <f t="shared" si="19"/>
        <v>(232,  '2024', 0,3026,9),</v>
      </c>
      <c r="BA125" s="34" t="str">
        <f t="shared" si="19"/>
        <v>(232,  '2025', 0,3026,9),</v>
      </c>
      <c r="BB125" s="34" t="str">
        <f t="shared" si="18"/>
        <v>(232,  '2026', 0,3026,9),</v>
      </c>
      <c r="BC125" s="34" t="str">
        <f t="shared" si="18"/>
        <v>(232,  '2027', 0,3026,9),</v>
      </c>
      <c r="BD125" s="34" t="str">
        <f t="shared" si="18"/>
        <v>(232,  '2028', 0,3026,9),</v>
      </c>
      <c r="BE125" s="34" t="str">
        <f t="shared" si="18"/>
        <v>(232,  '2029', 0,3026,9),</v>
      </c>
      <c r="BF125" s="34" t="str">
        <f t="shared" si="18"/>
        <v>(232,  '2030', 0,3026,9),</v>
      </c>
      <c r="BG125" s="34" t="str">
        <f t="shared" si="18"/>
        <v>(232,  '2031', 0,3026,9),</v>
      </c>
      <c r="BH125" s="34" t="str">
        <f t="shared" si="18"/>
        <v>(232,  '2032', 0,3026,9),</v>
      </c>
      <c r="BI125" s="34" t="str">
        <f t="shared" si="18"/>
        <v>(232,  '2033', 0,3026,9),</v>
      </c>
      <c r="BJ125" s="34" t="str">
        <f t="shared" si="18"/>
        <v>(232,  '2034', 0,3026,9),</v>
      </c>
      <c r="BK125" s="34" t="str">
        <f t="shared" si="18"/>
        <v>(232,  '2035', 0,3026,9),</v>
      </c>
      <c r="BL125" s="34" t="str">
        <f t="shared" si="18"/>
        <v>(232,  '2036', 0,3026,9),</v>
      </c>
      <c r="BM125" s="34" t="str">
        <f t="shared" si="18"/>
        <v>(232,  '2037', 0,3026,9),</v>
      </c>
      <c r="BN125" s="34" t="str">
        <f t="shared" si="18"/>
        <v>(232,  '2038', 0,3026,9),</v>
      </c>
      <c r="BO125" s="34" t="str">
        <f t="shared" si="18"/>
        <v>(232,  '2039', 0,3026,9),</v>
      </c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</row>
    <row r="126" spans="2:256" s="9" customFormat="1">
      <c r="B126" s="53" t="s">
        <v>91</v>
      </c>
      <c r="C126" s="53" t="s">
        <v>92</v>
      </c>
      <c r="D126" s="54" t="s">
        <v>93</v>
      </c>
      <c r="E126" s="103">
        <v>0</v>
      </c>
      <c r="F126" s="103">
        <v>0</v>
      </c>
      <c r="G126" s="103">
        <v>0</v>
      </c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>
        <v>0</v>
      </c>
      <c r="P126" s="103">
        <v>0</v>
      </c>
      <c r="Q126" s="103">
        <v>0</v>
      </c>
      <c r="R126" s="103">
        <v>0</v>
      </c>
      <c r="S126" s="103">
        <v>0</v>
      </c>
      <c r="T126" s="103">
        <v>0</v>
      </c>
      <c r="U126" s="103">
        <v>0</v>
      </c>
      <c r="V126" s="103">
        <v>0</v>
      </c>
      <c r="W126" s="103">
        <v>0</v>
      </c>
      <c r="X126" s="103">
        <v>0</v>
      </c>
      <c r="Y126" s="103">
        <v>0</v>
      </c>
      <c r="Z126" s="103">
        <v>0</v>
      </c>
      <c r="AA126" s="103">
        <v>0</v>
      </c>
      <c r="AB126" s="103">
        <v>0</v>
      </c>
      <c r="AC126" s="103">
        <v>0</v>
      </c>
      <c r="AD126" s="103">
        <v>0</v>
      </c>
      <c r="AE126" s="103">
        <v>0</v>
      </c>
      <c r="AF126" s="103">
        <v>0</v>
      </c>
      <c r="AG126" s="103">
        <v>0</v>
      </c>
      <c r="AI126" s="10" t="str">
        <f t="shared" si="17"/>
        <v>ExDO50</v>
      </c>
      <c r="AJ126" s="11"/>
      <c r="AK126" s="11"/>
      <c r="AL126" s="35">
        <f>VLOOKUP(AI126,[2]DB_lookup!$E$201:$F$305,2,FALSE)</f>
        <v>233</v>
      </c>
      <c r="AM126" s="34" t="str">
        <f t="shared" si="19"/>
        <v>(233,  '2011', 0,3026,9),</v>
      </c>
      <c r="AN126" s="34" t="str">
        <f t="shared" si="19"/>
        <v>(233,  '2012', 0,3026,9),</v>
      </c>
      <c r="AO126" s="34" t="str">
        <f t="shared" si="19"/>
        <v>(233,  '2013', 0,3026,9),</v>
      </c>
      <c r="AP126" s="34" t="str">
        <f t="shared" si="19"/>
        <v>(233,  '2014', 0,3026,9),</v>
      </c>
      <c r="AQ126" s="34" t="str">
        <f t="shared" si="19"/>
        <v>(233,  '2015', 0,3026,9),</v>
      </c>
      <c r="AR126" s="34" t="str">
        <f t="shared" si="19"/>
        <v>(233,  '2016', 0,3026,9),</v>
      </c>
      <c r="AS126" s="34" t="str">
        <f t="shared" si="19"/>
        <v>(233,  '2017', 0,3026,9),</v>
      </c>
      <c r="AT126" s="34" t="str">
        <f t="shared" si="19"/>
        <v>(233,  '2018', 0,3026,9),</v>
      </c>
      <c r="AU126" s="34" t="str">
        <f t="shared" si="19"/>
        <v>(233,  '2019', 0,3026,9),</v>
      </c>
      <c r="AV126" s="34" t="str">
        <f t="shared" si="19"/>
        <v>(233,  '2020', 0,3026,9),</v>
      </c>
      <c r="AW126" s="34" t="str">
        <f t="shared" si="19"/>
        <v>(233,  '2021', 0,3026,9),</v>
      </c>
      <c r="AX126" s="34" t="str">
        <f t="shared" si="19"/>
        <v>(233,  '2022', 0,3026,9),</v>
      </c>
      <c r="AY126" s="34" t="str">
        <f t="shared" si="19"/>
        <v>(233,  '2023', 0,3026,9),</v>
      </c>
      <c r="AZ126" s="34" t="str">
        <f t="shared" si="19"/>
        <v>(233,  '2024', 0,3026,9),</v>
      </c>
      <c r="BA126" s="34" t="str">
        <f t="shared" si="19"/>
        <v>(233,  '2025', 0,3026,9),</v>
      </c>
      <c r="BB126" s="34" t="str">
        <f t="shared" si="18"/>
        <v>(233,  '2026', 0,3026,9),</v>
      </c>
      <c r="BC126" s="34" t="str">
        <f t="shared" si="18"/>
        <v>(233,  '2027', 0,3026,9),</v>
      </c>
      <c r="BD126" s="34" t="str">
        <f t="shared" si="18"/>
        <v>(233,  '2028', 0,3026,9),</v>
      </c>
      <c r="BE126" s="34" t="str">
        <f t="shared" si="18"/>
        <v>(233,  '2029', 0,3026,9),</v>
      </c>
      <c r="BF126" s="34" t="str">
        <f t="shared" si="18"/>
        <v>(233,  '2030', 0,3026,9),</v>
      </c>
      <c r="BG126" s="34" t="str">
        <f t="shared" si="18"/>
        <v>(233,  '2031', 0,3026,9),</v>
      </c>
      <c r="BH126" s="34" t="str">
        <f t="shared" si="18"/>
        <v>(233,  '2032', 0,3026,9),</v>
      </c>
      <c r="BI126" s="34" t="str">
        <f t="shared" si="18"/>
        <v>(233,  '2033', 0,3026,9),</v>
      </c>
      <c r="BJ126" s="34" t="str">
        <f t="shared" si="18"/>
        <v>(233,  '2034', 0,3026,9),</v>
      </c>
      <c r="BK126" s="34" t="str">
        <f t="shared" si="18"/>
        <v>(233,  '2035', 0,3026,9),</v>
      </c>
      <c r="BL126" s="34" t="str">
        <f t="shared" si="18"/>
        <v>(233,  '2036', 0,3026,9),</v>
      </c>
      <c r="BM126" s="34" t="str">
        <f t="shared" si="18"/>
        <v>(233,  '2037', 0,3026,9),</v>
      </c>
      <c r="BN126" s="34" t="str">
        <f t="shared" si="18"/>
        <v>(233,  '2038', 0,3026,9),</v>
      </c>
      <c r="BO126" s="34" t="str">
        <f t="shared" si="18"/>
        <v>(233,  '2039', 0,3026,9),</v>
      </c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</row>
    <row r="127" spans="2:256" s="9" customFormat="1">
      <c r="B127" s="53" t="s">
        <v>94</v>
      </c>
      <c r="C127" s="53" t="s">
        <v>95</v>
      </c>
      <c r="D127" s="54" t="s">
        <v>95</v>
      </c>
      <c r="E127" s="107">
        <v>0</v>
      </c>
      <c r="F127" s="107">
        <v>0</v>
      </c>
      <c r="G127" s="107">
        <v>0</v>
      </c>
      <c r="H127" s="107">
        <v>0</v>
      </c>
      <c r="I127" s="107">
        <v>0</v>
      </c>
      <c r="J127" s="107">
        <v>0</v>
      </c>
      <c r="K127" s="107">
        <v>1.6</v>
      </c>
      <c r="L127" s="107">
        <v>11</v>
      </c>
      <c r="M127" s="107">
        <v>11</v>
      </c>
      <c r="N127" s="107">
        <v>13</v>
      </c>
      <c r="O127" s="107">
        <v>13</v>
      </c>
      <c r="P127" s="107">
        <v>13</v>
      </c>
      <c r="Q127" s="107">
        <v>13</v>
      </c>
      <c r="R127" s="107">
        <v>13</v>
      </c>
      <c r="S127" s="107">
        <v>13</v>
      </c>
      <c r="T127" s="107">
        <v>13</v>
      </c>
      <c r="U127" s="107">
        <v>13</v>
      </c>
      <c r="V127" s="107">
        <v>13</v>
      </c>
      <c r="W127" s="107">
        <v>13</v>
      </c>
      <c r="X127" s="107">
        <v>13</v>
      </c>
      <c r="Y127" s="107">
        <v>13</v>
      </c>
      <c r="Z127" s="107">
        <v>13</v>
      </c>
      <c r="AA127" s="107">
        <v>13</v>
      </c>
      <c r="AB127" s="107">
        <v>13</v>
      </c>
      <c r="AC127" s="107">
        <v>13</v>
      </c>
      <c r="AD127" s="107">
        <v>13</v>
      </c>
      <c r="AE127" s="107">
        <v>13</v>
      </c>
      <c r="AF127" s="107">
        <v>13</v>
      </c>
      <c r="AG127" s="107">
        <v>13</v>
      </c>
      <c r="AI127" s="10" t="str">
        <f t="shared" si="17"/>
        <v>ExDO51</v>
      </c>
      <c r="AJ127" s="11"/>
      <c r="AK127" s="11"/>
      <c r="AL127" s="35">
        <f>VLOOKUP(AI127,[2]DB_lookup!$E$201:$F$305,2,FALSE)</f>
        <v>244</v>
      </c>
      <c r="AM127" s="34" t="str">
        <f t="shared" si="19"/>
        <v>(244,  '2011', 0,3026,9),</v>
      </c>
      <c r="AN127" s="34" t="str">
        <f t="shared" si="19"/>
        <v>(244,  '2012', 0,3026,9),</v>
      </c>
      <c r="AO127" s="34" t="str">
        <f t="shared" si="19"/>
        <v>(244,  '2013', 0,3026,9),</v>
      </c>
      <c r="AP127" s="34" t="str">
        <f t="shared" si="19"/>
        <v>(244,  '2014', 0,3026,9),</v>
      </c>
      <c r="AQ127" s="34" t="str">
        <f t="shared" si="19"/>
        <v>(244,  '2015', 0,3026,9),</v>
      </c>
      <c r="AR127" s="34" t="str">
        <f t="shared" si="19"/>
        <v>(244,  '2016', 0,3026,9),</v>
      </c>
      <c r="AS127" s="34" t="str">
        <f t="shared" si="19"/>
        <v>(244,  '2017', 1.6,3026,9),</v>
      </c>
      <c r="AT127" s="34" t="str">
        <f t="shared" si="19"/>
        <v>(244,  '2018', 11,3026,9),</v>
      </c>
      <c r="AU127" s="34" t="str">
        <f t="shared" si="19"/>
        <v>(244,  '2019', 11,3026,9),</v>
      </c>
      <c r="AV127" s="34" t="str">
        <f t="shared" si="19"/>
        <v>(244,  '2020', 13,3026,9),</v>
      </c>
      <c r="AW127" s="34" t="str">
        <f t="shared" si="19"/>
        <v>(244,  '2021', 13,3026,9),</v>
      </c>
      <c r="AX127" s="34" t="str">
        <f t="shared" si="19"/>
        <v>(244,  '2022', 13,3026,9),</v>
      </c>
      <c r="AY127" s="34" t="str">
        <f t="shared" si="19"/>
        <v>(244,  '2023', 13,3026,9),</v>
      </c>
      <c r="AZ127" s="34" t="str">
        <f t="shared" si="19"/>
        <v>(244,  '2024', 13,3026,9),</v>
      </c>
      <c r="BA127" s="34" t="str">
        <f t="shared" si="19"/>
        <v>(244,  '2025', 13,3026,9),</v>
      </c>
      <c r="BB127" s="34" t="str">
        <f t="shared" si="18"/>
        <v>(244,  '2026', 13,3026,9),</v>
      </c>
      <c r="BC127" s="34" t="str">
        <f t="shared" si="18"/>
        <v>(244,  '2027', 13,3026,9),</v>
      </c>
      <c r="BD127" s="34" t="str">
        <f t="shared" si="18"/>
        <v>(244,  '2028', 13,3026,9),</v>
      </c>
      <c r="BE127" s="34" t="str">
        <f t="shared" si="18"/>
        <v>(244,  '2029', 13,3026,9),</v>
      </c>
      <c r="BF127" s="34" t="str">
        <f t="shared" si="18"/>
        <v>(244,  '2030', 13,3026,9),</v>
      </c>
      <c r="BG127" s="34" t="str">
        <f t="shared" si="18"/>
        <v>(244,  '2031', 13,3026,9),</v>
      </c>
      <c r="BH127" s="34" t="str">
        <f t="shared" si="18"/>
        <v>(244,  '2032', 13,3026,9),</v>
      </c>
      <c r="BI127" s="34" t="str">
        <f t="shared" si="18"/>
        <v>(244,  '2033', 13,3026,9),</v>
      </c>
      <c r="BJ127" s="34" t="str">
        <f t="shared" si="18"/>
        <v>(244,  '2034', 13,3026,9),</v>
      </c>
      <c r="BK127" s="34" t="str">
        <f t="shared" si="18"/>
        <v>(244,  '2035', 13,3026,9),</v>
      </c>
      <c r="BL127" s="34" t="str">
        <f t="shared" si="18"/>
        <v>(244,  '2036', 13,3026,9),</v>
      </c>
      <c r="BM127" s="34" t="str">
        <f t="shared" si="18"/>
        <v>(244,  '2037', 13,3026,9),</v>
      </c>
      <c r="BN127" s="34" t="str">
        <f t="shared" si="18"/>
        <v>(244,  '2038', 13,3026,9),</v>
      </c>
      <c r="BO127" s="34" t="str">
        <f t="shared" si="18"/>
        <v>(244,  '2039', 13,3026,9),</v>
      </c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</row>
    <row r="128" spans="2:256" s="9" customFormat="1">
      <c r="B128" s="53" t="s">
        <v>96</v>
      </c>
      <c r="C128" s="53" t="s">
        <v>97</v>
      </c>
      <c r="D128" s="54" t="s">
        <v>97</v>
      </c>
      <c r="E128" s="107">
        <v>0</v>
      </c>
      <c r="F128" s="107">
        <v>0</v>
      </c>
      <c r="G128" s="107">
        <v>0</v>
      </c>
      <c r="H128" s="107">
        <v>0</v>
      </c>
      <c r="I128" s="107">
        <v>0</v>
      </c>
      <c r="J128" s="107">
        <v>5.82</v>
      </c>
      <c r="K128" s="107">
        <v>5.82</v>
      </c>
      <c r="L128" s="107">
        <v>5.82</v>
      </c>
      <c r="M128" s="107">
        <v>5.82</v>
      </c>
      <c r="N128" s="107">
        <v>5.82</v>
      </c>
      <c r="O128" s="107">
        <v>10.24</v>
      </c>
      <c r="P128" s="107">
        <v>10.24</v>
      </c>
      <c r="Q128" s="107">
        <v>10.24</v>
      </c>
      <c r="R128" s="107">
        <v>14.66</v>
      </c>
      <c r="S128" s="107">
        <v>14.66</v>
      </c>
      <c r="T128" s="107">
        <v>14.66</v>
      </c>
      <c r="U128" s="107">
        <v>14.66</v>
      </c>
      <c r="V128" s="107">
        <v>14.66</v>
      </c>
      <c r="W128" s="107">
        <v>14.66</v>
      </c>
      <c r="X128" s="107">
        <v>14.66</v>
      </c>
      <c r="Y128" s="107">
        <v>14.66</v>
      </c>
      <c r="Z128" s="107">
        <v>14.66</v>
      </c>
      <c r="AA128" s="107">
        <v>14.66</v>
      </c>
      <c r="AB128" s="107">
        <v>14.66</v>
      </c>
      <c r="AC128" s="107">
        <v>14.66</v>
      </c>
      <c r="AD128" s="107">
        <v>14.66</v>
      </c>
      <c r="AE128" s="107">
        <v>14.66</v>
      </c>
      <c r="AF128" s="107">
        <v>14.66</v>
      </c>
      <c r="AG128" s="107">
        <v>14.66</v>
      </c>
      <c r="AI128" s="10" t="str">
        <f t="shared" si="17"/>
        <v>ExDO52</v>
      </c>
      <c r="AJ128" s="11"/>
      <c r="AK128" s="11"/>
      <c r="AL128" s="35">
        <f>VLOOKUP(AI128,[2]DB_lookup!$E$201:$F$305,2,FALSE)</f>
        <v>245</v>
      </c>
      <c r="AM128" s="34" t="str">
        <f t="shared" si="19"/>
        <v>(245,  '2011', 0,3026,9),</v>
      </c>
      <c r="AN128" s="34" t="str">
        <f t="shared" si="19"/>
        <v>(245,  '2012', 0,3026,9),</v>
      </c>
      <c r="AO128" s="34" t="str">
        <f t="shared" si="19"/>
        <v>(245,  '2013', 0,3026,9),</v>
      </c>
      <c r="AP128" s="34" t="str">
        <f t="shared" si="19"/>
        <v>(245,  '2014', 0,3026,9),</v>
      </c>
      <c r="AQ128" s="34" t="str">
        <f t="shared" si="19"/>
        <v>(245,  '2015', 0,3026,9),</v>
      </c>
      <c r="AR128" s="34" t="str">
        <f t="shared" si="19"/>
        <v>(245,  '2016', 5.82,3026,9),</v>
      </c>
      <c r="AS128" s="34" t="str">
        <f t="shared" si="19"/>
        <v>(245,  '2017', 5.82,3026,9),</v>
      </c>
      <c r="AT128" s="34" t="str">
        <f t="shared" si="19"/>
        <v>(245,  '2018', 5.82,3026,9),</v>
      </c>
      <c r="AU128" s="34" t="str">
        <f t="shared" si="19"/>
        <v>(245,  '2019', 5.82,3026,9),</v>
      </c>
      <c r="AV128" s="34" t="str">
        <f t="shared" si="19"/>
        <v>(245,  '2020', 5.82,3026,9),</v>
      </c>
      <c r="AW128" s="34" t="str">
        <f t="shared" si="19"/>
        <v>(245,  '2021', 10.24,3026,9),</v>
      </c>
      <c r="AX128" s="34" t="str">
        <f t="shared" si="19"/>
        <v>(245,  '2022', 10.24,3026,9),</v>
      </c>
      <c r="AY128" s="34" t="str">
        <f t="shared" si="19"/>
        <v>(245,  '2023', 10.24,3026,9),</v>
      </c>
      <c r="AZ128" s="34" t="str">
        <f t="shared" si="19"/>
        <v>(245,  '2024', 14.66,3026,9),</v>
      </c>
      <c r="BA128" s="34" t="str">
        <f t="shared" si="19"/>
        <v>(245,  '2025', 14.66,3026,9),</v>
      </c>
      <c r="BB128" s="34" t="str">
        <f t="shared" si="18"/>
        <v>(245,  '2026', 14.66,3026,9),</v>
      </c>
      <c r="BC128" s="34" t="str">
        <f t="shared" si="18"/>
        <v>(245,  '2027', 14.66,3026,9),</v>
      </c>
      <c r="BD128" s="34" t="str">
        <f t="shared" si="18"/>
        <v>(245,  '2028', 14.66,3026,9),</v>
      </c>
      <c r="BE128" s="34" t="str">
        <f t="shared" si="18"/>
        <v>(245,  '2029', 14.66,3026,9),</v>
      </c>
      <c r="BF128" s="34" t="str">
        <f t="shared" si="18"/>
        <v>(245,  '2030', 14.66,3026,9),</v>
      </c>
      <c r="BG128" s="34" t="str">
        <f t="shared" si="18"/>
        <v>(245,  '2031', 14.66,3026,9),</v>
      </c>
      <c r="BH128" s="34" t="str">
        <f t="shared" si="18"/>
        <v>(245,  '2032', 14.66,3026,9),</v>
      </c>
      <c r="BI128" s="34" t="str">
        <f t="shared" si="18"/>
        <v>(245,  '2033', 14.66,3026,9),</v>
      </c>
      <c r="BJ128" s="34" t="str">
        <f t="shared" si="18"/>
        <v>(245,  '2034', 14.66,3026,9),</v>
      </c>
      <c r="BK128" s="34" t="str">
        <f t="shared" si="18"/>
        <v>(245,  '2035', 14.66,3026,9),</v>
      </c>
      <c r="BL128" s="34" t="str">
        <f t="shared" si="18"/>
        <v>(245,  '2036', 14.66,3026,9),</v>
      </c>
      <c r="BM128" s="34" t="str">
        <f t="shared" si="18"/>
        <v>(245,  '2037', 14.66,3026,9),</v>
      </c>
      <c r="BN128" s="34" t="str">
        <f t="shared" si="18"/>
        <v>(245,  '2038', 14.66,3026,9),</v>
      </c>
      <c r="BO128" s="34" t="str">
        <f t="shared" si="18"/>
        <v>(245,  '2039', 14.66,3026,9),</v>
      </c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</row>
    <row r="129" spans="1:256" s="9" customFormat="1">
      <c r="B129" s="53" t="s">
        <v>98</v>
      </c>
      <c r="C129" s="53" t="s">
        <v>99</v>
      </c>
      <c r="D129" s="54" t="s">
        <v>99</v>
      </c>
      <c r="E129" s="107">
        <v>0</v>
      </c>
      <c r="F129" s="107">
        <v>0</v>
      </c>
      <c r="G129" s="107">
        <v>0</v>
      </c>
      <c r="H129" s="107">
        <v>0</v>
      </c>
      <c r="I129" s="107">
        <v>3.18</v>
      </c>
      <c r="J129" s="107">
        <v>3.18</v>
      </c>
      <c r="K129" s="107">
        <v>4.18</v>
      </c>
      <c r="L129" s="107">
        <v>28.27</v>
      </c>
      <c r="M129" s="107">
        <v>28.27</v>
      </c>
      <c r="N129" s="107">
        <v>34.57</v>
      </c>
      <c r="O129" s="107">
        <v>40.950000000000003</v>
      </c>
      <c r="P129" s="107">
        <v>40.950000000000003</v>
      </c>
      <c r="Q129" s="107">
        <v>40.950000000000003</v>
      </c>
      <c r="R129" s="107">
        <v>45.14</v>
      </c>
      <c r="S129" s="107">
        <v>45.14</v>
      </c>
      <c r="T129" s="107">
        <v>45.14</v>
      </c>
      <c r="U129" s="107">
        <v>45.14</v>
      </c>
      <c r="V129" s="107">
        <v>45.14</v>
      </c>
      <c r="W129" s="107">
        <v>45.14</v>
      </c>
      <c r="X129" s="107">
        <v>45.14</v>
      </c>
      <c r="Y129" s="107">
        <v>45.14</v>
      </c>
      <c r="Z129" s="107">
        <v>45.14</v>
      </c>
      <c r="AA129" s="107">
        <v>45.14</v>
      </c>
      <c r="AB129" s="107">
        <v>45.14</v>
      </c>
      <c r="AC129" s="107">
        <v>45.14</v>
      </c>
      <c r="AD129" s="107">
        <v>45.14</v>
      </c>
      <c r="AE129" s="107">
        <v>45.14</v>
      </c>
      <c r="AF129" s="107">
        <v>45.14</v>
      </c>
      <c r="AG129" s="107">
        <v>45.14</v>
      </c>
      <c r="AI129" s="10" t="str">
        <f t="shared" si="17"/>
        <v>ExDO53</v>
      </c>
      <c r="AJ129" s="11"/>
      <c r="AK129" s="11"/>
      <c r="AL129" s="35">
        <f>VLOOKUP(AI129,[2]DB_lookup!$E$201:$F$305,2,FALSE)</f>
        <v>246</v>
      </c>
      <c r="AM129" s="34" t="str">
        <f t="shared" si="19"/>
        <v>(246,  '2011', 0,3026,9),</v>
      </c>
      <c r="AN129" s="34" t="str">
        <f t="shared" si="19"/>
        <v>(246,  '2012', 0,3026,9),</v>
      </c>
      <c r="AO129" s="34" t="str">
        <f t="shared" si="19"/>
        <v>(246,  '2013', 0,3026,9),</v>
      </c>
      <c r="AP129" s="34" t="str">
        <f t="shared" si="19"/>
        <v>(246,  '2014', 0,3026,9),</v>
      </c>
      <c r="AQ129" s="34" t="str">
        <f t="shared" si="19"/>
        <v>(246,  '2015', 3.18,3026,9),</v>
      </c>
      <c r="AR129" s="34" t="str">
        <f t="shared" si="19"/>
        <v>(246,  '2016', 3.18,3026,9),</v>
      </c>
      <c r="AS129" s="34" t="str">
        <f t="shared" si="19"/>
        <v>(246,  '2017', 4.18,3026,9),</v>
      </c>
      <c r="AT129" s="34" t="str">
        <f t="shared" si="19"/>
        <v>(246,  '2018', 28.27,3026,9),</v>
      </c>
      <c r="AU129" s="34" t="str">
        <f t="shared" si="19"/>
        <v>(246,  '2019', 28.27,3026,9),</v>
      </c>
      <c r="AV129" s="34" t="str">
        <f t="shared" si="19"/>
        <v>(246,  '2020', 34.57,3026,9),</v>
      </c>
      <c r="AW129" s="34" t="str">
        <f t="shared" si="19"/>
        <v>(246,  '2021', 40.95,3026,9),</v>
      </c>
      <c r="AX129" s="34" t="str">
        <f t="shared" si="19"/>
        <v>(246,  '2022', 40.95,3026,9),</v>
      </c>
      <c r="AY129" s="34" t="str">
        <f t="shared" si="19"/>
        <v>(246,  '2023', 40.95,3026,9),</v>
      </c>
      <c r="AZ129" s="34" t="str">
        <f t="shared" si="19"/>
        <v>(246,  '2024', 45.14,3026,9),</v>
      </c>
      <c r="BA129" s="34" t="str">
        <f t="shared" si="19"/>
        <v>(246,  '2025', 45.14,3026,9),</v>
      </c>
      <c r="BB129" s="34" t="str">
        <f t="shared" si="18"/>
        <v>(246,  '2026', 45.14,3026,9),</v>
      </c>
      <c r="BC129" s="34" t="str">
        <f t="shared" si="18"/>
        <v>(246,  '2027', 45.14,3026,9),</v>
      </c>
      <c r="BD129" s="34" t="str">
        <f t="shared" si="18"/>
        <v>(246,  '2028', 45.14,3026,9),</v>
      </c>
      <c r="BE129" s="34" t="str">
        <f t="shared" si="18"/>
        <v>(246,  '2029', 45.14,3026,9),</v>
      </c>
      <c r="BF129" s="34" t="str">
        <f t="shared" si="18"/>
        <v>(246,  '2030', 45.14,3026,9),</v>
      </c>
      <c r="BG129" s="34" t="str">
        <f t="shared" si="18"/>
        <v>(246,  '2031', 45.14,3026,9),</v>
      </c>
      <c r="BH129" s="34" t="str">
        <f t="shared" si="18"/>
        <v>(246,  '2032', 45.14,3026,9),</v>
      </c>
      <c r="BI129" s="34" t="str">
        <f t="shared" si="18"/>
        <v>(246,  '2033', 45.14,3026,9),</v>
      </c>
      <c r="BJ129" s="34" t="str">
        <f t="shared" si="18"/>
        <v>(246,  '2034', 45.14,3026,9),</v>
      </c>
      <c r="BK129" s="34" t="str">
        <f t="shared" si="18"/>
        <v>(246,  '2035', 45.14,3026,9),</v>
      </c>
      <c r="BL129" s="34" t="str">
        <f t="shared" si="18"/>
        <v>(246,  '2036', 45.14,3026,9),</v>
      </c>
      <c r="BM129" s="34" t="str">
        <f t="shared" si="18"/>
        <v>(246,  '2037', 45.14,3026,9),</v>
      </c>
      <c r="BN129" s="34" t="str">
        <f t="shared" si="18"/>
        <v>(246,  '2038', 45.14,3026,9),</v>
      </c>
      <c r="BO129" s="34" t="str">
        <f t="shared" si="18"/>
        <v>(246,  '2039', 45.14,3026,9),</v>
      </c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</row>
    <row r="130" spans="1:256" s="9" customFormat="1">
      <c r="B130" s="53" t="s">
        <v>100</v>
      </c>
      <c r="C130" s="53" t="s">
        <v>101</v>
      </c>
      <c r="D130" s="54" t="s">
        <v>101</v>
      </c>
      <c r="E130" s="107">
        <v>0</v>
      </c>
      <c r="F130" s="107">
        <v>0</v>
      </c>
      <c r="G130" s="107">
        <v>0</v>
      </c>
      <c r="H130" s="107">
        <v>0</v>
      </c>
      <c r="I130" s="107">
        <v>0</v>
      </c>
      <c r="J130" s="107">
        <v>0</v>
      </c>
      <c r="K130" s="107">
        <v>0</v>
      </c>
      <c r="L130" s="107">
        <v>0</v>
      </c>
      <c r="M130" s="107">
        <v>0</v>
      </c>
      <c r="N130" s="107">
        <v>0</v>
      </c>
      <c r="O130" s="107">
        <v>0</v>
      </c>
      <c r="P130" s="107">
        <v>0</v>
      </c>
      <c r="Q130" s="107">
        <v>0</v>
      </c>
      <c r="R130" s="107">
        <v>0</v>
      </c>
      <c r="S130" s="107">
        <v>0</v>
      </c>
      <c r="T130" s="107">
        <v>0</v>
      </c>
      <c r="U130" s="107">
        <v>0</v>
      </c>
      <c r="V130" s="107">
        <v>0</v>
      </c>
      <c r="W130" s="107">
        <v>0</v>
      </c>
      <c r="X130" s="107">
        <v>0</v>
      </c>
      <c r="Y130" s="107">
        <v>0</v>
      </c>
      <c r="Z130" s="107">
        <v>0</v>
      </c>
      <c r="AA130" s="107">
        <v>0</v>
      </c>
      <c r="AB130" s="107">
        <v>0</v>
      </c>
      <c r="AC130" s="107">
        <v>0</v>
      </c>
      <c r="AD130" s="107">
        <v>0</v>
      </c>
      <c r="AE130" s="107">
        <v>0</v>
      </c>
      <c r="AF130" s="107">
        <v>0</v>
      </c>
      <c r="AG130" s="107">
        <v>0</v>
      </c>
      <c r="AI130" s="10" t="str">
        <f t="shared" si="17"/>
        <v>ExDO54</v>
      </c>
      <c r="AJ130" s="11"/>
      <c r="AK130" s="11"/>
      <c r="AL130" s="35">
        <f>VLOOKUP(AI130,[2]DB_lookup!$E$201:$F$305,2,FALSE)</f>
        <v>247</v>
      </c>
      <c r="AM130" s="34" t="str">
        <f t="shared" si="19"/>
        <v>(247,  '2011', 0,3026,9),</v>
      </c>
      <c r="AN130" s="34" t="str">
        <f t="shared" si="19"/>
        <v>(247,  '2012', 0,3026,9),</v>
      </c>
      <c r="AO130" s="34" t="str">
        <f t="shared" si="19"/>
        <v>(247,  '2013', 0,3026,9),</v>
      </c>
      <c r="AP130" s="34" t="str">
        <f t="shared" si="19"/>
        <v>(247,  '2014', 0,3026,9),</v>
      </c>
      <c r="AQ130" s="34" t="str">
        <f t="shared" si="19"/>
        <v>(247,  '2015', 0,3026,9),</v>
      </c>
      <c r="AR130" s="34" t="str">
        <f t="shared" si="19"/>
        <v>(247,  '2016', 0,3026,9),</v>
      </c>
      <c r="AS130" s="34" t="str">
        <f t="shared" si="19"/>
        <v>(247,  '2017', 0,3026,9),</v>
      </c>
      <c r="AT130" s="34" t="str">
        <f t="shared" si="19"/>
        <v>(247,  '2018', 0,3026,9),</v>
      </c>
      <c r="AU130" s="34" t="str">
        <f t="shared" si="19"/>
        <v>(247,  '2019', 0,3026,9),</v>
      </c>
      <c r="AV130" s="34" t="str">
        <f t="shared" si="19"/>
        <v>(247,  '2020', 0,3026,9),</v>
      </c>
      <c r="AW130" s="34" t="str">
        <f t="shared" si="19"/>
        <v>(247,  '2021', 0,3026,9),</v>
      </c>
      <c r="AX130" s="34" t="str">
        <f t="shared" si="19"/>
        <v>(247,  '2022', 0,3026,9),</v>
      </c>
      <c r="AY130" s="34" t="str">
        <f t="shared" si="19"/>
        <v>(247,  '2023', 0,3026,9),</v>
      </c>
      <c r="AZ130" s="34" t="str">
        <f t="shared" si="19"/>
        <v>(247,  '2024', 0,3026,9),</v>
      </c>
      <c r="BA130" s="34" t="str">
        <f t="shared" si="19"/>
        <v>(247,  '2025', 0,3026,9),</v>
      </c>
      <c r="BB130" s="34" t="str">
        <f t="shared" si="18"/>
        <v>(247,  '2026', 0,3026,9),</v>
      </c>
      <c r="BC130" s="34" t="str">
        <f t="shared" si="18"/>
        <v>(247,  '2027', 0,3026,9),</v>
      </c>
      <c r="BD130" s="34" t="str">
        <f t="shared" si="18"/>
        <v>(247,  '2028', 0,3026,9),</v>
      </c>
      <c r="BE130" s="34" t="str">
        <f t="shared" si="18"/>
        <v>(247,  '2029', 0,3026,9),</v>
      </c>
      <c r="BF130" s="34" t="str">
        <f t="shared" si="18"/>
        <v>(247,  '2030', 0,3026,9),</v>
      </c>
      <c r="BG130" s="34" t="str">
        <f t="shared" si="18"/>
        <v>(247,  '2031', 0,3026,9),</v>
      </c>
      <c r="BH130" s="34" t="str">
        <f t="shared" si="18"/>
        <v>(247,  '2032', 0,3026,9),</v>
      </c>
      <c r="BI130" s="34" t="str">
        <f t="shared" si="18"/>
        <v>(247,  '2033', 0,3026,9),</v>
      </c>
      <c r="BJ130" s="34" t="str">
        <f t="shared" si="18"/>
        <v>(247,  '2034', 0,3026,9),</v>
      </c>
      <c r="BK130" s="34" t="str">
        <f t="shared" si="18"/>
        <v>(247,  '2035', 0,3026,9),</v>
      </c>
      <c r="BL130" s="34" t="str">
        <f t="shared" si="18"/>
        <v>(247,  '2036', 0,3026,9),</v>
      </c>
      <c r="BM130" s="34" t="str">
        <f t="shared" si="18"/>
        <v>(247,  '2037', 0,3026,9),</v>
      </c>
      <c r="BN130" s="34" t="str">
        <f t="shared" si="18"/>
        <v>(247,  '2038', 0,3026,9),</v>
      </c>
      <c r="BO130" s="34" t="str">
        <f t="shared" si="18"/>
        <v>(247,  '2039', 0,3026,9),</v>
      </c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</row>
    <row r="131" spans="1:256" s="9" customFormat="1">
      <c r="B131" s="53" t="s">
        <v>102</v>
      </c>
      <c r="C131" s="53" t="s">
        <v>103</v>
      </c>
      <c r="D131" s="54" t="s">
        <v>103</v>
      </c>
      <c r="E131" s="107">
        <v>0</v>
      </c>
      <c r="F131" s="107">
        <v>0</v>
      </c>
      <c r="G131" s="107">
        <v>0</v>
      </c>
      <c r="H131" s="107">
        <v>0</v>
      </c>
      <c r="I131" s="107">
        <v>0</v>
      </c>
      <c r="J131" s="107">
        <v>0</v>
      </c>
      <c r="K131" s="107">
        <v>0</v>
      </c>
      <c r="L131" s="107">
        <v>0</v>
      </c>
      <c r="M131" s="107">
        <v>0</v>
      </c>
      <c r="N131" s="107">
        <v>0</v>
      </c>
      <c r="O131" s="107">
        <v>0</v>
      </c>
      <c r="P131" s="107">
        <v>0</v>
      </c>
      <c r="Q131" s="107">
        <v>0</v>
      </c>
      <c r="R131" s="107">
        <v>0</v>
      </c>
      <c r="S131" s="107">
        <v>0</v>
      </c>
      <c r="T131" s="107">
        <v>0</v>
      </c>
      <c r="U131" s="107">
        <v>0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7">
        <v>0</v>
      </c>
      <c r="AE131" s="107">
        <v>0</v>
      </c>
      <c r="AF131" s="107">
        <v>0</v>
      </c>
      <c r="AG131" s="107">
        <v>0</v>
      </c>
      <c r="AI131" s="10" t="str">
        <f t="shared" si="17"/>
        <v>ExDO55</v>
      </c>
      <c r="AJ131" s="11"/>
      <c r="AK131" s="11"/>
      <c r="AL131" s="35">
        <f>VLOOKUP(AI131,[2]DB_lookup!$E$201:$F$305,2,FALSE)</f>
        <v>248</v>
      </c>
      <c r="AM131" s="34" t="str">
        <f t="shared" si="19"/>
        <v>(248,  '2011', 0,3026,9),</v>
      </c>
      <c r="AN131" s="34" t="str">
        <f t="shared" si="19"/>
        <v>(248,  '2012', 0,3026,9),</v>
      </c>
      <c r="AO131" s="34" t="str">
        <f t="shared" si="19"/>
        <v>(248,  '2013', 0,3026,9),</v>
      </c>
      <c r="AP131" s="34" t="str">
        <f t="shared" si="19"/>
        <v>(248,  '2014', 0,3026,9),</v>
      </c>
      <c r="AQ131" s="34" t="str">
        <f t="shared" si="19"/>
        <v>(248,  '2015', 0,3026,9),</v>
      </c>
      <c r="AR131" s="34" t="str">
        <f t="shared" si="19"/>
        <v>(248,  '2016', 0,3026,9),</v>
      </c>
      <c r="AS131" s="34" t="str">
        <f t="shared" si="19"/>
        <v>(248,  '2017', 0,3026,9),</v>
      </c>
      <c r="AT131" s="34" t="str">
        <f t="shared" si="19"/>
        <v>(248,  '2018', 0,3026,9),</v>
      </c>
      <c r="AU131" s="34" t="str">
        <f t="shared" si="19"/>
        <v>(248,  '2019', 0,3026,9),</v>
      </c>
      <c r="AV131" s="34" t="str">
        <f t="shared" si="19"/>
        <v>(248,  '2020', 0,3026,9),</v>
      </c>
      <c r="AW131" s="34" t="str">
        <f t="shared" si="19"/>
        <v>(248,  '2021', 0,3026,9),</v>
      </c>
      <c r="AX131" s="34" t="str">
        <f t="shared" si="19"/>
        <v>(248,  '2022', 0,3026,9),</v>
      </c>
      <c r="AY131" s="34" t="str">
        <f t="shared" si="19"/>
        <v>(248,  '2023', 0,3026,9),</v>
      </c>
      <c r="AZ131" s="34" t="str">
        <f t="shared" si="19"/>
        <v>(248,  '2024', 0,3026,9),</v>
      </c>
      <c r="BA131" s="34" t="str">
        <f t="shared" si="19"/>
        <v>(248,  '2025', 0,3026,9),</v>
      </c>
      <c r="BB131" s="34" t="str">
        <f t="shared" si="18"/>
        <v>(248,  '2026', 0,3026,9),</v>
      </c>
      <c r="BC131" s="34" t="str">
        <f t="shared" si="18"/>
        <v>(248,  '2027', 0,3026,9),</v>
      </c>
      <c r="BD131" s="34" t="str">
        <f t="shared" si="18"/>
        <v>(248,  '2028', 0,3026,9),</v>
      </c>
      <c r="BE131" s="34" t="str">
        <f t="shared" si="18"/>
        <v>(248,  '2029', 0,3026,9),</v>
      </c>
      <c r="BF131" s="34" t="str">
        <f t="shared" si="18"/>
        <v>(248,  '2030', 0,3026,9),</v>
      </c>
      <c r="BG131" s="34" t="str">
        <f t="shared" si="18"/>
        <v>(248,  '2031', 0,3026,9),</v>
      </c>
      <c r="BH131" s="34" t="str">
        <f t="shared" si="18"/>
        <v>(248,  '2032', 0,3026,9),</v>
      </c>
      <c r="BI131" s="34" t="str">
        <f t="shared" si="18"/>
        <v>(248,  '2033', 0,3026,9),</v>
      </c>
      <c r="BJ131" s="34" t="str">
        <f t="shared" si="18"/>
        <v>(248,  '2034', 0,3026,9),</v>
      </c>
      <c r="BK131" s="34" t="str">
        <f t="shared" si="18"/>
        <v>(248,  '2035', 0,3026,9),</v>
      </c>
      <c r="BL131" s="34" t="str">
        <f t="shared" si="18"/>
        <v>(248,  '2036', 0,3026,9),</v>
      </c>
      <c r="BM131" s="34" t="str">
        <f t="shared" si="18"/>
        <v>(248,  '2037', 0,3026,9),</v>
      </c>
      <c r="BN131" s="34" t="str">
        <f t="shared" si="18"/>
        <v>(248,  '2038', 0,3026,9),</v>
      </c>
      <c r="BO131" s="34" t="str">
        <f t="shared" si="18"/>
        <v>(248,  '2039', 0,3026,9),</v>
      </c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</row>
    <row r="132" spans="1:256" s="9" customFormat="1">
      <c r="B132" s="53" t="s">
        <v>104</v>
      </c>
      <c r="C132" s="53" t="s">
        <v>105</v>
      </c>
      <c r="D132" s="54" t="s">
        <v>105</v>
      </c>
      <c r="E132" s="107">
        <v>0</v>
      </c>
      <c r="F132" s="107">
        <v>0</v>
      </c>
      <c r="G132" s="107">
        <v>0</v>
      </c>
      <c r="H132" s="107">
        <v>0</v>
      </c>
      <c r="I132" s="107">
        <v>0</v>
      </c>
      <c r="J132" s="107">
        <v>0</v>
      </c>
      <c r="K132" s="107">
        <v>0</v>
      </c>
      <c r="L132" s="107">
        <v>0</v>
      </c>
      <c r="M132" s="107">
        <v>0</v>
      </c>
      <c r="N132" s="107">
        <v>0</v>
      </c>
      <c r="O132" s="107">
        <v>0</v>
      </c>
      <c r="P132" s="107">
        <v>0</v>
      </c>
      <c r="Q132" s="107">
        <v>0</v>
      </c>
      <c r="R132" s="107">
        <v>0</v>
      </c>
      <c r="S132" s="107">
        <v>0</v>
      </c>
      <c r="T132" s="107">
        <v>0</v>
      </c>
      <c r="U132" s="107">
        <v>0</v>
      </c>
      <c r="V132" s="107">
        <v>0</v>
      </c>
      <c r="W132" s="107">
        <v>0</v>
      </c>
      <c r="X132" s="107">
        <v>0</v>
      </c>
      <c r="Y132" s="107">
        <v>0</v>
      </c>
      <c r="Z132" s="107">
        <v>0</v>
      </c>
      <c r="AA132" s="107">
        <v>0</v>
      </c>
      <c r="AB132" s="107">
        <v>0</v>
      </c>
      <c r="AC132" s="107">
        <v>0</v>
      </c>
      <c r="AD132" s="107">
        <v>0</v>
      </c>
      <c r="AE132" s="107">
        <v>0</v>
      </c>
      <c r="AF132" s="107">
        <v>0</v>
      </c>
      <c r="AG132" s="107">
        <v>0</v>
      </c>
      <c r="AI132" s="10" t="str">
        <f t="shared" si="17"/>
        <v>ExDO56</v>
      </c>
      <c r="AJ132" s="11"/>
      <c r="AK132" s="11"/>
      <c r="AL132" s="35">
        <f>VLOOKUP(AI132,[2]DB_lookup!$E$201:$F$305,2,FALSE)</f>
        <v>249</v>
      </c>
      <c r="AM132" s="34" t="str">
        <f t="shared" ref="AM132:BB138" si="20">"("&amp;$AL132&amp;",  '"&amp;AM$5&amp;"', "&amp;ROUND(E132,2)&amp;","&amp;$AJ$99&amp;","&amp;$AK$99&amp;"),"</f>
        <v>(249,  '2011', 0,3026,9),</v>
      </c>
      <c r="AN132" s="34" t="str">
        <f t="shared" si="20"/>
        <v>(249,  '2012', 0,3026,9),</v>
      </c>
      <c r="AO132" s="34" t="str">
        <f t="shared" si="20"/>
        <v>(249,  '2013', 0,3026,9),</v>
      </c>
      <c r="AP132" s="34" t="str">
        <f t="shared" si="20"/>
        <v>(249,  '2014', 0,3026,9),</v>
      </c>
      <c r="AQ132" s="34" t="str">
        <f t="shared" si="20"/>
        <v>(249,  '2015', 0,3026,9),</v>
      </c>
      <c r="AR132" s="34" t="str">
        <f t="shared" si="20"/>
        <v>(249,  '2016', 0,3026,9),</v>
      </c>
      <c r="AS132" s="34" t="str">
        <f t="shared" si="20"/>
        <v>(249,  '2017', 0,3026,9),</v>
      </c>
      <c r="AT132" s="34" t="str">
        <f t="shared" si="20"/>
        <v>(249,  '2018', 0,3026,9),</v>
      </c>
      <c r="AU132" s="34" t="str">
        <f t="shared" si="20"/>
        <v>(249,  '2019', 0,3026,9),</v>
      </c>
      <c r="AV132" s="34" t="str">
        <f t="shared" si="20"/>
        <v>(249,  '2020', 0,3026,9),</v>
      </c>
      <c r="AW132" s="34" t="str">
        <f t="shared" si="20"/>
        <v>(249,  '2021', 0,3026,9),</v>
      </c>
      <c r="AX132" s="34" t="str">
        <f t="shared" si="20"/>
        <v>(249,  '2022', 0,3026,9),</v>
      </c>
      <c r="AY132" s="34" t="str">
        <f t="shared" si="20"/>
        <v>(249,  '2023', 0,3026,9),</v>
      </c>
      <c r="AZ132" s="34" t="str">
        <f t="shared" si="20"/>
        <v>(249,  '2024', 0,3026,9),</v>
      </c>
      <c r="BA132" s="34" t="str">
        <f t="shared" si="20"/>
        <v>(249,  '2025', 0,3026,9),</v>
      </c>
      <c r="BB132" s="34" t="str">
        <f t="shared" si="18"/>
        <v>(249,  '2026', 0,3026,9),</v>
      </c>
      <c r="BC132" s="34" t="str">
        <f t="shared" si="18"/>
        <v>(249,  '2027', 0,3026,9),</v>
      </c>
      <c r="BD132" s="34" t="str">
        <f t="shared" si="18"/>
        <v>(249,  '2028', 0,3026,9),</v>
      </c>
      <c r="BE132" s="34" t="str">
        <f t="shared" si="18"/>
        <v>(249,  '2029', 0,3026,9),</v>
      </c>
      <c r="BF132" s="34" t="str">
        <f t="shared" si="18"/>
        <v>(249,  '2030', 0,3026,9),</v>
      </c>
      <c r="BG132" s="34" t="str">
        <f t="shared" si="18"/>
        <v>(249,  '2031', 0,3026,9),</v>
      </c>
      <c r="BH132" s="34" t="str">
        <f t="shared" si="18"/>
        <v>(249,  '2032', 0,3026,9),</v>
      </c>
      <c r="BI132" s="34" t="str">
        <f t="shared" si="18"/>
        <v>(249,  '2033', 0,3026,9),</v>
      </c>
      <c r="BJ132" s="34" t="str">
        <f t="shared" si="18"/>
        <v>(249,  '2034', 0,3026,9),</v>
      </c>
      <c r="BK132" s="34" t="str">
        <f t="shared" si="18"/>
        <v>(249,  '2035', 0,3026,9),</v>
      </c>
      <c r="BL132" s="34" t="str">
        <f t="shared" si="18"/>
        <v>(249,  '2036', 0,3026,9),</v>
      </c>
      <c r="BM132" s="34" t="str">
        <f t="shared" si="18"/>
        <v>(249,  '2037', 0,3026,9),</v>
      </c>
      <c r="BN132" s="34" t="str">
        <f t="shared" si="18"/>
        <v>(249,  '2038', 0,3026,9),</v>
      </c>
      <c r="BO132" s="34" t="str">
        <f t="shared" si="18"/>
        <v>(249,  '2039', 0,3026,9),</v>
      </c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</row>
    <row r="133" spans="1:256" s="9" customFormat="1">
      <c r="A133" s="95"/>
      <c r="B133" s="53" t="s">
        <v>106</v>
      </c>
      <c r="C133" s="53" t="s">
        <v>107</v>
      </c>
      <c r="D133" s="54" t="s">
        <v>108</v>
      </c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I133" s="10" t="str">
        <f t="shared" si="17"/>
        <v>ExDO01cj</v>
      </c>
      <c r="AJ133" s="11"/>
      <c r="AK133" s="11"/>
      <c r="AL133" s="35">
        <f>VLOOKUP(AI133,[2]DB_lookup!$E$201:$F$305,2,FALSE)</f>
        <v>242</v>
      </c>
      <c r="AM133" s="34" t="str">
        <f t="shared" si="20"/>
        <v>(242,  '2011', 0,3026,9),</v>
      </c>
      <c r="AN133" s="34" t="str">
        <f t="shared" si="20"/>
        <v>(242,  '2012', 0,3026,9),</v>
      </c>
      <c r="AO133" s="34" t="str">
        <f t="shared" si="20"/>
        <v>(242,  '2013', 0,3026,9),</v>
      </c>
      <c r="AP133" s="34" t="str">
        <f t="shared" si="20"/>
        <v>(242,  '2014', 0,3026,9),</v>
      </c>
      <c r="AQ133" s="34" t="str">
        <f t="shared" si="20"/>
        <v>(242,  '2015', 0,3026,9),</v>
      </c>
      <c r="AR133" s="34" t="str">
        <f t="shared" si="20"/>
        <v>(242,  '2016', 0,3026,9),</v>
      </c>
      <c r="AS133" s="34" t="str">
        <f t="shared" si="20"/>
        <v>(242,  '2017', 0,3026,9),</v>
      </c>
      <c r="AT133" s="34" t="str">
        <f t="shared" si="20"/>
        <v>(242,  '2018', 0,3026,9),</v>
      </c>
      <c r="AU133" s="34" t="str">
        <f t="shared" si="20"/>
        <v>(242,  '2019', 0,3026,9),</v>
      </c>
      <c r="AV133" s="34" t="str">
        <f t="shared" si="20"/>
        <v>(242,  '2020', 0,3026,9),</v>
      </c>
      <c r="AW133" s="34" t="str">
        <f t="shared" si="20"/>
        <v>(242,  '2021', 0,3026,9),</v>
      </c>
      <c r="AX133" s="34" t="str">
        <f t="shared" si="20"/>
        <v>(242,  '2022', 0,3026,9),</v>
      </c>
      <c r="AY133" s="34" t="str">
        <f t="shared" si="20"/>
        <v>(242,  '2023', 0,3026,9),</v>
      </c>
      <c r="AZ133" s="34" t="str">
        <f t="shared" si="20"/>
        <v>(242,  '2024', 0,3026,9),</v>
      </c>
      <c r="BA133" s="34" t="str">
        <f t="shared" si="20"/>
        <v>(242,  '2025', 0,3026,9),</v>
      </c>
      <c r="BB133" s="34" t="str">
        <f t="shared" si="18"/>
        <v>(242,  '2026', 0,3026,9),</v>
      </c>
      <c r="BC133" s="34" t="str">
        <f t="shared" si="18"/>
        <v>(242,  '2027', 0,3026,9),</v>
      </c>
      <c r="BD133" s="34" t="str">
        <f t="shared" ref="BD133:BO138" si="21">"("&amp;$AL133&amp;",  '"&amp;BD$5&amp;"', "&amp;ROUND(V133,2)&amp;","&amp;$AJ$99&amp;","&amp;$AK$99&amp;"),"</f>
        <v>(242,  '2028', 0,3026,9),</v>
      </c>
      <c r="BE133" s="34" t="str">
        <f t="shared" si="21"/>
        <v>(242,  '2029', 0,3026,9),</v>
      </c>
      <c r="BF133" s="34" t="str">
        <f t="shared" si="21"/>
        <v>(242,  '2030', 0,3026,9),</v>
      </c>
      <c r="BG133" s="34" t="str">
        <f t="shared" si="21"/>
        <v>(242,  '2031', 0,3026,9),</v>
      </c>
      <c r="BH133" s="34" t="str">
        <f t="shared" si="21"/>
        <v>(242,  '2032', 0,3026,9),</v>
      </c>
      <c r="BI133" s="34" t="str">
        <f t="shared" si="21"/>
        <v>(242,  '2033', 0,3026,9),</v>
      </c>
      <c r="BJ133" s="34" t="str">
        <f t="shared" si="21"/>
        <v>(242,  '2034', 0,3026,9),</v>
      </c>
      <c r="BK133" s="34" t="str">
        <f t="shared" si="21"/>
        <v>(242,  '2035', 0,3026,9),</v>
      </c>
      <c r="BL133" s="34" t="str">
        <f t="shared" si="21"/>
        <v>(242,  '2036', 0,3026,9),</v>
      </c>
      <c r="BM133" s="34" t="str">
        <f t="shared" si="21"/>
        <v>(242,  '2037', 0,3026,9),</v>
      </c>
      <c r="BN133" s="34" t="str">
        <f t="shared" si="21"/>
        <v>(242,  '2038', 0,3026,9),</v>
      </c>
      <c r="BO133" s="34" t="str">
        <f t="shared" si="21"/>
        <v>(242,  '2039', 0,3026,9),</v>
      </c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</row>
    <row r="134" spans="1:256" s="9" customFormat="1">
      <c r="A134" s="95"/>
      <c r="B134" s="53" t="s">
        <v>109</v>
      </c>
      <c r="C134" s="53" t="s">
        <v>110</v>
      </c>
      <c r="D134" s="54" t="s">
        <v>111</v>
      </c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I134" s="10" t="str">
        <f t="shared" si="17"/>
        <v>ExDO08</v>
      </c>
      <c r="AJ134" s="11"/>
      <c r="AK134" s="11"/>
      <c r="AL134" s="35">
        <f>VLOOKUP(AI134,[2]DB_lookup!$E$201:$F$305,2,FALSE)</f>
        <v>208</v>
      </c>
      <c r="AM134" s="34" t="str">
        <f t="shared" si="20"/>
        <v>(208,  '2011', 0,3026,9),</v>
      </c>
      <c r="AN134" s="34" t="str">
        <f t="shared" si="20"/>
        <v>(208,  '2012', 0,3026,9),</v>
      </c>
      <c r="AO134" s="34" t="str">
        <f t="shared" si="20"/>
        <v>(208,  '2013', 0,3026,9),</v>
      </c>
      <c r="AP134" s="34" t="str">
        <f t="shared" si="20"/>
        <v>(208,  '2014', 0,3026,9),</v>
      </c>
      <c r="AQ134" s="34" t="str">
        <f t="shared" si="20"/>
        <v>(208,  '2015', 0,3026,9),</v>
      </c>
      <c r="AR134" s="34" t="str">
        <f t="shared" si="20"/>
        <v>(208,  '2016', 0,3026,9),</v>
      </c>
      <c r="AS134" s="34" t="str">
        <f t="shared" si="20"/>
        <v>(208,  '2017', 0,3026,9),</v>
      </c>
      <c r="AT134" s="34" t="str">
        <f t="shared" si="20"/>
        <v>(208,  '2018', 0,3026,9),</v>
      </c>
      <c r="AU134" s="34" t="str">
        <f t="shared" si="20"/>
        <v>(208,  '2019', 0,3026,9),</v>
      </c>
      <c r="AV134" s="34" t="str">
        <f t="shared" si="20"/>
        <v>(208,  '2020', 0,3026,9),</v>
      </c>
      <c r="AW134" s="34" t="str">
        <f t="shared" si="20"/>
        <v>(208,  '2021', 0,3026,9),</v>
      </c>
      <c r="AX134" s="34" t="str">
        <f t="shared" si="20"/>
        <v>(208,  '2022', 0,3026,9),</v>
      </c>
      <c r="AY134" s="34" t="str">
        <f t="shared" si="20"/>
        <v>(208,  '2023', 0,3026,9),</v>
      </c>
      <c r="AZ134" s="34" t="str">
        <f t="shared" si="20"/>
        <v>(208,  '2024', 0,3026,9),</v>
      </c>
      <c r="BA134" s="34" t="str">
        <f t="shared" si="20"/>
        <v>(208,  '2025', 0,3026,9),</v>
      </c>
      <c r="BB134" s="34" t="str">
        <f t="shared" si="20"/>
        <v>(208,  '2026', 0,3026,9),</v>
      </c>
      <c r="BC134" s="34" t="str">
        <f t="shared" ref="BB134:BC138" si="22">"("&amp;$AL134&amp;",  '"&amp;BC$5&amp;"', "&amp;ROUND(U134,2)&amp;","&amp;$AJ$99&amp;","&amp;$AK$99&amp;"),"</f>
        <v>(208,  '2027', 0,3026,9),</v>
      </c>
      <c r="BD134" s="34" t="str">
        <f t="shared" si="21"/>
        <v>(208,  '2028', 0,3026,9),</v>
      </c>
      <c r="BE134" s="34" t="str">
        <f t="shared" si="21"/>
        <v>(208,  '2029', 0,3026,9),</v>
      </c>
      <c r="BF134" s="34" t="str">
        <f t="shared" si="21"/>
        <v>(208,  '2030', 0,3026,9),</v>
      </c>
      <c r="BG134" s="34" t="str">
        <f t="shared" si="21"/>
        <v>(208,  '2031', 0,3026,9),</v>
      </c>
      <c r="BH134" s="34" t="str">
        <f t="shared" si="21"/>
        <v>(208,  '2032', 0,3026,9),</v>
      </c>
      <c r="BI134" s="34" t="str">
        <f t="shared" si="21"/>
        <v>(208,  '2033', 0,3026,9),</v>
      </c>
      <c r="BJ134" s="34" t="str">
        <f t="shared" si="21"/>
        <v>(208,  '2034', 0,3026,9),</v>
      </c>
      <c r="BK134" s="34" t="str">
        <f t="shared" si="21"/>
        <v>(208,  '2035', 0,3026,9),</v>
      </c>
      <c r="BL134" s="34" t="str">
        <f t="shared" si="21"/>
        <v>(208,  '2036', 0,3026,9),</v>
      </c>
      <c r="BM134" s="34" t="str">
        <f t="shared" si="21"/>
        <v>(208,  '2037', 0,3026,9),</v>
      </c>
      <c r="BN134" s="34" t="str">
        <f t="shared" si="21"/>
        <v>(208,  '2038', 0,3026,9),</v>
      </c>
      <c r="BO134" s="34" t="str">
        <f t="shared" si="21"/>
        <v>(208,  '2039', 0,3026,9),</v>
      </c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</row>
    <row r="135" spans="1:256" s="9" customFormat="1">
      <c r="A135" s="95"/>
      <c r="B135" s="53" t="s">
        <v>112</v>
      </c>
      <c r="C135" s="53" t="s">
        <v>113</v>
      </c>
      <c r="D135" s="54" t="s">
        <v>114</v>
      </c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I135" s="10" t="str">
        <f t="shared" si="17"/>
        <v>ExDO11</v>
      </c>
      <c r="AJ135" s="11"/>
      <c r="AK135" s="11"/>
      <c r="AL135" s="35">
        <f>VLOOKUP(AI135,[2]DB_lookup!$E$201:$F$305,2,FALSE)</f>
        <v>209</v>
      </c>
      <c r="AM135" s="34" t="str">
        <f t="shared" si="20"/>
        <v>(209,  '2011', 0,3026,9),</v>
      </c>
      <c r="AN135" s="34" t="str">
        <f t="shared" si="20"/>
        <v>(209,  '2012', 0,3026,9),</v>
      </c>
      <c r="AO135" s="34" t="str">
        <f t="shared" si="20"/>
        <v>(209,  '2013', 0,3026,9),</v>
      </c>
      <c r="AP135" s="34" t="str">
        <f t="shared" si="20"/>
        <v>(209,  '2014', 0,3026,9),</v>
      </c>
      <c r="AQ135" s="34" t="str">
        <f t="shared" si="20"/>
        <v>(209,  '2015', 0,3026,9),</v>
      </c>
      <c r="AR135" s="34" t="str">
        <f t="shared" si="20"/>
        <v>(209,  '2016', 0,3026,9),</v>
      </c>
      <c r="AS135" s="34" t="str">
        <f t="shared" si="20"/>
        <v>(209,  '2017', 0,3026,9),</v>
      </c>
      <c r="AT135" s="34" t="str">
        <f t="shared" si="20"/>
        <v>(209,  '2018', 0,3026,9),</v>
      </c>
      <c r="AU135" s="34" t="str">
        <f t="shared" si="20"/>
        <v>(209,  '2019', 0,3026,9),</v>
      </c>
      <c r="AV135" s="34" t="str">
        <f t="shared" si="20"/>
        <v>(209,  '2020', 0,3026,9),</v>
      </c>
      <c r="AW135" s="34" t="str">
        <f t="shared" si="20"/>
        <v>(209,  '2021', 0,3026,9),</v>
      </c>
      <c r="AX135" s="34" t="str">
        <f t="shared" si="20"/>
        <v>(209,  '2022', 0,3026,9),</v>
      </c>
      <c r="AY135" s="34" t="str">
        <f t="shared" si="20"/>
        <v>(209,  '2023', 0,3026,9),</v>
      </c>
      <c r="AZ135" s="34" t="str">
        <f t="shared" si="20"/>
        <v>(209,  '2024', 0,3026,9),</v>
      </c>
      <c r="BA135" s="34" t="str">
        <f t="shared" si="20"/>
        <v>(209,  '2025', 0,3026,9),</v>
      </c>
      <c r="BB135" s="34" t="str">
        <f t="shared" si="22"/>
        <v>(209,  '2026', 0,3026,9),</v>
      </c>
      <c r="BC135" s="34" t="str">
        <f t="shared" si="22"/>
        <v>(209,  '2027', 0,3026,9),</v>
      </c>
      <c r="BD135" s="34" t="str">
        <f t="shared" si="21"/>
        <v>(209,  '2028', 0,3026,9),</v>
      </c>
      <c r="BE135" s="34" t="str">
        <f t="shared" si="21"/>
        <v>(209,  '2029', 0,3026,9),</v>
      </c>
      <c r="BF135" s="34" t="str">
        <f t="shared" si="21"/>
        <v>(209,  '2030', 0,3026,9),</v>
      </c>
      <c r="BG135" s="34" t="str">
        <f t="shared" si="21"/>
        <v>(209,  '2031', 0,3026,9),</v>
      </c>
      <c r="BH135" s="34" t="str">
        <f t="shared" si="21"/>
        <v>(209,  '2032', 0,3026,9),</v>
      </c>
      <c r="BI135" s="34" t="str">
        <f t="shared" si="21"/>
        <v>(209,  '2033', 0,3026,9),</v>
      </c>
      <c r="BJ135" s="34" t="str">
        <f t="shared" si="21"/>
        <v>(209,  '2034', 0,3026,9),</v>
      </c>
      <c r="BK135" s="34" t="str">
        <f t="shared" si="21"/>
        <v>(209,  '2035', 0,3026,9),</v>
      </c>
      <c r="BL135" s="34" t="str">
        <f t="shared" si="21"/>
        <v>(209,  '2036', 0,3026,9),</v>
      </c>
      <c r="BM135" s="34" t="str">
        <f t="shared" si="21"/>
        <v>(209,  '2037', 0,3026,9),</v>
      </c>
      <c r="BN135" s="34" t="str">
        <f t="shared" si="21"/>
        <v>(209,  '2038', 0,3026,9),</v>
      </c>
      <c r="BO135" s="34" t="str">
        <f t="shared" si="21"/>
        <v>(209,  '2039', 0,3026,9),</v>
      </c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</row>
    <row r="136" spans="1:256" s="9" customFormat="1">
      <c r="A136" s="95"/>
      <c r="B136" s="53" t="s">
        <v>115</v>
      </c>
      <c r="C136" s="53" t="s">
        <v>116</v>
      </c>
      <c r="D136" s="54" t="s">
        <v>117</v>
      </c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I136" s="10" t="str">
        <f t="shared" si="17"/>
        <v>ExDO13</v>
      </c>
      <c r="AJ136" s="11"/>
      <c r="AK136" s="11"/>
      <c r="AL136" s="35">
        <f>VLOOKUP(AI136,[2]DB_lookup!$E$201:$F$305,2,FALSE)</f>
        <v>211</v>
      </c>
      <c r="AM136" s="34" t="str">
        <f t="shared" si="20"/>
        <v>(211,  '2011', 0,3026,9),</v>
      </c>
      <c r="AN136" s="34" t="str">
        <f t="shared" si="20"/>
        <v>(211,  '2012', 0,3026,9),</v>
      </c>
      <c r="AO136" s="34" t="str">
        <f t="shared" si="20"/>
        <v>(211,  '2013', 0,3026,9),</v>
      </c>
      <c r="AP136" s="34" t="str">
        <f t="shared" si="20"/>
        <v>(211,  '2014', 0,3026,9),</v>
      </c>
      <c r="AQ136" s="34" t="str">
        <f t="shared" si="20"/>
        <v>(211,  '2015', 0,3026,9),</v>
      </c>
      <c r="AR136" s="34" t="str">
        <f t="shared" si="20"/>
        <v>(211,  '2016', 0,3026,9),</v>
      </c>
      <c r="AS136" s="34" t="str">
        <f t="shared" si="20"/>
        <v>(211,  '2017', 0,3026,9),</v>
      </c>
      <c r="AT136" s="34" t="str">
        <f t="shared" si="20"/>
        <v>(211,  '2018', 0,3026,9),</v>
      </c>
      <c r="AU136" s="34" t="str">
        <f t="shared" si="20"/>
        <v>(211,  '2019', 0,3026,9),</v>
      </c>
      <c r="AV136" s="34" t="str">
        <f t="shared" si="20"/>
        <v>(211,  '2020', 0,3026,9),</v>
      </c>
      <c r="AW136" s="34" t="str">
        <f t="shared" si="20"/>
        <v>(211,  '2021', 0,3026,9),</v>
      </c>
      <c r="AX136" s="34" t="str">
        <f t="shared" si="20"/>
        <v>(211,  '2022', 0,3026,9),</v>
      </c>
      <c r="AY136" s="34" t="str">
        <f t="shared" si="20"/>
        <v>(211,  '2023', 0,3026,9),</v>
      </c>
      <c r="AZ136" s="34" t="str">
        <f t="shared" si="20"/>
        <v>(211,  '2024', 0,3026,9),</v>
      </c>
      <c r="BA136" s="34" t="str">
        <f t="shared" si="20"/>
        <v>(211,  '2025', 0,3026,9),</v>
      </c>
      <c r="BB136" s="34" t="str">
        <f t="shared" si="22"/>
        <v>(211,  '2026', 0,3026,9),</v>
      </c>
      <c r="BC136" s="34" t="str">
        <f t="shared" si="22"/>
        <v>(211,  '2027', 0,3026,9),</v>
      </c>
      <c r="BD136" s="34" t="str">
        <f t="shared" si="21"/>
        <v>(211,  '2028', 0,3026,9),</v>
      </c>
      <c r="BE136" s="34" t="str">
        <f t="shared" si="21"/>
        <v>(211,  '2029', 0,3026,9),</v>
      </c>
      <c r="BF136" s="34" t="str">
        <f t="shared" si="21"/>
        <v>(211,  '2030', 0,3026,9),</v>
      </c>
      <c r="BG136" s="34" t="str">
        <f t="shared" si="21"/>
        <v>(211,  '2031', 0,3026,9),</v>
      </c>
      <c r="BH136" s="34" t="str">
        <f t="shared" si="21"/>
        <v>(211,  '2032', 0,3026,9),</v>
      </c>
      <c r="BI136" s="34" t="str">
        <f t="shared" si="21"/>
        <v>(211,  '2033', 0,3026,9),</v>
      </c>
      <c r="BJ136" s="34" t="str">
        <f t="shared" si="21"/>
        <v>(211,  '2034', 0,3026,9),</v>
      </c>
      <c r="BK136" s="34" t="str">
        <f t="shared" si="21"/>
        <v>(211,  '2035', 0,3026,9),</v>
      </c>
      <c r="BL136" s="34" t="str">
        <f t="shared" si="21"/>
        <v>(211,  '2036', 0,3026,9),</v>
      </c>
      <c r="BM136" s="34" t="str">
        <f t="shared" si="21"/>
        <v>(211,  '2037', 0,3026,9),</v>
      </c>
      <c r="BN136" s="34" t="str">
        <f t="shared" si="21"/>
        <v>(211,  '2038', 0,3026,9),</v>
      </c>
      <c r="BO136" s="34" t="str">
        <f t="shared" si="21"/>
        <v>(211,  '2039', 0,3026,9),</v>
      </c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</row>
    <row r="137" spans="1:256" s="9" customFormat="1">
      <c r="A137" s="95"/>
      <c r="B137" s="57" t="s">
        <v>118</v>
      </c>
      <c r="C137" s="57" t="s">
        <v>119</v>
      </c>
      <c r="D137" s="54" t="s">
        <v>120</v>
      </c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I137" s="10" t="str">
        <f t="shared" si="17"/>
        <v>ExDO39c</v>
      </c>
      <c r="AJ137" s="11"/>
      <c r="AK137" s="11"/>
      <c r="AL137" s="35">
        <f>VLOOKUP(AI137,[2]DB_lookup!$E$201:$F$305,2,FALSE)</f>
        <v>243</v>
      </c>
      <c r="AM137" s="34" t="str">
        <f t="shared" si="20"/>
        <v>(243,  '2011', 0,3026,9),</v>
      </c>
      <c r="AN137" s="34" t="str">
        <f t="shared" si="20"/>
        <v>(243,  '2012', 0,3026,9),</v>
      </c>
      <c r="AO137" s="34" t="str">
        <f t="shared" si="20"/>
        <v>(243,  '2013', 0,3026,9),</v>
      </c>
      <c r="AP137" s="34" t="str">
        <f t="shared" si="20"/>
        <v>(243,  '2014', 0,3026,9),</v>
      </c>
      <c r="AQ137" s="34" t="str">
        <f t="shared" si="20"/>
        <v>(243,  '2015', 0,3026,9),</v>
      </c>
      <c r="AR137" s="34" t="str">
        <f t="shared" si="20"/>
        <v>(243,  '2016', 0,3026,9),</v>
      </c>
      <c r="AS137" s="34" t="str">
        <f t="shared" si="20"/>
        <v>(243,  '2017', 0,3026,9),</v>
      </c>
      <c r="AT137" s="34" t="str">
        <f t="shared" si="20"/>
        <v>(243,  '2018', 0,3026,9),</v>
      </c>
      <c r="AU137" s="34" t="str">
        <f t="shared" si="20"/>
        <v>(243,  '2019', 0,3026,9),</v>
      </c>
      <c r="AV137" s="34" t="str">
        <f t="shared" si="20"/>
        <v>(243,  '2020', 0,3026,9),</v>
      </c>
      <c r="AW137" s="34" t="str">
        <f t="shared" si="20"/>
        <v>(243,  '2021', 0,3026,9),</v>
      </c>
      <c r="AX137" s="34" t="str">
        <f t="shared" si="20"/>
        <v>(243,  '2022', 0,3026,9),</v>
      </c>
      <c r="AY137" s="34" t="str">
        <f t="shared" si="20"/>
        <v>(243,  '2023', 0,3026,9),</v>
      </c>
      <c r="AZ137" s="34" t="str">
        <f t="shared" si="20"/>
        <v>(243,  '2024', 0,3026,9),</v>
      </c>
      <c r="BA137" s="34" t="str">
        <f t="shared" si="20"/>
        <v>(243,  '2025', 0,3026,9),</v>
      </c>
      <c r="BB137" s="34" t="str">
        <f t="shared" si="22"/>
        <v>(243,  '2026', 0,3026,9),</v>
      </c>
      <c r="BC137" s="34" t="str">
        <f t="shared" si="22"/>
        <v>(243,  '2027', 0,3026,9),</v>
      </c>
      <c r="BD137" s="34" t="str">
        <f t="shared" si="21"/>
        <v>(243,  '2028', 0,3026,9),</v>
      </c>
      <c r="BE137" s="34" t="str">
        <f t="shared" si="21"/>
        <v>(243,  '2029', 0,3026,9),</v>
      </c>
      <c r="BF137" s="34" t="str">
        <f t="shared" si="21"/>
        <v>(243,  '2030', 0,3026,9),</v>
      </c>
      <c r="BG137" s="34" t="str">
        <f t="shared" si="21"/>
        <v>(243,  '2031', 0,3026,9),</v>
      </c>
      <c r="BH137" s="34" t="str">
        <f t="shared" si="21"/>
        <v>(243,  '2032', 0,3026,9),</v>
      </c>
      <c r="BI137" s="34" t="str">
        <f t="shared" si="21"/>
        <v>(243,  '2033', 0,3026,9),</v>
      </c>
      <c r="BJ137" s="34" t="str">
        <f t="shared" si="21"/>
        <v>(243,  '2034', 0,3026,9),</v>
      </c>
      <c r="BK137" s="34" t="str">
        <f t="shared" si="21"/>
        <v>(243,  '2035', 0,3026,9),</v>
      </c>
      <c r="BL137" s="34" t="str">
        <f t="shared" si="21"/>
        <v>(243,  '2036', 0,3026,9),</v>
      </c>
      <c r="BM137" s="34" t="str">
        <f t="shared" si="21"/>
        <v>(243,  '2037', 0,3026,9),</v>
      </c>
      <c r="BN137" s="34" t="str">
        <f t="shared" si="21"/>
        <v>(243,  '2038', 0,3026,9),</v>
      </c>
      <c r="BO137" s="34" t="str">
        <f t="shared" si="21"/>
        <v>(243,  '2039', 0,3026,9),</v>
      </c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</row>
    <row r="138" spans="1:256" s="9" customFormat="1">
      <c r="A138" s="95"/>
      <c r="B138" s="53" t="s">
        <v>121</v>
      </c>
      <c r="C138" s="53" t="s">
        <v>122</v>
      </c>
      <c r="D138" s="54" t="s">
        <v>123</v>
      </c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8"/>
      <c r="AD138" s="108"/>
      <c r="AE138" s="108"/>
      <c r="AF138" s="108"/>
      <c r="AG138" s="108"/>
      <c r="AI138" s="10" t="str">
        <f t="shared" si="17"/>
        <v>ExDO36</v>
      </c>
      <c r="AJ138" s="11"/>
      <c r="AK138" s="11"/>
      <c r="AL138" s="35">
        <f>VLOOKUP(AI138,[2]DB_lookup!$E$201:$F$305,2,FALSE)</f>
        <v>222</v>
      </c>
      <c r="AM138" s="34" t="str">
        <f t="shared" si="20"/>
        <v>(222,  '2011', 0,3026,9),</v>
      </c>
      <c r="AN138" s="34" t="str">
        <f t="shared" si="20"/>
        <v>(222,  '2012', 0,3026,9),</v>
      </c>
      <c r="AO138" s="34" t="str">
        <f t="shared" si="20"/>
        <v>(222,  '2013', 0,3026,9),</v>
      </c>
      <c r="AP138" s="34" t="str">
        <f t="shared" si="20"/>
        <v>(222,  '2014', 0,3026,9),</v>
      </c>
      <c r="AQ138" s="34" t="str">
        <f t="shared" si="20"/>
        <v>(222,  '2015', 0,3026,9),</v>
      </c>
      <c r="AR138" s="34" t="str">
        <f t="shared" si="20"/>
        <v>(222,  '2016', 0,3026,9),</v>
      </c>
      <c r="AS138" s="34" t="str">
        <f t="shared" si="20"/>
        <v>(222,  '2017', 0,3026,9),</v>
      </c>
      <c r="AT138" s="34" t="str">
        <f t="shared" si="20"/>
        <v>(222,  '2018', 0,3026,9),</v>
      </c>
      <c r="AU138" s="34" t="str">
        <f t="shared" si="20"/>
        <v>(222,  '2019', 0,3026,9),</v>
      </c>
      <c r="AV138" s="34" t="str">
        <f t="shared" si="20"/>
        <v>(222,  '2020', 0,3026,9),</v>
      </c>
      <c r="AW138" s="34" t="str">
        <f t="shared" si="20"/>
        <v>(222,  '2021', 0,3026,9),</v>
      </c>
      <c r="AX138" s="34" t="str">
        <f t="shared" si="20"/>
        <v>(222,  '2022', 0,3026,9),</v>
      </c>
      <c r="AY138" s="34" t="str">
        <f t="shared" si="20"/>
        <v>(222,  '2023', 0,3026,9),</v>
      </c>
      <c r="AZ138" s="34" t="str">
        <f t="shared" si="20"/>
        <v>(222,  '2024', 0,3026,9),</v>
      </c>
      <c r="BA138" s="34" t="str">
        <f t="shared" si="20"/>
        <v>(222,  '2025', 0,3026,9),</v>
      </c>
      <c r="BB138" s="34" t="str">
        <f t="shared" si="22"/>
        <v>(222,  '2026', 0,3026,9),</v>
      </c>
      <c r="BC138" s="34" t="str">
        <f t="shared" si="22"/>
        <v>(222,  '2027', 0,3026,9),</v>
      </c>
      <c r="BD138" s="34" t="str">
        <f t="shared" si="21"/>
        <v>(222,  '2028', 0,3026,9),</v>
      </c>
      <c r="BE138" s="34" t="str">
        <f t="shared" si="21"/>
        <v>(222,  '2029', 0,3026,9),</v>
      </c>
      <c r="BF138" s="34" t="str">
        <f t="shared" si="21"/>
        <v>(222,  '2030', 0,3026,9),</v>
      </c>
      <c r="BG138" s="34" t="str">
        <f t="shared" si="21"/>
        <v>(222,  '2031', 0,3026,9),</v>
      </c>
      <c r="BH138" s="34" t="str">
        <f t="shared" si="21"/>
        <v>(222,  '2032', 0,3026,9),</v>
      </c>
      <c r="BI138" s="34" t="str">
        <f t="shared" si="21"/>
        <v>(222,  '2033', 0,3026,9),</v>
      </c>
      <c r="BJ138" s="34" t="str">
        <f t="shared" si="21"/>
        <v>(222,  '2034', 0,3026,9),</v>
      </c>
      <c r="BK138" s="34" t="str">
        <f t="shared" si="21"/>
        <v>(222,  '2035', 0,3026,9),</v>
      </c>
      <c r="BL138" s="34" t="str">
        <f t="shared" si="21"/>
        <v>(222,  '2036', 0,3026,9),</v>
      </c>
      <c r="BM138" s="34" t="str">
        <f t="shared" si="21"/>
        <v>(222,  '2037', 0,3026,9),</v>
      </c>
      <c r="BN138" s="34" t="str">
        <f t="shared" si="21"/>
        <v>(222,  '2038', 0,3026,9),</v>
      </c>
      <c r="BO138" s="34" t="str">
        <f t="shared" si="21"/>
        <v>(222,  '2039', 0,3026,9),</v>
      </c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</row>
    <row r="139" spans="1:256" s="9" customFormat="1">
      <c r="B139" s="36"/>
      <c r="C139" s="36"/>
      <c r="D139" s="58"/>
      <c r="E139" s="110"/>
      <c r="F139" s="110"/>
      <c r="G139" s="110"/>
      <c r="H139" s="91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85"/>
      <c r="AD139" s="85"/>
      <c r="AE139" s="85"/>
      <c r="AF139" s="85"/>
      <c r="AG139" s="85"/>
      <c r="AI139" s="10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</row>
    <row r="140" spans="1:256" s="9" customFormat="1">
      <c r="B140" s="36"/>
      <c r="C140" s="36"/>
      <c r="D140" s="58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91"/>
      <c r="AD140" s="91"/>
      <c r="AE140" s="91"/>
      <c r="AF140" s="91"/>
      <c r="AG140" s="91"/>
      <c r="AI140" s="10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</row>
    <row r="141" spans="1:256" s="9" customFormat="1">
      <c r="D141" s="7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I141" s="10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</row>
    <row r="142" spans="1:256" s="9" customFormat="1" ht="21" customHeight="1">
      <c r="A142" s="62"/>
      <c r="D142" s="7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85"/>
      <c r="AE142" s="85"/>
      <c r="AF142" s="91"/>
      <c r="AG142" s="91"/>
      <c r="AI142" s="10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</row>
    <row r="143" spans="1:256" s="9" customFormat="1">
      <c r="A143" s="61"/>
      <c r="B143" s="19" t="s">
        <v>170</v>
      </c>
      <c r="D143" s="21" t="s">
        <v>129</v>
      </c>
      <c r="E143" s="22">
        <v>0</v>
      </c>
      <c r="F143" s="22">
        <v>0</v>
      </c>
      <c r="G143" s="22">
        <v>0</v>
      </c>
      <c r="H143" s="22">
        <v>4</v>
      </c>
      <c r="I143" s="22">
        <v>7.18</v>
      </c>
      <c r="J143" s="22">
        <v>13</v>
      </c>
      <c r="K143" s="22">
        <v>25.7</v>
      </c>
      <c r="L143" s="22">
        <v>68.59</v>
      </c>
      <c r="M143" s="22">
        <v>98.15</v>
      </c>
      <c r="N143" s="22">
        <v>122.26</v>
      </c>
      <c r="O143" s="22">
        <v>133.06</v>
      </c>
      <c r="P143" s="22">
        <v>133.06</v>
      </c>
      <c r="Q143" s="22">
        <v>133.06</v>
      </c>
      <c r="R143" s="22">
        <v>141.66999999999999</v>
      </c>
      <c r="S143" s="22">
        <v>141.66999999999999</v>
      </c>
      <c r="T143" s="22">
        <v>141.66999999999999</v>
      </c>
      <c r="U143" s="22">
        <v>141.66999999999999</v>
      </c>
      <c r="V143" s="22">
        <v>141.66999999999999</v>
      </c>
      <c r="W143" s="22">
        <v>141.66999999999999</v>
      </c>
      <c r="X143" s="22">
        <v>141.66999999999999</v>
      </c>
      <c r="Y143" s="22">
        <v>141.66999999999999</v>
      </c>
      <c r="Z143" s="22">
        <v>141.66999999999999</v>
      </c>
      <c r="AA143" s="22">
        <v>141.66999999999999</v>
      </c>
      <c r="AB143" s="22">
        <v>141.66999999999999</v>
      </c>
      <c r="AC143" s="22">
        <v>141.66999999999999</v>
      </c>
      <c r="AD143" s="22">
        <v>141.66999999999999</v>
      </c>
      <c r="AE143" s="22">
        <v>141.66999999999999</v>
      </c>
      <c r="AF143" s="22">
        <v>141.66999999999999</v>
      </c>
      <c r="AG143" s="22">
        <v>141.66999999999999</v>
      </c>
      <c r="AH143" s="36"/>
      <c r="AI143" s="10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</row>
    <row r="144" spans="1:256" s="9" customFormat="1" ht="26.25">
      <c r="A144" s="16"/>
      <c r="B144" s="24" t="s">
        <v>130</v>
      </c>
      <c r="C144" s="24" t="s">
        <v>131</v>
      </c>
      <c r="D144" s="24"/>
      <c r="E144" s="102" t="s">
        <v>133</v>
      </c>
      <c r="F144" s="102" t="s">
        <v>134</v>
      </c>
      <c r="G144" s="102" t="s">
        <v>135</v>
      </c>
      <c r="H144" s="102" t="s">
        <v>136</v>
      </c>
      <c r="I144" s="102" t="s">
        <v>137</v>
      </c>
      <c r="J144" s="102" t="s">
        <v>138</v>
      </c>
      <c r="K144" s="102" t="s">
        <v>139</v>
      </c>
      <c r="L144" s="102" t="s">
        <v>140</v>
      </c>
      <c r="M144" s="102" t="s">
        <v>141</v>
      </c>
      <c r="N144" s="102" t="s">
        <v>142</v>
      </c>
      <c r="O144" s="102" t="s">
        <v>143</v>
      </c>
      <c r="P144" s="102" t="s">
        <v>144</v>
      </c>
      <c r="Q144" s="102" t="s">
        <v>145</v>
      </c>
      <c r="R144" s="102" t="s">
        <v>146</v>
      </c>
      <c r="S144" s="102" t="s">
        <v>147</v>
      </c>
      <c r="T144" s="102" t="s">
        <v>148</v>
      </c>
      <c r="U144" s="102" t="s">
        <v>149</v>
      </c>
      <c r="V144" s="102" t="s">
        <v>150</v>
      </c>
      <c r="W144" s="102" t="s">
        <v>151</v>
      </c>
      <c r="X144" s="102" t="s">
        <v>152</v>
      </c>
      <c r="Y144" s="102" t="s">
        <v>153</v>
      </c>
      <c r="Z144" s="102" t="s">
        <v>154</v>
      </c>
      <c r="AA144" s="102" t="s">
        <v>155</v>
      </c>
      <c r="AB144" s="102" t="s">
        <v>156</v>
      </c>
      <c r="AC144" s="102" t="s">
        <v>157</v>
      </c>
      <c r="AD144" s="102" t="s">
        <v>158</v>
      </c>
      <c r="AE144" s="102" t="s">
        <v>159</v>
      </c>
      <c r="AF144" s="102" t="s">
        <v>160</v>
      </c>
      <c r="AG144" s="102" t="s">
        <v>161</v>
      </c>
      <c r="AH144" s="36"/>
      <c r="AI144" s="10" t="str">
        <f>C144</f>
        <v>WRZ_Name</v>
      </c>
      <c r="AJ144" s="26" t="s">
        <v>163</v>
      </c>
      <c r="AK144" s="27" t="s">
        <v>164</v>
      </c>
      <c r="AL144" s="26" t="s">
        <v>165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</row>
    <row r="145" spans="2:256" s="9" customFormat="1">
      <c r="B145" s="53" t="s">
        <v>10</v>
      </c>
      <c r="C145" s="53" t="s">
        <v>11</v>
      </c>
      <c r="D145" s="54" t="s">
        <v>12</v>
      </c>
      <c r="E145" s="103">
        <v>0</v>
      </c>
      <c r="F145" s="103">
        <v>0</v>
      </c>
      <c r="G145" s="103">
        <v>0</v>
      </c>
      <c r="H145" s="103">
        <v>0</v>
      </c>
      <c r="I145" s="103">
        <v>0</v>
      </c>
      <c r="J145" s="103">
        <v>0</v>
      </c>
      <c r="K145" s="103">
        <v>0</v>
      </c>
      <c r="L145" s="103">
        <v>0</v>
      </c>
      <c r="M145" s="103">
        <v>0</v>
      </c>
      <c r="N145" s="103">
        <v>0</v>
      </c>
      <c r="O145" s="103">
        <v>0</v>
      </c>
      <c r="P145" s="103">
        <v>0</v>
      </c>
      <c r="Q145" s="103">
        <v>0</v>
      </c>
      <c r="R145" s="103">
        <v>0</v>
      </c>
      <c r="S145" s="103">
        <v>0</v>
      </c>
      <c r="T145" s="103">
        <v>0</v>
      </c>
      <c r="U145" s="103">
        <v>0</v>
      </c>
      <c r="V145" s="103">
        <v>0</v>
      </c>
      <c r="W145" s="103">
        <v>0</v>
      </c>
      <c r="X145" s="103">
        <v>0</v>
      </c>
      <c r="Y145" s="103">
        <v>0</v>
      </c>
      <c r="Z145" s="103">
        <v>0</v>
      </c>
      <c r="AA145" s="103">
        <v>0</v>
      </c>
      <c r="AB145" s="103">
        <v>0</v>
      </c>
      <c r="AC145" s="103">
        <v>0</v>
      </c>
      <c r="AD145" s="103">
        <v>0</v>
      </c>
      <c r="AE145" s="103">
        <v>0</v>
      </c>
      <c r="AF145" s="103">
        <v>0</v>
      </c>
      <c r="AG145" s="103">
        <v>0</v>
      </c>
      <c r="AH145" s="36"/>
      <c r="AI145" s="10" t="str">
        <f>B145</f>
        <v>ExDO01a</v>
      </c>
      <c r="AJ145" s="11">
        <f>AJ$7+3</f>
        <v>3027</v>
      </c>
      <c r="AK145" s="11">
        <v>9</v>
      </c>
      <c r="AL145" s="35">
        <f>VLOOKUP(AI145,[2]DB_lookup!$E$201:$F$305,2,FALSE)</f>
        <v>234</v>
      </c>
      <c r="AM145" s="34" t="str">
        <f t="shared" ref="AM145:BB160" si="23">"("&amp;$AL145&amp;",  '"&amp;AM$5&amp;"', "&amp;ROUND(E145,2)&amp;","&amp;$AJ$145&amp;","&amp;$AK$145&amp;"),"</f>
        <v>(234,  '2011', 0,3027,9),</v>
      </c>
      <c r="AN145" s="34" t="str">
        <f t="shared" si="23"/>
        <v>(234,  '2012', 0,3027,9),</v>
      </c>
      <c r="AO145" s="34" t="str">
        <f t="shared" si="23"/>
        <v>(234,  '2013', 0,3027,9),</v>
      </c>
      <c r="AP145" s="34" t="str">
        <f t="shared" si="23"/>
        <v>(234,  '2014', 0,3027,9),</v>
      </c>
      <c r="AQ145" s="34" t="str">
        <f t="shared" si="23"/>
        <v>(234,  '2015', 0,3027,9),</v>
      </c>
      <c r="AR145" s="34" t="str">
        <f t="shared" si="23"/>
        <v>(234,  '2016', 0,3027,9),</v>
      </c>
      <c r="AS145" s="34" t="str">
        <f t="shared" si="23"/>
        <v>(234,  '2017', 0,3027,9),</v>
      </c>
      <c r="AT145" s="34" t="str">
        <f t="shared" si="23"/>
        <v>(234,  '2018', 0,3027,9),</v>
      </c>
      <c r="AU145" s="34" t="str">
        <f t="shared" si="23"/>
        <v>(234,  '2019', 0,3027,9),</v>
      </c>
      <c r="AV145" s="34" t="str">
        <f t="shared" si="23"/>
        <v>(234,  '2020', 0,3027,9),</v>
      </c>
      <c r="AW145" s="34" t="str">
        <f t="shared" si="23"/>
        <v>(234,  '2021', 0,3027,9),</v>
      </c>
      <c r="AX145" s="34" t="str">
        <f t="shared" si="23"/>
        <v>(234,  '2022', 0,3027,9),</v>
      </c>
      <c r="AY145" s="34" t="str">
        <f t="shared" si="23"/>
        <v>(234,  '2023', 0,3027,9),</v>
      </c>
      <c r="AZ145" s="34" t="str">
        <f t="shared" si="23"/>
        <v>(234,  '2024', 0,3027,9),</v>
      </c>
      <c r="BA145" s="34" t="str">
        <f t="shared" si="23"/>
        <v>(234,  '2025', 0,3027,9),</v>
      </c>
      <c r="BB145" s="34" t="str">
        <f t="shared" si="23"/>
        <v>(234,  '2026', 0,3027,9),</v>
      </c>
      <c r="BC145" s="34" t="str">
        <f t="shared" ref="BC145:BO160" si="24">"("&amp;$AL145&amp;",  '"&amp;BC$5&amp;"', "&amp;ROUND(U145,2)&amp;","&amp;$AJ$145&amp;","&amp;$AK$145&amp;"),"</f>
        <v>(234,  '2027', 0,3027,9),</v>
      </c>
      <c r="BD145" s="34" t="str">
        <f t="shared" si="24"/>
        <v>(234,  '2028', 0,3027,9),</v>
      </c>
      <c r="BE145" s="34" t="str">
        <f t="shared" si="24"/>
        <v>(234,  '2029', 0,3027,9),</v>
      </c>
      <c r="BF145" s="34" t="str">
        <f t="shared" si="24"/>
        <v>(234,  '2030', 0,3027,9),</v>
      </c>
      <c r="BG145" s="34" t="str">
        <f t="shared" si="24"/>
        <v>(234,  '2031', 0,3027,9),</v>
      </c>
      <c r="BH145" s="34" t="str">
        <f t="shared" si="24"/>
        <v>(234,  '2032', 0,3027,9),</v>
      </c>
      <c r="BI145" s="34" t="str">
        <f t="shared" si="24"/>
        <v>(234,  '2033', 0,3027,9),</v>
      </c>
      <c r="BJ145" s="34" t="str">
        <f t="shared" si="24"/>
        <v>(234,  '2034', 0,3027,9),</v>
      </c>
      <c r="BK145" s="34" t="str">
        <f t="shared" si="24"/>
        <v>(234,  '2035', 0,3027,9),</v>
      </c>
      <c r="BL145" s="34" t="str">
        <f t="shared" si="24"/>
        <v>(234,  '2036', 0,3027,9),</v>
      </c>
      <c r="BM145" s="34" t="str">
        <f t="shared" si="24"/>
        <v>(234,  '2037', 0,3027,9),</v>
      </c>
      <c r="BN145" s="34" t="str">
        <f t="shared" si="24"/>
        <v>(234,  '2038', 0,3027,9),</v>
      </c>
      <c r="BO145" s="34" t="str">
        <f t="shared" si="24"/>
        <v>(234,  '2039', 0,3027,9),</v>
      </c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</row>
    <row r="146" spans="2:256" s="9" customFormat="1">
      <c r="B146" s="53" t="s">
        <v>13</v>
      </c>
      <c r="C146" s="53" t="s">
        <v>14</v>
      </c>
      <c r="D146" s="54" t="s">
        <v>15</v>
      </c>
      <c r="E146" s="103">
        <v>0</v>
      </c>
      <c r="F146" s="103">
        <v>0</v>
      </c>
      <c r="G146" s="103">
        <v>0</v>
      </c>
      <c r="H146" s="103">
        <v>0</v>
      </c>
      <c r="I146" s="103">
        <v>0</v>
      </c>
      <c r="J146" s="103">
        <v>0</v>
      </c>
      <c r="K146" s="103">
        <v>0</v>
      </c>
      <c r="L146" s="103">
        <v>0</v>
      </c>
      <c r="M146" s="103">
        <v>0</v>
      </c>
      <c r="N146" s="103">
        <v>0</v>
      </c>
      <c r="O146" s="103">
        <v>0</v>
      </c>
      <c r="P146" s="103">
        <v>0</v>
      </c>
      <c r="Q146" s="103">
        <v>0</v>
      </c>
      <c r="R146" s="103">
        <v>0</v>
      </c>
      <c r="S146" s="103">
        <v>0</v>
      </c>
      <c r="T146" s="103">
        <v>0</v>
      </c>
      <c r="U146" s="103">
        <v>0</v>
      </c>
      <c r="V146" s="103">
        <v>0</v>
      </c>
      <c r="W146" s="103">
        <v>0</v>
      </c>
      <c r="X146" s="103">
        <v>0</v>
      </c>
      <c r="Y146" s="103">
        <v>0</v>
      </c>
      <c r="Z146" s="103">
        <v>0</v>
      </c>
      <c r="AA146" s="103">
        <v>0</v>
      </c>
      <c r="AB146" s="103">
        <v>0</v>
      </c>
      <c r="AC146" s="103">
        <v>0</v>
      </c>
      <c r="AD146" s="103">
        <v>0</v>
      </c>
      <c r="AE146" s="103">
        <v>0</v>
      </c>
      <c r="AF146" s="103">
        <v>0</v>
      </c>
      <c r="AG146" s="103">
        <v>0</v>
      </c>
      <c r="AH146" s="36"/>
      <c r="AI146" s="10" t="str">
        <f>B146</f>
        <v>ExDO01b</v>
      </c>
      <c r="AJ146" s="11"/>
      <c r="AK146" s="11">
        <v>9</v>
      </c>
      <c r="AL146" s="35">
        <f>VLOOKUP(AI146,[2]DB_lookup!$E$201:$F$305,2,FALSE)</f>
        <v>235</v>
      </c>
      <c r="AM146" s="34" t="str">
        <f t="shared" si="23"/>
        <v>(235,  '2011', 0,3027,9),</v>
      </c>
      <c r="AN146" s="34" t="str">
        <f t="shared" si="23"/>
        <v>(235,  '2012', 0,3027,9),</v>
      </c>
      <c r="AO146" s="34" t="str">
        <f t="shared" si="23"/>
        <v>(235,  '2013', 0,3027,9),</v>
      </c>
      <c r="AP146" s="34" t="str">
        <f t="shared" si="23"/>
        <v>(235,  '2014', 0,3027,9),</v>
      </c>
      <c r="AQ146" s="34" t="str">
        <f t="shared" si="23"/>
        <v>(235,  '2015', 0,3027,9),</v>
      </c>
      <c r="AR146" s="34" t="str">
        <f t="shared" si="23"/>
        <v>(235,  '2016', 0,3027,9),</v>
      </c>
      <c r="AS146" s="34" t="str">
        <f t="shared" si="23"/>
        <v>(235,  '2017', 0,3027,9),</v>
      </c>
      <c r="AT146" s="34" t="str">
        <f t="shared" si="23"/>
        <v>(235,  '2018', 0,3027,9),</v>
      </c>
      <c r="AU146" s="34" t="str">
        <f t="shared" si="23"/>
        <v>(235,  '2019', 0,3027,9),</v>
      </c>
      <c r="AV146" s="34" t="str">
        <f t="shared" si="23"/>
        <v>(235,  '2020', 0,3027,9),</v>
      </c>
      <c r="AW146" s="34" t="str">
        <f t="shared" si="23"/>
        <v>(235,  '2021', 0,3027,9),</v>
      </c>
      <c r="AX146" s="34" t="str">
        <f t="shared" si="23"/>
        <v>(235,  '2022', 0,3027,9),</v>
      </c>
      <c r="AY146" s="34" t="str">
        <f t="shared" si="23"/>
        <v>(235,  '2023', 0,3027,9),</v>
      </c>
      <c r="AZ146" s="34" t="str">
        <f t="shared" si="23"/>
        <v>(235,  '2024', 0,3027,9),</v>
      </c>
      <c r="BA146" s="34" t="str">
        <f t="shared" si="23"/>
        <v>(235,  '2025', 0,3027,9),</v>
      </c>
      <c r="BB146" s="34" t="str">
        <f t="shared" si="23"/>
        <v>(235,  '2026', 0,3027,9),</v>
      </c>
      <c r="BC146" s="34" t="str">
        <f t="shared" si="24"/>
        <v>(235,  '2027', 0,3027,9),</v>
      </c>
      <c r="BD146" s="34" t="str">
        <f t="shared" si="24"/>
        <v>(235,  '2028', 0,3027,9),</v>
      </c>
      <c r="BE146" s="34" t="str">
        <f t="shared" si="24"/>
        <v>(235,  '2029', 0,3027,9),</v>
      </c>
      <c r="BF146" s="34" t="str">
        <f t="shared" si="24"/>
        <v>(235,  '2030', 0,3027,9),</v>
      </c>
      <c r="BG146" s="34" t="str">
        <f t="shared" si="24"/>
        <v>(235,  '2031', 0,3027,9),</v>
      </c>
      <c r="BH146" s="34" t="str">
        <f t="shared" si="24"/>
        <v>(235,  '2032', 0,3027,9),</v>
      </c>
      <c r="BI146" s="34" t="str">
        <f t="shared" si="24"/>
        <v>(235,  '2033', 0,3027,9),</v>
      </c>
      <c r="BJ146" s="34" t="str">
        <f t="shared" si="24"/>
        <v>(235,  '2034', 0,3027,9),</v>
      </c>
      <c r="BK146" s="34" t="str">
        <f t="shared" si="24"/>
        <v>(235,  '2035', 0,3027,9),</v>
      </c>
      <c r="BL146" s="34" t="str">
        <f t="shared" si="24"/>
        <v>(235,  '2036', 0,3027,9),</v>
      </c>
      <c r="BM146" s="34" t="str">
        <f t="shared" si="24"/>
        <v>(235,  '2037', 0,3027,9),</v>
      </c>
      <c r="BN146" s="34" t="str">
        <f t="shared" si="24"/>
        <v>(235,  '2038', 0,3027,9),</v>
      </c>
      <c r="BO146" s="34" t="str">
        <f t="shared" si="24"/>
        <v>(235,  '2039', 0,3027,9),</v>
      </c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</row>
    <row r="147" spans="2:256" s="9" customFormat="1">
      <c r="B147" s="53" t="s">
        <v>16</v>
      </c>
      <c r="C147" s="53" t="s">
        <v>17</v>
      </c>
      <c r="D147" s="54" t="s">
        <v>18</v>
      </c>
      <c r="E147" s="103">
        <v>0</v>
      </c>
      <c r="F147" s="103">
        <v>0</v>
      </c>
      <c r="G147" s="103">
        <v>0</v>
      </c>
      <c r="H147" s="103">
        <v>0</v>
      </c>
      <c r="I147" s="103">
        <v>0</v>
      </c>
      <c r="J147" s="103">
        <v>0</v>
      </c>
      <c r="K147" s="103">
        <v>0</v>
      </c>
      <c r="L147" s="103">
        <v>0</v>
      </c>
      <c r="M147" s="103">
        <v>0</v>
      </c>
      <c r="N147" s="103">
        <v>0</v>
      </c>
      <c r="O147" s="103">
        <v>0</v>
      </c>
      <c r="P147" s="103">
        <v>0</v>
      </c>
      <c r="Q147" s="103">
        <v>0</v>
      </c>
      <c r="R147" s="103">
        <v>0</v>
      </c>
      <c r="S147" s="103">
        <v>0</v>
      </c>
      <c r="T147" s="103">
        <v>0</v>
      </c>
      <c r="U147" s="103">
        <v>0</v>
      </c>
      <c r="V147" s="103">
        <v>0</v>
      </c>
      <c r="W147" s="103">
        <v>0</v>
      </c>
      <c r="X147" s="103">
        <v>0</v>
      </c>
      <c r="Y147" s="103">
        <v>0</v>
      </c>
      <c r="Z147" s="103">
        <v>0</v>
      </c>
      <c r="AA147" s="103">
        <v>0</v>
      </c>
      <c r="AB147" s="103">
        <v>0</v>
      </c>
      <c r="AC147" s="103">
        <v>0</v>
      </c>
      <c r="AD147" s="103">
        <v>0</v>
      </c>
      <c r="AE147" s="103">
        <v>0</v>
      </c>
      <c r="AF147" s="103">
        <v>0</v>
      </c>
      <c r="AG147" s="103">
        <v>0</v>
      </c>
      <c r="AH147" s="111"/>
      <c r="AI147" s="10" t="str">
        <f>B147</f>
        <v>ExDO01c</v>
      </c>
      <c r="AJ147" s="11"/>
      <c r="AK147" s="11">
        <v>9</v>
      </c>
      <c r="AL147" s="35">
        <f>VLOOKUP(AI147,[2]DB_lookup!$E$201:$F$305,2,FALSE)</f>
        <v>236</v>
      </c>
      <c r="AM147" s="34" t="str">
        <f t="shared" si="23"/>
        <v>(236,  '2011', 0,3027,9),</v>
      </c>
      <c r="AN147" s="34" t="str">
        <f t="shared" si="23"/>
        <v>(236,  '2012', 0,3027,9),</v>
      </c>
      <c r="AO147" s="34" t="str">
        <f t="shared" si="23"/>
        <v>(236,  '2013', 0,3027,9),</v>
      </c>
      <c r="AP147" s="34" t="str">
        <f t="shared" si="23"/>
        <v>(236,  '2014', 0,3027,9),</v>
      </c>
      <c r="AQ147" s="34" t="str">
        <f t="shared" si="23"/>
        <v>(236,  '2015', 0,3027,9),</v>
      </c>
      <c r="AR147" s="34" t="str">
        <f t="shared" si="23"/>
        <v>(236,  '2016', 0,3027,9),</v>
      </c>
      <c r="AS147" s="34" t="str">
        <f t="shared" si="23"/>
        <v>(236,  '2017', 0,3027,9),</v>
      </c>
      <c r="AT147" s="34" t="str">
        <f t="shared" si="23"/>
        <v>(236,  '2018', 0,3027,9),</v>
      </c>
      <c r="AU147" s="34" t="str">
        <f t="shared" si="23"/>
        <v>(236,  '2019', 0,3027,9),</v>
      </c>
      <c r="AV147" s="34" t="str">
        <f t="shared" si="23"/>
        <v>(236,  '2020', 0,3027,9),</v>
      </c>
      <c r="AW147" s="34" t="str">
        <f t="shared" si="23"/>
        <v>(236,  '2021', 0,3027,9),</v>
      </c>
      <c r="AX147" s="34" t="str">
        <f t="shared" si="23"/>
        <v>(236,  '2022', 0,3027,9),</v>
      </c>
      <c r="AY147" s="34" t="str">
        <f t="shared" si="23"/>
        <v>(236,  '2023', 0,3027,9),</v>
      </c>
      <c r="AZ147" s="34" t="str">
        <f t="shared" si="23"/>
        <v>(236,  '2024', 0,3027,9),</v>
      </c>
      <c r="BA147" s="34" t="str">
        <f t="shared" si="23"/>
        <v>(236,  '2025', 0,3027,9),</v>
      </c>
      <c r="BB147" s="34" t="str">
        <f t="shared" si="23"/>
        <v>(236,  '2026', 0,3027,9),</v>
      </c>
      <c r="BC147" s="34" t="str">
        <f t="shared" si="24"/>
        <v>(236,  '2027', 0,3027,9),</v>
      </c>
      <c r="BD147" s="34" t="str">
        <f t="shared" si="24"/>
        <v>(236,  '2028', 0,3027,9),</v>
      </c>
      <c r="BE147" s="34" t="str">
        <f t="shared" si="24"/>
        <v>(236,  '2029', 0,3027,9),</v>
      </c>
      <c r="BF147" s="34" t="str">
        <f t="shared" si="24"/>
        <v>(236,  '2030', 0,3027,9),</v>
      </c>
      <c r="BG147" s="34" t="str">
        <f t="shared" si="24"/>
        <v>(236,  '2031', 0,3027,9),</v>
      </c>
      <c r="BH147" s="34" t="str">
        <f t="shared" si="24"/>
        <v>(236,  '2032', 0,3027,9),</v>
      </c>
      <c r="BI147" s="34" t="str">
        <f t="shared" si="24"/>
        <v>(236,  '2033', 0,3027,9),</v>
      </c>
      <c r="BJ147" s="34" t="str">
        <f t="shared" si="24"/>
        <v>(236,  '2034', 0,3027,9),</v>
      </c>
      <c r="BK147" s="34" t="str">
        <f t="shared" si="24"/>
        <v>(236,  '2035', 0,3027,9),</v>
      </c>
      <c r="BL147" s="34" t="str">
        <f t="shared" si="24"/>
        <v>(236,  '2036', 0,3027,9),</v>
      </c>
      <c r="BM147" s="34" t="str">
        <f t="shared" si="24"/>
        <v>(236,  '2037', 0,3027,9),</v>
      </c>
      <c r="BN147" s="34" t="str">
        <f t="shared" si="24"/>
        <v>(236,  '2038', 0,3027,9),</v>
      </c>
      <c r="BO147" s="34" t="str">
        <f t="shared" si="24"/>
        <v>(236,  '2039', 0,3027,9),</v>
      </c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</row>
    <row r="148" spans="2:256" s="9" customFormat="1">
      <c r="B148" s="53" t="s">
        <v>19</v>
      </c>
      <c r="C148" s="53" t="s">
        <v>20</v>
      </c>
      <c r="D148" s="54" t="s">
        <v>21</v>
      </c>
      <c r="E148" s="103">
        <v>0</v>
      </c>
      <c r="F148" s="103">
        <v>0</v>
      </c>
      <c r="G148" s="103">
        <v>0</v>
      </c>
      <c r="H148" s="103">
        <v>0</v>
      </c>
      <c r="I148" s="103">
        <v>0</v>
      </c>
      <c r="J148" s="103">
        <v>0</v>
      </c>
      <c r="K148" s="103">
        <v>0</v>
      </c>
      <c r="L148" s="103">
        <v>0</v>
      </c>
      <c r="M148" s="103">
        <v>0</v>
      </c>
      <c r="N148" s="103">
        <v>0</v>
      </c>
      <c r="O148" s="103">
        <v>0</v>
      </c>
      <c r="P148" s="103">
        <v>0</v>
      </c>
      <c r="Q148" s="103">
        <v>0</v>
      </c>
      <c r="R148" s="103">
        <v>0</v>
      </c>
      <c r="S148" s="103">
        <v>0</v>
      </c>
      <c r="T148" s="103">
        <v>0</v>
      </c>
      <c r="U148" s="103">
        <v>0</v>
      </c>
      <c r="V148" s="103">
        <v>0</v>
      </c>
      <c r="W148" s="103">
        <v>0</v>
      </c>
      <c r="X148" s="103">
        <v>0</v>
      </c>
      <c r="Y148" s="103">
        <v>0</v>
      </c>
      <c r="Z148" s="103">
        <v>0</v>
      </c>
      <c r="AA148" s="103">
        <v>0</v>
      </c>
      <c r="AB148" s="103">
        <v>0</v>
      </c>
      <c r="AC148" s="103">
        <v>0</v>
      </c>
      <c r="AD148" s="103">
        <v>0</v>
      </c>
      <c r="AE148" s="103">
        <v>0</v>
      </c>
      <c r="AF148" s="103">
        <v>0</v>
      </c>
      <c r="AG148" s="103">
        <v>0</v>
      </c>
      <c r="AH148" s="36"/>
      <c r="AI148" s="10" t="str">
        <f>B148</f>
        <v>ExDO02</v>
      </c>
      <c r="AJ148" s="11"/>
      <c r="AK148" s="11">
        <v>9</v>
      </c>
      <c r="AL148" s="35">
        <f>VLOOKUP(AI148,[2]DB_lookup!$E$201:$F$305,2,FALSE)</f>
        <v>202</v>
      </c>
      <c r="AM148" s="34" t="str">
        <f t="shared" si="23"/>
        <v>(202,  '2011', 0,3027,9),</v>
      </c>
      <c r="AN148" s="34" t="str">
        <f t="shared" si="23"/>
        <v>(202,  '2012', 0,3027,9),</v>
      </c>
      <c r="AO148" s="34" t="str">
        <f t="shared" si="23"/>
        <v>(202,  '2013', 0,3027,9),</v>
      </c>
      <c r="AP148" s="34" t="str">
        <f t="shared" si="23"/>
        <v>(202,  '2014', 0,3027,9),</v>
      </c>
      <c r="AQ148" s="34" t="str">
        <f t="shared" si="23"/>
        <v>(202,  '2015', 0,3027,9),</v>
      </c>
      <c r="AR148" s="34" t="str">
        <f t="shared" si="23"/>
        <v>(202,  '2016', 0,3027,9),</v>
      </c>
      <c r="AS148" s="34" t="str">
        <f t="shared" si="23"/>
        <v>(202,  '2017', 0,3027,9),</v>
      </c>
      <c r="AT148" s="34" t="str">
        <f t="shared" si="23"/>
        <v>(202,  '2018', 0,3027,9),</v>
      </c>
      <c r="AU148" s="34" t="str">
        <f t="shared" si="23"/>
        <v>(202,  '2019', 0,3027,9),</v>
      </c>
      <c r="AV148" s="34" t="str">
        <f t="shared" si="23"/>
        <v>(202,  '2020', 0,3027,9),</v>
      </c>
      <c r="AW148" s="34" t="str">
        <f t="shared" si="23"/>
        <v>(202,  '2021', 0,3027,9),</v>
      </c>
      <c r="AX148" s="34" t="str">
        <f t="shared" si="23"/>
        <v>(202,  '2022', 0,3027,9),</v>
      </c>
      <c r="AY148" s="34" t="str">
        <f t="shared" si="23"/>
        <v>(202,  '2023', 0,3027,9),</v>
      </c>
      <c r="AZ148" s="34" t="str">
        <f t="shared" si="23"/>
        <v>(202,  '2024', 0,3027,9),</v>
      </c>
      <c r="BA148" s="34" t="str">
        <f t="shared" si="23"/>
        <v>(202,  '2025', 0,3027,9),</v>
      </c>
      <c r="BB148" s="34" t="str">
        <f t="shared" si="23"/>
        <v>(202,  '2026', 0,3027,9),</v>
      </c>
      <c r="BC148" s="34" t="str">
        <f t="shared" si="24"/>
        <v>(202,  '2027', 0,3027,9),</v>
      </c>
      <c r="BD148" s="34" t="str">
        <f t="shared" si="24"/>
        <v>(202,  '2028', 0,3027,9),</v>
      </c>
      <c r="BE148" s="34" t="str">
        <f t="shared" si="24"/>
        <v>(202,  '2029', 0,3027,9),</v>
      </c>
      <c r="BF148" s="34" t="str">
        <f t="shared" si="24"/>
        <v>(202,  '2030', 0,3027,9),</v>
      </c>
      <c r="BG148" s="34" t="str">
        <f t="shared" si="24"/>
        <v>(202,  '2031', 0,3027,9),</v>
      </c>
      <c r="BH148" s="34" t="str">
        <f t="shared" si="24"/>
        <v>(202,  '2032', 0,3027,9),</v>
      </c>
      <c r="BI148" s="34" t="str">
        <f t="shared" si="24"/>
        <v>(202,  '2033', 0,3027,9),</v>
      </c>
      <c r="BJ148" s="34" t="str">
        <f t="shared" si="24"/>
        <v>(202,  '2034', 0,3027,9),</v>
      </c>
      <c r="BK148" s="34" t="str">
        <f t="shared" si="24"/>
        <v>(202,  '2035', 0,3027,9),</v>
      </c>
      <c r="BL148" s="34" t="str">
        <f t="shared" si="24"/>
        <v>(202,  '2036', 0,3027,9),</v>
      </c>
      <c r="BM148" s="34" t="str">
        <f t="shared" si="24"/>
        <v>(202,  '2037', 0,3027,9),</v>
      </c>
      <c r="BN148" s="34" t="str">
        <f t="shared" si="24"/>
        <v>(202,  '2038', 0,3027,9),</v>
      </c>
      <c r="BO148" s="34" t="str">
        <f t="shared" si="24"/>
        <v>(202,  '2039', 0,3027,9),</v>
      </c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</row>
    <row r="149" spans="2:256" s="9" customFormat="1">
      <c r="B149" s="53" t="s">
        <v>22</v>
      </c>
      <c r="C149" s="53" t="s">
        <v>23</v>
      </c>
      <c r="D149" s="54" t="s">
        <v>24</v>
      </c>
      <c r="E149" s="103">
        <v>0</v>
      </c>
      <c r="F149" s="103">
        <v>0</v>
      </c>
      <c r="G149" s="103">
        <v>0</v>
      </c>
      <c r="H149" s="103">
        <v>0</v>
      </c>
      <c r="I149" s="103">
        <v>0</v>
      </c>
      <c r="J149" s="103">
        <v>0</v>
      </c>
      <c r="K149" s="103">
        <v>0</v>
      </c>
      <c r="L149" s="103">
        <v>0</v>
      </c>
      <c r="M149" s="103">
        <v>0</v>
      </c>
      <c r="N149" s="103">
        <v>0</v>
      </c>
      <c r="O149" s="103">
        <v>0</v>
      </c>
      <c r="P149" s="103">
        <v>0</v>
      </c>
      <c r="Q149" s="103">
        <v>0</v>
      </c>
      <c r="R149" s="103">
        <v>0</v>
      </c>
      <c r="S149" s="103">
        <v>0</v>
      </c>
      <c r="T149" s="103">
        <v>0</v>
      </c>
      <c r="U149" s="103">
        <v>0</v>
      </c>
      <c r="V149" s="103">
        <v>0</v>
      </c>
      <c r="W149" s="103">
        <v>0</v>
      </c>
      <c r="X149" s="103">
        <v>0</v>
      </c>
      <c r="Y149" s="103">
        <v>0</v>
      </c>
      <c r="Z149" s="103">
        <v>0</v>
      </c>
      <c r="AA149" s="103">
        <v>0</v>
      </c>
      <c r="AB149" s="103">
        <v>0</v>
      </c>
      <c r="AC149" s="103">
        <v>0</v>
      </c>
      <c r="AD149" s="103">
        <v>0</v>
      </c>
      <c r="AE149" s="103">
        <v>0</v>
      </c>
      <c r="AF149" s="103">
        <v>0</v>
      </c>
      <c r="AG149" s="103">
        <v>0</v>
      </c>
      <c r="AH149" s="36"/>
      <c r="AI149" s="10" t="str">
        <f t="shared" ref="AI149:AI184" si="25">B149</f>
        <v>ExDO03</v>
      </c>
      <c r="AJ149" s="11"/>
      <c r="AK149" s="11">
        <v>9</v>
      </c>
      <c r="AL149" s="35">
        <f>VLOOKUP(AI149,[2]DB_lookup!$E$201:$F$305,2,FALSE)</f>
        <v>203</v>
      </c>
      <c r="AM149" s="34" t="str">
        <f t="shared" si="23"/>
        <v>(203,  '2011', 0,3027,9),</v>
      </c>
      <c r="AN149" s="34" t="str">
        <f t="shared" si="23"/>
        <v>(203,  '2012', 0,3027,9),</v>
      </c>
      <c r="AO149" s="34" t="str">
        <f t="shared" si="23"/>
        <v>(203,  '2013', 0,3027,9),</v>
      </c>
      <c r="AP149" s="34" t="str">
        <f t="shared" si="23"/>
        <v>(203,  '2014', 0,3027,9),</v>
      </c>
      <c r="AQ149" s="34" t="str">
        <f t="shared" si="23"/>
        <v>(203,  '2015', 0,3027,9),</v>
      </c>
      <c r="AR149" s="34" t="str">
        <f t="shared" si="23"/>
        <v>(203,  '2016', 0,3027,9),</v>
      </c>
      <c r="AS149" s="34" t="str">
        <f t="shared" si="23"/>
        <v>(203,  '2017', 0,3027,9),</v>
      </c>
      <c r="AT149" s="34" t="str">
        <f t="shared" si="23"/>
        <v>(203,  '2018', 0,3027,9),</v>
      </c>
      <c r="AU149" s="34" t="str">
        <f t="shared" si="23"/>
        <v>(203,  '2019', 0,3027,9),</v>
      </c>
      <c r="AV149" s="34" t="str">
        <f t="shared" si="23"/>
        <v>(203,  '2020', 0,3027,9),</v>
      </c>
      <c r="AW149" s="34" t="str">
        <f t="shared" si="23"/>
        <v>(203,  '2021', 0,3027,9),</v>
      </c>
      <c r="AX149" s="34" t="str">
        <f t="shared" si="23"/>
        <v>(203,  '2022', 0,3027,9),</v>
      </c>
      <c r="AY149" s="34" t="str">
        <f t="shared" si="23"/>
        <v>(203,  '2023', 0,3027,9),</v>
      </c>
      <c r="AZ149" s="34" t="str">
        <f t="shared" si="23"/>
        <v>(203,  '2024', 0,3027,9),</v>
      </c>
      <c r="BA149" s="34" t="str">
        <f t="shared" si="23"/>
        <v>(203,  '2025', 0,3027,9),</v>
      </c>
      <c r="BB149" s="34" t="str">
        <f t="shared" si="23"/>
        <v>(203,  '2026', 0,3027,9),</v>
      </c>
      <c r="BC149" s="34" t="str">
        <f t="shared" si="24"/>
        <v>(203,  '2027', 0,3027,9),</v>
      </c>
      <c r="BD149" s="34" t="str">
        <f t="shared" si="24"/>
        <v>(203,  '2028', 0,3027,9),</v>
      </c>
      <c r="BE149" s="34" t="str">
        <f t="shared" si="24"/>
        <v>(203,  '2029', 0,3027,9),</v>
      </c>
      <c r="BF149" s="34" t="str">
        <f t="shared" si="24"/>
        <v>(203,  '2030', 0,3027,9),</v>
      </c>
      <c r="BG149" s="34" t="str">
        <f t="shared" si="24"/>
        <v>(203,  '2031', 0,3027,9),</v>
      </c>
      <c r="BH149" s="34" t="str">
        <f t="shared" si="24"/>
        <v>(203,  '2032', 0,3027,9),</v>
      </c>
      <c r="BI149" s="34" t="str">
        <f t="shared" si="24"/>
        <v>(203,  '2033', 0,3027,9),</v>
      </c>
      <c r="BJ149" s="34" t="str">
        <f t="shared" si="24"/>
        <v>(203,  '2034', 0,3027,9),</v>
      </c>
      <c r="BK149" s="34" t="str">
        <f t="shared" si="24"/>
        <v>(203,  '2035', 0,3027,9),</v>
      </c>
      <c r="BL149" s="34" t="str">
        <f t="shared" si="24"/>
        <v>(203,  '2036', 0,3027,9),</v>
      </c>
      <c r="BM149" s="34" t="str">
        <f t="shared" si="24"/>
        <v>(203,  '2037', 0,3027,9),</v>
      </c>
      <c r="BN149" s="34" t="str">
        <f t="shared" si="24"/>
        <v>(203,  '2038', 0,3027,9),</v>
      </c>
      <c r="BO149" s="34" t="str">
        <f t="shared" si="24"/>
        <v>(203,  '2039', 0,3027,9),</v>
      </c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</row>
    <row r="150" spans="2:256" s="9" customFormat="1">
      <c r="B150" s="53" t="s">
        <v>25</v>
      </c>
      <c r="C150" s="53" t="s">
        <v>26</v>
      </c>
      <c r="D150" s="54" t="s">
        <v>27</v>
      </c>
      <c r="E150" s="103">
        <v>0</v>
      </c>
      <c r="F150" s="103">
        <v>0</v>
      </c>
      <c r="G150" s="103">
        <v>0</v>
      </c>
      <c r="H150" s="103">
        <v>0</v>
      </c>
      <c r="I150" s="103">
        <v>0</v>
      </c>
      <c r="J150" s="103">
        <v>0</v>
      </c>
      <c r="K150" s="103">
        <v>0</v>
      </c>
      <c r="L150" s="103">
        <v>0</v>
      </c>
      <c r="M150" s="103">
        <v>0</v>
      </c>
      <c r="N150" s="103">
        <v>0</v>
      </c>
      <c r="O150" s="103">
        <v>0</v>
      </c>
      <c r="P150" s="103">
        <v>0</v>
      </c>
      <c r="Q150" s="103">
        <v>0</v>
      </c>
      <c r="R150" s="103">
        <v>0</v>
      </c>
      <c r="S150" s="103">
        <v>0</v>
      </c>
      <c r="T150" s="103">
        <v>0</v>
      </c>
      <c r="U150" s="103">
        <v>0</v>
      </c>
      <c r="V150" s="103">
        <v>0</v>
      </c>
      <c r="W150" s="103">
        <v>0</v>
      </c>
      <c r="X150" s="103">
        <v>0</v>
      </c>
      <c r="Y150" s="103">
        <v>0</v>
      </c>
      <c r="Z150" s="103">
        <v>0</v>
      </c>
      <c r="AA150" s="103">
        <v>0</v>
      </c>
      <c r="AB150" s="103">
        <v>0</v>
      </c>
      <c r="AC150" s="103">
        <v>0</v>
      </c>
      <c r="AD150" s="103">
        <v>0</v>
      </c>
      <c r="AE150" s="103">
        <v>0</v>
      </c>
      <c r="AF150" s="103">
        <v>0</v>
      </c>
      <c r="AG150" s="103">
        <v>0</v>
      </c>
      <c r="AH150" s="36"/>
      <c r="AI150" s="10" t="str">
        <f t="shared" si="25"/>
        <v>ExDO06a</v>
      </c>
      <c r="AJ150" s="11"/>
      <c r="AK150" s="11">
        <v>9</v>
      </c>
      <c r="AL150" s="35">
        <f>VLOOKUP(AI150,[2]DB_lookup!$E$201:$F$305,2,FALSE)</f>
        <v>205</v>
      </c>
      <c r="AM150" s="34" t="str">
        <f t="shared" si="23"/>
        <v>(205,  '2011', 0,3027,9),</v>
      </c>
      <c r="AN150" s="34" t="str">
        <f t="shared" si="23"/>
        <v>(205,  '2012', 0,3027,9),</v>
      </c>
      <c r="AO150" s="34" t="str">
        <f t="shared" si="23"/>
        <v>(205,  '2013', 0,3027,9),</v>
      </c>
      <c r="AP150" s="34" t="str">
        <f t="shared" si="23"/>
        <v>(205,  '2014', 0,3027,9),</v>
      </c>
      <c r="AQ150" s="34" t="str">
        <f t="shared" si="23"/>
        <v>(205,  '2015', 0,3027,9),</v>
      </c>
      <c r="AR150" s="34" t="str">
        <f t="shared" si="23"/>
        <v>(205,  '2016', 0,3027,9),</v>
      </c>
      <c r="AS150" s="34" t="str">
        <f t="shared" si="23"/>
        <v>(205,  '2017', 0,3027,9),</v>
      </c>
      <c r="AT150" s="34" t="str">
        <f t="shared" si="23"/>
        <v>(205,  '2018', 0,3027,9),</v>
      </c>
      <c r="AU150" s="34" t="str">
        <f t="shared" si="23"/>
        <v>(205,  '2019', 0,3027,9),</v>
      </c>
      <c r="AV150" s="34" t="str">
        <f t="shared" si="23"/>
        <v>(205,  '2020', 0,3027,9),</v>
      </c>
      <c r="AW150" s="34" t="str">
        <f t="shared" si="23"/>
        <v>(205,  '2021', 0,3027,9),</v>
      </c>
      <c r="AX150" s="34" t="str">
        <f t="shared" si="23"/>
        <v>(205,  '2022', 0,3027,9),</v>
      </c>
      <c r="AY150" s="34" t="str">
        <f t="shared" si="23"/>
        <v>(205,  '2023', 0,3027,9),</v>
      </c>
      <c r="AZ150" s="34" t="str">
        <f t="shared" si="23"/>
        <v>(205,  '2024', 0,3027,9),</v>
      </c>
      <c r="BA150" s="34" t="str">
        <f t="shared" si="23"/>
        <v>(205,  '2025', 0,3027,9),</v>
      </c>
      <c r="BB150" s="34" t="str">
        <f t="shared" si="23"/>
        <v>(205,  '2026', 0,3027,9),</v>
      </c>
      <c r="BC150" s="34" t="str">
        <f t="shared" si="24"/>
        <v>(205,  '2027', 0,3027,9),</v>
      </c>
      <c r="BD150" s="34" t="str">
        <f t="shared" si="24"/>
        <v>(205,  '2028', 0,3027,9),</v>
      </c>
      <c r="BE150" s="34" t="str">
        <f t="shared" si="24"/>
        <v>(205,  '2029', 0,3027,9),</v>
      </c>
      <c r="BF150" s="34" t="str">
        <f t="shared" si="24"/>
        <v>(205,  '2030', 0,3027,9),</v>
      </c>
      <c r="BG150" s="34" t="str">
        <f t="shared" si="24"/>
        <v>(205,  '2031', 0,3027,9),</v>
      </c>
      <c r="BH150" s="34" t="str">
        <f t="shared" si="24"/>
        <v>(205,  '2032', 0,3027,9),</v>
      </c>
      <c r="BI150" s="34" t="str">
        <f t="shared" si="24"/>
        <v>(205,  '2033', 0,3027,9),</v>
      </c>
      <c r="BJ150" s="34" t="str">
        <f t="shared" si="24"/>
        <v>(205,  '2034', 0,3027,9),</v>
      </c>
      <c r="BK150" s="34" t="str">
        <f t="shared" si="24"/>
        <v>(205,  '2035', 0,3027,9),</v>
      </c>
      <c r="BL150" s="34" t="str">
        <f t="shared" si="24"/>
        <v>(205,  '2036', 0,3027,9),</v>
      </c>
      <c r="BM150" s="34" t="str">
        <f t="shared" si="24"/>
        <v>(205,  '2037', 0,3027,9),</v>
      </c>
      <c r="BN150" s="34" t="str">
        <f t="shared" si="24"/>
        <v>(205,  '2038', 0,3027,9),</v>
      </c>
      <c r="BO150" s="34" t="str">
        <f t="shared" si="24"/>
        <v>(205,  '2039', 0,3027,9),</v>
      </c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</row>
    <row r="151" spans="2:256" s="9" customFormat="1">
      <c r="B151" s="53" t="s">
        <v>28</v>
      </c>
      <c r="C151" s="53" t="s">
        <v>29</v>
      </c>
      <c r="D151" s="54" t="s">
        <v>30</v>
      </c>
      <c r="E151" s="103">
        <v>0</v>
      </c>
      <c r="F151" s="103">
        <v>0</v>
      </c>
      <c r="G151" s="103">
        <v>0</v>
      </c>
      <c r="H151" s="103">
        <v>0</v>
      </c>
      <c r="I151" s="103">
        <v>0</v>
      </c>
      <c r="J151" s="103">
        <v>0</v>
      </c>
      <c r="K151" s="103">
        <v>0</v>
      </c>
      <c r="L151" s="103">
        <v>0</v>
      </c>
      <c r="M151" s="103">
        <v>0</v>
      </c>
      <c r="N151" s="103">
        <v>0</v>
      </c>
      <c r="O151" s="103">
        <v>0</v>
      </c>
      <c r="P151" s="103">
        <v>0</v>
      </c>
      <c r="Q151" s="103">
        <v>0</v>
      </c>
      <c r="R151" s="103">
        <v>0</v>
      </c>
      <c r="S151" s="103">
        <v>0</v>
      </c>
      <c r="T151" s="103">
        <v>0</v>
      </c>
      <c r="U151" s="103">
        <v>0</v>
      </c>
      <c r="V151" s="103">
        <v>0</v>
      </c>
      <c r="W151" s="103">
        <v>0</v>
      </c>
      <c r="X151" s="103">
        <v>0</v>
      </c>
      <c r="Y151" s="103">
        <v>0</v>
      </c>
      <c r="Z151" s="103">
        <v>0</v>
      </c>
      <c r="AA151" s="103">
        <v>0</v>
      </c>
      <c r="AB151" s="103">
        <v>0</v>
      </c>
      <c r="AC151" s="103">
        <v>0</v>
      </c>
      <c r="AD151" s="103">
        <v>0</v>
      </c>
      <c r="AE151" s="103">
        <v>0</v>
      </c>
      <c r="AF151" s="103">
        <v>0</v>
      </c>
      <c r="AG151" s="103">
        <v>0</v>
      </c>
      <c r="AH151" s="36"/>
      <c r="AI151" s="10" t="str">
        <f t="shared" si="25"/>
        <v>ExDO06b</v>
      </c>
      <c r="AJ151" s="11"/>
      <c r="AK151" s="11">
        <v>9</v>
      </c>
      <c r="AL151" s="35">
        <f>VLOOKUP(AI151,[2]DB_lookup!$E$201:$F$305,2,FALSE)</f>
        <v>206</v>
      </c>
      <c r="AM151" s="34" t="str">
        <f t="shared" si="23"/>
        <v>(206,  '2011', 0,3027,9),</v>
      </c>
      <c r="AN151" s="34" t="str">
        <f t="shared" si="23"/>
        <v>(206,  '2012', 0,3027,9),</v>
      </c>
      <c r="AO151" s="34" t="str">
        <f t="shared" si="23"/>
        <v>(206,  '2013', 0,3027,9),</v>
      </c>
      <c r="AP151" s="34" t="str">
        <f t="shared" si="23"/>
        <v>(206,  '2014', 0,3027,9),</v>
      </c>
      <c r="AQ151" s="34" t="str">
        <f t="shared" si="23"/>
        <v>(206,  '2015', 0,3027,9),</v>
      </c>
      <c r="AR151" s="34" t="str">
        <f t="shared" si="23"/>
        <v>(206,  '2016', 0,3027,9),</v>
      </c>
      <c r="AS151" s="34" t="str">
        <f t="shared" si="23"/>
        <v>(206,  '2017', 0,3027,9),</v>
      </c>
      <c r="AT151" s="34" t="str">
        <f t="shared" si="23"/>
        <v>(206,  '2018', 0,3027,9),</v>
      </c>
      <c r="AU151" s="34" t="str">
        <f t="shared" si="23"/>
        <v>(206,  '2019', 0,3027,9),</v>
      </c>
      <c r="AV151" s="34" t="str">
        <f t="shared" si="23"/>
        <v>(206,  '2020', 0,3027,9),</v>
      </c>
      <c r="AW151" s="34" t="str">
        <f t="shared" si="23"/>
        <v>(206,  '2021', 0,3027,9),</v>
      </c>
      <c r="AX151" s="34" t="str">
        <f t="shared" si="23"/>
        <v>(206,  '2022', 0,3027,9),</v>
      </c>
      <c r="AY151" s="34" t="str">
        <f t="shared" si="23"/>
        <v>(206,  '2023', 0,3027,9),</v>
      </c>
      <c r="AZ151" s="34" t="str">
        <f t="shared" si="23"/>
        <v>(206,  '2024', 0,3027,9),</v>
      </c>
      <c r="BA151" s="34" t="str">
        <f t="shared" si="23"/>
        <v>(206,  '2025', 0,3027,9),</v>
      </c>
      <c r="BB151" s="34" t="str">
        <f t="shared" si="23"/>
        <v>(206,  '2026', 0,3027,9),</v>
      </c>
      <c r="BC151" s="34" t="str">
        <f t="shared" si="24"/>
        <v>(206,  '2027', 0,3027,9),</v>
      </c>
      <c r="BD151" s="34" t="str">
        <f t="shared" si="24"/>
        <v>(206,  '2028', 0,3027,9),</v>
      </c>
      <c r="BE151" s="34" t="str">
        <f t="shared" si="24"/>
        <v>(206,  '2029', 0,3027,9),</v>
      </c>
      <c r="BF151" s="34" t="str">
        <f t="shared" si="24"/>
        <v>(206,  '2030', 0,3027,9),</v>
      </c>
      <c r="BG151" s="34" t="str">
        <f t="shared" si="24"/>
        <v>(206,  '2031', 0,3027,9),</v>
      </c>
      <c r="BH151" s="34" t="str">
        <f t="shared" si="24"/>
        <v>(206,  '2032', 0,3027,9),</v>
      </c>
      <c r="BI151" s="34" t="str">
        <f t="shared" si="24"/>
        <v>(206,  '2033', 0,3027,9),</v>
      </c>
      <c r="BJ151" s="34" t="str">
        <f t="shared" si="24"/>
        <v>(206,  '2034', 0,3027,9),</v>
      </c>
      <c r="BK151" s="34" t="str">
        <f t="shared" si="24"/>
        <v>(206,  '2035', 0,3027,9),</v>
      </c>
      <c r="BL151" s="34" t="str">
        <f t="shared" si="24"/>
        <v>(206,  '2036', 0,3027,9),</v>
      </c>
      <c r="BM151" s="34" t="str">
        <f t="shared" si="24"/>
        <v>(206,  '2037', 0,3027,9),</v>
      </c>
      <c r="BN151" s="34" t="str">
        <f t="shared" si="24"/>
        <v>(206,  '2038', 0,3027,9),</v>
      </c>
      <c r="BO151" s="34" t="str">
        <f t="shared" si="24"/>
        <v>(206,  '2039', 0,3027,9),</v>
      </c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</row>
    <row r="152" spans="2:256" s="9" customFormat="1">
      <c r="B152" s="53" t="s">
        <v>31</v>
      </c>
      <c r="C152" s="53" t="s">
        <v>32</v>
      </c>
      <c r="D152" s="54" t="s">
        <v>33</v>
      </c>
      <c r="E152" s="103">
        <v>0</v>
      </c>
      <c r="F152" s="103">
        <v>0</v>
      </c>
      <c r="G152" s="103">
        <v>0</v>
      </c>
      <c r="H152" s="103">
        <v>0</v>
      </c>
      <c r="I152" s="103">
        <v>0</v>
      </c>
      <c r="J152" s="103">
        <v>0</v>
      </c>
      <c r="K152" s="103">
        <v>0</v>
      </c>
      <c r="L152" s="103">
        <v>0</v>
      </c>
      <c r="M152" s="103">
        <v>0</v>
      </c>
      <c r="N152" s="103">
        <v>0</v>
      </c>
      <c r="O152" s="103">
        <v>0</v>
      </c>
      <c r="P152" s="103">
        <v>0</v>
      </c>
      <c r="Q152" s="103">
        <v>0</v>
      </c>
      <c r="R152" s="103">
        <v>0</v>
      </c>
      <c r="S152" s="103">
        <v>0</v>
      </c>
      <c r="T152" s="103">
        <v>0</v>
      </c>
      <c r="U152" s="103">
        <v>0</v>
      </c>
      <c r="V152" s="103">
        <v>0</v>
      </c>
      <c r="W152" s="103">
        <v>0</v>
      </c>
      <c r="X152" s="103">
        <v>0</v>
      </c>
      <c r="Y152" s="103">
        <v>0</v>
      </c>
      <c r="Z152" s="103">
        <v>0</v>
      </c>
      <c r="AA152" s="103">
        <v>0</v>
      </c>
      <c r="AB152" s="103">
        <v>0</v>
      </c>
      <c r="AC152" s="103">
        <v>0</v>
      </c>
      <c r="AD152" s="103">
        <v>0</v>
      </c>
      <c r="AE152" s="103">
        <v>0</v>
      </c>
      <c r="AF152" s="103">
        <v>0</v>
      </c>
      <c r="AG152" s="103">
        <v>0</v>
      </c>
      <c r="AH152" s="36"/>
      <c r="AI152" s="10" t="str">
        <f t="shared" si="25"/>
        <v>ExDO07</v>
      </c>
      <c r="AJ152" s="11"/>
      <c r="AK152" s="11">
        <v>9</v>
      </c>
      <c r="AL152" s="35">
        <f>VLOOKUP(AI152,[2]DB_lookup!$E$201:$F$305,2,FALSE)</f>
        <v>207</v>
      </c>
      <c r="AM152" s="34" t="str">
        <f t="shared" si="23"/>
        <v>(207,  '2011', 0,3027,9),</v>
      </c>
      <c r="AN152" s="34" t="str">
        <f t="shared" si="23"/>
        <v>(207,  '2012', 0,3027,9),</v>
      </c>
      <c r="AO152" s="34" t="str">
        <f t="shared" si="23"/>
        <v>(207,  '2013', 0,3027,9),</v>
      </c>
      <c r="AP152" s="34" t="str">
        <f t="shared" si="23"/>
        <v>(207,  '2014', 0,3027,9),</v>
      </c>
      <c r="AQ152" s="34" t="str">
        <f t="shared" si="23"/>
        <v>(207,  '2015', 0,3027,9),</v>
      </c>
      <c r="AR152" s="34" t="str">
        <f t="shared" si="23"/>
        <v>(207,  '2016', 0,3027,9),</v>
      </c>
      <c r="AS152" s="34" t="str">
        <f t="shared" si="23"/>
        <v>(207,  '2017', 0,3027,9),</v>
      </c>
      <c r="AT152" s="34" t="str">
        <f t="shared" si="23"/>
        <v>(207,  '2018', 0,3027,9),</v>
      </c>
      <c r="AU152" s="34" t="str">
        <f t="shared" si="23"/>
        <v>(207,  '2019', 0,3027,9),</v>
      </c>
      <c r="AV152" s="34" t="str">
        <f t="shared" si="23"/>
        <v>(207,  '2020', 0,3027,9),</v>
      </c>
      <c r="AW152" s="34" t="str">
        <f t="shared" si="23"/>
        <v>(207,  '2021', 0,3027,9),</v>
      </c>
      <c r="AX152" s="34" t="str">
        <f t="shared" si="23"/>
        <v>(207,  '2022', 0,3027,9),</v>
      </c>
      <c r="AY152" s="34" t="str">
        <f t="shared" si="23"/>
        <v>(207,  '2023', 0,3027,9),</v>
      </c>
      <c r="AZ152" s="34" t="str">
        <f t="shared" si="23"/>
        <v>(207,  '2024', 0,3027,9),</v>
      </c>
      <c r="BA152" s="34" t="str">
        <f t="shared" si="23"/>
        <v>(207,  '2025', 0,3027,9),</v>
      </c>
      <c r="BB152" s="34" t="str">
        <f t="shared" si="23"/>
        <v>(207,  '2026', 0,3027,9),</v>
      </c>
      <c r="BC152" s="34" t="str">
        <f t="shared" si="24"/>
        <v>(207,  '2027', 0,3027,9),</v>
      </c>
      <c r="BD152" s="34" t="str">
        <f t="shared" si="24"/>
        <v>(207,  '2028', 0,3027,9),</v>
      </c>
      <c r="BE152" s="34" t="str">
        <f t="shared" si="24"/>
        <v>(207,  '2029', 0,3027,9),</v>
      </c>
      <c r="BF152" s="34" t="str">
        <f t="shared" si="24"/>
        <v>(207,  '2030', 0,3027,9),</v>
      </c>
      <c r="BG152" s="34" t="str">
        <f t="shared" si="24"/>
        <v>(207,  '2031', 0,3027,9),</v>
      </c>
      <c r="BH152" s="34" t="str">
        <f t="shared" si="24"/>
        <v>(207,  '2032', 0,3027,9),</v>
      </c>
      <c r="BI152" s="34" t="str">
        <f t="shared" si="24"/>
        <v>(207,  '2033', 0,3027,9),</v>
      </c>
      <c r="BJ152" s="34" t="str">
        <f t="shared" si="24"/>
        <v>(207,  '2034', 0,3027,9),</v>
      </c>
      <c r="BK152" s="34" t="str">
        <f t="shared" si="24"/>
        <v>(207,  '2035', 0,3027,9),</v>
      </c>
      <c r="BL152" s="34" t="str">
        <f t="shared" si="24"/>
        <v>(207,  '2036', 0,3027,9),</v>
      </c>
      <c r="BM152" s="34" t="str">
        <f t="shared" si="24"/>
        <v>(207,  '2037', 0,3027,9),</v>
      </c>
      <c r="BN152" s="34" t="str">
        <f t="shared" si="24"/>
        <v>(207,  '2038', 0,3027,9),</v>
      </c>
      <c r="BO152" s="34" t="str">
        <f t="shared" si="24"/>
        <v>(207,  '2039', 0,3027,9),</v>
      </c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</row>
    <row r="153" spans="2:256" s="9" customFormat="1">
      <c r="B153" s="53" t="s">
        <v>34</v>
      </c>
      <c r="C153" s="53" t="s">
        <v>35</v>
      </c>
      <c r="D153" s="54" t="s">
        <v>36</v>
      </c>
      <c r="E153" s="103">
        <v>0</v>
      </c>
      <c r="F153" s="103">
        <v>0</v>
      </c>
      <c r="G153" s="103">
        <v>0</v>
      </c>
      <c r="H153" s="103">
        <v>0</v>
      </c>
      <c r="I153" s="103">
        <v>0</v>
      </c>
      <c r="J153" s="103">
        <v>0</v>
      </c>
      <c r="K153" s="103">
        <v>0</v>
      </c>
      <c r="L153" s="103">
        <v>0</v>
      </c>
      <c r="M153" s="103">
        <v>0</v>
      </c>
      <c r="N153" s="103">
        <v>0</v>
      </c>
      <c r="O153" s="103">
        <v>0</v>
      </c>
      <c r="P153" s="103">
        <v>0</v>
      </c>
      <c r="Q153" s="103">
        <v>0</v>
      </c>
      <c r="R153" s="103">
        <v>0</v>
      </c>
      <c r="S153" s="103">
        <v>0</v>
      </c>
      <c r="T153" s="103">
        <v>0</v>
      </c>
      <c r="U153" s="103">
        <v>0</v>
      </c>
      <c r="V153" s="103">
        <v>0</v>
      </c>
      <c r="W153" s="103">
        <v>0</v>
      </c>
      <c r="X153" s="103">
        <v>0</v>
      </c>
      <c r="Y153" s="103">
        <v>0</v>
      </c>
      <c r="Z153" s="103">
        <v>0</v>
      </c>
      <c r="AA153" s="103">
        <v>0</v>
      </c>
      <c r="AB153" s="103">
        <v>0</v>
      </c>
      <c r="AC153" s="103">
        <v>0</v>
      </c>
      <c r="AD153" s="103">
        <v>0</v>
      </c>
      <c r="AE153" s="103">
        <v>0</v>
      </c>
      <c r="AF153" s="103">
        <v>0</v>
      </c>
      <c r="AG153" s="103">
        <v>0</v>
      </c>
      <c r="AH153" s="36"/>
      <c r="AI153" s="10" t="str">
        <f t="shared" si="25"/>
        <v>ExDO12</v>
      </c>
      <c r="AJ153" s="11"/>
      <c r="AK153" s="11">
        <v>9</v>
      </c>
      <c r="AL153" s="35">
        <f>VLOOKUP(AI153,[2]DB_lookup!$E$201:$F$305,2,FALSE)</f>
        <v>210</v>
      </c>
      <c r="AM153" s="34" t="str">
        <f t="shared" si="23"/>
        <v>(210,  '2011', 0,3027,9),</v>
      </c>
      <c r="AN153" s="34" t="str">
        <f t="shared" si="23"/>
        <v>(210,  '2012', 0,3027,9),</v>
      </c>
      <c r="AO153" s="34" t="str">
        <f t="shared" si="23"/>
        <v>(210,  '2013', 0,3027,9),</v>
      </c>
      <c r="AP153" s="34" t="str">
        <f t="shared" si="23"/>
        <v>(210,  '2014', 0,3027,9),</v>
      </c>
      <c r="AQ153" s="34" t="str">
        <f t="shared" si="23"/>
        <v>(210,  '2015', 0,3027,9),</v>
      </c>
      <c r="AR153" s="34" t="str">
        <f t="shared" si="23"/>
        <v>(210,  '2016', 0,3027,9),</v>
      </c>
      <c r="AS153" s="34" t="str">
        <f t="shared" si="23"/>
        <v>(210,  '2017', 0,3027,9),</v>
      </c>
      <c r="AT153" s="34" t="str">
        <f t="shared" si="23"/>
        <v>(210,  '2018', 0,3027,9),</v>
      </c>
      <c r="AU153" s="34" t="str">
        <f t="shared" si="23"/>
        <v>(210,  '2019', 0,3027,9),</v>
      </c>
      <c r="AV153" s="34" t="str">
        <f t="shared" si="23"/>
        <v>(210,  '2020', 0,3027,9),</v>
      </c>
      <c r="AW153" s="34" t="str">
        <f t="shared" si="23"/>
        <v>(210,  '2021', 0,3027,9),</v>
      </c>
      <c r="AX153" s="34" t="str">
        <f t="shared" si="23"/>
        <v>(210,  '2022', 0,3027,9),</v>
      </c>
      <c r="AY153" s="34" t="str">
        <f t="shared" si="23"/>
        <v>(210,  '2023', 0,3027,9),</v>
      </c>
      <c r="AZ153" s="34" t="str">
        <f t="shared" si="23"/>
        <v>(210,  '2024', 0,3027,9),</v>
      </c>
      <c r="BA153" s="34" t="str">
        <f t="shared" si="23"/>
        <v>(210,  '2025', 0,3027,9),</v>
      </c>
      <c r="BB153" s="34" t="str">
        <f t="shared" si="23"/>
        <v>(210,  '2026', 0,3027,9),</v>
      </c>
      <c r="BC153" s="34" t="str">
        <f t="shared" si="24"/>
        <v>(210,  '2027', 0,3027,9),</v>
      </c>
      <c r="BD153" s="34" t="str">
        <f t="shared" si="24"/>
        <v>(210,  '2028', 0,3027,9),</v>
      </c>
      <c r="BE153" s="34" t="str">
        <f t="shared" si="24"/>
        <v>(210,  '2029', 0,3027,9),</v>
      </c>
      <c r="BF153" s="34" t="str">
        <f t="shared" si="24"/>
        <v>(210,  '2030', 0,3027,9),</v>
      </c>
      <c r="BG153" s="34" t="str">
        <f t="shared" si="24"/>
        <v>(210,  '2031', 0,3027,9),</v>
      </c>
      <c r="BH153" s="34" t="str">
        <f t="shared" si="24"/>
        <v>(210,  '2032', 0,3027,9),</v>
      </c>
      <c r="BI153" s="34" t="str">
        <f t="shared" si="24"/>
        <v>(210,  '2033', 0,3027,9),</v>
      </c>
      <c r="BJ153" s="34" t="str">
        <f t="shared" si="24"/>
        <v>(210,  '2034', 0,3027,9),</v>
      </c>
      <c r="BK153" s="34" t="str">
        <f t="shared" si="24"/>
        <v>(210,  '2035', 0,3027,9),</v>
      </c>
      <c r="BL153" s="34" t="str">
        <f t="shared" si="24"/>
        <v>(210,  '2036', 0,3027,9),</v>
      </c>
      <c r="BM153" s="34" t="str">
        <f t="shared" si="24"/>
        <v>(210,  '2037', 0,3027,9),</v>
      </c>
      <c r="BN153" s="34" t="str">
        <f t="shared" si="24"/>
        <v>(210,  '2038', 0,3027,9),</v>
      </c>
      <c r="BO153" s="34" t="str">
        <f t="shared" si="24"/>
        <v>(210,  '2039', 0,3027,9),</v>
      </c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</row>
    <row r="154" spans="2:256" s="9" customFormat="1">
      <c r="B154" s="53" t="s">
        <v>37</v>
      </c>
      <c r="C154" s="53" t="s">
        <v>38</v>
      </c>
      <c r="D154" s="54" t="s">
        <v>39</v>
      </c>
      <c r="E154" s="103">
        <v>0</v>
      </c>
      <c r="F154" s="103">
        <v>0</v>
      </c>
      <c r="G154" s="103">
        <v>0</v>
      </c>
      <c r="H154" s="103">
        <v>0</v>
      </c>
      <c r="I154" s="103">
        <v>0</v>
      </c>
      <c r="J154" s="103">
        <v>0</v>
      </c>
      <c r="K154" s="103">
        <v>0</v>
      </c>
      <c r="L154" s="103">
        <v>0</v>
      </c>
      <c r="M154" s="103">
        <v>0</v>
      </c>
      <c r="N154" s="103">
        <v>0</v>
      </c>
      <c r="O154" s="103">
        <v>0</v>
      </c>
      <c r="P154" s="103">
        <v>0</v>
      </c>
      <c r="Q154" s="103">
        <v>0</v>
      </c>
      <c r="R154" s="103">
        <v>0</v>
      </c>
      <c r="S154" s="103">
        <v>0</v>
      </c>
      <c r="T154" s="103">
        <v>0</v>
      </c>
      <c r="U154" s="103">
        <v>0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36"/>
      <c r="AI154" s="10" t="str">
        <f t="shared" si="25"/>
        <v>ExDO17</v>
      </c>
      <c r="AJ154" s="11"/>
      <c r="AK154" s="11">
        <v>9</v>
      </c>
      <c r="AL154" s="35">
        <f>VLOOKUP(AI154,[2]DB_lookup!$E$201:$F$305,2,FALSE)</f>
        <v>212</v>
      </c>
      <c r="AM154" s="34" t="str">
        <f t="shared" si="23"/>
        <v>(212,  '2011', 0,3027,9),</v>
      </c>
      <c r="AN154" s="34" t="str">
        <f t="shared" si="23"/>
        <v>(212,  '2012', 0,3027,9),</v>
      </c>
      <c r="AO154" s="34" t="str">
        <f t="shared" si="23"/>
        <v>(212,  '2013', 0,3027,9),</v>
      </c>
      <c r="AP154" s="34" t="str">
        <f t="shared" si="23"/>
        <v>(212,  '2014', 0,3027,9),</v>
      </c>
      <c r="AQ154" s="34" t="str">
        <f t="shared" si="23"/>
        <v>(212,  '2015', 0,3027,9),</v>
      </c>
      <c r="AR154" s="34" t="str">
        <f t="shared" si="23"/>
        <v>(212,  '2016', 0,3027,9),</v>
      </c>
      <c r="AS154" s="34" t="str">
        <f t="shared" si="23"/>
        <v>(212,  '2017', 0,3027,9),</v>
      </c>
      <c r="AT154" s="34" t="str">
        <f t="shared" si="23"/>
        <v>(212,  '2018', 0,3027,9),</v>
      </c>
      <c r="AU154" s="34" t="str">
        <f t="shared" si="23"/>
        <v>(212,  '2019', 0,3027,9),</v>
      </c>
      <c r="AV154" s="34" t="str">
        <f t="shared" si="23"/>
        <v>(212,  '2020', 0,3027,9),</v>
      </c>
      <c r="AW154" s="34" t="str">
        <f t="shared" si="23"/>
        <v>(212,  '2021', 0,3027,9),</v>
      </c>
      <c r="AX154" s="34" t="str">
        <f t="shared" si="23"/>
        <v>(212,  '2022', 0,3027,9),</v>
      </c>
      <c r="AY154" s="34" t="str">
        <f t="shared" si="23"/>
        <v>(212,  '2023', 0,3027,9),</v>
      </c>
      <c r="AZ154" s="34" t="str">
        <f t="shared" si="23"/>
        <v>(212,  '2024', 0,3027,9),</v>
      </c>
      <c r="BA154" s="34" t="str">
        <f t="shared" si="23"/>
        <v>(212,  '2025', 0,3027,9),</v>
      </c>
      <c r="BB154" s="34" t="str">
        <f t="shared" si="23"/>
        <v>(212,  '2026', 0,3027,9),</v>
      </c>
      <c r="BC154" s="34" t="str">
        <f t="shared" si="24"/>
        <v>(212,  '2027', 0,3027,9),</v>
      </c>
      <c r="BD154" s="34" t="str">
        <f t="shared" si="24"/>
        <v>(212,  '2028', 0,3027,9),</v>
      </c>
      <c r="BE154" s="34" t="str">
        <f t="shared" si="24"/>
        <v>(212,  '2029', 0,3027,9),</v>
      </c>
      <c r="BF154" s="34" t="str">
        <f t="shared" si="24"/>
        <v>(212,  '2030', 0,3027,9),</v>
      </c>
      <c r="BG154" s="34" t="str">
        <f t="shared" si="24"/>
        <v>(212,  '2031', 0,3027,9),</v>
      </c>
      <c r="BH154" s="34" t="str">
        <f t="shared" si="24"/>
        <v>(212,  '2032', 0,3027,9),</v>
      </c>
      <c r="BI154" s="34" t="str">
        <f t="shared" si="24"/>
        <v>(212,  '2033', 0,3027,9),</v>
      </c>
      <c r="BJ154" s="34" t="str">
        <f t="shared" si="24"/>
        <v>(212,  '2034', 0,3027,9),</v>
      </c>
      <c r="BK154" s="34" t="str">
        <f t="shared" si="24"/>
        <v>(212,  '2035', 0,3027,9),</v>
      </c>
      <c r="BL154" s="34" t="str">
        <f t="shared" si="24"/>
        <v>(212,  '2036', 0,3027,9),</v>
      </c>
      <c r="BM154" s="34" t="str">
        <f t="shared" si="24"/>
        <v>(212,  '2037', 0,3027,9),</v>
      </c>
      <c r="BN154" s="34" t="str">
        <f t="shared" si="24"/>
        <v>(212,  '2038', 0,3027,9),</v>
      </c>
      <c r="BO154" s="34" t="str">
        <f t="shared" si="24"/>
        <v>(212,  '2039', 0,3027,9),</v>
      </c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</row>
    <row r="155" spans="2:256" s="9" customFormat="1">
      <c r="B155" s="53" t="s">
        <v>40</v>
      </c>
      <c r="C155" s="53" t="s">
        <v>41</v>
      </c>
      <c r="D155" s="54" t="s">
        <v>42</v>
      </c>
      <c r="E155" s="103">
        <v>0</v>
      </c>
      <c r="F155" s="103">
        <v>0</v>
      </c>
      <c r="G155" s="103">
        <v>0</v>
      </c>
      <c r="H155" s="103">
        <v>0</v>
      </c>
      <c r="I155" s="103">
        <v>0</v>
      </c>
      <c r="J155" s="103">
        <v>0</v>
      </c>
      <c r="K155" s="103">
        <v>0</v>
      </c>
      <c r="L155" s="103">
        <v>0</v>
      </c>
      <c r="M155" s="103">
        <v>0</v>
      </c>
      <c r="N155" s="103">
        <v>0</v>
      </c>
      <c r="O155" s="103">
        <v>0</v>
      </c>
      <c r="P155" s="103">
        <v>0</v>
      </c>
      <c r="Q155" s="103">
        <v>0</v>
      </c>
      <c r="R155" s="103">
        <v>0</v>
      </c>
      <c r="S155" s="103">
        <v>0</v>
      </c>
      <c r="T155" s="103">
        <v>0</v>
      </c>
      <c r="U155" s="103">
        <v>0</v>
      </c>
      <c r="V155" s="103">
        <v>0</v>
      </c>
      <c r="W155" s="103">
        <v>0</v>
      </c>
      <c r="X155" s="103">
        <v>0</v>
      </c>
      <c r="Y155" s="103">
        <v>0</v>
      </c>
      <c r="Z155" s="103">
        <v>0</v>
      </c>
      <c r="AA155" s="103">
        <v>0</v>
      </c>
      <c r="AB155" s="103">
        <v>0</v>
      </c>
      <c r="AC155" s="103">
        <v>0</v>
      </c>
      <c r="AD155" s="103">
        <v>0</v>
      </c>
      <c r="AE155" s="103">
        <v>0</v>
      </c>
      <c r="AF155" s="103">
        <v>0</v>
      </c>
      <c r="AG155" s="103">
        <v>0</v>
      </c>
      <c r="AI155" s="10" t="str">
        <f t="shared" si="25"/>
        <v>ExDO20</v>
      </c>
      <c r="AJ155" s="11"/>
      <c r="AK155" s="11">
        <v>9</v>
      </c>
      <c r="AL155" s="35">
        <f>VLOOKUP(AI155,[2]DB_lookup!$E$201:$F$305,2,FALSE)</f>
        <v>213</v>
      </c>
      <c r="AM155" s="34" t="str">
        <f t="shared" si="23"/>
        <v>(213,  '2011', 0,3027,9),</v>
      </c>
      <c r="AN155" s="34" t="str">
        <f t="shared" si="23"/>
        <v>(213,  '2012', 0,3027,9),</v>
      </c>
      <c r="AO155" s="34" t="str">
        <f t="shared" si="23"/>
        <v>(213,  '2013', 0,3027,9),</v>
      </c>
      <c r="AP155" s="34" t="str">
        <f t="shared" si="23"/>
        <v>(213,  '2014', 0,3027,9),</v>
      </c>
      <c r="AQ155" s="34" t="str">
        <f t="shared" si="23"/>
        <v>(213,  '2015', 0,3027,9),</v>
      </c>
      <c r="AR155" s="34" t="str">
        <f t="shared" si="23"/>
        <v>(213,  '2016', 0,3027,9),</v>
      </c>
      <c r="AS155" s="34" t="str">
        <f t="shared" si="23"/>
        <v>(213,  '2017', 0,3027,9),</v>
      </c>
      <c r="AT155" s="34" t="str">
        <f t="shared" si="23"/>
        <v>(213,  '2018', 0,3027,9),</v>
      </c>
      <c r="AU155" s="34" t="str">
        <f t="shared" si="23"/>
        <v>(213,  '2019', 0,3027,9),</v>
      </c>
      <c r="AV155" s="34" t="str">
        <f t="shared" si="23"/>
        <v>(213,  '2020', 0,3027,9),</v>
      </c>
      <c r="AW155" s="34" t="str">
        <f t="shared" si="23"/>
        <v>(213,  '2021', 0,3027,9),</v>
      </c>
      <c r="AX155" s="34" t="str">
        <f t="shared" si="23"/>
        <v>(213,  '2022', 0,3027,9),</v>
      </c>
      <c r="AY155" s="34" t="str">
        <f t="shared" si="23"/>
        <v>(213,  '2023', 0,3027,9),</v>
      </c>
      <c r="AZ155" s="34" t="str">
        <f t="shared" si="23"/>
        <v>(213,  '2024', 0,3027,9),</v>
      </c>
      <c r="BA155" s="34" t="str">
        <f t="shared" si="23"/>
        <v>(213,  '2025', 0,3027,9),</v>
      </c>
      <c r="BB155" s="34" t="str">
        <f t="shared" si="23"/>
        <v>(213,  '2026', 0,3027,9),</v>
      </c>
      <c r="BC155" s="34" t="str">
        <f t="shared" si="24"/>
        <v>(213,  '2027', 0,3027,9),</v>
      </c>
      <c r="BD155" s="34" t="str">
        <f t="shared" si="24"/>
        <v>(213,  '2028', 0,3027,9),</v>
      </c>
      <c r="BE155" s="34" t="str">
        <f t="shared" si="24"/>
        <v>(213,  '2029', 0,3027,9),</v>
      </c>
      <c r="BF155" s="34" t="str">
        <f t="shared" si="24"/>
        <v>(213,  '2030', 0,3027,9),</v>
      </c>
      <c r="BG155" s="34" t="str">
        <f t="shared" si="24"/>
        <v>(213,  '2031', 0,3027,9),</v>
      </c>
      <c r="BH155" s="34" t="str">
        <f t="shared" si="24"/>
        <v>(213,  '2032', 0,3027,9),</v>
      </c>
      <c r="BI155" s="34" t="str">
        <f t="shared" si="24"/>
        <v>(213,  '2033', 0,3027,9),</v>
      </c>
      <c r="BJ155" s="34" t="str">
        <f t="shared" si="24"/>
        <v>(213,  '2034', 0,3027,9),</v>
      </c>
      <c r="BK155" s="34" t="str">
        <f t="shared" si="24"/>
        <v>(213,  '2035', 0,3027,9),</v>
      </c>
      <c r="BL155" s="34" t="str">
        <f t="shared" si="24"/>
        <v>(213,  '2036', 0,3027,9),</v>
      </c>
      <c r="BM155" s="34" t="str">
        <f t="shared" si="24"/>
        <v>(213,  '2037', 0,3027,9),</v>
      </c>
      <c r="BN155" s="34" t="str">
        <f t="shared" si="24"/>
        <v>(213,  '2038', 0,3027,9),</v>
      </c>
      <c r="BO155" s="34" t="str">
        <f t="shared" si="24"/>
        <v>(213,  '2039', 0,3027,9),</v>
      </c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</row>
    <row r="156" spans="2:256" s="9" customFormat="1">
      <c r="B156" s="53" t="s">
        <v>43</v>
      </c>
      <c r="C156" s="53" t="s">
        <v>44</v>
      </c>
      <c r="D156" s="54" t="s">
        <v>45</v>
      </c>
      <c r="E156" s="109">
        <v>0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9">
        <v>0</v>
      </c>
      <c r="L156" s="109">
        <v>0</v>
      </c>
      <c r="M156" s="109">
        <v>0</v>
      </c>
      <c r="N156" s="109">
        <v>6.81</v>
      </c>
      <c r="O156" s="109">
        <v>6.81</v>
      </c>
      <c r="P156" s="109">
        <v>6.81</v>
      </c>
      <c r="Q156" s="109">
        <v>6.81</v>
      </c>
      <c r="R156" s="109">
        <v>6.81</v>
      </c>
      <c r="S156" s="109">
        <v>6.81</v>
      </c>
      <c r="T156" s="109">
        <v>6.81</v>
      </c>
      <c r="U156" s="109">
        <v>6.81</v>
      </c>
      <c r="V156" s="109">
        <v>6.81</v>
      </c>
      <c r="W156" s="109">
        <v>6.81</v>
      </c>
      <c r="X156" s="109">
        <v>6.81</v>
      </c>
      <c r="Y156" s="109">
        <v>6.81</v>
      </c>
      <c r="Z156" s="109">
        <v>6.81</v>
      </c>
      <c r="AA156" s="109">
        <v>6.81</v>
      </c>
      <c r="AB156" s="109">
        <v>6.81</v>
      </c>
      <c r="AC156" s="109">
        <v>6.81</v>
      </c>
      <c r="AD156" s="109">
        <v>6.81</v>
      </c>
      <c r="AE156" s="109">
        <v>6.81</v>
      </c>
      <c r="AF156" s="109">
        <v>6.81</v>
      </c>
      <c r="AG156" s="109">
        <v>6.81</v>
      </c>
      <c r="AI156" s="10" t="str">
        <f t="shared" si="25"/>
        <v>ExDO27</v>
      </c>
      <c r="AJ156" s="11"/>
      <c r="AK156" s="11">
        <v>9</v>
      </c>
      <c r="AL156" s="35">
        <f>VLOOKUP(AI156,[2]DB_lookup!$E$201:$F$305,2,FALSE)</f>
        <v>214</v>
      </c>
      <c r="AM156" s="34" t="str">
        <f t="shared" si="23"/>
        <v>(214,  '2011', 0,3027,9),</v>
      </c>
      <c r="AN156" s="34" t="str">
        <f t="shared" si="23"/>
        <v>(214,  '2012', 0,3027,9),</v>
      </c>
      <c r="AO156" s="34" t="str">
        <f t="shared" si="23"/>
        <v>(214,  '2013', 0,3027,9),</v>
      </c>
      <c r="AP156" s="34" t="str">
        <f t="shared" si="23"/>
        <v>(214,  '2014', 0,3027,9),</v>
      </c>
      <c r="AQ156" s="34" t="str">
        <f t="shared" si="23"/>
        <v>(214,  '2015', 0,3027,9),</v>
      </c>
      <c r="AR156" s="34" t="str">
        <f t="shared" si="23"/>
        <v>(214,  '2016', 0,3027,9),</v>
      </c>
      <c r="AS156" s="34" t="str">
        <f t="shared" si="23"/>
        <v>(214,  '2017', 0,3027,9),</v>
      </c>
      <c r="AT156" s="34" t="str">
        <f t="shared" si="23"/>
        <v>(214,  '2018', 0,3027,9),</v>
      </c>
      <c r="AU156" s="34" t="str">
        <f t="shared" si="23"/>
        <v>(214,  '2019', 0,3027,9),</v>
      </c>
      <c r="AV156" s="34" t="str">
        <f t="shared" si="23"/>
        <v>(214,  '2020', 6.81,3027,9),</v>
      </c>
      <c r="AW156" s="34" t="str">
        <f t="shared" si="23"/>
        <v>(214,  '2021', 6.81,3027,9),</v>
      </c>
      <c r="AX156" s="34" t="str">
        <f t="shared" si="23"/>
        <v>(214,  '2022', 6.81,3027,9),</v>
      </c>
      <c r="AY156" s="34" t="str">
        <f t="shared" si="23"/>
        <v>(214,  '2023', 6.81,3027,9),</v>
      </c>
      <c r="AZ156" s="34" t="str">
        <f t="shared" si="23"/>
        <v>(214,  '2024', 6.81,3027,9),</v>
      </c>
      <c r="BA156" s="34" t="str">
        <f t="shared" si="23"/>
        <v>(214,  '2025', 6.81,3027,9),</v>
      </c>
      <c r="BB156" s="34" t="str">
        <f t="shared" si="23"/>
        <v>(214,  '2026', 6.81,3027,9),</v>
      </c>
      <c r="BC156" s="34" t="str">
        <f t="shared" si="24"/>
        <v>(214,  '2027', 6.81,3027,9),</v>
      </c>
      <c r="BD156" s="34" t="str">
        <f t="shared" si="24"/>
        <v>(214,  '2028', 6.81,3027,9),</v>
      </c>
      <c r="BE156" s="34" t="str">
        <f t="shared" si="24"/>
        <v>(214,  '2029', 6.81,3027,9),</v>
      </c>
      <c r="BF156" s="34" t="str">
        <f t="shared" si="24"/>
        <v>(214,  '2030', 6.81,3027,9),</v>
      </c>
      <c r="BG156" s="34" t="str">
        <f t="shared" si="24"/>
        <v>(214,  '2031', 6.81,3027,9),</v>
      </c>
      <c r="BH156" s="34" t="str">
        <f t="shared" si="24"/>
        <v>(214,  '2032', 6.81,3027,9),</v>
      </c>
      <c r="BI156" s="34" t="str">
        <f t="shared" si="24"/>
        <v>(214,  '2033', 6.81,3027,9),</v>
      </c>
      <c r="BJ156" s="34" t="str">
        <f t="shared" si="24"/>
        <v>(214,  '2034', 6.81,3027,9),</v>
      </c>
      <c r="BK156" s="34" t="str">
        <f t="shared" si="24"/>
        <v>(214,  '2035', 6.81,3027,9),</v>
      </c>
      <c r="BL156" s="34" t="str">
        <f t="shared" si="24"/>
        <v>(214,  '2036', 6.81,3027,9),</v>
      </c>
      <c r="BM156" s="34" t="str">
        <f t="shared" si="24"/>
        <v>(214,  '2037', 6.81,3027,9),</v>
      </c>
      <c r="BN156" s="34" t="str">
        <f t="shared" si="24"/>
        <v>(214,  '2038', 6.81,3027,9),</v>
      </c>
      <c r="BO156" s="34" t="str">
        <f t="shared" si="24"/>
        <v>(214,  '2039', 6.81,3027,9),</v>
      </c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</row>
    <row r="157" spans="2:256" s="9" customFormat="1">
      <c r="B157" s="53" t="s">
        <v>46</v>
      </c>
      <c r="C157" s="53" t="s">
        <v>47</v>
      </c>
      <c r="D157" s="54" t="s">
        <v>48</v>
      </c>
      <c r="E157" s="109">
        <v>0</v>
      </c>
      <c r="F157" s="109">
        <v>0</v>
      </c>
      <c r="G157" s="109">
        <v>0</v>
      </c>
      <c r="H157" s="109">
        <v>0</v>
      </c>
      <c r="I157" s="109">
        <v>0</v>
      </c>
      <c r="J157" s="109">
        <v>0</v>
      </c>
      <c r="K157" s="109">
        <v>0</v>
      </c>
      <c r="L157" s="109">
        <v>0</v>
      </c>
      <c r="M157" s="109">
        <v>0</v>
      </c>
      <c r="N157" s="109">
        <v>0</v>
      </c>
      <c r="O157" s="109">
        <v>0</v>
      </c>
      <c r="P157" s="109">
        <v>0</v>
      </c>
      <c r="Q157" s="109">
        <v>0</v>
      </c>
      <c r="R157" s="109">
        <v>0</v>
      </c>
      <c r="S157" s="109">
        <v>0</v>
      </c>
      <c r="T157" s="109">
        <v>0</v>
      </c>
      <c r="U157" s="109">
        <v>0</v>
      </c>
      <c r="V157" s="109">
        <v>0</v>
      </c>
      <c r="W157" s="109">
        <v>0</v>
      </c>
      <c r="X157" s="109">
        <v>0</v>
      </c>
      <c r="Y157" s="109">
        <v>0</v>
      </c>
      <c r="Z157" s="109">
        <v>0</v>
      </c>
      <c r="AA157" s="109">
        <v>0</v>
      </c>
      <c r="AB157" s="109">
        <v>0</v>
      </c>
      <c r="AC157" s="109">
        <v>0</v>
      </c>
      <c r="AD157" s="109">
        <v>0</v>
      </c>
      <c r="AE157" s="109">
        <v>0</v>
      </c>
      <c r="AF157" s="109">
        <v>0</v>
      </c>
      <c r="AG157" s="109">
        <v>0</v>
      </c>
      <c r="AI157" s="10" t="str">
        <f t="shared" si="25"/>
        <v>ExDO28</v>
      </c>
      <c r="AJ157" s="11"/>
      <c r="AK157" s="11">
        <v>9</v>
      </c>
      <c r="AL157" s="35">
        <f>VLOOKUP(AI157,[2]DB_lookup!$E$201:$F$305,2,FALSE)</f>
        <v>215</v>
      </c>
      <c r="AM157" s="34" t="str">
        <f t="shared" si="23"/>
        <v>(215,  '2011', 0,3027,9),</v>
      </c>
      <c r="AN157" s="34" t="str">
        <f t="shared" si="23"/>
        <v>(215,  '2012', 0,3027,9),</v>
      </c>
      <c r="AO157" s="34" t="str">
        <f t="shared" si="23"/>
        <v>(215,  '2013', 0,3027,9),</v>
      </c>
      <c r="AP157" s="34" t="str">
        <f t="shared" si="23"/>
        <v>(215,  '2014', 0,3027,9),</v>
      </c>
      <c r="AQ157" s="34" t="str">
        <f t="shared" si="23"/>
        <v>(215,  '2015', 0,3027,9),</v>
      </c>
      <c r="AR157" s="34" t="str">
        <f t="shared" si="23"/>
        <v>(215,  '2016', 0,3027,9),</v>
      </c>
      <c r="AS157" s="34" t="str">
        <f t="shared" si="23"/>
        <v>(215,  '2017', 0,3027,9),</v>
      </c>
      <c r="AT157" s="34" t="str">
        <f t="shared" si="23"/>
        <v>(215,  '2018', 0,3027,9),</v>
      </c>
      <c r="AU157" s="34" t="str">
        <f t="shared" si="23"/>
        <v>(215,  '2019', 0,3027,9),</v>
      </c>
      <c r="AV157" s="34" t="str">
        <f t="shared" si="23"/>
        <v>(215,  '2020', 0,3027,9),</v>
      </c>
      <c r="AW157" s="34" t="str">
        <f t="shared" si="23"/>
        <v>(215,  '2021', 0,3027,9),</v>
      </c>
      <c r="AX157" s="34" t="str">
        <f t="shared" si="23"/>
        <v>(215,  '2022', 0,3027,9),</v>
      </c>
      <c r="AY157" s="34" t="str">
        <f t="shared" si="23"/>
        <v>(215,  '2023', 0,3027,9),</v>
      </c>
      <c r="AZ157" s="34" t="str">
        <f t="shared" si="23"/>
        <v>(215,  '2024', 0,3027,9),</v>
      </c>
      <c r="BA157" s="34" t="str">
        <f t="shared" si="23"/>
        <v>(215,  '2025', 0,3027,9),</v>
      </c>
      <c r="BB157" s="34" t="str">
        <f t="shared" si="23"/>
        <v>(215,  '2026', 0,3027,9),</v>
      </c>
      <c r="BC157" s="34" t="str">
        <f t="shared" si="24"/>
        <v>(215,  '2027', 0,3027,9),</v>
      </c>
      <c r="BD157" s="34" t="str">
        <f t="shared" si="24"/>
        <v>(215,  '2028', 0,3027,9),</v>
      </c>
      <c r="BE157" s="34" t="str">
        <f t="shared" si="24"/>
        <v>(215,  '2029', 0,3027,9),</v>
      </c>
      <c r="BF157" s="34" t="str">
        <f t="shared" si="24"/>
        <v>(215,  '2030', 0,3027,9),</v>
      </c>
      <c r="BG157" s="34" t="str">
        <f t="shared" si="24"/>
        <v>(215,  '2031', 0,3027,9),</v>
      </c>
      <c r="BH157" s="34" t="str">
        <f t="shared" si="24"/>
        <v>(215,  '2032', 0,3027,9),</v>
      </c>
      <c r="BI157" s="34" t="str">
        <f t="shared" si="24"/>
        <v>(215,  '2033', 0,3027,9),</v>
      </c>
      <c r="BJ157" s="34" t="str">
        <f t="shared" si="24"/>
        <v>(215,  '2034', 0,3027,9),</v>
      </c>
      <c r="BK157" s="34" t="str">
        <f t="shared" si="24"/>
        <v>(215,  '2035', 0,3027,9),</v>
      </c>
      <c r="BL157" s="34" t="str">
        <f t="shared" si="24"/>
        <v>(215,  '2036', 0,3027,9),</v>
      </c>
      <c r="BM157" s="34" t="str">
        <f t="shared" si="24"/>
        <v>(215,  '2037', 0,3027,9),</v>
      </c>
      <c r="BN157" s="34" t="str">
        <f t="shared" si="24"/>
        <v>(215,  '2038', 0,3027,9),</v>
      </c>
      <c r="BO157" s="34" t="str">
        <f t="shared" si="24"/>
        <v>(215,  '2039', 0,3027,9),</v>
      </c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</row>
    <row r="158" spans="2:256" s="9" customFormat="1">
      <c r="B158" s="53" t="s">
        <v>49</v>
      </c>
      <c r="C158" s="53" t="s">
        <v>50</v>
      </c>
      <c r="D158" s="54" t="s">
        <v>51</v>
      </c>
      <c r="E158" s="109">
        <v>0</v>
      </c>
      <c r="F158" s="109">
        <v>0</v>
      </c>
      <c r="G158" s="109">
        <v>0</v>
      </c>
      <c r="H158" s="109">
        <v>0</v>
      </c>
      <c r="I158" s="109">
        <v>0</v>
      </c>
      <c r="J158" s="109">
        <v>0</v>
      </c>
      <c r="K158" s="109">
        <v>0</v>
      </c>
      <c r="L158" s="109">
        <v>0</v>
      </c>
      <c r="M158" s="109">
        <v>0</v>
      </c>
      <c r="N158" s="109">
        <v>0</v>
      </c>
      <c r="O158" s="109">
        <v>0</v>
      </c>
      <c r="P158" s="109">
        <v>0</v>
      </c>
      <c r="Q158" s="109">
        <v>0</v>
      </c>
      <c r="R158" s="109">
        <v>0</v>
      </c>
      <c r="S158" s="109">
        <v>0</v>
      </c>
      <c r="T158" s="109">
        <v>0</v>
      </c>
      <c r="U158" s="109">
        <v>0</v>
      </c>
      <c r="V158" s="109">
        <v>0</v>
      </c>
      <c r="W158" s="109">
        <v>0</v>
      </c>
      <c r="X158" s="109">
        <v>0</v>
      </c>
      <c r="Y158" s="109">
        <v>0</v>
      </c>
      <c r="Z158" s="109">
        <v>0</v>
      </c>
      <c r="AA158" s="109">
        <v>0</v>
      </c>
      <c r="AB158" s="109">
        <v>0</v>
      </c>
      <c r="AC158" s="109">
        <v>0</v>
      </c>
      <c r="AD158" s="109">
        <v>0</v>
      </c>
      <c r="AE158" s="109">
        <v>0</v>
      </c>
      <c r="AF158" s="109">
        <v>0</v>
      </c>
      <c r="AG158" s="109">
        <v>0</v>
      </c>
      <c r="AI158" s="10" t="str">
        <f t="shared" si="25"/>
        <v>ExDO29</v>
      </c>
      <c r="AJ158" s="11"/>
      <c r="AK158" s="11">
        <v>9</v>
      </c>
      <c r="AL158" s="35">
        <f>VLOOKUP(AI158,[2]DB_lookup!$E$201:$F$305,2,FALSE)</f>
        <v>216</v>
      </c>
      <c r="AM158" s="34" t="str">
        <f t="shared" si="23"/>
        <v>(216,  '2011', 0,3027,9),</v>
      </c>
      <c r="AN158" s="34" t="str">
        <f t="shared" si="23"/>
        <v>(216,  '2012', 0,3027,9),</v>
      </c>
      <c r="AO158" s="34" t="str">
        <f t="shared" si="23"/>
        <v>(216,  '2013', 0,3027,9),</v>
      </c>
      <c r="AP158" s="34" t="str">
        <f t="shared" si="23"/>
        <v>(216,  '2014', 0,3027,9),</v>
      </c>
      <c r="AQ158" s="34" t="str">
        <f t="shared" si="23"/>
        <v>(216,  '2015', 0,3027,9),</v>
      </c>
      <c r="AR158" s="34" t="str">
        <f t="shared" si="23"/>
        <v>(216,  '2016', 0,3027,9),</v>
      </c>
      <c r="AS158" s="34" t="str">
        <f t="shared" si="23"/>
        <v>(216,  '2017', 0,3027,9),</v>
      </c>
      <c r="AT158" s="34" t="str">
        <f t="shared" si="23"/>
        <v>(216,  '2018', 0,3027,9),</v>
      </c>
      <c r="AU158" s="34" t="str">
        <f t="shared" si="23"/>
        <v>(216,  '2019', 0,3027,9),</v>
      </c>
      <c r="AV158" s="34" t="str">
        <f t="shared" si="23"/>
        <v>(216,  '2020', 0,3027,9),</v>
      </c>
      <c r="AW158" s="34" t="str">
        <f t="shared" si="23"/>
        <v>(216,  '2021', 0,3027,9),</v>
      </c>
      <c r="AX158" s="34" t="str">
        <f t="shared" si="23"/>
        <v>(216,  '2022', 0,3027,9),</v>
      </c>
      <c r="AY158" s="34" t="str">
        <f t="shared" si="23"/>
        <v>(216,  '2023', 0,3027,9),</v>
      </c>
      <c r="AZ158" s="34" t="str">
        <f t="shared" si="23"/>
        <v>(216,  '2024', 0,3027,9),</v>
      </c>
      <c r="BA158" s="34" t="str">
        <f t="shared" si="23"/>
        <v>(216,  '2025', 0,3027,9),</v>
      </c>
      <c r="BB158" s="34" t="str">
        <f t="shared" si="23"/>
        <v>(216,  '2026', 0,3027,9),</v>
      </c>
      <c r="BC158" s="34" t="str">
        <f t="shared" si="24"/>
        <v>(216,  '2027', 0,3027,9),</v>
      </c>
      <c r="BD158" s="34" t="str">
        <f t="shared" si="24"/>
        <v>(216,  '2028', 0,3027,9),</v>
      </c>
      <c r="BE158" s="34" t="str">
        <f t="shared" si="24"/>
        <v>(216,  '2029', 0,3027,9),</v>
      </c>
      <c r="BF158" s="34" t="str">
        <f t="shared" si="24"/>
        <v>(216,  '2030', 0,3027,9),</v>
      </c>
      <c r="BG158" s="34" t="str">
        <f t="shared" si="24"/>
        <v>(216,  '2031', 0,3027,9),</v>
      </c>
      <c r="BH158" s="34" t="str">
        <f t="shared" si="24"/>
        <v>(216,  '2032', 0,3027,9),</v>
      </c>
      <c r="BI158" s="34" t="str">
        <f t="shared" si="24"/>
        <v>(216,  '2033', 0,3027,9),</v>
      </c>
      <c r="BJ158" s="34" t="str">
        <f t="shared" si="24"/>
        <v>(216,  '2034', 0,3027,9),</v>
      </c>
      <c r="BK158" s="34" t="str">
        <f t="shared" si="24"/>
        <v>(216,  '2035', 0,3027,9),</v>
      </c>
      <c r="BL158" s="34" t="str">
        <f t="shared" si="24"/>
        <v>(216,  '2036', 0,3027,9),</v>
      </c>
      <c r="BM158" s="34" t="str">
        <f t="shared" si="24"/>
        <v>(216,  '2037', 0,3027,9),</v>
      </c>
      <c r="BN158" s="34" t="str">
        <f t="shared" si="24"/>
        <v>(216,  '2038', 0,3027,9),</v>
      </c>
      <c r="BO158" s="34" t="str">
        <f t="shared" si="24"/>
        <v>(216,  '2039', 0,3027,9),</v>
      </c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</row>
    <row r="159" spans="2:256" s="9" customFormat="1">
      <c r="B159" s="53" t="s">
        <v>52</v>
      </c>
      <c r="C159" s="53" t="s">
        <v>53</v>
      </c>
      <c r="D159" s="54" t="s">
        <v>54</v>
      </c>
      <c r="E159" s="109">
        <v>0</v>
      </c>
      <c r="F159" s="109">
        <v>0</v>
      </c>
      <c r="G159" s="109">
        <v>0</v>
      </c>
      <c r="H159" s="109">
        <v>0</v>
      </c>
      <c r="I159" s="109">
        <v>0</v>
      </c>
      <c r="J159" s="109">
        <v>0</v>
      </c>
      <c r="K159" s="109">
        <v>0</v>
      </c>
      <c r="L159" s="109">
        <v>0</v>
      </c>
      <c r="M159" s="109">
        <v>0</v>
      </c>
      <c r="N159" s="109">
        <v>0</v>
      </c>
      <c r="O159" s="109">
        <v>0</v>
      </c>
      <c r="P159" s="109">
        <v>0</v>
      </c>
      <c r="Q159" s="109">
        <v>0</v>
      </c>
      <c r="R159" s="109">
        <v>0</v>
      </c>
      <c r="S159" s="109">
        <v>0</v>
      </c>
      <c r="T159" s="109">
        <v>0</v>
      </c>
      <c r="U159" s="109">
        <v>0</v>
      </c>
      <c r="V159" s="109">
        <v>0</v>
      </c>
      <c r="W159" s="109">
        <v>0</v>
      </c>
      <c r="X159" s="109">
        <v>0</v>
      </c>
      <c r="Y159" s="109">
        <v>0</v>
      </c>
      <c r="Z159" s="109">
        <v>0</v>
      </c>
      <c r="AA159" s="109">
        <v>0</v>
      </c>
      <c r="AB159" s="109">
        <v>0</v>
      </c>
      <c r="AC159" s="109">
        <v>0</v>
      </c>
      <c r="AD159" s="109">
        <v>0</v>
      </c>
      <c r="AE159" s="109">
        <v>0</v>
      </c>
      <c r="AF159" s="109">
        <v>0</v>
      </c>
      <c r="AG159" s="109">
        <v>0</v>
      </c>
      <c r="AI159" s="10" t="str">
        <f t="shared" si="25"/>
        <v>ExDO30</v>
      </c>
      <c r="AJ159" s="11"/>
      <c r="AK159" s="11">
        <v>9</v>
      </c>
      <c r="AL159" s="35">
        <f>VLOOKUP(AI159,[2]DB_lookup!$E$201:$F$305,2,FALSE)</f>
        <v>217</v>
      </c>
      <c r="AM159" s="34" t="str">
        <f t="shared" si="23"/>
        <v>(217,  '2011', 0,3027,9),</v>
      </c>
      <c r="AN159" s="34" t="str">
        <f t="shared" si="23"/>
        <v>(217,  '2012', 0,3027,9),</v>
      </c>
      <c r="AO159" s="34" t="str">
        <f t="shared" si="23"/>
        <v>(217,  '2013', 0,3027,9),</v>
      </c>
      <c r="AP159" s="34" t="str">
        <f t="shared" si="23"/>
        <v>(217,  '2014', 0,3027,9),</v>
      </c>
      <c r="AQ159" s="34" t="str">
        <f t="shared" si="23"/>
        <v>(217,  '2015', 0,3027,9),</v>
      </c>
      <c r="AR159" s="34" t="str">
        <f t="shared" si="23"/>
        <v>(217,  '2016', 0,3027,9),</v>
      </c>
      <c r="AS159" s="34" t="str">
        <f t="shared" si="23"/>
        <v>(217,  '2017', 0,3027,9),</v>
      </c>
      <c r="AT159" s="34" t="str">
        <f t="shared" si="23"/>
        <v>(217,  '2018', 0,3027,9),</v>
      </c>
      <c r="AU159" s="34" t="str">
        <f t="shared" si="23"/>
        <v>(217,  '2019', 0,3027,9),</v>
      </c>
      <c r="AV159" s="34" t="str">
        <f t="shared" si="23"/>
        <v>(217,  '2020', 0,3027,9),</v>
      </c>
      <c r="AW159" s="34" t="str">
        <f t="shared" si="23"/>
        <v>(217,  '2021', 0,3027,9),</v>
      </c>
      <c r="AX159" s="34" t="str">
        <f t="shared" si="23"/>
        <v>(217,  '2022', 0,3027,9),</v>
      </c>
      <c r="AY159" s="34" t="str">
        <f t="shared" si="23"/>
        <v>(217,  '2023', 0,3027,9),</v>
      </c>
      <c r="AZ159" s="34" t="str">
        <f t="shared" si="23"/>
        <v>(217,  '2024', 0,3027,9),</v>
      </c>
      <c r="BA159" s="34" t="str">
        <f t="shared" si="23"/>
        <v>(217,  '2025', 0,3027,9),</v>
      </c>
      <c r="BB159" s="34" t="str">
        <f t="shared" si="23"/>
        <v>(217,  '2026', 0,3027,9),</v>
      </c>
      <c r="BC159" s="34" t="str">
        <f t="shared" si="24"/>
        <v>(217,  '2027', 0,3027,9),</v>
      </c>
      <c r="BD159" s="34" t="str">
        <f t="shared" si="24"/>
        <v>(217,  '2028', 0,3027,9),</v>
      </c>
      <c r="BE159" s="34" t="str">
        <f t="shared" si="24"/>
        <v>(217,  '2029', 0,3027,9),</v>
      </c>
      <c r="BF159" s="34" t="str">
        <f t="shared" si="24"/>
        <v>(217,  '2030', 0,3027,9),</v>
      </c>
      <c r="BG159" s="34" t="str">
        <f t="shared" si="24"/>
        <v>(217,  '2031', 0,3027,9),</v>
      </c>
      <c r="BH159" s="34" t="str">
        <f t="shared" si="24"/>
        <v>(217,  '2032', 0,3027,9),</v>
      </c>
      <c r="BI159" s="34" t="str">
        <f t="shared" si="24"/>
        <v>(217,  '2033', 0,3027,9),</v>
      </c>
      <c r="BJ159" s="34" t="str">
        <f t="shared" si="24"/>
        <v>(217,  '2034', 0,3027,9),</v>
      </c>
      <c r="BK159" s="34" t="str">
        <f t="shared" si="24"/>
        <v>(217,  '2035', 0,3027,9),</v>
      </c>
      <c r="BL159" s="34" t="str">
        <f t="shared" si="24"/>
        <v>(217,  '2036', 0,3027,9),</v>
      </c>
      <c r="BM159" s="34" t="str">
        <f t="shared" si="24"/>
        <v>(217,  '2037', 0,3027,9),</v>
      </c>
      <c r="BN159" s="34" t="str">
        <f t="shared" si="24"/>
        <v>(217,  '2038', 0,3027,9),</v>
      </c>
      <c r="BO159" s="34" t="str">
        <f t="shared" si="24"/>
        <v>(217,  '2039', 0,3027,9),</v>
      </c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</row>
    <row r="160" spans="2:256" s="9" customFormat="1">
      <c r="B160" s="53" t="s">
        <v>55</v>
      </c>
      <c r="C160" s="53" t="s">
        <v>56</v>
      </c>
      <c r="D160" s="54" t="s">
        <v>57</v>
      </c>
      <c r="E160" s="109">
        <v>0</v>
      </c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9">
        <v>0</v>
      </c>
      <c r="L160" s="109">
        <v>0</v>
      </c>
      <c r="M160" s="109">
        <v>0</v>
      </c>
      <c r="N160" s="109">
        <v>0</v>
      </c>
      <c r="O160" s="109">
        <v>0</v>
      </c>
      <c r="P160" s="109">
        <v>0</v>
      </c>
      <c r="Q160" s="109">
        <v>0</v>
      </c>
      <c r="R160" s="109">
        <v>0</v>
      </c>
      <c r="S160" s="109">
        <v>0</v>
      </c>
      <c r="T160" s="109">
        <v>0</v>
      </c>
      <c r="U160" s="109">
        <v>0</v>
      </c>
      <c r="V160" s="109">
        <v>0</v>
      </c>
      <c r="W160" s="109">
        <v>0</v>
      </c>
      <c r="X160" s="109">
        <v>0</v>
      </c>
      <c r="Y160" s="109">
        <v>0</v>
      </c>
      <c r="Z160" s="109">
        <v>0</v>
      </c>
      <c r="AA160" s="109">
        <v>0</v>
      </c>
      <c r="AB160" s="109">
        <v>0</v>
      </c>
      <c r="AC160" s="109">
        <v>0</v>
      </c>
      <c r="AD160" s="109">
        <v>0</v>
      </c>
      <c r="AE160" s="109">
        <v>0</v>
      </c>
      <c r="AF160" s="109">
        <v>0</v>
      </c>
      <c r="AG160" s="109">
        <v>0</v>
      </c>
      <c r="AI160" s="10" t="str">
        <f t="shared" si="25"/>
        <v>ExDO31</v>
      </c>
      <c r="AJ160" s="11"/>
      <c r="AK160" s="11">
        <v>9</v>
      </c>
      <c r="AL160" s="35">
        <f>VLOOKUP(AI160,[2]DB_lookup!$E$201:$F$305,2,FALSE)</f>
        <v>218</v>
      </c>
      <c r="AM160" s="34" t="str">
        <f t="shared" si="23"/>
        <v>(218,  '2011', 0,3027,9),</v>
      </c>
      <c r="AN160" s="34" t="str">
        <f t="shared" si="23"/>
        <v>(218,  '2012', 0,3027,9),</v>
      </c>
      <c r="AO160" s="34" t="str">
        <f t="shared" si="23"/>
        <v>(218,  '2013', 0,3027,9),</v>
      </c>
      <c r="AP160" s="34" t="str">
        <f t="shared" si="23"/>
        <v>(218,  '2014', 0,3027,9),</v>
      </c>
      <c r="AQ160" s="34" t="str">
        <f t="shared" si="23"/>
        <v>(218,  '2015', 0,3027,9),</v>
      </c>
      <c r="AR160" s="34" t="str">
        <f t="shared" si="23"/>
        <v>(218,  '2016', 0,3027,9),</v>
      </c>
      <c r="AS160" s="34" t="str">
        <f t="shared" si="23"/>
        <v>(218,  '2017', 0,3027,9),</v>
      </c>
      <c r="AT160" s="34" t="str">
        <f t="shared" si="23"/>
        <v>(218,  '2018', 0,3027,9),</v>
      </c>
      <c r="AU160" s="34" t="str">
        <f t="shared" si="23"/>
        <v>(218,  '2019', 0,3027,9),</v>
      </c>
      <c r="AV160" s="34" t="str">
        <f t="shared" si="23"/>
        <v>(218,  '2020', 0,3027,9),</v>
      </c>
      <c r="AW160" s="34" t="str">
        <f t="shared" si="23"/>
        <v>(218,  '2021', 0,3027,9),</v>
      </c>
      <c r="AX160" s="34" t="str">
        <f t="shared" si="23"/>
        <v>(218,  '2022', 0,3027,9),</v>
      </c>
      <c r="AY160" s="34" t="str">
        <f t="shared" si="23"/>
        <v>(218,  '2023', 0,3027,9),</v>
      </c>
      <c r="AZ160" s="34" t="str">
        <f t="shared" si="23"/>
        <v>(218,  '2024', 0,3027,9),</v>
      </c>
      <c r="BA160" s="34" t="str">
        <f t="shared" si="23"/>
        <v>(218,  '2025', 0,3027,9),</v>
      </c>
      <c r="BB160" s="34" t="str">
        <f t="shared" ref="BB160:BO179" si="26">"("&amp;$AL160&amp;",  '"&amp;BB$5&amp;"', "&amp;ROUND(T160,2)&amp;","&amp;$AJ$145&amp;","&amp;$AK$145&amp;"),"</f>
        <v>(218,  '2026', 0,3027,9),</v>
      </c>
      <c r="BC160" s="34" t="str">
        <f t="shared" si="24"/>
        <v>(218,  '2027', 0,3027,9),</v>
      </c>
      <c r="BD160" s="34" t="str">
        <f t="shared" si="24"/>
        <v>(218,  '2028', 0,3027,9),</v>
      </c>
      <c r="BE160" s="34" t="str">
        <f t="shared" si="24"/>
        <v>(218,  '2029', 0,3027,9),</v>
      </c>
      <c r="BF160" s="34" t="str">
        <f t="shared" si="24"/>
        <v>(218,  '2030', 0,3027,9),</v>
      </c>
      <c r="BG160" s="34" t="str">
        <f t="shared" si="24"/>
        <v>(218,  '2031', 0,3027,9),</v>
      </c>
      <c r="BH160" s="34" t="str">
        <f t="shared" si="24"/>
        <v>(218,  '2032', 0,3027,9),</v>
      </c>
      <c r="BI160" s="34" t="str">
        <f t="shared" si="24"/>
        <v>(218,  '2033', 0,3027,9),</v>
      </c>
      <c r="BJ160" s="34" t="str">
        <f t="shared" si="24"/>
        <v>(218,  '2034', 0,3027,9),</v>
      </c>
      <c r="BK160" s="34" t="str">
        <f t="shared" si="24"/>
        <v>(218,  '2035', 0,3027,9),</v>
      </c>
      <c r="BL160" s="34" t="str">
        <f t="shared" si="24"/>
        <v>(218,  '2036', 0,3027,9),</v>
      </c>
      <c r="BM160" s="34" t="str">
        <f t="shared" si="24"/>
        <v>(218,  '2037', 0,3027,9),</v>
      </c>
      <c r="BN160" s="34" t="str">
        <f t="shared" si="24"/>
        <v>(218,  '2038', 0,3027,9),</v>
      </c>
      <c r="BO160" s="34" t="str">
        <f t="shared" si="24"/>
        <v>(218,  '2039', 0,3027,9),</v>
      </c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</row>
    <row r="161" spans="2:256" s="9" customFormat="1">
      <c r="B161" s="53" t="s">
        <v>58</v>
      </c>
      <c r="C161" s="53" t="s">
        <v>59</v>
      </c>
      <c r="D161" s="54" t="s">
        <v>60</v>
      </c>
      <c r="E161" s="109">
        <v>0</v>
      </c>
      <c r="F161" s="109">
        <v>0</v>
      </c>
      <c r="G161" s="109">
        <v>0</v>
      </c>
      <c r="H161" s="109">
        <v>0</v>
      </c>
      <c r="I161" s="109">
        <v>0</v>
      </c>
      <c r="J161" s="109">
        <v>0</v>
      </c>
      <c r="K161" s="109">
        <v>0</v>
      </c>
      <c r="L161" s="109">
        <v>0</v>
      </c>
      <c r="M161" s="109">
        <v>0</v>
      </c>
      <c r="N161" s="109">
        <v>0</v>
      </c>
      <c r="O161" s="109">
        <v>0</v>
      </c>
      <c r="P161" s="109">
        <v>0</v>
      </c>
      <c r="Q161" s="109">
        <v>0</v>
      </c>
      <c r="R161" s="109">
        <v>0</v>
      </c>
      <c r="S161" s="109">
        <v>0</v>
      </c>
      <c r="T161" s="109">
        <v>0</v>
      </c>
      <c r="U161" s="109">
        <v>0</v>
      </c>
      <c r="V161" s="109">
        <v>0</v>
      </c>
      <c r="W161" s="109">
        <v>0</v>
      </c>
      <c r="X161" s="109">
        <v>0</v>
      </c>
      <c r="Y161" s="109">
        <v>0</v>
      </c>
      <c r="Z161" s="109">
        <v>0</v>
      </c>
      <c r="AA161" s="109">
        <v>0</v>
      </c>
      <c r="AB161" s="109">
        <v>0</v>
      </c>
      <c r="AC161" s="109">
        <v>0</v>
      </c>
      <c r="AD161" s="109">
        <v>0</v>
      </c>
      <c r="AE161" s="109">
        <v>0</v>
      </c>
      <c r="AF161" s="109">
        <v>0</v>
      </c>
      <c r="AG161" s="109">
        <v>0</v>
      </c>
      <c r="AI161" s="10" t="str">
        <f t="shared" si="25"/>
        <v>ExDO32a</v>
      </c>
      <c r="AJ161" s="11"/>
      <c r="AK161" s="11">
        <v>9</v>
      </c>
      <c r="AL161" s="35">
        <f>VLOOKUP(AI161,[2]DB_lookup!$E$201:$F$305,2,FALSE)</f>
        <v>219</v>
      </c>
      <c r="AM161" s="34" t="str">
        <f t="shared" ref="AM161:BA177" si="27">"("&amp;$AL161&amp;",  '"&amp;AM$5&amp;"', "&amp;ROUND(E161,2)&amp;","&amp;$AJ$145&amp;","&amp;$AK$145&amp;"),"</f>
        <v>(219,  '2011', 0,3027,9),</v>
      </c>
      <c r="AN161" s="34" t="str">
        <f t="shared" si="27"/>
        <v>(219,  '2012', 0,3027,9),</v>
      </c>
      <c r="AO161" s="34" t="str">
        <f t="shared" si="27"/>
        <v>(219,  '2013', 0,3027,9),</v>
      </c>
      <c r="AP161" s="34" t="str">
        <f t="shared" si="27"/>
        <v>(219,  '2014', 0,3027,9),</v>
      </c>
      <c r="AQ161" s="34" t="str">
        <f t="shared" si="27"/>
        <v>(219,  '2015', 0,3027,9),</v>
      </c>
      <c r="AR161" s="34" t="str">
        <f t="shared" si="27"/>
        <v>(219,  '2016', 0,3027,9),</v>
      </c>
      <c r="AS161" s="34" t="str">
        <f t="shared" si="27"/>
        <v>(219,  '2017', 0,3027,9),</v>
      </c>
      <c r="AT161" s="34" t="str">
        <f t="shared" si="27"/>
        <v>(219,  '2018', 0,3027,9),</v>
      </c>
      <c r="AU161" s="34" t="str">
        <f t="shared" si="27"/>
        <v>(219,  '2019', 0,3027,9),</v>
      </c>
      <c r="AV161" s="34" t="str">
        <f t="shared" si="27"/>
        <v>(219,  '2020', 0,3027,9),</v>
      </c>
      <c r="AW161" s="34" t="str">
        <f t="shared" si="27"/>
        <v>(219,  '2021', 0,3027,9),</v>
      </c>
      <c r="AX161" s="34" t="str">
        <f t="shared" si="27"/>
        <v>(219,  '2022', 0,3027,9),</v>
      </c>
      <c r="AY161" s="34" t="str">
        <f t="shared" si="27"/>
        <v>(219,  '2023', 0,3027,9),</v>
      </c>
      <c r="AZ161" s="34" t="str">
        <f t="shared" si="27"/>
        <v>(219,  '2024', 0,3027,9),</v>
      </c>
      <c r="BA161" s="34" t="str">
        <f t="shared" si="27"/>
        <v>(219,  '2025', 0,3027,9),</v>
      </c>
      <c r="BB161" s="34" t="str">
        <f t="shared" si="26"/>
        <v>(219,  '2026', 0,3027,9),</v>
      </c>
      <c r="BC161" s="34" t="str">
        <f t="shared" si="26"/>
        <v>(219,  '2027', 0,3027,9),</v>
      </c>
      <c r="BD161" s="34" t="str">
        <f t="shared" si="26"/>
        <v>(219,  '2028', 0,3027,9),</v>
      </c>
      <c r="BE161" s="34" t="str">
        <f t="shared" si="26"/>
        <v>(219,  '2029', 0,3027,9),</v>
      </c>
      <c r="BF161" s="34" t="str">
        <f t="shared" si="26"/>
        <v>(219,  '2030', 0,3027,9),</v>
      </c>
      <c r="BG161" s="34" t="str">
        <f t="shared" si="26"/>
        <v>(219,  '2031', 0,3027,9),</v>
      </c>
      <c r="BH161" s="34" t="str">
        <f t="shared" si="26"/>
        <v>(219,  '2032', 0,3027,9),</v>
      </c>
      <c r="BI161" s="34" t="str">
        <f t="shared" si="26"/>
        <v>(219,  '2033', 0,3027,9),</v>
      </c>
      <c r="BJ161" s="34" t="str">
        <f t="shared" si="26"/>
        <v>(219,  '2034', 0,3027,9),</v>
      </c>
      <c r="BK161" s="34" t="str">
        <f t="shared" si="26"/>
        <v>(219,  '2035', 0,3027,9),</v>
      </c>
      <c r="BL161" s="34" t="str">
        <f t="shared" si="26"/>
        <v>(219,  '2036', 0,3027,9),</v>
      </c>
      <c r="BM161" s="34" t="str">
        <f t="shared" si="26"/>
        <v>(219,  '2037', 0,3027,9),</v>
      </c>
      <c r="BN161" s="34" t="str">
        <f t="shared" si="26"/>
        <v>(219,  '2038', 0,3027,9),</v>
      </c>
      <c r="BO161" s="34" t="str">
        <f t="shared" si="26"/>
        <v>(219,  '2039', 0,3027,9),</v>
      </c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</row>
    <row r="162" spans="2:256" s="9" customFormat="1">
      <c r="B162" s="53" t="s">
        <v>61</v>
      </c>
      <c r="C162" s="53" t="s">
        <v>62</v>
      </c>
      <c r="D162" s="54" t="s">
        <v>63</v>
      </c>
      <c r="E162" s="109">
        <v>0</v>
      </c>
      <c r="F162" s="109">
        <v>0</v>
      </c>
      <c r="G162" s="109">
        <v>0</v>
      </c>
      <c r="H162" s="109">
        <v>0</v>
      </c>
      <c r="I162" s="109">
        <v>0</v>
      </c>
      <c r="J162" s="109">
        <v>0</v>
      </c>
      <c r="K162" s="109">
        <v>0</v>
      </c>
      <c r="L162" s="109">
        <v>0</v>
      </c>
      <c r="M162" s="109">
        <v>0</v>
      </c>
      <c r="N162" s="109">
        <v>0</v>
      </c>
      <c r="O162" s="109">
        <v>0</v>
      </c>
      <c r="P162" s="109">
        <v>0</v>
      </c>
      <c r="Q162" s="109">
        <v>0</v>
      </c>
      <c r="R162" s="109">
        <v>0</v>
      </c>
      <c r="S162" s="109">
        <v>0</v>
      </c>
      <c r="T162" s="109">
        <v>0</v>
      </c>
      <c r="U162" s="109">
        <v>0</v>
      </c>
      <c r="V162" s="109">
        <v>0</v>
      </c>
      <c r="W162" s="109">
        <v>0</v>
      </c>
      <c r="X162" s="109">
        <v>0</v>
      </c>
      <c r="Y162" s="109">
        <v>0</v>
      </c>
      <c r="Z162" s="109">
        <v>0</v>
      </c>
      <c r="AA162" s="109">
        <v>0</v>
      </c>
      <c r="AB162" s="109">
        <v>0</v>
      </c>
      <c r="AC162" s="109">
        <v>0</v>
      </c>
      <c r="AD162" s="109">
        <v>0</v>
      </c>
      <c r="AE162" s="109">
        <v>0</v>
      </c>
      <c r="AF162" s="109">
        <v>0</v>
      </c>
      <c r="AG162" s="109">
        <v>0</v>
      </c>
      <c r="AI162" s="10" t="str">
        <f t="shared" si="25"/>
        <v>ExDO32b</v>
      </c>
      <c r="AJ162" s="11"/>
      <c r="AK162" s="11">
        <v>9</v>
      </c>
      <c r="AL162" s="35">
        <f>VLOOKUP(AI162,[2]DB_lookup!$E$201:$F$305,2,FALSE)</f>
        <v>220</v>
      </c>
      <c r="AM162" s="34" t="str">
        <f t="shared" si="27"/>
        <v>(220,  '2011', 0,3027,9),</v>
      </c>
      <c r="AN162" s="34" t="str">
        <f t="shared" si="27"/>
        <v>(220,  '2012', 0,3027,9),</v>
      </c>
      <c r="AO162" s="34" t="str">
        <f t="shared" si="27"/>
        <v>(220,  '2013', 0,3027,9),</v>
      </c>
      <c r="AP162" s="34" t="str">
        <f t="shared" si="27"/>
        <v>(220,  '2014', 0,3027,9),</v>
      </c>
      <c r="AQ162" s="34" t="str">
        <f t="shared" si="27"/>
        <v>(220,  '2015', 0,3027,9),</v>
      </c>
      <c r="AR162" s="34" t="str">
        <f t="shared" si="27"/>
        <v>(220,  '2016', 0,3027,9),</v>
      </c>
      <c r="AS162" s="34" t="str">
        <f t="shared" si="27"/>
        <v>(220,  '2017', 0,3027,9),</v>
      </c>
      <c r="AT162" s="34" t="str">
        <f t="shared" si="27"/>
        <v>(220,  '2018', 0,3027,9),</v>
      </c>
      <c r="AU162" s="34" t="str">
        <f t="shared" si="27"/>
        <v>(220,  '2019', 0,3027,9),</v>
      </c>
      <c r="AV162" s="34" t="str">
        <f t="shared" si="27"/>
        <v>(220,  '2020', 0,3027,9),</v>
      </c>
      <c r="AW162" s="34" t="str">
        <f t="shared" si="27"/>
        <v>(220,  '2021', 0,3027,9),</v>
      </c>
      <c r="AX162" s="34" t="str">
        <f t="shared" si="27"/>
        <v>(220,  '2022', 0,3027,9),</v>
      </c>
      <c r="AY162" s="34" t="str">
        <f t="shared" si="27"/>
        <v>(220,  '2023', 0,3027,9),</v>
      </c>
      <c r="AZ162" s="34" t="str">
        <f t="shared" si="27"/>
        <v>(220,  '2024', 0,3027,9),</v>
      </c>
      <c r="BA162" s="34" t="str">
        <f t="shared" si="27"/>
        <v>(220,  '2025', 0,3027,9),</v>
      </c>
      <c r="BB162" s="34" t="str">
        <f t="shared" si="26"/>
        <v>(220,  '2026', 0,3027,9),</v>
      </c>
      <c r="BC162" s="34" t="str">
        <f t="shared" si="26"/>
        <v>(220,  '2027', 0,3027,9),</v>
      </c>
      <c r="BD162" s="34" t="str">
        <f t="shared" si="26"/>
        <v>(220,  '2028', 0,3027,9),</v>
      </c>
      <c r="BE162" s="34" t="str">
        <f t="shared" si="26"/>
        <v>(220,  '2029', 0,3027,9),</v>
      </c>
      <c r="BF162" s="34" t="str">
        <f t="shared" si="26"/>
        <v>(220,  '2030', 0,3027,9),</v>
      </c>
      <c r="BG162" s="34" t="str">
        <f t="shared" si="26"/>
        <v>(220,  '2031', 0,3027,9),</v>
      </c>
      <c r="BH162" s="34" t="str">
        <f t="shared" si="26"/>
        <v>(220,  '2032', 0,3027,9),</v>
      </c>
      <c r="BI162" s="34" t="str">
        <f t="shared" si="26"/>
        <v>(220,  '2033', 0,3027,9),</v>
      </c>
      <c r="BJ162" s="34" t="str">
        <f t="shared" si="26"/>
        <v>(220,  '2034', 0,3027,9),</v>
      </c>
      <c r="BK162" s="34" t="str">
        <f t="shared" si="26"/>
        <v>(220,  '2035', 0,3027,9),</v>
      </c>
      <c r="BL162" s="34" t="str">
        <f t="shared" si="26"/>
        <v>(220,  '2036', 0,3027,9),</v>
      </c>
      <c r="BM162" s="34" t="str">
        <f t="shared" si="26"/>
        <v>(220,  '2037', 0,3027,9),</v>
      </c>
      <c r="BN162" s="34" t="str">
        <f t="shared" si="26"/>
        <v>(220,  '2038', 0,3027,9),</v>
      </c>
      <c r="BO162" s="34" t="str">
        <f t="shared" si="26"/>
        <v>(220,  '2039', 0,3027,9),</v>
      </c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</row>
    <row r="163" spans="2:256" s="9" customFormat="1">
      <c r="B163" s="53" t="s">
        <v>64</v>
      </c>
      <c r="C163" s="53" t="s">
        <v>65</v>
      </c>
      <c r="D163" s="54" t="s">
        <v>66</v>
      </c>
      <c r="E163" s="109">
        <v>0</v>
      </c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9">
        <v>0</v>
      </c>
      <c r="L163" s="109">
        <v>0</v>
      </c>
      <c r="M163" s="109">
        <v>3.5</v>
      </c>
      <c r="N163" s="109">
        <v>3.5</v>
      </c>
      <c r="O163" s="109">
        <v>3.5</v>
      </c>
      <c r="P163" s="109">
        <v>3.5</v>
      </c>
      <c r="Q163" s="109">
        <v>3.5</v>
      </c>
      <c r="R163" s="109">
        <v>3.5</v>
      </c>
      <c r="S163" s="109">
        <v>3.5</v>
      </c>
      <c r="T163" s="109">
        <v>3.5</v>
      </c>
      <c r="U163" s="109">
        <v>3.5</v>
      </c>
      <c r="V163" s="109">
        <v>3.5</v>
      </c>
      <c r="W163" s="109">
        <v>3.5</v>
      </c>
      <c r="X163" s="109">
        <v>3.5</v>
      </c>
      <c r="Y163" s="109">
        <v>3.5</v>
      </c>
      <c r="Z163" s="109">
        <v>3.5</v>
      </c>
      <c r="AA163" s="109">
        <v>3.5</v>
      </c>
      <c r="AB163" s="109">
        <v>3.5</v>
      </c>
      <c r="AC163" s="109">
        <v>3.5</v>
      </c>
      <c r="AD163" s="109">
        <v>3.5</v>
      </c>
      <c r="AE163" s="109">
        <v>3.5</v>
      </c>
      <c r="AF163" s="109">
        <v>3.5</v>
      </c>
      <c r="AG163" s="109">
        <v>3.5</v>
      </c>
      <c r="AI163" s="10" t="str">
        <f t="shared" si="25"/>
        <v>ExDO35</v>
      </c>
      <c r="AJ163" s="11"/>
      <c r="AK163" s="11">
        <v>9</v>
      </c>
      <c r="AL163" s="35">
        <f>VLOOKUP(AI163,[2]DB_lookup!$E$201:$F$305,2,FALSE)</f>
        <v>221</v>
      </c>
      <c r="AM163" s="34" t="str">
        <f t="shared" si="27"/>
        <v>(221,  '2011', 0,3027,9),</v>
      </c>
      <c r="AN163" s="34" t="str">
        <f t="shared" si="27"/>
        <v>(221,  '2012', 0,3027,9),</v>
      </c>
      <c r="AO163" s="34" t="str">
        <f t="shared" si="27"/>
        <v>(221,  '2013', 0,3027,9),</v>
      </c>
      <c r="AP163" s="34" t="str">
        <f t="shared" si="27"/>
        <v>(221,  '2014', 0,3027,9),</v>
      </c>
      <c r="AQ163" s="34" t="str">
        <f t="shared" si="27"/>
        <v>(221,  '2015', 0,3027,9),</v>
      </c>
      <c r="AR163" s="34" t="str">
        <f t="shared" si="27"/>
        <v>(221,  '2016', 0,3027,9),</v>
      </c>
      <c r="AS163" s="34" t="str">
        <f t="shared" si="27"/>
        <v>(221,  '2017', 0,3027,9),</v>
      </c>
      <c r="AT163" s="34" t="str">
        <f t="shared" si="27"/>
        <v>(221,  '2018', 0,3027,9),</v>
      </c>
      <c r="AU163" s="34" t="str">
        <f t="shared" si="27"/>
        <v>(221,  '2019', 3.5,3027,9),</v>
      </c>
      <c r="AV163" s="34" t="str">
        <f t="shared" si="27"/>
        <v>(221,  '2020', 3.5,3027,9),</v>
      </c>
      <c r="AW163" s="34" t="str">
        <f t="shared" si="27"/>
        <v>(221,  '2021', 3.5,3027,9),</v>
      </c>
      <c r="AX163" s="34" t="str">
        <f t="shared" si="27"/>
        <v>(221,  '2022', 3.5,3027,9),</v>
      </c>
      <c r="AY163" s="34" t="str">
        <f t="shared" si="27"/>
        <v>(221,  '2023', 3.5,3027,9),</v>
      </c>
      <c r="AZ163" s="34" t="str">
        <f t="shared" si="27"/>
        <v>(221,  '2024', 3.5,3027,9),</v>
      </c>
      <c r="BA163" s="34" t="str">
        <f t="shared" si="27"/>
        <v>(221,  '2025', 3.5,3027,9),</v>
      </c>
      <c r="BB163" s="34" t="str">
        <f t="shared" si="26"/>
        <v>(221,  '2026', 3.5,3027,9),</v>
      </c>
      <c r="BC163" s="34" t="str">
        <f t="shared" si="26"/>
        <v>(221,  '2027', 3.5,3027,9),</v>
      </c>
      <c r="BD163" s="34" t="str">
        <f t="shared" si="26"/>
        <v>(221,  '2028', 3.5,3027,9),</v>
      </c>
      <c r="BE163" s="34" t="str">
        <f t="shared" si="26"/>
        <v>(221,  '2029', 3.5,3027,9),</v>
      </c>
      <c r="BF163" s="34" t="str">
        <f t="shared" si="26"/>
        <v>(221,  '2030', 3.5,3027,9),</v>
      </c>
      <c r="BG163" s="34" t="str">
        <f t="shared" si="26"/>
        <v>(221,  '2031', 3.5,3027,9),</v>
      </c>
      <c r="BH163" s="34" t="str">
        <f t="shared" si="26"/>
        <v>(221,  '2032', 3.5,3027,9),</v>
      </c>
      <c r="BI163" s="34" t="str">
        <f t="shared" si="26"/>
        <v>(221,  '2033', 3.5,3027,9),</v>
      </c>
      <c r="BJ163" s="34" t="str">
        <f t="shared" si="26"/>
        <v>(221,  '2034', 3.5,3027,9),</v>
      </c>
      <c r="BK163" s="34" t="str">
        <f t="shared" si="26"/>
        <v>(221,  '2035', 3.5,3027,9),</v>
      </c>
      <c r="BL163" s="34" t="str">
        <f t="shared" si="26"/>
        <v>(221,  '2036', 3.5,3027,9),</v>
      </c>
      <c r="BM163" s="34" t="str">
        <f t="shared" si="26"/>
        <v>(221,  '2037', 3.5,3027,9),</v>
      </c>
      <c r="BN163" s="34" t="str">
        <f t="shared" si="26"/>
        <v>(221,  '2038', 3.5,3027,9),</v>
      </c>
      <c r="BO163" s="34" t="str">
        <f t="shared" si="26"/>
        <v>(221,  '2039', 3.5,3027,9),</v>
      </c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</row>
    <row r="164" spans="2:256" s="9" customFormat="1">
      <c r="B164" s="53" t="s">
        <v>67</v>
      </c>
      <c r="C164" s="53" t="s">
        <v>68</v>
      </c>
      <c r="D164" s="54" t="s">
        <v>69</v>
      </c>
      <c r="E164" s="107">
        <v>0</v>
      </c>
      <c r="F164" s="107">
        <v>0</v>
      </c>
      <c r="G164" s="107">
        <v>0</v>
      </c>
      <c r="H164" s="107">
        <v>0</v>
      </c>
      <c r="I164" s="107">
        <v>0</v>
      </c>
      <c r="J164" s="107">
        <v>0</v>
      </c>
      <c r="K164" s="107">
        <v>0</v>
      </c>
      <c r="L164" s="107">
        <v>4.9000000000000004</v>
      </c>
      <c r="M164" s="107">
        <v>4.9000000000000004</v>
      </c>
      <c r="N164" s="107">
        <v>4.9000000000000004</v>
      </c>
      <c r="O164" s="107">
        <v>4.9000000000000004</v>
      </c>
      <c r="P164" s="107">
        <v>4.9000000000000004</v>
      </c>
      <c r="Q164" s="107">
        <v>4.9000000000000004</v>
      </c>
      <c r="R164" s="107">
        <v>4.9000000000000004</v>
      </c>
      <c r="S164" s="107">
        <v>4.9000000000000004</v>
      </c>
      <c r="T164" s="107">
        <v>4.9000000000000004</v>
      </c>
      <c r="U164" s="107">
        <v>4.9000000000000004</v>
      </c>
      <c r="V164" s="107">
        <v>4.9000000000000004</v>
      </c>
      <c r="W164" s="107">
        <v>4.9000000000000004</v>
      </c>
      <c r="X164" s="107">
        <v>4.9000000000000004</v>
      </c>
      <c r="Y164" s="107">
        <v>4.9000000000000004</v>
      </c>
      <c r="Z164" s="107">
        <v>4.9000000000000004</v>
      </c>
      <c r="AA164" s="107">
        <v>4.9000000000000004</v>
      </c>
      <c r="AB164" s="107">
        <v>4.9000000000000004</v>
      </c>
      <c r="AC164" s="107">
        <v>4.9000000000000004</v>
      </c>
      <c r="AD164" s="107">
        <v>4.9000000000000004</v>
      </c>
      <c r="AE164" s="107">
        <v>4.9000000000000004</v>
      </c>
      <c r="AF164" s="107">
        <v>4.9000000000000004</v>
      </c>
      <c r="AG164" s="107">
        <v>4.9000000000000004</v>
      </c>
      <c r="AI164" s="10" t="str">
        <f t="shared" si="25"/>
        <v>ExDO38</v>
      </c>
      <c r="AJ164" s="11"/>
      <c r="AK164" s="11">
        <v>9</v>
      </c>
      <c r="AL164" s="35">
        <f>VLOOKUP(AI164,[2]DB_lookup!$E$201:$F$305,2,FALSE)</f>
        <v>223</v>
      </c>
      <c r="AM164" s="34" t="str">
        <f t="shared" si="27"/>
        <v>(223,  '2011', 0,3027,9),</v>
      </c>
      <c r="AN164" s="34" t="str">
        <f t="shared" si="27"/>
        <v>(223,  '2012', 0,3027,9),</v>
      </c>
      <c r="AO164" s="34" t="str">
        <f t="shared" si="27"/>
        <v>(223,  '2013', 0,3027,9),</v>
      </c>
      <c r="AP164" s="34" t="str">
        <f t="shared" si="27"/>
        <v>(223,  '2014', 0,3027,9),</v>
      </c>
      <c r="AQ164" s="34" t="str">
        <f t="shared" si="27"/>
        <v>(223,  '2015', 0,3027,9),</v>
      </c>
      <c r="AR164" s="34" t="str">
        <f t="shared" si="27"/>
        <v>(223,  '2016', 0,3027,9),</v>
      </c>
      <c r="AS164" s="34" t="str">
        <f t="shared" si="27"/>
        <v>(223,  '2017', 0,3027,9),</v>
      </c>
      <c r="AT164" s="34" t="str">
        <f t="shared" si="27"/>
        <v>(223,  '2018', 4.9,3027,9),</v>
      </c>
      <c r="AU164" s="34" t="str">
        <f t="shared" si="27"/>
        <v>(223,  '2019', 4.9,3027,9),</v>
      </c>
      <c r="AV164" s="34" t="str">
        <f t="shared" si="27"/>
        <v>(223,  '2020', 4.9,3027,9),</v>
      </c>
      <c r="AW164" s="34" t="str">
        <f t="shared" si="27"/>
        <v>(223,  '2021', 4.9,3027,9),</v>
      </c>
      <c r="AX164" s="34" t="str">
        <f t="shared" si="27"/>
        <v>(223,  '2022', 4.9,3027,9),</v>
      </c>
      <c r="AY164" s="34" t="str">
        <f t="shared" si="27"/>
        <v>(223,  '2023', 4.9,3027,9),</v>
      </c>
      <c r="AZ164" s="34" t="str">
        <f t="shared" si="27"/>
        <v>(223,  '2024', 4.9,3027,9),</v>
      </c>
      <c r="BA164" s="34" t="str">
        <f t="shared" si="27"/>
        <v>(223,  '2025', 4.9,3027,9),</v>
      </c>
      <c r="BB164" s="34" t="str">
        <f t="shared" si="26"/>
        <v>(223,  '2026', 4.9,3027,9),</v>
      </c>
      <c r="BC164" s="34" t="str">
        <f t="shared" si="26"/>
        <v>(223,  '2027', 4.9,3027,9),</v>
      </c>
      <c r="BD164" s="34" t="str">
        <f t="shared" si="26"/>
        <v>(223,  '2028', 4.9,3027,9),</v>
      </c>
      <c r="BE164" s="34" t="str">
        <f t="shared" si="26"/>
        <v>(223,  '2029', 4.9,3027,9),</v>
      </c>
      <c r="BF164" s="34" t="str">
        <f t="shared" si="26"/>
        <v>(223,  '2030', 4.9,3027,9),</v>
      </c>
      <c r="BG164" s="34" t="str">
        <f t="shared" si="26"/>
        <v>(223,  '2031', 4.9,3027,9),</v>
      </c>
      <c r="BH164" s="34" t="str">
        <f t="shared" si="26"/>
        <v>(223,  '2032', 4.9,3027,9),</v>
      </c>
      <c r="BI164" s="34" t="str">
        <f t="shared" si="26"/>
        <v>(223,  '2033', 4.9,3027,9),</v>
      </c>
      <c r="BJ164" s="34" t="str">
        <f t="shared" si="26"/>
        <v>(223,  '2034', 4.9,3027,9),</v>
      </c>
      <c r="BK164" s="34" t="str">
        <f t="shared" si="26"/>
        <v>(223,  '2035', 4.9,3027,9),</v>
      </c>
      <c r="BL164" s="34" t="str">
        <f t="shared" si="26"/>
        <v>(223,  '2036', 4.9,3027,9),</v>
      </c>
      <c r="BM164" s="34" t="str">
        <f t="shared" si="26"/>
        <v>(223,  '2037', 4.9,3027,9),</v>
      </c>
      <c r="BN164" s="34" t="str">
        <f t="shared" si="26"/>
        <v>(223,  '2038', 4.9,3027,9),</v>
      </c>
      <c r="BO164" s="34" t="str">
        <f t="shared" si="26"/>
        <v>(223,  '2039', 4.9,3027,9),</v>
      </c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</row>
    <row r="165" spans="2:256" s="9" customFormat="1">
      <c r="B165" s="53" t="s">
        <v>70</v>
      </c>
      <c r="C165" s="53" t="s">
        <v>71</v>
      </c>
      <c r="D165" s="54" t="s">
        <v>72</v>
      </c>
      <c r="E165" s="103">
        <v>0</v>
      </c>
      <c r="F165" s="103">
        <v>0</v>
      </c>
      <c r="G165" s="103">
        <v>0</v>
      </c>
      <c r="H165" s="103">
        <v>0</v>
      </c>
      <c r="I165" s="103">
        <v>0</v>
      </c>
      <c r="J165" s="103">
        <v>0</v>
      </c>
      <c r="K165" s="103">
        <v>0</v>
      </c>
      <c r="L165" s="103">
        <v>0</v>
      </c>
      <c r="M165" s="103">
        <v>0</v>
      </c>
      <c r="N165" s="103">
        <v>0</v>
      </c>
      <c r="O165" s="103">
        <v>0</v>
      </c>
      <c r="P165" s="103">
        <v>0</v>
      </c>
      <c r="Q165" s="103">
        <v>0</v>
      </c>
      <c r="R165" s="103">
        <v>0</v>
      </c>
      <c r="S165" s="103">
        <v>0</v>
      </c>
      <c r="T165" s="103">
        <v>0</v>
      </c>
      <c r="U165" s="103">
        <v>0</v>
      </c>
      <c r="V165" s="103">
        <v>0</v>
      </c>
      <c r="W165" s="103">
        <v>0</v>
      </c>
      <c r="X165" s="103">
        <v>0</v>
      </c>
      <c r="Y165" s="103">
        <v>0</v>
      </c>
      <c r="Z165" s="103">
        <v>0</v>
      </c>
      <c r="AA165" s="103">
        <v>0</v>
      </c>
      <c r="AB165" s="103">
        <v>0</v>
      </c>
      <c r="AC165" s="103">
        <v>0</v>
      </c>
      <c r="AD165" s="103">
        <v>0</v>
      </c>
      <c r="AE165" s="103">
        <v>0</v>
      </c>
      <c r="AF165" s="103">
        <v>0</v>
      </c>
      <c r="AG165" s="103">
        <v>0</v>
      </c>
      <c r="AI165" s="10" t="str">
        <f t="shared" si="25"/>
        <v>ExDO39a</v>
      </c>
      <c r="AJ165" s="11"/>
      <c r="AK165" s="11">
        <v>9</v>
      </c>
      <c r="AL165" s="35">
        <f>VLOOKUP(AI165,[2]DB_lookup!$E$201:$F$305,2,FALSE)</f>
        <v>237</v>
      </c>
      <c r="AM165" s="34" t="str">
        <f t="shared" si="27"/>
        <v>(237,  '2011', 0,3027,9),</v>
      </c>
      <c r="AN165" s="34" t="str">
        <f t="shared" si="27"/>
        <v>(237,  '2012', 0,3027,9),</v>
      </c>
      <c r="AO165" s="34" t="str">
        <f t="shared" si="27"/>
        <v>(237,  '2013', 0,3027,9),</v>
      </c>
      <c r="AP165" s="34" t="str">
        <f t="shared" si="27"/>
        <v>(237,  '2014', 0,3027,9),</v>
      </c>
      <c r="AQ165" s="34" t="str">
        <f t="shared" si="27"/>
        <v>(237,  '2015', 0,3027,9),</v>
      </c>
      <c r="AR165" s="34" t="str">
        <f t="shared" si="27"/>
        <v>(237,  '2016', 0,3027,9),</v>
      </c>
      <c r="AS165" s="34" t="str">
        <f t="shared" si="27"/>
        <v>(237,  '2017', 0,3027,9),</v>
      </c>
      <c r="AT165" s="34" t="str">
        <f t="shared" si="27"/>
        <v>(237,  '2018', 0,3027,9),</v>
      </c>
      <c r="AU165" s="34" t="str">
        <f t="shared" si="27"/>
        <v>(237,  '2019', 0,3027,9),</v>
      </c>
      <c r="AV165" s="34" t="str">
        <f t="shared" si="27"/>
        <v>(237,  '2020', 0,3027,9),</v>
      </c>
      <c r="AW165" s="34" t="str">
        <f t="shared" si="27"/>
        <v>(237,  '2021', 0,3027,9),</v>
      </c>
      <c r="AX165" s="34" t="str">
        <f t="shared" si="27"/>
        <v>(237,  '2022', 0,3027,9),</v>
      </c>
      <c r="AY165" s="34" t="str">
        <f t="shared" si="27"/>
        <v>(237,  '2023', 0,3027,9),</v>
      </c>
      <c r="AZ165" s="34" t="str">
        <f t="shared" si="27"/>
        <v>(237,  '2024', 0,3027,9),</v>
      </c>
      <c r="BA165" s="34" t="str">
        <f t="shared" si="27"/>
        <v>(237,  '2025', 0,3027,9),</v>
      </c>
      <c r="BB165" s="34" t="str">
        <f t="shared" si="26"/>
        <v>(237,  '2026', 0,3027,9),</v>
      </c>
      <c r="BC165" s="34" t="str">
        <f t="shared" si="26"/>
        <v>(237,  '2027', 0,3027,9),</v>
      </c>
      <c r="BD165" s="34" t="str">
        <f t="shared" si="26"/>
        <v>(237,  '2028', 0,3027,9),</v>
      </c>
      <c r="BE165" s="34" t="str">
        <f t="shared" si="26"/>
        <v>(237,  '2029', 0,3027,9),</v>
      </c>
      <c r="BF165" s="34" t="str">
        <f t="shared" si="26"/>
        <v>(237,  '2030', 0,3027,9),</v>
      </c>
      <c r="BG165" s="34" t="str">
        <f t="shared" si="26"/>
        <v>(237,  '2031', 0,3027,9),</v>
      </c>
      <c r="BH165" s="34" t="str">
        <f t="shared" si="26"/>
        <v>(237,  '2032', 0,3027,9),</v>
      </c>
      <c r="BI165" s="34" t="str">
        <f t="shared" si="26"/>
        <v>(237,  '2033', 0,3027,9),</v>
      </c>
      <c r="BJ165" s="34" t="str">
        <f t="shared" si="26"/>
        <v>(237,  '2034', 0,3027,9),</v>
      </c>
      <c r="BK165" s="34" t="str">
        <f t="shared" si="26"/>
        <v>(237,  '2035', 0,3027,9),</v>
      </c>
      <c r="BL165" s="34" t="str">
        <f t="shared" si="26"/>
        <v>(237,  '2036', 0,3027,9),</v>
      </c>
      <c r="BM165" s="34" t="str">
        <f t="shared" si="26"/>
        <v>(237,  '2037', 0,3027,9),</v>
      </c>
      <c r="BN165" s="34" t="str">
        <f t="shared" si="26"/>
        <v>(237,  '2038', 0,3027,9),</v>
      </c>
      <c r="BO165" s="34" t="str">
        <f t="shared" si="26"/>
        <v>(237,  '2039', 0,3027,9),</v>
      </c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</row>
    <row r="166" spans="2:256" s="9" customFormat="1">
      <c r="B166" s="53" t="s">
        <v>73</v>
      </c>
      <c r="C166" s="53" t="s">
        <v>74</v>
      </c>
      <c r="D166" s="54" t="s">
        <v>75</v>
      </c>
      <c r="E166" s="103">
        <v>0</v>
      </c>
      <c r="F166" s="103">
        <v>0</v>
      </c>
      <c r="G166" s="103">
        <v>0</v>
      </c>
      <c r="H166" s="103">
        <v>0</v>
      </c>
      <c r="I166" s="103">
        <v>0</v>
      </c>
      <c r="J166" s="103">
        <v>0</v>
      </c>
      <c r="K166" s="103">
        <v>0</v>
      </c>
      <c r="L166" s="103">
        <v>0</v>
      </c>
      <c r="M166" s="103">
        <v>0</v>
      </c>
      <c r="N166" s="103">
        <v>0</v>
      </c>
      <c r="O166" s="103">
        <v>0</v>
      </c>
      <c r="P166" s="103">
        <v>0</v>
      </c>
      <c r="Q166" s="103">
        <v>0</v>
      </c>
      <c r="R166" s="103">
        <v>0</v>
      </c>
      <c r="S166" s="103">
        <v>0</v>
      </c>
      <c r="T166" s="103">
        <v>0</v>
      </c>
      <c r="U166" s="103">
        <v>0</v>
      </c>
      <c r="V166" s="103">
        <v>0</v>
      </c>
      <c r="W166" s="103">
        <v>0</v>
      </c>
      <c r="X166" s="103">
        <v>0</v>
      </c>
      <c r="Y166" s="103">
        <v>0</v>
      </c>
      <c r="Z166" s="103">
        <v>0</v>
      </c>
      <c r="AA166" s="103">
        <v>0</v>
      </c>
      <c r="AB166" s="103">
        <v>0</v>
      </c>
      <c r="AC166" s="103">
        <v>0</v>
      </c>
      <c r="AD166" s="103">
        <v>0</v>
      </c>
      <c r="AE166" s="103">
        <v>0</v>
      </c>
      <c r="AF166" s="103">
        <v>0</v>
      </c>
      <c r="AG166" s="103">
        <v>0</v>
      </c>
      <c r="AI166" s="10" t="str">
        <f t="shared" si="25"/>
        <v>ExDO39b</v>
      </c>
      <c r="AJ166" s="11"/>
      <c r="AK166" s="11">
        <v>9</v>
      </c>
      <c r="AL166" s="35">
        <f>VLOOKUP(AI166,[2]DB_lookup!$E$201:$F$305,2,FALSE)</f>
        <v>238</v>
      </c>
      <c r="AM166" s="34" t="str">
        <f t="shared" si="27"/>
        <v>(238,  '2011', 0,3027,9),</v>
      </c>
      <c r="AN166" s="34" t="str">
        <f t="shared" si="27"/>
        <v>(238,  '2012', 0,3027,9),</v>
      </c>
      <c r="AO166" s="34" t="str">
        <f t="shared" si="27"/>
        <v>(238,  '2013', 0,3027,9),</v>
      </c>
      <c r="AP166" s="34" t="str">
        <f t="shared" si="27"/>
        <v>(238,  '2014', 0,3027,9),</v>
      </c>
      <c r="AQ166" s="34" t="str">
        <f t="shared" si="27"/>
        <v>(238,  '2015', 0,3027,9),</v>
      </c>
      <c r="AR166" s="34" t="str">
        <f t="shared" si="27"/>
        <v>(238,  '2016', 0,3027,9),</v>
      </c>
      <c r="AS166" s="34" t="str">
        <f t="shared" si="27"/>
        <v>(238,  '2017', 0,3027,9),</v>
      </c>
      <c r="AT166" s="34" t="str">
        <f t="shared" si="27"/>
        <v>(238,  '2018', 0,3027,9),</v>
      </c>
      <c r="AU166" s="34" t="str">
        <f t="shared" si="27"/>
        <v>(238,  '2019', 0,3027,9),</v>
      </c>
      <c r="AV166" s="34" t="str">
        <f t="shared" si="27"/>
        <v>(238,  '2020', 0,3027,9),</v>
      </c>
      <c r="AW166" s="34" t="str">
        <f t="shared" si="27"/>
        <v>(238,  '2021', 0,3027,9),</v>
      </c>
      <c r="AX166" s="34" t="str">
        <f t="shared" si="27"/>
        <v>(238,  '2022', 0,3027,9),</v>
      </c>
      <c r="AY166" s="34" t="str">
        <f t="shared" si="27"/>
        <v>(238,  '2023', 0,3027,9),</v>
      </c>
      <c r="AZ166" s="34" t="str">
        <f t="shared" si="27"/>
        <v>(238,  '2024', 0,3027,9),</v>
      </c>
      <c r="BA166" s="34" t="str">
        <f t="shared" si="27"/>
        <v>(238,  '2025', 0,3027,9),</v>
      </c>
      <c r="BB166" s="34" t="str">
        <f t="shared" si="26"/>
        <v>(238,  '2026', 0,3027,9),</v>
      </c>
      <c r="BC166" s="34" t="str">
        <f t="shared" si="26"/>
        <v>(238,  '2027', 0,3027,9),</v>
      </c>
      <c r="BD166" s="34" t="str">
        <f t="shared" si="26"/>
        <v>(238,  '2028', 0,3027,9),</v>
      </c>
      <c r="BE166" s="34" t="str">
        <f t="shared" si="26"/>
        <v>(238,  '2029', 0,3027,9),</v>
      </c>
      <c r="BF166" s="34" t="str">
        <f t="shared" si="26"/>
        <v>(238,  '2030', 0,3027,9),</v>
      </c>
      <c r="BG166" s="34" t="str">
        <f t="shared" si="26"/>
        <v>(238,  '2031', 0,3027,9),</v>
      </c>
      <c r="BH166" s="34" t="str">
        <f t="shared" si="26"/>
        <v>(238,  '2032', 0,3027,9),</v>
      </c>
      <c r="BI166" s="34" t="str">
        <f t="shared" si="26"/>
        <v>(238,  '2033', 0,3027,9),</v>
      </c>
      <c r="BJ166" s="34" t="str">
        <f t="shared" si="26"/>
        <v>(238,  '2034', 0,3027,9),</v>
      </c>
      <c r="BK166" s="34" t="str">
        <f t="shared" si="26"/>
        <v>(238,  '2035', 0,3027,9),</v>
      </c>
      <c r="BL166" s="34" t="str">
        <f t="shared" si="26"/>
        <v>(238,  '2036', 0,3027,9),</v>
      </c>
      <c r="BM166" s="34" t="str">
        <f t="shared" si="26"/>
        <v>(238,  '2037', 0,3027,9),</v>
      </c>
      <c r="BN166" s="34" t="str">
        <f t="shared" si="26"/>
        <v>(238,  '2038', 0,3027,9),</v>
      </c>
      <c r="BO166" s="34" t="str">
        <f t="shared" si="26"/>
        <v>(238,  '2039', 0,3027,9),</v>
      </c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</row>
    <row r="167" spans="2:256" s="9" customFormat="1">
      <c r="B167" s="53" t="s">
        <v>76</v>
      </c>
      <c r="C167" s="53" t="s">
        <v>77</v>
      </c>
      <c r="D167" s="54" t="s">
        <v>78</v>
      </c>
      <c r="E167" s="103">
        <v>0</v>
      </c>
      <c r="F167" s="103">
        <v>0</v>
      </c>
      <c r="G167" s="103">
        <v>0</v>
      </c>
      <c r="H167" s="103">
        <v>0</v>
      </c>
      <c r="I167" s="103">
        <v>0</v>
      </c>
      <c r="J167" s="103">
        <v>0</v>
      </c>
      <c r="K167" s="103">
        <v>0</v>
      </c>
      <c r="L167" s="103">
        <v>0</v>
      </c>
      <c r="M167" s="103">
        <v>9</v>
      </c>
      <c r="N167" s="103">
        <v>9</v>
      </c>
      <c r="O167" s="103">
        <v>9</v>
      </c>
      <c r="P167" s="103">
        <v>9</v>
      </c>
      <c r="Q167" s="103">
        <v>9</v>
      </c>
      <c r="R167" s="103">
        <v>9</v>
      </c>
      <c r="S167" s="103">
        <v>9</v>
      </c>
      <c r="T167" s="103">
        <v>9</v>
      </c>
      <c r="U167" s="103">
        <v>9</v>
      </c>
      <c r="V167" s="103">
        <v>9</v>
      </c>
      <c r="W167" s="103">
        <v>9</v>
      </c>
      <c r="X167" s="103">
        <v>9</v>
      </c>
      <c r="Y167" s="103">
        <v>9</v>
      </c>
      <c r="Z167" s="103">
        <v>9</v>
      </c>
      <c r="AA167" s="103">
        <v>9</v>
      </c>
      <c r="AB167" s="103">
        <v>9</v>
      </c>
      <c r="AC167" s="103">
        <v>9</v>
      </c>
      <c r="AD167" s="103">
        <v>9</v>
      </c>
      <c r="AE167" s="103">
        <v>9</v>
      </c>
      <c r="AF167" s="103">
        <v>9</v>
      </c>
      <c r="AG167" s="103">
        <v>9</v>
      </c>
      <c r="AI167" s="10" t="str">
        <f t="shared" si="25"/>
        <v>ExDO42</v>
      </c>
      <c r="AJ167" s="11"/>
      <c r="AK167" s="11">
        <v>9</v>
      </c>
      <c r="AL167" s="35">
        <f>VLOOKUP(AI167,[2]DB_lookup!$E$201:$F$305,2,FALSE)</f>
        <v>227</v>
      </c>
      <c r="AM167" s="34" t="str">
        <f t="shared" si="27"/>
        <v>(227,  '2011', 0,3027,9),</v>
      </c>
      <c r="AN167" s="34" t="str">
        <f t="shared" si="27"/>
        <v>(227,  '2012', 0,3027,9),</v>
      </c>
      <c r="AO167" s="34" t="str">
        <f t="shared" si="27"/>
        <v>(227,  '2013', 0,3027,9),</v>
      </c>
      <c r="AP167" s="34" t="str">
        <f t="shared" si="27"/>
        <v>(227,  '2014', 0,3027,9),</v>
      </c>
      <c r="AQ167" s="34" t="str">
        <f t="shared" si="27"/>
        <v>(227,  '2015', 0,3027,9),</v>
      </c>
      <c r="AR167" s="34" t="str">
        <f t="shared" si="27"/>
        <v>(227,  '2016', 0,3027,9),</v>
      </c>
      <c r="AS167" s="34" t="str">
        <f t="shared" si="27"/>
        <v>(227,  '2017', 0,3027,9),</v>
      </c>
      <c r="AT167" s="34" t="str">
        <f t="shared" si="27"/>
        <v>(227,  '2018', 0,3027,9),</v>
      </c>
      <c r="AU167" s="34" t="str">
        <f t="shared" si="27"/>
        <v>(227,  '2019', 9,3027,9),</v>
      </c>
      <c r="AV167" s="34" t="str">
        <f t="shared" si="27"/>
        <v>(227,  '2020', 9,3027,9),</v>
      </c>
      <c r="AW167" s="34" t="str">
        <f t="shared" si="27"/>
        <v>(227,  '2021', 9,3027,9),</v>
      </c>
      <c r="AX167" s="34" t="str">
        <f t="shared" si="27"/>
        <v>(227,  '2022', 9,3027,9),</v>
      </c>
      <c r="AY167" s="34" t="str">
        <f t="shared" si="27"/>
        <v>(227,  '2023', 9,3027,9),</v>
      </c>
      <c r="AZ167" s="34" t="str">
        <f t="shared" si="27"/>
        <v>(227,  '2024', 9,3027,9),</v>
      </c>
      <c r="BA167" s="34" t="str">
        <f t="shared" si="27"/>
        <v>(227,  '2025', 9,3027,9),</v>
      </c>
      <c r="BB167" s="34" t="str">
        <f t="shared" si="26"/>
        <v>(227,  '2026', 9,3027,9),</v>
      </c>
      <c r="BC167" s="34" t="str">
        <f t="shared" si="26"/>
        <v>(227,  '2027', 9,3027,9),</v>
      </c>
      <c r="BD167" s="34" t="str">
        <f t="shared" si="26"/>
        <v>(227,  '2028', 9,3027,9),</v>
      </c>
      <c r="BE167" s="34" t="str">
        <f t="shared" si="26"/>
        <v>(227,  '2029', 9,3027,9),</v>
      </c>
      <c r="BF167" s="34" t="str">
        <f t="shared" si="26"/>
        <v>(227,  '2030', 9,3027,9),</v>
      </c>
      <c r="BG167" s="34" t="str">
        <f t="shared" si="26"/>
        <v>(227,  '2031', 9,3027,9),</v>
      </c>
      <c r="BH167" s="34" t="str">
        <f t="shared" si="26"/>
        <v>(227,  '2032', 9,3027,9),</v>
      </c>
      <c r="BI167" s="34" t="str">
        <f t="shared" si="26"/>
        <v>(227,  '2033', 9,3027,9),</v>
      </c>
      <c r="BJ167" s="34" t="str">
        <f t="shared" si="26"/>
        <v>(227,  '2034', 9,3027,9),</v>
      </c>
      <c r="BK167" s="34" t="str">
        <f t="shared" si="26"/>
        <v>(227,  '2035', 9,3027,9),</v>
      </c>
      <c r="BL167" s="34" t="str">
        <f t="shared" si="26"/>
        <v>(227,  '2036', 9,3027,9),</v>
      </c>
      <c r="BM167" s="34" t="str">
        <f t="shared" si="26"/>
        <v>(227,  '2037', 9,3027,9),</v>
      </c>
      <c r="BN167" s="34" t="str">
        <f t="shared" si="26"/>
        <v>(227,  '2038', 9,3027,9),</v>
      </c>
      <c r="BO167" s="34" t="str">
        <f t="shared" si="26"/>
        <v>(227,  '2039', 9,3027,9),</v>
      </c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</row>
    <row r="168" spans="2:256" s="9" customFormat="1">
      <c r="B168" s="53" t="s">
        <v>79</v>
      </c>
      <c r="C168" s="53" t="s">
        <v>80</v>
      </c>
      <c r="D168" s="54" t="s">
        <v>81</v>
      </c>
      <c r="E168" s="103">
        <v>0</v>
      </c>
      <c r="F168" s="103">
        <v>0</v>
      </c>
      <c r="G168" s="103">
        <v>0</v>
      </c>
      <c r="H168" s="103">
        <v>0</v>
      </c>
      <c r="I168" s="103">
        <v>0</v>
      </c>
      <c r="J168" s="103">
        <v>0</v>
      </c>
      <c r="K168" s="104">
        <v>8</v>
      </c>
      <c r="L168" s="104">
        <v>8</v>
      </c>
      <c r="M168" s="104">
        <v>11.7</v>
      </c>
      <c r="N168" s="104">
        <v>11.7</v>
      </c>
      <c r="O168" s="104">
        <v>11.7</v>
      </c>
      <c r="P168" s="104">
        <v>11.7</v>
      </c>
      <c r="Q168" s="104">
        <v>11.7</v>
      </c>
      <c r="R168" s="104">
        <v>11.7</v>
      </c>
      <c r="S168" s="104">
        <v>11.7</v>
      </c>
      <c r="T168" s="104">
        <v>11.7</v>
      </c>
      <c r="U168" s="104">
        <v>11.7</v>
      </c>
      <c r="V168" s="104">
        <v>11.7</v>
      </c>
      <c r="W168" s="104">
        <v>11.7</v>
      </c>
      <c r="X168" s="104">
        <v>11.7</v>
      </c>
      <c r="Y168" s="104">
        <v>11.7</v>
      </c>
      <c r="Z168" s="104">
        <v>11.7</v>
      </c>
      <c r="AA168" s="104">
        <v>11.7</v>
      </c>
      <c r="AB168" s="104">
        <v>11.7</v>
      </c>
      <c r="AC168" s="104">
        <v>11.7</v>
      </c>
      <c r="AD168" s="104">
        <v>11.7</v>
      </c>
      <c r="AE168" s="104">
        <v>11.7</v>
      </c>
      <c r="AF168" s="104">
        <v>11.7</v>
      </c>
      <c r="AG168" s="104">
        <v>11.7</v>
      </c>
      <c r="AI168" s="10" t="str">
        <f t="shared" si="25"/>
        <v>ExDO43</v>
      </c>
      <c r="AJ168" s="11"/>
      <c r="AK168" s="11">
        <v>9</v>
      </c>
      <c r="AL168" s="35">
        <f>VLOOKUP(AI168,[2]DB_lookup!$E$201:$F$305,2,FALSE)</f>
        <v>228</v>
      </c>
      <c r="AM168" s="34" t="str">
        <f t="shared" si="27"/>
        <v>(228,  '2011', 0,3027,9),</v>
      </c>
      <c r="AN168" s="34" t="str">
        <f t="shared" si="27"/>
        <v>(228,  '2012', 0,3027,9),</v>
      </c>
      <c r="AO168" s="34" t="str">
        <f t="shared" si="27"/>
        <v>(228,  '2013', 0,3027,9),</v>
      </c>
      <c r="AP168" s="34" t="str">
        <f t="shared" si="27"/>
        <v>(228,  '2014', 0,3027,9),</v>
      </c>
      <c r="AQ168" s="34" t="str">
        <f t="shared" si="27"/>
        <v>(228,  '2015', 0,3027,9),</v>
      </c>
      <c r="AR168" s="34" t="str">
        <f t="shared" si="27"/>
        <v>(228,  '2016', 0,3027,9),</v>
      </c>
      <c r="AS168" s="34" t="str">
        <f t="shared" si="27"/>
        <v>(228,  '2017', 8,3027,9),</v>
      </c>
      <c r="AT168" s="34" t="str">
        <f t="shared" si="27"/>
        <v>(228,  '2018', 8,3027,9),</v>
      </c>
      <c r="AU168" s="34" t="str">
        <f t="shared" si="27"/>
        <v>(228,  '2019', 11.7,3027,9),</v>
      </c>
      <c r="AV168" s="34" t="str">
        <f t="shared" si="27"/>
        <v>(228,  '2020', 11.7,3027,9),</v>
      </c>
      <c r="AW168" s="34" t="str">
        <f t="shared" si="27"/>
        <v>(228,  '2021', 11.7,3027,9),</v>
      </c>
      <c r="AX168" s="34" t="str">
        <f t="shared" si="27"/>
        <v>(228,  '2022', 11.7,3027,9),</v>
      </c>
      <c r="AY168" s="34" t="str">
        <f t="shared" si="27"/>
        <v>(228,  '2023', 11.7,3027,9),</v>
      </c>
      <c r="AZ168" s="34" t="str">
        <f t="shared" si="27"/>
        <v>(228,  '2024', 11.7,3027,9),</v>
      </c>
      <c r="BA168" s="34" t="str">
        <f t="shared" si="27"/>
        <v>(228,  '2025', 11.7,3027,9),</v>
      </c>
      <c r="BB168" s="34" t="str">
        <f t="shared" si="26"/>
        <v>(228,  '2026', 11.7,3027,9),</v>
      </c>
      <c r="BC168" s="34" t="str">
        <f t="shared" si="26"/>
        <v>(228,  '2027', 11.7,3027,9),</v>
      </c>
      <c r="BD168" s="34" t="str">
        <f t="shared" si="26"/>
        <v>(228,  '2028', 11.7,3027,9),</v>
      </c>
      <c r="BE168" s="34" t="str">
        <f t="shared" si="26"/>
        <v>(228,  '2029', 11.7,3027,9),</v>
      </c>
      <c r="BF168" s="34" t="str">
        <f t="shared" si="26"/>
        <v>(228,  '2030', 11.7,3027,9),</v>
      </c>
      <c r="BG168" s="34" t="str">
        <f t="shared" si="26"/>
        <v>(228,  '2031', 11.7,3027,9),</v>
      </c>
      <c r="BH168" s="34" t="str">
        <f t="shared" si="26"/>
        <v>(228,  '2032', 11.7,3027,9),</v>
      </c>
      <c r="BI168" s="34" t="str">
        <f t="shared" si="26"/>
        <v>(228,  '2033', 11.7,3027,9),</v>
      </c>
      <c r="BJ168" s="34" t="str">
        <f t="shared" si="26"/>
        <v>(228,  '2034', 11.7,3027,9),</v>
      </c>
      <c r="BK168" s="34" t="str">
        <f t="shared" si="26"/>
        <v>(228,  '2035', 11.7,3027,9),</v>
      </c>
      <c r="BL168" s="34" t="str">
        <f t="shared" si="26"/>
        <v>(228,  '2036', 11.7,3027,9),</v>
      </c>
      <c r="BM168" s="34" t="str">
        <f t="shared" si="26"/>
        <v>(228,  '2037', 11.7,3027,9),</v>
      </c>
      <c r="BN168" s="34" t="str">
        <f t="shared" si="26"/>
        <v>(228,  '2038', 11.7,3027,9),</v>
      </c>
      <c r="BO168" s="34" t="str">
        <f t="shared" si="26"/>
        <v>(228,  '2039', 11.7,3027,9),</v>
      </c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</row>
    <row r="169" spans="2:256" s="9" customFormat="1">
      <c r="B169" s="53" t="s">
        <v>82</v>
      </c>
      <c r="C169" s="53" t="s">
        <v>83</v>
      </c>
      <c r="D169" s="54" t="s">
        <v>84</v>
      </c>
      <c r="E169" s="103">
        <v>0</v>
      </c>
      <c r="F169" s="103">
        <v>0</v>
      </c>
      <c r="G169" s="103">
        <v>0</v>
      </c>
      <c r="H169" s="103">
        <v>0</v>
      </c>
      <c r="I169" s="103">
        <v>0</v>
      </c>
      <c r="J169" s="103">
        <v>0</v>
      </c>
      <c r="K169" s="103">
        <v>0</v>
      </c>
      <c r="L169" s="103">
        <v>0</v>
      </c>
      <c r="M169" s="103">
        <v>0</v>
      </c>
      <c r="N169" s="103">
        <v>0</v>
      </c>
      <c r="O169" s="103">
        <v>0</v>
      </c>
      <c r="P169" s="103">
        <v>0</v>
      </c>
      <c r="Q169" s="103">
        <v>0</v>
      </c>
      <c r="R169" s="103">
        <v>0</v>
      </c>
      <c r="S169" s="103">
        <v>0</v>
      </c>
      <c r="T169" s="103">
        <v>0</v>
      </c>
      <c r="U169" s="103">
        <v>0</v>
      </c>
      <c r="V169" s="103">
        <v>0</v>
      </c>
      <c r="W169" s="103">
        <v>0</v>
      </c>
      <c r="X169" s="103">
        <v>0</v>
      </c>
      <c r="Y169" s="103">
        <v>0</v>
      </c>
      <c r="Z169" s="103">
        <v>0</v>
      </c>
      <c r="AA169" s="103">
        <v>0</v>
      </c>
      <c r="AB169" s="103">
        <v>0</v>
      </c>
      <c r="AC169" s="103">
        <v>0</v>
      </c>
      <c r="AD169" s="103">
        <v>0</v>
      </c>
      <c r="AE169" s="103">
        <v>0</v>
      </c>
      <c r="AF169" s="103">
        <v>0</v>
      </c>
      <c r="AG169" s="103">
        <v>0</v>
      </c>
      <c r="AI169" s="10" t="str">
        <f t="shared" si="25"/>
        <v>ExDO47</v>
      </c>
      <c r="AJ169" s="11"/>
      <c r="AK169" s="11">
        <v>9</v>
      </c>
      <c r="AL169" s="35">
        <f>VLOOKUP(AI169,[2]DB_lookup!$E$201:$F$305,2,FALSE)</f>
        <v>230</v>
      </c>
      <c r="AM169" s="34" t="str">
        <f t="shared" si="27"/>
        <v>(230,  '2011', 0,3027,9),</v>
      </c>
      <c r="AN169" s="34" t="str">
        <f t="shared" si="27"/>
        <v>(230,  '2012', 0,3027,9),</v>
      </c>
      <c r="AO169" s="34" t="str">
        <f t="shared" si="27"/>
        <v>(230,  '2013', 0,3027,9),</v>
      </c>
      <c r="AP169" s="34" t="str">
        <f t="shared" si="27"/>
        <v>(230,  '2014', 0,3027,9),</v>
      </c>
      <c r="AQ169" s="34" t="str">
        <f t="shared" si="27"/>
        <v>(230,  '2015', 0,3027,9),</v>
      </c>
      <c r="AR169" s="34" t="str">
        <f t="shared" si="27"/>
        <v>(230,  '2016', 0,3027,9),</v>
      </c>
      <c r="AS169" s="34" t="str">
        <f t="shared" si="27"/>
        <v>(230,  '2017', 0,3027,9),</v>
      </c>
      <c r="AT169" s="34" t="str">
        <f t="shared" si="27"/>
        <v>(230,  '2018', 0,3027,9),</v>
      </c>
      <c r="AU169" s="34" t="str">
        <f t="shared" si="27"/>
        <v>(230,  '2019', 0,3027,9),</v>
      </c>
      <c r="AV169" s="34" t="str">
        <f t="shared" si="27"/>
        <v>(230,  '2020', 0,3027,9),</v>
      </c>
      <c r="AW169" s="34" t="str">
        <f t="shared" si="27"/>
        <v>(230,  '2021', 0,3027,9),</v>
      </c>
      <c r="AX169" s="34" t="str">
        <f t="shared" si="27"/>
        <v>(230,  '2022', 0,3027,9),</v>
      </c>
      <c r="AY169" s="34" t="str">
        <f t="shared" si="27"/>
        <v>(230,  '2023', 0,3027,9),</v>
      </c>
      <c r="AZ169" s="34" t="str">
        <f t="shared" si="27"/>
        <v>(230,  '2024', 0,3027,9),</v>
      </c>
      <c r="BA169" s="34" t="str">
        <f t="shared" si="27"/>
        <v>(230,  '2025', 0,3027,9),</v>
      </c>
      <c r="BB169" s="34" t="str">
        <f t="shared" si="26"/>
        <v>(230,  '2026', 0,3027,9),</v>
      </c>
      <c r="BC169" s="34" t="str">
        <f t="shared" si="26"/>
        <v>(230,  '2027', 0,3027,9),</v>
      </c>
      <c r="BD169" s="34" t="str">
        <f t="shared" si="26"/>
        <v>(230,  '2028', 0,3027,9),</v>
      </c>
      <c r="BE169" s="34" t="str">
        <f t="shared" si="26"/>
        <v>(230,  '2029', 0,3027,9),</v>
      </c>
      <c r="BF169" s="34" t="str">
        <f t="shared" si="26"/>
        <v>(230,  '2030', 0,3027,9),</v>
      </c>
      <c r="BG169" s="34" t="str">
        <f t="shared" si="26"/>
        <v>(230,  '2031', 0,3027,9),</v>
      </c>
      <c r="BH169" s="34" t="str">
        <f t="shared" si="26"/>
        <v>(230,  '2032', 0,3027,9),</v>
      </c>
      <c r="BI169" s="34" t="str">
        <f t="shared" si="26"/>
        <v>(230,  '2033', 0,3027,9),</v>
      </c>
      <c r="BJ169" s="34" t="str">
        <f t="shared" si="26"/>
        <v>(230,  '2034', 0,3027,9),</v>
      </c>
      <c r="BK169" s="34" t="str">
        <f t="shared" si="26"/>
        <v>(230,  '2035', 0,3027,9),</v>
      </c>
      <c r="BL169" s="34" t="str">
        <f t="shared" si="26"/>
        <v>(230,  '2036', 0,3027,9),</v>
      </c>
      <c r="BM169" s="34" t="str">
        <f t="shared" si="26"/>
        <v>(230,  '2037', 0,3027,9),</v>
      </c>
      <c r="BN169" s="34" t="str">
        <f t="shared" si="26"/>
        <v>(230,  '2038', 0,3027,9),</v>
      </c>
      <c r="BO169" s="34" t="str">
        <f t="shared" si="26"/>
        <v>(230,  '2039', 0,3027,9),</v>
      </c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</row>
    <row r="170" spans="2:256" s="9" customFormat="1">
      <c r="B170" s="53" t="s">
        <v>85</v>
      </c>
      <c r="C170" s="53" t="s">
        <v>86</v>
      </c>
      <c r="D170" s="54" t="s">
        <v>87</v>
      </c>
      <c r="E170" s="103">
        <v>0</v>
      </c>
      <c r="F170" s="103">
        <v>0</v>
      </c>
      <c r="G170" s="103">
        <v>0</v>
      </c>
      <c r="H170" s="103">
        <v>4</v>
      </c>
      <c r="I170" s="103">
        <v>4</v>
      </c>
      <c r="J170" s="103">
        <v>4</v>
      </c>
      <c r="K170" s="103">
        <v>4</v>
      </c>
      <c r="L170" s="103">
        <v>4</v>
      </c>
      <c r="M170" s="103">
        <v>4</v>
      </c>
      <c r="N170" s="103">
        <v>4</v>
      </c>
      <c r="O170" s="103">
        <v>4</v>
      </c>
      <c r="P170" s="103">
        <v>4</v>
      </c>
      <c r="Q170" s="103">
        <v>4</v>
      </c>
      <c r="R170" s="103">
        <v>4</v>
      </c>
      <c r="S170" s="103">
        <v>4</v>
      </c>
      <c r="T170" s="103">
        <v>4</v>
      </c>
      <c r="U170" s="103">
        <v>4</v>
      </c>
      <c r="V170" s="103">
        <v>4</v>
      </c>
      <c r="W170" s="103">
        <v>4</v>
      </c>
      <c r="X170" s="103">
        <v>4</v>
      </c>
      <c r="Y170" s="103">
        <v>4</v>
      </c>
      <c r="Z170" s="103">
        <v>4</v>
      </c>
      <c r="AA170" s="103">
        <v>4</v>
      </c>
      <c r="AB170" s="103">
        <v>4</v>
      </c>
      <c r="AC170" s="103">
        <v>4</v>
      </c>
      <c r="AD170" s="103">
        <v>4</v>
      </c>
      <c r="AE170" s="103">
        <v>4</v>
      </c>
      <c r="AF170" s="103">
        <v>4</v>
      </c>
      <c r="AG170" s="103">
        <v>4</v>
      </c>
      <c r="AI170" s="10" t="str">
        <f t="shared" si="25"/>
        <v>ExDO48</v>
      </c>
      <c r="AJ170" s="11"/>
      <c r="AK170" s="11">
        <v>9</v>
      </c>
      <c r="AL170" s="35">
        <f>VLOOKUP(AI170,[2]DB_lookup!$E$201:$F$305,2,FALSE)</f>
        <v>231</v>
      </c>
      <c r="AM170" s="34" t="str">
        <f t="shared" si="27"/>
        <v>(231,  '2011', 0,3027,9),</v>
      </c>
      <c r="AN170" s="34" t="str">
        <f t="shared" si="27"/>
        <v>(231,  '2012', 0,3027,9),</v>
      </c>
      <c r="AO170" s="34" t="str">
        <f t="shared" si="27"/>
        <v>(231,  '2013', 0,3027,9),</v>
      </c>
      <c r="AP170" s="34" t="str">
        <f t="shared" si="27"/>
        <v>(231,  '2014', 4,3027,9),</v>
      </c>
      <c r="AQ170" s="34" t="str">
        <f t="shared" si="27"/>
        <v>(231,  '2015', 4,3027,9),</v>
      </c>
      <c r="AR170" s="34" t="str">
        <f t="shared" si="27"/>
        <v>(231,  '2016', 4,3027,9),</v>
      </c>
      <c r="AS170" s="34" t="str">
        <f t="shared" si="27"/>
        <v>(231,  '2017', 4,3027,9),</v>
      </c>
      <c r="AT170" s="34" t="str">
        <f t="shared" si="27"/>
        <v>(231,  '2018', 4,3027,9),</v>
      </c>
      <c r="AU170" s="34" t="str">
        <f t="shared" si="27"/>
        <v>(231,  '2019', 4,3027,9),</v>
      </c>
      <c r="AV170" s="34" t="str">
        <f t="shared" si="27"/>
        <v>(231,  '2020', 4,3027,9),</v>
      </c>
      <c r="AW170" s="34" t="str">
        <f t="shared" si="27"/>
        <v>(231,  '2021', 4,3027,9),</v>
      </c>
      <c r="AX170" s="34" t="str">
        <f t="shared" si="27"/>
        <v>(231,  '2022', 4,3027,9),</v>
      </c>
      <c r="AY170" s="34" t="str">
        <f t="shared" si="27"/>
        <v>(231,  '2023', 4,3027,9),</v>
      </c>
      <c r="AZ170" s="34" t="str">
        <f t="shared" si="27"/>
        <v>(231,  '2024', 4,3027,9),</v>
      </c>
      <c r="BA170" s="34" t="str">
        <f t="shared" si="27"/>
        <v>(231,  '2025', 4,3027,9),</v>
      </c>
      <c r="BB170" s="34" t="str">
        <f t="shared" si="26"/>
        <v>(231,  '2026', 4,3027,9),</v>
      </c>
      <c r="BC170" s="34" t="str">
        <f t="shared" si="26"/>
        <v>(231,  '2027', 4,3027,9),</v>
      </c>
      <c r="BD170" s="34" t="str">
        <f t="shared" si="26"/>
        <v>(231,  '2028', 4,3027,9),</v>
      </c>
      <c r="BE170" s="34" t="str">
        <f t="shared" si="26"/>
        <v>(231,  '2029', 4,3027,9),</v>
      </c>
      <c r="BF170" s="34" t="str">
        <f t="shared" si="26"/>
        <v>(231,  '2030', 4,3027,9),</v>
      </c>
      <c r="BG170" s="34" t="str">
        <f t="shared" si="26"/>
        <v>(231,  '2031', 4,3027,9),</v>
      </c>
      <c r="BH170" s="34" t="str">
        <f t="shared" si="26"/>
        <v>(231,  '2032', 4,3027,9),</v>
      </c>
      <c r="BI170" s="34" t="str">
        <f t="shared" si="26"/>
        <v>(231,  '2033', 4,3027,9),</v>
      </c>
      <c r="BJ170" s="34" t="str">
        <f t="shared" si="26"/>
        <v>(231,  '2034', 4,3027,9),</v>
      </c>
      <c r="BK170" s="34" t="str">
        <f t="shared" si="26"/>
        <v>(231,  '2035', 4,3027,9),</v>
      </c>
      <c r="BL170" s="34" t="str">
        <f t="shared" si="26"/>
        <v>(231,  '2036', 4,3027,9),</v>
      </c>
      <c r="BM170" s="34" t="str">
        <f t="shared" si="26"/>
        <v>(231,  '2037', 4,3027,9),</v>
      </c>
      <c r="BN170" s="34" t="str">
        <f t="shared" si="26"/>
        <v>(231,  '2038', 4,3027,9),</v>
      </c>
      <c r="BO170" s="34" t="str">
        <f t="shared" si="26"/>
        <v>(231,  '2039', 4,3027,9),</v>
      </c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</row>
    <row r="171" spans="2:256" s="9" customFormat="1">
      <c r="B171" s="53" t="s">
        <v>88</v>
      </c>
      <c r="C171" s="53" t="s">
        <v>89</v>
      </c>
      <c r="D171" s="54" t="s">
        <v>90</v>
      </c>
      <c r="E171" s="103">
        <v>0</v>
      </c>
      <c r="F171" s="103">
        <v>0</v>
      </c>
      <c r="G171" s="103">
        <v>0</v>
      </c>
      <c r="H171" s="103">
        <v>0</v>
      </c>
      <c r="I171" s="103">
        <v>0</v>
      </c>
      <c r="J171" s="103">
        <v>0</v>
      </c>
      <c r="K171" s="103">
        <v>0</v>
      </c>
      <c r="L171" s="103">
        <v>0</v>
      </c>
      <c r="M171" s="103">
        <v>0</v>
      </c>
      <c r="N171" s="103">
        <v>0</v>
      </c>
      <c r="O171" s="103">
        <v>0</v>
      </c>
      <c r="P171" s="103">
        <v>0</v>
      </c>
      <c r="Q171" s="103">
        <v>0</v>
      </c>
      <c r="R171" s="103">
        <v>0</v>
      </c>
      <c r="S171" s="103">
        <v>0</v>
      </c>
      <c r="T171" s="103">
        <v>0</v>
      </c>
      <c r="U171" s="103">
        <v>0</v>
      </c>
      <c r="V171" s="103">
        <v>0</v>
      </c>
      <c r="W171" s="103">
        <v>0</v>
      </c>
      <c r="X171" s="103">
        <v>0</v>
      </c>
      <c r="Y171" s="103">
        <v>0</v>
      </c>
      <c r="Z171" s="103">
        <v>0</v>
      </c>
      <c r="AA171" s="103">
        <v>0</v>
      </c>
      <c r="AB171" s="103">
        <v>0</v>
      </c>
      <c r="AC171" s="103">
        <v>0</v>
      </c>
      <c r="AD171" s="103">
        <v>0</v>
      </c>
      <c r="AE171" s="103">
        <v>0</v>
      </c>
      <c r="AF171" s="103">
        <v>0</v>
      </c>
      <c r="AG171" s="103">
        <v>0</v>
      </c>
      <c r="AI171" s="10" t="str">
        <f t="shared" si="25"/>
        <v>ExDO49</v>
      </c>
      <c r="AJ171" s="11"/>
      <c r="AK171" s="11">
        <v>9</v>
      </c>
      <c r="AL171" s="35">
        <f>VLOOKUP(AI171,[2]DB_lookup!$E$201:$F$305,2,FALSE)</f>
        <v>232</v>
      </c>
      <c r="AM171" s="34" t="str">
        <f t="shared" si="27"/>
        <v>(232,  '2011', 0,3027,9),</v>
      </c>
      <c r="AN171" s="34" t="str">
        <f t="shared" si="27"/>
        <v>(232,  '2012', 0,3027,9),</v>
      </c>
      <c r="AO171" s="34" t="str">
        <f t="shared" si="27"/>
        <v>(232,  '2013', 0,3027,9),</v>
      </c>
      <c r="AP171" s="34" t="str">
        <f t="shared" si="27"/>
        <v>(232,  '2014', 0,3027,9),</v>
      </c>
      <c r="AQ171" s="34" t="str">
        <f t="shared" si="27"/>
        <v>(232,  '2015', 0,3027,9),</v>
      </c>
      <c r="AR171" s="34" t="str">
        <f t="shared" si="27"/>
        <v>(232,  '2016', 0,3027,9),</v>
      </c>
      <c r="AS171" s="34" t="str">
        <f t="shared" si="27"/>
        <v>(232,  '2017', 0,3027,9),</v>
      </c>
      <c r="AT171" s="34" t="str">
        <f t="shared" si="27"/>
        <v>(232,  '2018', 0,3027,9),</v>
      </c>
      <c r="AU171" s="34" t="str">
        <f t="shared" si="27"/>
        <v>(232,  '2019', 0,3027,9),</v>
      </c>
      <c r="AV171" s="34" t="str">
        <f t="shared" si="27"/>
        <v>(232,  '2020', 0,3027,9),</v>
      </c>
      <c r="AW171" s="34" t="str">
        <f t="shared" si="27"/>
        <v>(232,  '2021', 0,3027,9),</v>
      </c>
      <c r="AX171" s="34" t="str">
        <f t="shared" si="27"/>
        <v>(232,  '2022', 0,3027,9),</v>
      </c>
      <c r="AY171" s="34" t="str">
        <f t="shared" si="27"/>
        <v>(232,  '2023', 0,3027,9),</v>
      </c>
      <c r="AZ171" s="34" t="str">
        <f t="shared" si="27"/>
        <v>(232,  '2024', 0,3027,9),</v>
      </c>
      <c r="BA171" s="34" t="str">
        <f t="shared" si="27"/>
        <v>(232,  '2025', 0,3027,9),</v>
      </c>
      <c r="BB171" s="34" t="str">
        <f t="shared" si="26"/>
        <v>(232,  '2026', 0,3027,9),</v>
      </c>
      <c r="BC171" s="34" t="str">
        <f t="shared" si="26"/>
        <v>(232,  '2027', 0,3027,9),</v>
      </c>
      <c r="BD171" s="34" t="str">
        <f t="shared" si="26"/>
        <v>(232,  '2028', 0,3027,9),</v>
      </c>
      <c r="BE171" s="34" t="str">
        <f t="shared" si="26"/>
        <v>(232,  '2029', 0,3027,9),</v>
      </c>
      <c r="BF171" s="34" t="str">
        <f t="shared" si="26"/>
        <v>(232,  '2030', 0,3027,9),</v>
      </c>
      <c r="BG171" s="34" t="str">
        <f t="shared" si="26"/>
        <v>(232,  '2031', 0,3027,9),</v>
      </c>
      <c r="BH171" s="34" t="str">
        <f t="shared" si="26"/>
        <v>(232,  '2032', 0,3027,9),</v>
      </c>
      <c r="BI171" s="34" t="str">
        <f t="shared" si="26"/>
        <v>(232,  '2033', 0,3027,9),</v>
      </c>
      <c r="BJ171" s="34" t="str">
        <f t="shared" si="26"/>
        <v>(232,  '2034', 0,3027,9),</v>
      </c>
      <c r="BK171" s="34" t="str">
        <f t="shared" si="26"/>
        <v>(232,  '2035', 0,3027,9),</v>
      </c>
      <c r="BL171" s="34" t="str">
        <f t="shared" si="26"/>
        <v>(232,  '2036', 0,3027,9),</v>
      </c>
      <c r="BM171" s="34" t="str">
        <f t="shared" si="26"/>
        <v>(232,  '2037', 0,3027,9),</v>
      </c>
      <c r="BN171" s="34" t="str">
        <f t="shared" si="26"/>
        <v>(232,  '2038', 0,3027,9),</v>
      </c>
      <c r="BO171" s="34" t="str">
        <f t="shared" si="26"/>
        <v>(232,  '2039', 0,3027,9),</v>
      </c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</row>
    <row r="172" spans="2:256" s="9" customFormat="1">
      <c r="B172" s="53" t="s">
        <v>91</v>
      </c>
      <c r="C172" s="53" t="s">
        <v>92</v>
      </c>
      <c r="D172" s="54" t="s">
        <v>93</v>
      </c>
      <c r="E172" s="103">
        <v>0</v>
      </c>
      <c r="F172" s="103">
        <v>0</v>
      </c>
      <c r="G172" s="103">
        <v>0</v>
      </c>
      <c r="H172" s="103">
        <v>0</v>
      </c>
      <c r="I172" s="103">
        <v>0</v>
      </c>
      <c r="J172" s="103">
        <v>0</v>
      </c>
      <c r="K172" s="103">
        <v>0</v>
      </c>
      <c r="L172" s="103">
        <v>0</v>
      </c>
      <c r="M172" s="103">
        <v>0</v>
      </c>
      <c r="N172" s="103">
        <v>0</v>
      </c>
      <c r="O172" s="103">
        <v>0</v>
      </c>
      <c r="P172" s="103">
        <v>0</v>
      </c>
      <c r="Q172" s="103">
        <v>0</v>
      </c>
      <c r="R172" s="103">
        <v>0</v>
      </c>
      <c r="S172" s="103">
        <v>0</v>
      </c>
      <c r="T172" s="103">
        <v>0</v>
      </c>
      <c r="U172" s="103">
        <v>0</v>
      </c>
      <c r="V172" s="103">
        <v>0</v>
      </c>
      <c r="W172" s="103">
        <v>0</v>
      </c>
      <c r="X172" s="103">
        <v>0</v>
      </c>
      <c r="Y172" s="103">
        <v>0</v>
      </c>
      <c r="Z172" s="103">
        <v>0</v>
      </c>
      <c r="AA172" s="103">
        <v>0</v>
      </c>
      <c r="AB172" s="103">
        <v>0</v>
      </c>
      <c r="AC172" s="103">
        <v>0</v>
      </c>
      <c r="AD172" s="103">
        <v>0</v>
      </c>
      <c r="AE172" s="103">
        <v>0</v>
      </c>
      <c r="AF172" s="103">
        <v>0</v>
      </c>
      <c r="AG172" s="103">
        <v>0</v>
      </c>
      <c r="AI172" s="10" t="str">
        <f t="shared" si="25"/>
        <v>ExDO50</v>
      </c>
      <c r="AJ172" s="11"/>
      <c r="AK172" s="11">
        <v>9</v>
      </c>
      <c r="AL172" s="35">
        <f>VLOOKUP(AI172,[2]DB_lookup!$E$201:$F$305,2,FALSE)</f>
        <v>233</v>
      </c>
      <c r="AM172" s="34" t="str">
        <f t="shared" si="27"/>
        <v>(233,  '2011', 0,3027,9),</v>
      </c>
      <c r="AN172" s="34" t="str">
        <f t="shared" si="27"/>
        <v>(233,  '2012', 0,3027,9),</v>
      </c>
      <c r="AO172" s="34" t="str">
        <f t="shared" si="27"/>
        <v>(233,  '2013', 0,3027,9),</v>
      </c>
      <c r="AP172" s="34" t="str">
        <f t="shared" si="27"/>
        <v>(233,  '2014', 0,3027,9),</v>
      </c>
      <c r="AQ172" s="34" t="str">
        <f t="shared" si="27"/>
        <v>(233,  '2015', 0,3027,9),</v>
      </c>
      <c r="AR172" s="34" t="str">
        <f t="shared" si="27"/>
        <v>(233,  '2016', 0,3027,9),</v>
      </c>
      <c r="AS172" s="34" t="str">
        <f t="shared" si="27"/>
        <v>(233,  '2017', 0,3027,9),</v>
      </c>
      <c r="AT172" s="34" t="str">
        <f t="shared" si="27"/>
        <v>(233,  '2018', 0,3027,9),</v>
      </c>
      <c r="AU172" s="34" t="str">
        <f t="shared" si="27"/>
        <v>(233,  '2019', 0,3027,9),</v>
      </c>
      <c r="AV172" s="34" t="str">
        <f t="shared" si="27"/>
        <v>(233,  '2020', 0,3027,9),</v>
      </c>
      <c r="AW172" s="34" t="str">
        <f t="shared" si="27"/>
        <v>(233,  '2021', 0,3027,9),</v>
      </c>
      <c r="AX172" s="34" t="str">
        <f t="shared" si="27"/>
        <v>(233,  '2022', 0,3027,9),</v>
      </c>
      <c r="AY172" s="34" t="str">
        <f t="shared" si="27"/>
        <v>(233,  '2023', 0,3027,9),</v>
      </c>
      <c r="AZ172" s="34" t="str">
        <f t="shared" si="27"/>
        <v>(233,  '2024', 0,3027,9),</v>
      </c>
      <c r="BA172" s="34" t="str">
        <f t="shared" si="27"/>
        <v>(233,  '2025', 0,3027,9),</v>
      </c>
      <c r="BB172" s="34" t="str">
        <f t="shared" si="26"/>
        <v>(233,  '2026', 0,3027,9),</v>
      </c>
      <c r="BC172" s="34" t="str">
        <f t="shared" si="26"/>
        <v>(233,  '2027', 0,3027,9),</v>
      </c>
      <c r="BD172" s="34" t="str">
        <f t="shared" si="26"/>
        <v>(233,  '2028', 0,3027,9),</v>
      </c>
      <c r="BE172" s="34" t="str">
        <f t="shared" si="26"/>
        <v>(233,  '2029', 0,3027,9),</v>
      </c>
      <c r="BF172" s="34" t="str">
        <f t="shared" si="26"/>
        <v>(233,  '2030', 0,3027,9),</v>
      </c>
      <c r="BG172" s="34" t="str">
        <f t="shared" si="26"/>
        <v>(233,  '2031', 0,3027,9),</v>
      </c>
      <c r="BH172" s="34" t="str">
        <f t="shared" si="26"/>
        <v>(233,  '2032', 0,3027,9),</v>
      </c>
      <c r="BI172" s="34" t="str">
        <f t="shared" si="26"/>
        <v>(233,  '2033', 0,3027,9),</v>
      </c>
      <c r="BJ172" s="34" t="str">
        <f t="shared" si="26"/>
        <v>(233,  '2034', 0,3027,9),</v>
      </c>
      <c r="BK172" s="34" t="str">
        <f t="shared" si="26"/>
        <v>(233,  '2035', 0,3027,9),</v>
      </c>
      <c r="BL172" s="34" t="str">
        <f t="shared" si="26"/>
        <v>(233,  '2036', 0,3027,9),</v>
      </c>
      <c r="BM172" s="34" t="str">
        <f t="shared" si="26"/>
        <v>(233,  '2037', 0,3027,9),</v>
      </c>
      <c r="BN172" s="34" t="str">
        <f t="shared" si="26"/>
        <v>(233,  '2038', 0,3027,9),</v>
      </c>
      <c r="BO172" s="34" t="str">
        <f t="shared" si="26"/>
        <v>(233,  '2039', 0,3027,9),</v>
      </c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</row>
    <row r="173" spans="2:256" s="9" customFormat="1">
      <c r="B173" s="53" t="s">
        <v>94</v>
      </c>
      <c r="C173" s="53" t="s">
        <v>95</v>
      </c>
      <c r="D173" s="54" t="s">
        <v>95</v>
      </c>
      <c r="E173" s="107">
        <v>0</v>
      </c>
      <c r="F173" s="107">
        <v>0</v>
      </c>
      <c r="G173" s="107">
        <v>0</v>
      </c>
      <c r="H173" s="107">
        <v>0</v>
      </c>
      <c r="I173" s="107">
        <v>0</v>
      </c>
      <c r="J173" s="107">
        <v>0</v>
      </c>
      <c r="K173" s="107">
        <v>1.6</v>
      </c>
      <c r="L173" s="107">
        <v>11</v>
      </c>
      <c r="M173" s="107">
        <v>11</v>
      </c>
      <c r="N173" s="107">
        <v>13</v>
      </c>
      <c r="O173" s="107">
        <v>13</v>
      </c>
      <c r="P173" s="107">
        <v>13</v>
      </c>
      <c r="Q173" s="107">
        <v>13</v>
      </c>
      <c r="R173" s="107">
        <v>13</v>
      </c>
      <c r="S173" s="107">
        <v>13</v>
      </c>
      <c r="T173" s="107">
        <v>13</v>
      </c>
      <c r="U173" s="107">
        <v>13</v>
      </c>
      <c r="V173" s="107">
        <v>13</v>
      </c>
      <c r="W173" s="107">
        <v>13</v>
      </c>
      <c r="X173" s="107">
        <v>13</v>
      </c>
      <c r="Y173" s="107">
        <v>13</v>
      </c>
      <c r="Z173" s="107">
        <v>13</v>
      </c>
      <c r="AA173" s="107">
        <v>13</v>
      </c>
      <c r="AB173" s="107">
        <v>13</v>
      </c>
      <c r="AC173" s="107">
        <v>13</v>
      </c>
      <c r="AD173" s="107">
        <v>13</v>
      </c>
      <c r="AE173" s="107">
        <v>13</v>
      </c>
      <c r="AF173" s="107">
        <v>13</v>
      </c>
      <c r="AG173" s="107">
        <v>13</v>
      </c>
      <c r="AI173" s="10" t="str">
        <f t="shared" si="25"/>
        <v>ExDO51</v>
      </c>
      <c r="AJ173" s="11"/>
      <c r="AK173" s="11">
        <v>9</v>
      </c>
      <c r="AL173" s="35">
        <f>VLOOKUP(AI173,[2]DB_lookup!$E$201:$F$305,2,FALSE)</f>
        <v>244</v>
      </c>
      <c r="AM173" s="34" t="str">
        <f t="shared" si="27"/>
        <v>(244,  '2011', 0,3027,9),</v>
      </c>
      <c r="AN173" s="34" t="str">
        <f t="shared" si="27"/>
        <v>(244,  '2012', 0,3027,9),</v>
      </c>
      <c r="AO173" s="34" t="str">
        <f t="shared" si="27"/>
        <v>(244,  '2013', 0,3027,9),</v>
      </c>
      <c r="AP173" s="34" t="str">
        <f t="shared" si="27"/>
        <v>(244,  '2014', 0,3027,9),</v>
      </c>
      <c r="AQ173" s="34" t="str">
        <f t="shared" si="27"/>
        <v>(244,  '2015', 0,3027,9),</v>
      </c>
      <c r="AR173" s="34" t="str">
        <f t="shared" si="27"/>
        <v>(244,  '2016', 0,3027,9),</v>
      </c>
      <c r="AS173" s="34" t="str">
        <f t="shared" si="27"/>
        <v>(244,  '2017', 1.6,3027,9),</v>
      </c>
      <c r="AT173" s="34" t="str">
        <f t="shared" si="27"/>
        <v>(244,  '2018', 11,3027,9),</v>
      </c>
      <c r="AU173" s="34" t="str">
        <f t="shared" si="27"/>
        <v>(244,  '2019', 11,3027,9),</v>
      </c>
      <c r="AV173" s="34" t="str">
        <f t="shared" si="27"/>
        <v>(244,  '2020', 13,3027,9),</v>
      </c>
      <c r="AW173" s="34" t="str">
        <f t="shared" si="27"/>
        <v>(244,  '2021', 13,3027,9),</v>
      </c>
      <c r="AX173" s="34" t="str">
        <f t="shared" si="27"/>
        <v>(244,  '2022', 13,3027,9),</v>
      </c>
      <c r="AY173" s="34" t="str">
        <f t="shared" si="27"/>
        <v>(244,  '2023', 13,3027,9),</v>
      </c>
      <c r="AZ173" s="34" t="str">
        <f t="shared" si="27"/>
        <v>(244,  '2024', 13,3027,9),</v>
      </c>
      <c r="BA173" s="34" t="str">
        <f t="shared" si="27"/>
        <v>(244,  '2025', 13,3027,9),</v>
      </c>
      <c r="BB173" s="34" t="str">
        <f t="shared" si="26"/>
        <v>(244,  '2026', 13,3027,9),</v>
      </c>
      <c r="BC173" s="34" t="str">
        <f t="shared" si="26"/>
        <v>(244,  '2027', 13,3027,9),</v>
      </c>
      <c r="BD173" s="34" t="str">
        <f t="shared" si="26"/>
        <v>(244,  '2028', 13,3027,9),</v>
      </c>
      <c r="BE173" s="34" t="str">
        <f t="shared" si="26"/>
        <v>(244,  '2029', 13,3027,9),</v>
      </c>
      <c r="BF173" s="34" t="str">
        <f t="shared" si="26"/>
        <v>(244,  '2030', 13,3027,9),</v>
      </c>
      <c r="BG173" s="34" t="str">
        <f t="shared" si="26"/>
        <v>(244,  '2031', 13,3027,9),</v>
      </c>
      <c r="BH173" s="34" t="str">
        <f t="shared" si="26"/>
        <v>(244,  '2032', 13,3027,9),</v>
      </c>
      <c r="BI173" s="34" t="str">
        <f t="shared" si="26"/>
        <v>(244,  '2033', 13,3027,9),</v>
      </c>
      <c r="BJ173" s="34" t="str">
        <f t="shared" si="26"/>
        <v>(244,  '2034', 13,3027,9),</v>
      </c>
      <c r="BK173" s="34" t="str">
        <f t="shared" si="26"/>
        <v>(244,  '2035', 13,3027,9),</v>
      </c>
      <c r="BL173" s="34" t="str">
        <f t="shared" si="26"/>
        <v>(244,  '2036', 13,3027,9),</v>
      </c>
      <c r="BM173" s="34" t="str">
        <f t="shared" si="26"/>
        <v>(244,  '2037', 13,3027,9),</v>
      </c>
      <c r="BN173" s="34" t="str">
        <f t="shared" si="26"/>
        <v>(244,  '2038', 13,3027,9),</v>
      </c>
      <c r="BO173" s="34" t="str">
        <f t="shared" si="26"/>
        <v>(244,  '2039', 13,3027,9),</v>
      </c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</row>
    <row r="174" spans="2:256" s="9" customFormat="1">
      <c r="B174" s="53" t="s">
        <v>96</v>
      </c>
      <c r="C174" s="53" t="s">
        <v>97</v>
      </c>
      <c r="D174" s="54" t="s">
        <v>97</v>
      </c>
      <c r="E174" s="107">
        <v>0</v>
      </c>
      <c r="F174" s="107">
        <v>0</v>
      </c>
      <c r="G174" s="107">
        <v>0</v>
      </c>
      <c r="H174" s="107">
        <v>0</v>
      </c>
      <c r="I174" s="107">
        <v>0</v>
      </c>
      <c r="J174" s="107">
        <v>5.82</v>
      </c>
      <c r="K174" s="107">
        <v>5.82</v>
      </c>
      <c r="L174" s="107">
        <v>5.82</v>
      </c>
      <c r="M174" s="107">
        <v>5.82</v>
      </c>
      <c r="N174" s="107">
        <v>5.82</v>
      </c>
      <c r="O174" s="107">
        <v>10.24</v>
      </c>
      <c r="P174" s="107">
        <v>10.24</v>
      </c>
      <c r="Q174" s="107">
        <v>10.24</v>
      </c>
      <c r="R174" s="107">
        <v>14.66</v>
      </c>
      <c r="S174" s="107">
        <v>14.66</v>
      </c>
      <c r="T174" s="107">
        <v>14.66</v>
      </c>
      <c r="U174" s="107">
        <v>14.66</v>
      </c>
      <c r="V174" s="107">
        <v>14.66</v>
      </c>
      <c r="W174" s="107">
        <v>14.66</v>
      </c>
      <c r="X174" s="107">
        <v>14.66</v>
      </c>
      <c r="Y174" s="107">
        <v>14.66</v>
      </c>
      <c r="Z174" s="107">
        <v>14.66</v>
      </c>
      <c r="AA174" s="107">
        <v>14.66</v>
      </c>
      <c r="AB174" s="107">
        <v>14.66</v>
      </c>
      <c r="AC174" s="107">
        <v>14.66</v>
      </c>
      <c r="AD174" s="107">
        <v>14.66</v>
      </c>
      <c r="AE174" s="107">
        <v>14.66</v>
      </c>
      <c r="AF174" s="107">
        <v>14.66</v>
      </c>
      <c r="AG174" s="107">
        <v>14.66</v>
      </c>
      <c r="AI174" s="10" t="str">
        <f t="shared" si="25"/>
        <v>ExDO52</v>
      </c>
      <c r="AJ174" s="11"/>
      <c r="AK174" s="11">
        <v>9</v>
      </c>
      <c r="AL174" s="35">
        <f>VLOOKUP(AI174,[2]DB_lookup!$E$201:$F$305,2,FALSE)</f>
        <v>245</v>
      </c>
      <c r="AM174" s="34" t="str">
        <f t="shared" si="27"/>
        <v>(245,  '2011', 0,3027,9),</v>
      </c>
      <c r="AN174" s="34" t="str">
        <f t="shared" si="27"/>
        <v>(245,  '2012', 0,3027,9),</v>
      </c>
      <c r="AO174" s="34" t="str">
        <f t="shared" si="27"/>
        <v>(245,  '2013', 0,3027,9),</v>
      </c>
      <c r="AP174" s="34" t="str">
        <f t="shared" si="27"/>
        <v>(245,  '2014', 0,3027,9),</v>
      </c>
      <c r="AQ174" s="34" t="str">
        <f t="shared" si="27"/>
        <v>(245,  '2015', 0,3027,9),</v>
      </c>
      <c r="AR174" s="34" t="str">
        <f t="shared" si="27"/>
        <v>(245,  '2016', 5.82,3027,9),</v>
      </c>
      <c r="AS174" s="34" t="str">
        <f t="shared" si="27"/>
        <v>(245,  '2017', 5.82,3027,9),</v>
      </c>
      <c r="AT174" s="34" t="str">
        <f t="shared" si="27"/>
        <v>(245,  '2018', 5.82,3027,9),</v>
      </c>
      <c r="AU174" s="34" t="str">
        <f t="shared" si="27"/>
        <v>(245,  '2019', 5.82,3027,9),</v>
      </c>
      <c r="AV174" s="34" t="str">
        <f t="shared" si="27"/>
        <v>(245,  '2020', 5.82,3027,9),</v>
      </c>
      <c r="AW174" s="34" t="str">
        <f t="shared" si="27"/>
        <v>(245,  '2021', 10.24,3027,9),</v>
      </c>
      <c r="AX174" s="34" t="str">
        <f t="shared" si="27"/>
        <v>(245,  '2022', 10.24,3027,9),</v>
      </c>
      <c r="AY174" s="34" t="str">
        <f t="shared" si="27"/>
        <v>(245,  '2023', 10.24,3027,9),</v>
      </c>
      <c r="AZ174" s="34" t="str">
        <f t="shared" si="27"/>
        <v>(245,  '2024', 14.66,3027,9),</v>
      </c>
      <c r="BA174" s="34" t="str">
        <f t="shared" si="27"/>
        <v>(245,  '2025', 14.66,3027,9),</v>
      </c>
      <c r="BB174" s="34" t="str">
        <f t="shared" si="26"/>
        <v>(245,  '2026', 14.66,3027,9),</v>
      </c>
      <c r="BC174" s="34" t="str">
        <f t="shared" si="26"/>
        <v>(245,  '2027', 14.66,3027,9),</v>
      </c>
      <c r="BD174" s="34" t="str">
        <f t="shared" si="26"/>
        <v>(245,  '2028', 14.66,3027,9),</v>
      </c>
      <c r="BE174" s="34" t="str">
        <f t="shared" si="26"/>
        <v>(245,  '2029', 14.66,3027,9),</v>
      </c>
      <c r="BF174" s="34" t="str">
        <f t="shared" si="26"/>
        <v>(245,  '2030', 14.66,3027,9),</v>
      </c>
      <c r="BG174" s="34" t="str">
        <f t="shared" si="26"/>
        <v>(245,  '2031', 14.66,3027,9),</v>
      </c>
      <c r="BH174" s="34" t="str">
        <f t="shared" si="26"/>
        <v>(245,  '2032', 14.66,3027,9),</v>
      </c>
      <c r="BI174" s="34" t="str">
        <f t="shared" si="26"/>
        <v>(245,  '2033', 14.66,3027,9),</v>
      </c>
      <c r="BJ174" s="34" t="str">
        <f t="shared" si="26"/>
        <v>(245,  '2034', 14.66,3027,9),</v>
      </c>
      <c r="BK174" s="34" t="str">
        <f t="shared" si="26"/>
        <v>(245,  '2035', 14.66,3027,9),</v>
      </c>
      <c r="BL174" s="34" t="str">
        <f t="shared" si="26"/>
        <v>(245,  '2036', 14.66,3027,9),</v>
      </c>
      <c r="BM174" s="34" t="str">
        <f t="shared" si="26"/>
        <v>(245,  '2037', 14.66,3027,9),</v>
      </c>
      <c r="BN174" s="34" t="str">
        <f t="shared" si="26"/>
        <v>(245,  '2038', 14.66,3027,9),</v>
      </c>
      <c r="BO174" s="34" t="str">
        <f t="shared" si="26"/>
        <v>(245,  '2039', 14.66,3027,9),</v>
      </c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</row>
    <row r="175" spans="2:256" s="9" customFormat="1">
      <c r="B175" s="53" t="s">
        <v>98</v>
      </c>
      <c r="C175" s="53" t="s">
        <v>99</v>
      </c>
      <c r="D175" s="54" t="s">
        <v>99</v>
      </c>
      <c r="E175" s="107">
        <v>0</v>
      </c>
      <c r="F175" s="107">
        <v>0</v>
      </c>
      <c r="G175" s="107">
        <v>0</v>
      </c>
      <c r="H175" s="107">
        <v>0</v>
      </c>
      <c r="I175" s="107">
        <v>3.18</v>
      </c>
      <c r="J175" s="107">
        <v>3.18</v>
      </c>
      <c r="K175" s="107">
        <v>4.18</v>
      </c>
      <c r="L175" s="107">
        <v>28.27</v>
      </c>
      <c r="M175" s="107">
        <v>28.27</v>
      </c>
      <c r="N175" s="107">
        <v>34.57</v>
      </c>
      <c r="O175" s="107">
        <v>40.950000000000003</v>
      </c>
      <c r="P175" s="107">
        <v>40.950000000000003</v>
      </c>
      <c r="Q175" s="107">
        <v>40.950000000000003</v>
      </c>
      <c r="R175" s="107">
        <v>45.14</v>
      </c>
      <c r="S175" s="107">
        <v>45.14</v>
      </c>
      <c r="T175" s="107">
        <v>45.14</v>
      </c>
      <c r="U175" s="107">
        <v>45.14</v>
      </c>
      <c r="V175" s="107">
        <v>45.14</v>
      </c>
      <c r="W175" s="107">
        <v>45.14</v>
      </c>
      <c r="X175" s="107">
        <v>45.14</v>
      </c>
      <c r="Y175" s="107">
        <v>45.14</v>
      </c>
      <c r="Z175" s="107">
        <v>45.14</v>
      </c>
      <c r="AA175" s="107">
        <v>45.14</v>
      </c>
      <c r="AB175" s="107">
        <v>45.14</v>
      </c>
      <c r="AC175" s="107">
        <v>45.14</v>
      </c>
      <c r="AD175" s="107">
        <v>45.14</v>
      </c>
      <c r="AE175" s="107">
        <v>45.14</v>
      </c>
      <c r="AF175" s="107">
        <v>45.14</v>
      </c>
      <c r="AG175" s="107">
        <v>45.14</v>
      </c>
      <c r="AI175" s="10" t="str">
        <f t="shared" si="25"/>
        <v>ExDO53</v>
      </c>
      <c r="AJ175" s="11"/>
      <c r="AK175" s="11">
        <v>9</v>
      </c>
      <c r="AL175" s="35">
        <f>VLOOKUP(AI175,[2]DB_lookup!$E$201:$F$305,2,FALSE)</f>
        <v>246</v>
      </c>
      <c r="AM175" s="34" t="str">
        <f t="shared" si="27"/>
        <v>(246,  '2011', 0,3027,9),</v>
      </c>
      <c r="AN175" s="34" t="str">
        <f t="shared" si="27"/>
        <v>(246,  '2012', 0,3027,9),</v>
      </c>
      <c r="AO175" s="34" t="str">
        <f t="shared" si="27"/>
        <v>(246,  '2013', 0,3027,9),</v>
      </c>
      <c r="AP175" s="34" t="str">
        <f t="shared" si="27"/>
        <v>(246,  '2014', 0,3027,9),</v>
      </c>
      <c r="AQ175" s="34" t="str">
        <f t="shared" si="27"/>
        <v>(246,  '2015', 3.18,3027,9),</v>
      </c>
      <c r="AR175" s="34" t="str">
        <f t="shared" si="27"/>
        <v>(246,  '2016', 3.18,3027,9),</v>
      </c>
      <c r="AS175" s="34" t="str">
        <f t="shared" si="27"/>
        <v>(246,  '2017', 4.18,3027,9),</v>
      </c>
      <c r="AT175" s="34" t="str">
        <f t="shared" si="27"/>
        <v>(246,  '2018', 28.27,3027,9),</v>
      </c>
      <c r="AU175" s="34" t="str">
        <f t="shared" si="27"/>
        <v>(246,  '2019', 28.27,3027,9),</v>
      </c>
      <c r="AV175" s="34" t="str">
        <f t="shared" si="27"/>
        <v>(246,  '2020', 34.57,3027,9),</v>
      </c>
      <c r="AW175" s="34" t="str">
        <f t="shared" si="27"/>
        <v>(246,  '2021', 40.95,3027,9),</v>
      </c>
      <c r="AX175" s="34" t="str">
        <f t="shared" si="27"/>
        <v>(246,  '2022', 40.95,3027,9),</v>
      </c>
      <c r="AY175" s="34" t="str">
        <f t="shared" si="27"/>
        <v>(246,  '2023', 40.95,3027,9),</v>
      </c>
      <c r="AZ175" s="34" t="str">
        <f t="shared" si="27"/>
        <v>(246,  '2024', 45.14,3027,9),</v>
      </c>
      <c r="BA175" s="34" t="str">
        <f t="shared" si="27"/>
        <v>(246,  '2025', 45.14,3027,9),</v>
      </c>
      <c r="BB175" s="34" t="str">
        <f t="shared" si="26"/>
        <v>(246,  '2026', 45.14,3027,9),</v>
      </c>
      <c r="BC175" s="34" t="str">
        <f t="shared" si="26"/>
        <v>(246,  '2027', 45.14,3027,9),</v>
      </c>
      <c r="BD175" s="34" t="str">
        <f t="shared" si="26"/>
        <v>(246,  '2028', 45.14,3027,9),</v>
      </c>
      <c r="BE175" s="34" t="str">
        <f t="shared" si="26"/>
        <v>(246,  '2029', 45.14,3027,9),</v>
      </c>
      <c r="BF175" s="34" t="str">
        <f t="shared" si="26"/>
        <v>(246,  '2030', 45.14,3027,9),</v>
      </c>
      <c r="BG175" s="34" t="str">
        <f t="shared" si="26"/>
        <v>(246,  '2031', 45.14,3027,9),</v>
      </c>
      <c r="BH175" s="34" t="str">
        <f t="shared" si="26"/>
        <v>(246,  '2032', 45.14,3027,9),</v>
      </c>
      <c r="BI175" s="34" t="str">
        <f t="shared" si="26"/>
        <v>(246,  '2033', 45.14,3027,9),</v>
      </c>
      <c r="BJ175" s="34" t="str">
        <f t="shared" si="26"/>
        <v>(246,  '2034', 45.14,3027,9),</v>
      </c>
      <c r="BK175" s="34" t="str">
        <f t="shared" si="26"/>
        <v>(246,  '2035', 45.14,3027,9),</v>
      </c>
      <c r="BL175" s="34" t="str">
        <f t="shared" si="26"/>
        <v>(246,  '2036', 45.14,3027,9),</v>
      </c>
      <c r="BM175" s="34" t="str">
        <f t="shared" si="26"/>
        <v>(246,  '2037', 45.14,3027,9),</v>
      </c>
      <c r="BN175" s="34" t="str">
        <f t="shared" si="26"/>
        <v>(246,  '2038', 45.14,3027,9),</v>
      </c>
      <c r="BO175" s="34" t="str">
        <f t="shared" si="26"/>
        <v>(246,  '2039', 45.14,3027,9),</v>
      </c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</row>
    <row r="176" spans="2:256" s="9" customFormat="1">
      <c r="B176" s="53" t="s">
        <v>100</v>
      </c>
      <c r="C176" s="53" t="s">
        <v>101</v>
      </c>
      <c r="D176" s="54" t="s">
        <v>101</v>
      </c>
      <c r="E176" s="107">
        <v>0</v>
      </c>
      <c r="F176" s="107">
        <v>0</v>
      </c>
      <c r="G176" s="107">
        <v>0</v>
      </c>
      <c r="H176" s="107">
        <v>0</v>
      </c>
      <c r="I176" s="107">
        <v>0</v>
      </c>
      <c r="J176" s="107">
        <v>0</v>
      </c>
      <c r="K176" s="107">
        <v>0</v>
      </c>
      <c r="L176" s="107">
        <v>0</v>
      </c>
      <c r="M176" s="107">
        <v>0</v>
      </c>
      <c r="N176" s="107">
        <v>0</v>
      </c>
      <c r="O176" s="107">
        <v>0</v>
      </c>
      <c r="P176" s="107">
        <v>0</v>
      </c>
      <c r="Q176" s="107">
        <v>0</v>
      </c>
      <c r="R176" s="107">
        <v>0</v>
      </c>
      <c r="S176" s="107">
        <v>0</v>
      </c>
      <c r="T176" s="107">
        <v>0</v>
      </c>
      <c r="U176" s="107">
        <v>0</v>
      </c>
      <c r="V176" s="107">
        <v>0</v>
      </c>
      <c r="W176" s="107">
        <v>0</v>
      </c>
      <c r="X176" s="107">
        <v>0</v>
      </c>
      <c r="Y176" s="107">
        <v>0</v>
      </c>
      <c r="Z176" s="107">
        <v>0</v>
      </c>
      <c r="AA176" s="107">
        <v>0</v>
      </c>
      <c r="AB176" s="107">
        <v>0</v>
      </c>
      <c r="AC176" s="107">
        <v>0</v>
      </c>
      <c r="AD176" s="107">
        <v>0</v>
      </c>
      <c r="AE176" s="107">
        <v>0</v>
      </c>
      <c r="AF176" s="107">
        <v>0</v>
      </c>
      <c r="AG176" s="107">
        <v>0</v>
      </c>
      <c r="AI176" s="10" t="str">
        <f t="shared" si="25"/>
        <v>ExDO54</v>
      </c>
      <c r="AJ176" s="11"/>
      <c r="AK176" s="11">
        <v>9</v>
      </c>
      <c r="AL176" s="35">
        <f>VLOOKUP(AI176,[2]DB_lookup!$E$201:$F$305,2,FALSE)</f>
        <v>247</v>
      </c>
      <c r="AM176" s="34" t="str">
        <f t="shared" si="27"/>
        <v>(247,  '2011', 0,3027,9),</v>
      </c>
      <c r="AN176" s="34" t="str">
        <f t="shared" si="27"/>
        <v>(247,  '2012', 0,3027,9),</v>
      </c>
      <c r="AO176" s="34" t="str">
        <f t="shared" si="27"/>
        <v>(247,  '2013', 0,3027,9),</v>
      </c>
      <c r="AP176" s="34" t="str">
        <f t="shared" si="27"/>
        <v>(247,  '2014', 0,3027,9),</v>
      </c>
      <c r="AQ176" s="34" t="str">
        <f t="shared" si="27"/>
        <v>(247,  '2015', 0,3027,9),</v>
      </c>
      <c r="AR176" s="34" t="str">
        <f t="shared" si="27"/>
        <v>(247,  '2016', 0,3027,9),</v>
      </c>
      <c r="AS176" s="34" t="str">
        <f t="shared" si="27"/>
        <v>(247,  '2017', 0,3027,9),</v>
      </c>
      <c r="AT176" s="34" t="str">
        <f t="shared" si="27"/>
        <v>(247,  '2018', 0,3027,9),</v>
      </c>
      <c r="AU176" s="34" t="str">
        <f t="shared" si="27"/>
        <v>(247,  '2019', 0,3027,9),</v>
      </c>
      <c r="AV176" s="34" t="str">
        <f t="shared" si="27"/>
        <v>(247,  '2020', 0,3027,9),</v>
      </c>
      <c r="AW176" s="34" t="str">
        <f t="shared" si="27"/>
        <v>(247,  '2021', 0,3027,9),</v>
      </c>
      <c r="AX176" s="34" t="str">
        <f t="shared" si="27"/>
        <v>(247,  '2022', 0,3027,9),</v>
      </c>
      <c r="AY176" s="34" t="str">
        <f t="shared" si="27"/>
        <v>(247,  '2023', 0,3027,9),</v>
      </c>
      <c r="AZ176" s="34" t="str">
        <f t="shared" si="27"/>
        <v>(247,  '2024', 0,3027,9),</v>
      </c>
      <c r="BA176" s="34" t="str">
        <f t="shared" si="27"/>
        <v>(247,  '2025', 0,3027,9),</v>
      </c>
      <c r="BB176" s="34" t="str">
        <f t="shared" si="26"/>
        <v>(247,  '2026', 0,3027,9),</v>
      </c>
      <c r="BC176" s="34" t="str">
        <f t="shared" si="26"/>
        <v>(247,  '2027', 0,3027,9),</v>
      </c>
      <c r="BD176" s="34" t="str">
        <f t="shared" si="26"/>
        <v>(247,  '2028', 0,3027,9),</v>
      </c>
      <c r="BE176" s="34" t="str">
        <f t="shared" si="26"/>
        <v>(247,  '2029', 0,3027,9),</v>
      </c>
      <c r="BF176" s="34" t="str">
        <f t="shared" si="26"/>
        <v>(247,  '2030', 0,3027,9),</v>
      </c>
      <c r="BG176" s="34" t="str">
        <f t="shared" si="26"/>
        <v>(247,  '2031', 0,3027,9),</v>
      </c>
      <c r="BH176" s="34" t="str">
        <f t="shared" si="26"/>
        <v>(247,  '2032', 0,3027,9),</v>
      </c>
      <c r="BI176" s="34" t="str">
        <f t="shared" si="26"/>
        <v>(247,  '2033', 0,3027,9),</v>
      </c>
      <c r="BJ176" s="34" t="str">
        <f t="shared" si="26"/>
        <v>(247,  '2034', 0,3027,9),</v>
      </c>
      <c r="BK176" s="34" t="str">
        <f t="shared" si="26"/>
        <v>(247,  '2035', 0,3027,9),</v>
      </c>
      <c r="BL176" s="34" t="str">
        <f t="shared" si="26"/>
        <v>(247,  '2036', 0,3027,9),</v>
      </c>
      <c r="BM176" s="34" t="str">
        <f t="shared" si="26"/>
        <v>(247,  '2037', 0,3027,9),</v>
      </c>
      <c r="BN176" s="34" t="str">
        <f t="shared" si="26"/>
        <v>(247,  '2038', 0,3027,9),</v>
      </c>
      <c r="BO176" s="34" t="str">
        <f t="shared" si="26"/>
        <v>(247,  '2039', 0,3027,9),</v>
      </c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</row>
    <row r="177" spans="1:256" s="9" customFormat="1">
      <c r="B177" s="53" t="s">
        <v>102</v>
      </c>
      <c r="C177" s="53" t="s">
        <v>103</v>
      </c>
      <c r="D177" s="54" t="s">
        <v>103</v>
      </c>
      <c r="E177" s="107">
        <v>0</v>
      </c>
      <c r="F177" s="107">
        <v>0</v>
      </c>
      <c r="G177" s="107">
        <v>0</v>
      </c>
      <c r="H177" s="107">
        <v>0</v>
      </c>
      <c r="I177" s="107">
        <v>0</v>
      </c>
      <c r="J177" s="107">
        <v>0</v>
      </c>
      <c r="K177" s="107">
        <v>0</v>
      </c>
      <c r="L177" s="107">
        <v>0</v>
      </c>
      <c r="M177" s="107">
        <v>0</v>
      </c>
      <c r="N177" s="107">
        <v>0</v>
      </c>
      <c r="O177" s="107">
        <v>0</v>
      </c>
      <c r="P177" s="107">
        <v>0</v>
      </c>
      <c r="Q177" s="107">
        <v>0</v>
      </c>
      <c r="R177" s="107">
        <v>0</v>
      </c>
      <c r="S177" s="107">
        <v>0</v>
      </c>
      <c r="T177" s="107">
        <v>0</v>
      </c>
      <c r="U177" s="107">
        <v>0</v>
      </c>
      <c r="V177" s="107">
        <v>0</v>
      </c>
      <c r="W177" s="107">
        <v>0</v>
      </c>
      <c r="X177" s="107">
        <v>0</v>
      </c>
      <c r="Y177" s="107">
        <v>0</v>
      </c>
      <c r="Z177" s="107">
        <v>0</v>
      </c>
      <c r="AA177" s="107">
        <v>0</v>
      </c>
      <c r="AB177" s="107">
        <v>0</v>
      </c>
      <c r="AC177" s="107">
        <v>0</v>
      </c>
      <c r="AD177" s="107">
        <v>0</v>
      </c>
      <c r="AE177" s="107">
        <v>0</v>
      </c>
      <c r="AF177" s="107">
        <v>0</v>
      </c>
      <c r="AG177" s="107">
        <v>0</v>
      </c>
      <c r="AI177" s="10" t="str">
        <f t="shared" si="25"/>
        <v>ExDO55</v>
      </c>
      <c r="AJ177" s="11"/>
      <c r="AK177" s="11">
        <v>9</v>
      </c>
      <c r="AL177" s="35">
        <f>VLOOKUP(AI177,[2]DB_lookup!$E$201:$F$305,2,FALSE)</f>
        <v>248</v>
      </c>
      <c r="AM177" s="34" t="str">
        <f t="shared" si="27"/>
        <v>(248,  '2011', 0,3027,9),</v>
      </c>
      <c r="AN177" s="34" t="str">
        <f t="shared" si="27"/>
        <v>(248,  '2012', 0,3027,9),</v>
      </c>
      <c r="AO177" s="34" t="str">
        <f t="shared" si="27"/>
        <v>(248,  '2013', 0,3027,9),</v>
      </c>
      <c r="AP177" s="34" t="str">
        <f t="shared" si="27"/>
        <v>(248,  '2014', 0,3027,9),</v>
      </c>
      <c r="AQ177" s="34" t="str">
        <f t="shared" si="27"/>
        <v>(248,  '2015', 0,3027,9),</v>
      </c>
      <c r="AR177" s="34" t="str">
        <f t="shared" si="27"/>
        <v>(248,  '2016', 0,3027,9),</v>
      </c>
      <c r="AS177" s="34" t="str">
        <f t="shared" si="27"/>
        <v>(248,  '2017', 0,3027,9),</v>
      </c>
      <c r="AT177" s="34" t="str">
        <f t="shared" si="27"/>
        <v>(248,  '2018', 0,3027,9),</v>
      </c>
      <c r="AU177" s="34" t="str">
        <f t="shared" si="27"/>
        <v>(248,  '2019', 0,3027,9),</v>
      </c>
      <c r="AV177" s="34" t="str">
        <f t="shared" si="27"/>
        <v>(248,  '2020', 0,3027,9),</v>
      </c>
      <c r="AW177" s="34" t="str">
        <f t="shared" si="27"/>
        <v>(248,  '2021', 0,3027,9),</v>
      </c>
      <c r="AX177" s="34" t="str">
        <f t="shared" si="27"/>
        <v>(248,  '2022', 0,3027,9),</v>
      </c>
      <c r="AY177" s="34" t="str">
        <f t="shared" si="27"/>
        <v>(248,  '2023', 0,3027,9),</v>
      </c>
      <c r="AZ177" s="34" t="str">
        <f t="shared" si="27"/>
        <v>(248,  '2024', 0,3027,9),</v>
      </c>
      <c r="BA177" s="34" t="str">
        <f t="shared" si="27"/>
        <v>(248,  '2025', 0,3027,9),</v>
      </c>
      <c r="BB177" s="34" t="str">
        <f t="shared" si="26"/>
        <v>(248,  '2026', 0,3027,9),</v>
      </c>
      <c r="BC177" s="34" t="str">
        <f t="shared" si="26"/>
        <v>(248,  '2027', 0,3027,9),</v>
      </c>
      <c r="BD177" s="34" t="str">
        <f t="shared" si="26"/>
        <v>(248,  '2028', 0,3027,9),</v>
      </c>
      <c r="BE177" s="34" t="str">
        <f t="shared" si="26"/>
        <v>(248,  '2029', 0,3027,9),</v>
      </c>
      <c r="BF177" s="34" t="str">
        <f t="shared" si="26"/>
        <v>(248,  '2030', 0,3027,9),</v>
      </c>
      <c r="BG177" s="34" t="str">
        <f t="shared" si="26"/>
        <v>(248,  '2031', 0,3027,9),</v>
      </c>
      <c r="BH177" s="34" t="str">
        <f t="shared" si="26"/>
        <v>(248,  '2032', 0,3027,9),</v>
      </c>
      <c r="BI177" s="34" t="str">
        <f t="shared" si="26"/>
        <v>(248,  '2033', 0,3027,9),</v>
      </c>
      <c r="BJ177" s="34" t="str">
        <f t="shared" si="26"/>
        <v>(248,  '2034', 0,3027,9),</v>
      </c>
      <c r="BK177" s="34" t="str">
        <f t="shared" si="26"/>
        <v>(248,  '2035', 0,3027,9),</v>
      </c>
      <c r="BL177" s="34" t="str">
        <f t="shared" si="26"/>
        <v>(248,  '2036', 0,3027,9),</v>
      </c>
      <c r="BM177" s="34" t="str">
        <f t="shared" si="26"/>
        <v>(248,  '2037', 0,3027,9),</v>
      </c>
      <c r="BN177" s="34" t="str">
        <f t="shared" si="26"/>
        <v>(248,  '2038', 0,3027,9),</v>
      </c>
      <c r="BO177" s="34" t="str">
        <f t="shared" si="26"/>
        <v>(248,  '2039', 0,3027,9),</v>
      </c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</row>
    <row r="178" spans="1:256" s="9" customFormat="1">
      <c r="B178" s="53" t="s">
        <v>104</v>
      </c>
      <c r="C178" s="53" t="s">
        <v>105</v>
      </c>
      <c r="D178" s="54" t="s">
        <v>105</v>
      </c>
      <c r="E178" s="107">
        <v>0</v>
      </c>
      <c r="F178" s="107">
        <v>0</v>
      </c>
      <c r="G178" s="107">
        <v>0</v>
      </c>
      <c r="H178" s="107">
        <v>0</v>
      </c>
      <c r="I178" s="107">
        <v>0</v>
      </c>
      <c r="J178" s="107">
        <v>0</v>
      </c>
      <c r="K178" s="107">
        <v>0</v>
      </c>
      <c r="L178" s="107">
        <v>0</v>
      </c>
      <c r="M178" s="107">
        <v>0</v>
      </c>
      <c r="N178" s="107">
        <v>0</v>
      </c>
      <c r="O178" s="107">
        <v>0</v>
      </c>
      <c r="P178" s="107">
        <v>0</v>
      </c>
      <c r="Q178" s="107">
        <v>0</v>
      </c>
      <c r="R178" s="107">
        <v>0</v>
      </c>
      <c r="S178" s="107">
        <v>0</v>
      </c>
      <c r="T178" s="107">
        <v>0</v>
      </c>
      <c r="U178" s="107">
        <v>0</v>
      </c>
      <c r="V178" s="107">
        <v>0</v>
      </c>
      <c r="W178" s="107">
        <v>0</v>
      </c>
      <c r="X178" s="107">
        <v>0</v>
      </c>
      <c r="Y178" s="107">
        <v>0</v>
      </c>
      <c r="Z178" s="107">
        <v>0</v>
      </c>
      <c r="AA178" s="107">
        <v>0</v>
      </c>
      <c r="AB178" s="107">
        <v>0</v>
      </c>
      <c r="AC178" s="107">
        <v>0</v>
      </c>
      <c r="AD178" s="107">
        <v>0</v>
      </c>
      <c r="AE178" s="107">
        <v>0</v>
      </c>
      <c r="AF178" s="107">
        <v>0</v>
      </c>
      <c r="AG178" s="107">
        <v>0</v>
      </c>
      <c r="AI178" s="10" t="str">
        <f t="shared" si="25"/>
        <v>ExDO56</v>
      </c>
      <c r="AJ178" s="11"/>
      <c r="AK178" s="11">
        <v>9</v>
      </c>
      <c r="AL178" s="35">
        <f>VLOOKUP(AI178,[2]DB_lookup!$E$201:$F$305,2,FALSE)</f>
        <v>249</v>
      </c>
      <c r="AM178" s="34" t="str">
        <f t="shared" ref="AM178:BB184" si="28">"("&amp;$AL178&amp;",  '"&amp;AM$5&amp;"', "&amp;ROUND(E178,2)&amp;","&amp;$AJ$145&amp;","&amp;$AK$145&amp;"),"</f>
        <v>(249,  '2011', 0,3027,9),</v>
      </c>
      <c r="AN178" s="34" t="str">
        <f t="shared" si="28"/>
        <v>(249,  '2012', 0,3027,9),</v>
      </c>
      <c r="AO178" s="34" t="str">
        <f t="shared" si="28"/>
        <v>(249,  '2013', 0,3027,9),</v>
      </c>
      <c r="AP178" s="34" t="str">
        <f t="shared" si="28"/>
        <v>(249,  '2014', 0,3027,9),</v>
      </c>
      <c r="AQ178" s="34" t="str">
        <f t="shared" si="28"/>
        <v>(249,  '2015', 0,3027,9),</v>
      </c>
      <c r="AR178" s="34" t="str">
        <f t="shared" si="28"/>
        <v>(249,  '2016', 0,3027,9),</v>
      </c>
      <c r="AS178" s="34" t="str">
        <f t="shared" si="28"/>
        <v>(249,  '2017', 0,3027,9),</v>
      </c>
      <c r="AT178" s="34" t="str">
        <f t="shared" si="28"/>
        <v>(249,  '2018', 0,3027,9),</v>
      </c>
      <c r="AU178" s="34" t="str">
        <f t="shared" si="28"/>
        <v>(249,  '2019', 0,3027,9),</v>
      </c>
      <c r="AV178" s="34" t="str">
        <f t="shared" si="28"/>
        <v>(249,  '2020', 0,3027,9),</v>
      </c>
      <c r="AW178" s="34" t="str">
        <f t="shared" si="28"/>
        <v>(249,  '2021', 0,3027,9),</v>
      </c>
      <c r="AX178" s="34" t="str">
        <f t="shared" si="28"/>
        <v>(249,  '2022', 0,3027,9),</v>
      </c>
      <c r="AY178" s="34" t="str">
        <f t="shared" si="28"/>
        <v>(249,  '2023', 0,3027,9),</v>
      </c>
      <c r="AZ178" s="34" t="str">
        <f t="shared" si="28"/>
        <v>(249,  '2024', 0,3027,9),</v>
      </c>
      <c r="BA178" s="34" t="str">
        <f t="shared" si="28"/>
        <v>(249,  '2025', 0,3027,9),</v>
      </c>
      <c r="BB178" s="34" t="str">
        <f t="shared" si="26"/>
        <v>(249,  '2026', 0,3027,9),</v>
      </c>
      <c r="BC178" s="34" t="str">
        <f t="shared" si="26"/>
        <v>(249,  '2027', 0,3027,9),</v>
      </c>
      <c r="BD178" s="34" t="str">
        <f t="shared" si="26"/>
        <v>(249,  '2028', 0,3027,9),</v>
      </c>
      <c r="BE178" s="34" t="str">
        <f t="shared" si="26"/>
        <v>(249,  '2029', 0,3027,9),</v>
      </c>
      <c r="BF178" s="34" t="str">
        <f t="shared" si="26"/>
        <v>(249,  '2030', 0,3027,9),</v>
      </c>
      <c r="BG178" s="34" t="str">
        <f t="shared" si="26"/>
        <v>(249,  '2031', 0,3027,9),</v>
      </c>
      <c r="BH178" s="34" t="str">
        <f t="shared" si="26"/>
        <v>(249,  '2032', 0,3027,9),</v>
      </c>
      <c r="BI178" s="34" t="str">
        <f t="shared" si="26"/>
        <v>(249,  '2033', 0,3027,9),</v>
      </c>
      <c r="BJ178" s="34" t="str">
        <f t="shared" si="26"/>
        <v>(249,  '2034', 0,3027,9),</v>
      </c>
      <c r="BK178" s="34" t="str">
        <f t="shared" si="26"/>
        <v>(249,  '2035', 0,3027,9),</v>
      </c>
      <c r="BL178" s="34" t="str">
        <f t="shared" si="26"/>
        <v>(249,  '2036', 0,3027,9),</v>
      </c>
      <c r="BM178" s="34" t="str">
        <f t="shared" si="26"/>
        <v>(249,  '2037', 0,3027,9),</v>
      </c>
      <c r="BN178" s="34" t="str">
        <f t="shared" si="26"/>
        <v>(249,  '2038', 0,3027,9),</v>
      </c>
      <c r="BO178" s="34" t="str">
        <f t="shared" si="26"/>
        <v>(249,  '2039', 0,3027,9),</v>
      </c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</row>
    <row r="179" spans="1:256" s="9" customFormat="1">
      <c r="A179" s="95"/>
      <c r="B179" s="53" t="s">
        <v>106</v>
      </c>
      <c r="C179" s="53" t="s">
        <v>107</v>
      </c>
      <c r="D179" s="54" t="s">
        <v>108</v>
      </c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I179" s="10" t="str">
        <f t="shared" si="25"/>
        <v>ExDO01cj</v>
      </c>
      <c r="AJ179" s="11"/>
      <c r="AK179" s="11">
        <v>9</v>
      </c>
      <c r="AL179" s="35">
        <f>VLOOKUP(AI179,[2]DB_lookup!$E$201:$F$305,2,FALSE)</f>
        <v>242</v>
      </c>
      <c r="AM179" s="34" t="str">
        <f t="shared" si="28"/>
        <v>(242,  '2011', 0,3027,9),</v>
      </c>
      <c r="AN179" s="34" t="str">
        <f t="shared" si="28"/>
        <v>(242,  '2012', 0,3027,9),</v>
      </c>
      <c r="AO179" s="34" t="str">
        <f t="shared" si="28"/>
        <v>(242,  '2013', 0,3027,9),</v>
      </c>
      <c r="AP179" s="34" t="str">
        <f t="shared" si="28"/>
        <v>(242,  '2014', 0,3027,9),</v>
      </c>
      <c r="AQ179" s="34" t="str">
        <f t="shared" si="28"/>
        <v>(242,  '2015', 0,3027,9),</v>
      </c>
      <c r="AR179" s="34" t="str">
        <f t="shared" si="28"/>
        <v>(242,  '2016', 0,3027,9),</v>
      </c>
      <c r="AS179" s="34" t="str">
        <f t="shared" si="28"/>
        <v>(242,  '2017', 0,3027,9),</v>
      </c>
      <c r="AT179" s="34" t="str">
        <f t="shared" si="28"/>
        <v>(242,  '2018', 0,3027,9),</v>
      </c>
      <c r="AU179" s="34" t="str">
        <f t="shared" si="28"/>
        <v>(242,  '2019', 0,3027,9),</v>
      </c>
      <c r="AV179" s="34" t="str">
        <f t="shared" si="28"/>
        <v>(242,  '2020', 0,3027,9),</v>
      </c>
      <c r="AW179" s="34" t="str">
        <f t="shared" si="28"/>
        <v>(242,  '2021', 0,3027,9),</v>
      </c>
      <c r="AX179" s="34" t="str">
        <f t="shared" si="28"/>
        <v>(242,  '2022', 0,3027,9),</v>
      </c>
      <c r="AY179" s="34" t="str">
        <f t="shared" si="28"/>
        <v>(242,  '2023', 0,3027,9),</v>
      </c>
      <c r="AZ179" s="34" t="str">
        <f t="shared" si="28"/>
        <v>(242,  '2024', 0,3027,9),</v>
      </c>
      <c r="BA179" s="34" t="str">
        <f t="shared" si="28"/>
        <v>(242,  '2025', 0,3027,9),</v>
      </c>
      <c r="BB179" s="34" t="str">
        <f t="shared" si="26"/>
        <v>(242,  '2026', 0,3027,9),</v>
      </c>
      <c r="BC179" s="34" t="str">
        <f t="shared" si="26"/>
        <v>(242,  '2027', 0,3027,9),</v>
      </c>
      <c r="BD179" s="34" t="str">
        <f t="shared" ref="BD179:BO184" si="29">"("&amp;$AL179&amp;",  '"&amp;BD$5&amp;"', "&amp;ROUND(V179,2)&amp;","&amp;$AJ$145&amp;","&amp;$AK$145&amp;"),"</f>
        <v>(242,  '2028', 0,3027,9),</v>
      </c>
      <c r="BE179" s="34" t="str">
        <f t="shared" si="29"/>
        <v>(242,  '2029', 0,3027,9),</v>
      </c>
      <c r="BF179" s="34" t="str">
        <f t="shared" si="29"/>
        <v>(242,  '2030', 0,3027,9),</v>
      </c>
      <c r="BG179" s="34" t="str">
        <f t="shared" si="29"/>
        <v>(242,  '2031', 0,3027,9),</v>
      </c>
      <c r="BH179" s="34" t="str">
        <f t="shared" si="29"/>
        <v>(242,  '2032', 0,3027,9),</v>
      </c>
      <c r="BI179" s="34" t="str">
        <f t="shared" si="29"/>
        <v>(242,  '2033', 0,3027,9),</v>
      </c>
      <c r="BJ179" s="34" t="str">
        <f t="shared" si="29"/>
        <v>(242,  '2034', 0,3027,9),</v>
      </c>
      <c r="BK179" s="34" t="str">
        <f t="shared" si="29"/>
        <v>(242,  '2035', 0,3027,9),</v>
      </c>
      <c r="BL179" s="34" t="str">
        <f t="shared" si="29"/>
        <v>(242,  '2036', 0,3027,9),</v>
      </c>
      <c r="BM179" s="34" t="str">
        <f t="shared" si="29"/>
        <v>(242,  '2037', 0,3027,9),</v>
      </c>
      <c r="BN179" s="34" t="str">
        <f t="shared" si="29"/>
        <v>(242,  '2038', 0,3027,9),</v>
      </c>
      <c r="BO179" s="34" t="str">
        <f t="shared" si="29"/>
        <v>(242,  '2039', 0,3027,9),</v>
      </c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</row>
    <row r="180" spans="1:256" s="9" customFormat="1">
      <c r="A180" s="95"/>
      <c r="B180" s="53" t="s">
        <v>109</v>
      </c>
      <c r="C180" s="53" t="s">
        <v>110</v>
      </c>
      <c r="D180" s="54" t="s">
        <v>111</v>
      </c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I180" s="10" t="str">
        <f t="shared" si="25"/>
        <v>ExDO08</v>
      </c>
      <c r="AJ180" s="11"/>
      <c r="AK180" s="11">
        <v>9</v>
      </c>
      <c r="AL180" s="35">
        <f>VLOOKUP(AI180,[2]DB_lookup!$E$201:$F$305,2,FALSE)</f>
        <v>208</v>
      </c>
      <c r="AM180" s="34" t="str">
        <f t="shared" si="28"/>
        <v>(208,  '2011', 0,3027,9),</v>
      </c>
      <c r="AN180" s="34" t="str">
        <f t="shared" si="28"/>
        <v>(208,  '2012', 0,3027,9),</v>
      </c>
      <c r="AO180" s="34" t="str">
        <f t="shared" si="28"/>
        <v>(208,  '2013', 0,3027,9),</v>
      </c>
      <c r="AP180" s="34" t="str">
        <f t="shared" si="28"/>
        <v>(208,  '2014', 0,3027,9),</v>
      </c>
      <c r="AQ180" s="34" t="str">
        <f t="shared" si="28"/>
        <v>(208,  '2015', 0,3027,9),</v>
      </c>
      <c r="AR180" s="34" t="str">
        <f t="shared" si="28"/>
        <v>(208,  '2016', 0,3027,9),</v>
      </c>
      <c r="AS180" s="34" t="str">
        <f t="shared" si="28"/>
        <v>(208,  '2017', 0,3027,9),</v>
      </c>
      <c r="AT180" s="34" t="str">
        <f t="shared" si="28"/>
        <v>(208,  '2018', 0,3027,9),</v>
      </c>
      <c r="AU180" s="34" t="str">
        <f t="shared" si="28"/>
        <v>(208,  '2019', 0,3027,9),</v>
      </c>
      <c r="AV180" s="34" t="str">
        <f t="shared" si="28"/>
        <v>(208,  '2020', 0,3027,9),</v>
      </c>
      <c r="AW180" s="34" t="str">
        <f t="shared" si="28"/>
        <v>(208,  '2021', 0,3027,9),</v>
      </c>
      <c r="AX180" s="34" t="str">
        <f t="shared" si="28"/>
        <v>(208,  '2022', 0,3027,9),</v>
      </c>
      <c r="AY180" s="34" t="str">
        <f t="shared" si="28"/>
        <v>(208,  '2023', 0,3027,9),</v>
      </c>
      <c r="AZ180" s="34" t="str">
        <f t="shared" si="28"/>
        <v>(208,  '2024', 0,3027,9),</v>
      </c>
      <c r="BA180" s="34" t="str">
        <f t="shared" si="28"/>
        <v>(208,  '2025', 0,3027,9),</v>
      </c>
      <c r="BB180" s="34" t="str">
        <f t="shared" si="28"/>
        <v>(208,  '2026', 0,3027,9),</v>
      </c>
      <c r="BC180" s="34" t="str">
        <f t="shared" ref="BB180:BC184" si="30">"("&amp;$AL180&amp;",  '"&amp;BC$5&amp;"', "&amp;ROUND(U180,2)&amp;","&amp;$AJ$145&amp;","&amp;$AK$145&amp;"),"</f>
        <v>(208,  '2027', 0,3027,9),</v>
      </c>
      <c r="BD180" s="34" t="str">
        <f t="shared" si="29"/>
        <v>(208,  '2028', 0,3027,9),</v>
      </c>
      <c r="BE180" s="34" t="str">
        <f t="shared" si="29"/>
        <v>(208,  '2029', 0,3027,9),</v>
      </c>
      <c r="BF180" s="34" t="str">
        <f t="shared" si="29"/>
        <v>(208,  '2030', 0,3027,9),</v>
      </c>
      <c r="BG180" s="34" t="str">
        <f t="shared" si="29"/>
        <v>(208,  '2031', 0,3027,9),</v>
      </c>
      <c r="BH180" s="34" t="str">
        <f t="shared" si="29"/>
        <v>(208,  '2032', 0,3027,9),</v>
      </c>
      <c r="BI180" s="34" t="str">
        <f t="shared" si="29"/>
        <v>(208,  '2033', 0,3027,9),</v>
      </c>
      <c r="BJ180" s="34" t="str">
        <f t="shared" si="29"/>
        <v>(208,  '2034', 0,3027,9),</v>
      </c>
      <c r="BK180" s="34" t="str">
        <f t="shared" si="29"/>
        <v>(208,  '2035', 0,3027,9),</v>
      </c>
      <c r="BL180" s="34" t="str">
        <f t="shared" si="29"/>
        <v>(208,  '2036', 0,3027,9),</v>
      </c>
      <c r="BM180" s="34" t="str">
        <f t="shared" si="29"/>
        <v>(208,  '2037', 0,3027,9),</v>
      </c>
      <c r="BN180" s="34" t="str">
        <f t="shared" si="29"/>
        <v>(208,  '2038', 0,3027,9),</v>
      </c>
      <c r="BO180" s="34" t="str">
        <f t="shared" si="29"/>
        <v>(208,  '2039', 0,3027,9),</v>
      </c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</row>
    <row r="181" spans="1:256" s="9" customFormat="1">
      <c r="A181" s="95"/>
      <c r="B181" s="53" t="s">
        <v>112</v>
      </c>
      <c r="C181" s="53" t="s">
        <v>113</v>
      </c>
      <c r="D181" s="54" t="s">
        <v>114</v>
      </c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I181" s="10" t="str">
        <f t="shared" si="25"/>
        <v>ExDO11</v>
      </c>
      <c r="AJ181" s="11"/>
      <c r="AK181" s="11">
        <v>9</v>
      </c>
      <c r="AL181" s="35">
        <f>VLOOKUP(AI181,[2]DB_lookup!$E$201:$F$305,2,FALSE)</f>
        <v>209</v>
      </c>
      <c r="AM181" s="34" t="str">
        <f t="shared" si="28"/>
        <v>(209,  '2011', 0,3027,9),</v>
      </c>
      <c r="AN181" s="34" t="str">
        <f t="shared" si="28"/>
        <v>(209,  '2012', 0,3027,9),</v>
      </c>
      <c r="AO181" s="34" t="str">
        <f t="shared" si="28"/>
        <v>(209,  '2013', 0,3027,9),</v>
      </c>
      <c r="AP181" s="34" t="str">
        <f t="shared" si="28"/>
        <v>(209,  '2014', 0,3027,9),</v>
      </c>
      <c r="AQ181" s="34" t="str">
        <f t="shared" si="28"/>
        <v>(209,  '2015', 0,3027,9),</v>
      </c>
      <c r="AR181" s="34" t="str">
        <f t="shared" si="28"/>
        <v>(209,  '2016', 0,3027,9),</v>
      </c>
      <c r="AS181" s="34" t="str">
        <f t="shared" si="28"/>
        <v>(209,  '2017', 0,3027,9),</v>
      </c>
      <c r="AT181" s="34" t="str">
        <f t="shared" si="28"/>
        <v>(209,  '2018', 0,3027,9),</v>
      </c>
      <c r="AU181" s="34" t="str">
        <f t="shared" si="28"/>
        <v>(209,  '2019', 0,3027,9),</v>
      </c>
      <c r="AV181" s="34" t="str">
        <f t="shared" si="28"/>
        <v>(209,  '2020', 0,3027,9),</v>
      </c>
      <c r="AW181" s="34" t="str">
        <f t="shared" si="28"/>
        <v>(209,  '2021', 0,3027,9),</v>
      </c>
      <c r="AX181" s="34" t="str">
        <f t="shared" si="28"/>
        <v>(209,  '2022', 0,3027,9),</v>
      </c>
      <c r="AY181" s="34" t="str">
        <f t="shared" si="28"/>
        <v>(209,  '2023', 0,3027,9),</v>
      </c>
      <c r="AZ181" s="34" t="str">
        <f t="shared" si="28"/>
        <v>(209,  '2024', 0,3027,9),</v>
      </c>
      <c r="BA181" s="34" t="str">
        <f t="shared" si="28"/>
        <v>(209,  '2025', 0,3027,9),</v>
      </c>
      <c r="BB181" s="34" t="str">
        <f t="shared" si="30"/>
        <v>(209,  '2026', 0,3027,9),</v>
      </c>
      <c r="BC181" s="34" t="str">
        <f t="shared" si="30"/>
        <v>(209,  '2027', 0,3027,9),</v>
      </c>
      <c r="BD181" s="34" t="str">
        <f t="shared" si="29"/>
        <v>(209,  '2028', 0,3027,9),</v>
      </c>
      <c r="BE181" s="34" t="str">
        <f t="shared" si="29"/>
        <v>(209,  '2029', 0,3027,9),</v>
      </c>
      <c r="BF181" s="34" t="str">
        <f t="shared" si="29"/>
        <v>(209,  '2030', 0,3027,9),</v>
      </c>
      <c r="BG181" s="34" t="str">
        <f t="shared" si="29"/>
        <v>(209,  '2031', 0,3027,9),</v>
      </c>
      <c r="BH181" s="34" t="str">
        <f t="shared" si="29"/>
        <v>(209,  '2032', 0,3027,9),</v>
      </c>
      <c r="BI181" s="34" t="str">
        <f t="shared" si="29"/>
        <v>(209,  '2033', 0,3027,9),</v>
      </c>
      <c r="BJ181" s="34" t="str">
        <f t="shared" si="29"/>
        <v>(209,  '2034', 0,3027,9),</v>
      </c>
      <c r="BK181" s="34" t="str">
        <f t="shared" si="29"/>
        <v>(209,  '2035', 0,3027,9),</v>
      </c>
      <c r="BL181" s="34" t="str">
        <f t="shared" si="29"/>
        <v>(209,  '2036', 0,3027,9),</v>
      </c>
      <c r="BM181" s="34" t="str">
        <f t="shared" si="29"/>
        <v>(209,  '2037', 0,3027,9),</v>
      </c>
      <c r="BN181" s="34" t="str">
        <f t="shared" si="29"/>
        <v>(209,  '2038', 0,3027,9),</v>
      </c>
      <c r="BO181" s="34" t="str">
        <f t="shared" si="29"/>
        <v>(209,  '2039', 0,3027,9),</v>
      </c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</row>
    <row r="182" spans="1:256" s="9" customFormat="1">
      <c r="A182" s="95"/>
      <c r="B182" s="53" t="s">
        <v>115</v>
      </c>
      <c r="C182" s="53" t="s">
        <v>116</v>
      </c>
      <c r="D182" s="54" t="s">
        <v>117</v>
      </c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I182" s="10" t="str">
        <f t="shared" si="25"/>
        <v>ExDO13</v>
      </c>
      <c r="AJ182" s="11"/>
      <c r="AK182" s="11">
        <v>9</v>
      </c>
      <c r="AL182" s="35">
        <f>VLOOKUP(AI182,[2]DB_lookup!$E$201:$F$305,2,FALSE)</f>
        <v>211</v>
      </c>
      <c r="AM182" s="34" t="str">
        <f t="shared" si="28"/>
        <v>(211,  '2011', 0,3027,9),</v>
      </c>
      <c r="AN182" s="34" t="str">
        <f t="shared" si="28"/>
        <v>(211,  '2012', 0,3027,9),</v>
      </c>
      <c r="AO182" s="34" t="str">
        <f t="shared" si="28"/>
        <v>(211,  '2013', 0,3027,9),</v>
      </c>
      <c r="AP182" s="34" t="str">
        <f t="shared" si="28"/>
        <v>(211,  '2014', 0,3027,9),</v>
      </c>
      <c r="AQ182" s="34" t="str">
        <f t="shared" si="28"/>
        <v>(211,  '2015', 0,3027,9),</v>
      </c>
      <c r="AR182" s="34" t="str">
        <f t="shared" si="28"/>
        <v>(211,  '2016', 0,3027,9),</v>
      </c>
      <c r="AS182" s="34" t="str">
        <f t="shared" si="28"/>
        <v>(211,  '2017', 0,3027,9),</v>
      </c>
      <c r="AT182" s="34" t="str">
        <f t="shared" si="28"/>
        <v>(211,  '2018', 0,3027,9),</v>
      </c>
      <c r="AU182" s="34" t="str">
        <f t="shared" si="28"/>
        <v>(211,  '2019', 0,3027,9),</v>
      </c>
      <c r="AV182" s="34" t="str">
        <f t="shared" si="28"/>
        <v>(211,  '2020', 0,3027,9),</v>
      </c>
      <c r="AW182" s="34" t="str">
        <f t="shared" si="28"/>
        <v>(211,  '2021', 0,3027,9),</v>
      </c>
      <c r="AX182" s="34" t="str">
        <f t="shared" si="28"/>
        <v>(211,  '2022', 0,3027,9),</v>
      </c>
      <c r="AY182" s="34" t="str">
        <f t="shared" si="28"/>
        <v>(211,  '2023', 0,3027,9),</v>
      </c>
      <c r="AZ182" s="34" t="str">
        <f t="shared" si="28"/>
        <v>(211,  '2024', 0,3027,9),</v>
      </c>
      <c r="BA182" s="34" t="str">
        <f t="shared" si="28"/>
        <v>(211,  '2025', 0,3027,9),</v>
      </c>
      <c r="BB182" s="34" t="str">
        <f t="shared" si="30"/>
        <v>(211,  '2026', 0,3027,9),</v>
      </c>
      <c r="BC182" s="34" t="str">
        <f t="shared" si="30"/>
        <v>(211,  '2027', 0,3027,9),</v>
      </c>
      <c r="BD182" s="34" t="str">
        <f t="shared" si="29"/>
        <v>(211,  '2028', 0,3027,9),</v>
      </c>
      <c r="BE182" s="34" t="str">
        <f t="shared" si="29"/>
        <v>(211,  '2029', 0,3027,9),</v>
      </c>
      <c r="BF182" s="34" t="str">
        <f t="shared" si="29"/>
        <v>(211,  '2030', 0,3027,9),</v>
      </c>
      <c r="BG182" s="34" t="str">
        <f t="shared" si="29"/>
        <v>(211,  '2031', 0,3027,9),</v>
      </c>
      <c r="BH182" s="34" t="str">
        <f t="shared" si="29"/>
        <v>(211,  '2032', 0,3027,9),</v>
      </c>
      <c r="BI182" s="34" t="str">
        <f t="shared" si="29"/>
        <v>(211,  '2033', 0,3027,9),</v>
      </c>
      <c r="BJ182" s="34" t="str">
        <f t="shared" si="29"/>
        <v>(211,  '2034', 0,3027,9),</v>
      </c>
      <c r="BK182" s="34" t="str">
        <f t="shared" si="29"/>
        <v>(211,  '2035', 0,3027,9),</v>
      </c>
      <c r="BL182" s="34" t="str">
        <f t="shared" si="29"/>
        <v>(211,  '2036', 0,3027,9),</v>
      </c>
      <c r="BM182" s="34" t="str">
        <f t="shared" si="29"/>
        <v>(211,  '2037', 0,3027,9),</v>
      </c>
      <c r="BN182" s="34" t="str">
        <f t="shared" si="29"/>
        <v>(211,  '2038', 0,3027,9),</v>
      </c>
      <c r="BO182" s="34" t="str">
        <f t="shared" si="29"/>
        <v>(211,  '2039', 0,3027,9),</v>
      </c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</row>
    <row r="183" spans="1:256" s="9" customFormat="1">
      <c r="A183" s="95"/>
      <c r="B183" s="57" t="s">
        <v>118</v>
      </c>
      <c r="C183" s="57" t="s">
        <v>119</v>
      </c>
      <c r="D183" s="54" t="s">
        <v>120</v>
      </c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I183" s="10" t="str">
        <f t="shared" si="25"/>
        <v>ExDO39c</v>
      </c>
      <c r="AJ183" s="11"/>
      <c r="AK183" s="11">
        <v>9</v>
      </c>
      <c r="AL183" s="35">
        <f>VLOOKUP(AI183,[2]DB_lookup!$E$201:$F$305,2,FALSE)</f>
        <v>243</v>
      </c>
      <c r="AM183" s="34" t="str">
        <f t="shared" si="28"/>
        <v>(243,  '2011', 0,3027,9),</v>
      </c>
      <c r="AN183" s="34" t="str">
        <f t="shared" si="28"/>
        <v>(243,  '2012', 0,3027,9),</v>
      </c>
      <c r="AO183" s="34" t="str">
        <f t="shared" si="28"/>
        <v>(243,  '2013', 0,3027,9),</v>
      </c>
      <c r="AP183" s="34" t="str">
        <f t="shared" si="28"/>
        <v>(243,  '2014', 0,3027,9),</v>
      </c>
      <c r="AQ183" s="34" t="str">
        <f t="shared" si="28"/>
        <v>(243,  '2015', 0,3027,9),</v>
      </c>
      <c r="AR183" s="34" t="str">
        <f t="shared" si="28"/>
        <v>(243,  '2016', 0,3027,9),</v>
      </c>
      <c r="AS183" s="34" t="str">
        <f t="shared" si="28"/>
        <v>(243,  '2017', 0,3027,9),</v>
      </c>
      <c r="AT183" s="34" t="str">
        <f t="shared" si="28"/>
        <v>(243,  '2018', 0,3027,9),</v>
      </c>
      <c r="AU183" s="34" t="str">
        <f t="shared" si="28"/>
        <v>(243,  '2019', 0,3027,9),</v>
      </c>
      <c r="AV183" s="34" t="str">
        <f t="shared" si="28"/>
        <v>(243,  '2020', 0,3027,9),</v>
      </c>
      <c r="AW183" s="34" t="str">
        <f t="shared" si="28"/>
        <v>(243,  '2021', 0,3027,9),</v>
      </c>
      <c r="AX183" s="34" t="str">
        <f t="shared" si="28"/>
        <v>(243,  '2022', 0,3027,9),</v>
      </c>
      <c r="AY183" s="34" t="str">
        <f t="shared" si="28"/>
        <v>(243,  '2023', 0,3027,9),</v>
      </c>
      <c r="AZ183" s="34" t="str">
        <f t="shared" si="28"/>
        <v>(243,  '2024', 0,3027,9),</v>
      </c>
      <c r="BA183" s="34" t="str">
        <f t="shared" si="28"/>
        <v>(243,  '2025', 0,3027,9),</v>
      </c>
      <c r="BB183" s="34" t="str">
        <f t="shared" si="30"/>
        <v>(243,  '2026', 0,3027,9),</v>
      </c>
      <c r="BC183" s="34" t="str">
        <f t="shared" si="30"/>
        <v>(243,  '2027', 0,3027,9),</v>
      </c>
      <c r="BD183" s="34" t="str">
        <f t="shared" si="29"/>
        <v>(243,  '2028', 0,3027,9),</v>
      </c>
      <c r="BE183" s="34" t="str">
        <f t="shared" si="29"/>
        <v>(243,  '2029', 0,3027,9),</v>
      </c>
      <c r="BF183" s="34" t="str">
        <f t="shared" si="29"/>
        <v>(243,  '2030', 0,3027,9),</v>
      </c>
      <c r="BG183" s="34" t="str">
        <f t="shared" si="29"/>
        <v>(243,  '2031', 0,3027,9),</v>
      </c>
      <c r="BH183" s="34" t="str">
        <f t="shared" si="29"/>
        <v>(243,  '2032', 0,3027,9),</v>
      </c>
      <c r="BI183" s="34" t="str">
        <f t="shared" si="29"/>
        <v>(243,  '2033', 0,3027,9),</v>
      </c>
      <c r="BJ183" s="34" t="str">
        <f t="shared" si="29"/>
        <v>(243,  '2034', 0,3027,9),</v>
      </c>
      <c r="BK183" s="34" t="str">
        <f t="shared" si="29"/>
        <v>(243,  '2035', 0,3027,9),</v>
      </c>
      <c r="BL183" s="34" t="str">
        <f t="shared" si="29"/>
        <v>(243,  '2036', 0,3027,9),</v>
      </c>
      <c r="BM183" s="34" t="str">
        <f t="shared" si="29"/>
        <v>(243,  '2037', 0,3027,9),</v>
      </c>
      <c r="BN183" s="34" t="str">
        <f t="shared" si="29"/>
        <v>(243,  '2038', 0,3027,9),</v>
      </c>
      <c r="BO183" s="34" t="str">
        <f t="shared" si="29"/>
        <v>(243,  '2039', 0,3027,9),</v>
      </c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</row>
    <row r="184" spans="1:256" s="9" customFormat="1">
      <c r="A184" s="95"/>
      <c r="B184" s="77" t="s">
        <v>121</v>
      </c>
      <c r="C184" s="77" t="s">
        <v>122</v>
      </c>
      <c r="D184" s="78" t="s">
        <v>123</v>
      </c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3"/>
      <c r="AD184" s="113"/>
      <c r="AE184" s="113"/>
      <c r="AF184" s="113"/>
      <c r="AG184" s="113"/>
      <c r="AI184" s="96" t="str">
        <f t="shared" si="25"/>
        <v>ExDO36</v>
      </c>
      <c r="AJ184" s="83"/>
      <c r="AK184" s="83">
        <v>9</v>
      </c>
      <c r="AL184" s="97">
        <f>VLOOKUP(AI184,[2]DB_lookup!$E$201:$F$305,2,FALSE)</f>
        <v>222</v>
      </c>
      <c r="AM184" s="81" t="str">
        <f t="shared" si="28"/>
        <v>(222,  '2011', 0,3027,9),</v>
      </c>
      <c r="AN184" s="81" t="str">
        <f t="shared" si="28"/>
        <v>(222,  '2012', 0,3027,9),</v>
      </c>
      <c r="AO184" s="81" t="str">
        <f t="shared" si="28"/>
        <v>(222,  '2013', 0,3027,9),</v>
      </c>
      <c r="AP184" s="81" t="str">
        <f t="shared" si="28"/>
        <v>(222,  '2014', 0,3027,9),</v>
      </c>
      <c r="AQ184" s="81" t="str">
        <f t="shared" si="28"/>
        <v>(222,  '2015', 0,3027,9),</v>
      </c>
      <c r="AR184" s="81" t="str">
        <f t="shared" si="28"/>
        <v>(222,  '2016', 0,3027,9),</v>
      </c>
      <c r="AS184" s="81" t="str">
        <f t="shared" si="28"/>
        <v>(222,  '2017', 0,3027,9),</v>
      </c>
      <c r="AT184" s="81" t="str">
        <f t="shared" si="28"/>
        <v>(222,  '2018', 0,3027,9),</v>
      </c>
      <c r="AU184" s="81" t="str">
        <f t="shared" si="28"/>
        <v>(222,  '2019', 0,3027,9),</v>
      </c>
      <c r="AV184" s="81" t="str">
        <f t="shared" si="28"/>
        <v>(222,  '2020', 0,3027,9),</v>
      </c>
      <c r="AW184" s="81" t="str">
        <f t="shared" si="28"/>
        <v>(222,  '2021', 0,3027,9),</v>
      </c>
      <c r="AX184" s="81" t="str">
        <f t="shared" si="28"/>
        <v>(222,  '2022', 0,3027,9),</v>
      </c>
      <c r="AY184" s="81" t="str">
        <f t="shared" si="28"/>
        <v>(222,  '2023', 0,3027,9),</v>
      </c>
      <c r="AZ184" s="81" t="str">
        <f t="shared" si="28"/>
        <v>(222,  '2024', 0,3027,9),</v>
      </c>
      <c r="BA184" s="81" t="str">
        <f t="shared" si="28"/>
        <v>(222,  '2025', 0,3027,9),</v>
      </c>
      <c r="BB184" s="81" t="str">
        <f t="shared" si="30"/>
        <v>(222,  '2026', 0,3027,9),</v>
      </c>
      <c r="BC184" s="81" t="str">
        <f t="shared" si="30"/>
        <v>(222,  '2027', 0,3027,9),</v>
      </c>
      <c r="BD184" s="81" t="str">
        <f t="shared" si="29"/>
        <v>(222,  '2028', 0,3027,9),</v>
      </c>
      <c r="BE184" s="81" t="str">
        <f t="shared" si="29"/>
        <v>(222,  '2029', 0,3027,9),</v>
      </c>
      <c r="BF184" s="81" t="str">
        <f t="shared" si="29"/>
        <v>(222,  '2030', 0,3027,9),</v>
      </c>
      <c r="BG184" s="81" t="str">
        <f t="shared" si="29"/>
        <v>(222,  '2031', 0,3027,9),</v>
      </c>
      <c r="BH184" s="81" t="str">
        <f t="shared" si="29"/>
        <v>(222,  '2032', 0,3027,9),</v>
      </c>
      <c r="BI184" s="81" t="str">
        <f t="shared" si="29"/>
        <v>(222,  '2033', 0,3027,9),</v>
      </c>
      <c r="BJ184" s="81" t="str">
        <f t="shared" si="29"/>
        <v>(222,  '2034', 0,3027,9),</v>
      </c>
      <c r="BK184" s="81" t="str">
        <f t="shared" si="29"/>
        <v>(222,  '2035', 0,3027,9),</v>
      </c>
      <c r="BL184" s="81" t="str">
        <f t="shared" si="29"/>
        <v>(222,  '2036', 0,3027,9),</v>
      </c>
      <c r="BM184" s="81" t="str">
        <f t="shared" si="29"/>
        <v>(222,  '2037', 0,3027,9),</v>
      </c>
      <c r="BN184" s="81" t="str">
        <f t="shared" si="29"/>
        <v>(222,  '2038', 0,3027,9),</v>
      </c>
      <c r="BO184" s="81" t="str">
        <f t="shared" si="29"/>
        <v>(222,  '2039', 0,3027,9),</v>
      </c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</row>
    <row r="185" spans="1:256">
      <c r="E185" s="110"/>
      <c r="F185" s="110"/>
      <c r="G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</row>
    <row r="187" spans="1:256">
      <c r="C187" s="8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  <c r="AD187" s="114"/>
      <c r="AE187" s="114"/>
      <c r="AF187" s="114"/>
      <c r="AG187" s="114"/>
    </row>
  </sheetData>
  <conditionalFormatting sqref="AM6">
    <cfRule type="cellIs" dxfId="1" priority="1" stopIfTrue="1" operator="equal">
      <formula>1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160"/>
  <sheetViews>
    <sheetView topLeftCell="A1114" workbookViewId="0">
      <selection activeCell="A1114" sqref="A1:XFD1048576"/>
    </sheetView>
  </sheetViews>
  <sheetFormatPr defaultRowHeight="15"/>
  <cols>
    <col min="2" max="2" width="19.28515625" style="63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SR_Baseline!$E$7</f>
        <v>0</v>
      </c>
      <c r="E1" s="64">
        <f>SR_Baseline!$E$52</f>
        <v>0</v>
      </c>
      <c r="F1" s="64">
        <f>SR_Baseline!$E$99</f>
        <v>0</v>
      </c>
      <c r="G1" s="64">
        <f>SR_Baseline!$E$145</f>
        <v>0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SR_Baseline!$F$7</f>
        <v>0</v>
      </c>
      <c r="E2" s="64">
        <f>SR_Baseline!$F$52</f>
        <v>0</v>
      </c>
      <c r="F2" s="64">
        <f>SR_Baseline!$F$99</f>
        <v>0</v>
      </c>
      <c r="G2" s="64">
        <f>SR_Baseline!$F$145</f>
        <v>0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SR_Baseline!$G$7</f>
        <v>0</v>
      </c>
      <c r="E3" s="64">
        <f>SR_Baseline!$G$52</f>
        <v>0</v>
      </c>
      <c r="F3" s="64">
        <f>SR_Baseline!$G$99</f>
        <v>0</v>
      </c>
      <c r="G3" s="64">
        <f>SR_Baseline!$G$145</f>
        <v>0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SR_Baseline!$H$7</f>
        <v>0</v>
      </c>
      <c r="E4" s="64">
        <f>SR_Baseline!$H$52</f>
        <v>0</v>
      </c>
      <c r="F4" s="64">
        <f>SR_Baseline!$H$99</f>
        <v>0</v>
      </c>
      <c r="G4" s="64">
        <f>SR_Baseline!$H$145</f>
        <v>0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SR_Baseline!$I$7</f>
        <v>0</v>
      </c>
      <c r="E5" s="64">
        <f>SR_Baseline!$I$52</f>
        <v>0</v>
      </c>
      <c r="F5" s="64">
        <f>SR_Baseline!$I$99</f>
        <v>0</v>
      </c>
      <c r="G5" s="64">
        <f>SR_Baseline!$I$145</f>
        <v>0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SR_Baseline!$J$7</f>
        <v>0</v>
      </c>
      <c r="E6" s="64">
        <f>SR_Baseline!$J$52</f>
        <v>0</v>
      </c>
      <c r="F6" s="64">
        <f>SR_Baseline!$J$99</f>
        <v>0</v>
      </c>
      <c r="G6" s="64">
        <f>SR_Baseline!$J$145</f>
        <v>0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SR_Baseline!$K$7</f>
        <v>0</v>
      </c>
      <c r="E7" s="64">
        <f>SR_Baseline!$K$52</f>
        <v>0</v>
      </c>
      <c r="F7" s="64">
        <f>SR_Baseline!$K$99</f>
        <v>0</v>
      </c>
      <c r="G7" s="64">
        <f>SR_Baseline!$K$145</f>
        <v>0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SR_Baseline!$L$7</f>
        <v>0</v>
      </c>
      <c r="E8" s="64">
        <f>SR_Baseline!$L$52</f>
        <v>0</v>
      </c>
      <c r="F8" s="64">
        <f>SR_Baseline!$L$99</f>
        <v>0</v>
      </c>
      <c r="G8" s="64">
        <f>SR_Baseline!$L$145</f>
        <v>0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SR_Baseline!$M$7</f>
        <v>0</v>
      </c>
      <c r="E9" s="64">
        <f>SR_Baseline!$M$52</f>
        <v>0</v>
      </c>
      <c r="F9" s="64">
        <f>SR_Baseline!$M$99</f>
        <v>0</v>
      </c>
      <c r="G9" s="64">
        <f>SR_Baseline!$M$145</f>
        <v>0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SR_Baseline!$N$7</f>
        <v>0</v>
      </c>
      <c r="E10" s="64">
        <f>SR_Baseline!$N$52</f>
        <v>0</v>
      </c>
      <c r="F10" s="64">
        <f>SR_Baseline!$N$99</f>
        <v>0</v>
      </c>
      <c r="G10" s="64">
        <f>SR_Baseline!$N$145</f>
        <v>0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SR_Baseline!$O$7</f>
        <v>0</v>
      </c>
      <c r="E11" s="64">
        <f>SR_Baseline!$O$52</f>
        <v>0</v>
      </c>
      <c r="F11" s="64">
        <f>SR_Baseline!$O$99</f>
        <v>0</v>
      </c>
      <c r="G11" s="64">
        <f>SR_Baseline!$O$145</f>
        <v>0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SR_Baseline!$P$7</f>
        <v>0</v>
      </c>
      <c r="E12" s="64">
        <f>SR_Baseline!$P$52</f>
        <v>0</v>
      </c>
      <c r="F12" s="64">
        <f>SR_Baseline!$P$99</f>
        <v>0</v>
      </c>
      <c r="G12" s="64">
        <f>SR_Baseline!$P$145</f>
        <v>0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SR_Baseline!$Q$7</f>
        <v>0</v>
      </c>
      <c r="E13" s="64">
        <f>SR_Baseline!$Q$52</f>
        <v>0</v>
      </c>
      <c r="F13" s="64">
        <f>SR_Baseline!$Q$99</f>
        <v>0</v>
      </c>
      <c r="G13" s="64">
        <f>SR_Baseline!$Q$145</f>
        <v>0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SR_Baseline!$R$7</f>
        <v>0</v>
      </c>
      <c r="E14" s="64">
        <f>SR_Baseline!$R$52</f>
        <v>0</v>
      </c>
      <c r="F14" s="64">
        <f>SR_Baseline!$R$99</f>
        <v>0</v>
      </c>
      <c r="G14" s="64">
        <f>SR_Baseline!$R$145</f>
        <v>0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SR_Baseline!$S$7</f>
        <v>0</v>
      </c>
      <c r="E15" s="64">
        <f>SR_Baseline!$S$52</f>
        <v>0</v>
      </c>
      <c r="F15" s="64">
        <f>SR_Baseline!$S$99</f>
        <v>0</v>
      </c>
      <c r="G15" s="64">
        <f>SR_Baseline!$S$145</f>
        <v>0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SR_Baseline!$T$7</f>
        <v>0</v>
      </c>
      <c r="E16" s="64">
        <f>SR_Baseline!$T$52</f>
        <v>0</v>
      </c>
      <c r="F16" s="64">
        <f>SR_Baseline!$T$99</f>
        <v>0</v>
      </c>
      <c r="G16" s="64">
        <f>SR_Baseline!$T$145</f>
        <v>0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SR_Baseline!$U$7</f>
        <v>0</v>
      </c>
      <c r="E17" s="64">
        <f>SR_Baseline!$U$52</f>
        <v>0</v>
      </c>
      <c r="F17" s="64">
        <f>SR_Baseline!$U$99</f>
        <v>0</v>
      </c>
      <c r="G17" s="64">
        <f>SR_Baseline!$U$145</f>
        <v>0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SR_Baseline!$V$7</f>
        <v>0</v>
      </c>
      <c r="E18" s="64">
        <f>SR_Baseline!$V$52</f>
        <v>0</v>
      </c>
      <c r="F18" s="64">
        <f>SR_Baseline!$V$99</f>
        <v>0</v>
      </c>
      <c r="G18" s="64">
        <f>SR_Baseline!$V$145</f>
        <v>0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SR_Baseline!$W$7</f>
        <v>0</v>
      </c>
      <c r="E19" s="64">
        <f>SR_Baseline!$W$52</f>
        <v>0</v>
      </c>
      <c r="F19" s="64">
        <f>SR_Baseline!$W$99</f>
        <v>0</v>
      </c>
      <c r="G19" s="64">
        <f>SR_Baseline!$W$145</f>
        <v>0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SR_Baseline!$X$7</f>
        <v>0</v>
      </c>
      <c r="E20" s="64">
        <f>SR_Baseline!$X$52</f>
        <v>0</v>
      </c>
      <c r="F20" s="64">
        <f>SR_Baseline!$X$99</f>
        <v>0</v>
      </c>
      <c r="G20" s="64">
        <f>SR_Baseline!$X$145</f>
        <v>0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SR_Baseline!$Y$7</f>
        <v>0</v>
      </c>
      <c r="E21" s="64">
        <f>SR_Baseline!$Y$52</f>
        <v>0</v>
      </c>
      <c r="F21" s="64">
        <f>SR_Baseline!$Y$99</f>
        <v>0</v>
      </c>
      <c r="G21" s="64">
        <f>SR_Baseline!$Y$145</f>
        <v>0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SR_Baseline!$Z$7</f>
        <v>0</v>
      </c>
      <c r="E22" s="64">
        <f>SR_Baseline!$Z$52</f>
        <v>0</v>
      </c>
      <c r="F22" s="64">
        <f>SR_Baseline!$Z$99</f>
        <v>0</v>
      </c>
      <c r="G22" s="64">
        <f>SR_Baseline!$Z$145</f>
        <v>0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SR_Baseline!$AA$7</f>
        <v>0</v>
      </c>
      <c r="E23" s="64">
        <f>SR_Baseline!$AA$52</f>
        <v>0</v>
      </c>
      <c r="F23" s="64">
        <f>SR_Baseline!$AA$99</f>
        <v>0</v>
      </c>
      <c r="G23" s="64">
        <f>SR_Baseline!$AA$145</f>
        <v>0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SR_Baseline!$AB$7</f>
        <v>0</v>
      </c>
      <c r="E24" s="64">
        <f>SR_Baseline!$AB$52</f>
        <v>0</v>
      </c>
      <c r="F24" s="64">
        <f>SR_Baseline!$AB$99</f>
        <v>0</v>
      </c>
      <c r="G24" s="64">
        <f>SR_Baseline!$AB$145</f>
        <v>0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SR_Baseline!$AC$7</f>
        <v>0</v>
      </c>
      <c r="E25" s="64">
        <f>SR_Baseline!$AC$52</f>
        <v>0</v>
      </c>
      <c r="F25" s="64">
        <f>SR_Baseline!$AC$99</f>
        <v>0</v>
      </c>
      <c r="G25" s="64">
        <f>SR_Baseline!$AC$145</f>
        <v>0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SR_Baseline!$AD$7</f>
        <v>0</v>
      </c>
      <c r="E26" s="64">
        <f>SR_Baseline!$AD$52</f>
        <v>0</v>
      </c>
      <c r="F26" s="64">
        <f>SR_Baseline!$AD$99</f>
        <v>0</v>
      </c>
      <c r="G26" s="64">
        <f>SR_Baseline!$AD$145</f>
        <v>0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SR_Baseline!$AE$7</f>
        <v>0</v>
      </c>
      <c r="E27" s="64">
        <f>SR_Baseline!$AE$52</f>
        <v>0</v>
      </c>
      <c r="F27" s="64">
        <f>SR_Baseline!$AE$99</f>
        <v>0</v>
      </c>
      <c r="G27" s="64">
        <f>SR_Baseline!$AE$145</f>
        <v>0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SR_Baseline!$AF$7</f>
        <v>0</v>
      </c>
      <c r="E28" s="64">
        <f>SR_Baseline!$AF$52</f>
        <v>0</v>
      </c>
      <c r="F28" s="64">
        <f>SR_Baseline!$AF$99</f>
        <v>0</v>
      </c>
      <c r="G28" s="64">
        <f>SR_Baseline!$AF$145</f>
        <v>0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SR_Baseline!$AG$7</f>
        <v>0</v>
      </c>
      <c r="E29" s="64">
        <f>SR_Baseline!$AG$52</f>
        <v>0</v>
      </c>
      <c r="F29" s="64">
        <f>SR_Baseline!$AG$99</f>
        <v>0</v>
      </c>
      <c r="G29" s="64">
        <f>SR_Baseline!$AG$145</f>
        <v>0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SR_Baseline!$E$8</f>
        <v>0</v>
      </c>
      <c r="E30" s="64">
        <f>SR_Baseline!$E$53</f>
        <v>0</v>
      </c>
      <c r="F30" s="64">
        <f>SR_Baseline!$E$100</f>
        <v>0</v>
      </c>
      <c r="G30" s="64">
        <f>SR_Baseline!$E$146</f>
        <v>0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SR_Baseline!$F$8</f>
        <v>0</v>
      </c>
      <c r="E31" s="64">
        <f>SR_Baseline!$F$53</f>
        <v>0</v>
      </c>
      <c r="F31" s="64">
        <f>SR_Baseline!$F$100</f>
        <v>0</v>
      </c>
      <c r="G31" s="64">
        <f>SR_Baseline!$F$146</f>
        <v>0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SR_Baseline!$G$8</f>
        <v>0</v>
      </c>
      <c r="E32" s="64">
        <f>SR_Baseline!$G$53</f>
        <v>0</v>
      </c>
      <c r="F32" s="64">
        <f>SR_Baseline!$G$100</f>
        <v>0</v>
      </c>
      <c r="G32" s="64">
        <f>SR_Baseline!$G$146</f>
        <v>0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SR_Baseline!$H$8</f>
        <v>0</v>
      </c>
      <c r="E33" s="64">
        <f>SR_Baseline!$H$53</f>
        <v>0</v>
      </c>
      <c r="F33" s="64">
        <f>SR_Baseline!$H$100</f>
        <v>0</v>
      </c>
      <c r="G33" s="64">
        <f>SR_Baseline!$H$146</f>
        <v>0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SR_Baseline!$I$8</f>
        <v>0</v>
      </c>
      <c r="E34" s="64">
        <f>SR_Baseline!$I$53</f>
        <v>0</v>
      </c>
      <c r="F34" s="64">
        <f>SR_Baseline!$I$100</f>
        <v>0</v>
      </c>
      <c r="G34" s="64">
        <f>SR_Baseline!$I$146</f>
        <v>0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SR_Baseline!$J$8</f>
        <v>0</v>
      </c>
      <c r="E35" s="64">
        <f>SR_Baseline!$J$53</f>
        <v>0</v>
      </c>
      <c r="F35" s="64">
        <f>SR_Baseline!$J$100</f>
        <v>0</v>
      </c>
      <c r="G35" s="64">
        <f>SR_Baseline!$J$146</f>
        <v>0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SR_Baseline!$K$8</f>
        <v>0</v>
      </c>
      <c r="E36" s="64">
        <f>SR_Baseline!$K$53</f>
        <v>0</v>
      </c>
      <c r="F36" s="64">
        <f>SR_Baseline!$K$100</f>
        <v>0</v>
      </c>
      <c r="G36" s="64">
        <f>SR_Baseline!$K$146</f>
        <v>0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SR_Baseline!$L$8</f>
        <v>0</v>
      </c>
      <c r="E37" s="64">
        <f>SR_Baseline!$L$53</f>
        <v>0</v>
      </c>
      <c r="F37" s="64">
        <f>SR_Baseline!$L$100</f>
        <v>0</v>
      </c>
      <c r="G37" s="64">
        <f>SR_Baseline!$L$146</f>
        <v>0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SR_Baseline!$M$8</f>
        <v>0</v>
      </c>
      <c r="E38" s="64">
        <f>SR_Baseline!$M$53</f>
        <v>0</v>
      </c>
      <c r="F38" s="64">
        <f>SR_Baseline!$M$100</f>
        <v>0</v>
      </c>
      <c r="G38" s="64">
        <f>SR_Baseline!$M$146</f>
        <v>0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SR_Baseline!$N$8</f>
        <v>0</v>
      </c>
      <c r="E39" s="64">
        <f>SR_Baseline!$N$53</f>
        <v>0</v>
      </c>
      <c r="F39" s="64">
        <f>SR_Baseline!$N$100</f>
        <v>0</v>
      </c>
      <c r="G39" s="64">
        <f>SR_Baseline!$N$146</f>
        <v>0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SR_Baseline!$O$8</f>
        <v>0</v>
      </c>
      <c r="E40" s="64">
        <f>SR_Baseline!$O$53</f>
        <v>0</v>
      </c>
      <c r="F40" s="64">
        <f>SR_Baseline!$O$100</f>
        <v>0</v>
      </c>
      <c r="G40" s="64">
        <f>SR_Baseline!$O$146</f>
        <v>0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SR_Baseline!$P$8</f>
        <v>0</v>
      </c>
      <c r="E41" s="64">
        <f>SR_Baseline!$P$53</f>
        <v>0</v>
      </c>
      <c r="F41" s="64">
        <f>SR_Baseline!$P$100</f>
        <v>0</v>
      </c>
      <c r="G41" s="64">
        <f>SR_Baseline!$P$146</f>
        <v>0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SR_Baseline!$Q$8</f>
        <v>0</v>
      </c>
      <c r="E42" s="64">
        <f>SR_Baseline!$Q$53</f>
        <v>0</v>
      </c>
      <c r="F42" s="64">
        <f>SR_Baseline!$Q$100</f>
        <v>0</v>
      </c>
      <c r="G42" s="64">
        <f>SR_Baseline!$Q$146</f>
        <v>0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SR_Baseline!$R$8</f>
        <v>0</v>
      </c>
      <c r="E43" s="64">
        <f>SR_Baseline!$R$53</f>
        <v>0</v>
      </c>
      <c r="F43" s="64">
        <f>SR_Baseline!$R$100</f>
        <v>0</v>
      </c>
      <c r="G43" s="64">
        <f>SR_Baseline!$R$146</f>
        <v>0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SR_Baseline!$S$8</f>
        <v>0</v>
      </c>
      <c r="E44" s="64">
        <f>SR_Baseline!$S$53</f>
        <v>0</v>
      </c>
      <c r="F44" s="64">
        <f>SR_Baseline!$S$100</f>
        <v>0</v>
      </c>
      <c r="G44" s="64">
        <f>SR_Baseline!$S$146</f>
        <v>0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SR_Baseline!$T$8</f>
        <v>0</v>
      </c>
      <c r="E45" s="64">
        <f>SR_Baseline!$T$53</f>
        <v>0</v>
      </c>
      <c r="F45" s="64">
        <f>SR_Baseline!$T$100</f>
        <v>0</v>
      </c>
      <c r="G45" s="64">
        <f>SR_Baseline!$T$146</f>
        <v>0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SR_Baseline!$U$8</f>
        <v>0</v>
      </c>
      <c r="E46" s="64">
        <f>SR_Baseline!$U$53</f>
        <v>0</v>
      </c>
      <c r="F46" s="64">
        <f>SR_Baseline!$U$100</f>
        <v>0</v>
      </c>
      <c r="G46" s="64">
        <f>SR_Baseline!$U$146</f>
        <v>0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SR_Baseline!$V$8</f>
        <v>0</v>
      </c>
      <c r="E47" s="64">
        <f>SR_Baseline!$V$53</f>
        <v>0</v>
      </c>
      <c r="F47" s="64">
        <f>SR_Baseline!$V$100</f>
        <v>0</v>
      </c>
      <c r="G47" s="64">
        <f>SR_Baseline!$V$146</f>
        <v>0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SR_Baseline!$W$8</f>
        <v>0</v>
      </c>
      <c r="E48" s="64">
        <f>SR_Baseline!$W$53</f>
        <v>0</v>
      </c>
      <c r="F48" s="64">
        <f>SR_Baseline!$W$100</f>
        <v>0</v>
      </c>
      <c r="G48" s="64">
        <f>SR_Baseline!$W$146</f>
        <v>0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SR_Baseline!$X$8</f>
        <v>0</v>
      </c>
      <c r="E49" s="64">
        <f>SR_Baseline!$X$53</f>
        <v>0</v>
      </c>
      <c r="F49" s="64">
        <f>SR_Baseline!$X$100</f>
        <v>0</v>
      </c>
      <c r="G49" s="64">
        <f>SR_Baseline!$X$146</f>
        <v>0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SR_Baseline!$Y$8</f>
        <v>0</v>
      </c>
      <c r="E50" s="64">
        <f>SR_Baseline!$Y$53</f>
        <v>0</v>
      </c>
      <c r="F50" s="64">
        <f>SR_Baseline!$Y$100</f>
        <v>0</v>
      </c>
      <c r="G50" s="64">
        <f>SR_Baseline!$Y$146</f>
        <v>0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SR_Baseline!$Z$8</f>
        <v>0</v>
      </c>
      <c r="E51" s="64">
        <f>SR_Baseline!$Z$53</f>
        <v>0</v>
      </c>
      <c r="F51" s="64">
        <f>SR_Baseline!$Z$100</f>
        <v>0</v>
      </c>
      <c r="G51" s="64">
        <f>SR_Baseline!$Z$146</f>
        <v>0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SR_Baseline!$AA$8</f>
        <v>0</v>
      </c>
      <c r="E52" s="64">
        <f>SR_Baseline!$AA$53</f>
        <v>0</v>
      </c>
      <c r="F52" s="64">
        <f>SR_Baseline!$AA$100</f>
        <v>0</v>
      </c>
      <c r="G52" s="64">
        <f>SR_Baseline!$AA$146</f>
        <v>0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SR_Baseline!$AB$8</f>
        <v>0</v>
      </c>
      <c r="E53" s="64">
        <f>SR_Baseline!$AB$53</f>
        <v>0</v>
      </c>
      <c r="F53" s="64">
        <f>SR_Baseline!$AB$100</f>
        <v>0</v>
      </c>
      <c r="G53" s="64">
        <f>SR_Baseline!$AB$146</f>
        <v>0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SR_Baseline!$AC$8</f>
        <v>0</v>
      </c>
      <c r="E54" s="64">
        <f>SR_Baseline!$AC$53</f>
        <v>0</v>
      </c>
      <c r="F54" s="64">
        <f>SR_Baseline!$AC$100</f>
        <v>0</v>
      </c>
      <c r="G54" s="64">
        <f>SR_Baseline!$AC$146</f>
        <v>0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SR_Baseline!$AD$8</f>
        <v>0</v>
      </c>
      <c r="E55" s="64">
        <f>SR_Baseline!$AD$53</f>
        <v>0</v>
      </c>
      <c r="F55" s="64">
        <f>SR_Baseline!$AD$100</f>
        <v>0</v>
      </c>
      <c r="G55" s="64">
        <f>SR_Baseline!$AD$146</f>
        <v>0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SR_Baseline!$AE$8</f>
        <v>0</v>
      </c>
      <c r="E56" s="64">
        <f>SR_Baseline!$AE$53</f>
        <v>0</v>
      </c>
      <c r="F56" s="64">
        <f>SR_Baseline!$AE$100</f>
        <v>0</v>
      </c>
      <c r="G56" s="64">
        <f>SR_Baseline!$AE$146</f>
        <v>0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SR_Baseline!$AF$8</f>
        <v>0</v>
      </c>
      <c r="E57" s="64">
        <f>SR_Baseline!$AF$53</f>
        <v>0</v>
      </c>
      <c r="F57" s="64">
        <f>SR_Baseline!$AF$100</f>
        <v>0</v>
      </c>
      <c r="G57" s="64">
        <f>SR_Baseline!$AF$146</f>
        <v>0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SR_Baseline!$AG$8</f>
        <v>0</v>
      </c>
      <c r="E58" s="64">
        <f>SR_Baseline!$AG$53</f>
        <v>0</v>
      </c>
      <c r="F58" s="64">
        <f>SR_Baseline!$AG$100</f>
        <v>0</v>
      </c>
      <c r="G58" s="64">
        <f>SR_Baseline!$AG$146</f>
        <v>0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SR_Baseline!$E$9</f>
        <v>0</v>
      </c>
      <c r="E59" s="64">
        <f>SR_Baseline!$E$54</f>
        <v>0</v>
      </c>
      <c r="F59" s="64">
        <f>SR_Baseline!$E$101</f>
        <v>0</v>
      </c>
      <c r="G59" s="64">
        <f>SR_Baseline!$E$147</f>
        <v>0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SR_Baseline!$F$9</f>
        <v>0</v>
      </c>
      <c r="E60" s="64">
        <f>SR_Baseline!$F$54</f>
        <v>0</v>
      </c>
      <c r="F60" s="64">
        <f>SR_Baseline!$F$101</f>
        <v>0</v>
      </c>
      <c r="G60" s="64">
        <f>SR_Baseline!$F$147</f>
        <v>0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SR_Baseline!$G$9</f>
        <v>0</v>
      </c>
      <c r="E61" s="64">
        <f>SR_Baseline!$G$54</f>
        <v>0</v>
      </c>
      <c r="F61" s="64">
        <f>SR_Baseline!$G$101</f>
        <v>0</v>
      </c>
      <c r="G61" s="64">
        <f>SR_Baseline!$G$147</f>
        <v>0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SR_Baseline!$H$9</f>
        <v>0</v>
      </c>
      <c r="E62" s="64">
        <f>SR_Baseline!$H$54</f>
        <v>0</v>
      </c>
      <c r="F62" s="64">
        <f>SR_Baseline!$H$101</f>
        <v>0</v>
      </c>
      <c r="G62" s="64">
        <f>SR_Baseline!$H$147</f>
        <v>0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SR_Baseline!$I$9</f>
        <v>0</v>
      </c>
      <c r="E63" s="64">
        <f>SR_Baseline!$I$54</f>
        <v>0</v>
      </c>
      <c r="F63" s="64">
        <f>SR_Baseline!$I$101</f>
        <v>0</v>
      </c>
      <c r="G63" s="64">
        <f>SR_Baseline!$I$147</f>
        <v>0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SR_Baseline!$J$9</f>
        <v>90.26</v>
      </c>
      <c r="E64" s="64">
        <f>SR_Baseline!$J$54</f>
        <v>60.56</v>
      </c>
      <c r="F64" s="64">
        <f>SR_Baseline!$J$101</f>
        <v>90.26</v>
      </c>
      <c r="G64" s="64">
        <f>SR_Baseline!$J$147</f>
        <v>0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SR_Baseline!$K$9</f>
        <v>90.26</v>
      </c>
      <c r="E65" s="64">
        <f>SR_Baseline!$K$54</f>
        <v>60.56</v>
      </c>
      <c r="F65" s="64">
        <f>SR_Baseline!$K$101</f>
        <v>90.26</v>
      </c>
      <c r="G65" s="64">
        <f>SR_Baseline!$K$147</f>
        <v>0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SR_Baseline!$L$9</f>
        <v>90.26</v>
      </c>
      <c r="E66" s="64">
        <f>SR_Baseline!$L$54</f>
        <v>60.56</v>
      </c>
      <c r="F66" s="64">
        <f>SR_Baseline!$L$101</f>
        <v>90.26</v>
      </c>
      <c r="G66" s="64">
        <f>SR_Baseline!$L$147</f>
        <v>0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SR_Baseline!$M$9</f>
        <v>91.21</v>
      </c>
      <c r="E67" s="64">
        <f>SR_Baseline!$M$54</f>
        <v>74.11</v>
      </c>
      <c r="F67" s="64">
        <f>SR_Baseline!$M$101</f>
        <v>91.21</v>
      </c>
      <c r="G67" s="64">
        <f>SR_Baseline!$M$147</f>
        <v>0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SR_Baseline!$N$9</f>
        <v>91.21</v>
      </c>
      <c r="E68" s="64">
        <f>SR_Baseline!$N$54</f>
        <v>74.11</v>
      </c>
      <c r="F68" s="64">
        <f>SR_Baseline!$N$101</f>
        <v>91.21</v>
      </c>
      <c r="G68" s="64">
        <f>SR_Baseline!$N$147</f>
        <v>0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SR_Baseline!$O$9</f>
        <v>91.21</v>
      </c>
      <c r="E69" s="64">
        <f>SR_Baseline!$O$54</f>
        <v>74.11</v>
      </c>
      <c r="F69" s="64">
        <f>SR_Baseline!$O$101</f>
        <v>91.21</v>
      </c>
      <c r="G69" s="64">
        <f>SR_Baseline!$O$147</f>
        <v>0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SR_Baseline!$P$9</f>
        <v>91.21</v>
      </c>
      <c r="E70" s="64">
        <f>SR_Baseline!$P$54</f>
        <v>74.11</v>
      </c>
      <c r="F70" s="64">
        <f>SR_Baseline!$P$101</f>
        <v>91.21</v>
      </c>
      <c r="G70" s="64">
        <f>SR_Baseline!$P$147</f>
        <v>0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SR_Baseline!$Q$9</f>
        <v>91.21</v>
      </c>
      <c r="E71" s="64">
        <f>SR_Baseline!$Q$54</f>
        <v>74.11</v>
      </c>
      <c r="F71" s="64">
        <f>SR_Baseline!$Q$101</f>
        <v>91.21</v>
      </c>
      <c r="G71" s="64">
        <f>SR_Baseline!$Q$147</f>
        <v>0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SR_Baseline!$R$9</f>
        <v>91.21</v>
      </c>
      <c r="E72" s="64">
        <f>SR_Baseline!$R$54</f>
        <v>74.11</v>
      </c>
      <c r="F72" s="64">
        <f>SR_Baseline!$R$101</f>
        <v>91.21</v>
      </c>
      <c r="G72" s="64">
        <f>SR_Baseline!$R$147</f>
        <v>0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SR_Baseline!$S$9</f>
        <v>91.21</v>
      </c>
      <c r="E73" s="64">
        <f>SR_Baseline!$S$54</f>
        <v>74.11</v>
      </c>
      <c r="F73" s="64">
        <f>SR_Baseline!$S$101</f>
        <v>91.21</v>
      </c>
      <c r="G73" s="64">
        <f>SR_Baseline!$S$147</f>
        <v>0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SR_Baseline!$T$9</f>
        <v>91.21</v>
      </c>
      <c r="E74" s="64">
        <f>SR_Baseline!$T$54</f>
        <v>74.11</v>
      </c>
      <c r="F74" s="64">
        <f>SR_Baseline!$T$101</f>
        <v>91.21</v>
      </c>
      <c r="G74" s="64">
        <f>SR_Baseline!$T$147</f>
        <v>0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SR_Baseline!$U$9</f>
        <v>91.21</v>
      </c>
      <c r="E75" s="64">
        <f>SR_Baseline!$U$54</f>
        <v>74.11</v>
      </c>
      <c r="F75" s="64">
        <f>SR_Baseline!$U$101</f>
        <v>91.21</v>
      </c>
      <c r="G75" s="64">
        <f>SR_Baseline!$U$147</f>
        <v>0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SR_Baseline!$V$9</f>
        <v>91.21</v>
      </c>
      <c r="E76" s="64">
        <f>SR_Baseline!$V$54</f>
        <v>74.11</v>
      </c>
      <c r="F76" s="64">
        <f>SR_Baseline!$V$101</f>
        <v>91.21</v>
      </c>
      <c r="G76" s="64">
        <f>SR_Baseline!$V$147</f>
        <v>0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SR_Baseline!$W$9</f>
        <v>91.21</v>
      </c>
      <c r="E77" s="64">
        <f>SR_Baseline!$W$54</f>
        <v>74.11</v>
      </c>
      <c r="F77" s="64">
        <f>SR_Baseline!$W$101</f>
        <v>91.21</v>
      </c>
      <c r="G77" s="64">
        <f>SR_Baseline!$W$147</f>
        <v>0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SR_Baseline!$X$9</f>
        <v>91.21</v>
      </c>
      <c r="E78" s="64">
        <f>SR_Baseline!$X$54</f>
        <v>74.11</v>
      </c>
      <c r="F78" s="64">
        <f>SR_Baseline!$X$101</f>
        <v>91.21</v>
      </c>
      <c r="G78" s="64">
        <f>SR_Baseline!$X$147</f>
        <v>0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SR_Baseline!$Y$9</f>
        <v>91.21</v>
      </c>
      <c r="E79" s="64">
        <f>SR_Baseline!$Y$54</f>
        <v>74.11</v>
      </c>
      <c r="F79" s="64">
        <f>SR_Baseline!$Y$101</f>
        <v>91.21</v>
      </c>
      <c r="G79" s="64">
        <f>SR_Baseline!$Y$147</f>
        <v>0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SR_Baseline!$Z$9</f>
        <v>91.21</v>
      </c>
      <c r="E80" s="64">
        <f>SR_Baseline!$Z$54</f>
        <v>74.11</v>
      </c>
      <c r="F80" s="64">
        <f>SR_Baseline!$Z$101</f>
        <v>91.21</v>
      </c>
      <c r="G80" s="64">
        <f>SR_Baseline!$Z$147</f>
        <v>0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SR_Baseline!$AA$9</f>
        <v>91.21</v>
      </c>
      <c r="E81" s="64">
        <f>SR_Baseline!$AA$54</f>
        <v>74.11</v>
      </c>
      <c r="F81" s="64">
        <f>SR_Baseline!$AA$101</f>
        <v>91.21</v>
      </c>
      <c r="G81" s="64">
        <f>SR_Baseline!$AA$147</f>
        <v>0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SR_Baseline!$AB$9</f>
        <v>91.21</v>
      </c>
      <c r="E82" s="64">
        <f>SR_Baseline!$AB$54</f>
        <v>74.11</v>
      </c>
      <c r="F82" s="64">
        <f>SR_Baseline!$AB$101</f>
        <v>91.21</v>
      </c>
      <c r="G82" s="64">
        <f>SR_Baseline!$AB$147</f>
        <v>0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SR_Baseline!$AC$9</f>
        <v>91.21</v>
      </c>
      <c r="E83" s="64">
        <f>SR_Baseline!$AC$54</f>
        <v>74.11</v>
      </c>
      <c r="F83" s="64">
        <f>SR_Baseline!$AC$101</f>
        <v>91.21</v>
      </c>
      <c r="G83" s="64">
        <f>SR_Baseline!$AC$147</f>
        <v>0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SR_Baseline!$AD$9</f>
        <v>91.21</v>
      </c>
      <c r="E84" s="64">
        <f>SR_Baseline!$AD$54</f>
        <v>74.11</v>
      </c>
      <c r="F84" s="64">
        <f>SR_Baseline!$AD$101</f>
        <v>91.21</v>
      </c>
      <c r="G84" s="64">
        <f>SR_Baseline!$AD$147</f>
        <v>0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SR_Baseline!$AE$9</f>
        <v>91.21</v>
      </c>
      <c r="E85" s="64">
        <f>SR_Baseline!$AE$54</f>
        <v>74.11</v>
      </c>
      <c r="F85" s="64">
        <f>SR_Baseline!$AE$101</f>
        <v>91.21</v>
      </c>
      <c r="G85" s="64">
        <f>SR_Baseline!$AE$147</f>
        <v>0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SR_Baseline!$AF$9</f>
        <v>91.21</v>
      </c>
      <c r="E86" s="64">
        <f>SR_Baseline!$AF$54</f>
        <v>74.11</v>
      </c>
      <c r="F86" s="64">
        <f>SR_Baseline!$AF$101</f>
        <v>91.21</v>
      </c>
      <c r="G86" s="64">
        <f>SR_Baseline!$AF$147</f>
        <v>0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SR_Baseline!$AG$9</f>
        <v>91.21</v>
      </c>
      <c r="E87" s="64">
        <f>SR_Baseline!$AG$54</f>
        <v>74.11</v>
      </c>
      <c r="F87" s="64">
        <f>SR_Baseline!$AG$101</f>
        <v>91.21</v>
      </c>
      <c r="G87" s="64">
        <f>SR_Baseline!$AG$147</f>
        <v>0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SR_Baseline!$E$10</f>
        <v>0</v>
      </c>
      <c r="E88" s="64">
        <f>SR_Baseline!$E$55</f>
        <v>0</v>
      </c>
      <c r="F88" s="64">
        <f>SR_Baseline!$E$102</f>
        <v>0</v>
      </c>
      <c r="G88" s="64">
        <f>SR_Baseline!$E$148</f>
        <v>0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SR_Baseline!$F$10</f>
        <v>0</v>
      </c>
      <c r="E89" s="64">
        <f>SR_Baseline!$F$55</f>
        <v>0</v>
      </c>
      <c r="F89" s="64">
        <f>SR_Baseline!$F$102</f>
        <v>0</v>
      </c>
      <c r="G89" s="64">
        <f>SR_Baseline!$F$148</f>
        <v>0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SR_Baseline!$G$10</f>
        <v>0</v>
      </c>
      <c r="E90" s="64">
        <f>SR_Baseline!$G$55</f>
        <v>0</v>
      </c>
      <c r="F90" s="64">
        <f>SR_Baseline!$G$102</f>
        <v>0</v>
      </c>
      <c r="G90" s="64">
        <f>SR_Baseline!$G$148</f>
        <v>0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SR_Baseline!$H$10</f>
        <v>0</v>
      </c>
      <c r="E91" s="64">
        <f>SR_Baseline!$H$55</f>
        <v>0</v>
      </c>
      <c r="F91" s="64">
        <f>SR_Baseline!$H$102</f>
        <v>0</v>
      </c>
      <c r="G91" s="64">
        <f>SR_Baseline!$H$148</f>
        <v>0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SR_Baseline!$I$10</f>
        <v>0</v>
      </c>
      <c r="E92" s="64">
        <f>SR_Baseline!$I$55</f>
        <v>0</v>
      </c>
      <c r="F92" s="64">
        <f>SR_Baseline!$I$102</f>
        <v>0</v>
      </c>
      <c r="G92" s="64">
        <f>SR_Baseline!$I$148</f>
        <v>0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SR_Baseline!$J$10</f>
        <v>0</v>
      </c>
      <c r="E93" s="64">
        <f>SR_Baseline!$J$55</f>
        <v>0</v>
      </c>
      <c r="F93" s="64">
        <f>SR_Baseline!$J$102</f>
        <v>0</v>
      </c>
      <c r="G93" s="64">
        <f>SR_Baseline!$J$148</f>
        <v>0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SR_Baseline!$K$10</f>
        <v>0</v>
      </c>
      <c r="E94" s="64">
        <f>SR_Baseline!$K$55</f>
        <v>0</v>
      </c>
      <c r="F94" s="64">
        <f>SR_Baseline!$K$102</f>
        <v>0</v>
      </c>
      <c r="G94" s="64">
        <f>SR_Baseline!$K$148</f>
        <v>0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SR_Baseline!$L$10</f>
        <v>0</v>
      </c>
      <c r="E95" s="64">
        <f>SR_Baseline!$L$55</f>
        <v>0</v>
      </c>
      <c r="F95" s="64">
        <f>SR_Baseline!$L$102</f>
        <v>0</v>
      </c>
      <c r="G95" s="64">
        <f>SR_Baseline!$L$148</f>
        <v>0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SR_Baseline!$M$10</f>
        <v>0</v>
      </c>
      <c r="E96" s="64">
        <f>SR_Baseline!$M$55</f>
        <v>0</v>
      </c>
      <c r="F96" s="64">
        <f>SR_Baseline!$M$102</f>
        <v>0</v>
      </c>
      <c r="G96" s="64">
        <f>SR_Baseline!$M$148</f>
        <v>0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SR_Baseline!$N$10</f>
        <v>0</v>
      </c>
      <c r="E97" s="64">
        <f>SR_Baseline!$N$55</f>
        <v>0</v>
      </c>
      <c r="F97" s="64">
        <f>SR_Baseline!$N$102</f>
        <v>0</v>
      </c>
      <c r="G97" s="64">
        <f>SR_Baseline!$N$148</f>
        <v>0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SR_Baseline!$O$10</f>
        <v>0</v>
      </c>
      <c r="E98" s="64">
        <f>SR_Baseline!$O$55</f>
        <v>0</v>
      </c>
      <c r="F98" s="64">
        <f>SR_Baseline!$O$102</f>
        <v>0</v>
      </c>
      <c r="G98" s="64">
        <f>SR_Baseline!$O$148</f>
        <v>0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SR_Baseline!$P$10</f>
        <v>0</v>
      </c>
      <c r="E99" s="64">
        <f>SR_Baseline!$P$55</f>
        <v>0</v>
      </c>
      <c r="F99" s="64">
        <f>SR_Baseline!$P$102</f>
        <v>0</v>
      </c>
      <c r="G99" s="64">
        <f>SR_Baseline!$P$148</f>
        <v>0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SR_Baseline!$Q$10</f>
        <v>0</v>
      </c>
      <c r="E100" s="64">
        <f>SR_Baseline!$Q$55</f>
        <v>0</v>
      </c>
      <c r="F100" s="64">
        <f>SR_Baseline!$Q$102</f>
        <v>0</v>
      </c>
      <c r="G100" s="64">
        <f>SR_Baseline!$Q$148</f>
        <v>0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SR_Baseline!$R$10</f>
        <v>0</v>
      </c>
      <c r="E101" s="64">
        <f>SR_Baseline!$R$55</f>
        <v>0</v>
      </c>
      <c r="F101" s="64">
        <f>SR_Baseline!$R$102</f>
        <v>0</v>
      </c>
      <c r="G101" s="64">
        <f>SR_Baseline!$R$148</f>
        <v>0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SR_Baseline!$S$10</f>
        <v>0</v>
      </c>
      <c r="E102" s="64">
        <f>SR_Baseline!$S$55</f>
        <v>0</v>
      </c>
      <c r="F102" s="64">
        <f>SR_Baseline!$S$102</f>
        <v>0</v>
      </c>
      <c r="G102" s="64">
        <f>SR_Baseline!$S$148</f>
        <v>0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SR_Baseline!$T$10</f>
        <v>0</v>
      </c>
      <c r="E103" s="64">
        <f>SR_Baseline!$T$55</f>
        <v>0</v>
      </c>
      <c r="F103" s="64">
        <f>SR_Baseline!$T$102</f>
        <v>0</v>
      </c>
      <c r="G103" s="64">
        <f>SR_Baseline!$T$148</f>
        <v>0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SR_Baseline!$U$10</f>
        <v>0</v>
      </c>
      <c r="E104" s="64">
        <f>SR_Baseline!$U$55</f>
        <v>0</v>
      </c>
      <c r="F104" s="64">
        <f>SR_Baseline!$U$102</f>
        <v>0</v>
      </c>
      <c r="G104" s="64">
        <f>SR_Baseline!$U$148</f>
        <v>0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SR_Baseline!$V$10</f>
        <v>0</v>
      </c>
      <c r="E105" s="64">
        <f>SR_Baseline!$V$55</f>
        <v>0</v>
      </c>
      <c r="F105" s="64">
        <f>SR_Baseline!$V$102</f>
        <v>0</v>
      </c>
      <c r="G105" s="64">
        <f>SR_Baseline!$V$148</f>
        <v>0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SR_Baseline!$W$10</f>
        <v>0</v>
      </c>
      <c r="E106" s="64">
        <f>SR_Baseline!$W$55</f>
        <v>0</v>
      </c>
      <c r="F106" s="64">
        <f>SR_Baseline!$W$102</f>
        <v>0</v>
      </c>
      <c r="G106" s="64">
        <f>SR_Baseline!$W$148</f>
        <v>0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SR_Baseline!$X$10</f>
        <v>0</v>
      </c>
      <c r="E107" s="64">
        <f>SR_Baseline!$X$55</f>
        <v>0</v>
      </c>
      <c r="F107" s="64">
        <f>SR_Baseline!$X$102</f>
        <v>0</v>
      </c>
      <c r="G107" s="64">
        <f>SR_Baseline!$X$148</f>
        <v>0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SR_Baseline!$Y$10</f>
        <v>0</v>
      </c>
      <c r="E108" s="64">
        <f>SR_Baseline!$Y$55</f>
        <v>0</v>
      </c>
      <c r="F108" s="64">
        <f>SR_Baseline!$Y$102</f>
        <v>0</v>
      </c>
      <c r="G108" s="64">
        <f>SR_Baseline!$Y$148</f>
        <v>0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SR_Baseline!$Z$10</f>
        <v>0</v>
      </c>
      <c r="E109" s="64">
        <f>SR_Baseline!$Z$55</f>
        <v>0</v>
      </c>
      <c r="F109" s="64">
        <f>SR_Baseline!$Z$102</f>
        <v>0</v>
      </c>
      <c r="G109" s="64">
        <f>SR_Baseline!$Z$148</f>
        <v>0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SR_Baseline!$AA$10</f>
        <v>0</v>
      </c>
      <c r="E110" s="64">
        <f>SR_Baseline!$AA$55</f>
        <v>0</v>
      </c>
      <c r="F110" s="64">
        <f>SR_Baseline!$AA$102</f>
        <v>0</v>
      </c>
      <c r="G110" s="64">
        <f>SR_Baseline!$AA$148</f>
        <v>0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SR_Baseline!$AB$10</f>
        <v>0</v>
      </c>
      <c r="E111" s="64">
        <f>SR_Baseline!$AB$55</f>
        <v>0</v>
      </c>
      <c r="F111" s="64">
        <f>SR_Baseline!$AB$102</f>
        <v>0</v>
      </c>
      <c r="G111" s="64">
        <f>SR_Baseline!$AB$148</f>
        <v>0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SR_Baseline!$AC$10</f>
        <v>0</v>
      </c>
      <c r="E112" s="64">
        <f>SR_Baseline!$AC$55</f>
        <v>0</v>
      </c>
      <c r="F112" s="64">
        <f>SR_Baseline!$AC$102</f>
        <v>0</v>
      </c>
      <c r="G112" s="64">
        <f>SR_Baseline!$AC$148</f>
        <v>0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SR_Baseline!$AD$10</f>
        <v>0</v>
      </c>
      <c r="E113" s="64">
        <f>SR_Baseline!$AD$55</f>
        <v>0</v>
      </c>
      <c r="F113" s="64">
        <f>SR_Baseline!$AD$102</f>
        <v>0</v>
      </c>
      <c r="G113" s="64">
        <f>SR_Baseline!$AD$148</f>
        <v>0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SR_Baseline!$AE$10</f>
        <v>0</v>
      </c>
      <c r="E114" s="64">
        <f>SR_Baseline!$AE$55</f>
        <v>0</v>
      </c>
      <c r="F114" s="64">
        <f>SR_Baseline!$AE$102</f>
        <v>0</v>
      </c>
      <c r="G114" s="64">
        <f>SR_Baseline!$AE$148</f>
        <v>0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SR_Baseline!$AF$10</f>
        <v>0</v>
      </c>
      <c r="E115" s="64">
        <f>SR_Baseline!$AF$55</f>
        <v>0</v>
      </c>
      <c r="F115" s="64">
        <f>SR_Baseline!$AF$102</f>
        <v>0</v>
      </c>
      <c r="G115" s="64">
        <f>SR_Baseline!$AF$148</f>
        <v>0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SR_Baseline!$AG$10</f>
        <v>0</v>
      </c>
      <c r="E116" s="64">
        <f>SR_Baseline!$AG$55</f>
        <v>0</v>
      </c>
      <c r="F116" s="64">
        <f>SR_Baseline!$AG$102</f>
        <v>0</v>
      </c>
      <c r="G116" s="64">
        <f>SR_Baseline!$AG$148</f>
        <v>0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SR_Baseline!$E$11</f>
        <v>0</v>
      </c>
      <c r="E117" s="64">
        <f>SR_Baseline!$E$56</f>
        <v>0</v>
      </c>
      <c r="F117" s="64">
        <f>SR_Baseline!$E$103</f>
        <v>0</v>
      </c>
      <c r="G117" s="64">
        <f>SR_Baseline!$E$149</f>
        <v>0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SR_Baseline!$F$11</f>
        <v>0</v>
      </c>
      <c r="E118" s="64">
        <f>SR_Baseline!$F$56</f>
        <v>0</v>
      </c>
      <c r="F118" s="64">
        <f>SR_Baseline!$F$103</f>
        <v>0</v>
      </c>
      <c r="G118" s="64">
        <f>SR_Baseline!$F$149</f>
        <v>0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SR_Baseline!$G$11</f>
        <v>0</v>
      </c>
      <c r="E119" s="64">
        <f>SR_Baseline!$G$56</f>
        <v>0</v>
      </c>
      <c r="F119" s="64">
        <f>SR_Baseline!$G$103</f>
        <v>0</v>
      </c>
      <c r="G119" s="64">
        <f>SR_Baseline!$G$149</f>
        <v>0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SR_Baseline!$H$11</f>
        <v>0</v>
      </c>
      <c r="E120" s="64">
        <f>SR_Baseline!$H$56</f>
        <v>0</v>
      </c>
      <c r="F120" s="64">
        <f>SR_Baseline!$H$103</f>
        <v>0</v>
      </c>
      <c r="G120" s="64">
        <f>SR_Baseline!$H$149</f>
        <v>0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SR_Baseline!$I$11</f>
        <v>0</v>
      </c>
      <c r="E121" s="64">
        <f>SR_Baseline!$I$56</f>
        <v>0</v>
      </c>
      <c r="F121" s="64">
        <f>SR_Baseline!$I$103</f>
        <v>0</v>
      </c>
      <c r="G121" s="64">
        <f>SR_Baseline!$I$149</f>
        <v>0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SR_Baseline!$J$11</f>
        <v>0</v>
      </c>
      <c r="E122" s="64">
        <f>SR_Baseline!$J$56</f>
        <v>0</v>
      </c>
      <c r="F122" s="64">
        <f>SR_Baseline!$J$103</f>
        <v>0</v>
      </c>
      <c r="G122" s="64">
        <f>SR_Baseline!$J$149</f>
        <v>0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SR_Baseline!$K$11</f>
        <v>0</v>
      </c>
      <c r="E123" s="64">
        <f>SR_Baseline!$K$56</f>
        <v>0</v>
      </c>
      <c r="F123" s="64">
        <f>SR_Baseline!$K$103</f>
        <v>0</v>
      </c>
      <c r="G123" s="64">
        <f>SR_Baseline!$K$149</f>
        <v>0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SR_Baseline!$L$11</f>
        <v>0</v>
      </c>
      <c r="E124" s="64">
        <f>SR_Baseline!$L$56</f>
        <v>0</v>
      </c>
      <c r="F124" s="64">
        <f>SR_Baseline!$L$103</f>
        <v>0</v>
      </c>
      <c r="G124" s="64">
        <f>SR_Baseline!$L$149</f>
        <v>0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SR_Baseline!$M$11</f>
        <v>0</v>
      </c>
      <c r="E125" s="64">
        <f>SR_Baseline!$M$56</f>
        <v>0</v>
      </c>
      <c r="F125" s="64">
        <f>SR_Baseline!$M$103</f>
        <v>0</v>
      </c>
      <c r="G125" s="64">
        <f>SR_Baseline!$M$149</f>
        <v>0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SR_Baseline!$N$11</f>
        <v>0</v>
      </c>
      <c r="E126" s="64">
        <f>SR_Baseline!$N$56</f>
        <v>0</v>
      </c>
      <c r="F126" s="64">
        <f>SR_Baseline!$N$103</f>
        <v>0</v>
      </c>
      <c r="G126" s="64">
        <f>SR_Baseline!$N$149</f>
        <v>0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SR_Baseline!$O$11</f>
        <v>0</v>
      </c>
      <c r="E127" s="64">
        <f>SR_Baseline!$O$56</f>
        <v>0</v>
      </c>
      <c r="F127" s="64">
        <f>SR_Baseline!$O$103</f>
        <v>0</v>
      </c>
      <c r="G127" s="64">
        <f>SR_Baseline!$O$149</f>
        <v>0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SR_Baseline!$P$11</f>
        <v>0</v>
      </c>
      <c r="E128" s="64">
        <f>SR_Baseline!$P$56</f>
        <v>0</v>
      </c>
      <c r="F128" s="64">
        <f>SR_Baseline!$P$103</f>
        <v>0</v>
      </c>
      <c r="G128" s="64">
        <f>SR_Baseline!$P$149</f>
        <v>0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SR_Baseline!$Q$11</f>
        <v>0</v>
      </c>
      <c r="E129" s="64">
        <f>SR_Baseline!$Q$56</f>
        <v>0</v>
      </c>
      <c r="F129" s="64">
        <f>SR_Baseline!$Q$103</f>
        <v>0</v>
      </c>
      <c r="G129" s="64">
        <f>SR_Baseline!$Q$149</f>
        <v>0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SR_Baseline!$R$11</f>
        <v>0</v>
      </c>
      <c r="E130" s="64">
        <f>SR_Baseline!$R$56</f>
        <v>0</v>
      </c>
      <c r="F130" s="64">
        <f>SR_Baseline!$R$103</f>
        <v>0</v>
      </c>
      <c r="G130" s="64">
        <f>SR_Baseline!$R$149</f>
        <v>0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SR_Baseline!$S$11</f>
        <v>0</v>
      </c>
      <c r="E131" s="64">
        <f>SR_Baseline!$S$56</f>
        <v>0</v>
      </c>
      <c r="F131" s="64">
        <f>SR_Baseline!$S$103</f>
        <v>0</v>
      </c>
      <c r="G131" s="64">
        <f>SR_Baseline!$S$149</f>
        <v>0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SR_Baseline!$T$11</f>
        <v>0</v>
      </c>
      <c r="E132" s="64">
        <f>SR_Baseline!$T$56</f>
        <v>0</v>
      </c>
      <c r="F132" s="64">
        <f>SR_Baseline!$T$103</f>
        <v>0</v>
      </c>
      <c r="G132" s="64">
        <f>SR_Baseline!$T$149</f>
        <v>0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SR_Baseline!$U$11</f>
        <v>0</v>
      </c>
      <c r="E133" s="64">
        <f>SR_Baseline!$U$56</f>
        <v>0</v>
      </c>
      <c r="F133" s="64">
        <f>SR_Baseline!$U$103</f>
        <v>0</v>
      </c>
      <c r="G133" s="64">
        <f>SR_Baseline!$U$149</f>
        <v>0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SR_Baseline!$V$11</f>
        <v>0</v>
      </c>
      <c r="E134" s="64">
        <f>SR_Baseline!$V$56</f>
        <v>0</v>
      </c>
      <c r="F134" s="64">
        <f>SR_Baseline!$V$103</f>
        <v>0</v>
      </c>
      <c r="G134" s="64">
        <f>SR_Baseline!$V$149</f>
        <v>0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SR_Baseline!$W$11</f>
        <v>0</v>
      </c>
      <c r="E135" s="64">
        <f>SR_Baseline!$W$56</f>
        <v>0</v>
      </c>
      <c r="F135" s="64">
        <f>SR_Baseline!$W$103</f>
        <v>0</v>
      </c>
      <c r="G135" s="64">
        <f>SR_Baseline!$W$149</f>
        <v>0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SR_Baseline!$X$11</f>
        <v>0</v>
      </c>
      <c r="E136" s="64">
        <f>SR_Baseline!$X$56</f>
        <v>0</v>
      </c>
      <c r="F136" s="64">
        <f>SR_Baseline!$X$103</f>
        <v>0</v>
      </c>
      <c r="G136" s="64">
        <f>SR_Baseline!$X$149</f>
        <v>0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SR_Baseline!$Y$11</f>
        <v>0</v>
      </c>
      <c r="E137" s="64">
        <f>SR_Baseline!$Y$56</f>
        <v>0</v>
      </c>
      <c r="F137" s="64">
        <f>SR_Baseline!$Y$103</f>
        <v>0</v>
      </c>
      <c r="G137" s="64">
        <f>SR_Baseline!$Y$149</f>
        <v>0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SR_Baseline!$Z$11</f>
        <v>0</v>
      </c>
      <c r="E138" s="64">
        <f>SR_Baseline!$Z$56</f>
        <v>0</v>
      </c>
      <c r="F138" s="64">
        <f>SR_Baseline!$Z$103</f>
        <v>0</v>
      </c>
      <c r="G138" s="64">
        <f>SR_Baseline!$Z$149</f>
        <v>0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SR_Baseline!$AA$11</f>
        <v>0</v>
      </c>
      <c r="E139" s="64">
        <f>SR_Baseline!$AA$56</f>
        <v>0</v>
      </c>
      <c r="F139" s="64">
        <f>SR_Baseline!$AA$103</f>
        <v>0</v>
      </c>
      <c r="G139" s="64">
        <f>SR_Baseline!$AA$149</f>
        <v>0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SR_Baseline!$AB$11</f>
        <v>0</v>
      </c>
      <c r="E140" s="64">
        <f>SR_Baseline!$AB$56</f>
        <v>0</v>
      </c>
      <c r="F140" s="64">
        <f>SR_Baseline!$AB$103</f>
        <v>0</v>
      </c>
      <c r="G140" s="64">
        <f>SR_Baseline!$AB$149</f>
        <v>0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SR_Baseline!$AC$11</f>
        <v>0</v>
      </c>
      <c r="E141" s="64">
        <f>SR_Baseline!$AC$56</f>
        <v>0</v>
      </c>
      <c r="F141" s="64">
        <f>SR_Baseline!$AC$103</f>
        <v>0</v>
      </c>
      <c r="G141" s="64">
        <f>SR_Baseline!$AC$149</f>
        <v>0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SR_Baseline!$AD$11</f>
        <v>0</v>
      </c>
      <c r="E142" s="64">
        <f>SR_Baseline!$AD$56</f>
        <v>0</v>
      </c>
      <c r="F142" s="64">
        <f>SR_Baseline!$AD$103</f>
        <v>0</v>
      </c>
      <c r="G142" s="64">
        <f>SR_Baseline!$AD$149</f>
        <v>0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SR_Baseline!$AE$11</f>
        <v>0</v>
      </c>
      <c r="E143" s="64">
        <f>SR_Baseline!$AE$56</f>
        <v>0</v>
      </c>
      <c r="F143" s="64">
        <f>SR_Baseline!$AE$103</f>
        <v>0</v>
      </c>
      <c r="G143" s="64">
        <f>SR_Baseline!$AE$149</f>
        <v>0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SR_Baseline!$AF$11</f>
        <v>0</v>
      </c>
      <c r="E144" s="64">
        <f>SR_Baseline!$AF$56</f>
        <v>0</v>
      </c>
      <c r="F144" s="64">
        <f>SR_Baseline!$AF$103</f>
        <v>0</v>
      </c>
      <c r="G144" s="64">
        <f>SR_Baseline!$AF$149</f>
        <v>0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SR_Baseline!$AG$11</f>
        <v>0</v>
      </c>
      <c r="E145" s="64">
        <f>SR_Baseline!$AG$56</f>
        <v>0</v>
      </c>
      <c r="F145" s="64">
        <f>SR_Baseline!$AG$103</f>
        <v>0</v>
      </c>
      <c r="G145" s="64">
        <f>SR_Baseline!$AG$149</f>
        <v>0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SR_Baseline!$E$12</f>
        <v>0</v>
      </c>
      <c r="E146" s="64">
        <f>SR_Baseline!$E$57</f>
        <v>0</v>
      </c>
      <c r="F146" s="64">
        <f>SR_Baseline!$E$104</f>
        <v>0</v>
      </c>
      <c r="G146" s="64">
        <f>SR_Baseline!$E$150</f>
        <v>0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SR_Baseline!$F$12</f>
        <v>0</v>
      </c>
      <c r="E147" s="64">
        <f>SR_Baseline!$F$57</f>
        <v>0</v>
      </c>
      <c r="F147" s="64">
        <f>SR_Baseline!$F$104</f>
        <v>0</v>
      </c>
      <c r="G147" s="64">
        <f>SR_Baseline!$F$150</f>
        <v>0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SR_Baseline!$G$12</f>
        <v>0</v>
      </c>
      <c r="E148" s="64">
        <f>SR_Baseline!$G$57</f>
        <v>0</v>
      </c>
      <c r="F148" s="64">
        <f>SR_Baseline!$G$104</f>
        <v>0</v>
      </c>
      <c r="G148" s="64">
        <f>SR_Baseline!$G$150</f>
        <v>0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SR_Baseline!$H$12</f>
        <v>0</v>
      </c>
      <c r="E149" s="64">
        <f>SR_Baseline!$H$57</f>
        <v>0</v>
      </c>
      <c r="F149" s="64">
        <f>SR_Baseline!$H$104</f>
        <v>0</v>
      </c>
      <c r="G149" s="64">
        <f>SR_Baseline!$H$150</f>
        <v>0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SR_Baseline!$I$12</f>
        <v>0</v>
      </c>
      <c r="E150" s="64">
        <f>SR_Baseline!$I$57</f>
        <v>0</v>
      </c>
      <c r="F150" s="64">
        <f>SR_Baseline!$I$104</f>
        <v>0</v>
      </c>
      <c r="G150" s="64">
        <f>SR_Baseline!$I$150</f>
        <v>0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SR_Baseline!$J$12</f>
        <v>0</v>
      </c>
      <c r="E151" s="64">
        <f>SR_Baseline!$J$57</f>
        <v>0</v>
      </c>
      <c r="F151" s="64">
        <f>SR_Baseline!$J$104</f>
        <v>0</v>
      </c>
      <c r="G151" s="64">
        <f>SR_Baseline!$J$150</f>
        <v>0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SR_Baseline!$K$12</f>
        <v>0</v>
      </c>
      <c r="E152" s="64">
        <f>SR_Baseline!$K$57</f>
        <v>0</v>
      </c>
      <c r="F152" s="64">
        <f>SR_Baseline!$K$104</f>
        <v>0</v>
      </c>
      <c r="G152" s="64">
        <f>SR_Baseline!$K$150</f>
        <v>0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SR_Baseline!$L$12</f>
        <v>0</v>
      </c>
      <c r="E153" s="64">
        <f>SR_Baseline!$L$57</f>
        <v>0</v>
      </c>
      <c r="F153" s="64">
        <f>SR_Baseline!$L$104</f>
        <v>0</v>
      </c>
      <c r="G153" s="64">
        <f>SR_Baseline!$L$150</f>
        <v>0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SR_Baseline!$M$12</f>
        <v>0</v>
      </c>
      <c r="E154" s="64">
        <f>SR_Baseline!$M$57</f>
        <v>0</v>
      </c>
      <c r="F154" s="64">
        <f>SR_Baseline!$M$104</f>
        <v>0</v>
      </c>
      <c r="G154" s="64">
        <f>SR_Baseline!$M$150</f>
        <v>0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SR_Baseline!$N$12</f>
        <v>0</v>
      </c>
      <c r="E155" s="64">
        <f>SR_Baseline!$N$57</f>
        <v>0</v>
      </c>
      <c r="F155" s="64">
        <f>SR_Baseline!$N$104</f>
        <v>0</v>
      </c>
      <c r="G155" s="64">
        <f>SR_Baseline!$N$150</f>
        <v>0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SR_Baseline!$O$12</f>
        <v>0</v>
      </c>
      <c r="E156" s="64">
        <f>SR_Baseline!$O$57</f>
        <v>0</v>
      </c>
      <c r="F156" s="64">
        <f>SR_Baseline!$O$104</f>
        <v>0</v>
      </c>
      <c r="G156" s="64">
        <f>SR_Baseline!$O$150</f>
        <v>0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SR_Baseline!$P$12</f>
        <v>0</v>
      </c>
      <c r="E157" s="64">
        <f>SR_Baseline!$P$57</f>
        <v>0</v>
      </c>
      <c r="F157" s="64">
        <f>SR_Baseline!$P$104</f>
        <v>0</v>
      </c>
      <c r="G157" s="64">
        <f>SR_Baseline!$P$150</f>
        <v>0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SR_Baseline!$Q$12</f>
        <v>0</v>
      </c>
      <c r="E158" s="64">
        <f>SR_Baseline!$Q$57</f>
        <v>0</v>
      </c>
      <c r="F158" s="64">
        <f>SR_Baseline!$Q$104</f>
        <v>0</v>
      </c>
      <c r="G158" s="64">
        <f>SR_Baseline!$Q$150</f>
        <v>0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SR_Baseline!$R$12</f>
        <v>0</v>
      </c>
      <c r="E159" s="64">
        <f>SR_Baseline!$R$57</f>
        <v>0</v>
      </c>
      <c r="F159" s="64">
        <f>SR_Baseline!$R$104</f>
        <v>0</v>
      </c>
      <c r="G159" s="64">
        <f>SR_Baseline!$R$150</f>
        <v>0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SR_Baseline!$S$12</f>
        <v>0</v>
      </c>
      <c r="E160" s="64">
        <f>SR_Baseline!$S$57</f>
        <v>0</v>
      </c>
      <c r="F160" s="64">
        <f>SR_Baseline!$S$104</f>
        <v>0</v>
      </c>
      <c r="G160" s="64">
        <f>SR_Baseline!$S$150</f>
        <v>0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SR_Baseline!$T$12</f>
        <v>0</v>
      </c>
      <c r="E161" s="64">
        <f>SR_Baseline!$T$57</f>
        <v>0</v>
      </c>
      <c r="F161" s="64">
        <f>SR_Baseline!$T$104</f>
        <v>0</v>
      </c>
      <c r="G161" s="64">
        <f>SR_Baseline!$T$150</f>
        <v>0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SR_Baseline!$U$12</f>
        <v>0</v>
      </c>
      <c r="E162" s="64">
        <f>SR_Baseline!$U$57</f>
        <v>0</v>
      </c>
      <c r="F162" s="64">
        <f>SR_Baseline!$U$104</f>
        <v>0</v>
      </c>
      <c r="G162" s="64">
        <f>SR_Baseline!$U$150</f>
        <v>0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SR_Baseline!$V$12</f>
        <v>0</v>
      </c>
      <c r="E163" s="64">
        <f>SR_Baseline!$V$57</f>
        <v>0</v>
      </c>
      <c r="F163" s="64">
        <f>SR_Baseline!$V$104</f>
        <v>0</v>
      </c>
      <c r="G163" s="64">
        <f>SR_Baseline!$V$150</f>
        <v>0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SR_Baseline!$W$12</f>
        <v>0</v>
      </c>
      <c r="E164" s="64">
        <f>SR_Baseline!$W$57</f>
        <v>0</v>
      </c>
      <c r="F164" s="64">
        <f>SR_Baseline!$W$104</f>
        <v>0</v>
      </c>
      <c r="G164" s="64">
        <f>SR_Baseline!$W$150</f>
        <v>0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SR_Baseline!$X$12</f>
        <v>0</v>
      </c>
      <c r="E165" s="64">
        <f>SR_Baseline!$X$57</f>
        <v>0</v>
      </c>
      <c r="F165" s="64">
        <f>SR_Baseline!$X$104</f>
        <v>0</v>
      </c>
      <c r="G165" s="64">
        <f>SR_Baseline!$X$150</f>
        <v>0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SR_Baseline!$Y$12</f>
        <v>0</v>
      </c>
      <c r="E166" s="64">
        <f>SR_Baseline!$Y$57</f>
        <v>0</v>
      </c>
      <c r="F166" s="64">
        <f>SR_Baseline!$Y$104</f>
        <v>0</v>
      </c>
      <c r="G166" s="64">
        <f>SR_Baseline!$Y$150</f>
        <v>0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SR_Baseline!$Z$12</f>
        <v>0</v>
      </c>
      <c r="E167" s="64">
        <f>SR_Baseline!$Z$57</f>
        <v>0</v>
      </c>
      <c r="F167" s="64">
        <f>SR_Baseline!$Z$104</f>
        <v>0</v>
      </c>
      <c r="G167" s="64">
        <f>SR_Baseline!$Z$150</f>
        <v>0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SR_Baseline!$AA$12</f>
        <v>0</v>
      </c>
      <c r="E168" s="64">
        <f>SR_Baseline!$AA$57</f>
        <v>0</v>
      </c>
      <c r="F168" s="64">
        <f>SR_Baseline!$AA$104</f>
        <v>0</v>
      </c>
      <c r="G168" s="64">
        <f>SR_Baseline!$AA$150</f>
        <v>0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SR_Baseline!$AB$12</f>
        <v>0</v>
      </c>
      <c r="E169" s="64">
        <f>SR_Baseline!$AB$57</f>
        <v>0</v>
      </c>
      <c r="F169" s="64">
        <f>SR_Baseline!$AB$104</f>
        <v>0</v>
      </c>
      <c r="G169" s="64">
        <f>SR_Baseline!$AB$150</f>
        <v>0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SR_Baseline!$AC$12</f>
        <v>0</v>
      </c>
      <c r="E170" s="64">
        <f>SR_Baseline!$AC$57</f>
        <v>0</v>
      </c>
      <c r="F170" s="64">
        <f>SR_Baseline!$AC$104</f>
        <v>0</v>
      </c>
      <c r="G170" s="64">
        <f>SR_Baseline!$AC$150</f>
        <v>0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SR_Baseline!$AD$12</f>
        <v>0</v>
      </c>
      <c r="E171" s="64">
        <f>SR_Baseline!$AD$57</f>
        <v>0</v>
      </c>
      <c r="F171" s="64">
        <f>SR_Baseline!$AD$104</f>
        <v>0</v>
      </c>
      <c r="G171" s="64">
        <f>SR_Baseline!$AD$150</f>
        <v>0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SR_Baseline!$AE$12</f>
        <v>0</v>
      </c>
      <c r="E172" s="64">
        <f>SR_Baseline!$AE$57</f>
        <v>0</v>
      </c>
      <c r="F172" s="64">
        <f>SR_Baseline!$AE$104</f>
        <v>0</v>
      </c>
      <c r="G172" s="64">
        <f>SR_Baseline!$AE$150</f>
        <v>0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SR_Baseline!$AF$12</f>
        <v>0</v>
      </c>
      <c r="E173" s="64">
        <f>SR_Baseline!$AF$57</f>
        <v>0</v>
      </c>
      <c r="F173" s="64">
        <f>SR_Baseline!$AF$104</f>
        <v>0</v>
      </c>
      <c r="G173" s="64">
        <f>SR_Baseline!$AF$150</f>
        <v>0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SR_Baseline!$AG$12</f>
        <v>0</v>
      </c>
      <c r="E174" s="64">
        <f>SR_Baseline!$AG$57</f>
        <v>0</v>
      </c>
      <c r="F174" s="64">
        <f>SR_Baseline!$AG$104</f>
        <v>0</v>
      </c>
      <c r="G174" s="64">
        <f>SR_Baseline!$AG$150</f>
        <v>0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SR_Baseline!$E$13</f>
        <v>0</v>
      </c>
      <c r="E175" s="64">
        <f>SR_Baseline!$E$58</f>
        <v>0</v>
      </c>
      <c r="F175" s="64">
        <f>SR_Baseline!$E$105</f>
        <v>0</v>
      </c>
      <c r="G175" s="64">
        <f>SR_Baseline!$E$151</f>
        <v>0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SR_Baseline!$F$13</f>
        <v>0</v>
      </c>
      <c r="E176" s="64">
        <f>SR_Baseline!$F$58</f>
        <v>0</v>
      </c>
      <c r="F176" s="64">
        <f>SR_Baseline!$F$105</f>
        <v>0</v>
      </c>
      <c r="G176" s="64">
        <f>SR_Baseline!$F$151</f>
        <v>0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SR_Baseline!$G$13</f>
        <v>0</v>
      </c>
      <c r="E177" s="64">
        <f>SR_Baseline!$G$58</f>
        <v>0</v>
      </c>
      <c r="F177" s="64">
        <f>SR_Baseline!$G$105</f>
        <v>0</v>
      </c>
      <c r="G177" s="64">
        <f>SR_Baseline!$G$151</f>
        <v>0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SR_Baseline!$H$13</f>
        <v>0</v>
      </c>
      <c r="E178" s="64">
        <f>SR_Baseline!$H$58</f>
        <v>0</v>
      </c>
      <c r="F178" s="64">
        <f>SR_Baseline!$H$105</f>
        <v>0</v>
      </c>
      <c r="G178" s="64">
        <f>SR_Baseline!$H$151</f>
        <v>0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SR_Baseline!$I$13</f>
        <v>0</v>
      </c>
      <c r="E179" s="64">
        <f>SR_Baseline!$I$58</f>
        <v>0</v>
      </c>
      <c r="F179" s="64">
        <f>SR_Baseline!$I$105</f>
        <v>0</v>
      </c>
      <c r="G179" s="64">
        <f>SR_Baseline!$I$151</f>
        <v>0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SR_Baseline!$J$13</f>
        <v>0</v>
      </c>
      <c r="E180" s="64">
        <f>SR_Baseline!$J$58</f>
        <v>0</v>
      </c>
      <c r="F180" s="64">
        <f>SR_Baseline!$J$105</f>
        <v>0</v>
      </c>
      <c r="G180" s="64">
        <f>SR_Baseline!$J$151</f>
        <v>0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SR_Baseline!$K$13</f>
        <v>0</v>
      </c>
      <c r="E181" s="64">
        <f>SR_Baseline!$K$58</f>
        <v>0</v>
      </c>
      <c r="F181" s="64">
        <f>SR_Baseline!$K$105</f>
        <v>0</v>
      </c>
      <c r="G181" s="64">
        <f>SR_Baseline!$K$151</f>
        <v>0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SR_Baseline!$L$13</f>
        <v>0</v>
      </c>
      <c r="E182" s="64">
        <f>SR_Baseline!$L$58</f>
        <v>0</v>
      </c>
      <c r="F182" s="64">
        <f>SR_Baseline!$L$105</f>
        <v>0</v>
      </c>
      <c r="G182" s="64">
        <f>SR_Baseline!$L$151</f>
        <v>0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SR_Baseline!$M$13</f>
        <v>0</v>
      </c>
      <c r="E183" s="64">
        <f>SR_Baseline!$M$58</f>
        <v>0</v>
      </c>
      <c r="F183" s="64">
        <f>SR_Baseline!$M$105</f>
        <v>0</v>
      </c>
      <c r="G183" s="64">
        <f>SR_Baseline!$M$151</f>
        <v>0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SR_Baseline!$N$13</f>
        <v>0</v>
      </c>
      <c r="E184" s="64">
        <f>SR_Baseline!$N$58</f>
        <v>0</v>
      </c>
      <c r="F184" s="64">
        <f>SR_Baseline!$N$105</f>
        <v>0</v>
      </c>
      <c r="G184" s="64">
        <f>SR_Baseline!$N$151</f>
        <v>0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SR_Baseline!$O$13</f>
        <v>0</v>
      </c>
      <c r="E185" s="64">
        <f>SR_Baseline!$O$58</f>
        <v>0</v>
      </c>
      <c r="F185" s="64">
        <f>SR_Baseline!$O$105</f>
        <v>0</v>
      </c>
      <c r="G185" s="64">
        <f>SR_Baseline!$O$151</f>
        <v>0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SR_Baseline!$P$13</f>
        <v>0</v>
      </c>
      <c r="E186" s="64">
        <f>SR_Baseline!$P$58</f>
        <v>0</v>
      </c>
      <c r="F186" s="64">
        <f>SR_Baseline!$P$105</f>
        <v>0</v>
      </c>
      <c r="G186" s="64">
        <f>SR_Baseline!$P$151</f>
        <v>0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SR_Baseline!$Q$13</f>
        <v>0</v>
      </c>
      <c r="E187" s="64">
        <f>SR_Baseline!$Q$58</f>
        <v>0</v>
      </c>
      <c r="F187" s="64">
        <f>SR_Baseline!$Q$105</f>
        <v>0</v>
      </c>
      <c r="G187" s="64">
        <f>SR_Baseline!$Q$151</f>
        <v>0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SR_Baseline!$R$13</f>
        <v>0</v>
      </c>
      <c r="E188" s="64">
        <f>SR_Baseline!$R$58</f>
        <v>0</v>
      </c>
      <c r="F188" s="64">
        <f>SR_Baseline!$R$105</f>
        <v>0</v>
      </c>
      <c r="G188" s="64">
        <f>SR_Baseline!$R$151</f>
        <v>0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SR_Baseline!$S$13</f>
        <v>0</v>
      </c>
      <c r="E189" s="64">
        <f>SR_Baseline!$S$58</f>
        <v>0</v>
      </c>
      <c r="F189" s="64">
        <f>SR_Baseline!$S$105</f>
        <v>0</v>
      </c>
      <c r="G189" s="64">
        <f>SR_Baseline!$S$151</f>
        <v>0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SR_Baseline!$T$13</f>
        <v>0</v>
      </c>
      <c r="E190" s="64">
        <f>SR_Baseline!$T$58</f>
        <v>0</v>
      </c>
      <c r="F190" s="64">
        <f>SR_Baseline!$T$105</f>
        <v>0</v>
      </c>
      <c r="G190" s="64">
        <f>SR_Baseline!$T$151</f>
        <v>0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SR_Baseline!$U$13</f>
        <v>0</v>
      </c>
      <c r="E191" s="64">
        <f>SR_Baseline!$U$58</f>
        <v>0</v>
      </c>
      <c r="F191" s="64">
        <f>SR_Baseline!$U$105</f>
        <v>0</v>
      </c>
      <c r="G191" s="64">
        <f>SR_Baseline!$U$151</f>
        <v>0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SR_Baseline!$V$13</f>
        <v>0</v>
      </c>
      <c r="E192" s="64">
        <f>SR_Baseline!$V$58</f>
        <v>0</v>
      </c>
      <c r="F192" s="64">
        <f>SR_Baseline!$V$105</f>
        <v>0</v>
      </c>
      <c r="G192" s="64">
        <f>SR_Baseline!$V$151</f>
        <v>0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SR_Baseline!$W$13</f>
        <v>0</v>
      </c>
      <c r="E193" s="64">
        <f>SR_Baseline!$W$58</f>
        <v>0</v>
      </c>
      <c r="F193" s="64">
        <f>SR_Baseline!$W$105</f>
        <v>0</v>
      </c>
      <c r="G193" s="64">
        <f>SR_Baseline!$W$151</f>
        <v>0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SR_Baseline!$X$13</f>
        <v>0</v>
      </c>
      <c r="E194" s="64">
        <f>SR_Baseline!$X$58</f>
        <v>0</v>
      </c>
      <c r="F194" s="64">
        <f>SR_Baseline!$X$105</f>
        <v>0</v>
      </c>
      <c r="G194" s="64">
        <f>SR_Baseline!$X$151</f>
        <v>0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SR_Baseline!$Y$13</f>
        <v>0</v>
      </c>
      <c r="E195" s="64">
        <f>SR_Baseline!$Y$58</f>
        <v>0</v>
      </c>
      <c r="F195" s="64">
        <f>SR_Baseline!$Y$105</f>
        <v>0</v>
      </c>
      <c r="G195" s="64">
        <f>SR_Baseline!$Y$151</f>
        <v>0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SR_Baseline!$Z$13</f>
        <v>0</v>
      </c>
      <c r="E196" s="64">
        <f>SR_Baseline!$Z$58</f>
        <v>0</v>
      </c>
      <c r="F196" s="64">
        <f>SR_Baseline!$Z$105</f>
        <v>0</v>
      </c>
      <c r="G196" s="64">
        <f>SR_Baseline!$Z$151</f>
        <v>0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SR_Baseline!$AA$13</f>
        <v>0</v>
      </c>
      <c r="E197" s="64">
        <f>SR_Baseline!$AA$58</f>
        <v>0</v>
      </c>
      <c r="F197" s="64">
        <f>SR_Baseline!$AA$105</f>
        <v>0</v>
      </c>
      <c r="G197" s="64">
        <f>SR_Baseline!$AA$151</f>
        <v>0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SR_Baseline!$AB$13</f>
        <v>0</v>
      </c>
      <c r="E198" s="64">
        <f>SR_Baseline!$AB$58</f>
        <v>0</v>
      </c>
      <c r="F198" s="64">
        <f>SR_Baseline!$AB$105</f>
        <v>0</v>
      </c>
      <c r="G198" s="64">
        <f>SR_Baseline!$AB$151</f>
        <v>0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SR_Baseline!$AC$13</f>
        <v>0</v>
      </c>
      <c r="E199" s="64">
        <f>SR_Baseline!$AC$58</f>
        <v>0</v>
      </c>
      <c r="F199" s="64">
        <f>SR_Baseline!$AC$105</f>
        <v>0</v>
      </c>
      <c r="G199" s="64">
        <f>SR_Baseline!$AC$151</f>
        <v>0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SR_Baseline!$AD$13</f>
        <v>0</v>
      </c>
      <c r="E200" s="64">
        <f>SR_Baseline!$AD$58</f>
        <v>0</v>
      </c>
      <c r="F200" s="64">
        <f>SR_Baseline!$AD$105</f>
        <v>0</v>
      </c>
      <c r="G200" s="64">
        <f>SR_Baseline!$AD$151</f>
        <v>0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SR_Baseline!$AE$13</f>
        <v>0</v>
      </c>
      <c r="E201" s="64">
        <f>SR_Baseline!$AE$58</f>
        <v>0</v>
      </c>
      <c r="F201" s="64">
        <f>SR_Baseline!$AE$105</f>
        <v>0</v>
      </c>
      <c r="G201" s="64">
        <f>SR_Baseline!$AE$151</f>
        <v>0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SR_Baseline!$AF$13</f>
        <v>0</v>
      </c>
      <c r="E202" s="64">
        <f>SR_Baseline!$AF$58</f>
        <v>0</v>
      </c>
      <c r="F202" s="64">
        <f>SR_Baseline!$AF$105</f>
        <v>0</v>
      </c>
      <c r="G202" s="64">
        <f>SR_Baseline!$AF$151</f>
        <v>0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SR_Baseline!$AG$13</f>
        <v>0</v>
      </c>
      <c r="E203" s="64">
        <f>SR_Baseline!$AG$58</f>
        <v>0</v>
      </c>
      <c r="F203" s="64">
        <f>SR_Baseline!$AG$105</f>
        <v>0</v>
      </c>
      <c r="G203" s="64">
        <f>SR_Baseline!$AG$151</f>
        <v>0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SR_Baseline!$E$14</f>
        <v>0</v>
      </c>
      <c r="E204" s="64">
        <f>SR_Baseline!$E$59</f>
        <v>0</v>
      </c>
      <c r="F204" s="64">
        <f>SR_Baseline!$E$106</f>
        <v>0</v>
      </c>
      <c r="G204" s="64">
        <f>SR_Baseline!$E$152</f>
        <v>0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SR_Baseline!$F$14</f>
        <v>0</v>
      </c>
      <c r="E205" s="64">
        <f>SR_Baseline!$F$59</f>
        <v>0</v>
      </c>
      <c r="F205" s="64">
        <f>SR_Baseline!$F$106</f>
        <v>0</v>
      </c>
      <c r="G205" s="64">
        <f>SR_Baseline!$F$152</f>
        <v>0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SR_Baseline!$G$14</f>
        <v>0</v>
      </c>
      <c r="E206" s="64">
        <f>SR_Baseline!$G$59</f>
        <v>0</v>
      </c>
      <c r="F206" s="64">
        <f>SR_Baseline!$G$106</f>
        <v>0</v>
      </c>
      <c r="G206" s="64">
        <f>SR_Baseline!$G$152</f>
        <v>0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SR_Baseline!$H$14</f>
        <v>0</v>
      </c>
      <c r="E207" s="64">
        <f>SR_Baseline!$H$59</f>
        <v>0</v>
      </c>
      <c r="F207" s="64">
        <f>SR_Baseline!$H$106</f>
        <v>0</v>
      </c>
      <c r="G207" s="64">
        <f>SR_Baseline!$H$152</f>
        <v>0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SR_Baseline!$I$14</f>
        <v>0</v>
      </c>
      <c r="E208" s="64">
        <f>SR_Baseline!$I$59</f>
        <v>0</v>
      </c>
      <c r="F208" s="64">
        <f>SR_Baseline!$I$106</f>
        <v>0</v>
      </c>
      <c r="G208" s="64">
        <f>SR_Baseline!$I$152</f>
        <v>0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SR_Baseline!$J$14</f>
        <v>0</v>
      </c>
      <c r="E209" s="64">
        <f>SR_Baseline!$J$59</f>
        <v>0</v>
      </c>
      <c r="F209" s="64">
        <f>SR_Baseline!$J$106</f>
        <v>0</v>
      </c>
      <c r="G209" s="64">
        <f>SR_Baseline!$J$152</f>
        <v>0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SR_Baseline!$K$14</f>
        <v>0</v>
      </c>
      <c r="E210" s="64">
        <f>SR_Baseline!$K$59</f>
        <v>0</v>
      </c>
      <c r="F210" s="64">
        <f>SR_Baseline!$K$106</f>
        <v>0</v>
      </c>
      <c r="G210" s="64">
        <f>SR_Baseline!$K$152</f>
        <v>0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SR_Baseline!$L$14</f>
        <v>0</v>
      </c>
      <c r="E211" s="64">
        <f>SR_Baseline!$L$59</f>
        <v>0</v>
      </c>
      <c r="F211" s="64">
        <f>SR_Baseline!$L$106</f>
        <v>0</v>
      </c>
      <c r="G211" s="64">
        <f>SR_Baseline!$L$152</f>
        <v>0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SR_Baseline!$M$14</f>
        <v>0</v>
      </c>
      <c r="E212" s="64">
        <f>SR_Baseline!$M$59</f>
        <v>0</v>
      </c>
      <c r="F212" s="64">
        <f>SR_Baseline!$M$106</f>
        <v>0</v>
      </c>
      <c r="G212" s="64">
        <f>SR_Baseline!$M$152</f>
        <v>0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SR_Baseline!$N$14</f>
        <v>0</v>
      </c>
      <c r="E213" s="64">
        <f>SR_Baseline!$N$59</f>
        <v>0</v>
      </c>
      <c r="F213" s="64">
        <f>SR_Baseline!$N$106</f>
        <v>0</v>
      </c>
      <c r="G213" s="64">
        <f>SR_Baseline!$N$152</f>
        <v>0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SR_Baseline!$O$14</f>
        <v>0</v>
      </c>
      <c r="E214" s="64">
        <f>SR_Baseline!$O$59</f>
        <v>0</v>
      </c>
      <c r="F214" s="64">
        <f>SR_Baseline!$O$106</f>
        <v>0</v>
      </c>
      <c r="G214" s="64">
        <f>SR_Baseline!$O$152</f>
        <v>0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SR_Baseline!$P$14</f>
        <v>0</v>
      </c>
      <c r="E215" s="64">
        <f>SR_Baseline!$P$59</f>
        <v>0</v>
      </c>
      <c r="F215" s="64">
        <f>SR_Baseline!$P$106</f>
        <v>0</v>
      </c>
      <c r="G215" s="64">
        <f>SR_Baseline!$P$152</f>
        <v>0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SR_Baseline!$Q$14</f>
        <v>0</v>
      </c>
      <c r="E216" s="64">
        <f>SR_Baseline!$Q$59</f>
        <v>0</v>
      </c>
      <c r="F216" s="64">
        <f>SR_Baseline!$Q$106</f>
        <v>0</v>
      </c>
      <c r="G216" s="64">
        <f>SR_Baseline!$Q$152</f>
        <v>0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SR_Baseline!$R$14</f>
        <v>0</v>
      </c>
      <c r="E217" s="64">
        <f>SR_Baseline!$R$59</f>
        <v>0</v>
      </c>
      <c r="F217" s="64">
        <f>SR_Baseline!$R$106</f>
        <v>0</v>
      </c>
      <c r="G217" s="64">
        <f>SR_Baseline!$R$152</f>
        <v>0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SR_Baseline!$S$14</f>
        <v>0</v>
      </c>
      <c r="E218" s="64">
        <f>SR_Baseline!$S$59</f>
        <v>0</v>
      </c>
      <c r="F218" s="64">
        <f>SR_Baseline!$S$106</f>
        <v>0</v>
      </c>
      <c r="G218" s="64">
        <f>SR_Baseline!$S$152</f>
        <v>0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SR_Baseline!$T$14</f>
        <v>0</v>
      </c>
      <c r="E219" s="64">
        <f>SR_Baseline!$T$59</f>
        <v>0</v>
      </c>
      <c r="F219" s="64">
        <f>SR_Baseline!$T$106</f>
        <v>0</v>
      </c>
      <c r="G219" s="64">
        <f>SR_Baseline!$T$152</f>
        <v>0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SR_Baseline!$U$14</f>
        <v>0</v>
      </c>
      <c r="E220" s="64">
        <f>SR_Baseline!$U$59</f>
        <v>0</v>
      </c>
      <c r="F220" s="64">
        <f>SR_Baseline!$U$106</f>
        <v>0</v>
      </c>
      <c r="G220" s="64">
        <f>SR_Baseline!$U$152</f>
        <v>0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SR_Baseline!$V$14</f>
        <v>0</v>
      </c>
      <c r="E221" s="64">
        <f>SR_Baseline!$V$59</f>
        <v>0</v>
      </c>
      <c r="F221" s="64">
        <f>SR_Baseline!$V$106</f>
        <v>0</v>
      </c>
      <c r="G221" s="64">
        <f>SR_Baseline!$V$152</f>
        <v>0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SR_Baseline!$W$14</f>
        <v>0</v>
      </c>
      <c r="E222" s="64">
        <f>SR_Baseline!$W$59</f>
        <v>0</v>
      </c>
      <c r="F222" s="64">
        <f>SR_Baseline!$W$106</f>
        <v>0</v>
      </c>
      <c r="G222" s="64">
        <f>SR_Baseline!$W$152</f>
        <v>0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SR_Baseline!$X$14</f>
        <v>0</v>
      </c>
      <c r="E223" s="64">
        <f>SR_Baseline!$X$59</f>
        <v>0</v>
      </c>
      <c r="F223" s="64">
        <f>SR_Baseline!$X$106</f>
        <v>0</v>
      </c>
      <c r="G223" s="64">
        <f>SR_Baseline!$X$152</f>
        <v>0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SR_Baseline!$Y$14</f>
        <v>0</v>
      </c>
      <c r="E224" s="64">
        <f>SR_Baseline!$Y$59</f>
        <v>0</v>
      </c>
      <c r="F224" s="64">
        <f>SR_Baseline!$Y$106</f>
        <v>0</v>
      </c>
      <c r="G224" s="64">
        <f>SR_Baseline!$Y$152</f>
        <v>0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SR_Baseline!$Z$14</f>
        <v>0</v>
      </c>
      <c r="E225" s="64">
        <f>SR_Baseline!$Z$59</f>
        <v>0</v>
      </c>
      <c r="F225" s="64">
        <f>SR_Baseline!$Z$106</f>
        <v>0</v>
      </c>
      <c r="G225" s="64">
        <f>SR_Baseline!$Z$152</f>
        <v>0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SR_Baseline!$AA$14</f>
        <v>0</v>
      </c>
      <c r="E226" s="64">
        <f>SR_Baseline!$AA$59</f>
        <v>0</v>
      </c>
      <c r="F226" s="64">
        <f>SR_Baseline!$AA$106</f>
        <v>0</v>
      </c>
      <c r="G226" s="64">
        <f>SR_Baseline!$AA$152</f>
        <v>0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SR_Baseline!$AB$14</f>
        <v>0</v>
      </c>
      <c r="E227" s="64">
        <f>SR_Baseline!$AB$59</f>
        <v>0</v>
      </c>
      <c r="F227" s="64">
        <f>SR_Baseline!$AB$106</f>
        <v>0</v>
      </c>
      <c r="G227" s="64">
        <f>SR_Baseline!$AB$152</f>
        <v>0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SR_Baseline!$AC$14</f>
        <v>0</v>
      </c>
      <c r="E228" s="64">
        <f>SR_Baseline!$AC$59</f>
        <v>0</v>
      </c>
      <c r="F228" s="64">
        <f>SR_Baseline!$AC$106</f>
        <v>0</v>
      </c>
      <c r="G228" s="64">
        <f>SR_Baseline!$AC$152</f>
        <v>0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SR_Baseline!$AD$14</f>
        <v>0</v>
      </c>
      <c r="E229" s="64">
        <f>SR_Baseline!$AD$59</f>
        <v>0</v>
      </c>
      <c r="F229" s="64">
        <f>SR_Baseline!$AD$106</f>
        <v>0</v>
      </c>
      <c r="G229" s="64">
        <f>SR_Baseline!$AD$152</f>
        <v>0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SR_Baseline!$AE$14</f>
        <v>0</v>
      </c>
      <c r="E230" s="64">
        <f>SR_Baseline!$AE$59</f>
        <v>0</v>
      </c>
      <c r="F230" s="64">
        <f>SR_Baseline!$AE$106</f>
        <v>0</v>
      </c>
      <c r="G230" s="64">
        <f>SR_Baseline!$AE$152</f>
        <v>0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SR_Baseline!$AF$14</f>
        <v>0</v>
      </c>
      <c r="E231" s="64">
        <f>SR_Baseline!$AF$59</f>
        <v>0</v>
      </c>
      <c r="F231" s="64">
        <f>SR_Baseline!$AF$106</f>
        <v>0</v>
      </c>
      <c r="G231" s="64">
        <f>SR_Baseline!$AF$152</f>
        <v>0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SR_Baseline!$AG$14</f>
        <v>0</v>
      </c>
      <c r="E232" s="64">
        <f>SR_Baseline!$AG$59</f>
        <v>0</v>
      </c>
      <c r="F232" s="64">
        <f>SR_Baseline!$AG$106</f>
        <v>0</v>
      </c>
      <c r="G232" s="64">
        <f>SR_Baseline!$AG$152</f>
        <v>0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SR_Baseline!$E$15</f>
        <v>0</v>
      </c>
      <c r="E233" s="64">
        <f>SR_Baseline!$E$60</f>
        <v>0</v>
      </c>
      <c r="F233" s="64">
        <f>SR_Baseline!$E$107</f>
        <v>0</v>
      </c>
      <c r="G233" s="64">
        <f>SR_Baseline!$E$153</f>
        <v>0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SR_Baseline!$F$15</f>
        <v>0</v>
      </c>
      <c r="E234" s="64">
        <f>SR_Baseline!$F$60</f>
        <v>0</v>
      </c>
      <c r="F234" s="64">
        <f>SR_Baseline!$F$107</f>
        <v>0</v>
      </c>
      <c r="G234" s="64">
        <f>SR_Baseline!$F$153</f>
        <v>0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SR_Baseline!$G$15</f>
        <v>0</v>
      </c>
      <c r="E235" s="64">
        <f>SR_Baseline!$G$60</f>
        <v>0</v>
      </c>
      <c r="F235" s="64">
        <f>SR_Baseline!$G$107</f>
        <v>0</v>
      </c>
      <c r="G235" s="64">
        <f>SR_Baseline!$G$153</f>
        <v>0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SR_Baseline!$H$15</f>
        <v>0</v>
      </c>
      <c r="E236" s="64">
        <f>SR_Baseline!$H$60</f>
        <v>0</v>
      </c>
      <c r="F236" s="64">
        <f>SR_Baseline!$H$107</f>
        <v>0</v>
      </c>
      <c r="G236" s="64">
        <f>SR_Baseline!$H$153</f>
        <v>0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SR_Baseline!$I$15</f>
        <v>0</v>
      </c>
      <c r="E237" s="64">
        <f>SR_Baseline!$I$60</f>
        <v>0</v>
      </c>
      <c r="F237" s="64">
        <f>SR_Baseline!$I$107</f>
        <v>0</v>
      </c>
      <c r="G237" s="64">
        <f>SR_Baseline!$I$153</f>
        <v>0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SR_Baseline!$J$15</f>
        <v>0</v>
      </c>
      <c r="E238" s="64">
        <f>SR_Baseline!$J$60</f>
        <v>0</v>
      </c>
      <c r="F238" s="64">
        <f>SR_Baseline!$J$107</f>
        <v>0</v>
      </c>
      <c r="G238" s="64">
        <f>SR_Baseline!$J$153</f>
        <v>0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SR_Baseline!$K$15</f>
        <v>0</v>
      </c>
      <c r="E239" s="64">
        <f>SR_Baseline!$K$60</f>
        <v>0</v>
      </c>
      <c r="F239" s="64">
        <f>SR_Baseline!$K$107</f>
        <v>0</v>
      </c>
      <c r="G239" s="64">
        <f>SR_Baseline!$K$153</f>
        <v>0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SR_Baseline!$L$15</f>
        <v>0</v>
      </c>
      <c r="E240" s="64">
        <f>SR_Baseline!$L$60</f>
        <v>0</v>
      </c>
      <c r="F240" s="64">
        <f>SR_Baseline!$L$107</f>
        <v>0</v>
      </c>
      <c r="G240" s="64">
        <f>SR_Baseline!$L$153</f>
        <v>0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SR_Baseline!$M$15</f>
        <v>0</v>
      </c>
      <c r="E241" s="64">
        <f>SR_Baseline!$M$60</f>
        <v>0</v>
      </c>
      <c r="F241" s="64">
        <f>SR_Baseline!$M$107</f>
        <v>0</v>
      </c>
      <c r="G241" s="64">
        <f>SR_Baseline!$M$153</f>
        <v>0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SR_Baseline!$N$15</f>
        <v>0</v>
      </c>
      <c r="E242" s="64">
        <f>SR_Baseline!$N$60</f>
        <v>0</v>
      </c>
      <c r="F242" s="64">
        <f>SR_Baseline!$N$107</f>
        <v>0</v>
      </c>
      <c r="G242" s="64">
        <f>SR_Baseline!$N$153</f>
        <v>0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SR_Baseline!$O$15</f>
        <v>0</v>
      </c>
      <c r="E243" s="64">
        <f>SR_Baseline!$O$60</f>
        <v>0</v>
      </c>
      <c r="F243" s="64">
        <f>SR_Baseline!$O$107</f>
        <v>0</v>
      </c>
      <c r="G243" s="64">
        <f>SR_Baseline!$O$153</f>
        <v>0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SR_Baseline!$P$15</f>
        <v>0</v>
      </c>
      <c r="E244" s="64">
        <f>SR_Baseline!$P$60</f>
        <v>0</v>
      </c>
      <c r="F244" s="64">
        <f>SR_Baseline!$P$107</f>
        <v>0</v>
      </c>
      <c r="G244" s="64">
        <f>SR_Baseline!$P$153</f>
        <v>0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SR_Baseline!$Q$15</f>
        <v>0</v>
      </c>
      <c r="E245" s="64">
        <f>SR_Baseline!$Q$60</f>
        <v>0</v>
      </c>
      <c r="F245" s="64">
        <f>SR_Baseline!$Q$107</f>
        <v>0</v>
      </c>
      <c r="G245" s="64">
        <f>SR_Baseline!$Q$153</f>
        <v>0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SR_Baseline!$R$15</f>
        <v>0</v>
      </c>
      <c r="E246" s="64">
        <f>SR_Baseline!$R$60</f>
        <v>0</v>
      </c>
      <c r="F246" s="64">
        <f>SR_Baseline!$R$107</f>
        <v>0</v>
      </c>
      <c r="G246" s="64">
        <f>SR_Baseline!$R$153</f>
        <v>0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SR_Baseline!$S$15</f>
        <v>0</v>
      </c>
      <c r="E247" s="64">
        <f>SR_Baseline!$S$60</f>
        <v>0</v>
      </c>
      <c r="F247" s="64">
        <f>SR_Baseline!$S$107</f>
        <v>0</v>
      </c>
      <c r="G247" s="64">
        <f>SR_Baseline!$S$153</f>
        <v>0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SR_Baseline!$T$15</f>
        <v>0</v>
      </c>
      <c r="E248" s="64">
        <f>SR_Baseline!$T$60</f>
        <v>0</v>
      </c>
      <c r="F248" s="64">
        <f>SR_Baseline!$T$107</f>
        <v>0</v>
      </c>
      <c r="G248" s="64">
        <f>SR_Baseline!$T$153</f>
        <v>0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SR_Baseline!$U$15</f>
        <v>0</v>
      </c>
      <c r="E249" s="64">
        <f>SR_Baseline!$U$60</f>
        <v>0</v>
      </c>
      <c r="F249" s="64">
        <f>SR_Baseline!$U$107</f>
        <v>0</v>
      </c>
      <c r="G249" s="64">
        <f>SR_Baseline!$U$153</f>
        <v>0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SR_Baseline!$V$15</f>
        <v>0</v>
      </c>
      <c r="E250" s="64">
        <f>SR_Baseline!$V$60</f>
        <v>0</v>
      </c>
      <c r="F250" s="64">
        <f>SR_Baseline!$V$107</f>
        <v>0</v>
      </c>
      <c r="G250" s="64">
        <f>SR_Baseline!$V$153</f>
        <v>0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SR_Baseline!$W$15</f>
        <v>0</v>
      </c>
      <c r="E251" s="64">
        <f>SR_Baseline!$W$60</f>
        <v>0</v>
      </c>
      <c r="F251" s="64">
        <f>SR_Baseline!$W$107</f>
        <v>0</v>
      </c>
      <c r="G251" s="64">
        <f>SR_Baseline!$W$153</f>
        <v>0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SR_Baseline!$X$15</f>
        <v>0</v>
      </c>
      <c r="E252" s="64">
        <f>SR_Baseline!$X$60</f>
        <v>0</v>
      </c>
      <c r="F252" s="64">
        <f>SR_Baseline!$X$107</f>
        <v>0</v>
      </c>
      <c r="G252" s="64">
        <f>SR_Baseline!$X$153</f>
        <v>0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SR_Baseline!$Y$15</f>
        <v>0</v>
      </c>
      <c r="E253" s="64">
        <f>SR_Baseline!$Y$60</f>
        <v>0</v>
      </c>
      <c r="F253" s="64">
        <f>SR_Baseline!$Y$107</f>
        <v>0</v>
      </c>
      <c r="G253" s="64">
        <f>SR_Baseline!$Y$153</f>
        <v>0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SR_Baseline!$Z$15</f>
        <v>0</v>
      </c>
      <c r="E254" s="64">
        <f>SR_Baseline!$Z$60</f>
        <v>0</v>
      </c>
      <c r="F254" s="64">
        <f>SR_Baseline!$Z$107</f>
        <v>0</v>
      </c>
      <c r="G254" s="64">
        <f>SR_Baseline!$Z$153</f>
        <v>0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SR_Baseline!$AA$15</f>
        <v>0</v>
      </c>
      <c r="E255" s="64">
        <f>SR_Baseline!$AA$60</f>
        <v>0</v>
      </c>
      <c r="F255" s="64">
        <f>SR_Baseline!$AA$107</f>
        <v>0</v>
      </c>
      <c r="G255" s="64">
        <f>SR_Baseline!$AA$153</f>
        <v>0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SR_Baseline!$AB$15</f>
        <v>0</v>
      </c>
      <c r="E256" s="64">
        <f>SR_Baseline!$AB$60</f>
        <v>0</v>
      </c>
      <c r="F256" s="64">
        <f>SR_Baseline!$AB$107</f>
        <v>0</v>
      </c>
      <c r="G256" s="64">
        <f>SR_Baseline!$AB$153</f>
        <v>0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SR_Baseline!$AC$15</f>
        <v>0</v>
      </c>
      <c r="E257" s="64">
        <f>SR_Baseline!$AC$60</f>
        <v>0</v>
      </c>
      <c r="F257" s="64">
        <f>SR_Baseline!$AC$107</f>
        <v>0</v>
      </c>
      <c r="G257" s="64">
        <f>SR_Baseline!$AC$153</f>
        <v>0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SR_Baseline!$AD$15</f>
        <v>0</v>
      </c>
      <c r="E258" s="64">
        <f>SR_Baseline!$AD$60</f>
        <v>0</v>
      </c>
      <c r="F258" s="64">
        <f>SR_Baseline!$AD$107</f>
        <v>0</v>
      </c>
      <c r="G258" s="64">
        <f>SR_Baseline!$AD$153</f>
        <v>0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SR_Baseline!$AE$15</f>
        <v>0</v>
      </c>
      <c r="E259" s="64">
        <f>SR_Baseline!$AE$60</f>
        <v>0</v>
      </c>
      <c r="F259" s="64">
        <f>SR_Baseline!$AE$107</f>
        <v>0</v>
      </c>
      <c r="G259" s="64">
        <f>SR_Baseline!$AE$153</f>
        <v>0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SR_Baseline!$AF$15</f>
        <v>0</v>
      </c>
      <c r="E260" s="64">
        <f>SR_Baseline!$AF$60</f>
        <v>0</v>
      </c>
      <c r="F260" s="64">
        <f>SR_Baseline!$AF$107</f>
        <v>0</v>
      </c>
      <c r="G260" s="64">
        <f>SR_Baseline!$AF$153</f>
        <v>0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SR_Baseline!$AG$15</f>
        <v>0</v>
      </c>
      <c r="E261" s="64">
        <f>SR_Baseline!$AG$60</f>
        <v>0</v>
      </c>
      <c r="F261" s="64">
        <f>SR_Baseline!$AG$107</f>
        <v>0</v>
      </c>
      <c r="G261" s="64">
        <f>SR_Baseline!$AG$153</f>
        <v>0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SR_Baseline!$E$16</f>
        <v>0</v>
      </c>
      <c r="E262" s="64">
        <f>SR_Baseline!$E$61</f>
        <v>0</v>
      </c>
      <c r="F262" s="64">
        <f>SR_Baseline!$E$108</f>
        <v>0</v>
      </c>
      <c r="G262" s="64">
        <f>SR_Baseline!$E$154</f>
        <v>0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SR_Baseline!$F$16</f>
        <v>0</v>
      </c>
      <c r="E263" s="64">
        <f>SR_Baseline!$F$61</f>
        <v>0</v>
      </c>
      <c r="F263" s="64">
        <f>SR_Baseline!$F$108</f>
        <v>0</v>
      </c>
      <c r="G263" s="64">
        <f>SR_Baseline!$F$154</f>
        <v>0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SR_Baseline!$G$16</f>
        <v>0</v>
      </c>
      <c r="E264" s="64">
        <f>SR_Baseline!$G$61</f>
        <v>0</v>
      </c>
      <c r="F264" s="64">
        <f>SR_Baseline!$G$108</f>
        <v>0</v>
      </c>
      <c r="G264" s="64">
        <f>SR_Baseline!$G$154</f>
        <v>0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SR_Baseline!$H$16</f>
        <v>0</v>
      </c>
      <c r="E265" s="64">
        <f>SR_Baseline!$H$61</f>
        <v>0</v>
      </c>
      <c r="F265" s="64">
        <f>SR_Baseline!$H$108</f>
        <v>0</v>
      </c>
      <c r="G265" s="64">
        <f>SR_Baseline!$H$154</f>
        <v>0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SR_Baseline!$I$16</f>
        <v>0</v>
      </c>
      <c r="E266" s="64">
        <f>SR_Baseline!$I$61</f>
        <v>0</v>
      </c>
      <c r="F266" s="64">
        <f>SR_Baseline!$I$108</f>
        <v>0</v>
      </c>
      <c r="G266" s="64">
        <f>SR_Baseline!$I$154</f>
        <v>0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SR_Baseline!$J$16</f>
        <v>0</v>
      </c>
      <c r="E267" s="64">
        <f>SR_Baseline!$J$61</f>
        <v>0</v>
      </c>
      <c r="F267" s="64">
        <f>SR_Baseline!$J$108</f>
        <v>0</v>
      </c>
      <c r="G267" s="64">
        <f>SR_Baseline!$J$154</f>
        <v>0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SR_Baseline!$K$16</f>
        <v>0</v>
      </c>
      <c r="E268" s="64">
        <f>SR_Baseline!$K$61</f>
        <v>0</v>
      </c>
      <c r="F268" s="64">
        <f>SR_Baseline!$K$108</f>
        <v>0</v>
      </c>
      <c r="G268" s="64">
        <f>SR_Baseline!$K$154</f>
        <v>0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SR_Baseline!$L$16</f>
        <v>0</v>
      </c>
      <c r="E269" s="64">
        <f>SR_Baseline!$L$61</f>
        <v>0</v>
      </c>
      <c r="F269" s="64">
        <f>SR_Baseline!$L$108</f>
        <v>0</v>
      </c>
      <c r="G269" s="64">
        <f>SR_Baseline!$L$154</f>
        <v>0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SR_Baseline!$M$16</f>
        <v>0</v>
      </c>
      <c r="E270" s="64">
        <f>SR_Baseline!$M$61</f>
        <v>0</v>
      </c>
      <c r="F270" s="64">
        <f>SR_Baseline!$M$108</f>
        <v>0</v>
      </c>
      <c r="G270" s="64">
        <f>SR_Baseline!$M$154</f>
        <v>0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SR_Baseline!$N$16</f>
        <v>0</v>
      </c>
      <c r="E271" s="64">
        <f>SR_Baseline!$N$61</f>
        <v>0</v>
      </c>
      <c r="F271" s="64">
        <f>SR_Baseline!$N$108</f>
        <v>0</v>
      </c>
      <c r="G271" s="64">
        <f>SR_Baseline!$N$154</f>
        <v>0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SR_Baseline!$O$16</f>
        <v>0</v>
      </c>
      <c r="E272" s="64">
        <f>SR_Baseline!$O$61</f>
        <v>0</v>
      </c>
      <c r="F272" s="64">
        <f>SR_Baseline!$O$108</f>
        <v>0</v>
      </c>
      <c r="G272" s="64">
        <f>SR_Baseline!$O$154</f>
        <v>0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SR_Baseline!$P$16</f>
        <v>0</v>
      </c>
      <c r="E273" s="64">
        <f>SR_Baseline!$P$61</f>
        <v>0</v>
      </c>
      <c r="F273" s="64">
        <f>SR_Baseline!$P$108</f>
        <v>0</v>
      </c>
      <c r="G273" s="64">
        <f>SR_Baseline!$P$154</f>
        <v>0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SR_Baseline!$Q$16</f>
        <v>0</v>
      </c>
      <c r="E274" s="64">
        <f>SR_Baseline!$Q$61</f>
        <v>0</v>
      </c>
      <c r="F274" s="64">
        <f>SR_Baseline!$Q$108</f>
        <v>0</v>
      </c>
      <c r="G274" s="64">
        <f>SR_Baseline!$Q$154</f>
        <v>0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SR_Baseline!$R$16</f>
        <v>0</v>
      </c>
      <c r="E275" s="64">
        <f>SR_Baseline!$R$61</f>
        <v>0</v>
      </c>
      <c r="F275" s="64">
        <f>SR_Baseline!$R$108</f>
        <v>0</v>
      </c>
      <c r="G275" s="64">
        <f>SR_Baseline!$R$154</f>
        <v>0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SR_Baseline!$S$16</f>
        <v>0</v>
      </c>
      <c r="E276" s="64">
        <f>SR_Baseline!$S$61</f>
        <v>0</v>
      </c>
      <c r="F276" s="64">
        <f>SR_Baseline!$S$108</f>
        <v>0</v>
      </c>
      <c r="G276" s="64">
        <f>SR_Baseline!$S$154</f>
        <v>0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SR_Baseline!$T$16</f>
        <v>0</v>
      </c>
      <c r="E277" s="64">
        <f>SR_Baseline!$T$61</f>
        <v>0</v>
      </c>
      <c r="F277" s="64">
        <f>SR_Baseline!$T$108</f>
        <v>0</v>
      </c>
      <c r="G277" s="64">
        <f>SR_Baseline!$T$154</f>
        <v>0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SR_Baseline!$U$16</f>
        <v>0</v>
      </c>
      <c r="E278" s="64">
        <f>SR_Baseline!$U$61</f>
        <v>0</v>
      </c>
      <c r="F278" s="64">
        <f>SR_Baseline!$U$108</f>
        <v>0</v>
      </c>
      <c r="G278" s="64">
        <f>SR_Baseline!$U$154</f>
        <v>0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SR_Baseline!$V$16</f>
        <v>0</v>
      </c>
      <c r="E279" s="64">
        <f>SR_Baseline!$V$61</f>
        <v>0</v>
      </c>
      <c r="F279" s="64">
        <f>SR_Baseline!$V$108</f>
        <v>0</v>
      </c>
      <c r="G279" s="64">
        <f>SR_Baseline!$V$154</f>
        <v>0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SR_Baseline!$W$16</f>
        <v>0</v>
      </c>
      <c r="E280" s="64">
        <f>SR_Baseline!$W$61</f>
        <v>0</v>
      </c>
      <c r="F280" s="64">
        <f>SR_Baseline!$W$108</f>
        <v>0</v>
      </c>
      <c r="G280" s="64">
        <f>SR_Baseline!$W$154</f>
        <v>0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SR_Baseline!$X$16</f>
        <v>0</v>
      </c>
      <c r="E281" s="64">
        <f>SR_Baseline!$X$61</f>
        <v>0</v>
      </c>
      <c r="F281" s="64">
        <f>SR_Baseline!$X$108</f>
        <v>0</v>
      </c>
      <c r="G281" s="64">
        <f>SR_Baseline!$X$154</f>
        <v>0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SR_Baseline!$Y$16</f>
        <v>0</v>
      </c>
      <c r="E282" s="64">
        <f>SR_Baseline!$Y$61</f>
        <v>0</v>
      </c>
      <c r="F282" s="64">
        <f>SR_Baseline!$Y$108</f>
        <v>0</v>
      </c>
      <c r="G282" s="64">
        <f>SR_Baseline!$Y$154</f>
        <v>0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SR_Baseline!$Z$16</f>
        <v>0</v>
      </c>
      <c r="E283" s="64">
        <f>SR_Baseline!$Z$61</f>
        <v>0</v>
      </c>
      <c r="F283" s="64">
        <f>SR_Baseline!$Z$108</f>
        <v>0</v>
      </c>
      <c r="G283" s="64">
        <f>SR_Baseline!$Z$154</f>
        <v>0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SR_Baseline!$AA$16</f>
        <v>0</v>
      </c>
      <c r="E284" s="64">
        <f>SR_Baseline!$AA$61</f>
        <v>0</v>
      </c>
      <c r="F284" s="64">
        <f>SR_Baseline!$AA$108</f>
        <v>0</v>
      </c>
      <c r="G284" s="64">
        <f>SR_Baseline!$AA$154</f>
        <v>0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SR_Baseline!$AB$16</f>
        <v>0</v>
      </c>
      <c r="E285" s="64">
        <f>SR_Baseline!$AB$61</f>
        <v>0</v>
      </c>
      <c r="F285" s="64">
        <f>SR_Baseline!$AB$108</f>
        <v>0</v>
      </c>
      <c r="G285" s="64">
        <f>SR_Baseline!$AB$154</f>
        <v>0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SR_Baseline!$AC$16</f>
        <v>0</v>
      </c>
      <c r="E286" s="64">
        <f>SR_Baseline!$AC$61</f>
        <v>0</v>
      </c>
      <c r="F286" s="64">
        <f>SR_Baseline!$AC$108</f>
        <v>0</v>
      </c>
      <c r="G286" s="64">
        <f>SR_Baseline!$AC$154</f>
        <v>0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SR_Baseline!$AD$16</f>
        <v>0</v>
      </c>
      <c r="E287" s="64">
        <f>SR_Baseline!$AD$61</f>
        <v>0</v>
      </c>
      <c r="F287" s="64">
        <f>SR_Baseline!$AD$108</f>
        <v>0</v>
      </c>
      <c r="G287" s="64">
        <f>SR_Baseline!$AD$154</f>
        <v>0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SR_Baseline!$AE$16</f>
        <v>0</v>
      </c>
      <c r="E288" s="64">
        <f>SR_Baseline!$AE$61</f>
        <v>0</v>
      </c>
      <c r="F288" s="64">
        <f>SR_Baseline!$AE$108</f>
        <v>0</v>
      </c>
      <c r="G288" s="64">
        <f>SR_Baseline!$AE$154</f>
        <v>0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SR_Baseline!$AF$16</f>
        <v>0</v>
      </c>
      <c r="E289" s="64">
        <f>SR_Baseline!$AF$61</f>
        <v>0</v>
      </c>
      <c r="F289" s="64">
        <f>SR_Baseline!$AF$108</f>
        <v>0</v>
      </c>
      <c r="G289" s="64">
        <f>SR_Baseline!$AF$154</f>
        <v>0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SR_Baseline!$AG$16</f>
        <v>0</v>
      </c>
      <c r="E290" s="64">
        <f>SR_Baseline!$AG$61</f>
        <v>0</v>
      </c>
      <c r="F290" s="64">
        <f>SR_Baseline!$AG$108</f>
        <v>0</v>
      </c>
      <c r="G290" s="64">
        <f>SR_Baseline!$AG$154</f>
        <v>0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SR_Baseline!$E$17</f>
        <v>0</v>
      </c>
      <c r="E291" s="64">
        <f>SR_Baseline!$E$62</f>
        <v>0</v>
      </c>
      <c r="F291" s="64">
        <f>SR_Baseline!$E$109</f>
        <v>0</v>
      </c>
      <c r="G291" s="64">
        <f>SR_Baseline!$E$155</f>
        <v>0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SR_Baseline!$F$17</f>
        <v>0</v>
      </c>
      <c r="E292" s="64">
        <f>SR_Baseline!$F$62</f>
        <v>0</v>
      </c>
      <c r="F292" s="64">
        <f>SR_Baseline!$F$109</f>
        <v>0</v>
      </c>
      <c r="G292" s="64">
        <f>SR_Baseline!$F$155</f>
        <v>0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SR_Baseline!$G$17</f>
        <v>0</v>
      </c>
      <c r="E293" s="64">
        <f>SR_Baseline!$G$62</f>
        <v>0</v>
      </c>
      <c r="F293" s="64">
        <f>SR_Baseline!$G$109</f>
        <v>0</v>
      </c>
      <c r="G293" s="64">
        <f>SR_Baseline!$G$155</f>
        <v>0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SR_Baseline!$H$17</f>
        <v>0</v>
      </c>
      <c r="E294" s="64">
        <f>SR_Baseline!$H$62</f>
        <v>0</v>
      </c>
      <c r="F294" s="64">
        <f>SR_Baseline!$H$109</f>
        <v>0</v>
      </c>
      <c r="G294" s="64">
        <f>SR_Baseline!$H$155</f>
        <v>0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SR_Baseline!$I$17</f>
        <v>0</v>
      </c>
      <c r="E295" s="64">
        <f>SR_Baseline!$I$62</f>
        <v>0</v>
      </c>
      <c r="F295" s="64">
        <f>SR_Baseline!$I$109</f>
        <v>0</v>
      </c>
      <c r="G295" s="64">
        <f>SR_Baseline!$I$155</f>
        <v>0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SR_Baseline!$J$17</f>
        <v>0</v>
      </c>
      <c r="E296" s="64">
        <f>SR_Baseline!$J$62</f>
        <v>0</v>
      </c>
      <c r="F296" s="64">
        <f>SR_Baseline!$J$109</f>
        <v>0</v>
      </c>
      <c r="G296" s="64">
        <f>SR_Baseline!$J$155</f>
        <v>0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SR_Baseline!$K$17</f>
        <v>0</v>
      </c>
      <c r="E297" s="64">
        <f>SR_Baseline!$K$62</f>
        <v>0</v>
      </c>
      <c r="F297" s="64">
        <f>SR_Baseline!$K$109</f>
        <v>0</v>
      </c>
      <c r="G297" s="64">
        <f>SR_Baseline!$K$155</f>
        <v>0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SR_Baseline!$L$17</f>
        <v>0</v>
      </c>
      <c r="E298" s="64">
        <f>SR_Baseline!$L$62</f>
        <v>0</v>
      </c>
      <c r="F298" s="64">
        <f>SR_Baseline!$L$109</f>
        <v>0</v>
      </c>
      <c r="G298" s="64">
        <f>SR_Baseline!$L$155</f>
        <v>0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SR_Baseline!$M$17</f>
        <v>0</v>
      </c>
      <c r="E299" s="64">
        <f>SR_Baseline!$M$62</f>
        <v>0</v>
      </c>
      <c r="F299" s="64">
        <f>SR_Baseline!$M$109</f>
        <v>0</v>
      </c>
      <c r="G299" s="64">
        <f>SR_Baseline!$M$155</f>
        <v>0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SR_Baseline!$N$17</f>
        <v>0</v>
      </c>
      <c r="E300" s="64">
        <f>SR_Baseline!$N$62</f>
        <v>0</v>
      </c>
      <c r="F300" s="64">
        <f>SR_Baseline!$N$109</f>
        <v>0</v>
      </c>
      <c r="G300" s="64">
        <f>SR_Baseline!$N$155</f>
        <v>0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SR_Baseline!$O$17</f>
        <v>0</v>
      </c>
      <c r="E301" s="64">
        <f>SR_Baseline!$O$62</f>
        <v>0</v>
      </c>
      <c r="F301" s="64">
        <f>SR_Baseline!$O$109</f>
        <v>0</v>
      </c>
      <c r="G301" s="64">
        <f>SR_Baseline!$O$155</f>
        <v>0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SR_Baseline!$P$17</f>
        <v>0</v>
      </c>
      <c r="E302" s="64">
        <f>SR_Baseline!$P$62</f>
        <v>0</v>
      </c>
      <c r="F302" s="64">
        <f>SR_Baseline!$P$109</f>
        <v>0</v>
      </c>
      <c r="G302" s="64">
        <f>SR_Baseline!$P$155</f>
        <v>0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SR_Baseline!$Q$17</f>
        <v>0</v>
      </c>
      <c r="E303" s="64">
        <f>SR_Baseline!$Q$62</f>
        <v>0</v>
      </c>
      <c r="F303" s="64">
        <f>SR_Baseline!$Q$109</f>
        <v>0</v>
      </c>
      <c r="G303" s="64">
        <f>SR_Baseline!$Q$155</f>
        <v>0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SR_Baseline!$R$17</f>
        <v>0</v>
      </c>
      <c r="E304" s="64">
        <f>SR_Baseline!$R$62</f>
        <v>0</v>
      </c>
      <c r="F304" s="64">
        <f>SR_Baseline!$R$109</f>
        <v>0</v>
      </c>
      <c r="G304" s="64">
        <f>SR_Baseline!$R$155</f>
        <v>0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SR_Baseline!$S$17</f>
        <v>0</v>
      </c>
      <c r="E305" s="64">
        <f>SR_Baseline!$S$62</f>
        <v>0</v>
      </c>
      <c r="F305" s="64">
        <f>SR_Baseline!$S$109</f>
        <v>0</v>
      </c>
      <c r="G305" s="64">
        <f>SR_Baseline!$S$155</f>
        <v>0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SR_Baseline!$T$17</f>
        <v>0</v>
      </c>
      <c r="E306" s="64">
        <f>SR_Baseline!$T$62</f>
        <v>0</v>
      </c>
      <c r="F306" s="64">
        <f>SR_Baseline!$T$109</f>
        <v>0</v>
      </c>
      <c r="G306" s="64">
        <f>SR_Baseline!$T$155</f>
        <v>0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SR_Baseline!$U$17</f>
        <v>0</v>
      </c>
      <c r="E307" s="64">
        <f>SR_Baseline!$U$62</f>
        <v>0</v>
      </c>
      <c r="F307" s="64">
        <f>SR_Baseline!$U$109</f>
        <v>0</v>
      </c>
      <c r="G307" s="64">
        <f>SR_Baseline!$U$155</f>
        <v>0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SR_Baseline!$V$17</f>
        <v>0</v>
      </c>
      <c r="E308" s="64">
        <f>SR_Baseline!$V$62</f>
        <v>0</v>
      </c>
      <c r="F308" s="64">
        <f>SR_Baseline!$V$109</f>
        <v>0</v>
      </c>
      <c r="G308" s="64">
        <f>SR_Baseline!$V$155</f>
        <v>0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SR_Baseline!$W$17</f>
        <v>0</v>
      </c>
      <c r="E309" s="64">
        <f>SR_Baseline!$W$62</f>
        <v>0</v>
      </c>
      <c r="F309" s="64">
        <f>SR_Baseline!$W$109</f>
        <v>0</v>
      </c>
      <c r="G309" s="64">
        <f>SR_Baseline!$W$155</f>
        <v>0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SR_Baseline!$X$17</f>
        <v>0</v>
      </c>
      <c r="E310" s="64">
        <f>SR_Baseline!$X$62</f>
        <v>0</v>
      </c>
      <c r="F310" s="64">
        <f>SR_Baseline!$X$109</f>
        <v>0</v>
      </c>
      <c r="G310" s="64">
        <f>SR_Baseline!$X$155</f>
        <v>0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SR_Baseline!$Y$17</f>
        <v>0</v>
      </c>
      <c r="E311" s="64">
        <f>SR_Baseline!$Y$62</f>
        <v>0</v>
      </c>
      <c r="F311" s="64">
        <f>SR_Baseline!$Y$109</f>
        <v>0</v>
      </c>
      <c r="G311" s="64">
        <f>SR_Baseline!$Y$155</f>
        <v>0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SR_Baseline!$Z$17</f>
        <v>0</v>
      </c>
      <c r="E312" s="64">
        <f>SR_Baseline!$Z$62</f>
        <v>0</v>
      </c>
      <c r="F312" s="64">
        <f>SR_Baseline!$Z$109</f>
        <v>0</v>
      </c>
      <c r="G312" s="64">
        <f>SR_Baseline!$Z$155</f>
        <v>0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SR_Baseline!$AA$17</f>
        <v>0</v>
      </c>
      <c r="E313" s="64">
        <f>SR_Baseline!$AA$62</f>
        <v>0</v>
      </c>
      <c r="F313" s="64">
        <f>SR_Baseline!$AA$109</f>
        <v>0</v>
      </c>
      <c r="G313" s="64">
        <f>SR_Baseline!$AA$155</f>
        <v>0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SR_Baseline!$AB$17</f>
        <v>0</v>
      </c>
      <c r="E314" s="64">
        <f>SR_Baseline!$AB$62</f>
        <v>0</v>
      </c>
      <c r="F314" s="64">
        <f>SR_Baseline!$AB$109</f>
        <v>0</v>
      </c>
      <c r="G314" s="64">
        <f>SR_Baseline!$AB$155</f>
        <v>0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SR_Baseline!$AC$17</f>
        <v>0</v>
      </c>
      <c r="E315" s="64">
        <f>SR_Baseline!$AC$62</f>
        <v>0</v>
      </c>
      <c r="F315" s="64">
        <f>SR_Baseline!$AC$109</f>
        <v>0</v>
      </c>
      <c r="G315" s="64">
        <f>SR_Baseline!$AC$155</f>
        <v>0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SR_Baseline!$AD$17</f>
        <v>0</v>
      </c>
      <c r="E316" s="64">
        <f>SR_Baseline!$AD$62</f>
        <v>0</v>
      </c>
      <c r="F316" s="64">
        <f>SR_Baseline!$AD$109</f>
        <v>0</v>
      </c>
      <c r="G316" s="64">
        <f>SR_Baseline!$AD$155</f>
        <v>0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SR_Baseline!$AE$17</f>
        <v>0</v>
      </c>
      <c r="E317" s="64">
        <f>SR_Baseline!$AE$62</f>
        <v>0</v>
      </c>
      <c r="F317" s="64">
        <f>SR_Baseline!$AE$109</f>
        <v>0</v>
      </c>
      <c r="G317" s="64">
        <f>SR_Baseline!$AE$155</f>
        <v>0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SR_Baseline!$AF$17</f>
        <v>0</v>
      </c>
      <c r="E318" s="64">
        <f>SR_Baseline!$AF$62</f>
        <v>0</v>
      </c>
      <c r="F318" s="64">
        <f>SR_Baseline!$AF$109</f>
        <v>0</v>
      </c>
      <c r="G318" s="64">
        <f>SR_Baseline!$AF$155</f>
        <v>0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SR_Baseline!$AG$17</f>
        <v>0</v>
      </c>
      <c r="E319" s="64">
        <f>SR_Baseline!$AG$62</f>
        <v>0</v>
      </c>
      <c r="F319" s="64">
        <f>SR_Baseline!$AG$109</f>
        <v>0</v>
      </c>
      <c r="G319" s="64">
        <f>SR_Baseline!$AG$155</f>
        <v>0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SR_Baseline!$E$18</f>
        <v>0</v>
      </c>
      <c r="E320" s="64">
        <f>SR_Baseline!$E$63</f>
        <v>0</v>
      </c>
      <c r="F320" s="64">
        <f>SR_Baseline!$E$110</f>
        <v>0</v>
      </c>
      <c r="G320" s="64">
        <f>SR_Baseline!$E$156</f>
        <v>0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SR_Baseline!$F$18</f>
        <v>0</v>
      </c>
      <c r="E321" s="64">
        <f>SR_Baseline!$F$63</f>
        <v>0</v>
      </c>
      <c r="F321" s="64">
        <f>SR_Baseline!$F$110</f>
        <v>0</v>
      </c>
      <c r="G321" s="64">
        <f>SR_Baseline!$F$156</f>
        <v>0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SR_Baseline!$G$18</f>
        <v>0</v>
      </c>
      <c r="E322" s="64">
        <f>SR_Baseline!$G$63</f>
        <v>0</v>
      </c>
      <c r="F322" s="64">
        <f>SR_Baseline!$G$110</f>
        <v>0</v>
      </c>
      <c r="G322" s="64">
        <f>SR_Baseline!$G$156</f>
        <v>0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SR_Baseline!$H$18</f>
        <v>0</v>
      </c>
      <c r="E323" s="64">
        <f>SR_Baseline!$H$63</f>
        <v>0</v>
      </c>
      <c r="F323" s="64">
        <f>SR_Baseline!$H$110</f>
        <v>0</v>
      </c>
      <c r="G323" s="64">
        <f>SR_Baseline!$H$156</f>
        <v>0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SR_Baseline!$I$18</f>
        <v>0</v>
      </c>
      <c r="E324" s="64">
        <f>SR_Baseline!$I$63</f>
        <v>0</v>
      </c>
      <c r="F324" s="64">
        <f>SR_Baseline!$I$110</f>
        <v>0</v>
      </c>
      <c r="G324" s="64">
        <f>SR_Baseline!$I$156</f>
        <v>0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SR_Baseline!$J$18</f>
        <v>0</v>
      </c>
      <c r="E325" s="64">
        <f>SR_Baseline!$J$63</f>
        <v>0</v>
      </c>
      <c r="F325" s="64">
        <f>SR_Baseline!$J$110</f>
        <v>0</v>
      </c>
      <c r="G325" s="64">
        <f>SR_Baseline!$J$156</f>
        <v>0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SR_Baseline!$K$18</f>
        <v>0</v>
      </c>
      <c r="E326" s="64">
        <f>SR_Baseline!$K$63</f>
        <v>0</v>
      </c>
      <c r="F326" s="64">
        <f>SR_Baseline!$K$110</f>
        <v>0</v>
      </c>
      <c r="G326" s="64">
        <f>SR_Baseline!$K$156</f>
        <v>0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SR_Baseline!$L$18</f>
        <v>0</v>
      </c>
      <c r="E327" s="64">
        <f>SR_Baseline!$L$63</f>
        <v>0</v>
      </c>
      <c r="F327" s="64">
        <f>SR_Baseline!$L$110</f>
        <v>0</v>
      </c>
      <c r="G327" s="64">
        <f>SR_Baseline!$L$156</f>
        <v>0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SR_Baseline!$M$18</f>
        <v>0</v>
      </c>
      <c r="E328" s="64">
        <f>SR_Baseline!$M$63</f>
        <v>0</v>
      </c>
      <c r="F328" s="64">
        <f>SR_Baseline!$M$110</f>
        <v>0</v>
      </c>
      <c r="G328" s="64">
        <f>SR_Baseline!$M$156</f>
        <v>0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SR_Baseline!$N$18</f>
        <v>6.81</v>
      </c>
      <c r="E329" s="64">
        <f>SR_Baseline!$N$63</f>
        <v>6.81</v>
      </c>
      <c r="F329" s="64">
        <f>SR_Baseline!$N$110</f>
        <v>6.81</v>
      </c>
      <c r="G329" s="64">
        <f>SR_Baseline!$N$156</f>
        <v>6.81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SR_Baseline!$O$18</f>
        <v>6.81</v>
      </c>
      <c r="E330" s="64">
        <f>SR_Baseline!$O$63</f>
        <v>6.81</v>
      </c>
      <c r="F330" s="64">
        <f>SR_Baseline!$O$110</f>
        <v>6.81</v>
      </c>
      <c r="G330" s="64">
        <f>SR_Baseline!$O$156</f>
        <v>6.81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SR_Baseline!$P$18</f>
        <v>6.81</v>
      </c>
      <c r="E331" s="64">
        <f>SR_Baseline!$P$63</f>
        <v>6.81</v>
      </c>
      <c r="F331" s="64">
        <f>SR_Baseline!$P$110</f>
        <v>6.81</v>
      </c>
      <c r="G331" s="64">
        <f>SR_Baseline!$P$156</f>
        <v>6.81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SR_Baseline!$Q$18</f>
        <v>6.81</v>
      </c>
      <c r="E332" s="64">
        <f>SR_Baseline!$Q$63</f>
        <v>6.81</v>
      </c>
      <c r="F332" s="64">
        <f>SR_Baseline!$Q$110</f>
        <v>6.81</v>
      </c>
      <c r="G332" s="64">
        <f>SR_Baseline!$Q$156</f>
        <v>6.81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SR_Baseline!$R$18</f>
        <v>6.81</v>
      </c>
      <c r="E333" s="64">
        <f>SR_Baseline!$R$63</f>
        <v>6.81</v>
      </c>
      <c r="F333" s="64">
        <f>SR_Baseline!$R$110</f>
        <v>6.81</v>
      </c>
      <c r="G333" s="64">
        <f>SR_Baseline!$R$156</f>
        <v>6.81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SR_Baseline!$S$18</f>
        <v>6.81</v>
      </c>
      <c r="E334" s="64">
        <f>SR_Baseline!$S$63</f>
        <v>6.81</v>
      </c>
      <c r="F334" s="64">
        <f>SR_Baseline!$S$110</f>
        <v>6.81</v>
      </c>
      <c r="G334" s="64">
        <f>SR_Baseline!$S$156</f>
        <v>6.81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SR_Baseline!$T$18</f>
        <v>6.81</v>
      </c>
      <c r="E335" s="64">
        <f>SR_Baseline!$T$63</f>
        <v>6.81</v>
      </c>
      <c r="F335" s="64">
        <f>SR_Baseline!$T$110</f>
        <v>6.81</v>
      </c>
      <c r="G335" s="64">
        <f>SR_Baseline!$T$156</f>
        <v>6.81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SR_Baseline!$U$18</f>
        <v>6.81</v>
      </c>
      <c r="E336" s="64">
        <f>SR_Baseline!$U$63</f>
        <v>6.81</v>
      </c>
      <c r="F336" s="64">
        <f>SR_Baseline!$U$110</f>
        <v>6.81</v>
      </c>
      <c r="G336" s="64">
        <f>SR_Baseline!$U$156</f>
        <v>6.81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SR_Baseline!$V$18</f>
        <v>6.81</v>
      </c>
      <c r="E337" s="64">
        <f>SR_Baseline!$V$63</f>
        <v>6.81</v>
      </c>
      <c r="F337" s="64">
        <f>SR_Baseline!$V$110</f>
        <v>6.81</v>
      </c>
      <c r="G337" s="64">
        <f>SR_Baseline!$V$156</f>
        <v>6.81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SR_Baseline!$W$18</f>
        <v>6.81</v>
      </c>
      <c r="E338" s="64">
        <f>SR_Baseline!$W$63</f>
        <v>6.81</v>
      </c>
      <c r="F338" s="64">
        <f>SR_Baseline!$W$110</f>
        <v>6.81</v>
      </c>
      <c r="G338" s="64">
        <f>SR_Baseline!$W$156</f>
        <v>6.81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SR_Baseline!$X$18</f>
        <v>6.81</v>
      </c>
      <c r="E339" s="64">
        <f>SR_Baseline!$X$63</f>
        <v>6.81</v>
      </c>
      <c r="F339" s="64">
        <f>SR_Baseline!$X$110</f>
        <v>6.81</v>
      </c>
      <c r="G339" s="64">
        <f>SR_Baseline!$X$156</f>
        <v>6.81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SR_Baseline!$Y$18</f>
        <v>6.81</v>
      </c>
      <c r="E340" s="64">
        <f>SR_Baseline!$Y$63</f>
        <v>6.81</v>
      </c>
      <c r="F340" s="64">
        <f>SR_Baseline!$Y$110</f>
        <v>6.81</v>
      </c>
      <c r="G340" s="64">
        <f>SR_Baseline!$Y$156</f>
        <v>6.81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SR_Baseline!$Z$18</f>
        <v>6.81</v>
      </c>
      <c r="E341" s="64">
        <f>SR_Baseline!$Z$63</f>
        <v>6.81</v>
      </c>
      <c r="F341" s="64">
        <f>SR_Baseline!$Z$110</f>
        <v>6.81</v>
      </c>
      <c r="G341" s="64">
        <f>SR_Baseline!$Z$156</f>
        <v>6.81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SR_Baseline!$AA$18</f>
        <v>6.81</v>
      </c>
      <c r="E342" s="64">
        <f>SR_Baseline!$AA$63</f>
        <v>6.81</v>
      </c>
      <c r="F342" s="64">
        <f>SR_Baseline!$AA$110</f>
        <v>6.81</v>
      </c>
      <c r="G342" s="64">
        <f>SR_Baseline!$AA$156</f>
        <v>6.81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SR_Baseline!$AB$18</f>
        <v>6.81</v>
      </c>
      <c r="E343" s="64">
        <f>SR_Baseline!$AB$63</f>
        <v>6.81</v>
      </c>
      <c r="F343" s="64">
        <f>SR_Baseline!$AB$110</f>
        <v>6.81</v>
      </c>
      <c r="G343" s="64">
        <f>SR_Baseline!$AB$156</f>
        <v>6.81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SR_Baseline!$AC$18</f>
        <v>6.81</v>
      </c>
      <c r="E344" s="64">
        <f>SR_Baseline!$AC$63</f>
        <v>6.81</v>
      </c>
      <c r="F344" s="64">
        <f>SR_Baseline!$AC$110</f>
        <v>6.81</v>
      </c>
      <c r="G344" s="64">
        <f>SR_Baseline!$AC$156</f>
        <v>6.81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SR_Baseline!$AD$18</f>
        <v>6.81</v>
      </c>
      <c r="E345" s="64">
        <f>SR_Baseline!$AD$63</f>
        <v>6.81</v>
      </c>
      <c r="F345" s="64">
        <f>SR_Baseline!$AD$110</f>
        <v>6.81</v>
      </c>
      <c r="G345" s="64">
        <f>SR_Baseline!$AD$156</f>
        <v>6.81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SR_Baseline!$AE$18</f>
        <v>6.81</v>
      </c>
      <c r="E346" s="64">
        <f>SR_Baseline!$AE$63</f>
        <v>6.81</v>
      </c>
      <c r="F346" s="64">
        <f>SR_Baseline!$AE$110</f>
        <v>6.81</v>
      </c>
      <c r="G346" s="64">
        <f>SR_Baseline!$AE$156</f>
        <v>6.81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SR_Baseline!$AF$18</f>
        <v>6.81</v>
      </c>
      <c r="E347" s="64">
        <f>SR_Baseline!$AF$63</f>
        <v>6.81</v>
      </c>
      <c r="F347" s="64">
        <f>SR_Baseline!$AF$110</f>
        <v>6.81</v>
      </c>
      <c r="G347" s="64">
        <f>SR_Baseline!$AF$156</f>
        <v>6.81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SR_Baseline!$AG$18</f>
        <v>6.81</v>
      </c>
      <c r="E348" s="64">
        <f>SR_Baseline!$AG$63</f>
        <v>6.81</v>
      </c>
      <c r="F348" s="64">
        <f>SR_Baseline!$AG$110</f>
        <v>6.81</v>
      </c>
      <c r="G348" s="64">
        <f>SR_Baseline!$AG$156</f>
        <v>6.81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SR_Baseline!$E$19</f>
        <v>0</v>
      </c>
      <c r="E349" s="64">
        <f>SR_Baseline!$E$64</f>
        <v>0</v>
      </c>
      <c r="F349" s="64">
        <f>SR_Baseline!$E$111</f>
        <v>0</v>
      </c>
      <c r="G349" s="64">
        <f>SR_Baseline!$E$157</f>
        <v>0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SR_Baseline!$F$19</f>
        <v>0</v>
      </c>
      <c r="E350" s="64">
        <f>SR_Baseline!$F$64</f>
        <v>0</v>
      </c>
      <c r="F350" s="64">
        <f>SR_Baseline!$F$111</f>
        <v>0</v>
      </c>
      <c r="G350" s="64">
        <f>SR_Baseline!$F$157</f>
        <v>0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SR_Baseline!$G$19</f>
        <v>0</v>
      </c>
      <c r="E351" s="64">
        <f>SR_Baseline!$G$64</f>
        <v>0</v>
      </c>
      <c r="F351" s="64">
        <f>SR_Baseline!$G$111</f>
        <v>0</v>
      </c>
      <c r="G351" s="64">
        <f>SR_Baseline!$G$157</f>
        <v>0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SR_Baseline!$H$19</f>
        <v>0</v>
      </c>
      <c r="E352" s="64">
        <f>SR_Baseline!$H$64</f>
        <v>0</v>
      </c>
      <c r="F352" s="64">
        <f>SR_Baseline!$H$111</f>
        <v>0</v>
      </c>
      <c r="G352" s="64">
        <f>SR_Baseline!$H$157</f>
        <v>0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SR_Baseline!$I$19</f>
        <v>0</v>
      </c>
      <c r="E353" s="64">
        <f>SR_Baseline!$I$64</f>
        <v>0</v>
      </c>
      <c r="F353" s="64">
        <f>SR_Baseline!$I$111</f>
        <v>0</v>
      </c>
      <c r="G353" s="64">
        <f>SR_Baseline!$I$157</f>
        <v>0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SR_Baseline!$J$19</f>
        <v>0</v>
      </c>
      <c r="E354" s="64">
        <f>SR_Baseline!$J$64</f>
        <v>0</v>
      </c>
      <c r="F354" s="64">
        <f>SR_Baseline!$J$111</f>
        <v>0</v>
      </c>
      <c r="G354" s="64">
        <f>SR_Baseline!$J$157</f>
        <v>0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SR_Baseline!$K$19</f>
        <v>0</v>
      </c>
      <c r="E355" s="64">
        <f>SR_Baseline!$K$64</f>
        <v>0</v>
      </c>
      <c r="F355" s="64">
        <f>SR_Baseline!$K$111</f>
        <v>0</v>
      </c>
      <c r="G355" s="64">
        <f>SR_Baseline!$K$157</f>
        <v>0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SR_Baseline!$L$19</f>
        <v>0</v>
      </c>
      <c r="E356" s="64">
        <f>SR_Baseline!$L$64</f>
        <v>0</v>
      </c>
      <c r="F356" s="64">
        <f>SR_Baseline!$L$111</f>
        <v>0</v>
      </c>
      <c r="G356" s="64">
        <f>SR_Baseline!$L$157</f>
        <v>0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SR_Baseline!$M$19</f>
        <v>0</v>
      </c>
      <c r="E357" s="64">
        <f>SR_Baseline!$M$64</f>
        <v>0</v>
      </c>
      <c r="F357" s="64">
        <f>SR_Baseline!$M$111</f>
        <v>0</v>
      </c>
      <c r="G357" s="64">
        <f>SR_Baseline!$M$157</f>
        <v>0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SR_Baseline!$N$19</f>
        <v>0</v>
      </c>
      <c r="E358" s="64">
        <f>SR_Baseline!$N$64</f>
        <v>0</v>
      </c>
      <c r="F358" s="64">
        <f>SR_Baseline!$N$111</f>
        <v>0</v>
      </c>
      <c r="G358" s="64">
        <f>SR_Baseline!$N$157</f>
        <v>0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SR_Baseline!$O$19</f>
        <v>0</v>
      </c>
      <c r="E359" s="64">
        <f>SR_Baseline!$O$64</f>
        <v>0</v>
      </c>
      <c r="F359" s="64">
        <f>SR_Baseline!$O$111</f>
        <v>0</v>
      </c>
      <c r="G359" s="64">
        <f>SR_Baseline!$O$157</f>
        <v>0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SR_Baseline!$P$19</f>
        <v>0</v>
      </c>
      <c r="E360" s="64">
        <f>SR_Baseline!$P$64</f>
        <v>0</v>
      </c>
      <c r="F360" s="64">
        <f>SR_Baseline!$P$111</f>
        <v>0</v>
      </c>
      <c r="G360" s="64">
        <f>SR_Baseline!$P$157</f>
        <v>0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SR_Baseline!$Q$19</f>
        <v>0</v>
      </c>
      <c r="E361" s="64">
        <f>SR_Baseline!$Q$64</f>
        <v>0</v>
      </c>
      <c r="F361" s="64">
        <f>SR_Baseline!$Q$111</f>
        <v>0</v>
      </c>
      <c r="G361" s="64">
        <f>SR_Baseline!$Q$157</f>
        <v>0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SR_Baseline!$R$19</f>
        <v>0</v>
      </c>
      <c r="E362" s="64">
        <f>SR_Baseline!$R$64</f>
        <v>0</v>
      </c>
      <c r="F362" s="64">
        <f>SR_Baseline!$R$111</f>
        <v>0</v>
      </c>
      <c r="G362" s="64">
        <f>SR_Baseline!$R$157</f>
        <v>0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SR_Baseline!$S$19</f>
        <v>0</v>
      </c>
      <c r="E363" s="64">
        <f>SR_Baseline!$S$64</f>
        <v>0</v>
      </c>
      <c r="F363" s="64">
        <f>SR_Baseline!$S$111</f>
        <v>0</v>
      </c>
      <c r="G363" s="64">
        <f>SR_Baseline!$S$157</f>
        <v>0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SR_Baseline!$T$19</f>
        <v>0</v>
      </c>
      <c r="E364" s="64">
        <f>SR_Baseline!$T$64</f>
        <v>0</v>
      </c>
      <c r="F364" s="64">
        <f>SR_Baseline!$T$111</f>
        <v>0</v>
      </c>
      <c r="G364" s="64">
        <f>SR_Baseline!$T$157</f>
        <v>0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SR_Baseline!$U$19</f>
        <v>0</v>
      </c>
      <c r="E365" s="64">
        <f>SR_Baseline!$U$64</f>
        <v>0</v>
      </c>
      <c r="F365" s="64">
        <f>SR_Baseline!$U$111</f>
        <v>0</v>
      </c>
      <c r="G365" s="64">
        <f>SR_Baseline!$U$157</f>
        <v>0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SR_Baseline!$V$19</f>
        <v>0</v>
      </c>
      <c r="E366" s="64">
        <f>SR_Baseline!$V$64</f>
        <v>0</v>
      </c>
      <c r="F366" s="64">
        <f>SR_Baseline!$V$111</f>
        <v>0</v>
      </c>
      <c r="G366" s="64">
        <f>SR_Baseline!$V$157</f>
        <v>0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SR_Baseline!$W$19</f>
        <v>0</v>
      </c>
      <c r="E367" s="64">
        <f>SR_Baseline!$W$64</f>
        <v>0</v>
      </c>
      <c r="F367" s="64">
        <f>SR_Baseline!$W$111</f>
        <v>0</v>
      </c>
      <c r="G367" s="64">
        <f>SR_Baseline!$W$157</f>
        <v>0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SR_Baseline!$X$19</f>
        <v>0</v>
      </c>
      <c r="E368" s="64">
        <f>SR_Baseline!$X$64</f>
        <v>0</v>
      </c>
      <c r="F368" s="64">
        <f>SR_Baseline!$X$111</f>
        <v>0</v>
      </c>
      <c r="G368" s="64">
        <f>SR_Baseline!$X$157</f>
        <v>0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SR_Baseline!$Y$19</f>
        <v>0</v>
      </c>
      <c r="E369" s="64">
        <f>SR_Baseline!$Y$64</f>
        <v>0</v>
      </c>
      <c r="F369" s="64">
        <f>SR_Baseline!$Y$111</f>
        <v>0</v>
      </c>
      <c r="G369" s="64">
        <f>SR_Baseline!$Y$157</f>
        <v>0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SR_Baseline!$Z$19</f>
        <v>0</v>
      </c>
      <c r="E370" s="64">
        <f>SR_Baseline!$Z$64</f>
        <v>0</v>
      </c>
      <c r="F370" s="64">
        <f>SR_Baseline!$Z$111</f>
        <v>0</v>
      </c>
      <c r="G370" s="64">
        <f>SR_Baseline!$Z$157</f>
        <v>0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SR_Baseline!$AA$19</f>
        <v>0</v>
      </c>
      <c r="E371" s="64">
        <f>SR_Baseline!$AA$64</f>
        <v>0</v>
      </c>
      <c r="F371" s="64">
        <f>SR_Baseline!$AA$111</f>
        <v>0</v>
      </c>
      <c r="G371" s="64">
        <f>SR_Baseline!$AA$157</f>
        <v>0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SR_Baseline!$AB$19</f>
        <v>0</v>
      </c>
      <c r="E372" s="64">
        <f>SR_Baseline!$AB$64</f>
        <v>0</v>
      </c>
      <c r="F372" s="64">
        <f>SR_Baseline!$AB$111</f>
        <v>0</v>
      </c>
      <c r="G372" s="64">
        <f>SR_Baseline!$AB$157</f>
        <v>0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SR_Baseline!$AC$19</f>
        <v>0</v>
      </c>
      <c r="E373" s="64">
        <f>SR_Baseline!$AC$64</f>
        <v>0</v>
      </c>
      <c r="F373" s="64">
        <f>SR_Baseline!$AC$111</f>
        <v>0</v>
      </c>
      <c r="G373" s="64">
        <f>SR_Baseline!$AC$157</f>
        <v>0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SR_Baseline!$AD$19</f>
        <v>0</v>
      </c>
      <c r="E374" s="64">
        <f>SR_Baseline!$AD$64</f>
        <v>0</v>
      </c>
      <c r="F374" s="64">
        <f>SR_Baseline!$AD$111</f>
        <v>0</v>
      </c>
      <c r="G374" s="64">
        <f>SR_Baseline!$AD$157</f>
        <v>0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SR_Baseline!$AE$19</f>
        <v>0</v>
      </c>
      <c r="E375" s="64">
        <f>SR_Baseline!$AE$64</f>
        <v>0</v>
      </c>
      <c r="F375" s="64">
        <f>SR_Baseline!$AE$111</f>
        <v>0</v>
      </c>
      <c r="G375" s="64">
        <f>SR_Baseline!$AE$157</f>
        <v>0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SR_Baseline!$AF$19</f>
        <v>0</v>
      </c>
      <c r="E376" s="64">
        <f>SR_Baseline!$AF$64</f>
        <v>0</v>
      </c>
      <c r="F376" s="64">
        <f>SR_Baseline!$AF$111</f>
        <v>0</v>
      </c>
      <c r="G376" s="64">
        <f>SR_Baseline!$AF$157</f>
        <v>0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SR_Baseline!$AG$19</f>
        <v>0</v>
      </c>
      <c r="E377" s="64">
        <f>SR_Baseline!$AG$64</f>
        <v>0</v>
      </c>
      <c r="F377" s="64">
        <f>SR_Baseline!$AG$111</f>
        <v>0</v>
      </c>
      <c r="G377" s="64">
        <f>SR_Baseline!$AG$157</f>
        <v>0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SR_Baseline!$E$20</f>
        <v>0</v>
      </c>
      <c r="E378" s="64">
        <f>SR_Baseline!$E$65</f>
        <v>0</v>
      </c>
      <c r="F378" s="64">
        <f>SR_Baseline!$E$112</f>
        <v>0</v>
      </c>
      <c r="G378" s="64">
        <f>SR_Baseline!$E$158</f>
        <v>0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SR_Baseline!$F$20</f>
        <v>0</v>
      </c>
      <c r="E379" s="64">
        <f>SR_Baseline!$F$65</f>
        <v>0</v>
      </c>
      <c r="F379" s="64">
        <f>SR_Baseline!$F$112</f>
        <v>0</v>
      </c>
      <c r="G379" s="64">
        <f>SR_Baseline!$F$158</f>
        <v>0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SR_Baseline!$G$20</f>
        <v>0</v>
      </c>
      <c r="E380" s="64">
        <f>SR_Baseline!$G$65</f>
        <v>0</v>
      </c>
      <c r="F380" s="64">
        <f>SR_Baseline!$G$112</f>
        <v>0</v>
      </c>
      <c r="G380" s="64">
        <f>SR_Baseline!$G$158</f>
        <v>0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SR_Baseline!$H$20</f>
        <v>0</v>
      </c>
      <c r="E381" s="64">
        <f>SR_Baseline!$H$65</f>
        <v>0</v>
      </c>
      <c r="F381" s="64">
        <f>SR_Baseline!$H$112</f>
        <v>0</v>
      </c>
      <c r="G381" s="64">
        <f>SR_Baseline!$H$158</f>
        <v>0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SR_Baseline!$I$20</f>
        <v>0</v>
      </c>
      <c r="E382" s="64">
        <f>SR_Baseline!$I$65</f>
        <v>0</v>
      </c>
      <c r="F382" s="64">
        <f>SR_Baseline!$I$112</f>
        <v>0</v>
      </c>
      <c r="G382" s="64">
        <f>SR_Baseline!$I$158</f>
        <v>0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SR_Baseline!$J$20</f>
        <v>0</v>
      </c>
      <c r="E383" s="64">
        <f>SR_Baseline!$J$65</f>
        <v>0</v>
      </c>
      <c r="F383" s="64">
        <f>SR_Baseline!$J$112</f>
        <v>0</v>
      </c>
      <c r="G383" s="64">
        <f>SR_Baseline!$J$158</f>
        <v>0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SR_Baseline!$K$20</f>
        <v>0</v>
      </c>
      <c r="E384" s="64">
        <f>SR_Baseline!$K$65</f>
        <v>0</v>
      </c>
      <c r="F384" s="64">
        <f>SR_Baseline!$K$112</f>
        <v>0</v>
      </c>
      <c r="G384" s="64">
        <f>SR_Baseline!$K$158</f>
        <v>0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SR_Baseline!$L$20</f>
        <v>0</v>
      </c>
      <c r="E385" s="64">
        <f>SR_Baseline!$L$65</f>
        <v>0</v>
      </c>
      <c r="F385" s="64">
        <f>SR_Baseline!$L$112</f>
        <v>0</v>
      </c>
      <c r="G385" s="64">
        <f>SR_Baseline!$L$158</f>
        <v>0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SR_Baseline!$M$20</f>
        <v>0</v>
      </c>
      <c r="E386" s="64">
        <f>SR_Baseline!$M$65</f>
        <v>0</v>
      </c>
      <c r="F386" s="64">
        <f>SR_Baseline!$M$112</f>
        <v>0</v>
      </c>
      <c r="G386" s="64">
        <f>SR_Baseline!$M$158</f>
        <v>0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SR_Baseline!$N$20</f>
        <v>0</v>
      </c>
      <c r="E387" s="64">
        <f>SR_Baseline!$N$65</f>
        <v>0</v>
      </c>
      <c r="F387" s="64">
        <f>SR_Baseline!$N$112</f>
        <v>0</v>
      </c>
      <c r="G387" s="64">
        <f>SR_Baseline!$N$158</f>
        <v>0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SR_Baseline!$O$20</f>
        <v>0</v>
      </c>
      <c r="E388" s="64">
        <f>SR_Baseline!$O$65</f>
        <v>0</v>
      </c>
      <c r="F388" s="64">
        <f>SR_Baseline!$O$112</f>
        <v>0</v>
      </c>
      <c r="G388" s="64">
        <f>SR_Baseline!$O$158</f>
        <v>0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SR_Baseline!$P$20</f>
        <v>0</v>
      </c>
      <c r="E389" s="64">
        <f>SR_Baseline!$P$65</f>
        <v>0</v>
      </c>
      <c r="F389" s="64">
        <f>SR_Baseline!$P$112</f>
        <v>0</v>
      </c>
      <c r="G389" s="64">
        <f>SR_Baseline!$P$158</f>
        <v>0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SR_Baseline!$Q$20</f>
        <v>0</v>
      </c>
      <c r="E390" s="64">
        <f>SR_Baseline!$Q$65</f>
        <v>0</v>
      </c>
      <c r="F390" s="64">
        <f>SR_Baseline!$Q$112</f>
        <v>0</v>
      </c>
      <c r="G390" s="64">
        <f>SR_Baseline!$Q$158</f>
        <v>0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SR_Baseline!$R$20</f>
        <v>0</v>
      </c>
      <c r="E391" s="64">
        <f>SR_Baseline!$R$65</f>
        <v>0</v>
      </c>
      <c r="F391" s="64">
        <f>SR_Baseline!$R$112</f>
        <v>0</v>
      </c>
      <c r="G391" s="64">
        <f>SR_Baseline!$R$158</f>
        <v>0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SR_Baseline!$S$20</f>
        <v>0</v>
      </c>
      <c r="E392" s="64">
        <f>SR_Baseline!$S$65</f>
        <v>0</v>
      </c>
      <c r="F392" s="64">
        <f>SR_Baseline!$S$112</f>
        <v>0</v>
      </c>
      <c r="G392" s="64">
        <f>SR_Baseline!$S$158</f>
        <v>0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SR_Baseline!$T$20</f>
        <v>0</v>
      </c>
      <c r="E393" s="64">
        <f>SR_Baseline!$T$65</f>
        <v>0</v>
      </c>
      <c r="F393" s="64">
        <f>SR_Baseline!$T$112</f>
        <v>0</v>
      </c>
      <c r="G393" s="64">
        <f>SR_Baseline!$T$158</f>
        <v>0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SR_Baseline!$U$20</f>
        <v>0</v>
      </c>
      <c r="E394" s="64">
        <f>SR_Baseline!$U$65</f>
        <v>0</v>
      </c>
      <c r="F394" s="64">
        <f>SR_Baseline!$U$112</f>
        <v>0</v>
      </c>
      <c r="G394" s="64">
        <f>SR_Baseline!$U$158</f>
        <v>0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SR_Baseline!$V$20</f>
        <v>0</v>
      </c>
      <c r="E395" s="64">
        <f>SR_Baseline!$V$65</f>
        <v>0</v>
      </c>
      <c r="F395" s="64">
        <f>SR_Baseline!$V$112</f>
        <v>0</v>
      </c>
      <c r="G395" s="64">
        <f>SR_Baseline!$V$158</f>
        <v>0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SR_Baseline!$W$20</f>
        <v>0</v>
      </c>
      <c r="E396" s="64">
        <f>SR_Baseline!$W$65</f>
        <v>0</v>
      </c>
      <c r="F396" s="64">
        <f>SR_Baseline!$W$112</f>
        <v>0</v>
      </c>
      <c r="G396" s="64">
        <f>SR_Baseline!$W$158</f>
        <v>0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SR_Baseline!$X$20</f>
        <v>0</v>
      </c>
      <c r="E397" s="64">
        <f>SR_Baseline!$X$65</f>
        <v>0</v>
      </c>
      <c r="F397" s="64">
        <f>SR_Baseline!$X$112</f>
        <v>0</v>
      </c>
      <c r="G397" s="64">
        <f>SR_Baseline!$X$158</f>
        <v>0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SR_Baseline!$Y$20</f>
        <v>0</v>
      </c>
      <c r="E398" s="64">
        <f>SR_Baseline!$Y$65</f>
        <v>0</v>
      </c>
      <c r="F398" s="64">
        <f>SR_Baseline!$Y$112</f>
        <v>0</v>
      </c>
      <c r="G398" s="64">
        <f>SR_Baseline!$Y$158</f>
        <v>0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SR_Baseline!$Z$20</f>
        <v>0</v>
      </c>
      <c r="E399" s="64">
        <f>SR_Baseline!$Z$65</f>
        <v>0</v>
      </c>
      <c r="F399" s="64">
        <f>SR_Baseline!$Z$112</f>
        <v>0</v>
      </c>
      <c r="G399" s="64">
        <f>SR_Baseline!$Z$158</f>
        <v>0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SR_Baseline!$AA$20</f>
        <v>0</v>
      </c>
      <c r="E400" s="64">
        <f>SR_Baseline!$AA$65</f>
        <v>0</v>
      </c>
      <c r="F400" s="64">
        <f>SR_Baseline!$AA$112</f>
        <v>0</v>
      </c>
      <c r="G400" s="64">
        <f>SR_Baseline!$AA$158</f>
        <v>0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SR_Baseline!$AB$20</f>
        <v>0</v>
      </c>
      <c r="E401" s="64">
        <f>SR_Baseline!$AB$65</f>
        <v>0</v>
      </c>
      <c r="F401" s="64">
        <f>SR_Baseline!$AB$112</f>
        <v>0</v>
      </c>
      <c r="G401" s="64">
        <f>SR_Baseline!$AB$158</f>
        <v>0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SR_Baseline!$AC$20</f>
        <v>0</v>
      </c>
      <c r="E402" s="64">
        <f>SR_Baseline!$AC$65</f>
        <v>0</v>
      </c>
      <c r="F402" s="64">
        <f>SR_Baseline!$AC$112</f>
        <v>0</v>
      </c>
      <c r="G402" s="64">
        <f>SR_Baseline!$AC$158</f>
        <v>0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SR_Baseline!$AD$20</f>
        <v>0</v>
      </c>
      <c r="E403" s="64">
        <f>SR_Baseline!$AD$65</f>
        <v>0</v>
      </c>
      <c r="F403" s="64">
        <f>SR_Baseline!$AD$112</f>
        <v>0</v>
      </c>
      <c r="G403" s="64">
        <f>SR_Baseline!$AD$158</f>
        <v>0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SR_Baseline!$AE$20</f>
        <v>0</v>
      </c>
      <c r="E404" s="64">
        <f>SR_Baseline!$AE$65</f>
        <v>0</v>
      </c>
      <c r="F404" s="64">
        <f>SR_Baseline!$AE$112</f>
        <v>0</v>
      </c>
      <c r="G404" s="64">
        <f>SR_Baseline!$AE$158</f>
        <v>0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SR_Baseline!$AF$20</f>
        <v>0</v>
      </c>
      <c r="E405" s="64">
        <f>SR_Baseline!$AF$65</f>
        <v>0</v>
      </c>
      <c r="F405" s="64">
        <f>SR_Baseline!$AF$112</f>
        <v>0</v>
      </c>
      <c r="G405" s="64">
        <f>SR_Baseline!$AF$158</f>
        <v>0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SR_Baseline!$AG$20</f>
        <v>0</v>
      </c>
      <c r="E406" s="64">
        <f>SR_Baseline!$AG$65</f>
        <v>0</v>
      </c>
      <c r="F406" s="64">
        <f>SR_Baseline!$AG$112</f>
        <v>0</v>
      </c>
      <c r="G406" s="64">
        <f>SR_Baseline!$AG$158</f>
        <v>0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SR_Baseline!$E$21</f>
        <v>0</v>
      </c>
      <c r="E407" s="64">
        <f>SR_Baseline!$E$66</f>
        <v>0</v>
      </c>
      <c r="F407" s="64">
        <f>SR_Baseline!$E$113</f>
        <v>0</v>
      </c>
      <c r="G407" s="64">
        <f>SR_Baseline!$E$159</f>
        <v>0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SR_Baseline!$F$21</f>
        <v>0</v>
      </c>
      <c r="E408" s="64">
        <f>SR_Baseline!$F$66</f>
        <v>0</v>
      </c>
      <c r="F408" s="64">
        <f>SR_Baseline!$F$113</f>
        <v>0</v>
      </c>
      <c r="G408" s="64">
        <f>SR_Baseline!$F$159</f>
        <v>0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SR_Baseline!$G$21</f>
        <v>0</v>
      </c>
      <c r="E409" s="64">
        <f>SR_Baseline!$G$66</f>
        <v>0</v>
      </c>
      <c r="F409" s="64">
        <f>SR_Baseline!$G$113</f>
        <v>0</v>
      </c>
      <c r="G409" s="64">
        <f>SR_Baseline!$G$159</f>
        <v>0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SR_Baseline!$H$21</f>
        <v>0</v>
      </c>
      <c r="E410" s="64">
        <f>SR_Baseline!$H$66</f>
        <v>0</v>
      </c>
      <c r="F410" s="64">
        <f>SR_Baseline!$H$113</f>
        <v>0</v>
      </c>
      <c r="G410" s="64">
        <f>SR_Baseline!$H$159</f>
        <v>0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SR_Baseline!$I$21</f>
        <v>0</v>
      </c>
      <c r="E411" s="64">
        <f>SR_Baseline!$I$66</f>
        <v>0</v>
      </c>
      <c r="F411" s="64">
        <f>SR_Baseline!$I$113</f>
        <v>0</v>
      </c>
      <c r="G411" s="64">
        <f>SR_Baseline!$I$159</f>
        <v>0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SR_Baseline!$J$21</f>
        <v>0</v>
      </c>
      <c r="E412" s="64">
        <f>SR_Baseline!$J$66</f>
        <v>0</v>
      </c>
      <c r="F412" s="64">
        <f>SR_Baseline!$J$113</f>
        <v>0</v>
      </c>
      <c r="G412" s="64">
        <f>SR_Baseline!$J$159</f>
        <v>0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SR_Baseline!$K$21</f>
        <v>0</v>
      </c>
      <c r="E413" s="64">
        <f>SR_Baseline!$K$66</f>
        <v>0</v>
      </c>
      <c r="F413" s="64">
        <f>SR_Baseline!$K$113</f>
        <v>0</v>
      </c>
      <c r="G413" s="64">
        <f>SR_Baseline!$K$159</f>
        <v>0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SR_Baseline!$L$21</f>
        <v>0</v>
      </c>
      <c r="E414" s="64">
        <f>SR_Baseline!$L$66</f>
        <v>0</v>
      </c>
      <c r="F414" s="64">
        <f>SR_Baseline!$L$113</f>
        <v>0</v>
      </c>
      <c r="G414" s="64">
        <f>SR_Baseline!$L$159</f>
        <v>0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SR_Baseline!$M$21</f>
        <v>0</v>
      </c>
      <c r="E415" s="64">
        <f>SR_Baseline!$M$66</f>
        <v>0</v>
      </c>
      <c r="F415" s="64">
        <f>SR_Baseline!$M$113</f>
        <v>0</v>
      </c>
      <c r="G415" s="64">
        <f>SR_Baseline!$M$159</f>
        <v>0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SR_Baseline!$N$21</f>
        <v>0</v>
      </c>
      <c r="E416" s="64">
        <f>SR_Baseline!$N$66</f>
        <v>0</v>
      </c>
      <c r="F416" s="64">
        <f>SR_Baseline!$N$113</f>
        <v>0</v>
      </c>
      <c r="G416" s="64">
        <f>SR_Baseline!$N$159</f>
        <v>0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SR_Baseline!$O$21</f>
        <v>0</v>
      </c>
      <c r="E417" s="64">
        <f>SR_Baseline!$O$66</f>
        <v>0</v>
      </c>
      <c r="F417" s="64">
        <f>SR_Baseline!$O$113</f>
        <v>0</v>
      </c>
      <c r="G417" s="64">
        <f>SR_Baseline!$O$159</f>
        <v>0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SR_Baseline!$P$21</f>
        <v>0</v>
      </c>
      <c r="E418" s="64">
        <f>SR_Baseline!$P$66</f>
        <v>0</v>
      </c>
      <c r="F418" s="64">
        <f>SR_Baseline!$P$113</f>
        <v>0</v>
      </c>
      <c r="G418" s="64">
        <f>SR_Baseline!$P$159</f>
        <v>0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SR_Baseline!$Q$21</f>
        <v>0</v>
      </c>
      <c r="E419" s="64">
        <f>SR_Baseline!$Q$66</f>
        <v>0</v>
      </c>
      <c r="F419" s="64">
        <f>SR_Baseline!$Q$113</f>
        <v>0</v>
      </c>
      <c r="G419" s="64">
        <f>SR_Baseline!$Q$159</f>
        <v>0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SR_Baseline!$R$21</f>
        <v>0</v>
      </c>
      <c r="E420" s="64">
        <f>SR_Baseline!$R$66</f>
        <v>0</v>
      </c>
      <c r="F420" s="64">
        <f>SR_Baseline!$R$113</f>
        <v>0</v>
      </c>
      <c r="G420" s="64">
        <f>SR_Baseline!$R$159</f>
        <v>0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SR_Baseline!$S$21</f>
        <v>0</v>
      </c>
      <c r="E421" s="64">
        <f>SR_Baseline!$S$66</f>
        <v>0</v>
      </c>
      <c r="F421" s="64">
        <f>SR_Baseline!$S$113</f>
        <v>0</v>
      </c>
      <c r="G421" s="64">
        <f>SR_Baseline!$S$159</f>
        <v>0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SR_Baseline!$T$21</f>
        <v>0</v>
      </c>
      <c r="E422" s="64">
        <f>SR_Baseline!$T$66</f>
        <v>0</v>
      </c>
      <c r="F422" s="64">
        <f>SR_Baseline!$T$113</f>
        <v>0</v>
      </c>
      <c r="G422" s="64">
        <f>SR_Baseline!$T$159</f>
        <v>0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SR_Baseline!$U$21</f>
        <v>0</v>
      </c>
      <c r="E423" s="64">
        <f>SR_Baseline!$U$66</f>
        <v>0</v>
      </c>
      <c r="F423" s="64">
        <f>SR_Baseline!$U$113</f>
        <v>0</v>
      </c>
      <c r="G423" s="64">
        <f>SR_Baseline!$U$159</f>
        <v>0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SR_Baseline!$V$21</f>
        <v>0</v>
      </c>
      <c r="E424" s="64">
        <f>SR_Baseline!$V$66</f>
        <v>0</v>
      </c>
      <c r="F424" s="64">
        <f>SR_Baseline!$V$113</f>
        <v>0</v>
      </c>
      <c r="G424" s="64">
        <f>SR_Baseline!$V$159</f>
        <v>0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SR_Baseline!$W$21</f>
        <v>0</v>
      </c>
      <c r="E425" s="64">
        <f>SR_Baseline!$W$66</f>
        <v>0</v>
      </c>
      <c r="F425" s="64">
        <f>SR_Baseline!$W$113</f>
        <v>0</v>
      </c>
      <c r="G425" s="64">
        <f>SR_Baseline!$W$159</f>
        <v>0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SR_Baseline!$X$21</f>
        <v>0</v>
      </c>
      <c r="E426" s="64">
        <f>SR_Baseline!$X$66</f>
        <v>0</v>
      </c>
      <c r="F426" s="64">
        <f>SR_Baseline!$X$113</f>
        <v>0</v>
      </c>
      <c r="G426" s="64">
        <f>SR_Baseline!$X$159</f>
        <v>0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SR_Baseline!$Y$21</f>
        <v>0</v>
      </c>
      <c r="E427" s="64">
        <f>SR_Baseline!$Y$66</f>
        <v>0</v>
      </c>
      <c r="F427" s="64">
        <f>SR_Baseline!$Y$113</f>
        <v>0</v>
      </c>
      <c r="G427" s="64">
        <f>SR_Baseline!$Y$159</f>
        <v>0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SR_Baseline!$Z$21</f>
        <v>0</v>
      </c>
      <c r="E428" s="64">
        <f>SR_Baseline!$Z$66</f>
        <v>0</v>
      </c>
      <c r="F428" s="64">
        <f>SR_Baseline!$Z$113</f>
        <v>0</v>
      </c>
      <c r="G428" s="64">
        <f>SR_Baseline!$Z$159</f>
        <v>0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SR_Baseline!$AA$21</f>
        <v>0</v>
      </c>
      <c r="E429" s="64">
        <f>SR_Baseline!$AA$66</f>
        <v>0</v>
      </c>
      <c r="F429" s="64">
        <f>SR_Baseline!$AA$113</f>
        <v>0</v>
      </c>
      <c r="G429" s="64">
        <f>SR_Baseline!$AA$159</f>
        <v>0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SR_Baseline!$AB$21</f>
        <v>0</v>
      </c>
      <c r="E430" s="64">
        <f>SR_Baseline!$AB$66</f>
        <v>0</v>
      </c>
      <c r="F430" s="64">
        <f>SR_Baseline!$AB$113</f>
        <v>0</v>
      </c>
      <c r="G430" s="64">
        <f>SR_Baseline!$AB$159</f>
        <v>0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SR_Baseline!$AC$21</f>
        <v>0</v>
      </c>
      <c r="E431" s="64">
        <f>SR_Baseline!$AC$66</f>
        <v>0</v>
      </c>
      <c r="F431" s="64">
        <f>SR_Baseline!$AC$113</f>
        <v>0</v>
      </c>
      <c r="G431" s="64">
        <f>SR_Baseline!$AC$159</f>
        <v>0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SR_Baseline!$AD$21</f>
        <v>0</v>
      </c>
      <c r="E432" s="64">
        <f>SR_Baseline!$AD$66</f>
        <v>0</v>
      </c>
      <c r="F432" s="64">
        <f>SR_Baseline!$AD$113</f>
        <v>0</v>
      </c>
      <c r="G432" s="64">
        <f>SR_Baseline!$AD$159</f>
        <v>0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SR_Baseline!$AE$21</f>
        <v>0</v>
      </c>
      <c r="E433" s="64">
        <f>SR_Baseline!$AE$66</f>
        <v>0</v>
      </c>
      <c r="F433" s="64">
        <f>SR_Baseline!$AE$113</f>
        <v>0</v>
      </c>
      <c r="G433" s="64">
        <f>SR_Baseline!$AE$159</f>
        <v>0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SR_Baseline!$AF$21</f>
        <v>0</v>
      </c>
      <c r="E434" s="64">
        <f>SR_Baseline!$AF$66</f>
        <v>0</v>
      </c>
      <c r="F434" s="64">
        <f>SR_Baseline!$AF$113</f>
        <v>0</v>
      </c>
      <c r="G434" s="64">
        <f>SR_Baseline!$AF$159</f>
        <v>0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SR_Baseline!$AG$21</f>
        <v>0</v>
      </c>
      <c r="E435" s="64">
        <f>SR_Baseline!$AG$66</f>
        <v>0</v>
      </c>
      <c r="F435" s="64">
        <f>SR_Baseline!$AG$113</f>
        <v>0</v>
      </c>
      <c r="G435" s="64">
        <f>SR_Baseline!$AG$159</f>
        <v>0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SR_Baseline!$E$22</f>
        <v>0</v>
      </c>
      <c r="E436" s="64">
        <f>SR_Baseline!$E$67</f>
        <v>0</v>
      </c>
      <c r="F436" s="64">
        <f>SR_Baseline!$E$114</f>
        <v>0</v>
      </c>
      <c r="G436" s="64">
        <f>SR_Baseline!$E$160</f>
        <v>0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SR_Baseline!$F$22</f>
        <v>0</v>
      </c>
      <c r="E437" s="64">
        <f>SR_Baseline!$F$67</f>
        <v>0</v>
      </c>
      <c r="F437" s="64">
        <f>SR_Baseline!$F$114</f>
        <v>0</v>
      </c>
      <c r="G437" s="64">
        <f>SR_Baseline!$F$160</f>
        <v>0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SR_Baseline!$G$22</f>
        <v>0</v>
      </c>
      <c r="E438" s="64">
        <f>SR_Baseline!$G$67</f>
        <v>0</v>
      </c>
      <c r="F438" s="64">
        <f>SR_Baseline!$G$114</f>
        <v>0</v>
      </c>
      <c r="G438" s="64">
        <f>SR_Baseline!$G$160</f>
        <v>0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SR_Baseline!$H$22</f>
        <v>0</v>
      </c>
      <c r="E439" s="64">
        <f>SR_Baseline!$H$67</f>
        <v>0</v>
      </c>
      <c r="F439" s="64">
        <f>SR_Baseline!$H$114</f>
        <v>0</v>
      </c>
      <c r="G439" s="64">
        <f>SR_Baseline!$H$160</f>
        <v>0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SR_Baseline!$I$22</f>
        <v>0</v>
      </c>
      <c r="E440" s="64">
        <f>SR_Baseline!$I$67</f>
        <v>0</v>
      </c>
      <c r="F440" s="64">
        <f>SR_Baseline!$I$114</f>
        <v>0</v>
      </c>
      <c r="G440" s="64">
        <f>SR_Baseline!$I$160</f>
        <v>0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SR_Baseline!$J$22</f>
        <v>0</v>
      </c>
      <c r="E441" s="64">
        <f>SR_Baseline!$J$67</f>
        <v>0</v>
      </c>
      <c r="F441" s="64">
        <f>SR_Baseline!$J$114</f>
        <v>0</v>
      </c>
      <c r="G441" s="64">
        <f>SR_Baseline!$J$160</f>
        <v>0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SR_Baseline!$K$22</f>
        <v>0</v>
      </c>
      <c r="E442" s="64">
        <f>SR_Baseline!$K$67</f>
        <v>0</v>
      </c>
      <c r="F442" s="64">
        <f>SR_Baseline!$K$114</f>
        <v>0</v>
      </c>
      <c r="G442" s="64">
        <f>SR_Baseline!$K$160</f>
        <v>0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SR_Baseline!$L$22</f>
        <v>0</v>
      </c>
      <c r="E443" s="64">
        <f>SR_Baseline!$L$67</f>
        <v>0</v>
      </c>
      <c r="F443" s="64">
        <f>SR_Baseline!$L$114</f>
        <v>0</v>
      </c>
      <c r="G443" s="64">
        <f>SR_Baseline!$L$160</f>
        <v>0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SR_Baseline!$M$22</f>
        <v>0</v>
      </c>
      <c r="E444" s="64">
        <f>SR_Baseline!$M$67</f>
        <v>0</v>
      </c>
      <c r="F444" s="64">
        <f>SR_Baseline!$M$114</f>
        <v>0</v>
      </c>
      <c r="G444" s="64">
        <f>SR_Baseline!$M$160</f>
        <v>0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SR_Baseline!$N$22</f>
        <v>0</v>
      </c>
      <c r="E445" s="64">
        <f>SR_Baseline!$N$67</f>
        <v>0</v>
      </c>
      <c r="F445" s="64">
        <f>SR_Baseline!$N$114</f>
        <v>0</v>
      </c>
      <c r="G445" s="64">
        <f>SR_Baseline!$N$160</f>
        <v>0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SR_Baseline!$O$22</f>
        <v>0</v>
      </c>
      <c r="E446" s="64">
        <f>SR_Baseline!$O$67</f>
        <v>0</v>
      </c>
      <c r="F446" s="64">
        <f>SR_Baseline!$O$114</f>
        <v>0</v>
      </c>
      <c r="G446" s="64">
        <f>SR_Baseline!$O$160</f>
        <v>0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SR_Baseline!$P$22</f>
        <v>0</v>
      </c>
      <c r="E447" s="64">
        <f>SR_Baseline!$P$67</f>
        <v>0</v>
      </c>
      <c r="F447" s="64">
        <f>SR_Baseline!$P$114</f>
        <v>0</v>
      </c>
      <c r="G447" s="64">
        <f>SR_Baseline!$P$160</f>
        <v>0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SR_Baseline!$Q$22</f>
        <v>0</v>
      </c>
      <c r="E448" s="64">
        <f>SR_Baseline!$Q$67</f>
        <v>0</v>
      </c>
      <c r="F448" s="64">
        <f>SR_Baseline!$Q$114</f>
        <v>0</v>
      </c>
      <c r="G448" s="64">
        <f>SR_Baseline!$Q$160</f>
        <v>0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SR_Baseline!$R$22</f>
        <v>0</v>
      </c>
      <c r="E449" s="64">
        <f>SR_Baseline!$R$67</f>
        <v>0</v>
      </c>
      <c r="F449" s="64">
        <f>SR_Baseline!$R$114</f>
        <v>0</v>
      </c>
      <c r="G449" s="64">
        <f>SR_Baseline!$R$160</f>
        <v>0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SR_Baseline!$S$22</f>
        <v>0</v>
      </c>
      <c r="E450" s="64">
        <f>SR_Baseline!$S$67</f>
        <v>0</v>
      </c>
      <c r="F450" s="64">
        <f>SR_Baseline!$S$114</f>
        <v>0</v>
      </c>
      <c r="G450" s="64">
        <f>SR_Baseline!$S$160</f>
        <v>0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SR_Baseline!$T$22</f>
        <v>0</v>
      </c>
      <c r="E451" s="64">
        <f>SR_Baseline!$T$67</f>
        <v>0</v>
      </c>
      <c r="F451" s="64">
        <f>SR_Baseline!$T$114</f>
        <v>0</v>
      </c>
      <c r="G451" s="64">
        <f>SR_Baseline!$T$160</f>
        <v>0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SR_Baseline!$U$22</f>
        <v>0</v>
      </c>
      <c r="E452" s="64">
        <f>SR_Baseline!$U$67</f>
        <v>0</v>
      </c>
      <c r="F452" s="64">
        <f>SR_Baseline!$U$114</f>
        <v>0</v>
      </c>
      <c r="G452" s="64">
        <f>SR_Baseline!$U$160</f>
        <v>0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SR_Baseline!$V$22</f>
        <v>0</v>
      </c>
      <c r="E453" s="64">
        <f>SR_Baseline!$V$67</f>
        <v>0</v>
      </c>
      <c r="F453" s="64">
        <f>SR_Baseline!$V$114</f>
        <v>0</v>
      </c>
      <c r="G453" s="64">
        <f>SR_Baseline!$V$160</f>
        <v>0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SR_Baseline!$W$22</f>
        <v>0</v>
      </c>
      <c r="E454" s="64">
        <f>SR_Baseline!$W$67</f>
        <v>0</v>
      </c>
      <c r="F454" s="64">
        <f>SR_Baseline!$W$114</f>
        <v>0</v>
      </c>
      <c r="G454" s="64">
        <f>SR_Baseline!$W$160</f>
        <v>0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SR_Baseline!$X$22</f>
        <v>0</v>
      </c>
      <c r="E455" s="64">
        <f>SR_Baseline!$X$67</f>
        <v>0</v>
      </c>
      <c r="F455" s="64">
        <f>SR_Baseline!$X$114</f>
        <v>0</v>
      </c>
      <c r="G455" s="64">
        <f>SR_Baseline!$X$160</f>
        <v>0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SR_Baseline!$Y$22</f>
        <v>0</v>
      </c>
      <c r="E456" s="64">
        <f>SR_Baseline!$Y$67</f>
        <v>0</v>
      </c>
      <c r="F456" s="64">
        <f>SR_Baseline!$Y$114</f>
        <v>0</v>
      </c>
      <c r="G456" s="64">
        <f>SR_Baseline!$Y$160</f>
        <v>0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SR_Baseline!$Z$22</f>
        <v>0</v>
      </c>
      <c r="E457" s="64">
        <f>SR_Baseline!$Z$67</f>
        <v>0</v>
      </c>
      <c r="F457" s="64">
        <f>SR_Baseline!$Z$114</f>
        <v>0</v>
      </c>
      <c r="G457" s="64">
        <f>SR_Baseline!$Z$160</f>
        <v>0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SR_Baseline!$AA$22</f>
        <v>0</v>
      </c>
      <c r="E458" s="64">
        <f>SR_Baseline!$AA$67</f>
        <v>0</v>
      </c>
      <c r="F458" s="64">
        <f>SR_Baseline!$AA$114</f>
        <v>0</v>
      </c>
      <c r="G458" s="64">
        <f>SR_Baseline!$AA$160</f>
        <v>0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SR_Baseline!$AB$22</f>
        <v>0</v>
      </c>
      <c r="E459" s="64">
        <f>SR_Baseline!$AB$67</f>
        <v>0</v>
      </c>
      <c r="F459" s="64">
        <f>SR_Baseline!$AB$114</f>
        <v>0</v>
      </c>
      <c r="G459" s="64">
        <f>SR_Baseline!$AB$160</f>
        <v>0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SR_Baseline!$AC$22</f>
        <v>0</v>
      </c>
      <c r="E460" s="64">
        <f>SR_Baseline!$AC$67</f>
        <v>0</v>
      </c>
      <c r="F460" s="64">
        <f>SR_Baseline!$AC$114</f>
        <v>0</v>
      </c>
      <c r="G460" s="64">
        <f>SR_Baseline!$AC$160</f>
        <v>0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SR_Baseline!$AD$22</f>
        <v>0</v>
      </c>
      <c r="E461" s="64">
        <f>SR_Baseline!$AD$67</f>
        <v>0</v>
      </c>
      <c r="F461" s="64">
        <f>SR_Baseline!$AD$114</f>
        <v>0</v>
      </c>
      <c r="G461" s="64">
        <f>SR_Baseline!$AD$160</f>
        <v>0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SR_Baseline!$AE$22</f>
        <v>0</v>
      </c>
      <c r="E462" s="64">
        <f>SR_Baseline!$AE$67</f>
        <v>0</v>
      </c>
      <c r="F462" s="64">
        <f>SR_Baseline!$AE$114</f>
        <v>0</v>
      </c>
      <c r="G462" s="64">
        <f>SR_Baseline!$AE$160</f>
        <v>0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SR_Baseline!$AF$22</f>
        <v>0</v>
      </c>
      <c r="E463" s="64">
        <f>SR_Baseline!$AF$67</f>
        <v>0</v>
      </c>
      <c r="F463" s="64">
        <f>SR_Baseline!$AF$114</f>
        <v>0</v>
      </c>
      <c r="G463" s="64">
        <f>SR_Baseline!$AF$160</f>
        <v>0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SR_Baseline!$AG$22</f>
        <v>0</v>
      </c>
      <c r="E464" s="64">
        <f>SR_Baseline!$AG$67</f>
        <v>0</v>
      </c>
      <c r="F464" s="64">
        <f>SR_Baseline!$AG$114</f>
        <v>0</v>
      </c>
      <c r="G464" s="64">
        <f>SR_Baseline!$AG$160</f>
        <v>0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SR_Baseline!$E$23</f>
        <v>0</v>
      </c>
      <c r="E465" s="64">
        <f>SR_Baseline!$E$68</f>
        <v>0</v>
      </c>
      <c r="F465" s="64">
        <f>SR_Baseline!$E$115</f>
        <v>0</v>
      </c>
      <c r="G465" s="64">
        <f>SR_Baseline!$E$161</f>
        <v>0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SR_Baseline!$F$23</f>
        <v>0</v>
      </c>
      <c r="E466" s="64">
        <f>SR_Baseline!$F$68</f>
        <v>0</v>
      </c>
      <c r="F466" s="64">
        <f>SR_Baseline!$F$115</f>
        <v>0</v>
      </c>
      <c r="G466" s="64">
        <f>SR_Baseline!$F$161</f>
        <v>0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SR_Baseline!$G$23</f>
        <v>0</v>
      </c>
      <c r="E467" s="64">
        <f>SR_Baseline!$G$68</f>
        <v>0</v>
      </c>
      <c r="F467" s="64">
        <f>SR_Baseline!$G$115</f>
        <v>0</v>
      </c>
      <c r="G467" s="64">
        <f>SR_Baseline!$G$161</f>
        <v>0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SR_Baseline!$H$23</f>
        <v>0</v>
      </c>
      <c r="E468" s="64">
        <f>SR_Baseline!$H$68</f>
        <v>0</v>
      </c>
      <c r="F468" s="64">
        <f>SR_Baseline!$H$115</f>
        <v>0</v>
      </c>
      <c r="G468" s="64">
        <f>SR_Baseline!$H$161</f>
        <v>0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SR_Baseline!$I$23</f>
        <v>0</v>
      </c>
      <c r="E469" s="64">
        <f>SR_Baseline!$I$68</f>
        <v>0</v>
      </c>
      <c r="F469" s="64">
        <f>SR_Baseline!$I$115</f>
        <v>0</v>
      </c>
      <c r="G469" s="64">
        <f>SR_Baseline!$I$161</f>
        <v>0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SR_Baseline!$J$23</f>
        <v>0</v>
      </c>
      <c r="E470" s="64">
        <f>SR_Baseline!$J$68</f>
        <v>0</v>
      </c>
      <c r="F470" s="64">
        <f>SR_Baseline!$J$115</f>
        <v>0</v>
      </c>
      <c r="G470" s="64">
        <f>SR_Baseline!$J$161</f>
        <v>0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SR_Baseline!$K$23</f>
        <v>0</v>
      </c>
      <c r="E471" s="64">
        <f>SR_Baseline!$K$68</f>
        <v>0</v>
      </c>
      <c r="F471" s="64">
        <f>SR_Baseline!$K$115</f>
        <v>0</v>
      </c>
      <c r="G471" s="64">
        <f>SR_Baseline!$K$161</f>
        <v>0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SR_Baseline!$L$23</f>
        <v>0</v>
      </c>
      <c r="E472" s="64">
        <f>SR_Baseline!$L$68</f>
        <v>0</v>
      </c>
      <c r="F472" s="64">
        <f>SR_Baseline!$L$115</f>
        <v>0</v>
      </c>
      <c r="G472" s="64">
        <f>SR_Baseline!$L$161</f>
        <v>0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SR_Baseline!$M$23</f>
        <v>0</v>
      </c>
      <c r="E473" s="64">
        <f>SR_Baseline!$M$68</f>
        <v>0</v>
      </c>
      <c r="F473" s="64">
        <f>SR_Baseline!$M$115</f>
        <v>0</v>
      </c>
      <c r="G473" s="64">
        <f>SR_Baseline!$M$161</f>
        <v>0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SR_Baseline!$N$23</f>
        <v>0</v>
      </c>
      <c r="E474" s="64">
        <f>SR_Baseline!$N$68</f>
        <v>0</v>
      </c>
      <c r="F474" s="64">
        <f>SR_Baseline!$N$115</f>
        <v>0</v>
      </c>
      <c r="G474" s="64">
        <f>SR_Baseline!$N$161</f>
        <v>0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SR_Baseline!$O$23</f>
        <v>0</v>
      </c>
      <c r="E475" s="64">
        <f>SR_Baseline!$O$68</f>
        <v>0</v>
      </c>
      <c r="F475" s="64">
        <f>SR_Baseline!$O$115</f>
        <v>0</v>
      </c>
      <c r="G475" s="64">
        <f>SR_Baseline!$O$161</f>
        <v>0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SR_Baseline!$P$23</f>
        <v>0</v>
      </c>
      <c r="E476" s="64">
        <f>SR_Baseline!$P$68</f>
        <v>0</v>
      </c>
      <c r="F476" s="64">
        <f>SR_Baseline!$P$115</f>
        <v>0</v>
      </c>
      <c r="G476" s="64">
        <f>SR_Baseline!$P$161</f>
        <v>0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SR_Baseline!$Q$23</f>
        <v>0</v>
      </c>
      <c r="E477" s="64">
        <f>SR_Baseline!$Q$68</f>
        <v>0</v>
      </c>
      <c r="F477" s="64">
        <f>SR_Baseline!$Q$115</f>
        <v>0</v>
      </c>
      <c r="G477" s="64">
        <f>SR_Baseline!$Q$161</f>
        <v>0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SR_Baseline!$R$23</f>
        <v>0</v>
      </c>
      <c r="E478" s="64">
        <f>SR_Baseline!$R$68</f>
        <v>0</v>
      </c>
      <c r="F478" s="64">
        <f>SR_Baseline!$R$115</f>
        <v>0</v>
      </c>
      <c r="G478" s="64">
        <f>SR_Baseline!$R$161</f>
        <v>0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SR_Baseline!$S$23</f>
        <v>0</v>
      </c>
      <c r="E479" s="64">
        <f>SR_Baseline!$S$68</f>
        <v>0</v>
      </c>
      <c r="F479" s="64">
        <f>SR_Baseline!$S$115</f>
        <v>0</v>
      </c>
      <c r="G479" s="64">
        <f>SR_Baseline!$S$161</f>
        <v>0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SR_Baseline!$T$23</f>
        <v>0</v>
      </c>
      <c r="E480" s="64">
        <f>SR_Baseline!$T$68</f>
        <v>0</v>
      </c>
      <c r="F480" s="64">
        <f>SR_Baseline!$T$115</f>
        <v>0</v>
      </c>
      <c r="G480" s="64">
        <f>SR_Baseline!$T$161</f>
        <v>0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SR_Baseline!$U$23</f>
        <v>0</v>
      </c>
      <c r="E481" s="64">
        <f>SR_Baseline!$U$68</f>
        <v>0</v>
      </c>
      <c r="F481" s="64">
        <f>SR_Baseline!$U$115</f>
        <v>0</v>
      </c>
      <c r="G481" s="64">
        <f>SR_Baseline!$U$161</f>
        <v>0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SR_Baseline!$V$23</f>
        <v>0</v>
      </c>
      <c r="E482" s="64">
        <f>SR_Baseline!$V$68</f>
        <v>0</v>
      </c>
      <c r="F482" s="64">
        <f>SR_Baseline!$V$115</f>
        <v>0</v>
      </c>
      <c r="G482" s="64">
        <f>SR_Baseline!$V$161</f>
        <v>0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SR_Baseline!$W$23</f>
        <v>0</v>
      </c>
      <c r="E483" s="64">
        <f>SR_Baseline!$W$68</f>
        <v>0</v>
      </c>
      <c r="F483" s="64">
        <f>SR_Baseline!$W$115</f>
        <v>0</v>
      </c>
      <c r="G483" s="64">
        <f>SR_Baseline!$W$161</f>
        <v>0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SR_Baseline!$X$23</f>
        <v>0</v>
      </c>
      <c r="E484" s="64">
        <f>SR_Baseline!$X$68</f>
        <v>0</v>
      </c>
      <c r="F484" s="64">
        <f>SR_Baseline!$X$115</f>
        <v>0</v>
      </c>
      <c r="G484" s="64">
        <f>SR_Baseline!$X$161</f>
        <v>0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SR_Baseline!$Y$23</f>
        <v>0</v>
      </c>
      <c r="E485" s="64">
        <f>SR_Baseline!$Y$68</f>
        <v>0</v>
      </c>
      <c r="F485" s="64">
        <f>SR_Baseline!$Y$115</f>
        <v>0</v>
      </c>
      <c r="G485" s="64">
        <f>SR_Baseline!$Y$161</f>
        <v>0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SR_Baseline!$Z$23</f>
        <v>0</v>
      </c>
      <c r="E486" s="64">
        <f>SR_Baseline!$Z$68</f>
        <v>0</v>
      </c>
      <c r="F486" s="64">
        <f>SR_Baseline!$Z$115</f>
        <v>0</v>
      </c>
      <c r="G486" s="64">
        <f>SR_Baseline!$Z$161</f>
        <v>0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SR_Baseline!$AA$23</f>
        <v>0</v>
      </c>
      <c r="E487" s="64">
        <f>SR_Baseline!$AA$68</f>
        <v>0</v>
      </c>
      <c r="F487" s="64">
        <f>SR_Baseline!$AA$115</f>
        <v>0</v>
      </c>
      <c r="G487" s="64">
        <f>SR_Baseline!$AA$161</f>
        <v>0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SR_Baseline!$AB$23</f>
        <v>0</v>
      </c>
      <c r="E488" s="64">
        <f>SR_Baseline!$AB$68</f>
        <v>0</v>
      </c>
      <c r="F488" s="64">
        <f>SR_Baseline!$AB$115</f>
        <v>0</v>
      </c>
      <c r="G488" s="64">
        <f>SR_Baseline!$AB$161</f>
        <v>0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SR_Baseline!$AC$23</f>
        <v>0</v>
      </c>
      <c r="E489" s="64">
        <f>SR_Baseline!$AC$68</f>
        <v>0</v>
      </c>
      <c r="F489" s="64">
        <f>SR_Baseline!$AC$115</f>
        <v>0</v>
      </c>
      <c r="G489" s="64">
        <f>SR_Baseline!$AC$161</f>
        <v>0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SR_Baseline!$AD$23</f>
        <v>0</v>
      </c>
      <c r="E490" s="64">
        <f>SR_Baseline!$AD$68</f>
        <v>0</v>
      </c>
      <c r="F490" s="64">
        <f>SR_Baseline!$AD$115</f>
        <v>0</v>
      </c>
      <c r="G490" s="64">
        <f>SR_Baseline!$AD$161</f>
        <v>0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SR_Baseline!$AE$23</f>
        <v>0</v>
      </c>
      <c r="E491" s="64">
        <f>SR_Baseline!$AE$68</f>
        <v>0</v>
      </c>
      <c r="F491" s="64">
        <f>SR_Baseline!$AE$115</f>
        <v>0</v>
      </c>
      <c r="G491" s="64">
        <f>SR_Baseline!$AE$161</f>
        <v>0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SR_Baseline!$AF$23</f>
        <v>0</v>
      </c>
      <c r="E492" s="64">
        <f>SR_Baseline!$AF$68</f>
        <v>0</v>
      </c>
      <c r="F492" s="64">
        <f>SR_Baseline!$AF$115</f>
        <v>0</v>
      </c>
      <c r="G492" s="64">
        <f>SR_Baseline!$AF$161</f>
        <v>0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SR_Baseline!$AG$23</f>
        <v>0</v>
      </c>
      <c r="E493" s="64">
        <f>SR_Baseline!$AG$68</f>
        <v>0</v>
      </c>
      <c r="F493" s="64">
        <f>SR_Baseline!$AG$115</f>
        <v>0</v>
      </c>
      <c r="G493" s="64">
        <f>SR_Baseline!$AG$161</f>
        <v>0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SR_Baseline!$E$24</f>
        <v>0</v>
      </c>
      <c r="E494" s="64">
        <f>SR_Baseline!$E$69</f>
        <v>0</v>
      </c>
      <c r="F494" s="64">
        <f>SR_Baseline!$E$116</f>
        <v>0</v>
      </c>
      <c r="G494" s="64">
        <f>SR_Baseline!$E$162</f>
        <v>0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SR_Baseline!$F$24</f>
        <v>0</v>
      </c>
      <c r="E495" s="64">
        <f>SR_Baseline!$F$69</f>
        <v>0</v>
      </c>
      <c r="F495" s="64">
        <f>SR_Baseline!$F$116</f>
        <v>0</v>
      </c>
      <c r="G495" s="64">
        <f>SR_Baseline!$F$162</f>
        <v>0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SR_Baseline!$G$24</f>
        <v>0</v>
      </c>
      <c r="E496" s="64">
        <f>SR_Baseline!$G$69</f>
        <v>0</v>
      </c>
      <c r="F496" s="64">
        <f>SR_Baseline!$G$116</f>
        <v>0</v>
      </c>
      <c r="G496" s="64">
        <f>SR_Baseline!$G$162</f>
        <v>0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SR_Baseline!$H$24</f>
        <v>0</v>
      </c>
      <c r="E497" s="64">
        <f>SR_Baseline!$H$69</f>
        <v>0</v>
      </c>
      <c r="F497" s="64">
        <f>SR_Baseline!$H$116</f>
        <v>0</v>
      </c>
      <c r="G497" s="64">
        <f>SR_Baseline!$H$162</f>
        <v>0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SR_Baseline!$I$24</f>
        <v>0</v>
      </c>
      <c r="E498" s="64">
        <f>SR_Baseline!$I$69</f>
        <v>0</v>
      </c>
      <c r="F498" s="64">
        <f>SR_Baseline!$I$116</f>
        <v>0</v>
      </c>
      <c r="G498" s="64">
        <f>SR_Baseline!$I$162</f>
        <v>0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SR_Baseline!$J$24</f>
        <v>0</v>
      </c>
      <c r="E499" s="64">
        <f>SR_Baseline!$J$69</f>
        <v>0</v>
      </c>
      <c r="F499" s="64">
        <f>SR_Baseline!$J$116</f>
        <v>0</v>
      </c>
      <c r="G499" s="64">
        <f>SR_Baseline!$J$162</f>
        <v>0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SR_Baseline!$K$24</f>
        <v>0</v>
      </c>
      <c r="E500" s="64">
        <f>SR_Baseline!$K$69</f>
        <v>0</v>
      </c>
      <c r="F500" s="64">
        <f>SR_Baseline!$K$116</f>
        <v>0</v>
      </c>
      <c r="G500" s="64">
        <f>SR_Baseline!$K$162</f>
        <v>0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SR_Baseline!$L$24</f>
        <v>0</v>
      </c>
      <c r="E501" s="64">
        <f>SR_Baseline!$L$69</f>
        <v>0</v>
      </c>
      <c r="F501" s="64">
        <f>SR_Baseline!$L$116</f>
        <v>0</v>
      </c>
      <c r="G501" s="64">
        <f>SR_Baseline!$L$162</f>
        <v>0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SR_Baseline!$M$24</f>
        <v>0</v>
      </c>
      <c r="E502" s="64">
        <f>SR_Baseline!$M$69</f>
        <v>0</v>
      </c>
      <c r="F502" s="64">
        <f>SR_Baseline!$M$116</f>
        <v>0</v>
      </c>
      <c r="G502" s="64">
        <f>SR_Baseline!$M$162</f>
        <v>0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SR_Baseline!$N$24</f>
        <v>0</v>
      </c>
      <c r="E503" s="64">
        <f>SR_Baseline!$N$69</f>
        <v>0</v>
      </c>
      <c r="F503" s="64">
        <f>SR_Baseline!$N$116</f>
        <v>0</v>
      </c>
      <c r="G503" s="64">
        <f>SR_Baseline!$N$162</f>
        <v>0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SR_Baseline!$O$24</f>
        <v>0</v>
      </c>
      <c r="E504" s="64">
        <f>SR_Baseline!$O$69</f>
        <v>0</v>
      </c>
      <c r="F504" s="64">
        <f>SR_Baseline!$O$116</f>
        <v>0</v>
      </c>
      <c r="G504" s="64">
        <f>SR_Baseline!$O$162</f>
        <v>0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SR_Baseline!$P$24</f>
        <v>0</v>
      </c>
      <c r="E505" s="64">
        <f>SR_Baseline!$P$69</f>
        <v>0</v>
      </c>
      <c r="F505" s="64">
        <f>SR_Baseline!$P$116</f>
        <v>0</v>
      </c>
      <c r="G505" s="64">
        <f>SR_Baseline!$P$162</f>
        <v>0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SR_Baseline!$Q$24</f>
        <v>0</v>
      </c>
      <c r="E506" s="64">
        <f>SR_Baseline!$Q$69</f>
        <v>0</v>
      </c>
      <c r="F506" s="64">
        <f>SR_Baseline!$Q$116</f>
        <v>0</v>
      </c>
      <c r="G506" s="64">
        <f>SR_Baseline!$Q$162</f>
        <v>0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SR_Baseline!$R$24</f>
        <v>0</v>
      </c>
      <c r="E507" s="64">
        <f>SR_Baseline!$R$69</f>
        <v>0</v>
      </c>
      <c r="F507" s="64">
        <f>SR_Baseline!$R$116</f>
        <v>0</v>
      </c>
      <c r="G507" s="64">
        <f>SR_Baseline!$R$162</f>
        <v>0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SR_Baseline!$S$24</f>
        <v>0</v>
      </c>
      <c r="E508" s="64">
        <f>SR_Baseline!$S$69</f>
        <v>0</v>
      </c>
      <c r="F508" s="64">
        <f>SR_Baseline!$S$116</f>
        <v>0</v>
      </c>
      <c r="G508" s="64">
        <f>SR_Baseline!$S$162</f>
        <v>0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SR_Baseline!$T$24</f>
        <v>0</v>
      </c>
      <c r="E509" s="64">
        <f>SR_Baseline!$T$69</f>
        <v>0</v>
      </c>
      <c r="F509" s="64">
        <f>SR_Baseline!$T$116</f>
        <v>0</v>
      </c>
      <c r="G509" s="64">
        <f>SR_Baseline!$T$162</f>
        <v>0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SR_Baseline!$U$24</f>
        <v>0</v>
      </c>
      <c r="E510" s="64">
        <f>SR_Baseline!$U$69</f>
        <v>0</v>
      </c>
      <c r="F510" s="64">
        <f>SR_Baseline!$U$116</f>
        <v>0</v>
      </c>
      <c r="G510" s="64">
        <f>SR_Baseline!$U$162</f>
        <v>0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SR_Baseline!$V$24</f>
        <v>0</v>
      </c>
      <c r="E511" s="64">
        <f>SR_Baseline!$V$69</f>
        <v>0</v>
      </c>
      <c r="F511" s="64">
        <f>SR_Baseline!$V$116</f>
        <v>0</v>
      </c>
      <c r="G511" s="64">
        <f>SR_Baseline!$V$162</f>
        <v>0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SR_Baseline!$W$24</f>
        <v>0</v>
      </c>
      <c r="E512" s="64">
        <f>SR_Baseline!$W$69</f>
        <v>0</v>
      </c>
      <c r="F512" s="64">
        <f>SR_Baseline!$W$116</f>
        <v>0</v>
      </c>
      <c r="G512" s="64">
        <f>SR_Baseline!$W$162</f>
        <v>0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SR_Baseline!$X$24</f>
        <v>0</v>
      </c>
      <c r="E513" s="64">
        <f>SR_Baseline!$X$69</f>
        <v>0</v>
      </c>
      <c r="F513" s="64">
        <f>SR_Baseline!$X$116</f>
        <v>0</v>
      </c>
      <c r="G513" s="64">
        <f>SR_Baseline!$X$162</f>
        <v>0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SR_Baseline!$Y$24</f>
        <v>0</v>
      </c>
      <c r="E514" s="64">
        <f>SR_Baseline!$Y$69</f>
        <v>0</v>
      </c>
      <c r="F514" s="64">
        <f>SR_Baseline!$Y$116</f>
        <v>0</v>
      </c>
      <c r="G514" s="64">
        <f>SR_Baseline!$Y$162</f>
        <v>0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SR_Baseline!$Z$24</f>
        <v>0</v>
      </c>
      <c r="E515" s="64">
        <f>SR_Baseline!$Z$69</f>
        <v>0</v>
      </c>
      <c r="F515" s="64">
        <f>SR_Baseline!$Z$116</f>
        <v>0</v>
      </c>
      <c r="G515" s="64">
        <f>SR_Baseline!$Z$162</f>
        <v>0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SR_Baseline!$AA$24</f>
        <v>0</v>
      </c>
      <c r="E516" s="64">
        <f>SR_Baseline!$AA$69</f>
        <v>0</v>
      </c>
      <c r="F516" s="64">
        <f>SR_Baseline!$AA$116</f>
        <v>0</v>
      </c>
      <c r="G516" s="64">
        <f>SR_Baseline!$AA$162</f>
        <v>0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SR_Baseline!$AB$24</f>
        <v>0</v>
      </c>
      <c r="E517" s="64">
        <f>SR_Baseline!$AB$69</f>
        <v>0</v>
      </c>
      <c r="F517" s="64">
        <f>SR_Baseline!$AB$116</f>
        <v>0</v>
      </c>
      <c r="G517" s="64">
        <f>SR_Baseline!$AB$162</f>
        <v>0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SR_Baseline!$AC$24</f>
        <v>0</v>
      </c>
      <c r="E518" s="64">
        <f>SR_Baseline!$AC$69</f>
        <v>0</v>
      </c>
      <c r="F518" s="64">
        <f>SR_Baseline!$AC$116</f>
        <v>0</v>
      </c>
      <c r="G518" s="64">
        <f>SR_Baseline!$AC$162</f>
        <v>0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SR_Baseline!$AD$24</f>
        <v>0</v>
      </c>
      <c r="E519" s="64">
        <f>SR_Baseline!$AD$69</f>
        <v>0</v>
      </c>
      <c r="F519" s="64">
        <f>SR_Baseline!$AD$116</f>
        <v>0</v>
      </c>
      <c r="G519" s="64">
        <f>SR_Baseline!$AD$162</f>
        <v>0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SR_Baseline!$AE$24</f>
        <v>0</v>
      </c>
      <c r="E520" s="64">
        <f>SR_Baseline!$AE$69</f>
        <v>0</v>
      </c>
      <c r="F520" s="64">
        <f>SR_Baseline!$AE$116</f>
        <v>0</v>
      </c>
      <c r="G520" s="64">
        <f>SR_Baseline!$AE$162</f>
        <v>0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SR_Baseline!$AF$24</f>
        <v>0</v>
      </c>
      <c r="E521" s="64">
        <f>SR_Baseline!$AF$69</f>
        <v>0</v>
      </c>
      <c r="F521" s="64">
        <f>SR_Baseline!$AF$116</f>
        <v>0</v>
      </c>
      <c r="G521" s="64">
        <f>SR_Baseline!$AF$162</f>
        <v>0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SR_Baseline!$AG$24</f>
        <v>0</v>
      </c>
      <c r="E522" s="64">
        <f>SR_Baseline!$AG$69</f>
        <v>0</v>
      </c>
      <c r="F522" s="64">
        <f>SR_Baseline!$AG$116</f>
        <v>0</v>
      </c>
      <c r="G522" s="64">
        <f>SR_Baseline!$AG$162</f>
        <v>0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SR_Baseline!$E$25</f>
        <v>0</v>
      </c>
      <c r="E523" s="64">
        <f>SR_Baseline!$E$70</f>
        <v>0</v>
      </c>
      <c r="F523" s="64">
        <f>SR_Baseline!$E$117</f>
        <v>0</v>
      </c>
      <c r="G523" s="64">
        <f>SR_Baseline!$E$163</f>
        <v>0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SR_Baseline!$F$25</f>
        <v>0</v>
      </c>
      <c r="E524" s="64">
        <f>SR_Baseline!$F$70</f>
        <v>0</v>
      </c>
      <c r="F524" s="64">
        <f>SR_Baseline!$F$117</f>
        <v>0</v>
      </c>
      <c r="G524" s="64">
        <f>SR_Baseline!$F$163</f>
        <v>0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SR_Baseline!$G$25</f>
        <v>0</v>
      </c>
      <c r="E525" s="64">
        <f>SR_Baseline!$G$70</f>
        <v>0</v>
      </c>
      <c r="F525" s="64">
        <f>SR_Baseline!$G$117</f>
        <v>0</v>
      </c>
      <c r="G525" s="64">
        <f>SR_Baseline!$G$163</f>
        <v>0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SR_Baseline!$H$25</f>
        <v>0</v>
      </c>
      <c r="E526" s="64">
        <f>SR_Baseline!$H$70</f>
        <v>0</v>
      </c>
      <c r="F526" s="64">
        <f>SR_Baseline!$H$117</f>
        <v>0</v>
      </c>
      <c r="G526" s="64">
        <f>SR_Baseline!$H$163</f>
        <v>0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SR_Baseline!$I$25</f>
        <v>0</v>
      </c>
      <c r="E527" s="64">
        <f>SR_Baseline!$I$70</f>
        <v>0</v>
      </c>
      <c r="F527" s="64">
        <f>SR_Baseline!$I$117</f>
        <v>0</v>
      </c>
      <c r="G527" s="64">
        <f>SR_Baseline!$I$163</f>
        <v>0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SR_Baseline!$J$25</f>
        <v>0</v>
      </c>
      <c r="E528" s="64">
        <f>SR_Baseline!$J$70</f>
        <v>0</v>
      </c>
      <c r="F528" s="64">
        <f>SR_Baseline!$J$117</f>
        <v>0</v>
      </c>
      <c r="G528" s="64">
        <f>SR_Baseline!$J$163</f>
        <v>0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SR_Baseline!$K$25</f>
        <v>0</v>
      </c>
      <c r="E529" s="64">
        <f>SR_Baseline!$K$70</f>
        <v>0</v>
      </c>
      <c r="F529" s="64">
        <f>SR_Baseline!$K$117</f>
        <v>0</v>
      </c>
      <c r="G529" s="64">
        <f>SR_Baseline!$K$163</f>
        <v>0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SR_Baseline!$L$25</f>
        <v>0</v>
      </c>
      <c r="E530" s="64">
        <f>SR_Baseline!$L$70</f>
        <v>0</v>
      </c>
      <c r="F530" s="64">
        <f>SR_Baseline!$L$117</f>
        <v>0</v>
      </c>
      <c r="G530" s="64">
        <f>SR_Baseline!$L$163</f>
        <v>0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SR_Baseline!$M$25</f>
        <v>3.5</v>
      </c>
      <c r="E531" s="64">
        <f>SR_Baseline!$M$70</f>
        <v>3.5</v>
      </c>
      <c r="F531" s="64">
        <f>SR_Baseline!$M$117</f>
        <v>3.5</v>
      </c>
      <c r="G531" s="64">
        <f>SR_Baseline!$M$163</f>
        <v>3.5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SR_Baseline!$N$25</f>
        <v>3.5</v>
      </c>
      <c r="E532" s="64">
        <f>SR_Baseline!$N$70</f>
        <v>3.5</v>
      </c>
      <c r="F532" s="64">
        <f>SR_Baseline!$N$117</f>
        <v>3.5</v>
      </c>
      <c r="G532" s="64">
        <f>SR_Baseline!$N$163</f>
        <v>3.5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SR_Baseline!$O$25</f>
        <v>3.5</v>
      </c>
      <c r="E533" s="64">
        <f>SR_Baseline!$O$70</f>
        <v>3.5</v>
      </c>
      <c r="F533" s="64">
        <f>SR_Baseline!$O$117</f>
        <v>3.5</v>
      </c>
      <c r="G533" s="64">
        <f>SR_Baseline!$O$163</f>
        <v>3.5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SR_Baseline!$P$25</f>
        <v>3.5</v>
      </c>
      <c r="E534" s="64">
        <f>SR_Baseline!$P$70</f>
        <v>3.5</v>
      </c>
      <c r="F534" s="64">
        <f>SR_Baseline!$P$117</f>
        <v>3.5</v>
      </c>
      <c r="G534" s="64">
        <f>SR_Baseline!$P$163</f>
        <v>3.5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SR_Baseline!$Q$25</f>
        <v>3.5</v>
      </c>
      <c r="E535" s="64">
        <f>SR_Baseline!$Q$70</f>
        <v>3.5</v>
      </c>
      <c r="F535" s="64">
        <f>SR_Baseline!$Q$117</f>
        <v>3.5</v>
      </c>
      <c r="G535" s="64">
        <f>SR_Baseline!$Q$163</f>
        <v>3.5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SR_Baseline!$R$25</f>
        <v>3.5</v>
      </c>
      <c r="E536" s="64">
        <f>SR_Baseline!$R$70</f>
        <v>3.5</v>
      </c>
      <c r="F536" s="64">
        <f>SR_Baseline!$R$117</f>
        <v>3.5</v>
      </c>
      <c r="G536" s="64">
        <f>SR_Baseline!$R$163</f>
        <v>3.5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SR_Baseline!$S$25</f>
        <v>3.5</v>
      </c>
      <c r="E537" s="64">
        <f>SR_Baseline!$S$70</f>
        <v>3.5</v>
      </c>
      <c r="F537" s="64">
        <f>SR_Baseline!$S$117</f>
        <v>3.5</v>
      </c>
      <c r="G537" s="64">
        <f>SR_Baseline!$S$163</f>
        <v>3.5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SR_Baseline!$T$25</f>
        <v>3.5</v>
      </c>
      <c r="E538" s="64">
        <f>SR_Baseline!$T$70</f>
        <v>3.5</v>
      </c>
      <c r="F538" s="64">
        <f>SR_Baseline!$T$117</f>
        <v>3.5</v>
      </c>
      <c r="G538" s="64">
        <f>SR_Baseline!$T$163</f>
        <v>3.5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SR_Baseline!$U$25</f>
        <v>3.5</v>
      </c>
      <c r="E539" s="64">
        <f>SR_Baseline!$U$70</f>
        <v>3.5</v>
      </c>
      <c r="F539" s="64">
        <f>SR_Baseline!$U$117</f>
        <v>3.5</v>
      </c>
      <c r="G539" s="64">
        <f>SR_Baseline!$U$163</f>
        <v>3.5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SR_Baseline!$V$25</f>
        <v>3.5</v>
      </c>
      <c r="E540" s="64">
        <f>SR_Baseline!$V$70</f>
        <v>3.5</v>
      </c>
      <c r="F540" s="64">
        <f>SR_Baseline!$V$117</f>
        <v>3.5</v>
      </c>
      <c r="G540" s="64">
        <f>SR_Baseline!$V$163</f>
        <v>3.5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SR_Baseline!$W$25</f>
        <v>3.5</v>
      </c>
      <c r="E541" s="64">
        <f>SR_Baseline!$W$70</f>
        <v>3.5</v>
      </c>
      <c r="F541" s="64">
        <f>SR_Baseline!$W$117</f>
        <v>3.5</v>
      </c>
      <c r="G541" s="64">
        <f>SR_Baseline!$W$163</f>
        <v>3.5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SR_Baseline!$X$25</f>
        <v>3.5</v>
      </c>
      <c r="E542" s="64">
        <f>SR_Baseline!$X$70</f>
        <v>3.5</v>
      </c>
      <c r="F542" s="64">
        <f>SR_Baseline!$X$117</f>
        <v>3.5</v>
      </c>
      <c r="G542" s="64">
        <f>SR_Baseline!$X$163</f>
        <v>3.5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SR_Baseline!$Y$25</f>
        <v>3.5</v>
      </c>
      <c r="E543" s="64">
        <f>SR_Baseline!$Y$70</f>
        <v>3.5</v>
      </c>
      <c r="F543" s="64">
        <f>SR_Baseline!$Y$117</f>
        <v>3.5</v>
      </c>
      <c r="G543" s="64">
        <f>SR_Baseline!$Y$163</f>
        <v>3.5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SR_Baseline!$Z$25</f>
        <v>3.5</v>
      </c>
      <c r="E544" s="64">
        <f>SR_Baseline!$Z$70</f>
        <v>3.5</v>
      </c>
      <c r="F544" s="64">
        <f>SR_Baseline!$Z$117</f>
        <v>3.5</v>
      </c>
      <c r="G544" s="64">
        <f>SR_Baseline!$Z$163</f>
        <v>3.5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SR_Baseline!$AA$25</f>
        <v>3.5</v>
      </c>
      <c r="E545" s="64">
        <f>SR_Baseline!$AA$70</f>
        <v>3.5</v>
      </c>
      <c r="F545" s="64">
        <f>SR_Baseline!$AA$117</f>
        <v>3.5</v>
      </c>
      <c r="G545" s="64">
        <f>SR_Baseline!$AA$163</f>
        <v>3.5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SR_Baseline!$AB$25</f>
        <v>3.5</v>
      </c>
      <c r="E546" s="64">
        <f>SR_Baseline!$AB$70</f>
        <v>3.5</v>
      </c>
      <c r="F546" s="64">
        <f>SR_Baseline!$AB$117</f>
        <v>3.5</v>
      </c>
      <c r="G546" s="64">
        <f>SR_Baseline!$AB$163</f>
        <v>3.5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SR_Baseline!$AC$25</f>
        <v>3.5</v>
      </c>
      <c r="E547" s="64">
        <f>SR_Baseline!$AC$70</f>
        <v>3.5</v>
      </c>
      <c r="F547" s="64">
        <f>SR_Baseline!$AC$117</f>
        <v>3.5</v>
      </c>
      <c r="G547" s="64">
        <f>SR_Baseline!$AC$163</f>
        <v>3.5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SR_Baseline!$AD$25</f>
        <v>3.5</v>
      </c>
      <c r="E548" s="64">
        <f>SR_Baseline!$AD$70</f>
        <v>3.5</v>
      </c>
      <c r="F548" s="64">
        <f>SR_Baseline!$AD$117</f>
        <v>3.5</v>
      </c>
      <c r="G548" s="64">
        <f>SR_Baseline!$AD$163</f>
        <v>3.5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SR_Baseline!$AE$25</f>
        <v>3.5</v>
      </c>
      <c r="E549" s="64">
        <f>SR_Baseline!$AE$70</f>
        <v>3.5</v>
      </c>
      <c r="F549" s="64">
        <f>SR_Baseline!$AE$117</f>
        <v>3.5</v>
      </c>
      <c r="G549" s="64">
        <f>SR_Baseline!$AE$163</f>
        <v>3.5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SR_Baseline!$AF$25</f>
        <v>3.5</v>
      </c>
      <c r="E550" s="64">
        <f>SR_Baseline!$AF$70</f>
        <v>3.5</v>
      </c>
      <c r="F550" s="64">
        <f>SR_Baseline!$AF$117</f>
        <v>3.5</v>
      </c>
      <c r="G550" s="64">
        <f>SR_Baseline!$AF$163</f>
        <v>3.5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SR_Baseline!$AG$25</f>
        <v>3.5</v>
      </c>
      <c r="E551" s="64">
        <f>SR_Baseline!$AG$70</f>
        <v>3.5</v>
      </c>
      <c r="F551" s="64">
        <f>SR_Baseline!$AG$117</f>
        <v>3.5</v>
      </c>
      <c r="G551" s="64">
        <f>SR_Baseline!$AG$163</f>
        <v>3.5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SR_Baseline!$E$26</f>
        <v>0</v>
      </c>
      <c r="E552" s="64">
        <f>SR_Baseline!$E$71</f>
        <v>0</v>
      </c>
      <c r="F552" s="64">
        <f>SR_Baseline!$E$118</f>
        <v>0</v>
      </c>
      <c r="G552" s="64">
        <f>SR_Baseline!$E$164</f>
        <v>0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SR_Baseline!$F$26</f>
        <v>0</v>
      </c>
      <c r="E553" s="64">
        <f>SR_Baseline!$F$71</f>
        <v>0</v>
      </c>
      <c r="F553" s="64">
        <f>SR_Baseline!$F$118</f>
        <v>0</v>
      </c>
      <c r="G553" s="64">
        <f>SR_Baseline!$F$164</f>
        <v>0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SR_Baseline!$G$26</f>
        <v>0</v>
      </c>
      <c r="E554" s="64">
        <f>SR_Baseline!$G$71</f>
        <v>0</v>
      </c>
      <c r="F554" s="64">
        <f>SR_Baseline!$G$118</f>
        <v>0</v>
      </c>
      <c r="G554" s="64">
        <f>SR_Baseline!$G$164</f>
        <v>0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SR_Baseline!$H$26</f>
        <v>0</v>
      </c>
      <c r="E555" s="64">
        <f>SR_Baseline!$H$71</f>
        <v>0</v>
      </c>
      <c r="F555" s="64">
        <f>SR_Baseline!$H$118</f>
        <v>0</v>
      </c>
      <c r="G555" s="64">
        <f>SR_Baseline!$H$164</f>
        <v>0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SR_Baseline!$I$26</f>
        <v>0</v>
      </c>
      <c r="E556" s="64">
        <f>SR_Baseline!$I$71</f>
        <v>0</v>
      </c>
      <c r="F556" s="64">
        <f>SR_Baseline!$I$118</f>
        <v>0</v>
      </c>
      <c r="G556" s="64">
        <f>SR_Baseline!$I$164</f>
        <v>0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SR_Baseline!$J$26</f>
        <v>0</v>
      </c>
      <c r="E557" s="64">
        <f>SR_Baseline!$J$71</f>
        <v>0</v>
      </c>
      <c r="F557" s="64">
        <f>SR_Baseline!$J$118</f>
        <v>0</v>
      </c>
      <c r="G557" s="64">
        <f>SR_Baseline!$J$164</f>
        <v>0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SR_Baseline!$K$26</f>
        <v>0</v>
      </c>
      <c r="E558" s="64">
        <f>SR_Baseline!$K$71</f>
        <v>0</v>
      </c>
      <c r="F558" s="64">
        <f>SR_Baseline!$K$118</f>
        <v>0</v>
      </c>
      <c r="G558" s="64">
        <f>SR_Baseline!$K$164</f>
        <v>0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SR_Baseline!$L$26</f>
        <v>4.9000000000000004</v>
      </c>
      <c r="E559" s="64">
        <f>SR_Baseline!$L$71</f>
        <v>5.69</v>
      </c>
      <c r="F559" s="64">
        <f>SR_Baseline!$L$118</f>
        <v>4.9000000000000004</v>
      </c>
      <c r="G559" s="64">
        <f>SR_Baseline!$L$164</f>
        <v>4.9000000000000004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SR_Baseline!$M$26</f>
        <v>4.9000000000000004</v>
      </c>
      <c r="E560" s="64">
        <f>SR_Baseline!$M$71</f>
        <v>5.69</v>
      </c>
      <c r="F560" s="64">
        <f>SR_Baseline!$M$118</f>
        <v>4.9000000000000004</v>
      </c>
      <c r="G560" s="64">
        <f>SR_Baseline!$M$164</f>
        <v>4.9000000000000004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SR_Baseline!$N$26</f>
        <v>4.9000000000000004</v>
      </c>
      <c r="E561" s="64">
        <f>SR_Baseline!$N$71</f>
        <v>5.69</v>
      </c>
      <c r="F561" s="64">
        <f>SR_Baseline!$N$118</f>
        <v>4.9000000000000004</v>
      </c>
      <c r="G561" s="64">
        <f>SR_Baseline!$N$164</f>
        <v>4.9000000000000004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SR_Baseline!$O$26</f>
        <v>4.9000000000000004</v>
      </c>
      <c r="E562" s="64">
        <f>SR_Baseline!$O$71</f>
        <v>5.69</v>
      </c>
      <c r="F562" s="64">
        <f>SR_Baseline!$O$118</f>
        <v>4.9000000000000004</v>
      </c>
      <c r="G562" s="64">
        <f>SR_Baseline!$O$164</f>
        <v>4.9000000000000004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SR_Baseline!$P$26</f>
        <v>4.9000000000000004</v>
      </c>
      <c r="E563" s="64">
        <f>SR_Baseline!$P$71</f>
        <v>5.69</v>
      </c>
      <c r="F563" s="64">
        <f>SR_Baseline!$P$118</f>
        <v>4.9000000000000004</v>
      </c>
      <c r="G563" s="64">
        <f>SR_Baseline!$P$164</f>
        <v>4.9000000000000004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SR_Baseline!$Q$26</f>
        <v>4.9000000000000004</v>
      </c>
      <c r="E564" s="64">
        <f>SR_Baseline!$Q$71</f>
        <v>5.69</v>
      </c>
      <c r="F564" s="64">
        <f>SR_Baseline!$Q$118</f>
        <v>4.9000000000000004</v>
      </c>
      <c r="G564" s="64">
        <f>SR_Baseline!$Q$164</f>
        <v>4.9000000000000004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SR_Baseline!$R$26</f>
        <v>4.9000000000000004</v>
      </c>
      <c r="E565" s="64">
        <f>SR_Baseline!$R$71</f>
        <v>5.69</v>
      </c>
      <c r="F565" s="64">
        <f>SR_Baseline!$R$118</f>
        <v>4.9000000000000004</v>
      </c>
      <c r="G565" s="64">
        <f>SR_Baseline!$R$164</f>
        <v>4.9000000000000004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SR_Baseline!$S$26</f>
        <v>4.9000000000000004</v>
      </c>
      <c r="E566" s="64">
        <f>SR_Baseline!$S$71</f>
        <v>5.69</v>
      </c>
      <c r="F566" s="64">
        <f>SR_Baseline!$S$118</f>
        <v>4.9000000000000004</v>
      </c>
      <c r="G566" s="64">
        <f>SR_Baseline!$S$164</f>
        <v>4.9000000000000004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SR_Baseline!$T$26</f>
        <v>4.9000000000000004</v>
      </c>
      <c r="E567" s="64">
        <f>SR_Baseline!$T$71</f>
        <v>5.69</v>
      </c>
      <c r="F567" s="64">
        <f>SR_Baseline!$T$118</f>
        <v>4.9000000000000004</v>
      </c>
      <c r="G567" s="64">
        <f>SR_Baseline!$T$164</f>
        <v>4.9000000000000004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SR_Baseline!$U$26</f>
        <v>4.9000000000000004</v>
      </c>
      <c r="E568" s="64">
        <f>SR_Baseline!$U$71</f>
        <v>5.69</v>
      </c>
      <c r="F568" s="64">
        <f>SR_Baseline!$U$118</f>
        <v>4.9000000000000004</v>
      </c>
      <c r="G568" s="64">
        <f>SR_Baseline!$U$164</f>
        <v>4.9000000000000004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SR_Baseline!$V$26</f>
        <v>4.9000000000000004</v>
      </c>
      <c r="E569" s="64">
        <f>SR_Baseline!$V$71</f>
        <v>5.69</v>
      </c>
      <c r="F569" s="64">
        <f>SR_Baseline!$V$118</f>
        <v>4.9000000000000004</v>
      </c>
      <c r="G569" s="64">
        <f>SR_Baseline!$V$164</f>
        <v>4.9000000000000004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SR_Baseline!$W$26</f>
        <v>4.9000000000000004</v>
      </c>
      <c r="E570" s="64">
        <f>SR_Baseline!$W$71</f>
        <v>5.69</v>
      </c>
      <c r="F570" s="64">
        <f>SR_Baseline!$W$118</f>
        <v>4.9000000000000004</v>
      </c>
      <c r="G570" s="64">
        <f>SR_Baseline!$W$164</f>
        <v>4.9000000000000004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SR_Baseline!$X$26</f>
        <v>4.9000000000000004</v>
      </c>
      <c r="E571" s="64">
        <f>SR_Baseline!$X$71</f>
        <v>5.69</v>
      </c>
      <c r="F571" s="64">
        <f>SR_Baseline!$X$118</f>
        <v>4.9000000000000004</v>
      </c>
      <c r="G571" s="64">
        <f>SR_Baseline!$X$164</f>
        <v>4.9000000000000004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SR_Baseline!$Y$26</f>
        <v>4.9000000000000004</v>
      </c>
      <c r="E572" s="64">
        <f>SR_Baseline!$Y$71</f>
        <v>5.69</v>
      </c>
      <c r="F572" s="64">
        <f>SR_Baseline!$Y$118</f>
        <v>4.9000000000000004</v>
      </c>
      <c r="G572" s="64">
        <f>SR_Baseline!$Y$164</f>
        <v>4.9000000000000004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SR_Baseline!$Z$26</f>
        <v>4.9000000000000004</v>
      </c>
      <c r="E573" s="64">
        <f>SR_Baseline!$Z$71</f>
        <v>5.69</v>
      </c>
      <c r="F573" s="64">
        <f>SR_Baseline!$Z$118</f>
        <v>4.9000000000000004</v>
      </c>
      <c r="G573" s="64">
        <f>SR_Baseline!$Z$164</f>
        <v>4.9000000000000004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SR_Baseline!$AA$26</f>
        <v>4.9000000000000004</v>
      </c>
      <c r="E574" s="64">
        <f>SR_Baseline!$AA$71</f>
        <v>5.69</v>
      </c>
      <c r="F574" s="64">
        <f>SR_Baseline!$AA$118</f>
        <v>4.9000000000000004</v>
      </c>
      <c r="G574" s="64">
        <f>SR_Baseline!$AA$164</f>
        <v>4.9000000000000004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SR_Baseline!$AB$26</f>
        <v>4.9000000000000004</v>
      </c>
      <c r="E575" s="64">
        <f>SR_Baseline!$AB$71</f>
        <v>5.69</v>
      </c>
      <c r="F575" s="64">
        <f>SR_Baseline!$AB$118</f>
        <v>4.9000000000000004</v>
      </c>
      <c r="G575" s="64">
        <f>SR_Baseline!$AB$164</f>
        <v>4.9000000000000004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SR_Baseline!$AC$26</f>
        <v>4.9000000000000004</v>
      </c>
      <c r="E576" s="64">
        <f>SR_Baseline!$AC$71</f>
        <v>5.69</v>
      </c>
      <c r="F576" s="64">
        <f>SR_Baseline!$AC$118</f>
        <v>4.9000000000000004</v>
      </c>
      <c r="G576" s="64">
        <f>SR_Baseline!$AC$164</f>
        <v>4.9000000000000004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SR_Baseline!$AD$26</f>
        <v>4.9000000000000004</v>
      </c>
      <c r="E577" s="64">
        <f>SR_Baseline!$AD$71</f>
        <v>5.69</v>
      </c>
      <c r="F577" s="64">
        <f>SR_Baseline!$AD$118</f>
        <v>4.9000000000000004</v>
      </c>
      <c r="G577" s="64">
        <f>SR_Baseline!$AD$164</f>
        <v>4.9000000000000004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SR_Baseline!$AE$26</f>
        <v>4.9000000000000004</v>
      </c>
      <c r="E578" s="64">
        <f>SR_Baseline!$AE$71</f>
        <v>5.69</v>
      </c>
      <c r="F578" s="64">
        <f>SR_Baseline!$AE$118</f>
        <v>4.9000000000000004</v>
      </c>
      <c r="G578" s="64">
        <f>SR_Baseline!$AE$164</f>
        <v>4.9000000000000004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SR_Baseline!$AF$26</f>
        <v>4.9000000000000004</v>
      </c>
      <c r="E579" s="64">
        <f>SR_Baseline!$AF$71</f>
        <v>5.69</v>
      </c>
      <c r="F579" s="64">
        <f>SR_Baseline!$AF$118</f>
        <v>4.9000000000000004</v>
      </c>
      <c r="G579" s="64">
        <f>SR_Baseline!$AF$164</f>
        <v>4.9000000000000004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SR_Baseline!$AG$26</f>
        <v>4.9000000000000004</v>
      </c>
      <c r="E580" s="64">
        <f>SR_Baseline!$AG$71</f>
        <v>5.69</v>
      </c>
      <c r="F580" s="64">
        <f>SR_Baseline!$AG$118</f>
        <v>4.9000000000000004</v>
      </c>
      <c r="G580" s="64">
        <f>SR_Baseline!$AG$164</f>
        <v>4.9000000000000004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SR_Baseline!$E$27</f>
        <v>0</v>
      </c>
      <c r="E581" s="64">
        <f>SR_Baseline!$E$72</f>
        <v>0</v>
      </c>
      <c r="F581" s="64">
        <f>SR_Baseline!$E$119</f>
        <v>0</v>
      </c>
      <c r="G581" s="64">
        <f>SR_Baseline!$E$165</f>
        <v>0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SR_Baseline!$F$27</f>
        <v>0</v>
      </c>
      <c r="E582" s="64">
        <f>SR_Baseline!$F$72</f>
        <v>0</v>
      </c>
      <c r="F582" s="64">
        <f>SR_Baseline!$F$119</f>
        <v>0</v>
      </c>
      <c r="G582" s="64">
        <f>SR_Baseline!$F$165</f>
        <v>0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SR_Baseline!$G$27</f>
        <v>0</v>
      </c>
      <c r="E583" s="64">
        <f>SR_Baseline!$G$72</f>
        <v>0</v>
      </c>
      <c r="F583" s="64">
        <f>SR_Baseline!$G$119</f>
        <v>0</v>
      </c>
      <c r="G583" s="64">
        <f>SR_Baseline!$G$165</f>
        <v>0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SR_Baseline!$H$27</f>
        <v>0</v>
      </c>
      <c r="E584" s="64">
        <f>SR_Baseline!$H$72</f>
        <v>0</v>
      </c>
      <c r="F584" s="64">
        <f>SR_Baseline!$H$119</f>
        <v>0</v>
      </c>
      <c r="G584" s="64">
        <f>SR_Baseline!$H$165</f>
        <v>0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SR_Baseline!$I$27</f>
        <v>0</v>
      </c>
      <c r="E585" s="64">
        <f>SR_Baseline!$I$72</f>
        <v>0</v>
      </c>
      <c r="F585" s="64">
        <f>SR_Baseline!$I$119</f>
        <v>0</v>
      </c>
      <c r="G585" s="64">
        <f>SR_Baseline!$I$165</f>
        <v>0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SR_Baseline!$J$27</f>
        <v>0</v>
      </c>
      <c r="E586" s="64">
        <f>SR_Baseline!$J$72</f>
        <v>0</v>
      </c>
      <c r="F586" s="64">
        <f>SR_Baseline!$J$119</f>
        <v>0</v>
      </c>
      <c r="G586" s="64">
        <f>SR_Baseline!$J$165</f>
        <v>0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SR_Baseline!$K$27</f>
        <v>0</v>
      </c>
      <c r="E587" s="64">
        <f>SR_Baseline!$K$72</f>
        <v>0</v>
      </c>
      <c r="F587" s="64">
        <f>SR_Baseline!$K$119</f>
        <v>0</v>
      </c>
      <c r="G587" s="64">
        <f>SR_Baseline!$K$165</f>
        <v>0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SR_Baseline!$L$27</f>
        <v>0</v>
      </c>
      <c r="E588" s="64">
        <f>SR_Baseline!$L$72</f>
        <v>0</v>
      </c>
      <c r="F588" s="64">
        <f>SR_Baseline!$L$119</f>
        <v>0</v>
      </c>
      <c r="G588" s="64">
        <f>SR_Baseline!$L$165</f>
        <v>0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SR_Baseline!$M$27</f>
        <v>0</v>
      </c>
      <c r="E589" s="64">
        <f>SR_Baseline!$M$72</f>
        <v>0</v>
      </c>
      <c r="F589" s="64">
        <f>SR_Baseline!$M$119</f>
        <v>0</v>
      </c>
      <c r="G589" s="64">
        <f>SR_Baseline!$M$165</f>
        <v>0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SR_Baseline!$N$27</f>
        <v>0</v>
      </c>
      <c r="E590" s="64">
        <f>SR_Baseline!$N$72</f>
        <v>0</v>
      </c>
      <c r="F590" s="64">
        <f>SR_Baseline!$N$119</f>
        <v>0</v>
      </c>
      <c r="G590" s="64">
        <f>SR_Baseline!$N$165</f>
        <v>0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SR_Baseline!$O$27</f>
        <v>0</v>
      </c>
      <c r="E591" s="64">
        <f>SR_Baseline!$O$72</f>
        <v>0</v>
      </c>
      <c r="F591" s="64">
        <f>SR_Baseline!$O$119</f>
        <v>0</v>
      </c>
      <c r="G591" s="64">
        <f>SR_Baseline!$O$165</f>
        <v>0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SR_Baseline!$P$27</f>
        <v>0</v>
      </c>
      <c r="E592" s="64">
        <f>SR_Baseline!$P$72</f>
        <v>0</v>
      </c>
      <c r="F592" s="64">
        <f>SR_Baseline!$P$119</f>
        <v>0</v>
      </c>
      <c r="G592" s="64">
        <f>SR_Baseline!$P$165</f>
        <v>0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SR_Baseline!$Q$27</f>
        <v>0</v>
      </c>
      <c r="E593" s="64">
        <f>SR_Baseline!$Q$72</f>
        <v>0</v>
      </c>
      <c r="F593" s="64">
        <f>SR_Baseline!$Q$119</f>
        <v>0</v>
      </c>
      <c r="G593" s="64">
        <f>SR_Baseline!$Q$165</f>
        <v>0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SR_Baseline!$R$27</f>
        <v>0</v>
      </c>
      <c r="E594" s="64">
        <f>SR_Baseline!$R$72</f>
        <v>0</v>
      </c>
      <c r="F594" s="64">
        <f>SR_Baseline!$R$119</f>
        <v>0</v>
      </c>
      <c r="G594" s="64">
        <f>SR_Baseline!$R$165</f>
        <v>0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SR_Baseline!$S$27</f>
        <v>0</v>
      </c>
      <c r="E595" s="64">
        <f>SR_Baseline!$S$72</f>
        <v>0</v>
      </c>
      <c r="F595" s="64">
        <f>SR_Baseline!$S$119</f>
        <v>0</v>
      </c>
      <c r="G595" s="64">
        <f>SR_Baseline!$S$165</f>
        <v>0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SR_Baseline!$T$27</f>
        <v>0</v>
      </c>
      <c r="E596" s="64">
        <f>SR_Baseline!$T$72</f>
        <v>0</v>
      </c>
      <c r="F596" s="64">
        <f>SR_Baseline!$T$119</f>
        <v>0</v>
      </c>
      <c r="G596" s="64">
        <f>SR_Baseline!$T$165</f>
        <v>0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SR_Baseline!$U$27</f>
        <v>0</v>
      </c>
      <c r="E597" s="64">
        <f>SR_Baseline!$U$72</f>
        <v>0</v>
      </c>
      <c r="F597" s="64">
        <f>SR_Baseline!$U$119</f>
        <v>0</v>
      </c>
      <c r="G597" s="64">
        <f>SR_Baseline!$U$165</f>
        <v>0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SR_Baseline!$V$27</f>
        <v>0</v>
      </c>
      <c r="E598" s="64">
        <f>SR_Baseline!$V$72</f>
        <v>0</v>
      </c>
      <c r="F598" s="64">
        <f>SR_Baseline!$V$119</f>
        <v>0</v>
      </c>
      <c r="G598" s="64">
        <f>SR_Baseline!$V$165</f>
        <v>0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SR_Baseline!$W$27</f>
        <v>0</v>
      </c>
      <c r="E599" s="64">
        <f>SR_Baseline!$W$72</f>
        <v>0</v>
      </c>
      <c r="F599" s="64">
        <f>SR_Baseline!$W$119</f>
        <v>0</v>
      </c>
      <c r="G599" s="64">
        <f>SR_Baseline!$W$165</f>
        <v>0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SR_Baseline!$X$27</f>
        <v>0</v>
      </c>
      <c r="E600" s="64">
        <f>SR_Baseline!$X$72</f>
        <v>0</v>
      </c>
      <c r="F600" s="64">
        <f>SR_Baseline!$X$119</f>
        <v>0</v>
      </c>
      <c r="G600" s="64">
        <f>SR_Baseline!$X$165</f>
        <v>0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SR_Baseline!$Y$27</f>
        <v>0</v>
      </c>
      <c r="E601" s="64">
        <f>SR_Baseline!$Y$72</f>
        <v>0</v>
      </c>
      <c r="F601" s="64">
        <f>SR_Baseline!$Y$119</f>
        <v>0</v>
      </c>
      <c r="G601" s="64">
        <f>SR_Baseline!$Y$165</f>
        <v>0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SR_Baseline!$Z$27</f>
        <v>0</v>
      </c>
      <c r="E602" s="64">
        <f>SR_Baseline!$Z$72</f>
        <v>0</v>
      </c>
      <c r="F602" s="64">
        <f>SR_Baseline!$Z$119</f>
        <v>0</v>
      </c>
      <c r="G602" s="64">
        <f>SR_Baseline!$Z$165</f>
        <v>0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SR_Baseline!$AA$27</f>
        <v>0</v>
      </c>
      <c r="E603" s="64">
        <f>SR_Baseline!$AA$72</f>
        <v>0</v>
      </c>
      <c r="F603" s="64">
        <f>SR_Baseline!$AA$119</f>
        <v>0</v>
      </c>
      <c r="G603" s="64">
        <f>SR_Baseline!$AA$165</f>
        <v>0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SR_Baseline!$AB$27</f>
        <v>0</v>
      </c>
      <c r="E604" s="64">
        <f>SR_Baseline!$AB$72</f>
        <v>0</v>
      </c>
      <c r="F604" s="64">
        <f>SR_Baseline!$AB$119</f>
        <v>0</v>
      </c>
      <c r="G604" s="64">
        <f>SR_Baseline!$AB$165</f>
        <v>0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SR_Baseline!$AC$27</f>
        <v>0</v>
      </c>
      <c r="E605" s="64">
        <f>SR_Baseline!$AC$72</f>
        <v>0</v>
      </c>
      <c r="F605" s="64">
        <f>SR_Baseline!$AC$119</f>
        <v>0</v>
      </c>
      <c r="G605" s="64">
        <f>SR_Baseline!$AC$165</f>
        <v>0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SR_Baseline!$AD$27</f>
        <v>0</v>
      </c>
      <c r="E606" s="64">
        <f>SR_Baseline!$AD$72</f>
        <v>0</v>
      </c>
      <c r="F606" s="64">
        <f>SR_Baseline!$AD$119</f>
        <v>0</v>
      </c>
      <c r="G606" s="64">
        <f>SR_Baseline!$AD$165</f>
        <v>0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SR_Baseline!$AE$27</f>
        <v>0</v>
      </c>
      <c r="E607" s="64">
        <f>SR_Baseline!$AE$72</f>
        <v>0</v>
      </c>
      <c r="F607" s="64">
        <f>SR_Baseline!$AE$119</f>
        <v>0</v>
      </c>
      <c r="G607" s="64">
        <f>SR_Baseline!$AE$165</f>
        <v>0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SR_Baseline!$AF$27</f>
        <v>0</v>
      </c>
      <c r="E608" s="64">
        <f>SR_Baseline!$AF$72</f>
        <v>0</v>
      </c>
      <c r="F608" s="64">
        <f>SR_Baseline!$AF$119</f>
        <v>0</v>
      </c>
      <c r="G608" s="64">
        <f>SR_Baseline!$AF$165</f>
        <v>0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SR_Baseline!$AG$27</f>
        <v>0</v>
      </c>
      <c r="E609" s="64">
        <f>SR_Baseline!$AG$72</f>
        <v>0</v>
      </c>
      <c r="F609" s="64">
        <f>SR_Baseline!$AG$119</f>
        <v>0</v>
      </c>
      <c r="G609" s="64">
        <f>SR_Baseline!$AG$165</f>
        <v>0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SR_Baseline!$E$28</f>
        <v>0</v>
      </c>
      <c r="E610" s="64">
        <f>SR_Baseline!$E$73</f>
        <v>0</v>
      </c>
      <c r="F610" s="64">
        <f>SR_Baseline!$E$120</f>
        <v>0</v>
      </c>
      <c r="G610" s="64">
        <f>SR_Baseline!$E$166</f>
        <v>0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SR_Baseline!$F$28</f>
        <v>0</v>
      </c>
      <c r="E611" s="64">
        <f>SR_Baseline!$F$73</f>
        <v>0</v>
      </c>
      <c r="F611" s="64">
        <f>SR_Baseline!$F$120</f>
        <v>0</v>
      </c>
      <c r="G611" s="64">
        <f>SR_Baseline!$F$166</f>
        <v>0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SR_Baseline!$G$28</f>
        <v>0</v>
      </c>
      <c r="E612" s="64">
        <f>SR_Baseline!$G$73</f>
        <v>0</v>
      </c>
      <c r="F612" s="64">
        <f>SR_Baseline!$G$120</f>
        <v>0</v>
      </c>
      <c r="G612" s="64">
        <f>SR_Baseline!$G$166</f>
        <v>0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SR_Baseline!$H$28</f>
        <v>0</v>
      </c>
      <c r="E613" s="64">
        <f>SR_Baseline!$H$73</f>
        <v>0</v>
      </c>
      <c r="F613" s="64">
        <f>SR_Baseline!$H$120</f>
        <v>0</v>
      </c>
      <c r="G613" s="64">
        <f>SR_Baseline!$H$166</f>
        <v>0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SR_Baseline!$I$28</f>
        <v>0</v>
      </c>
      <c r="E614" s="64">
        <f>SR_Baseline!$I$73</f>
        <v>0</v>
      </c>
      <c r="F614" s="64">
        <f>SR_Baseline!$I$120</f>
        <v>0</v>
      </c>
      <c r="G614" s="64">
        <f>SR_Baseline!$I$166</f>
        <v>0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SR_Baseline!$J$28</f>
        <v>0</v>
      </c>
      <c r="E615" s="64">
        <f>SR_Baseline!$J$73</f>
        <v>0</v>
      </c>
      <c r="F615" s="64">
        <f>SR_Baseline!$J$120</f>
        <v>0</v>
      </c>
      <c r="G615" s="64">
        <f>SR_Baseline!$J$166</f>
        <v>0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SR_Baseline!$K$28</f>
        <v>0</v>
      </c>
      <c r="E616" s="64">
        <f>SR_Baseline!$K$73</f>
        <v>0</v>
      </c>
      <c r="F616" s="64">
        <f>SR_Baseline!$K$120</f>
        <v>0</v>
      </c>
      <c r="G616" s="64">
        <f>SR_Baseline!$K$166</f>
        <v>0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SR_Baseline!$L$28</f>
        <v>0</v>
      </c>
      <c r="E617" s="64">
        <f>SR_Baseline!$L$73</f>
        <v>0</v>
      </c>
      <c r="F617" s="64">
        <f>SR_Baseline!$L$120</f>
        <v>0</v>
      </c>
      <c r="G617" s="64">
        <f>SR_Baseline!$L$166</f>
        <v>0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SR_Baseline!$M$28</f>
        <v>0</v>
      </c>
      <c r="E618" s="64">
        <f>SR_Baseline!$M$73</f>
        <v>0</v>
      </c>
      <c r="F618" s="64">
        <f>SR_Baseline!$M$120</f>
        <v>0</v>
      </c>
      <c r="G618" s="64">
        <f>SR_Baseline!$M$166</f>
        <v>0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SR_Baseline!$N$28</f>
        <v>0</v>
      </c>
      <c r="E619" s="64">
        <f>SR_Baseline!$N$73</f>
        <v>0</v>
      </c>
      <c r="F619" s="64">
        <f>SR_Baseline!$N$120</f>
        <v>0</v>
      </c>
      <c r="G619" s="64">
        <f>SR_Baseline!$N$166</f>
        <v>0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SR_Baseline!$O$28</f>
        <v>0</v>
      </c>
      <c r="E620" s="64">
        <f>SR_Baseline!$O$73</f>
        <v>0</v>
      </c>
      <c r="F620" s="64">
        <f>SR_Baseline!$O$120</f>
        <v>0</v>
      </c>
      <c r="G620" s="64">
        <f>SR_Baseline!$O$166</f>
        <v>0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SR_Baseline!$P$28</f>
        <v>0</v>
      </c>
      <c r="E621" s="64">
        <f>SR_Baseline!$P$73</f>
        <v>0</v>
      </c>
      <c r="F621" s="64">
        <f>SR_Baseline!$P$120</f>
        <v>0</v>
      </c>
      <c r="G621" s="64">
        <f>SR_Baseline!$P$166</f>
        <v>0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SR_Baseline!$Q$28</f>
        <v>0</v>
      </c>
      <c r="E622" s="64">
        <f>SR_Baseline!$Q$73</f>
        <v>0</v>
      </c>
      <c r="F622" s="64">
        <f>SR_Baseline!$Q$120</f>
        <v>0</v>
      </c>
      <c r="G622" s="64">
        <f>SR_Baseline!$Q$166</f>
        <v>0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SR_Baseline!$R$28</f>
        <v>0</v>
      </c>
      <c r="E623" s="64">
        <f>SR_Baseline!$R$73</f>
        <v>0</v>
      </c>
      <c r="F623" s="64">
        <f>SR_Baseline!$R$120</f>
        <v>0</v>
      </c>
      <c r="G623" s="64">
        <f>SR_Baseline!$R$166</f>
        <v>0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SR_Baseline!$S$28</f>
        <v>0</v>
      </c>
      <c r="E624" s="64">
        <f>SR_Baseline!$S$73</f>
        <v>0</v>
      </c>
      <c r="F624" s="64">
        <f>SR_Baseline!$S$120</f>
        <v>0</v>
      </c>
      <c r="G624" s="64">
        <f>SR_Baseline!$S$166</f>
        <v>0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SR_Baseline!$T$28</f>
        <v>0</v>
      </c>
      <c r="E625" s="64">
        <f>SR_Baseline!$T$73</f>
        <v>0</v>
      </c>
      <c r="F625" s="64">
        <f>SR_Baseline!$T$120</f>
        <v>0</v>
      </c>
      <c r="G625" s="64">
        <f>SR_Baseline!$T$166</f>
        <v>0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SR_Baseline!$U$28</f>
        <v>0</v>
      </c>
      <c r="E626" s="64">
        <f>SR_Baseline!$U$73</f>
        <v>0</v>
      </c>
      <c r="F626" s="64">
        <f>SR_Baseline!$U$120</f>
        <v>0</v>
      </c>
      <c r="G626" s="64">
        <f>SR_Baseline!$U$166</f>
        <v>0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SR_Baseline!$V$28</f>
        <v>0</v>
      </c>
      <c r="E627" s="64">
        <f>SR_Baseline!$V$73</f>
        <v>0</v>
      </c>
      <c r="F627" s="64">
        <f>SR_Baseline!$V$120</f>
        <v>0</v>
      </c>
      <c r="G627" s="64">
        <f>SR_Baseline!$V$166</f>
        <v>0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SR_Baseline!$W$28</f>
        <v>0</v>
      </c>
      <c r="E628" s="64">
        <f>SR_Baseline!$W$73</f>
        <v>0</v>
      </c>
      <c r="F628" s="64">
        <f>SR_Baseline!$W$120</f>
        <v>0</v>
      </c>
      <c r="G628" s="64">
        <f>SR_Baseline!$W$166</f>
        <v>0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SR_Baseline!$X$28</f>
        <v>0</v>
      </c>
      <c r="E629" s="64">
        <f>SR_Baseline!$X$73</f>
        <v>0</v>
      </c>
      <c r="F629" s="64">
        <f>SR_Baseline!$X$120</f>
        <v>0</v>
      </c>
      <c r="G629" s="64">
        <f>SR_Baseline!$X$166</f>
        <v>0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SR_Baseline!$Y$28</f>
        <v>0</v>
      </c>
      <c r="E630" s="64">
        <f>SR_Baseline!$Y$73</f>
        <v>0</v>
      </c>
      <c r="F630" s="64">
        <f>SR_Baseline!$Y$120</f>
        <v>0</v>
      </c>
      <c r="G630" s="64">
        <f>SR_Baseline!$Y$166</f>
        <v>0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SR_Baseline!$Z$28</f>
        <v>0</v>
      </c>
      <c r="E631" s="64">
        <f>SR_Baseline!$Z$73</f>
        <v>0</v>
      </c>
      <c r="F631" s="64">
        <f>SR_Baseline!$Z$120</f>
        <v>0</v>
      </c>
      <c r="G631" s="64">
        <f>SR_Baseline!$Z$166</f>
        <v>0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SR_Baseline!$AA$28</f>
        <v>0</v>
      </c>
      <c r="E632" s="64">
        <f>SR_Baseline!$AA$73</f>
        <v>0</v>
      </c>
      <c r="F632" s="64">
        <f>SR_Baseline!$AA$120</f>
        <v>0</v>
      </c>
      <c r="G632" s="64">
        <f>SR_Baseline!$AA$166</f>
        <v>0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SR_Baseline!$AB$28</f>
        <v>0</v>
      </c>
      <c r="E633" s="64">
        <f>SR_Baseline!$AB$73</f>
        <v>0</v>
      </c>
      <c r="F633" s="64">
        <f>SR_Baseline!$AB$120</f>
        <v>0</v>
      </c>
      <c r="G633" s="64">
        <f>SR_Baseline!$AB$166</f>
        <v>0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SR_Baseline!$AC$28</f>
        <v>0</v>
      </c>
      <c r="E634" s="64">
        <f>SR_Baseline!$AC$73</f>
        <v>0</v>
      </c>
      <c r="F634" s="64">
        <f>SR_Baseline!$AC$120</f>
        <v>0</v>
      </c>
      <c r="G634" s="64">
        <f>SR_Baseline!$AC$166</f>
        <v>0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SR_Baseline!$AD$28</f>
        <v>0</v>
      </c>
      <c r="E635" s="64">
        <f>SR_Baseline!$AD$73</f>
        <v>0</v>
      </c>
      <c r="F635" s="64">
        <f>SR_Baseline!$AD$120</f>
        <v>0</v>
      </c>
      <c r="G635" s="64">
        <f>SR_Baseline!$AD$166</f>
        <v>0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SR_Baseline!$AE$28</f>
        <v>0</v>
      </c>
      <c r="E636" s="64">
        <f>SR_Baseline!$AE$73</f>
        <v>0</v>
      </c>
      <c r="F636" s="64">
        <f>SR_Baseline!$AE$120</f>
        <v>0</v>
      </c>
      <c r="G636" s="64">
        <f>SR_Baseline!$AE$166</f>
        <v>0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SR_Baseline!$AF$28</f>
        <v>0</v>
      </c>
      <c r="E637" s="64">
        <f>SR_Baseline!$AF$73</f>
        <v>0</v>
      </c>
      <c r="F637" s="64">
        <f>SR_Baseline!$AF$120</f>
        <v>0</v>
      </c>
      <c r="G637" s="64">
        <f>SR_Baseline!$AF$166</f>
        <v>0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SR_Baseline!$AG$28</f>
        <v>0</v>
      </c>
      <c r="E638" s="64">
        <f>SR_Baseline!$AG$73</f>
        <v>0</v>
      </c>
      <c r="F638" s="64">
        <f>SR_Baseline!$AG$120</f>
        <v>0</v>
      </c>
      <c r="G638" s="64">
        <f>SR_Baseline!$AG$166</f>
        <v>0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SR_Baseline!$E$29</f>
        <v>0</v>
      </c>
      <c r="E639" s="64">
        <f>SR_Baseline!$E$74</f>
        <v>0</v>
      </c>
      <c r="F639" s="64">
        <f>SR_Baseline!$E$121</f>
        <v>0</v>
      </c>
      <c r="G639" s="64">
        <f>SR_Baseline!$E$167</f>
        <v>0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SR_Baseline!$F$29</f>
        <v>0</v>
      </c>
      <c r="E640" s="64">
        <f>SR_Baseline!$F$74</f>
        <v>0</v>
      </c>
      <c r="F640" s="64">
        <f>SR_Baseline!$F$121</f>
        <v>0</v>
      </c>
      <c r="G640" s="64">
        <f>SR_Baseline!$F$167</f>
        <v>0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SR_Baseline!$G$29</f>
        <v>0</v>
      </c>
      <c r="E641" s="64">
        <f>SR_Baseline!$G$74</f>
        <v>0</v>
      </c>
      <c r="F641" s="64">
        <f>SR_Baseline!$G$121</f>
        <v>0</v>
      </c>
      <c r="G641" s="64">
        <f>SR_Baseline!$G$167</f>
        <v>0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SR_Baseline!$H$29</f>
        <v>0</v>
      </c>
      <c r="E642" s="64">
        <f>SR_Baseline!$H$74</f>
        <v>0</v>
      </c>
      <c r="F642" s="64">
        <f>SR_Baseline!$H$121</f>
        <v>0</v>
      </c>
      <c r="G642" s="64">
        <f>SR_Baseline!$H$167</f>
        <v>0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SR_Baseline!$I$29</f>
        <v>0</v>
      </c>
      <c r="E643" s="64">
        <f>SR_Baseline!$I$74</f>
        <v>0</v>
      </c>
      <c r="F643" s="64">
        <f>SR_Baseline!$I$121</f>
        <v>0</v>
      </c>
      <c r="G643" s="64">
        <f>SR_Baseline!$I$167</f>
        <v>0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SR_Baseline!$J$29</f>
        <v>0</v>
      </c>
      <c r="E644" s="64">
        <f>SR_Baseline!$J$74</f>
        <v>0</v>
      </c>
      <c r="F644" s="64">
        <f>SR_Baseline!$J$121</f>
        <v>0</v>
      </c>
      <c r="G644" s="64">
        <f>SR_Baseline!$J$167</f>
        <v>0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SR_Baseline!$K$29</f>
        <v>0</v>
      </c>
      <c r="E645" s="64">
        <f>SR_Baseline!$K$74</f>
        <v>0</v>
      </c>
      <c r="F645" s="64">
        <f>SR_Baseline!$K$121</f>
        <v>0</v>
      </c>
      <c r="G645" s="64">
        <f>SR_Baseline!$K$167</f>
        <v>0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SR_Baseline!$L$29</f>
        <v>0</v>
      </c>
      <c r="E646" s="64">
        <f>SR_Baseline!$L$74</f>
        <v>0</v>
      </c>
      <c r="F646" s="64">
        <f>SR_Baseline!$L$121</f>
        <v>0</v>
      </c>
      <c r="G646" s="64">
        <f>SR_Baseline!$L$167</f>
        <v>0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SR_Baseline!$M$29</f>
        <v>9</v>
      </c>
      <c r="E647" s="64">
        <f>SR_Baseline!$M$74</f>
        <v>9</v>
      </c>
      <c r="F647" s="64">
        <f>SR_Baseline!$M$121</f>
        <v>9</v>
      </c>
      <c r="G647" s="64">
        <f>SR_Baseline!$M$167</f>
        <v>9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SR_Baseline!$N$29</f>
        <v>9</v>
      </c>
      <c r="E648" s="64">
        <f>SR_Baseline!$N$74</f>
        <v>9</v>
      </c>
      <c r="F648" s="64">
        <f>SR_Baseline!$N$121</f>
        <v>9</v>
      </c>
      <c r="G648" s="64">
        <f>SR_Baseline!$N$167</f>
        <v>9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SR_Baseline!$O$29</f>
        <v>9</v>
      </c>
      <c r="E649" s="64">
        <f>SR_Baseline!$O$74</f>
        <v>9</v>
      </c>
      <c r="F649" s="64">
        <f>SR_Baseline!$O$121</f>
        <v>9</v>
      </c>
      <c r="G649" s="64">
        <f>SR_Baseline!$O$167</f>
        <v>9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SR_Baseline!$P$29</f>
        <v>9</v>
      </c>
      <c r="E650" s="64">
        <f>SR_Baseline!$P$74</f>
        <v>9</v>
      </c>
      <c r="F650" s="64">
        <f>SR_Baseline!$P$121</f>
        <v>9</v>
      </c>
      <c r="G650" s="64">
        <f>SR_Baseline!$P$167</f>
        <v>9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SR_Baseline!$Q$29</f>
        <v>9</v>
      </c>
      <c r="E651" s="64">
        <f>SR_Baseline!$Q$74</f>
        <v>9</v>
      </c>
      <c r="F651" s="64">
        <f>SR_Baseline!$Q$121</f>
        <v>9</v>
      </c>
      <c r="G651" s="64">
        <f>SR_Baseline!$Q$167</f>
        <v>9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SR_Baseline!$R$29</f>
        <v>9</v>
      </c>
      <c r="E652" s="64">
        <f>SR_Baseline!$R$74</f>
        <v>9</v>
      </c>
      <c r="F652" s="64">
        <f>SR_Baseline!$R$121</f>
        <v>9</v>
      </c>
      <c r="G652" s="64">
        <f>SR_Baseline!$R$167</f>
        <v>9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SR_Baseline!$S$29</f>
        <v>9</v>
      </c>
      <c r="E653" s="64">
        <f>SR_Baseline!$S$74</f>
        <v>9</v>
      </c>
      <c r="F653" s="64">
        <f>SR_Baseline!$S$121</f>
        <v>9</v>
      </c>
      <c r="G653" s="64">
        <f>SR_Baseline!$S$167</f>
        <v>9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SR_Baseline!$T$29</f>
        <v>9</v>
      </c>
      <c r="E654" s="64">
        <f>SR_Baseline!$T$74</f>
        <v>9</v>
      </c>
      <c r="F654" s="64">
        <f>SR_Baseline!$T$121</f>
        <v>9</v>
      </c>
      <c r="G654" s="64">
        <f>SR_Baseline!$T$167</f>
        <v>9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SR_Baseline!$U$29</f>
        <v>9</v>
      </c>
      <c r="E655" s="64">
        <f>SR_Baseline!$U$74</f>
        <v>9</v>
      </c>
      <c r="F655" s="64">
        <f>SR_Baseline!$U$121</f>
        <v>9</v>
      </c>
      <c r="G655" s="64">
        <f>SR_Baseline!$U$167</f>
        <v>9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SR_Baseline!$V$29</f>
        <v>9</v>
      </c>
      <c r="E656" s="64">
        <f>SR_Baseline!$V$74</f>
        <v>9</v>
      </c>
      <c r="F656" s="64">
        <f>SR_Baseline!$V$121</f>
        <v>9</v>
      </c>
      <c r="G656" s="64">
        <f>SR_Baseline!$V$167</f>
        <v>9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SR_Baseline!$W$29</f>
        <v>9</v>
      </c>
      <c r="E657" s="64">
        <f>SR_Baseline!$W$74</f>
        <v>9</v>
      </c>
      <c r="F657" s="64">
        <f>SR_Baseline!$W$121</f>
        <v>9</v>
      </c>
      <c r="G657" s="64">
        <f>SR_Baseline!$W$167</f>
        <v>9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SR_Baseline!$X$29</f>
        <v>9</v>
      </c>
      <c r="E658" s="64">
        <f>SR_Baseline!$X$74</f>
        <v>9</v>
      </c>
      <c r="F658" s="64">
        <f>SR_Baseline!$X$121</f>
        <v>9</v>
      </c>
      <c r="G658" s="64">
        <f>SR_Baseline!$X$167</f>
        <v>9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SR_Baseline!$Y$29</f>
        <v>9</v>
      </c>
      <c r="E659" s="64">
        <f>SR_Baseline!$Y$74</f>
        <v>9</v>
      </c>
      <c r="F659" s="64">
        <f>SR_Baseline!$Y$121</f>
        <v>9</v>
      </c>
      <c r="G659" s="64">
        <f>SR_Baseline!$Y$167</f>
        <v>9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SR_Baseline!$Z$29</f>
        <v>9</v>
      </c>
      <c r="E660" s="64">
        <f>SR_Baseline!$Z$74</f>
        <v>9</v>
      </c>
      <c r="F660" s="64">
        <f>SR_Baseline!$Z$121</f>
        <v>9</v>
      </c>
      <c r="G660" s="64">
        <f>SR_Baseline!$Z$167</f>
        <v>9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SR_Baseline!$AA$29</f>
        <v>9</v>
      </c>
      <c r="E661" s="64">
        <f>SR_Baseline!$AA$74</f>
        <v>9</v>
      </c>
      <c r="F661" s="64">
        <f>SR_Baseline!$AA$121</f>
        <v>9</v>
      </c>
      <c r="G661" s="64">
        <f>SR_Baseline!$AA$167</f>
        <v>9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SR_Baseline!$AB$29</f>
        <v>9</v>
      </c>
      <c r="E662" s="64">
        <f>SR_Baseline!$AB$74</f>
        <v>9</v>
      </c>
      <c r="F662" s="64">
        <f>SR_Baseline!$AB$121</f>
        <v>9</v>
      </c>
      <c r="G662" s="64">
        <f>SR_Baseline!$AB$167</f>
        <v>9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SR_Baseline!$AC$29</f>
        <v>9</v>
      </c>
      <c r="E663" s="64">
        <f>SR_Baseline!$AC$74</f>
        <v>9</v>
      </c>
      <c r="F663" s="64">
        <f>SR_Baseline!$AC$121</f>
        <v>9</v>
      </c>
      <c r="G663" s="64">
        <f>SR_Baseline!$AC$167</f>
        <v>9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SR_Baseline!$AD$29</f>
        <v>9</v>
      </c>
      <c r="E664" s="64">
        <f>SR_Baseline!$AD$74</f>
        <v>9</v>
      </c>
      <c r="F664" s="64">
        <f>SR_Baseline!$AD$121</f>
        <v>9</v>
      </c>
      <c r="G664" s="64">
        <f>SR_Baseline!$AD$167</f>
        <v>9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SR_Baseline!$AE$29</f>
        <v>9</v>
      </c>
      <c r="E665" s="64">
        <f>SR_Baseline!$AE$74</f>
        <v>9</v>
      </c>
      <c r="F665" s="64">
        <f>SR_Baseline!$AE$121</f>
        <v>9</v>
      </c>
      <c r="G665" s="64">
        <f>SR_Baseline!$AE$167</f>
        <v>9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SR_Baseline!$AF$29</f>
        <v>9</v>
      </c>
      <c r="E666" s="64">
        <f>SR_Baseline!$AF$74</f>
        <v>9</v>
      </c>
      <c r="F666" s="64">
        <f>SR_Baseline!$AF$121</f>
        <v>9</v>
      </c>
      <c r="G666" s="64">
        <f>SR_Baseline!$AF$167</f>
        <v>9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SR_Baseline!$AG$29</f>
        <v>9</v>
      </c>
      <c r="E667" s="64">
        <f>SR_Baseline!$AG$74</f>
        <v>9</v>
      </c>
      <c r="F667" s="64">
        <f>SR_Baseline!$AG$121</f>
        <v>9</v>
      </c>
      <c r="G667" s="64">
        <f>SR_Baseline!$AG$167</f>
        <v>9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SR_Baseline!$E$30</f>
        <v>0</v>
      </c>
      <c r="E668" s="64">
        <f>SR_Baseline!$E$75</f>
        <v>0</v>
      </c>
      <c r="F668" s="64">
        <f>SR_Baseline!$E$122</f>
        <v>0</v>
      </c>
      <c r="G668" s="64">
        <f>SR_Baseline!$E$168</f>
        <v>0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SR_Baseline!$F$30</f>
        <v>0</v>
      </c>
      <c r="E669" s="64">
        <f>SR_Baseline!$F$75</f>
        <v>0</v>
      </c>
      <c r="F669" s="64">
        <f>SR_Baseline!$F$122</f>
        <v>0</v>
      </c>
      <c r="G669" s="64">
        <f>SR_Baseline!$F$168</f>
        <v>0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SR_Baseline!$G$30</f>
        <v>0</v>
      </c>
      <c r="E670" s="64">
        <f>SR_Baseline!$G$75</f>
        <v>0</v>
      </c>
      <c r="F670" s="64">
        <f>SR_Baseline!$G$122</f>
        <v>0</v>
      </c>
      <c r="G670" s="64">
        <f>SR_Baseline!$G$168</f>
        <v>0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SR_Baseline!$H$30</f>
        <v>0</v>
      </c>
      <c r="E671" s="64">
        <f>SR_Baseline!$H$75</f>
        <v>0</v>
      </c>
      <c r="F671" s="64">
        <f>SR_Baseline!$H$122</f>
        <v>0</v>
      </c>
      <c r="G671" s="64">
        <f>SR_Baseline!$H$168</f>
        <v>0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SR_Baseline!$I$30</f>
        <v>0</v>
      </c>
      <c r="E672" s="64">
        <f>SR_Baseline!$I$75</f>
        <v>0</v>
      </c>
      <c r="F672" s="64">
        <f>SR_Baseline!$I$122</f>
        <v>0</v>
      </c>
      <c r="G672" s="64">
        <f>SR_Baseline!$I$168</f>
        <v>0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SR_Baseline!$J$30</f>
        <v>0</v>
      </c>
      <c r="E673" s="64">
        <f>SR_Baseline!$J$75</f>
        <v>0</v>
      </c>
      <c r="F673" s="64">
        <f>SR_Baseline!$J$122</f>
        <v>0</v>
      </c>
      <c r="G673" s="64">
        <f>SR_Baseline!$J$168</f>
        <v>0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SR_Baseline!$K$30</f>
        <v>8</v>
      </c>
      <c r="E674" s="64">
        <f>SR_Baseline!$K$75</f>
        <v>9.5</v>
      </c>
      <c r="F674" s="64">
        <f>SR_Baseline!$K$122</f>
        <v>8</v>
      </c>
      <c r="G674" s="64">
        <f>SR_Baseline!$K$168</f>
        <v>8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SR_Baseline!$L$30</f>
        <v>8</v>
      </c>
      <c r="E675" s="64">
        <f>SR_Baseline!$L$75</f>
        <v>9.5</v>
      </c>
      <c r="F675" s="64">
        <f>SR_Baseline!$L$122</f>
        <v>8</v>
      </c>
      <c r="G675" s="64">
        <f>SR_Baseline!$L$168</f>
        <v>8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SR_Baseline!$M$30</f>
        <v>11.7</v>
      </c>
      <c r="E676" s="64">
        <f>SR_Baseline!$M$75</f>
        <v>13.2</v>
      </c>
      <c r="F676" s="64">
        <f>SR_Baseline!$M$122</f>
        <v>11.7</v>
      </c>
      <c r="G676" s="64">
        <f>SR_Baseline!$M$168</f>
        <v>11.7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SR_Baseline!$N$30</f>
        <v>11.7</v>
      </c>
      <c r="E677" s="64">
        <f>SR_Baseline!$N$75</f>
        <v>13.2</v>
      </c>
      <c r="F677" s="64">
        <f>SR_Baseline!$N$122</f>
        <v>11.7</v>
      </c>
      <c r="G677" s="64">
        <f>SR_Baseline!$N$168</f>
        <v>11.7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SR_Baseline!$O$30</f>
        <v>11.7</v>
      </c>
      <c r="E678" s="64">
        <f>SR_Baseline!$O$75</f>
        <v>13.2</v>
      </c>
      <c r="F678" s="64">
        <f>SR_Baseline!$O$122</f>
        <v>11.7</v>
      </c>
      <c r="G678" s="64">
        <f>SR_Baseline!$O$168</f>
        <v>11.7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SR_Baseline!$P$30</f>
        <v>11.7</v>
      </c>
      <c r="E679" s="64">
        <f>SR_Baseline!$P$75</f>
        <v>13.2</v>
      </c>
      <c r="F679" s="64">
        <f>SR_Baseline!$P$122</f>
        <v>11.7</v>
      </c>
      <c r="G679" s="64">
        <f>SR_Baseline!$P$168</f>
        <v>11.7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SR_Baseline!$Q$30</f>
        <v>11.7</v>
      </c>
      <c r="E680" s="64">
        <f>SR_Baseline!$Q$75</f>
        <v>13.2</v>
      </c>
      <c r="F680" s="64">
        <f>SR_Baseline!$Q$122</f>
        <v>11.7</v>
      </c>
      <c r="G680" s="64">
        <f>SR_Baseline!$Q$168</f>
        <v>11.7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SR_Baseline!$R$30</f>
        <v>11.7</v>
      </c>
      <c r="E681" s="64">
        <f>SR_Baseline!$R$75</f>
        <v>13.2</v>
      </c>
      <c r="F681" s="64">
        <f>SR_Baseline!$R$122</f>
        <v>11.7</v>
      </c>
      <c r="G681" s="64">
        <f>SR_Baseline!$R$168</f>
        <v>11.7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SR_Baseline!$S$30</f>
        <v>11.7</v>
      </c>
      <c r="E682" s="64">
        <f>SR_Baseline!$S$75</f>
        <v>13.2</v>
      </c>
      <c r="F682" s="64">
        <f>SR_Baseline!$S$122</f>
        <v>11.7</v>
      </c>
      <c r="G682" s="64">
        <f>SR_Baseline!$S$168</f>
        <v>11.7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SR_Baseline!$T$30</f>
        <v>11.7</v>
      </c>
      <c r="E683" s="64">
        <f>SR_Baseline!$T$75</f>
        <v>13.2</v>
      </c>
      <c r="F683" s="64">
        <f>SR_Baseline!$T$122</f>
        <v>11.7</v>
      </c>
      <c r="G683" s="64">
        <f>SR_Baseline!$T$168</f>
        <v>11.7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SR_Baseline!$U$30</f>
        <v>11.7</v>
      </c>
      <c r="E684" s="64">
        <f>SR_Baseline!$U$75</f>
        <v>13.2</v>
      </c>
      <c r="F684" s="64">
        <f>SR_Baseline!$U$122</f>
        <v>11.7</v>
      </c>
      <c r="G684" s="64">
        <f>SR_Baseline!$U$168</f>
        <v>11.7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SR_Baseline!$V$30</f>
        <v>11.7</v>
      </c>
      <c r="E685" s="64">
        <f>SR_Baseline!$V$75</f>
        <v>13.2</v>
      </c>
      <c r="F685" s="64">
        <f>SR_Baseline!$V$122</f>
        <v>11.7</v>
      </c>
      <c r="G685" s="64">
        <f>SR_Baseline!$V$168</f>
        <v>11.7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SR_Baseline!$W$30</f>
        <v>11.7</v>
      </c>
      <c r="E686" s="64">
        <f>SR_Baseline!$W$75</f>
        <v>13.2</v>
      </c>
      <c r="F686" s="64">
        <f>SR_Baseline!$W$122</f>
        <v>11.7</v>
      </c>
      <c r="G686" s="64">
        <f>SR_Baseline!$W$168</f>
        <v>11.7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SR_Baseline!$X$30</f>
        <v>11.7</v>
      </c>
      <c r="E687" s="64">
        <f>SR_Baseline!$X$75</f>
        <v>13.2</v>
      </c>
      <c r="F687" s="64">
        <f>SR_Baseline!$X$122</f>
        <v>11.7</v>
      </c>
      <c r="G687" s="64">
        <f>SR_Baseline!$X$168</f>
        <v>11.7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SR_Baseline!$Y$30</f>
        <v>11.7</v>
      </c>
      <c r="E688" s="64">
        <f>SR_Baseline!$Y$75</f>
        <v>13.2</v>
      </c>
      <c r="F688" s="64">
        <f>SR_Baseline!$Y$122</f>
        <v>11.7</v>
      </c>
      <c r="G688" s="64">
        <f>SR_Baseline!$Y$168</f>
        <v>11.7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SR_Baseline!$Z$30</f>
        <v>11.7</v>
      </c>
      <c r="E689" s="64">
        <f>SR_Baseline!$Z$75</f>
        <v>13.2</v>
      </c>
      <c r="F689" s="64">
        <f>SR_Baseline!$Z$122</f>
        <v>11.7</v>
      </c>
      <c r="G689" s="64">
        <f>SR_Baseline!$Z$168</f>
        <v>11.7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SR_Baseline!$AA$30</f>
        <v>11.7</v>
      </c>
      <c r="E690" s="64">
        <f>SR_Baseline!$AA$75</f>
        <v>13.2</v>
      </c>
      <c r="F690" s="64">
        <f>SR_Baseline!$AA$122</f>
        <v>11.7</v>
      </c>
      <c r="G690" s="64">
        <f>SR_Baseline!$AA$168</f>
        <v>11.7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SR_Baseline!$AB$30</f>
        <v>11.7</v>
      </c>
      <c r="E691" s="64">
        <f>SR_Baseline!$AB$75</f>
        <v>13.2</v>
      </c>
      <c r="F691" s="64">
        <f>SR_Baseline!$AB$122</f>
        <v>11.7</v>
      </c>
      <c r="G691" s="64">
        <f>SR_Baseline!$AB$168</f>
        <v>11.7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SR_Baseline!$AC$30</f>
        <v>11.7</v>
      </c>
      <c r="E692" s="64">
        <f>SR_Baseline!$AC$75</f>
        <v>13.2</v>
      </c>
      <c r="F692" s="64">
        <f>SR_Baseline!$AC$122</f>
        <v>11.7</v>
      </c>
      <c r="G692" s="64">
        <f>SR_Baseline!$AC$168</f>
        <v>11.7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SR_Baseline!$AD$30</f>
        <v>11.7</v>
      </c>
      <c r="E693" s="64">
        <f>SR_Baseline!$AD$75</f>
        <v>13.2</v>
      </c>
      <c r="F693" s="64">
        <f>SR_Baseline!$AD$122</f>
        <v>11.7</v>
      </c>
      <c r="G693" s="64">
        <f>SR_Baseline!$AD$168</f>
        <v>11.7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SR_Baseline!$AE$30</f>
        <v>11.7</v>
      </c>
      <c r="E694" s="64">
        <f>SR_Baseline!$AE$75</f>
        <v>13.2</v>
      </c>
      <c r="F694" s="64">
        <f>SR_Baseline!$AE$122</f>
        <v>11.7</v>
      </c>
      <c r="G694" s="64">
        <f>SR_Baseline!$AE$168</f>
        <v>11.7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SR_Baseline!$AF$30</f>
        <v>11.7</v>
      </c>
      <c r="E695" s="64">
        <f>SR_Baseline!$AF$75</f>
        <v>13.2</v>
      </c>
      <c r="F695" s="64">
        <f>SR_Baseline!$AF$122</f>
        <v>11.7</v>
      </c>
      <c r="G695" s="64">
        <f>SR_Baseline!$AF$168</f>
        <v>11.7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SR_Baseline!$AG$30</f>
        <v>11.7</v>
      </c>
      <c r="E696" s="64">
        <f>SR_Baseline!$AG$75</f>
        <v>13.2</v>
      </c>
      <c r="F696" s="64">
        <f>SR_Baseline!$AG$122</f>
        <v>11.7</v>
      </c>
      <c r="G696" s="64">
        <f>SR_Baseline!$AG$168</f>
        <v>11.7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SR_Baseline!$E$31</f>
        <v>0</v>
      </c>
      <c r="E697" s="64">
        <f>SR_Baseline!$E$76</f>
        <v>0</v>
      </c>
      <c r="F697" s="64">
        <f>SR_Baseline!$E$123</f>
        <v>0</v>
      </c>
      <c r="G697" s="64">
        <f>SR_Baseline!$E$169</f>
        <v>0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SR_Baseline!$F$31</f>
        <v>0</v>
      </c>
      <c r="E698" s="64">
        <f>SR_Baseline!$F$76</f>
        <v>0</v>
      </c>
      <c r="F698" s="64">
        <f>SR_Baseline!$F$123</f>
        <v>0</v>
      </c>
      <c r="G698" s="64">
        <f>SR_Baseline!$F$169</f>
        <v>0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SR_Baseline!$G$31</f>
        <v>0</v>
      </c>
      <c r="E699" s="64">
        <f>SR_Baseline!$G$76</f>
        <v>0</v>
      </c>
      <c r="F699" s="64">
        <f>SR_Baseline!$G$123</f>
        <v>0</v>
      </c>
      <c r="G699" s="64">
        <f>SR_Baseline!$G$169</f>
        <v>0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SR_Baseline!$H$31</f>
        <v>0</v>
      </c>
      <c r="E700" s="64">
        <f>SR_Baseline!$H$76</f>
        <v>0</v>
      </c>
      <c r="F700" s="64">
        <f>SR_Baseline!$H$123</f>
        <v>0</v>
      </c>
      <c r="G700" s="64">
        <f>SR_Baseline!$H$169</f>
        <v>0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SR_Baseline!$I$31</f>
        <v>0</v>
      </c>
      <c r="E701" s="64">
        <f>SR_Baseline!$I$76</f>
        <v>0</v>
      </c>
      <c r="F701" s="64">
        <f>SR_Baseline!$I$123</f>
        <v>0</v>
      </c>
      <c r="G701" s="64">
        <f>SR_Baseline!$I$169</f>
        <v>0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SR_Baseline!$J$31</f>
        <v>0</v>
      </c>
      <c r="E702" s="64">
        <f>SR_Baseline!$J$76</f>
        <v>0</v>
      </c>
      <c r="F702" s="64">
        <f>SR_Baseline!$J$123</f>
        <v>0</v>
      </c>
      <c r="G702" s="64">
        <f>SR_Baseline!$J$169</f>
        <v>0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SR_Baseline!$K$31</f>
        <v>0</v>
      </c>
      <c r="E703" s="64">
        <f>SR_Baseline!$K$76</f>
        <v>0</v>
      </c>
      <c r="F703" s="64">
        <f>SR_Baseline!$K$123</f>
        <v>0</v>
      </c>
      <c r="G703" s="64">
        <f>SR_Baseline!$K$169</f>
        <v>0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SR_Baseline!$L$31</f>
        <v>0</v>
      </c>
      <c r="E704" s="64">
        <f>SR_Baseline!$L$76</f>
        <v>0</v>
      </c>
      <c r="F704" s="64">
        <f>SR_Baseline!$L$123</f>
        <v>0</v>
      </c>
      <c r="G704" s="64">
        <f>SR_Baseline!$L$169</f>
        <v>0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SR_Baseline!$M$31</f>
        <v>0</v>
      </c>
      <c r="E705" s="64">
        <f>SR_Baseline!$M$76</f>
        <v>0</v>
      </c>
      <c r="F705" s="64">
        <f>SR_Baseline!$M$123</f>
        <v>0</v>
      </c>
      <c r="G705" s="64">
        <f>SR_Baseline!$M$169</f>
        <v>0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SR_Baseline!$N$31</f>
        <v>0</v>
      </c>
      <c r="E706" s="64">
        <f>SR_Baseline!$N$76</f>
        <v>0</v>
      </c>
      <c r="F706" s="64">
        <f>SR_Baseline!$N$123</f>
        <v>0</v>
      </c>
      <c r="G706" s="64">
        <f>SR_Baseline!$N$169</f>
        <v>0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SR_Baseline!$O$31</f>
        <v>0</v>
      </c>
      <c r="E707" s="64">
        <f>SR_Baseline!$O$76</f>
        <v>0</v>
      </c>
      <c r="F707" s="64">
        <f>SR_Baseline!$O$123</f>
        <v>0</v>
      </c>
      <c r="G707" s="64">
        <f>SR_Baseline!$O$169</f>
        <v>0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SR_Baseline!$P$31</f>
        <v>0</v>
      </c>
      <c r="E708" s="64">
        <f>SR_Baseline!$P$76</f>
        <v>0</v>
      </c>
      <c r="F708" s="64">
        <f>SR_Baseline!$P$123</f>
        <v>0</v>
      </c>
      <c r="G708" s="64">
        <f>SR_Baseline!$P$169</f>
        <v>0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SR_Baseline!$Q$31</f>
        <v>0</v>
      </c>
      <c r="E709" s="64">
        <f>SR_Baseline!$Q$76</f>
        <v>0</v>
      </c>
      <c r="F709" s="64">
        <f>SR_Baseline!$Q$123</f>
        <v>0</v>
      </c>
      <c r="G709" s="64">
        <f>SR_Baseline!$Q$169</f>
        <v>0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SR_Baseline!$R$31</f>
        <v>0</v>
      </c>
      <c r="E710" s="64">
        <f>SR_Baseline!$R$76</f>
        <v>0</v>
      </c>
      <c r="F710" s="64">
        <f>SR_Baseline!$R$123</f>
        <v>0</v>
      </c>
      <c r="G710" s="64">
        <f>SR_Baseline!$R$169</f>
        <v>0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SR_Baseline!$S$31</f>
        <v>0</v>
      </c>
      <c r="E711" s="64">
        <f>SR_Baseline!$S$76</f>
        <v>0</v>
      </c>
      <c r="F711" s="64">
        <f>SR_Baseline!$S$123</f>
        <v>0</v>
      </c>
      <c r="G711" s="64">
        <f>SR_Baseline!$S$169</f>
        <v>0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SR_Baseline!$T$31</f>
        <v>0</v>
      </c>
      <c r="E712" s="64">
        <f>SR_Baseline!$T$76</f>
        <v>0</v>
      </c>
      <c r="F712" s="64">
        <f>SR_Baseline!$T$123</f>
        <v>0</v>
      </c>
      <c r="G712" s="64">
        <f>SR_Baseline!$T$169</f>
        <v>0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SR_Baseline!$U$31</f>
        <v>0</v>
      </c>
      <c r="E713" s="64">
        <f>SR_Baseline!$U$76</f>
        <v>0</v>
      </c>
      <c r="F713" s="64">
        <f>SR_Baseline!$U$123</f>
        <v>0</v>
      </c>
      <c r="G713" s="64">
        <f>SR_Baseline!$U$169</f>
        <v>0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SR_Baseline!$V$31</f>
        <v>0</v>
      </c>
      <c r="E714" s="64">
        <f>SR_Baseline!$V$76</f>
        <v>0</v>
      </c>
      <c r="F714" s="64">
        <f>SR_Baseline!$V$123</f>
        <v>0</v>
      </c>
      <c r="G714" s="64">
        <f>SR_Baseline!$V$169</f>
        <v>0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SR_Baseline!$W$31</f>
        <v>0</v>
      </c>
      <c r="E715" s="64">
        <f>SR_Baseline!$W$76</f>
        <v>0</v>
      </c>
      <c r="F715" s="64">
        <f>SR_Baseline!$W$123</f>
        <v>0</v>
      </c>
      <c r="G715" s="64">
        <f>SR_Baseline!$W$169</f>
        <v>0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SR_Baseline!$X$31</f>
        <v>0</v>
      </c>
      <c r="E716" s="64">
        <f>SR_Baseline!$X$76</f>
        <v>0</v>
      </c>
      <c r="F716" s="64">
        <f>SR_Baseline!$X$123</f>
        <v>0</v>
      </c>
      <c r="G716" s="64">
        <f>SR_Baseline!$X$169</f>
        <v>0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SR_Baseline!$Y$31</f>
        <v>0</v>
      </c>
      <c r="E717" s="64">
        <f>SR_Baseline!$Y$76</f>
        <v>0</v>
      </c>
      <c r="F717" s="64">
        <f>SR_Baseline!$Y$123</f>
        <v>0</v>
      </c>
      <c r="G717" s="64">
        <f>SR_Baseline!$Y$169</f>
        <v>0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SR_Baseline!$Z$31</f>
        <v>0</v>
      </c>
      <c r="E718" s="64">
        <f>SR_Baseline!$Z$76</f>
        <v>0</v>
      </c>
      <c r="F718" s="64">
        <f>SR_Baseline!$Z$123</f>
        <v>0</v>
      </c>
      <c r="G718" s="64">
        <f>SR_Baseline!$Z$169</f>
        <v>0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SR_Baseline!$AA$31</f>
        <v>0</v>
      </c>
      <c r="E719" s="64">
        <f>SR_Baseline!$AA$76</f>
        <v>0</v>
      </c>
      <c r="F719" s="64">
        <f>SR_Baseline!$AA$123</f>
        <v>0</v>
      </c>
      <c r="G719" s="64">
        <f>SR_Baseline!$AA$169</f>
        <v>0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SR_Baseline!$AB$31</f>
        <v>0</v>
      </c>
      <c r="E720" s="64">
        <f>SR_Baseline!$AB$76</f>
        <v>0</v>
      </c>
      <c r="F720" s="64">
        <f>SR_Baseline!$AB$123</f>
        <v>0</v>
      </c>
      <c r="G720" s="64">
        <f>SR_Baseline!$AB$169</f>
        <v>0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SR_Baseline!$AC$31</f>
        <v>0</v>
      </c>
      <c r="E721" s="64">
        <f>SR_Baseline!$AC$76</f>
        <v>0</v>
      </c>
      <c r="F721" s="64">
        <f>SR_Baseline!$AC$123</f>
        <v>0</v>
      </c>
      <c r="G721" s="64">
        <f>SR_Baseline!$AC$169</f>
        <v>0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SR_Baseline!$AD$31</f>
        <v>0</v>
      </c>
      <c r="E722" s="64">
        <f>SR_Baseline!$AD$76</f>
        <v>0</v>
      </c>
      <c r="F722" s="64">
        <f>SR_Baseline!$AD$123</f>
        <v>0</v>
      </c>
      <c r="G722" s="64">
        <f>SR_Baseline!$AD$169</f>
        <v>0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SR_Baseline!$AE$31</f>
        <v>0</v>
      </c>
      <c r="E723" s="64">
        <f>SR_Baseline!$AE$76</f>
        <v>0</v>
      </c>
      <c r="F723" s="64">
        <f>SR_Baseline!$AE$123</f>
        <v>0</v>
      </c>
      <c r="G723" s="64">
        <f>SR_Baseline!$AE$169</f>
        <v>0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SR_Baseline!$AF$31</f>
        <v>0</v>
      </c>
      <c r="E724" s="64">
        <f>SR_Baseline!$AF$76</f>
        <v>0</v>
      </c>
      <c r="F724" s="64">
        <f>SR_Baseline!$AF$123</f>
        <v>0</v>
      </c>
      <c r="G724" s="64">
        <f>SR_Baseline!$AF$169</f>
        <v>0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SR_Baseline!$AG$31</f>
        <v>0</v>
      </c>
      <c r="E725" s="64">
        <f>SR_Baseline!$AG$76</f>
        <v>0</v>
      </c>
      <c r="F725" s="64">
        <f>SR_Baseline!$AG$123</f>
        <v>0</v>
      </c>
      <c r="G725" s="64">
        <f>SR_Baseline!$AG$169</f>
        <v>0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SR_Baseline!$E$32</f>
        <v>0</v>
      </c>
      <c r="E726" s="64">
        <f>SR_Baseline!$E$77</f>
        <v>0</v>
      </c>
      <c r="F726" s="64">
        <f>SR_Baseline!$E$124</f>
        <v>0</v>
      </c>
      <c r="G726" s="64">
        <f>SR_Baseline!$E$170</f>
        <v>0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SR_Baseline!$F$32</f>
        <v>0</v>
      </c>
      <c r="E727" s="64">
        <f>SR_Baseline!$F$77</f>
        <v>0</v>
      </c>
      <c r="F727" s="64">
        <f>SR_Baseline!$F$124</f>
        <v>0</v>
      </c>
      <c r="G727" s="64">
        <f>SR_Baseline!$F$170</f>
        <v>0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SR_Baseline!$G$32</f>
        <v>0</v>
      </c>
      <c r="E728" s="64">
        <f>SR_Baseline!$G$77</f>
        <v>0</v>
      </c>
      <c r="F728" s="64">
        <f>SR_Baseline!$G$124</f>
        <v>0</v>
      </c>
      <c r="G728" s="64">
        <f>SR_Baseline!$G$170</f>
        <v>0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SR_Baseline!$H$32</f>
        <v>4</v>
      </c>
      <c r="E729" s="64">
        <f>SR_Baseline!$H$77</f>
        <v>5</v>
      </c>
      <c r="F729" s="64">
        <f>SR_Baseline!$H$124</f>
        <v>4</v>
      </c>
      <c r="G729" s="64">
        <f>SR_Baseline!$H$170</f>
        <v>4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SR_Baseline!$I$32</f>
        <v>4</v>
      </c>
      <c r="E730" s="64">
        <f>SR_Baseline!$I$77</f>
        <v>5</v>
      </c>
      <c r="F730" s="64">
        <f>SR_Baseline!$I$124</f>
        <v>4</v>
      </c>
      <c r="G730" s="64">
        <f>SR_Baseline!$I$170</f>
        <v>4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SR_Baseline!$J$32</f>
        <v>4</v>
      </c>
      <c r="E731" s="64">
        <f>SR_Baseline!$J$77</f>
        <v>5</v>
      </c>
      <c r="F731" s="64">
        <f>SR_Baseline!$J$124</f>
        <v>4</v>
      </c>
      <c r="G731" s="64">
        <f>SR_Baseline!$J$170</f>
        <v>4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SR_Baseline!$K$32</f>
        <v>4</v>
      </c>
      <c r="E732" s="64">
        <f>SR_Baseline!$K$77</f>
        <v>5</v>
      </c>
      <c r="F732" s="64">
        <f>SR_Baseline!$K$124</f>
        <v>4</v>
      </c>
      <c r="G732" s="64">
        <f>SR_Baseline!$K$170</f>
        <v>4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SR_Baseline!$L$32</f>
        <v>4</v>
      </c>
      <c r="E733" s="64">
        <f>SR_Baseline!$L$77</f>
        <v>5</v>
      </c>
      <c r="F733" s="64">
        <f>SR_Baseline!$L$124</f>
        <v>4</v>
      </c>
      <c r="G733" s="64">
        <f>SR_Baseline!$L$170</f>
        <v>4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SR_Baseline!$M$32</f>
        <v>4</v>
      </c>
      <c r="E734" s="64">
        <f>SR_Baseline!$M$77</f>
        <v>5</v>
      </c>
      <c r="F734" s="64">
        <f>SR_Baseline!$M$124</f>
        <v>4</v>
      </c>
      <c r="G734" s="64">
        <f>SR_Baseline!$M$170</f>
        <v>4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SR_Baseline!$N$32</f>
        <v>4</v>
      </c>
      <c r="E735" s="64">
        <f>SR_Baseline!$N$77</f>
        <v>5</v>
      </c>
      <c r="F735" s="64">
        <f>SR_Baseline!$N$124</f>
        <v>4</v>
      </c>
      <c r="G735" s="64">
        <f>SR_Baseline!$N$170</f>
        <v>4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SR_Baseline!$O$32</f>
        <v>4</v>
      </c>
      <c r="E736" s="64">
        <f>SR_Baseline!$O$77</f>
        <v>5</v>
      </c>
      <c r="F736" s="64">
        <f>SR_Baseline!$O$124</f>
        <v>4</v>
      </c>
      <c r="G736" s="64">
        <f>SR_Baseline!$O$170</f>
        <v>4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SR_Baseline!$P$32</f>
        <v>4</v>
      </c>
      <c r="E737" s="64">
        <f>SR_Baseline!$P$77</f>
        <v>5</v>
      </c>
      <c r="F737" s="64">
        <f>SR_Baseline!$P$124</f>
        <v>4</v>
      </c>
      <c r="G737" s="64">
        <f>SR_Baseline!$P$170</f>
        <v>4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SR_Baseline!$Q$32</f>
        <v>4</v>
      </c>
      <c r="E738" s="64">
        <f>SR_Baseline!$Q$77</f>
        <v>5</v>
      </c>
      <c r="F738" s="64">
        <f>SR_Baseline!$Q$124</f>
        <v>4</v>
      </c>
      <c r="G738" s="64">
        <f>SR_Baseline!$Q$170</f>
        <v>4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SR_Baseline!$R$32</f>
        <v>4</v>
      </c>
      <c r="E739" s="64">
        <f>SR_Baseline!$R$77</f>
        <v>5</v>
      </c>
      <c r="F739" s="64">
        <f>SR_Baseline!$R$124</f>
        <v>4</v>
      </c>
      <c r="G739" s="64">
        <f>SR_Baseline!$R$170</f>
        <v>4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SR_Baseline!$S$32</f>
        <v>4</v>
      </c>
      <c r="E740" s="64">
        <f>SR_Baseline!$S$77</f>
        <v>5</v>
      </c>
      <c r="F740" s="64">
        <f>SR_Baseline!$S$124</f>
        <v>4</v>
      </c>
      <c r="G740" s="64">
        <f>SR_Baseline!$S$170</f>
        <v>4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SR_Baseline!$T$32</f>
        <v>4</v>
      </c>
      <c r="E741" s="64">
        <f>SR_Baseline!$T$77</f>
        <v>5</v>
      </c>
      <c r="F741" s="64">
        <f>SR_Baseline!$T$124</f>
        <v>4</v>
      </c>
      <c r="G741" s="64">
        <f>SR_Baseline!$T$170</f>
        <v>4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SR_Baseline!$U$32</f>
        <v>4</v>
      </c>
      <c r="E742" s="64">
        <f>SR_Baseline!$U$77</f>
        <v>5</v>
      </c>
      <c r="F742" s="64">
        <f>SR_Baseline!$U$124</f>
        <v>4</v>
      </c>
      <c r="G742" s="64">
        <f>SR_Baseline!$U$170</f>
        <v>4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SR_Baseline!$V$32</f>
        <v>4</v>
      </c>
      <c r="E743" s="64">
        <f>SR_Baseline!$V$77</f>
        <v>5</v>
      </c>
      <c r="F743" s="64">
        <f>SR_Baseline!$V$124</f>
        <v>4</v>
      </c>
      <c r="G743" s="64">
        <f>SR_Baseline!$V$170</f>
        <v>4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SR_Baseline!$W$32</f>
        <v>4</v>
      </c>
      <c r="E744" s="64">
        <f>SR_Baseline!$W$77</f>
        <v>5</v>
      </c>
      <c r="F744" s="64">
        <f>SR_Baseline!$W$124</f>
        <v>4</v>
      </c>
      <c r="G744" s="64">
        <f>SR_Baseline!$W$170</f>
        <v>4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SR_Baseline!$X$32</f>
        <v>4</v>
      </c>
      <c r="E745" s="64">
        <f>SR_Baseline!$X$77</f>
        <v>5</v>
      </c>
      <c r="F745" s="64">
        <f>SR_Baseline!$X$124</f>
        <v>4</v>
      </c>
      <c r="G745" s="64">
        <f>SR_Baseline!$X$170</f>
        <v>4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SR_Baseline!$Y$32</f>
        <v>4</v>
      </c>
      <c r="E746" s="64">
        <f>SR_Baseline!$Y$77</f>
        <v>5</v>
      </c>
      <c r="F746" s="64">
        <f>SR_Baseline!$Y$124</f>
        <v>4</v>
      </c>
      <c r="G746" s="64">
        <f>SR_Baseline!$Y$170</f>
        <v>4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SR_Baseline!$Z$32</f>
        <v>4</v>
      </c>
      <c r="E747" s="64">
        <f>SR_Baseline!$Z$77</f>
        <v>5</v>
      </c>
      <c r="F747" s="64">
        <f>SR_Baseline!$Z$124</f>
        <v>4</v>
      </c>
      <c r="G747" s="64">
        <f>SR_Baseline!$Z$170</f>
        <v>4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SR_Baseline!$AA$32</f>
        <v>4</v>
      </c>
      <c r="E748" s="64">
        <f>SR_Baseline!$AA$77</f>
        <v>5</v>
      </c>
      <c r="F748" s="64">
        <f>SR_Baseline!$AA$124</f>
        <v>4</v>
      </c>
      <c r="G748" s="64">
        <f>SR_Baseline!$AA$170</f>
        <v>4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SR_Baseline!$AB$32</f>
        <v>4</v>
      </c>
      <c r="E749" s="64">
        <f>SR_Baseline!$AB$77</f>
        <v>5</v>
      </c>
      <c r="F749" s="64">
        <f>SR_Baseline!$AB$124</f>
        <v>4</v>
      </c>
      <c r="G749" s="64">
        <f>SR_Baseline!$AB$170</f>
        <v>4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SR_Baseline!$AC$32</f>
        <v>4</v>
      </c>
      <c r="E750" s="64">
        <f>SR_Baseline!$AC$77</f>
        <v>5</v>
      </c>
      <c r="F750" s="64">
        <f>SR_Baseline!$AC$124</f>
        <v>4</v>
      </c>
      <c r="G750" s="64">
        <f>SR_Baseline!$AC$170</f>
        <v>4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SR_Baseline!$AD$32</f>
        <v>4</v>
      </c>
      <c r="E751" s="64">
        <f>SR_Baseline!$AD$77</f>
        <v>5</v>
      </c>
      <c r="F751" s="64">
        <f>SR_Baseline!$AD$124</f>
        <v>4</v>
      </c>
      <c r="G751" s="64">
        <f>SR_Baseline!$AD$170</f>
        <v>4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SR_Baseline!$AE$32</f>
        <v>4</v>
      </c>
      <c r="E752" s="64">
        <f>SR_Baseline!$AE$77</f>
        <v>5</v>
      </c>
      <c r="F752" s="64">
        <f>SR_Baseline!$AE$124</f>
        <v>4</v>
      </c>
      <c r="G752" s="64">
        <f>SR_Baseline!$AE$170</f>
        <v>4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SR_Baseline!$AF$32</f>
        <v>4</v>
      </c>
      <c r="E753" s="64">
        <f>SR_Baseline!$AF$77</f>
        <v>5</v>
      </c>
      <c r="F753" s="64">
        <f>SR_Baseline!$AF$124</f>
        <v>4</v>
      </c>
      <c r="G753" s="64">
        <f>SR_Baseline!$AF$170</f>
        <v>4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SR_Baseline!$AG$32</f>
        <v>4</v>
      </c>
      <c r="E754" s="64">
        <f>SR_Baseline!$AG$77</f>
        <v>5</v>
      </c>
      <c r="F754" s="64">
        <f>SR_Baseline!$AG$124</f>
        <v>4</v>
      </c>
      <c r="G754" s="64">
        <f>SR_Baseline!$AG$170</f>
        <v>4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SR_Baseline!$E$33</f>
        <v>0</v>
      </c>
      <c r="E755" s="64">
        <f>SR_Baseline!$E$78</f>
        <v>0</v>
      </c>
      <c r="F755" s="64">
        <f>SR_Baseline!$E$125</f>
        <v>0</v>
      </c>
      <c r="G755" s="64">
        <f>SR_Baseline!$E$171</f>
        <v>0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SR_Baseline!$F$33</f>
        <v>0</v>
      </c>
      <c r="E756" s="64">
        <f>SR_Baseline!$F$78</f>
        <v>0</v>
      </c>
      <c r="F756" s="64">
        <f>SR_Baseline!$F$125</f>
        <v>0</v>
      </c>
      <c r="G756" s="64">
        <f>SR_Baseline!$F$171</f>
        <v>0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SR_Baseline!$G$33</f>
        <v>0</v>
      </c>
      <c r="E757" s="64">
        <f>SR_Baseline!$G$78</f>
        <v>0</v>
      </c>
      <c r="F757" s="64">
        <f>SR_Baseline!$G$125</f>
        <v>0</v>
      </c>
      <c r="G757" s="64">
        <f>SR_Baseline!$G$171</f>
        <v>0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SR_Baseline!$H$33</f>
        <v>0</v>
      </c>
      <c r="E758" s="64">
        <f>SR_Baseline!$H$78</f>
        <v>0</v>
      </c>
      <c r="F758" s="64">
        <f>SR_Baseline!$H$125</f>
        <v>0</v>
      </c>
      <c r="G758" s="64">
        <f>SR_Baseline!$H$171</f>
        <v>0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SR_Baseline!$I$33</f>
        <v>0</v>
      </c>
      <c r="E759" s="64">
        <f>SR_Baseline!$I$78</f>
        <v>0</v>
      </c>
      <c r="F759" s="64">
        <f>SR_Baseline!$I$125</f>
        <v>0</v>
      </c>
      <c r="G759" s="64">
        <f>SR_Baseline!$I$171</f>
        <v>0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SR_Baseline!$J$33</f>
        <v>0</v>
      </c>
      <c r="E760" s="64">
        <f>SR_Baseline!$J$78</f>
        <v>0</v>
      </c>
      <c r="F760" s="64">
        <f>SR_Baseline!$J$125</f>
        <v>0</v>
      </c>
      <c r="G760" s="64">
        <f>SR_Baseline!$J$171</f>
        <v>0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SR_Baseline!$K$33</f>
        <v>0</v>
      </c>
      <c r="E761" s="64">
        <f>SR_Baseline!$K$78</f>
        <v>0</v>
      </c>
      <c r="F761" s="64">
        <f>SR_Baseline!$K$125</f>
        <v>0</v>
      </c>
      <c r="G761" s="64">
        <f>SR_Baseline!$K$171</f>
        <v>0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SR_Baseline!$L$33</f>
        <v>0</v>
      </c>
      <c r="E762" s="64">
        <f>SR_Baseline!$L$78</f>
        <v>0</v>
      </c>
      <c r="F762" s="64">
        <f>SR_Baseline!$L$125</f>
        <v>0</v>
      </c>
      <c r="G762" s="64">
        <f>SR_Baseline!$L$171</f>
        <v>0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SR_Baseline!$M$33</f>
        <v>0</v>
      </c>
      <c r="E763" s="64">
        <f>SR_Baseline!$M$78</f>
        <v>0</v>
      </c>
      <c r="F763" s="64">
        <f>SR_Baseline!$M$125</f>
        <v>0</v>
      </c>
      <c r="G763" s="64">
        <f>SR_Baseline!$M$171</f>
        <v>0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SR_Baseline!$N$33</f>
        <v>0</v>
      </c>
      <c r="E764" s="64">
        <f>SR_Baseline!$N$78</f>
        <v>0</v>
      </c>
      <c r="F764" s="64">
        <f>SR_Baseline!$N$125</f>
        <v>0</v>
      </c>
      <c r="G764" s="64">
        <f>SR_Baseline!$N$171</f>
        <v>0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SR_Baseline!$O$33</f>
        <v>0</v>
      </c>
      <c r="E765" s="64">
        <f>SR_Baseline!$O$78</f>
        <v>0</v>
      </c>
      <c r="F765" s="64">
        <f>SR_Baseline!$O$125</f>
        <v>0</v>
      </c>
      <c r="G765" s="64">
        <f>SR_Baseline!$O$171</f>
        <v>0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SR_Baseline!$P$33</f>
        <v>0</v>
      </c>
      <c r="E766" s="64">
        <f>SR_Baseline!$P$78</f>
        <v>0</v>
      </c>
      <c r="F766" s="64">
        <f>SR_Baseline!$P$125</f>
        <v>0</v>
      </c>
      <c r="G766" s="64">
        <f>SR_Baseline!$P$171</f>
        <v>0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SR_Baseline!$Q$33</f>
        <v>0</v>
      </c>
      <c r="E767" s="64">
        <f>SR_Baseline!$Q$78</f>
        <v>0</v>
      </c>
      <c r="F767" s="64">
        <f>SR_Baseline!$Q$125</f>
        <v>0</v>
      </c>
      <c r="G767" s="64">
        <f>SR_Baseline!$Q$171</f>
        <v>0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SR_Baseline!$R$33</f>
        <v>0</v>
      </c>
      <c r="E768" s="64">
        <f>SR_Baseline!$R$78</f>
        <v>0</v>
      </c>
      <c r="F768" s="64">
        <f>SR_Baseline!$R$125</f>
        <v>0</v>
      </c>
      <c r="G768" s="64">
        <f>SR_Baseline!$R$171</f>
        <v>0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SR_Baseline!$S$33</f>
        <v>0</v>
      </c>
      <c r="E769" s="64">
        <f>SR_Baseline!$S$78</f>
        <v>0</v>
      </c>
      <c r="F769" s="64">
        <f>SR_Baseline!$S$125</f>
        <v>0</v>
      </c>
      <c r="G769" s="64">
        <f>SR_Baseline!$S$171</f>
        <v>0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SR_Baseline!$T$33</f>
        <v>0</v>
      </c>
      <c r="E770" s="64">
        <f>SR_Baseline!$T$78</f>
        <v>0</v>
      </c>
      <c r="F770" s="64">
        <f>SR_Baseline!$T$125</f>
        <v>0</v>
      </c>
      <c r="G770" s="64">
        <f>SR_Baseline!$T$171</f>
        <v>0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SR_Baseline!$U$33</f>
        <v>0</v>
      </c>
      <c r="E771" s="64">
        <f>SR_Baseline!$U$78</f>
        <v>0</v>
      </c>
      <c r="F771" s="64">
        <f>SR_Baseline!$U$125</f>
        <v>0</v>
      </c>
      <c r="G771" s="64">
        <f>SR_Baseline!$U$171</f>
        <v>0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SR_Baseline!$V$33</f>
        <v>0</v>
      </c>
      <c r="E772" s="64">
        <f>SR_Baseline!$V$78</f>
        <v>0</v>
      </c>
      <c r="F772" s="64">
        <f>SR_Baseline!$V$125</f>
        <v>0</v>
      </c>
      <c r="G772" s="64">
        <f>SR_Baseline!$V$171</f>
        <v>0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SR_Baseline!$W$33</f>
        <v>0</v>
      </c>
      <c r="E773" s="64">
        <f>SR_Baseline!$W$78</f>
        <v>0</v>
      </c>
      <c r="F773" s="64">
        <f>SR_Baseline!$W$125</f>
        <v>0</v>
      </c>
      <c r="G773" s="64">
        <f>SR_Baseline!$W$171</f>
        <v>0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SR_Baseline!$X$33</f>
        <v>0</v>
      </c>
      <c r="E774" s="64">
        <f>SR_Baseline!$X$78</f>
        <v>0</v>
      </c>
      <c r="F774" s="64">
        <f>SR_Baseline!$X$125</f>
        <v>0</v>
      </c>
      <c r="G774" s="64">
        <f>SR_Baseline!$X$171</f>
        <v>0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SR_Baseline!$Y$33</f>
        <v>0</v>
      </c>
      <c r="E775" s="64">
        <f>SR_Baseline!$Y$78</f>
        <v>0</v>
      </c>
      <c r="F775" s="64">
        <f>SR_Baseline!$Y$125</f>
        <v>0</v>
      </c>
      <c r="G775" s="64">
        <f>SR_Baseline!$Y$171</f>
        <v>0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SR_Baseline!$Z$33</f>
        <v>0</v>
      </c>
      <c r="E776" s="64">
        <f>SR_Baseline!$Z$78</f>
        <v>0</v>
      </c>
      <c r="F776" s="64">
        <f>SR_Baseline!$Z$125</f>
        <v>0</v>
      </c>
      <c r="G776" s="64">
        <f>SR_Baseline!$Z$171</f>
        <v>0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SR_Baseline!$AA$33</f>
        <v>0</v>
      </c>
      <c r="E777" s="64">
        <f>SR_Baseline!$AA$78</f>
        <v>0</v>
      </c>
      <c r="F777" s="64">
        <f>SR_Baseline!$AA$125</f>
        <v>0</v>
      </c>
      <c r="G777" s="64">
        <f>SR_Baseline!$AA$171</f>
        <v>0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SR_Baseline!$AB$33</f>
        <v>0</v>
      </c>
      <c r="E778" s="64">
        <f>SR_Baseline!$AB$78</f>
        <v>0</v>
      </c>
      <c r="F778" s="64">
        <f>SR_Baseline!$AB$125</f>
        <v>0</v>
      </c>
      <c r="G778" s="64">
        <f>SR_Baseline!$AB$171</f>
        <v>0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SR_Baseline!$AC$33</f>
        <v>0</v>
      </c>
      <c r="E779" s="64">
        <f>SR_Baseline!$AC$78</f>
        <v>0</v>
      </c>
      <c r="F779" s="64">
        <f>SR_Baseline!$AC$125</f>
        <v>0</v>
      </c>
      <c r="G779" s="64">
        <f>SR_Baseline!$AC$171</f>
        <v>0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SR_Baseline!$AD$33</f>
        <v>0</v>
      </c>
      <c r="E780" s="64">
        <f>SR_Baseline!$AD$78</f>
        <v>0</v>
      </c>
      <c r="F780" s="64">
        <f>SR_Baseline!$AD$125</f>
        <v>0</v>
      </c>
      <c r="G780" s="64">
        <f>SR_Baseline!$AD$171</f>
        <v>0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SR_Baseline!$AE$33</f>
        <v>0</v>
      </c>
      <c r="E781" s="64">
        <f>SR_Baseline!$AE$78</f>
        <v>0</v>
      </c>
      <c r="F781" s="64">
        <f>SR_Baseline!$AE$125</f>
        <v>0</v>
      </c>
      <c r="G781" s="64">
        <f>SR_Baseline!$AE$171</f>
        <v>0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SR_Baseline!$AF$33</f>
        <v>0</v>
      </c>
      <c r="E782" s="64">
        <f>SR_Baseline!$AF$78</f>
        <v>0</v>
      </c>
      <c r="F782" s="64">
        <f>SR_Baseline!$AF$125</f>
        <v>0</v>
      </c>
      <c r="G782" s="64">
        <f>SR_Baseline!$AF$171</f>
        <v>0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SR_Baseline!$AG$33</f>
        <v>0</v>
      </c>
      <c r="E783" s="64">
        <f>SR_Baseline!$AG$78</f>
        <v>0</v>
      </c>
      <c r="F783" s="64">
        <f>SR_Baseline!$AG$125</f>
        <v>0</v>
      </c>
      <c r="G783" s="64">
        <f>SR_Baseline!$AG$171</f>
        <v>0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SR_Baseline!$E$34</f>
        <v>0</v>
      </c>
      <c r="E784" s="64">
        <f>SR_Baseline!$E$79</f>
        <v>0</v>
      </c>
      <c r="F784" s="64">
        <f>SR_Baseline!$E$126</f>
        <v>0</v>
      </c>
      <c r="G784" s="64">
        <f>SR_Baseline!$E$172</f>
        <v>0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SR_Baseline!$F$34</f>
        <v>0</v>
      </c>
      <c r="E785" s="64">
        <f>SR_Baseline!$F$79</f>
        <v>0</v>
      </c>
      <c r="F785" s="64">
        <f>SR_Baseline!$F$126</f>
        <v>0</v>
      </c>
      <c r="G785" s="64">
        <f>SR_Baseline!$F$172</f>
        <v>0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SR_Baseline!$G$34</f>
        <v>0</v>
      </c>
      <c r="E786" s="64">
        <f>SR_Baseline!$G$79</f>
        <v>0</v>
      </c>
      <c r="F786" s="64">
        <f>SR_Baseline!$G$126</f>
        <v>0</v>
      </c>
      <c r="G786" s="64">
        <f>SR_Baseline!$G$172</f>
        <v>0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SR_Baseline!$H$34</f>
        <v>0</v>
      </c>
      <c r="E787" s="64">
        <f>SR_Baseline!$H$79</f>
        <v>0</v>
      </c>
      <c r="F787" s="64">
        <f>SR_Baseline!$H$126</f>
        <v>0</v>
      </c>
      <c r="G787" s="64">
        <f>SR_Baseline!$H$172</f>
        <v>0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SR_Baseline!$I$34</f>
        <v>0</v>
      </c>
      <c r="E788" s="64">
        <f>SR_Baseline!$I$79</f>
        <v>0</v>
      </c>
      <c r="F788" s="64">
        <f>SR_Baseline!$I$126</f>
        <v>0</v>
      </c>
      <c r="G788" s="64">
        <f>SR_Baseline!$I$172</f>
        <v>0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SR_Baseline!$J$34</f>
        <v>0</v>
      </c>
      <c r="E789" s="64">
        <f>SR_Baseline!$J$79</f>
        <v>0</v>
      </c>
      <c r="F789" s="64">
        <f>SR_Baseline!$J$126</f>
        <v>0</v>
      </c>
      <c r="G789" s="64">
        <f>SR_Baseline!$J$172</f>
        <v>0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SR_Baseline!$K$34</f>
        <v>0</v>
      </c>
      <c r="E790" s="64">
        <f>SR_Baseline!$K$79</f>
        <v>0</v>
      </c>
      <c r="F790" s="64">
        <f>SR_Baseline!$K$126</f>
        <v>0</v>
      </c>
      <c r="G790" s="64">
        <f>SR_Baseline!$K$172</f>
        <v>0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SR_Baseline!$L$34</f>
        <v>0</v>
      </c>
      <c r="E791" s="64">
        <f>SR_Baseline!$L$79</f>
        <v>0</v>
      </c>
      <c r="F791" s="64">
        <f>SR_Baseline!$L$126</f>
        <v>0</v>
      </c>
      <c r="G791" s="64">
        <f>SR_Baseline!$L$172</f>
        <v>0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SR_Baseline!$M$34</f>
        <v>0</v>
      </c>
      <c r="E792" s="64">
        <f>SR_Baseline!$M$79</f>
        <v>0</v>
      </c>
      <c r="F792" s="64">
        <f>SR_Baseline!$M$126</f>
        <v>0</v>
      </c>
      <c r="G792" s="64">
        <f>SR_Baseline!$M$172</f>
        <v>0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SR_Baseline!$N$34</f>
        <v>0</v>
      </c>
      <c r="E793" s="64">
        <f>SR_Baseline!$N$79</f>
        <v>0</v>
      </c>
      <c r="F793" s="64">
        <f>SR_Baseline!$N$126</f>
        <v>0</v>
      </c>
      <c r="G793" s="64">
        <f>SR_Baseline!$N$172</f>
        <v>0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SR_Baseline!$O$34</f>
        <v>0</v>
      </c>
      <c r="E794" s="64">
        <f>SR_Baseline!$O$79</f>
        <v>0</v>
      </c>
      <c r="F794" s="64">
        <f>SR_Baseline!$O$126</f>
        <v>0</v>
      </c>
      <c r="G794" s="64">
        <f>SR_Baseline!$O$172</f>
        <v>0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SR_Baseline!$P$34</f>
        <v>0</v>
      </c>
      <c r="E795" s="64">
        <f>SR_Baseline!$P$79</f>
        <v>0</v>
      </c>
      <c r="F795" s="64">
        <f>SR_Baseline!$P$126</f>
        <v>0</v>
      </c>
      <c r="G795" s="64">
        <f>SR_Baseline!$P$172</f>
        <v>0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SR_Baseline!$Q$34</f>
        <v>0</v>
      </c>
      <c r="E796" s="64">
        <f>SR_Baseline!$Q$79</f>
        <v>0</v>
      </c>
      <c r="F796" s="64">
        <f>SR_Baseline!$Q$126</f>
        <v>0</v>
      </c>
      <c r="G796" s="64">
        <f>SR_Baseline!$Q$172</f>
        <v>0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SR_Baseline!$R$34</f>
        <v>0</v>
      </c>
      <c r="E797" s="64">
        <f>SR_Baseline!$R$79</f>
        <v>0</v>
      </c>
      <c r="F797" s="64">
        <f>SR_Baseline!$R$126</f>
        <v>0</v>
      </c>
      <c r="G797" s="64">
        <f>SR_Baseline!$R$172</f>
        <v>0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SR_Baseline!$S$34</f>
        <v>0</v>
      </c>
      <c r="E798" s="64">
        <f>SR_Baseline!$S$79</f>
        <v>0</v>
      </c>
      <c r="F798" s="64">
        <f>SR_Baseline!$S$126</f>
        <v>0</v>
      </c>
      <c r="G798" s="64">
        <f>SR_Baseline!$S$172</f>
        <v>0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SR_Baseline!$T$34</f>
        <v>0</v>
      </c>
      <c r="E799" s="64">
        <f>SR_Baseline!$T$79</f>
        <v>0</v>
      </c>
      <c r="F799" s="64">
        <f>SR_Baseline!$T$126</f>
        <v>0</v>
      </c>
      <c r="G799" s="64">
        <f>SR_Baseline!$T$172</f>
        <v>0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SR_Baseline!$U$34</f>
        <v>0</v>
      </c>
      <c r="E800" s="64">
        <f>SR_Baseline!$U$79</f>
        <v>0</v>
      </c>
      <c r="F800" s="64">
        <f>SR_Baseline!$U$126</f>
        <v>0</v>
      </c>
      <c r="G800" s="64">
        <f>SR_Baseline!$U$172</f>
        <v>0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SR_Baseline!$V$34</f>
        <v>0</v>
      </c>
      <c r="E801" s="64">
        <f>SR_Baseline!$V$79</f>
        <v>0</v>
      </c>
      <c r="F801" s="64">
        <f>SR_Baseline!$V$126</f>
        <v>0</v>
      </c>
      <c r="G801" s="64">
        <f>SR_Baseline!$V$172</f>
        <v>0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SR_Baseline!$W$34</f>
        <v>0</v>
      </c>
      <c r="E802" s="64">
        <f>SR_Baseline!$W$79</f>
        <v>0</v>
      </c>
      <c r="F802" s="64">
        <f>SR_Baseline!$W$126</f>
        <v>0</v>
      </c>
      <c r="G802" s="64">
        <f>SR_Baseline!$W$172</f>
        <v>0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SR_Baseline!$X$34</f>
        <v>0</v>
      </c>
      <c r="E803" s="64">
        <f>SR_Baseline!$X$79</f>
        <v>0</v>
      </c>
      <c r="F803" s="64">
        <f>SR_Baseline!$X$126</f>
        <v>0</v>
      </c>
      <c r="G803" s="64">
        <f>SR_Baseline!$X$172</f>
        <v>0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SR_Baseline!$Y$34</f>
        <v>0</v>
      </c>
      <c r="E804" s="64">
        <f>SR_Baseline!$Y$79</f>
        <v>0</v>
      </c>
      <c r="F804" s="64">
        <f>SR_Baseline!$Y$126</f>
        <v>0</v>
      </c>
      <c r="G804" s="64">
        <f>SR_Baseline!$Y$172</f>
        <v>0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SR_Baseline!$Z$34</f>
        <v>0</v>
      </c>
      <c r="E805" s="64">
        <f>SR_Baseline!$Z$79</f>
        <v>0</v>
      </c>
      <c r="F805" s="64">
        <f>SR_Baseline!$Z$126</f>
        <v>0</v>
      </c>
      <c r="G805" s="64">
        <f>SR_Baseline!$Z$172</f>
        <v>0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SR_Baseline!$AA$34</f>
        <v>0</v>
      </c>
      <c r="E806" s="64">
        <f>SR_Baseline!$AA$79</f>
        <v>0</v>
      </c>
      <c r="F806" s="64">
        <f>SR_Baseline!$AA$126</f>
        <v>0</v>
      </c>
      <c r="G806" s="64">
        <f>SR_Baseline!$AA$172</f>
        <v>0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SR_Baseline!$AB$34</f>
        <v>0</v>
      </c>
      <c r="E807" s="64">
        <f>SR_Baseline!$AB$79</f>
        <v>0</v>
      </c>
      <c r="F807" s="64">
        <f>SR_Baseline!$AB$126</f>
        <v>0</v>
      </c>
      <c r="G807" s="64">
        <f>SR_Baseline!$AB$172</f>
        <v>0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SR_Baseline!$AC$34</f>
        <v>0</v>
      </c>
      <c r="E808" s="64">
        <f>SR_Baseline!$AC$79</f>
        <v>0</v>
      </c>
      <c r="F808" s="64">
        <f>SR_Baseline!$AC$126</f>
        <v>0</v>
      </c>
      <c r="G808" s="64">
        <f>SR_Baseline!$AC$172</f>
        <v>0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SR_Baseline!$AD$34</f>
        <v>0</v>
      </c>
      <c r="E809" s="64">
        <f>SR_Baseline!$AD$79</f>
        <v>0</v>
      </c>
      <c r="F809" s="64">
        <f>SR_Baseline!$AD$126</f>
        <v>0</v>
      </c>
      <c r="G809" s="64">
        <f>SR_Baseline!$AD$172</f>
        <v>0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SR_Baseline!$AE$34</f>
        <v>0</v>
      </c>
      <c r="E810" s="64">
        <f>SR_Baseline!$AE$79</f>
        <v>0</v>
      </c>
      <c r="F810" s="64">
        <f>SR_Baseline!$AE$126</f>
        <v>0</v>
      </c>
      <c r="G810" s="64">
        <f>SR_Baseline!$AE$172</f>
        <v>0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SR_Baseline!$AF$34</f>
        <v>0</v>
      </c>
      <c r="E811" s="64">
        <f>SR_Baseline!$AF$79</f>
        <v>0</v>
      </c>
      <c r="F811" s="64">
        <f>SR_Baseline!$AF$126</f>
        <v>0</v>
      </c>
      <c r="G811" s="64">
        <f>SR_Baseline!$AF$172</f>
        <v>0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SR_Baseline!$AG$34</f>
        <v>0</v>
      </c>
      <c r="E812" s="64">
        <f>SR_Baseline!$AG$79</f>
        <v>0</v>
      </c>
      <c r="F812" s="64">
        <f>SR_Baseline!$AG$126</f>
        <v>0</v>
      </c>
      <c r="G812" s="64">
        <f>SR_Baseline!$AG$172</f>
        <v>0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SR_Baseline!$E$35</f>
        <v>0</v>
      </c>
      <c r="E813" s="64">
        <f>SR_Baseline!$E$80</f>
        <v>0</v>
      </c>
      <c r="F813" s="64">
        <f>SR_Baseline!$E$127</f>
        <v>0</v>
      </c>
      <c r="G813" s="64">
        <f>SR_Baseline!$E$173</f>
        <v>0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SR_Baseline!$F$35</f>
        <v>0</v>
      </c>
      <c r="E814" s="64">
        <f>SR_Baseline!$F$80</f>
        <v>0</v>
      </c>
      <c r="F814" s="64">
        <f>SR_Baseline!$F$127</f>
        <v>0</v>
      </c>
      <c r="G814" s="64">
        <f>SR_Baseline!$F$173</f>
        <v>0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SR_Baseline!$G$35</f>
        <v>0</v>
      </c>
      <c r="E815" s="64">
        <f>SR_Baseline!$G$80</f>
        <v>0</v>
      </c>
      <c r="F815" s="64">
        <f>SR_Baseline!$G$127</f>
        <v>0</v>
      </c>
      <c r="G815" s="64">
        <f>SR_Baseline!$G$173</f>
        <v>0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SR_Baseline!$H$35</f>
        <v>0</v>
      </c>
      <c r="E816" s="64">
        <f>SR_Baseline!$H$80</f>
        <v>0</v>
      </c>
      <c r="F816" s="64">
        <f>SR_Baseline!$H$127</f>
        <v>0</v>
      </c>
      <c r="G816" s="64">
        <f>SR_Baseline!$H$173</f>
        <v>0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SR_Baseline!$I$35</f>
        <v>0</v>
      </c>
      <c r="E817" s="64">
        <f>SR_Baseline!$I$80</f>
        <v>0</v>
      </c>
      <c r="F817" s="64">
        <f>SR_Baseline!$I$127</f>
        <v>0</v>
      </c>
      <c r="G817" s="64">
        <f>SR_Baseline!$I$173</f>
        <v>0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SR_Baseline!$J$35</f>
        <v>0</v>
      </c>
      <c r="E818" s="64">
        <f>SR_Baseline!$J$80</f>
        <v>0</v>
      </c>
      <c r="F818" s="64">
        <f>SR_Baseline!$J$127</f>
        <v>0</v>
      </c>
      <c r="G818" s="64">
        <f>SR_Baseline!$J$173</f>
        <v>0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SR_Baseline!$K$35</f>
        <v>1.6</v>
      </c>
      <c r="E819" s="64">
        <f>SR_Baseline!$K$80</f>
        <v>1.75</v>
      </c>
      <c r="F819" s="64">
        <f>SR_Baseline!$K$127</f>
        <v>1.6</v>
      </c>
      <c r="G819" s="64">
        <f>SR_Baseline!$K$173</f>
        <v>1.6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SR_Baseline!$L$35</f>
        <v>11</v>
      </c>
      <c r="E820" s="64">
        <f>SR_Baseline!$L$80</f>
        <v>3.15</v>
      </c>
      <c r="F820" s="64">
        <f>SR_Baseline!$L$127</f>
        <v>11</v>
      </c>
      <c r="G820" s="64">
        <f>SR_Baseline!$L$173</f>
        <v>11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SR_Baseline!$M$35</f>
        <v>11</v>
      </c>
      <c r="E821" s="64">
        <f>SR_Baseline!$M$80</f>
        <v>3.15</v>
      </c>
      <c r="F821" s="64">
        <f>SR_Baseline!$M$127</f>
        <v>11</v>
      </c>
      <c r="G821" s="64">
        <f>SR_Baseline!$M$173</f>
        <v>11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SR_Baseline!$N$35</f>
        <v>13</v>
      </c>
      <c r="E822" s="64">
        <f>SR_Baseline!$N$80</f>
        <v>8.15</v>
      </c>
      <c r="F822" s="64">
        <f>SR_Baseline!$N$127</f>
        <v>13</v>
      </c>
      <c r="G822" s="64">
        <f>SR_Baseline!$N$173</f>
        <v>13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SR_Baseline!$O$35</f>
        <v>13</v>
      </c>
      <c r="E823" s="64">
        <f>SR_Baseline!$O$80</f>
        <v>8.15</v>
      </c>
      <c r="F823" s="64">
        <f>SR_Baseline!$O$127</f>
        <v>13</v>
      </c>
      <c r="G823" s="64">
        <f>SR_Baseline!$O$173</f>
        <v>13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SR_Baseline!$P$35</f>
        <v>13</v>
      </c>
      <c r="E824" s="64">
        <f>SR_Baseline!$P$80</f>
        <v>8.15</v>
      </c>
      <c r="F824" s="64">
        <f>SR_Baseline!$P$127</f>
        <v>13</v>
      </c>
      <c r="G824" s="64">
        <f>SR_Baseline!$P$173</f>
        <v>13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SR_Baseline!$Q$35</f>
        <v>13</v>
      </c>
      <c r="E825" s="64">
        <f>SR_Baseline!$Q$80</f>
        <v>8.15</v>
      </c>
      <c r="F825" s="64">
        <f>SR_Baseline!$Q$127</f>
        <v>13</v>
      </c>
      <c r="G825" s="64">
        <f>SR_Baseline!$Q$173</f>
        <v>13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SR_Baseline!$R$35</f>
        <v>13</v>
      </c>
      <c r="E826" s="64">
        <f>SR_Baseline!$R$80</f>
        <v>8.15</v>
      </c>
      <c r="F826" s="64">
        <f>SR_Baseline!$R$127</f>
        <v>13</v>
      </c>
      <c r="G826" s="64">
        <f>SR_Baseline!$R$173</f>
        <v>13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SR_Baseline!$S$35</f>
        <v>13</v>
      </c>
      <c r="E827" s="64">
        <f>SR_Baseline!$S$80</f>
        <v>8.15</v>
      </c>
      <c r="F827" s="64">
        <f>SR_Baseline!$S$127</f>
        <v>13</v>
      </c>
      <c r="G827" s="64">
        <f>SR_Baseline!$S$173</f>
        <v>13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SR_Baseline!$T$35</f>
        <v>13</v>
      </c>
      <c r="E828" s="64">
        <f>SR_Baseline!$T$80</f>
        <v>8.15</v>
      </c>
      <c r="F828" s="64">
        <f>SR_Baseline!$T$127</f>
        <v>13</v>
      </c>
      <c r="G828" s="64">
        <f>SR_Baseline!$T$173</f>
        <v>13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SR_Baseline!$U$35</f>
        <v>13</v>
      </c>
      <c r="E829" s="64">
        <f>SR_Baseline!$U$80</f>
        <v>8.15</v>
      </c>
      <c r="F829" s="64">
        <f>SR_Baseline!$U$127</f>
        <v>13</v>
      </c>
      <c r="G829" s="64">
        <f>SR_Baseline!$U$173</f>
        <v>13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SR_Baseline!$V$35</f>
        <v>13</v>
      </c>
      <c r="E830" s="64">
        <f>SR_Baseline!$V$80</f>
        <v>8.15</v>
      </c>
      <c r="F830" s="64">
        <f>SR_Baseline!$V$127</f>
        <v>13</v>
      </c>
      <c r="G830" s="64">
        <f>SR_Baseline!$V$173</f>
        <v>13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SR_Baseline!$W$35</f>
        <v>13</v>
      </c>
      <c r="E831" s="64">
        <f>SR_Baseline!$W$80</f>
        <v>8.15</v>
      </c>
      <c r="F831" s="64">
        <f>SR_Baseline!$W$127</f>
        <v>13</v>
      </c>
      <c r="G831" s="64">
        <f>SR_Baseline!$W$173</f>
        <v>13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SR_Baseline!$X$35</f>
        <v>13</v>
      </c>
      <c r="E832" s="64">
        <f>SR_Baseline!$X$80</f>
        <v>8.15</v>
      </c>
      <c r="F832" s="64">
        <f>SR_Baseline!$X$127</f>
        <v>13</v>
      </c>
      <c r="G832" s="64">
        <f>SR_Baseline!$X$173</f>
        <v>13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SR_Baseline!$Y$35</f>
        <v>13</v>
      </c>
      <c r="E833" s="64">
        <f>SR_Baseline!$Y$80</f>
        <v>8.15</v>
      </c>
      <c r="F833" s="64">
        <f>SR_Baseline!$Y$127</f>
        <v>13</v>
      </c>
      <c r="G833" s="64">
        <f>SR_Baseline!$Y$173</f>
        <v>13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SR_Baseline!$Z$35</f>
        <v>13</v>
      </c>
      <c r="E834" s="64">
        <f>SR_Baseline!$Z$80</f>
        <v>8.15</v>
      </c>
      <c r="F834" s="64">
        <f>SR_Baseline!$Z$127</f>
        <v>13</v>
      </c>
      <c r="G834" s="64">
        <f>SR_Baseline!$Z$173</f>
        <v>13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SR_Baseline!$AA$35</f>
        <v>13</v>
      </c>
      <c r="E835" s="64">
        <f>SR_Baseline!$AA$80</f>
        <v>8.15</v>
      </c>
      <c r="F835" s="64">
        <f>SR_Baseline!$AA$127</f>
        <v>13</v>
      </c>
      <c r="G835" s="64">
        <f>SR_Baseline!$AA$173</f>
        <v>13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SR_Baseline!$AB$35</f>
        <v>13</v>
      </c>
      <c r="E836" s="64">
        <f>SR_Baseline!$AB$80</f>
        <v>8.15</v>
      </c>
      <c r="F836" s="64">
        <f>SR_Baseline!$AB$127</f>
        <v>13</v>
      </c>
      <c r="G836" s="64">
        <f>SR_Baseline!$AB$173</f>
        <v>13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SR_Baseline!$AC$35</f>
        <v>13</v>
      </c>
      <c r="E837" s="64">
        <f>SR_Baseline!$AC$80</f>
        <v>8.15</v>
      </c>
      <c r="F837" s="64">
        <f>SR_Baseline!$AC$127</f>
        <v>13</v>
      </c>
      <c r="G837" s="64">
        <f>SR_Baseline!$AC$173</f>
        <v>13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SR_Baseline!$AD$35</f>
        <v>13</v>
      </c>
      <c r="E838" s="64">
        <f>SR_Baseline!$AD$80</f>
        <v>8.15</v>
      </c>
      <c r="F838" s="64">
        <f>SR_Baseline!$AD$127</f>
        <v>13</v>
      </c>
      <c r="G838" s="64">
        <f>SR_Baseline!$AD$173</f>
        <v>13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SR_Baseline!$AE$35</f>
        <v>13</v>
      </c>
      <c r="E839" s="64">
        <f>SR_Baseline!$AE$80</f>
        <v>8.15</v>
      </c>
      <c r="F839" s="64">
        <f>SR_Baseline!$AE$127</f>
        <v>13</v>
      </c>
      <c r="G839" s="64">
        <f>SR_Baseline!$AE$173</f>
        <v>13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SR_Baseline!$AF$35</f>
        <v>13</v>
      </c>
      <c r="E840" s="64">
        <f>SR_Baseline!$AF$80</f>
        <v>8.15</v>
      </c>
      <c r="F840" s="64">
        <f>SR_Baseline!$AF$127</f>
        <v>13</v>
      </c>
      <c r="G840" s="64">
        <f>SR_Baseline!$AF$173</f>
        <v>13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SR_Baseline!$AG$35</f>
        <v>13</v>
      </c>
      <c r="E841" s="64">
        <f>SR_Baseline!$AG$80</f>
        <v>8.15</v>
      </c>
      <c r="F841" s="64">
        <f>SR_Baseline!$AG$127</f>
        <v>13</v>
      </c>
      <c r="G841" s="64">
        <f>SR_Baseline!$AG$173</f>
        <v>13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SR_Baseline!$E$36</f>
        <v>0</v>
      </c>
      <c r="E842" s="64">
        <f>SR_Baseline!$E$81</f>
        <v>0</v>
      </c>
      <c r="F842" s="64">
        <f>SR_Baseline!$E$128</f>
        <v>0</v>
      </c>
      <c r="G842" s="64">
        <f>SR_Baseline!$E$174</f>
        <v>0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SR_Baseline!$F$36</f>
        <v>0</v>
      </c>
      <c r="E843" s="64">
        <f>SR_Baseline!$F$81</f>
        <v>0</v>
      </c>
      <c r="F843" s="64">
        <f>SR_Baseline!$F$128</f>
        <v>0</v>
      </c>
      <c r="G843" s="64">
        <f>SR_Baseline!$F$174</f>
        <v>0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SR_Baseline!$G$36</f>
        <v>0</v>
      </c>
      <c r="E844" s="64">
        <f>SR_Baseline!$G$81</f>
        <v>0</v>
      </c>
      <c r="F844" s="64">
        <f>SR_Baseline!$G$128</f>
        <v>0</v>
      </c>
      <c r="G844" s="64">
        <f>SR_Baseline!$G$174</f>
        <v>0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SR_Baseline!$H$36</f>
        <v>0</v>
      </c>
      <c r="E845" s="64">
        <f>SR_Baseline!$H$81</f>
        <v>0</v>
      </c>
      <c r="F845" s="64">
        <f>SR_Baseline!$H$128</f>
        <v>0</v>
      </c>
      <c r="G845" s="64">
        <f>SR_Baseline!$H$174</f>
        <v>0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SR_Baseline!$I$36</f>
        <v>0</v>
      </c>
      <c r="E846" s="64">
        <f>SR_Baseline!$I$81</f>
        <v>0</v>
      </c>
      <c r="F846" s="64">
        <f>SR_Baseline!$I$128</f>
        <v>0</v>
      </c>
      <c r="G846" s="64">
        <f>SR_Baseline!$I$174</f>
        <v>0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SR_Baseline!$J$36</f>
        <v>5.82</v>
      </c>
      <c r="E847" s="64">
        <f>SR_Baseline!$J$81</f>
        <v>5.82</v>
      </c>
      <c r="F847" s="64">
        <f>SR_Baseline!$J$128</f>
        <v>5.82</v>
      </c>
      <c r="G847" s="64">
        <f>SR_Baseline!$J$174</f>
        <v>5.82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SR_Baseline!$K$36</f>
        <v>5.82</v>
      </c>
      <c r="E848" s="64">
        <f>SR_Baseline!$K$81</f>
        <v>5.82</v>
      </c>
      <c r="F848" s="64">
        <f>SR_Baseline!$K$128</f>
        <v>5.82</v>
      </c>
      <c r="G848" s="64">
        <f>SR_Baseline!$K$174</f>
        <v>5.82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SR_Baseline!$L$36</f>
        <v>5.82</v>
      </c>
      <c r="E849" s="64">
        <f>SR_Baseline!$L$81</f>
        <v>5.82</v>
      </c>
      <c r="F849" s="64">
        <f>SR_Baseline!$L$128</f>
        <v>5.82</v>
      </c>
      <c r="G849" s="64">
        <f>SR_Baseline!$L$174</f>
        <v>5.82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SR_Baseline!$M$36</f>
        <v>5.82</v>
      </c>
      <c r="E850" s="64">
        <f>SR_Baseline!$M$81</f>
        <v>5.82</v>
      </c>
      <c r="F850" s="64">
        <f>SR_Baseline!$M$128</f>
        <v>5.82</v>
      </c>
      <c r="G850" s="64">
        <f>SR_Baseline!$M$174</f>
        <v>5.82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SR_Baseline!$N$36</f>
        <v>5.82</v>
      </c>
      <c r="E851" s="64">
        <f>SR_Baseline!$N$81</f>
        <v>5.82</v>
      </c>
      <c r="F851" s="64">
        <f>SR_Baseline!$N$128</f>
        <v>5.82</v>
      </c>
      <c r="G851" s="64">
        <f>SR_Baseline!$N$174</f>
        <v>5.82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SR_Baseline!$O$36</f>
        <v>10.24</v>
      </c>
      <c r="E852" s="64">
        <f>SR_Baseline!$O$81</f>
        <v>5.82</v>
      </c>
      <c r="F852" s="64">
        <f>SR_Baseline!$O$128</f>
        <v>10.24</v>
      </c>
      <c r="G852" s="64">
        <f>SR_Baseline!$O$174</f>
        <v>10.24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SR_Baseline!$P$36</f>
        <v>10.24</v>
      </c>
      <c r="E853" s="64">
        <f>SR_Baseline!$P$81</f>
        <v>5.82</v>
      </c>
      <c r="F853" s="64">
        <f>SR_Baseline!$P$128</f>
        <v>10.24</v>
      </c>
      <c r="G853" s="64">
        <f>SR_Baseline!$P$174</f>
        <v>10.24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SR_Baseline!$Q$36</f>
        <v>10.24</v>
      </c>
      <c r="E854" s="64">
        <f>SR_Baseline!$Q$81</f>
        <v>5.82</v>
      </c>
      <c r="F854" s="64">
        <f>SR_Baseline!$Q$128</f>
        <v>10.24</v>
      </c>
      <c r="G854" s="64">
        <f>SR_Baseline!$Q$174</f>
        <v>10.24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SR_Baseline!$R$36</f>
        <v>14.66</v>
      </c>
      <c r="E855" s="64">
        <f>SR_Baseline!$R$81</f>
        <v>5.82</v>
      </c>
      <c r="F855" s="64">
        <f>SR_Baseline!$R$128</f>
        <v>14.66</v>
      </c>
      <c r="G855" s="64">
        <f>SR_Baseline!$R$174</f>
        <v>14.66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SR_Baseline!$S$36</f>
        <v>14.66</v>
      </c>
      <c r="E856" s="64">
        <f>SR_Baseline!$S$81</f>
        <v>5.82</v>
      </c>
      <c r="F856" s="64">
        <f>SR_Baseline!$S$128</f>
        <v>14.66</v>
      </c>
      <c r="G856" s="64">
        <f>SR_Baseline!$S$174</f>
        <v>14.66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SR_Baseline!$T$36</f>
        <v>14.66</v>
      </c>
      <c r="E857" s="64">
        <f>SR_Baseline!$T$81</f>
        <v>5.82</v>
      </c>
      <c r="F857" s="64">
        <f>SR_Baseline!$T$128</f>
        <v>14.66</v>
      </c>
      <c r="G857" s="64">
        <f>SR_Baseline!$T$174</f>
        <v>14.66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SR_Baseline!$U$36</f>
        <v>14.66</v>
      </c>
      <c r="E858" s="64">
        <f>SR_Baseline!$U$81</f>
        <v>5.82</v>
      </c>
      <c r="F858" s="64">
        <f>SR_Baseline!$U$128</f>
        <v>14.66</v>
      </c>
      <c r="G858" s="64">
        <f>SR_Baseline!$U$174</f>
        <v>14.66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SR_Baseline!$V$36</f>
        <v>14.66</v>
      </c>
      <c r="E859" s="64">
        <f>SR_Baseline!$V$81</f>
        <v>5.82</v>
      </c>
      <c r="F859" s="64">
        <f>SR_Baseline!$V$128</f>
        <v>14.66</v>
      </c>
      <c r="G859" s="64">
        <f>SR_Baseline!$V$174</f>
        <v>14.66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SR_Baseline!$W$36</f>
        <v>14.66</v>
      </c>
      <c r="E860" s="64">
        <f>SR_Baseline!$W$81</f>
        <v>5.82</v>
      </c>
      <c r="F860" s="64">
        <f>SR_Baseline!$W$128</f>
        <v>14.66</v>
      </c>
      <c r="G860" s="64">
        <f>SR_Baseline!$W$174</f>
        <v>14.66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SR_Baseline!$X$36</f>
        <v>14.66</v>
      </c>
      <c r="E861" s="64">
        <f>SR_Baseline!$X$81</f>
        <v>5.82</v>
      </c>
      <c r="F861" s="64">
        <f>SR_Baseline!$X$128</f>
        <v>14.66</v>
      </c>
      <c r="G861" s="64">
        <f>SR_Baseline!$X$174</f>
        <v>14.66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SR_Baseline!$Y$36</f>
        <v>14.66</v>
      </c>
      <c r="E862" s="64">
        <f>SR_Baseline!$Y$81</f>
        <v>5.82</v>
      </c>
      <c r="F862" s="64">
        <f>SR_Baseline!$Y$128</f>
        <v>14.66</v>
      </c>
      <c r="G862" s="64">
        <f>SR_Baseline!$Y$174</f>
        <v>14.66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SR_Baseline!$Z$36</f>
        <v>14.66</v>
      </c>
      <c r="E863" s="64">
        <f>SR_Baseline!$Z$81</f>
        <v>5.82</v>
      </c>
      <c r="F863" s="64">
        <f>SR_Baseline!$Z$128</f>
        <v>14.66</v>
      </c>
      <c r="G863" s="64">
        <f>SR_Baseline!$Z$174</f>
        <v>14.66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SR_Baseline!$AA$36</f>
        <v>14.66</v>
      </c>
      <c r="E864" s="64">
        <f>SR_Baseline!$AA$81</f>
        <v>5.82</v>
      </c>
      <c r="F864" s="64">
        <f>SR_Baseline!$AA$128</f>
        <v>14.66</v>
      </c>
      <c r="G864" s="64">
        <f>SR_Baseline!$AA$174</f>
        <v>14.66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SR_Baseline!$AB$36</f>
        <v>14.66</v>
      </c>
      <c r="E865" s="64">
        <f>SR_Baseline!$AB$81</f>
        <v>5.82</v>
      </c>
      <c r="F865" s="64">
        <f>SR_Baseline!$AB$128</f>
        <v>14.66</v>
      </c>
      <c r="G865" s="64">
        <f>SR_Baseline!$AB$174</f>
        <v>14.66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SR_Baseline!$AC$36</f>
        <v>14.66</v>
      </c>
      <c r="E866" s="64">
        <f>SR_Baseline!$AC$81</f>
        <v>5.82</v>
      </c>
      <c r="F866" s="64">
        <f>SR_Baseline!$AC$128</f>
        <v>14.66</v>
      </c>
      <c r="G866" s="64">
        <f>SR_Baseline!$AC$174</f>
        <v>14.66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SR_Baseline!$AD$36</f>
        <v>14.66</v>
      </c>
      <c r="E867" s="64">
        <f>SR_Baseline!$AD$81</f>
        <v>5.82</v>
      </c>
      <c r="F867" s="64">
        <f>SR_Baseline!$AD$128</f>
        <v>14.66</v>
      </c>
      <c r="G867" s="64">
        <f>SR_Baseline!$AD$174</f>
        <v>14.66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SR_Baseline!$AE$36</f>
        <v>14.66</v>
      </c>
      <c r="E868" s="64">
        <f>SR_Baseline!$AE$81</f>
        <v>5.82</v>
      </c>
      <c r="F868" s="64">
        <f>SR_Baseline!$AE$128</f>
        <v>14.66</v>
      </c>
      <c r="G868" s="64">
        <f>SR_Baseline!$AE$174</f>
        <v>14.66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SR_Baseline!$AF$36</f>
        <v>14.66</v>
      </c>
      <c r="E869" s="64">
        <f>SR_Baseline!$AF$81</f>
        <v>5.82</v>
      </c>
      <c r="F869" s="64">
        <f>SR_Baseline!$AF$128</f>
        <v>14.66</v>
      </c>
      <c r="G869" s="64">
        <f>SR_Baseline!$AF$174</f>
        <v>14.66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SR_Baseline!$AG$36</f>
        <v>14.66</v>
      </c>
      <c r="E870" s="64">
        <f>SR_Baseline!$AG$81</f>
        <v>5.82</v>
      </c>
      <c r="F870" s="64">
        <f>SR_Baseline!$AG$128</f>
        <v>14.66</v>
      </c>
      <c r="G870" s="64">
        <f>SR_Baseline!$AG$174</f>
        <v>14.66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SR_Baseline!$E$37</f>
        <v>0</v>
      </c>
      <c r="E871" s="64">
        <f>SR_Baseline!$E$82</f>
        <v>0</v>
      </c>
      <c r="F871" s="64">
        <f>SR_Baseline!$E$129</f>
        <v>0</v>
      </c>
      <c r="G871" s="64">
        <f>SR_Baseline!$E$175</f>
        <v>0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SR_Baseline!$F$37</f>
        <v>0</v>
      </c>
      <c r="E872" s="64">
        <f>SR_Baseline!$F$82</f>
        <v>0</v>
      </c>
      <c r="F872" s="64">
        <f>SR_Baseline!$F$129</f>
        <v>0</v>
      </c>
      <c r="G872" s="64">
        <f>SR_Baseline!$F$175</f>
        <v>0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SR_Baseline!$G$37</f>
        <v>0</v>
      </c>
      <c r="E873" s="64">
        <f>SR_Baseline!$G$82</f>
        <v>0</v>
      </c>
      <c r="F873" s="64">
        <f>SR_Baseline!$G$129</f>
        <v>0</v>
      </c>
      <c r="G873" s="64">
        <f>SR_Baseline!$G$175</f>
        <v>0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SR_Baseline!$H$37</f>
        <v>0</v>
      </c>
      <c r="E874" s="64">
        <f>SR_Baseline!$H$82</f>
        <v>0</v>
      </c>
      <c r="F874" s="64">
        <f>SR_Baseline!$H$129</f>
        <v>0</v>
      </c>
      <c r="G874" s="64">
        <f>SR_Baseline!$H$175</f>
        <v>0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SR_Baseline!$I$37</f>
        <v>3.18</v>
      </c>
      <c r="E875" s="64">
        <f>SR_Baseline!$I$82</f>
        <v>0</v>
      </c>
      <c r="F875" s="64">
        <f>SR_Baseline!$I$129</f>
        <v>3.18</v>
      </c>
      <c r="G875" s="64">
        <f>SR_Baseline!$I$175</f>
        <v>3.18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SR_Baseline!$J$37</f>
        <v>3.18</v>
      </c>
      <c r="E876" s="64">
        <f>SR_Baseline!$J$82</f>
        <v>0</v>
      </c>
      <c r="F876" s="64">
        <f>SR_Baseline!$J$129</f>
        <v>3.18</v>
      </c>
      <c r="G876" s="64">
        <f>SR_Baseline!$J$175</f>
        <v>3.18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SR_Baseline!$K$37</f>
        <v>4.18</v>
      </c>
      <c r="E877" s="64">
        <f>SR_Baseline!$K$82</f>
        <v>0</v>
      </c>
      <c r="F877" s="64">
        <f>SR_Baseline!$K$129</f>
        <v>4.18</v>
      </c>
      <c r="G877" s="64">
        <f>SR_Baseline!$K$175</f>
        <v>4.18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SR_Baseline!$L$37</f>
        <v>28.27</v>
      </c>
      <c r="E878" s="64">
        <f>SR_Baseline!$L$82</f>
        <v>37.090000000000003</v>
      </c>
      <c r="F878" s="64">
        <f>SR_Baseline!$L$129</f>
        <v>28.27</v>
      </c>
      <c r="G878" s="64">
        <f>SR_Baseline!$L$175</f>
        <v>28.27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SR_Baseline!$M$37</f>
        <v>28.27</v>
      </c>
      <c r="E879" s="64">
        <f>SR_Baseline!$M$82</f>
        <v>37.090000000000003</v>
      </c>
      <c r="F879" s="64">
        <f>SR_Baseline!$M$129</f>
        <v>28.27</v>
      </c>
      <c r="G879" s="64">
        <f>SR_Baseline!$M$175</f>
        <v>28.27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SR_Baseline!$N$37</f>
        <v>34.57</v>
      </c>
      <c r="E880" s="64">
        <f>SR_Baseline!$N$82</f>
        <v>43.39</v>
      </c>
      <c r="F880" s="64">
        <f>SR_Baseline!$N$129</f>
        <v>34.57</v>
      </c>
      <c r="G880" s="64">
        <f>SR_Baseline!$N$175</f>
        <v>34.57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SR_Baseline!$O$37</f>
        <v>40.950000000000003</v>
      </c>
      <c r="E881" s="64">
        <f>SR_Baseline!$O$82</f>
        <v>43.39</v>
      </c>
      <c r="F881" s="64">
        <f>SR_Baseline!$O$129</f>
        <v>40.950000000000003</v>
      </c>
      <c r="G881" s="64">
        <f>SR_Baseline!$O$175</f>
        <v>40.950000000000003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SR_Baseline!$P$37</f>
        <v>40.950000000000003</v>
      </c>
      <c r="E882" s="64">
        <f>SR_Baseline!$P$82</f>
        <v>43.39</v>
      </c>
      <c r="F882" s="64">
        <f>SR_Baseline!$P$129</f>
        <v>40.950000000000003</v>
      </c>
      <c r="G882" s="64">
        <f>SR_Baseline!$P$175</f>
        <v>40.950000000000003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SR_Baseline!$Q$37</f>
        <v>40.950000000000003</v>
      </c>
      <c r="E883" s="64">
        <f>SR_Baseline!$Q$82</f>
        <v>47.58</v>
      </c>
      <c r="F883" s="64">
        <f>SR_Baseline!$Q$129</f>
        <v>40.950000000000003</v>
      </c>
      <c r="G883" s="64">
        <f>SR_Baseline!$Q$175</f>
        <v>40.950000000000003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SR_Baseline!$R$37</f>
        <v>45.14</v>
      </c>
      <c r="E884" s="64">
        <f>SR_Baseline!$R$82</f>
        <v>47.58</v>
      </c>
      <c r="F884" s="64">
        <f>SR_Baseline!$R$129</f>
        <v>45.14</v>
      </c>
      <c r="G884" s="64">
        <f>SR_Baseline!$R$175</f>
        <v>45.14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SR_Baseline!$S$37</f>
        <v>45.14</v>
      </c>
      <c r="E885" s="64">
        <f>SR_Baseline!$S$82</f>
        <v>47.58</v>
      </c>
      <c r="F885" s="64">
        <f>SR_Baseline!$S$129</f>
        <v>45.14</v>
      </c>
      <c r="G885" s="64">
        <f>SR_Baseline!$S$175</f>
        <v>45.14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SR_Baseline!$T$37</f>
        <v>45.14</v>
      </c>
      <c r="E886" s="64">
        <f>SR_Baseline!$T$82</f>
        <v>47.58</v>
      </c>
      <c r="F886" s="64">
        <f>SR_Baseline!$T$129</f>
        <v>45.14</v>
      </c>
      <c r="G886" s="64">
        <f>SR_Baseline!$T$175</f>
        <v>45.14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SR_Baseline!$U$37</f>
        <v>45.14</v>
      </c>
      <c r="E887" s="64">
        <f>SR_Baseline!$U$82</f>
        <v>47.58</v>
      </c>
      <c r="F887" s="64">
        <f>SR_Baseline!$U$129</f>
        <v>45.14</v>
      </c>
      <c r="G887" s="64">
        <f>SR_Baseline!$U$175</f>
        <v>45.14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SR_Baseline!$V$37</f>
        <v>45.14</v>
      </c>
      <c r="E888" s="64">
        <f>SR_Baseline!$V$82</f>
        <v>47.58</v>
      </c>
      <c r="F888" s="64">
        <f>SR_Baseline!$V$129</f>
        <v>45.14</v>
      </c>
      <c r="G888" s="64">
        <f>SR_Baseline!$V$175</f>
        <v>45.14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SR_Baseline!$W$37</f>
        <v>45.14</v>
      </c>
      <c r="E889" s="64">
        <f>SR_Baseline!$W$82</f>
        <v>47.58</v>
      </c>
      <c r="F889" s="64">
        <f>SR_Baseline!$W$129</f>
        <v>45.14</v>
      </c>
      <c r="G889" s="64">
        <f>SR_Baseline!$W$175</f>
        <v>45.14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SR_Baseline!$X$37</f>
        <v>45.14</v>
      </c>
      <c r="E890" s="64">
        <f>SR_Baseline!$X$82</f>
        <v>47.58</v>
      </c>
      <c r="F890" s="64">
        <f>SR_Baseline!$X$129</f>
        <v>45.14</v>
      </c>
      <c r="G890" s="64">
        <f>SR_Baseline!$X$175</f>
        <v>45.14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SR_Baseline!$Y$37</f>
        <v>45.14</v>
      </c>
      <c r="E891" s="64">
        <f>SR_Baseline!$Y$82</f>
        <v>47.58</v>
      </c>
      <c r="F891" s="64">
        <f>SR_Baseline!$Y$129</f>
        <v>45.14</v>
      </c>
      <c r="G891" s="64">
        <f>SR_Baseline!$Y$175</f>
        <v>45.14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SR_Baseline!$Z$37</f>
        <v>45.14</v>
      </c>
      <c r="E892" s="64">
        <f>SR_Baseline!$Z$82</f>
        <v>47.58</v>
      </c>
      <c r="F892" s="64">
        <f>SR_Baseline!$Z$129</f>
        <v>45.14</v>
      </c>
      <c r="G892" s="64">
        <f>SR_Baseline!$Z$175</f>
        <v>45.14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SR_Baseline!$AA$37</f>
        <v>45.14</v>
      </c>
      <c r="E893" s="64">
        <f>SR_Baseline!$AA$82</f>
        <v>47.58</v>
      </c>
      <c r="F893" s="64">
        <f>SR_Baseline!$AA$129</f>
        <v>45.14</v>
      </c>
      <c r="G893" s="64">
        <f>SR_Baseline!$AA$175</f>
        <v>45.14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SR_Baseline!$AB$37</f>
        <v>45.14</v>
      </c>
      <c r="E894" s="64">
        <f>SR_Baseline!$AB$82</f>
        <v>47.58</v>
      </c>
      <c r="F894" s="64">
        <f>SR_Baseline!$AB$129</f>
        <v>45.14</v>
      </c>
      <c r="G894" s="64">
        <f>SR_Baseline!$AB$175</f>
        <v>45.14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SR_Baseline!$AC$37</f>
        <v>45.14</v>
      </c>
      <c r="E895" s="64">
        <f>SR_Baseline!$AC$82</f>
        <v>47.58</v>
      </c>
      <c r="F895" s="64">
        <f>SR_Baseline!$AC$129</f>
        <v>45.14</v>
      </c>
      <c r="G895" s="64">
        <f>SR_Baseline!$AC$175</f>
        <v>45.14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SR_Baseline!$AD$37</f>
        <v>45.14</v>
      </c>
      <c r="E896" s="64">
        <f>SR_Baseline!$AD$82</f>
        <v>47.58</v>
      </c>
      <c r="F896" s="64">
        <f>SR_Baseline!$AD$129</f>
        <v>45.14</v>
      </c>
      <c r="G896" s="64">
        <f>SR_Baseline!$AD$175</f>
        <v>45.14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SR_Baseline!$AE$37</f>
        <v>45.14</v>
      </c>
      <c r="E897" s="64">
        <f>SR_Baseline!$AE$82</f>
        <v>47.58</v>
      </c>
      <c r="F897" s="64">
        <f>SR_Baseline!$AE$129</f>
        <v>45.14</v>
      </c>
      <c r="G897" s="64">
        <f>SR_Baseline!$AE$175</f>
        <v>45.14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SR_Baseline!$AF$37</f>
        <v>45.14</v>
      </c>
      <c r="E898" s="64">
        <f>SR_Baseline!$AF$82</f>
        <v>47.58</v>
      </c>
      <c r="F898" s="64">
        <f>SR_Baseline!$AF$129</f>
        <v>45.14</v>
      </c>
      <c r="G898" s="64">
        <f>SR_Baseline!$AF$175</f>
        <v>45.14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SR_Baseline!$AG$37</f>
        <v>45.14</v>
      </c>
      <c r="E899" s="64">
        <f>SR_Baseline!$AG$82</f>
        <v>47.58</v>
      </c>
      <c r="F899" s="64">
        <f>SR_Baseline!$AG$129</f>
        <v>45.14</v>
      </c>
      <c r="G899" s="64">
        <f>SR_Baseline!$AG$175</f>
        <v>45.14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SR_Baseline!$E$38</f>
        <v>0</v>
      </c>
      <c r="E900" s="64">
        <f>SR_Baseline!$E$83</f>
        <v>0</v>
      </c>
      <c r="F900" s="64">
        <f>SR_Baseline!$E$130</f>
        <v>0</v>
      </c>
      <c r="G900" s="64">
        <f>SR_Baseline!$E$176</f>
        <v>0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SR_Baseline!$F$38</f>
        <v>0</v>
      </c>
      <c r="E901" s="64">
        <f>SR_Baseline!$F$83</f>
        <v>0</v>
      </c>
      <c r="F901" s="64">
        <f>SR_Baseline!$F$130</f>
        <v>0</v>
      </c>
      <c r="G901" s="64">
        <f>SR_Baseline!$F$176</f>
        <v>0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SR_Baseline!$G$38</f>
        <v>0</v>
      </c>
      <c r="E902" s="64">
        <f>SR_Baseline!$G$83</f>
        <v>0</v>
      </c>
      <c r="F902" s="64">
        <f>SR_Baseline!$G$130</f>
        <v>0</v>
      </c>
      <c r="G902" s="64">
        <f>SR_Baseline!$G$176</f>
        <v>0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SR_Baseline!$H$38</f>
        <v>0</v>
      </c>
      <c r="E903" s="64">
        <f>SR_Baseline!$H$83</f>
        <v>0</v>
      </c>
      <c r="F903" s="64">
        <f>SR_Baseline!$H$130</f>
        <v>0</v>
      </c>
      <c r="G903" s="64">
        <f>SR_Baseline!$H$176</f>
        <v>0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SR_Baseline!$I$38</f>
        <v>0</v>
      </c>
      <c r="E904" s="64">
        <f>SR_Baseline!$I$83</f>
        <v>0</v>
      </c>
      <c r="F904" s="64">
        <f>SR_Baseline!$I$130</f>
        <v>0</v>
      </c>
      <c r="G904" s="64">
        <f>SR_Baseline!$I$176</f>
        <v>0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SR_Baseline!$J$38</f>
        <v>0</v>
      </c>
      <c r="E905" s="64">
        <f>SR_Baseline!$J$83</f>
        <v>0</v>
      </c>
      <c r="F905" s="64">
        <f>SR_Baseline!$J$130</f>
        <v>0</v>
      </c>
      <c r="G905" s="64">
        <f>SR_Baseline!$J$176</f>
        <v>0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SR_Baseline!$K$38</f>
        <v>0</v>
      </c>
      <c r="E906" s="64">
        <f>SR_Baseline!$K$83</f>
        <v>0</v>
      </c>
      <c r="F906" s="64">
        <f>SR_Baseline!$K$130</f>
        <v>0</v>
      </c>
      <c r="G906" s="64">
        <f>SR_Baseline!$K$176</f>
        <v>0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SR_Baseline!$L$38</f>
        <v>0</v>
      </c>
      <c r="E907" s="64">
        <f>SR_Baseline!$L$83</f>
        <v>0</v>
      </c>
      <c r="F907" s="64">
        <f>SR_Baseline!$L$130</f>
        <v>0</v>
      </c>
      <c r="G907" s="64">
        <f>SR_Baseline!$L$176</f>
        <v>0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SR_Baseline!$M$38</f>
        <v>0</v>
      </c>
      <c r="E908" s="64">
        <f>SR_Baseline!$M$83</f>
        <v>0</v>
      </c>
      <c r="F908" s="64">
        <f>SR_Baseline!$M$130</f>
        <v>0</v>
      </c>
      <c r="G908" s="64">
        <f>SR_Baseline!$M$176</f>
        <v>0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SR_Baseline!$N$38</f>
        <v>0</v>
      </c>
      <c r="E909" s="64">
        <f>SR_Baseline!$N$83</f>
        <v>0</v>
      </c>
      <c r="F909" s="64">
        <f>SR_Baseline!$N$130</f>
        <v>0</v>
      </c>
      <c r="G909" s="64">
        <f>SR_Baseline!$N$176</f>
        <v>0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SR_Baseline!$O$38</f>
        <v>0</v>
      </c>
      <c r="E910" s="64">
        <f>SR_Baseline!$O$83</f>
        <v>0</v>
      </c>
      <c r="F910" s="64">
        <f>SR_Baseline!$O$130</f>
        <v>0</v>
      </c>
      <c r="G910" s="64">
        <f>SR_Baseline!$O$176</f>
        <v>0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SR_Baseline!$P$38</f>
        <v>0</v>
      </c>
      <c r="E911" s="64">
        <f>SR_Baseline!$P$83</f>
        <v>0</v>
      </c>
      <c r="F911" s="64">
        <f>SR_Baseline!$P$130</f>
        <v>0</v>
      </c>
      <c r="G911" s="64">
        <f>SR_Baseline!$P$176</f>
        <v>0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SR_Baseline!$Q$38</f>
        <v>0</v>
      </c>
      <c r="E912" s="64">
        <f>SR_Baseline!$Q$83</f>
        <v>0</v>
      </c>
      <c r="F912" s="64">
        <f>SR_Baseline!$Q$130</f>
        <v>0</v>
      </c>
      <c r="G912" s="64">
        <f>SR_Baseline!$Q$176</f>
        <v>0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SR_Baseline!$R$38</f>
        <v>0</v>
      </c>
      <c r="E913" s="64">
        <f>SR_Baseline!$R$83</f>
        <v>0</v>
      </c>
      <c r="F913" s="64">
        <f>SR_Baseline!$R$130</f>
        <v>0</v>
      </c>
      <c r="G913" s="64">
        <f>SR_Baseline!$R$176</f>
        <v>0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SR_Baseline!$S$38</f>
        <v>0</v>
      </c>
      <c r="E914" s="64">
        <f>SR_Baseline!$S$83</f>
        <v>0</v>
      </c>
      <c r="F914" s="64">
        <f>SR_Baseline!$S$130</f>
        <v>0</v>
      </c>
      <c r="G914" s="64">
        <f>SR_Baseline!$S$176</f>
        <v>0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SR_Baseline!$T$38</f>
        <v>0</v>
      </c>
      <c r="E915" s="64">
        <f>SR_Baseline!$T$83</f>
        <v>0</v>
      </c>
      <c r="F915" s="64">
        <f>SR_Baseline!$T$130</f>
        <v>0</v>
      </c>
      <c r="G915" s="64">
        <f>SR_Baseline!$T$176</f>
        <v>0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SR_Baseline!$U$38</f>
        <v>0</v>
      </c>
      <c r="E916" s="64">
        <f>SR_Baseline!$U$83</f>
        <v>0</v>
      </c>
      <c r="F916" s="64">
        <f>SR_Baseline!$U$130</f>
        <v>0</v>
      </c>
      <c r="G916" s="64">
        <f>SR_Baseline!$U$176</f>
        <v>0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SR_Baseline!$V$38</f>
        <v>0</v>
      </c>
      <c r="E917" s="64">
        <f>SR_Baseline!$V$83</f>
        <v>0</v>
      </c>
      <c r="F917" s="64">
        <f>SR_Baseline!$V$130</f>
        <v>0</v>
      </c>
      <c r="G917" s="64">
        <f>SR_Baseline!$V$176</f>
        <v>0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SR_Baseline!$W$38</f>
        <v>0</v>
      </c>
      <c r="E918" s="64">
        <f>SR_Baseline!$W$83</f>
        <v>0</v>
      </c>
      <c r="F918" s="64">
        <f>SR_Baseline!$W$130</f>
        <v>0</v>
      </c>
      <c r="G918" s="64">
        <f>SR_Baseline!$W$176</f>
        <v>0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SR_Baseline!$X$38</f>
        <v>0</v>
      </c>
      <c r="E919" s="64">
        <f>SR_Baseline!$X$83</f>
        <v>0</v>
      </c>
      <c r="F919" s="64">
        <f>SR_Baseline!$X$130</f>
        <v>0</v>
      </c>
      <c r="G919" s="64">
        <f>SR_Baseline!$X$176</f>
        <v>0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SR_Baseline!$Y$38</f>
        <v>0</v>
      </c>
      <c r="E920" s="64">
        <f>SR_Baseline!$Y$83</f>
        <v>0</v>
      </c>
      <c r="F920" s="64">
        <f>SR_Baseline!$Y$130</f>
        <v>0</v>
      </c>
      <c r="G920" s="64">
        <f>SR_Baseline!$Y$176</f>
        <v>0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SR_Baseline!$Z$38</f>
        <v>0</v>
      </c>
      <c r="E921" s="64">
        <f>SR_Baseline!$Z$83</f>
        <v>0</v>
      </c>
      <c r="F921" s="64">
        <f>SR_Baseline!$Z$130</f>
        <v>0</v>
      </c>
      <c r="G921" s="64">
        <f>SR_Baseline!$Z$176</f>
        <v>0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SR_Baseline!$AA$38</f>
        <v>0</v>
      </c>
      <c r="E922" s="64">
        <f>SR_Baseline!$AA$83</f>
        <v>0</v>
      </c>
      <c r="F922" s="64">
        <f>SR_Baseline!$AA$130</f>
        <v>0</v>
      </c>
      <c r="G922" s="64">
        <f>SR_Baseline!$AA$176</f>
        <v>0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SR_Baseline!$AB$38</f>
        <v>0</v>
      </c>
      <c r="E923" s="64">
        <f>SR_Baseline!$AB$83</f>
        <v>0</v>
      </c>
      <c r="F923" s="64">
        <f>SR_Baseline!$AB$130</f>
        <v>0</v>
      </c>
      <c r="G923" s="64">
        <f>SR_Baseline!$AB$176</f>
        <v>0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SR_Baseline!$AC$38</f>
        <v>0</v>
      </c>
      <c r="E924" s="64">
        <f>SR_Baseline!$AC$83</f>
        <v>0</v>
      </c>
      <c r="F924" s="64">
        <f>SR_Baseline!$AC$130</f>
        <v>0</v>
      </c>
      <c r="G924" s="64">
        <f>SR_Baseline!$AC$176</f>
        <v>0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SR_Baseline!$AD$38</f>
        <v>0</v>
      </c>
      <c r="E925" s="64">
        <f>SR_Baseline!$AD$83</f>
        <v>0</v>
      </c>
      <c r="F925" s="64">
        <f>SR_Baseline!$AD$130</f>
        <v>0</v>
      </c>
      <c r="G925" s="64">
        <f>SR_Baseline!$AD$176</f>
        <v>0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SR_Baseline!$AE$38</f>
        <v>0</v>
      </c>
      <c r="E926" s="64">
        <f>SR_Baseline!$AE$83</f>
        <v>0</v>
      </c>
      <c r="F926" s="64">
        <f>SR_Baseline!$AE$130</f>
        <v>0</v>
      </c>
      <c r="G926" s="64">
        <f>SR_Baseline!$AE$176</f>
        <v>0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SR_Baseline!$AF$38</f>
        <v>0</v>
      </c>
      <c r="E927" s="64">
        <f>SR_Baseline!$AF$83</f>
        <v>0</v>
      </c>
      <c r="F927" s="64">
        <f>SR_Baseline!$AF$130</f>
        <v>0</v>
      </c>
      <c r="G927" s="64">
        <f>SR_Baseline!$AF$176</f>
        <v>0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SR_Baseline!$AG$38</f>
        <v>0</v>
      </c>
      <c r="E928" s="64">
        <f>SR_Baseline!$AG$83</f>
        <v>0</v>
      </c>
      <c r="F928" s="64">
        <f>SR_Baseline!$AG$130</f>
        <v>0</v>
      </c>
      <c r="G928" s="64">
        <f>SR_Baseline!$AG$176</f>
        <v>0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SR_Baseline!$E$39</f>
        <v>0</v>
      </c>
      <c r="E929" s="64">
        <f>SR_Baseline!$E$84</f>
        <v>0</v>
      </c>
      <c r="F929" s="64">
        <f>SR_Baseline!$E$131</f>
        <v>0</v>
      </c>
      <c r="G929" s="64">
        <f>SR_Baseline!$E$177</f>
        <v>0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SR_Baseline!$F$39</f>
        <v>0</v>
      </c>
      <c r="E930" s="64">
        <f>SR_Baseline!$F$84</f>
        <v>0</v>
      </c>
      <c r="F930" s="64">
        <f>SR_Baseline!$F$131</f>
        <v>0</v>
      </c>
      <c r="G930" s="64">
        <f>SR_Baseline!$F$177</f>
        <v>0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SR_Baseline!$G$39</f>
        <v>0</v>
      </c>
      <c r="E931" s="64">
        <f>SR_Baseline!$G$84</f>
        <v>0</v>
      </c>
      <c r="F931" s="64">
        <f>SR_Baseline!$G$131</f>
        <v>0</v>
      </c>
      <c r="G931" s="64">
        <f>SR_Baseline!$G$177</f>
        <v>0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SR_Baseline!$H$39</f>
        <v>0</v>
      </c>
      <c r="E932" s="64">
        <f>SR_Baseline!$H$84</f>
        <v>0</v>
      </c>
      <c r="F932" s="64">
        <f>SR_Baseline!$H$131</f>
        <v>0</v>
      </c>
      <c r="G932" s="64">
        <f>SR_Baseline!$H$177</f>
        <v>0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SR_Baseline!$I$39</f>
        <v>0</v>
      </c>
      <c r="E933" s="64">
        <f>SR_Baseline!$I$84</f>
        <v>0</v>
      </c>
      <c r="F933" s="64">
        <f>SR_Baseline!$I$131</f>
        <v>0</v>
      </c>
      <c r="G933" s="64">
        <f>SR_Baseline!$I$177</f>
        <v>0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SR_Baseline!$J$39</f>
        <v>0</v>
      </c>
      <c r="E934" s="64">
        <f>SR_Baseline!$J$84</f>
        <v>0</v>
      </c>
      <c r="F934" s="64">
        <f>SR_Baseline!$J$131</f>
        <v>0</v>
      </c>
      <c r="G934" s="64">
        <f>SR_Baseline!$J$177</f>
        <v>0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SR_Baseline!$K$39</f>
        <v>0</v>
      </c>
      <c r="E935" s="64">
        <f>SR_Baseline!$K$84</f>
        <v>0</v>
      </c>
      <c r="F935" s="64">
        <f>SR_Baseline!$K$131</f>
        <v>0</v>
      </c>
      <c r="G935" s="64">
        <f>SR_Baseline!$K$177</f>
        <v>0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SR_Baseline!$L$39</f>
        <v>0</v>
      </c>
      <c r="E936" s="64">
        <f>SR_Baseline!$L$84</f>
        <v>0</v>
      </c>
      <c r="F936" s="64">
        <f>SR_Baseline!$L$131</f>
        <v>0</v>
      </c>
      <c r="G936" s="64">
        <f>SR_Baseline!$L$177</f>
        <v>0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SR_Baseline!$M$39</f>
        <v>0</v>
      </c>
      <c r="E937" s="64">
        <f>SR_Baseline!$M$84</f>
        <v>0</v>
      </c>
      <c r="F937" s="64">
        <f>SR_Baseline!$M$131</f>
        <v>0</v>
      </c>
      <c r="G937" s="64">
        <f>SR_Baseline!$M$177</f>
        <v>0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SR_Baseline!$N$39</f>
        <v>0</v>
      </c>
      <c r="E938" s="64">
        <f>SR_Baseline!$N$84</f>
        <v>0</v>
      </c>
      <c r="F938" s="64">
        <f>SR_Baseline!$N$131</f>
        <v>0</v>
      </c>
      <c r="G938" s="64">
        <f>SR_Baseline!$N$177</f>
        <v>0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SR_Baseline!$O$39</f>
        <v>0</v>
      </c>
      <c r="E939" s="64">
        <f>SR_Baseline!$O$84</f>
        <v>0</v>
      </c>
      <c r="F939" s="64">
        <f>SR_Baseline!$O$131</f>
        <v>0</v>
      </c>
      <c r="G939" s="64">
        <f>SR_Baseline!$O$177</f>
        <v>0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SR_Baseline!$P$39</f>
        <v>0</v>
      </c>
      <c r="E940" s="64">
        <f>SR_Baseline!$P$84</f>
        <v>0</v>
      </c>
      <c r="F940" s="64">
        <f>SR_Baseline!$P$131</f>
        <v>0</v>
      </c>
      <c r="G940" s="64">
        <f>SR_Baseline!$P$177</f>
        <v>0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SR_Baseline!$Q$39</f>
        <v>0</v>
      </c>
      <c r="E941" s="64">
        <f>SR_Baseline!$Q$84</f>
        <v>0</v>
      </c>
      <c r="F941" s="64">
        <f>SR_Baseline!$Q$131</f>
        <v>0</v>
      </c>
      <c r="G941" s="64">
        <f>SR_Baseline!$Q$177</f>
        <v>0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SR_Baseline!$R$39</f>
        <v>0</v>
      </c>
      <c r="E942" s="64">
        <f>SR_Baseline!$R$84</f>
        <v>0</v>
      </c>
      <c r="F942" s="64">
        <f>SR_Baseline!$R$131</f>
        <v>0</v>
      </c>
      <c r="G942" s="64">
        <f>SR_Baseline!$R$177</f>
        <v>0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SR_Baseline!$S$39</f>
        <v>0</v>
      </c>
      <c r="E943" s="64">
        <f>SR_Baseline!$S$84</f>
        <v>0</v>
      </c>
      <c r="F943" s="64">
        <f>SR_Baseline!$S$131</f>
        <v>0</v>
      </c>
      <c r="G943" s="64">
        <f>SR_Baseline!$S$177</f>
        <v>0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SR_Baseline!$T$39</f>
        <v>0</v>
      </c>
      <c r="E944" s="64">
        <f>SR_Baseline!$T$84</f>
        <v>0</v>
      </c>
      <c r="F944" s="64">
        <f>SR_Baseline!$T$131</f>
        <v>0</v>
      </c>
      <c r="G944" s="64">
        <f>SR_Baseline!$T$177</f>
        <v>0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SR_Baseline!$U$39</f>
        <v>0</v>
      </c>
      <c r="E945" s="64">
        <f>SR_Baseline!$U$84</f>
        <v>0</v>
      </c>
      <c r="F945" s="64">
        <f>SR_Baseline!$U$131</f>
        <v>0</v>
      </c>
      <c r="G945" s="64">
        <f>SR_Baseline!$U$177</f>
        <v>0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SR_Baseline!$V$39</f>
        <v>0</v>
      </c>
      <c r="E946" s="64">
        <f>SR_Baseline!$V$84</f>
        <v>0</v>
      </c>
      <c r="F946" s="64">
        <f>SR_Baseline!$V$131</f>
        <v>0</v>
      </c>
      <c r="G946" s="64">
        <f>SR_Baseline!$V$177</f>
        <v>0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SR_Baseline!$W$39</f>
        <v>0</v>
      </c>
      <c r="E947" s="64">
        <f>SR_Baseline!$W$84</f>
        <v>0</v>
      </c>
      <c r="F947" s="64">
        <f>SR_Baseline!$W$131</f>
        <v>0</v>
      </c>
      <c r="G947" s="64">
        <f>SR_Baseline!$W$177</f>
        <v>0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SR_Baseline!$X$39</f>
        <v>0</v>
      </c>
      <c r="E948" s="64">
        <f>SR_Baseline!$X$84</f>
        <v>0</v>
      </c>
      <c r="F948" s="64">
        <f>SR_Baseline!$X$131</f>
        <v>0</v>
      </c>
      <c r="G948" s="64">
        <f>SR_Baseline!$X$177</f>
        <v>0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SR_Baseline!$Y$39</f>
        <v>0</v>
      </c>
      <c r="E949" s="64">
        <f>SR_Baseline!$Y$84</f>
        <v>0</v>
      </c>
      <c r="F949" s="64">
        <f>SR_Baseline!$Y$131</f>
        <v>0</v>
      </c>
      <c r="G949" s="64">
        <f>SR_Baseline!$Y$177</f>
        <v>0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SR_Baseline!$Z$39</f>
        <v>0</v>
      </c>
      <c r="E950" s="64">
        <f>SR_Baseline!$Z$84</f>
        <v>0</v>
      </c>
      <c r="F950" s="64">
        <f>SR_Baseline!$Z$131</f>
        <v>0</v>
      </c>
      <c r="G950" s="64">
        <f>SR_Baseline!$Z$177</f>
        <v>0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SR_Baseline!$AA$39</f>
        <v>0</v>
      </c>
      <c r="E951" s="64">
        <f>SR_Baseline!$AA$84</f>
        <v>0</v>
      </c>
      <c r="F951" s="64">
        <f>SR_Baseline!$AA$131</f>
        <v>0</v>
      </c>
      <c r="G951" s="64">
        <f>SR_Baseline!$AA$177</f>
        <v>0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SR_Baseline!$AB$39</f>
        <v>0</v>
      </c>
      <c r="E952" s="64">
        <f>SR_Baseline!$AB$84</f>
        <v>0</v>
      </c>
      <c r="F952" s="64">
        <f>SR_Baseline!$AB$131</f>
        <v>0</v>
      </c>
      <c r="G952" s="64">
        <f>SR_Baseline!$AB$177</f>
        <v>0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SR_Baseline!$AC$39</f>
        <v>0</v>
      </c>
      <c r="E953" s="64">
        <f>SR_Baseline!$AC$84</f>
        <v>0</v>
      </c>
      <c r="F953" s="64">
        <f>SR_Baseline!$AC$131</f>
        <v>0</v>
      </c>
      <c r="G953" s="64">
        <f>SR_Baseline!$AC$177</f>
        <v>0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SR_Baseline!$AD$39</f>
        <v>0</v>
      </c>
      <c r="E954" s="64">
        <f>SR_Baseline!$AD$84</f>
        <v>0</v>
      </c>
      <c r="F954" s="64">
        <f>SR_Baseline!$AD$131</f>
        <v>0</v>
      </c>
      <c r="G954" s="64">
        <f>SR_Baseline!$AD$177</f>
        <v>0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SR_Baseline!$AE$39</f>
        <v>0</v>
      </c>
      <c r="E955" s="64">
        <f>SR_Baseline!$AE$84</f>
        <v>0</v>
      </c>
      <c r="F955" s="64">
        <f>SR_Baseline!$AE$131</f>
        <v>0</v>
      </c>
      <c r="G955" s="64">
        <f>SR_Baseline!$AE$177</f>
        <v>0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SR_Baseline!$AF$39</f>
        <v>0</v>
      </c>
      <c r="E956" s="64">
        <f>SR_Baseline!$AF$84</f>
        <v>0</v>
      </c>
      <c r="F956" s="64">
        <f>SR_Baseline!$AF$131</f>
        <v>0</v>
      </c>
      <c r="G956" s="64">
        <f>SR_Baseline!$AF$177</f>
        <v>0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SR_Baseline!$AG$39</f>
        <v>0</v>
      </c>
      <c r="E957" s="64">
        <f>SR_Baseline!$AG$84</f>
        <v>0</v>
      </c>
      <c r="F957" s="64">
        <f>SR_Baseline!$AG$131</f>
        <v>0</v>
      </c>
      <c r="G957" s="64">
        <f>SR_Baseline!$AG$177</f>
        <v>0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SR_Baseline!$E$40</f>
        <v>0</v>
      </c>
      <c r="E958" s="64">
        <f>SR_Baseline!$E$85</f>
        <v>0</v>
      </c>
      <c r="F958" s="64">
        <f>SR_Baseline!$E$132</f>
        <v>0</v>
      </c>
      <c r="G958" s="64">
        <f>SR_Baseline!$E$178</f>
        <v>0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SR_Baseline!$F$40</f>
        <v>0</v>
      </c>
      <c r="E959" s="64">
        <f>SR_Baseline!$F$85</f>
        <v>0</v>
      </c>
      <c r="F959" s="64">
        <f>SR_Baseline!$F$132</f>
        <v>0</v>
      </c>
      <c r="G959" s="64">
        <f>SR_Baseline!$F$178</f>
        <v>0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SR_Baseline!$G$40</f>
        <v>0</v>
      </c>
      <c r="E960" s="64">
        <f>SR_Baseline!$G$85</f>
        <v>0</v>
      </c>
      <c r="F960" s="64">
        <f>SR_Baseline!$G$132</f>
        <v>0</v>
      </c>
      <c r="G960" s="64">
        <f>SR_Baseline!$G$178</f>
        <v>0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SR_Baseline!$H$40</f>
        <v>0</v>
      </c>
      <c r="E961" s="64">
        <f>SR_Baseline!$H$85</f>
        <v>0</v>
      </c>
      <c r="F961" s="64">
        <f>SR_Baseline!$H$132</f>
        <v>0</v>
      </c>
      <c r="G961" s="64">
        <f>SR_Baseline!$H$178</f>
        <v>0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SR_Baseline!$I$40</f>
        <v>0</v>
      </c>
      <c r="E962" s="64">
        <f>SR_Baseline!$I$85</f>
        <v>0</v>
      </c>
      <c r="F962" s="64">
        <f>SR_Baseline!$I$132</f>
        <v>0</v>
      </c>
      <c r="G962" s="64">
        <f>SR_Baseline!$I$178</f>
        <v>0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SR_Baseline!$J$40</f>
        <v>0</v>
      </c>
      <c r="E963" s="64">
        <f>SR_Baseline!$J$85</f>
        <v>0</v>
      </c>
      <c r="F963" s="64">
        <f>SR_Baseline!$J$132</f>
        <v>0</v>
      </c>
      <c r="G963" s="64">
        <f>SR_Baseline!$J$178</f>
        <v>0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SR_Baseline!$K$40</f>
        <v>0</v>
      </c>
      <c r="E964" s="64">
        <f>SR_Baseline!$K$85</f>
        <v>0</v>
      </c>
      <c r="F964" s="64">
        <f>SR_Baseline!$K$132</f>
        <v>0</v>
      </c>
      <c r="G964" s="64">
        <f>SR_Baseline!$K$178</f>
        <v>0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SR_Baseline!$L$40</f>
        <v>0</v>
      </c>
      <c r="E965" s="64">
        <f>SR_Baseline!$L$85</f>
        <v>0</v>
      </c>
      <c r="F965" s="64">
        <f>SR_Baseline!$L$132</f>
        <v>0</v>
      </c>
      <c r="G965" s="64">
        <f>SR_Baseline!$L$178</f>
        <v>0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SR_Baseline!$M$40</f>
        <v>0</v>
      </c>
      <c r="E966" s="64">
        <f>SR_Baseline!$M$85</f>
        <v>0</v>
      </c>
      <c r="F966" s="64">
        <f>SR_Baseline!$M$132</f>
        <v>0</v>
      </c>
      <c r="G966" s="64">
        <f>SR_Baseline!$M$178</f>
        <v>0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SR_Baseline!$N$40</f>
        <v>0</v>
      </c>
      <c r="E967" s="64">
        <f>SR_Baseline!$N$85</f>
        <v>0</v>
      </c>
      <c r="F967" s="64">
        <f>SR_Baseline!$N$132</f>
        <v>0</v>
      </c>
      <c r="G967" s="64">
        <f>SR_Baseline!$N$178</f>
        <v>0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SR_Baseline!$O$40</f>
        <v>0</v>
      </c>
      <c r="E968" s="64">
        <f>SR_Baseline!$O$85</f>
        <v>0</v>
      </c>
      <c r="F968" s="64">
        <f>SR_Baseline!$O$132</f>
        <v>0</v>
      </c>
      <c r="G968" s="64">
        <f>SR_Baseline!$O$178</f>
        <v>0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SR_Baseline!$P$40</f>
        <v>0</v>
      </c>
      <c r="E969" s="64">
        <f>SR_Baseline!$P$85</f>
        <v>0</v>
      </c>
      <c r="F969" s="64">
        <f>SR_Baseline!$P$132</f>
        <v>0</v>
      </c>
      <c r="G969" s="64">
        <f>SR_Baseline!$P$178</f>
        <v>0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SR_Baseline!$Q$40</f>
        <v>0</v>
      </c>
      <c r="E970" s="64">
        <f>SR_Baseline!$Q$85</f>
        <v>0</v>
      </c>
      <c r="F970" s="64">
        <f>SR_Baseline!$Q$132</f>
        <v>0</v>
      </c>
      <c r="G970" s="64">
        <f>SR_Baseline!$Q$178</f>
        <v>0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SR_Baseline!$R$40</f>
        <v>0</v>
      </c>
      <c r="E971" s="64">
        <f>SR_Baseline!$R$85</f>
        <v>0</v>
      </c>
      <c r="F971" s="64">
        <f>SR_Baseline!$R$132</f>
        <v>0</v>
      </c>
      <c r="G971" s="64">
        <f>SR_Baseline!$R$178</f>
        <v>0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SR_Baseline!$S$40</f>
        <v>0</v>
      </c>
      <c r="E972" s="64">
        <f>SR_Baseline!$S$85</f>
        <v>0</v>
      </c>
      <c r="F972" s="64">
        <f>SR_Baseline!$S$132</f>
        <v>0</v>
      </c>
      <c r="G972" s="64">
        <f>SR_Baseline!$S$178</f>
        <v>0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SR_Baseline!$T$40</f>
        <v>0</v>
      </c>
      <c r="E973" s="64">
        <f>SR_Baseline!$T$85</f>
        <v>0</v>
      </c>
      <c r="F973" s="64">
        <f>SR_Baseline!$T$132</f>
        <v>0</v>
      </c>
      <c r="G973" s="64">
        <f>SR_Baseline!$T$178</f>
        <v>0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SR_Baseline!$U$40</f>
        <v>0</v>
      </c>
      <c r="E974" s="64">
        <f>SR_Baseline!$U$85</f>
        <v>0</v>
      </c>
      <c r="F974" s="64">
        <f>SR_Baseline!$U$132</f>
        <v>0</v>
      </c>
      <c r="G974" s="64">
        <f>SR_Baseline!$U$178</f>
        <v>0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SR_Baseline!$V$40</f>
        <v>0</v>
      </c>
      <c r="E975" s="64">
        <f>SR_Baseline!$V$85</f>
        <v>0</v>
      </c>
      <c r="F975" s="64">
        <f>SR_Baseline!$V$132</f>
        <v>0</v>
      </c>
      <c r="G975" s="64">
        <f>SR_Baseline!$V$178</f>
        <v>0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SR_Baseline!$W$40</f>
        <v>0</v>
      </c>
      <c r="E976" s="64">
        <f>SR_Baseline!$W$85</f>
        <v>0</v>
      </c>
      <c r="F976" s="64">
        <f>SR_Baseline!$W$132</f>
        <v>0</v>
      </c>
      <c r="G976" s="64">
        <f>SR_Baseline!$W$178</f>
        <v>0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SR_Baseline!$X$40</f>
        <v>0</v>
      </c>
      <c r="E977" s="64">
        <f>SR_Baseline!$X$85</f>
        <v>0</v>
      </c>
      <c r="F977" s="64">
        <f>SR_Baseline!$X$132</f>
        <v>0</v>
      </c>
      <c r="G977" s="64">
        <f>SR_Baseline!$X$178</f>
        <v>0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SR_Baseline!$Y$40</f>
        <v>0</v>
      </c>
      <c r="E978" s="64">
        <f>SR_Baseline!$Y$85</f>
        <v>0</v>
      </c>
      <c r="F978" s="64">
        <f>SR_Baseline!$Y$132</f>
        <v>0</v>
      </c>
      <c r="G978" s="64">
        <f>SR_Baseline!$Y$178</f>
        <v>0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SR_Baseline!$Z$40</f>
        <v>0</v>
      </c>
      <c r="E979" s="64">
        <f>SR_Baseline!$Z$85</f>
        <v>0</v>
      </c>
      <c r="F979" s="64">
        <f>SR_Baseline!$Z$132</f>
        <v>0</v>
      </c>
      <c r="G979" s="64">
        <f>SR_Baseline!$Z$178</f>
        <v>0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SR_Baseline!$AA$40</f>
        <v>0</v>
      </c>
      <c r="E980" s="64">
        <f>SR_Baseline!$AA$85</f>
        <v>0</v>
      </c>
      <c r="F980" s="64">
        <f>SR_Baseline!$AA$132</f>
        <v>0</v>
      </c>
      <c r="G980" s="64">
        <f>SR_Baseline!$AA$178</f>
        <v>0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SR_Baseline!$AB$40</f>
        <v>0</v>
      </c>
      <c r="E981" s="64">
        <f>SR_Baseline!$AB$85</f>
        <v>0</v>
      </c>
      <c r="F981" s="64">
        <f>SR_Baseline!$AB$132</f>
        <v>0</v>
      </c>
      <c r="G981" s="64">
        <f>SR_Baseline!$AB$178</f>
        <v>0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SR_Baseline!$AC$40</f>
        <v>0</v>
      </c>
      <c r="E982" s="64">
        <f>SR_Baseline!$AC$85</f>
        <v>0</v>
      </c>
      <c r="F982" s="64">
        <f>SR_Baseline!$AC$132</f>
        <v>0</v>
      </c>
      <c r="G982" s="64">
        <f>SR_Baseline!$AC$178</f>
        <v>0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SR_Baseline!$AD$40</f>
        <v>0</v>
      </c>
      <c r="E983" s="64">
        <f>SR_Baseline!$AD$85</f>
        <v>0</v>
      </c>
      <c r="F983" s="64">
        <f>SR_Baseline!$AD$132</f>
        <v>0</v>
      </c>
      <c r="G983" s="64">
        <f>SR_Baseline!$AD$178</f>
        <v>0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SR_Baseline!$AE$40</f>
        <v>0</v>
      </c>
      <c r="E984" s="64">
        <f>SR_Baseline!$AE$85</f>
        <v>0</v>
      </c>
      <c r="F984" s="64">
        <f>SR_Baseline!$AE$132</f>
        <v>0</v>
      </c>
      <c r="G984" s="64">
        <f>SR_Baseline!$AE$178</f>
        <v>0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SR_Baseline!$AF$40</f>
        <v>0</v>
      </c>
      <c r="E985" s="64">
        <f>SR_Baseline!$AF$85</f>
        <v>0</v>
      </c>
      <c r="F985" s="64">
        <f>SR_Baseline!$AF$132</f>
        <v>0</v>
      </c>
      <c r="G985" s="64">
        <f>SR_Baseline!$AF$178</f>
        <v>0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SR_Baseline!$AG$40</f>
        <v>0</v>
      </c>
      <c r="E986" s="64">
        <f>SR_Baseline!$AG$85</f>
        <v>0</v>
      </c>
      <c r="F986" s="64">
        <f>SR_Baseline!$AG$132</f>
        <v>0</v>
      </c>
      <c r="G986" s="64">
        <f>SR_Baseline!$AG$178</f>
        <v>0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SR_Baseline!$E$41</f>
        <v>0</v>
      </c>
      <c r="E987" s="64">
        <f>SR_Baseline!$E$86</f>
        <v>0</v>
      </c>
      <c r="F987" s="64">
        <f>SR_Baseline!$E$133</f>
        <v>0</v>
      </c>
      <c r="G987" s="64">
        <f>SR_Baseline!$E$179</f>
        <v>0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SR_Baseline!$F$41</f>
        <v>0</v>
      </c>
      <c r="E988" s="64">
        <f>SR_Baseline!$F$86</f>
        <v>0</v>
      </c>
      <c r="F988" s="64">
        <f>SR_Baseline!$F$133</f>
        <v>0</v>
      </c>
      <c r="G988" s="64">
        <f>SR_Baseline!$F$179</f>
        <v>0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SR_Baseline!$G$41</f>
        <v>0</v>
      </c>
      <c r="E989" s="64">
        <f>SR_Baseline!$G$86</f>
        <v>0</v>
      </c>
      <c r="F989" s="64">
        <f>SR_Baseline!$G$133</f>
        <v>0</v>
      </c>
      <c r="G989" s="64">
        <f>SR_Baseline!$G$179</f>
        <v>0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SR_Baseline!$H$41</f>
        <v>0</v>
      </c>
      <c r="E990" s="64">
        <f>SR_Baseline!$H$86</f>
        <v>0</v>
      </c>
      <c r="F990" s="64">
        <f>SR_Baseline!$H$133</f>
        <v>0</v>
      </c>
      <c r="G990" s="64">
        <f>SR_Baseline!$H$179</f>
        <v>0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SR_Baseline!$I$41</f>
        <v>0</v>
      </c>
      <c r="E991" s="64">
        <f>SR_Baseline!$I$86</f>
        <v>0</v>
      </c>
      <c r="F991" s="64">
        <f>SR_Baseline!$I$133</f>
        <v>0</v>
      </c>
      <c r="G991" s="64">
        <f>SR_Baseline!$I$179</f>
        <v>0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SR_Baseline!$J$41</f>
        <v>0</v>
      </c>
      <c r="E992" s="64">
        <f>SR_Baseline!$J$86</f>
        <v>0</v>
      </c>
      <c r="F992" s="64">
        <f>SR_Baseline!$J$133</f>
        <v>0</v>
      </c>
      <c r="G992" s="64">
        <f>SR_Baseline!$J$179</f>
        <v>0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SR_Baseline!$K$41</f>
        <v>0</v>
      </c>
      <c r="E993" s="64">
        <f>SR_Baseline!$K$86</f>
        <v>0</v>
      </c>
      <c r="F993" s="64">
        <f>SR_Baseline!$K$133</f>
        <v>0</v>
      </c>
      <c r="G993" s="64">
        <f>SR_Baseline!$K$179</f>
        <v>0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SR_Baseline!$L$41</f>
        <v>0</v>
      </c>
      <c r="E994" s="64">
        <f>SR_Baseline!$L$86</f>
        <v>0</v>
      </c>
      <c r="F994" s="64">
        <f>SR_Baseline!$L$133</f>
        <v>0</v>
      </c>
      <c r="G994" s="64">
        <f>SR_Baseline!$L$179</f>
        <v>0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SR_Baseline!$M$41</f>
        <v>0</v>
      </c>
      <c r="E995" s="64">
        <f>SR_Baseline!$M$86</f>
        <v>0</v>
      </c>
      <c r="F995" s="64">
        <f>SR_Baseline!$M$133</f>
        <v>0</v>
      </c>
      <c r="G995" s="64">
        <f>SR_Baseline!$M$179</f>
        <v>0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SR_Baseline!$N$41</f>
        <v>0</v>
      </c>
      <c r="E996" s="64">
        <f>SR_Baseline!$N$86</f>
        <v>0</v>
      </c>
      <c r="F996" s="64">
        <f>SR_Baseline!$N$133</f>
        <v>0</v>
      </c>
      <c r="G996" s="64">
        <f>SR_Baseline!$N$179</f>
        <v>0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SR_Baseline!$O$41</f>
        <v>0</v>
      </c>
      <c r="E997" s="64">
        <f>SR_Baseline!$O$86</f>
        <v>0</v>
      </c>
      <c r="F997" s="64">
        <f>SR_Baseline!$O$133</f>
        <v>0</v>
      </c>
      <c r="G997" s="64">
        <f>SR_Baseline!$O$179</f>
        <v>0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SR_Baseline!$P$41</f>
        <v>0</v>
      </c>
      <c r="E998" s="64">
        <f>SR_Baseline!$P$86</f>
        <v>0</v>
      </c>
      <c r="F998" s="64">
        <f>SR_Baseline!$P$133</f>
        <v>0</v>
      </c>
      <c r="G998" s="64">
        <f>SR_Baseline!$P$179</f>
        <v>0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SR_Baseline!$Q$41</f>
        <v>0</v>
      </c>
      <c r="E999" s="64">
        <f>SR_Baseline!$Q$86</f>
        <v>0</v>
      </c>
      <c r="F999" s="64">
        <f>SR_Baseline!$Q$133</f>
        <v>0</v>
      </c>
      <c r="G999" s="64">
        <f>SR_Baseline!$Q$179</f>
        <v>0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SR_Baseline!$R$41</f>
        <v>0</v>
      </c>
      <c r="E1000" s="64">
        <f>SR_Baseline!$R$86</f>
        <v>0</v>
      </c>
      <c r="F1000" s="64">
        <f>SR_Baseline!$R$133</f>
        <v>0</v>
      </c>
      <c r="G1000" s="64">
        <f>SR_Baseline!$R$179</f>
        <v>0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SR_Baseline!$S$41</f>
        <v>0</v>
      </c>
      <c r="E1001" s="64">
        <f>SR_Baseline!$S$86</f>
        <v>0</v>
      </c>
      <c r="F1001" s="64">
        <f>SR_Baseline!$S$133</f>
        <v>0</v>
      </c>
      <c r="G1001" s="64">
        <f>SR_Baseline!$S$179</f>
        <v>0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SR_Baseline!$T$41</f>
        <v>0</v>
      </c>
      <c r="E1002" s="64">
        <f>SR_Baseline!$T$86</f>
        <v>0</v>
      </c>
      <c r="F1002" s="64">
        <f>SR_Baseline!$T$133</f>
        <v>0</v>
      </c>
      <c r="G1002" s="64">
        <f>SR_Baseline!$T$179</f>
        <v>0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SR_Baseline!$U$41</f>
        <v>0</v>
      </c>
      <c r="E1003" s="64">
        <f>SR_Baseline!$U$86</f>
        <v>0</v>
      </c>
      <c r="F1003" s="64">
        <f>SR_Baseline!$U$133</f>
        <v>0</v>
      </c>
      <c r="G1003" s="64">
        <f>SR_Baseline!$U$179</f>
        <v>0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SR_Baseline!$V$41</f>
        <v>0</v>
      </c>
      <c r="E1004" s="64">
        <f>SR_Baseline!$V$86</f>
        <v>0</v>
      </c>
      <c r="F1004" s="64">
        <f>SR_Baseline!$V$133</f>
        <v>0</v>
      </c>
      <c r="G1004" s="64">
        <f>SR_Baseline!$V$179</f>
        <v>0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SR_Baseline!$W$41</f>
        <v>0</v>
      </c>
      <c r="E1005" s="64">
        <f>SR_Baseline!$W$86</f>
        <v>0</v>
      </c>
      <c r="F1005" s="64">
        <f>SR_Baseline!$W$133</f>
        <v>0</v>
      </c>
      <c r="G1005" s="64">
        <f>SR_Baseline!$W$179</f>
        <v>0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SR_Baseline!$X$41</f>
        <v>0</v>
      </c>
      <c r="E1006" s="64">
        <f>SR_Baseline!$X$86</f>
        <v>0</v>
      </c>
      <c r="F1006" s="64">
        <f>SR_Baseline!$X$133</f>
        <v>0</v>
      </c>
      <c r="G1006" s="64">
        <f>SR_Baseline!$X$179</f>
        <v>0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SR_Baseline!$Y$41</f>
        <v>0</v>
      </c>
      <c r="E1007" s="64">
        <f>SR_Baseline!$Y$86</f>
        <v>0</v>
      </c>
      <c r="F1007" s="64">
        <f>SR_Baseline!$Y$133</f>
        <v>0</v>
      </c>
      <c r="G1007" s="64">
        <f>SR_Baseline!$Y$179</f>
        <v>0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SR_Baseline!$Z$41</f>
        <v>0</v>
      </c>
      <c r="E1008" s="64">
        <f>SR_Baseline!$Z$86</f>
        <v>0</v>
      </c>
      <c r="F1008" s="64">
        <f>SR_Baseline!$Z$133</f>
        <v>0</v>
      </c>
      <c r="G1008" s="64">
        <f>SR_Baseline!$Z$179</f>
        <v>0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SR_Baseline!$AA$41</f>
        <v>0</v>
      </c>
      <c r="E1009" s="64">
        <f>SR_Baseline!$AA$86</f>
        <v>0</v>
      </c>
      <c r="F1009" s="64">
        <f>SR_Baseline!$AA$133</f>
        <v>0</v>
      </c>
      <c r="G1009" s="64">
        <f>SR_Baseline!$AA$179</f>
        <v>0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SR_Baseline!$AB$41</f>
        <v>0</v>
      </c>
      <c r="E1010" s="64">
        <f>SR_Baseline!$AB$86</f>
        <v>0</v>
      </c>
      <c r="F1010" s="64">
        <f>SR_Baseline!$AB$133</f>
        <v>0</v>
      </c>
      <c r="G1010" s="64">
        <f>SR_Baseline!$AB$179</f>
        <v>0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SR_Baseline!$AC$41</f>
        <v>0</v>
      </c>
      <c r="E1011" s="64">
        <f>SR_Baseline!$AC$86</f>
        <v>0</v>
      </c>
      <c r="F1011" s="64">
        <f>SR_Baseline!$AC$133</f>
        <v>0</v>
      </c>
      <c r="G1011" s="64">
        <f>SR_Baseline!$AC$179</f>
        <v>0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SR_Baseline!$AD$41</f>
        <v>0</v>
      </c>
      <c r="E1012" s="64">
        <f>SR_Baseline!$AD$86</f>
        <v>0</v>
      </c>
      <c r="F1012" s="64">
        <f>SR_Baseline!$AD$133</f>
        <v>0</v>
      </c>
      <c r="G1012" s="64">
        <f>SR_Baseline!$AD$179</f>
        <v>0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SR_Baseline!$AE$41</f>
        <v>0</v>
      </c>
      <c r="E1013" s="64">
        <f>SR_Baseline!$AE$86</f>
        <v>0</v>
      </c>
      <c r="F1013" s="64">
        <f>SR_Baseline!$AE$133</f>
        <v>0</v>
      </c>
      <c r="G1013" s="64">
        <f>SR_Baseline!$AE$179</f>
        <v>0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SR_Baseline!$AF$41</f>
        <v>0</v>
      </c>
      <c r="E1014" s="64">
        <f>SR_Baseline!$AF$86</f>
        <v>0</v>
      </c>
      <c r="F1014" s="64">
        <f>SR_Baseline!$AF$133</f>
        <v>0</v>
      </c>
      <c r="G1014" s="64">
        <f>SR_Baseline!$AF$179</f>
        <v>0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SR_Baseline!$AG$41</f>
        <v>0</v>
      </c>
      <c r="E1015" s="64">
        <f>SR_Baseline!$AG$86</f>
        <v>0</v>
      </c>
      <c r="F1015" s="64">
        <f>SR_Baseline!$AG$133</f>
        <v>0</v>
      </c>
      <c r="G1015" s="64">
        <f>SR_Baseline!$AG$179</f>
        <v>0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SR_Baseline!$E$42</f>
        <v>0</v>
      </c>
      <c r="E1016" s="64">
        <f>SR_Baseline!$E$87</f>
        <v>0</v>
      </c>
      <c r="F1016" s="64">
        <f>SR_Baseline!$E$134</f>
        <v>0</v>
      </c>
      <c r="G1016" s="64">
        <f>SR_Baseline!$E$180</f>
        <v>0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SR_Baseline!$F$42</f>
        <v>0</v>
      </c>
      <c r="E1017" s="64">
        <f>SR_Baseline!$F$87</f>
        <v>0</v>
      </c>
      <c r="F1017" s="64">
        <f>SR_Baseline!$F$134</f>
        <v>0</v>
      </c>
      <c r="G1017" s="64">
        <f>SR_Baseline!$F$180</f>
        <v>0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SR_Baseline!$G$42</f>
        <v>0</v>
      </c>
      <c r="E1018" s="64">
        <f>SR_Baseline!$G$87</f>
        <v>0</v>
      </c>
      <c r="F1018" s="64">
        <f>SR_Baseline!$G$134</f>
        <v>0</v>
      </c>
      <c r="G1018" s="64">
        <f>SR_Baseline!$G$180</f>
        <v>0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SR_Baseline!$H$42</f>
        <v>0</v>
      </c>
      <c r="E1019" s="64">
        <f>SR_Baseline!$H$87</f>
        <v>0</v>
      </c>
      <c r="F1019" s="64">
        <f>SR_Baseline!$H$134</f>
        <v>0</v>
      </c>
      <c r="G1019" s="64">
        <f>SR_Baseline!$H$180</f>
        <v>0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SR_Baseline!$I$42</f>
        <v>0</v>
      </c>
      <c r="E1020" s="64">
        <f>SR_Baseline!$I$87</f>
        <v>0</v>
      </c>
      <c r="F1020" s="64">
        <f>SR_Baseline!$I$134</f>
        <v>0</v>
      </c>
      <c r="G1020" s="64">
        <f>SR_Baseline!$I$180</f>
        <v>0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SR_Baseline!$J$42</f>
        <v>0</v>
      </c>
      <c r="E1021" s="64">
        <f>SR_Baseline!$J$87</f>
        <v>0</v>
      </c>
      <c r="F1021" s="64">
        <f>SR_Baseline!$J$134</f>
        <v>0</v>
      </c>
      <c r="G1021" s="64">
        <f>SR_Baseline!$J$180</f>
        <v>0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SR_Baseline!$K$42</f>
        <v>0</v>
      </c>
      <c r="E1022" s="64">
        <f>SR_Baseline!$K$87</f>
        <v>0</v>
      </c>
      <c r="F1022" s="64">
        <f>SR_Baseline!$K$134</f>
        <v>0</v>
      </c>
      <c r="G1022" s="64">
        <f>SR_Baseline!$K$180</f>
        <v>0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SR_Baseline!$L$42</f>
        <v>0</v>
      </c>
      <c r="E1023" s="64">
        <f>SR_Baseline!$L$87</f>
        <v>0</v>
      </c>
      <c r="F1023" s="64">
        <f>SR_Baseline!$L$134</f>
        <v>0</v>
      </c>
      <c r="G1023" s="64">
        <f>SR_Baseline!$L$180</f>
        <v>0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SR_Baseline!$M$42</f>
        <v>0</v>
      </c>
      <c r="E1024" s="64">
        <f>SR_Baseline!$M$87</f>
        <v>0</v>
      </c>
      <c r="F1024" s="64">
        <f>SR_Baseline!$M$134</f>
        <v>0</v>
      </c>
      <c r="G1024" s="64">
        <f>SR_Baseline!$M$180</f>
        <v>0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SR_Baseline!$N$42</f>
        <v>0</v>
      </c>
      <c r="E1025" s="64">
        <f>SR_Baseline!$N$87</f>
        <v>0</v>
      </c>
      <c r="F1025" s="64">
        <f>SR_Baseline!$N$134</f>
        <v>0</v>
      </c>
      <c r="G1025" s="64">
        <f>SR_Baseline!$N$180</f>
        <v>0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SR_Baseline!$O$42</f>
        <v>0</v>
      </c>
      <c r="E1026" s="64">
        <f>SR_Baseline!$O$87</f>
        <v>0</v>
      </c>
      <c r="F1026" s="64">
        <f>SR_Baseline!$O$134</f>
        <v>0</v>
      </c>
      <c r="G1026" s="64">
        <f>SR_Baseline!$O$180</f>
        <v>0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SR_Baseline!$P$42</f>
        <v>0</v>
      </c>
      <c r="E1027" s="64">
        <f>SR_Baseline!$P$87</f>
        <v>0</v>
      </c>
      <c r="F1027" s="64">
        <f>SR_Baseline!$P$134</f>
        <v>0</v>
      </c>
      <c r="G1027" s="64">
        <f>SR_Baseline!$P$180</f>
        <v>0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SR_Baseline!$Q$42</f>
        <v>0</v>
      </c>
      <c r="E1028" s="64">
        <f>SR_Baseline!$Q$87</f>
        <v>0</v>
      </c>
      <c r="F1028" s="64">
        <f>SR_Baseline!$Q$134</f>
        <v>0</v>
      </c>
      <c r="G1028" s="64">
        <f>SR_Baseline!$Q$180</f>
        <v>0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SR_Baseline!$R$42</f>
        <v>0</v>
      </c>
      <c r="E1029" s="64">
        <f>SR_Baseline!$R$87</f>
        <v>0</v>
      </c>
      <c r="F1029" s="64">
        <f>SR_Baseline!$R$134</f>
        <v>0</v>
      </c>
      <c r="G1029" s="64">
        <f>SR_Baseline!$R$180</f>
        <v>0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SR_Baseline!$S$42</f>
        <v>0</v>
      </c>
      <c r="E1030" s="64">
        <f>SR_Baseline!$S$87</f>
        <v>0</v>
      </c>
      <c r="F1030" s="64">
        <f>SR_Baseline!$S$134</f>
        <v>0</v>
      </c>
      <c r="G1030" s="64">
        <f>SR_Baseline!$S$180</f>
        <v>0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SR_Baseline!$T$42</f>
        <v>0</v>
      </c>
      <c r="E1031" s="64">
        <f>SR_Baseline!$T$87</f>
        <v>0</v>
      </c>
      <c r="F1031" s="64">
        <f>SR_Baseline!$T$134</f>
        <v>0</v>
      </c>
      <c r="G1031" s="64">
        <f>SR_Baseline!$T$180</f>
        <v>0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SR_Baseline!$U$42</f>
        <v>0</v>
      </c>
      <c r="E1032" s="64">
        <f>SR_Baseline!$U$87</f>
        <v>0</v>
      </c>
      <c r="F1032" s="64">
        <f>SR_Baseline!$U$134</f>
        <v>0</v>
      </c>
      <c r="G1032" s="64">
        <f>SR_Baseline!$U$180</f>
        <v>0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SR_Baseline!$V$42</f>
        <v>0</v>
      </c>
      <c r="E1033" s="64">
        <f>SR_Baseline!$V$87</f>
        <v>0</v>
      </c>
      <c r="F1033" s="64">
        <f>SR_Baseline!$V$134</f>
        <v>0</v>
      </c>
      <c r="G1033" s="64">
        <f>SR_Baseline!$V$180</f>
        <v>0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SR_Baseline!$W$42</f>
        <v>0</v>
      </c>
      <c r="E1034" s="64">
        <f>SR_Baseline!$W$87</f>
        <v>0</v>
      </c>
      <c r="F1034" s="64">
        <f>SR_Baseline!$W$134</f>
        <v>0</v>
      </c>
      <c r="G1034" s="64">
        <f>SR_Baseline!$W$180</f>
        <v>0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SR_Baseline!$X$42</f>
        <v>0</v>
      </c>
      <c r="E1035" s="64">
        <f>SR_Baseline!$X$87</f>
        <v>0</v>
      </c>
      <c r="F1035" s="64">
        <f>SR_Baseline!$X$134</f>
        <v>0</v>
      </c>
      <c r="G1035" s="64">
        <f>SR_Baseline!$X$180</f>
        <v>0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SR_Baseline!$Y$42</f>
        <v>0</v>
      </c>
      <c r="E1036" s="64">
        <f>SR_Baseline!$Y$87</f>
        <v>0</v>
      </c>
      <c r="F1036" s="64">
        <f>SR_Baseline!$Y$134</f>
        <v>0</v>
      </c>
      <c r="G1036" s="64">
        <f>SR_Baseline!$Y$180</f>
        <v>0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SR_Baseline!$Z$42</f>
        <v>0</v>
      </c>
      <c r="E1037" s="64">
        <f>SR_Baseline!$Z$87</f>
        <v>0</v>
      </c>
      <c r="F1037" s="64">
        <f>SR_Baseline!$Z$134</f>
        <v>0</v>
      </c>
      <c r="G1037" s="64">
        <f>SR_Baseline!$Z$180</f>
        <v>0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SR_Baseline!$AA$42</f>
        <v>0</v>
      </c>
      <c r="E1038" s="64">
        <f>SR_Baseline!$AA$87</f>
        <v>0</v>
      </c>
      <c r="F1038" s="64">
        <f>SR_Baseline!$AA$134</f>
        <v>0</v>
      </c>
      <c r="G1038" s="64">
        <f>SR_Baseline!$AA$180</f>
        <v>0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SR_Baseline!$AB$42</f>
        <v>0</v>
      </c>
      <c r="E1039" s="64">
        <f>SR_Baseline!$AB$87</f>
        <v>0</v>
      </c>
      <c r="F1039" s="64">
        <f>SR_Baseline!$AB$134</f>
        <v>0</v>
      </c>
      <c r="G1039" s="64">
        <f>SR_Baseline!$AB$180</f>
        <v>0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SR_Baseline!$AC$42</f>
        <v>0</v>
      </c>
      <c r="E1040" s="64">
        <f>SR_Baseline!$AC$87</f>
        <v>0</v>
      </c>
      <c r="F1040" s="64">
        <f>SR_Baseline!$AC$134</f>
        <v>0</v>
      </c>
      <c r="G1040" s="64">
        <f>SR_Baseline!$AC$180</f>
        <v>0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SR_Baseline!$AD$42</f>
        <v>0</v>
      </c>
      <c r="E1041" s="64">
        <f>SR_Baseline!$AD$87</f>
        <v>0</v>
      </c>
      <c r="F1041" s="64">
        <f>SR_Baseline!$AD$134</f>
        <v>0</v>
      </c>
      <c r="G1041" s="64">
        <f>SR_Baseline!$AD$180</f>
        <v>0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SR_Baseline!$AE$42</f>
        <v>0</v>
      </c>
      <c r="E1042" s="64">
        <f>SR_Baseline!$AE$87</f>
        <v>0</v>
      </c>
      <c r="F1042" s="64">
        <f>SR_Baseline!$AE$134</f>
        <v>0</v>
      </c>
      <c r="G1042" s="64">
        <f>SR_Baseline!$AE$180</f>
        <v>0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SR_Baseline!$AF$42</f>
        <v>0</v>
      </c>
      <c r="E1043" s="64">
        <f>SR_Baseline!$AF$87</f>
        <v>0</v>
      </c>
      <c r="F1043" s="64">
        <f>SR_Baseline!$AF$134</f>
        <v>0</v>
      </c>
      <c r="G1043" s="64">
        <f>SR_Baseline!$AF$180</f>
        <v>0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SR_Baseline!$AG$42</f>
        <v>0</v>
      </c>
      <c r="E1044" s="64">
        <f>SR_Baseline!$AG$87</f>
        <v>0</v>
      </c>
      <c r="F1044" s="64">
        <f>SR_Baseline!$AG$134</f>
        <v>0</v>
      </c>
      <c r="G1044" s="64">
        <f>SR_Baseline!$AG$180</f>
        <v>0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SR_Baseline!$E$43</f>
        <v>0</v>
      </c>
      <c r="E1045" s="64">
        <f>SR_Baseline!$E$88</f>
        <v>0</v>
      </c>
      <c r="F1045" s="64">
        <f>SR_Baseline!$E$135</f>
        <v>0</v>
      </c>
      <c r="G1045" s="64">
        <f>SR_Baseline!$E$181</f>
        <v>0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SR_Baseline!$F$43</f>
        <v>0</v>
      </c>
      <c r="E1046" s="64">
        <f>SR_Baseline!$F$88</f>
        <v>0</v>
      </c>
      <c r="F1046" s="64">
        <f>SR_Baseline!$F$135</f>
        <v>0</v>
      </c>
      <c r="G1046" s="64">
        <f>SR_Baseline!$F$181</f>
        <v>0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SR_Baseline!$G$43</f>
        <v>0</v>
      </c>
      <c r="E1047" s="64">
        <f>SR_Baseline!$G$88</f>
        <v>0</v>
      </c>
      <c r="F1047" s="64">
        <f>SR_Baseline!$G$135</f>
        <v>0</v>
      </c>
      <c r="G1047" s="64">
        <f>SR_Baseline!$G$181</f>
        <v>0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SR_Baseline!$H$43</f>
        <v>0</v>
      </c>
      <c r="E1048" s="64">
        <f>SR_Baseline!$H$88</f>
        <v>0</v>
      </c>
      <c r="F1048" s="64">
        <f>SR_Baseline!$H$135</f>
        <v>0</v>
      </c>
      <c r="G1048" s="64">
        <f>SR_Baseline!$H$181</f>
        <v>0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SR_Baseline!$I$43</f>
        <v>0</v>
      </c>
      <c r="E1049" s="64">
        <f>SR_Baseline!$I$88</f>
        <v>0</v>
      </c>
      <c r="F1049" s="64">
        <f>SR_Baseline!$I$135</f>
        <v>0</v>
      </c>
      <c r="G1049" s="64">
        <f>SR_Baseline!$I$181</f>
        <v>0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SR_Baseline!$J$43</f>
        <v>0</v>
      </c>
      <c r="E1050" s="64">
        <f>SR_Baseline!$J$88</f>
        <v>0</v>
      </c>
      <c r="F1050" s="64">
        <f>SR_Baseline!$J$135</f>
        <v>0</v>
      </c>
      <c r="G1050" s="64">
        <f>SR_Baseline!$J$181</f>
        <v>0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SR_Baseline!$K$43</f>
        <v>0</v>
      </c>
      <c r="E1051" s="64">
        <f>SR_Baseline!$K$88</f>
        <v>0</v>
      </c>
      <c r="F1051" s="64">
        <f>SR_Baseline!$K$135</f>
        <v>0</v>
      </c>
      <c r="G1051" s="64">
        <f>SR_Baseline!$K$181</f>
        <v>0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SR_Baseline!$L$43</f>
        <v>0</v>
      </c>
      <c r="E1052" s="64">
        <f>SR_Baseline!$L$88</f>
        <v>0</v>
      </c>
      <c r="F1052" s="64">
        <f>SR_Baseline!$L$135</f>
        <v>0</v>
      </c>
      <c r="G1052" s="64">
        <f>SR_Baseline!$L$181</f>
        <v>0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SR_Baseline!$M$43</f>
        <v>0</v>
      </c>
      <c r="E1053" s="64">
        <f>SR_Baseline!$M$88</f>
        <v>0</v>
      </c>
      <c r="F1053" s="64">
        <f>SR_Baseline!$M$135</f>
        <v>0</v>
      </c>
      <c r="G1053" s="64">
        <f>SR_Baseline!$M$181</f>
        <v>0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SR_Baseline!$N$43</f>
        <v>0</v>
      </c>
      <c r="E1054" s="64">
        <f>SR_Baseline!$N$88</f>
        <v>0</v>
      </c>
      <c r="F1054" s="64">
        <f>SR_Baseline!$N$135</f>
        <v>0</v>
      </c>
      <c r="G1054" s="64">
        <f>SR_Baseline!$N$181</f>
        <v>0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SR_Baseline!$O$43</f>
        <v>0</v>
      </c>
      <c r="E1055" s="64">
        <f>SR_Baseline!$O$88</f>
        <v>0</v>
      </c>
      <c r="F1055" s="64">
        <f>SR_Baseline!$O$135</f>
        <v>0</v>
      </c>
      <c r="G1055" s="64">
        <f>SR_Baseline!$O$181</f>
        <v>0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SR_Baseline!$P$43</f>
        <v>0</v>
      </c>
      <c r="E1056" s="64">
        <f>SR_Baseline!$P$88</f>
        <v>0</v>
      </c>
      <c r="F1056" s="64">
        <f>SR_Baseline!$P$135</f>
        <v>0</v>
      </c>
      <c r="G1056" s="64">
        <f>SR_Baseline!$P$181</f>
        <v>0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SR_Baseline!$Q$43</f>
        <v>0</v>
      </c>
      <c r="E1057" s="64">
        <f>SR_Baseline!$Q$88</f>
        <v>0</v>
      </c>
      <c r="F1057" s="64">
        <f>SR_Baseline!$Q$135</f>
        <v>0</v>
      </c>
      <c r="G1057" s="64">
        <f>SR_Baseline!$Q$181</f>
        <v>0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SR_Baseline!$R$43</f>
        <v>0</v>
      </c>
      <c r="E1058" s="64">
        <f>SR_Baseline!$R$88</f>
        <v>0</v>
      </c>
      <c r="F1058" s="64">
        <f>SR_Baseline!$R$135</f>
        <v>0</v>
      </c>
      <c r="G1058" s="64">
        <f>SR_Baseline!$R$181</f>
        <v>0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SR_Baseline!$S$43</f>
        <v>0</v>
      </c>
      <c r="E1059" s="64">
        <f>SR_Baseline!$S$88</f>
        <v>0</v>
      </c>
      <c r="F1059" s="64">
        <f>SR_Baseline!$S$135</f>
        <v>0</v>
      </c>
      <c r="G1059" s="64">
        <f>SR_Baseline!$S$181</f>
        <v>0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SR_Baseline!$T$43</f>
        <v>0</v>
      </c>
      <c r="E1060" s="64">
        <f>SR_Baseline!$T$88</f>
        <v>0</v>
      </c>
      <c r="F1060" s="64">
        <f>SR_Baseline!$T$135</f>
        <v>0</v>
      </c>
      <c r="G1060" s="64">
        <f>SR_Baseline!$T$181</f>
        <v>0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SR_Baseline!$U$43</f>
        <v>0</v>
      </c>
      <c r="E1061" s="64">
        <f>SR_Baseline!$U$88</f>
        <v>0</v>
      </c>
      <c r="F1061" s="64">
        <f>SR_Baseline!$U$135</f>
        <v>0</v>
      </c>
      <c r="G1061" s="64">
        <f>SR_Baseline!$U$181</f>
        <v>0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SR_Baseline!$V$43</f>
        <v>0</v>
      </c>
      <c r="E1062" s="64">
        <f>SR_Baseline!$V$88</f>
        <v>0</v>
      </c>
      <c r="F1062" s="64">
        <f>SR_Baseline!$V$135</f>
        <v>0</v>
      </c>
      <c r="G1062" s="64">
        <f>SR_Baseline!$V$181</f>
        <v>0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SR_Baseline!$W$43</f>
        <v>0</v>
      </c>
      <c r="E1063" s="64">
        <f>SR_Baseline!$W$88</f>
        <v>0</v>
      </c>
      <c r="F1063" s="64">
        <f>SR_Baseline!$W$135</f>
        <v>0</v>
      </c>
      <c r="G1063" s="64">
        <f>SR_Baseline!$W$181</f>
        <v>0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SR_Baseline!$X$43</f>
        <v>0</v>
      </c>
      <c r="E1064" s="64">
        <f>SR_Baseline!$X$88</f>
        <v>0</v>
      </c>
      <c r="F1064" s="64">
        <f>SR_Baseline!$X$135</f>
        <v>0</v>
      </c>
      <c r="G1064" s="64">
        <f>SR_Baseline!$X$181</f>
        <v>0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SR_Baseline!$Y$43</f>
        <v>0</v>
      </c>
      <c r="E1065" s="64">
        <f>SR_Baseline!$Y$88</f>
        <v>0</v>
      </c>
      <c r="F1065" s="64">
        <f>SR_Baseline!$Y$135</f>
        <v>0</v>
      </c>
      <c r="G1065" s="64">
        <f>SR_Baseline!$Y$181</f>
        <v>0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SR_Baseline!$Z$43</f>
        <v>0</v>
      </c>
      <c r="E1066" s="64">
        <f>SR_Baseline!$Z$88</f>
        <v>0</v>
      </c>
      <c r="F1066" s="64">
        <f>SR_Baseline!$Z$135</f>
        <v>0</v>
      </c>
      <c r="G1066" s="64">
        <f>SR_Baseline!$Z$181</f>
        <v>0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SR_Baseline!$AA$43</f>
        <v>0</v>
      </c>
      <c r="E1067" s="64">
        <f>SR_Baseline!$AA$88</f>
        <v>0</v>
      </c>
      <c r="F1067" s="64">
        <f>SR_Baseline!$AA$135</f>
        <v>0</v>
      </c>
      <c r="G1067" s="64">
        <f>SR_Baseline!$AA$181</f>
        <v>0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SR_Baseline!$AB$43</f>
        <v>0</v>
      </c>
      <c r="E1068" s="64">
        <f>SR_Baseline!$AB$88</f>
        <v>0</v>
      </c>
      <c r="F1068" s="64">
        <f>SR_Baseline!$AB$135</f>
        <v>0</v>
      </c>
      <c r="G1068" s="64">
        <f>SR_Baseline!$AB$181</f>
        <v>0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SR_Baseline!$AC$43</f>
        <v>0</v>
      </c>
      <c r="E1069" s="64">
        <f>SR_Baseline!$AC$88</f>
        <v>0</v>
      </c>
      <c r="F1069" s="64">
        <f>SR_Baseline!$AC$135</f>
        <v>0</v>
      </c>
      <c r="G1069" s="64">
        <f>SR_Baseline!$AC$181</f>
        <v>0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SR_Baseline!$AD$43</f>
        <v>0</v>
      </c>
      <c r="E1070" s="64">
        <f>SR_Baseline!$AD$88</f>
        <v>0</v>
      </c>
      <c r="F1070" s="64">
        <f>SR_Baseline!$AD$135</f>
        <v>0</v>
      </c>
      <c r="G1070" s="64">
        <f>SR_Baseline!$AD$181</f>
        <v>0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SR_Baseline!$AE$43</f>
        <v>0</v>
      </c>
      <c r="E1071" s="64">
        <f>SR_Baseline!$AE$88</f>
        <v>0</v>
      </c>
      <c r="F1071" s="64">
        <f>SR_Baseline!$AE$135</f>
        <v>0</v>
      </c>
      <c r="G1071" s="64">
        <f>SR_Baseline!$AE$181</f>
        <v>0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SR_Baseline!$AF$43</f>
        <v>0</v>
      </c>
      <c r="E1072" s="64">
        <f>SR_Baseline!$AF$88</f>
        <v>0</v>
      </c>
      <c r="F1072" s="64">
        <f>SR_Baseline!$AF$135</f>
        <v>0</v>
      </c>
      <c r="G1072" s="64">
        <f>SR_Baseline!$AF$181</f>
        <v>0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SR_Baseline!$AG$43</f>
        <v>0</v>
      </c>
      <c r="E1073" s="64">
        <f>SR_Baseline!$AG$88</f>
        <v>0</v>
      </c>
      <c r="F1073" s="64">
        <f>SR_Baseline!$AG$135</f>
        <v>0</v>
      </c>
      <c r="G1073" s="64">
        <f>SR_Baseline!$AG$181</f>
        <v>0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SR_Baseline!$E$44</f>
        <v>0</v>
      </c>
      <c r="E1074" s="64">
        <f>SR_Baseline!$E$89</f>
        <v>0</v>
      </c>
      <c r="F1074" s="64">
        <f>SR_Baseline!$E$136</f>
        <v>0</v>
      </c>
      <c r="G1074" s="64">
        <f>SR_Baseline!$E$182</f>
        <v>0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SR_Baseline!$F$44</f>
        <v>0</v>
      </c>
      <c r="E1075" s="64">
        <f>SR_Baseline!$F$89</f>
        <v>0</v>
      </c>
      <c r="F1075" s="64">
        <f>SR_Baseline!$F$136</f>
        <v>0</v>
      </c>
      <c r="G1075" s="64">
        <f>SR_Baseline!$F$182</f>
        <v>0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SR_Baseline!$G$44</f>
        <v>0</v>
      </c>
      <c r="E1076" s="64">
        <f>SR_Baseline!$G$89</f>
        <v>0</v>
      </c>
      <c r="F1076" s="64">
        <f>SR_Baseline!$G$136</f>
        <v>0</v>
      </c>
      <c r="G1076" s="64">
        <f>SR_Baseline!$G$182</f>
        <v>0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SR_Baseline!$H$44</f>
        <v>0</v>
      </c>
      <c r="E1077" s="64">
        <f>SR_Baseline!$H$89</f>
        <v>0</v>
      </c>
      <c r="F1077" s="64">
        <f>SR_Baseline!$H$136</f>
        <v>0</v>
      </c>
      <c r="G1077" s="64">
        <f>SR_Baseline!$H$182</f>
        <v>0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SR_Baseline!$I$44</f>
        <v>0</v>
      </c>
      <c r="E1078" s="64">
        <f>SR_Baseline!$I$89</f>
        <v>0</v>
      </c>
      <c r="F1078" s="64">
        <f>SR_Baseline!$I$136</f>
        <v>0</v>
      </c>
      <c r="G1078" s="64">
        <f>SR_Baseline!$I$182</f>
        <v>0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SR_Baseline!$J$44</f>
        <v>0</v>
      </c>
      <c r="E1079" s="64">
        <f>SR_Baseline!$J$89</f>
        <v>0</v>
      </c>
      <c r="F1079" s="64">
        <f>SR_Baseline!$J$136</f>
        <v>0</v>
      </c>
      <c r="G1079" s="64">
        <f>SR_Baseline!$J$182</f>
        <v>0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SR_Baseline!$K$44</f>
        <v>0</v>
      </c>
      <c r="E1080" s="64">
        <f>SR_Baseline!$K$89</f>
        <v>0</v>
      </c>
      <c r="F1080" s="64">
        <f>SR_Baseline!$K$136</f>
        <v>0</v>
      </c>
      <c r="G1080" s="64">
        <f>SR_Baseline!$K$182</f>
        <v>0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SR_Baseline!$L$44</f>
        <v>0</v>
      </c>
      <c r="E1081" s="64">
        <f>SR_Baseline!$L$89</f>
        <v>0</v>
      </c>
      <c r="F1081" s="64">
        <f>SR_Baseline!$L$136</f>
        <v>0</v>
      </c>
      <c r="G1081" s="64">
        <f>SR_Baseline!$L$182</f>
        <v>0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SR_Baseline!$M$44</f>
        <v>0</v>
      </c>
      <c r="E1082" s="64">
        <f>SR_Baseline!$M$89</f>
        <v>0</v>
      </c>
      <c r="F1082" s="64">
        <f>SR_Baseline!$M$136</f>
        <v>0</v>
      </c>
      <c r="G1082" s="64">
        <f>SR_Baseline!$M$182</f>
        <v>0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SR_Baseline!$N$44</f>
        <v>0</v>
      </c>
      <c r="E1083" s="64">
        <f>SR_Baseline!$N$89</f>
        <v>0</v>
      </c>
      <c r="F1083" s="64">
        <f>SR_Baseline!$N$136</f>
        <v>0</v>
      </c>
      <c r="G1083" s="64">
        <f>SR_Baseline!$N$182</f>
        <v>0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SR_Baseline!$O$44</f>
        <v>0</v>
      </c>
      <c r="E1084" s="64">
        <f>SR_Baseline!$O$89</f>
        <v>0</v>
      </c>
      <c r="F1084" s="64">
        <f>SR_Baseline!$O$136</f>
        <v>0</v>
      </c>
      <c r="G1084" s="64">
        <f>SR_Baseline!$O$182</f>
        <v>0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SR_Baseline!$P$44</f>
        <v>0</v>
      </c>
      <c r="E1085" s="64">
        <f>SR_Baseline!$P$89</f>
        <v>0</v>
      </c>
      <c r="F1085" s="64">
        <f>SR_Baseline!$P$136</f>
        <v>0</v>
      </c>
      <c r="G1085" s="64">
        <f>SR_Baseline!$P$182</f>
        <v>0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SR_Baseline!$Q$44</f>
        <v>0</v>
      </c>
      <c r="E1086" s="64">
        <f>SR_Baseline!$Q$89</f>
        <v>0</v>
      </c>
      <c r="F1086" s="64">
        <f>SR_Baseline!$Q$136</f>
        <v>0</v>
      </c>
      <c r="G1086" s="64">
        <f>SR_Baseline!$Q$182</f>
        <v>0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SR_Baseline!$R$44</f>
        <v>0</v>
      </c>
      <c r="E1087" s="64">
        <f>SR_Baseline!$R$89</f>
        <v>0</v>
      </c>
      <c r="F1087" s="64">
        <f>SR_Baseline!$R$136</f>
        <v>0</v>
      </c>
      <c r="G1087" s="64">
        <f>SR_Baseline!$R$182</f>
        <v>0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SR_Baseline!$S$44</f>
        <v>0</v>
      </c>
      <c r="E1088" s="64">
        <f>SR_Baseline!$S$89</f>
        <v>0</v>
      </c>
      <c r="F1088" s="64">
        <f>SR_Baseline!$S$136</f>
        <v>0</v>
      </c>
      <c r="G1088" s="64">
        <f>SR_Baseline!$S$182</f>
        <v>0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SR_Baseline!$T$44</f>
        <v>0</v>
      </c>
      <c r="E1089" s="64">
        <f>SR_Baseline!$T$89</f>
        <v>0</v>
      </c>
      <c r="F1089" s="64">
        <f>SR_Baseline!$T$136</f>
        <v>0</v>
      </c>
      <c r="G1089" s="64">
        <f>SR_Baseline!$T$182</f>
        <v>0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SR_Baseline!$U$44</f>
        <v>0</v>
      </c>
      <c r="E1090" s="64">
        <f>SR_Baseline!$U$89</f>
        <v>0</v>
      </c>
      <c r="F1090" s="64">
        <f>SR_Baseline!$U$136</f>
        <v>0</v>
      </c>
      <c r="G1090" s="64">
        <f>SR_Baseline!$U$182</f>
        <v>0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SR_Baseline!$V$44</f>
        <v>0</v>
      </c>
      <c r="E1091" s="64">
        <f>SR_Baseline!$V$89</f>
        <v>0</v>
      </c>
      <c r="F1091" s="64">
        <f>SR_Baseline!$V$136</f>
        <v>0</v>
      </c>
      <c r="G1091" s="64">
        <f>SR_Baseline!$V$182</f>
        <v>0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SR_Baseline!$W$44</f>
        <v>0</v>
      </c>
      <c r="E1092" s="64">
        <f>SR_Baseline!$W$89</f>
        <v>0</v>
      </c>
      <c r="F1092" s="64">
        <f>SR_Baseline!$W$136</f>
        <v>0</v>
      </c>
      <c r="G1092" s="64">
        <f>SR_Baseline!$W$182</f>
        <v>0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SR_Baseline!$X$44</f>
        <v>0</v>
      </c>
      <c r="E1093" s="64">
        <f>SR_Baseline!$X$89</f>
        <v>0</v>
      </c>
      <c r="F1093" s="64">
        <f>SR_Baseline!$X$136</f>
        <v>0</v>
      </c>
      <c r="G1093" s="64">
        <f>SR_Baseline!$X$182</f>
        <v>0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SR_Baseline!$Y$44</f>
        <v>0</v>
      </c>
      <c r="E1094" s="64">
        <f>SR_Baseline!$Y$89</f>
        <v>0</v>
      </c>
      <c r="F1094" s="64">
        <f>SR_Baseline!$Y$136</f>
        <v>0</v>
      </c>
      <c r="G1094" s="64">
        <f>SR_Baseline!$Y$182</f>
        <v>0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SR_Baseline!$Z$44</f>
        <v>0</v>
      </c>
      <c r="E1095" s="64">
        <f>SR_Baseline!$Z$89</f>
        <v>0</v>
      </c>
      <c r="F1095" s="64">
        <f>SR_Baseline!$Z$136</f>
        <v>0</v>
      </c>
      <c r="G1095" s="64">
        <f>SR_Baseline!$Z$182</f>
        <v>0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SR_Baseline!$AA$44</f>
        <v>0</v>
      </c>
      <c r="E1096" s="64">
        <f>SR_Baseline!$AA$89</f>
        <v>0</v>
      </c>
      <c r="F1096" s="64">
        <f>SR_Baseline!$AA$136</f>
        <v>0</v>
      </c>
      <c r="G1096" s="64">
        <f>SR_Baseline!$AA$182</f>
        <v>0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SR_Baseline!$AB$44</f>
        <v>0</v>
      </c>
      <c r="E1097" s="64">
        <f>SR_Baseline!$AB$89</f>
        <v>0</v>
      </c>
      <c r="F1097" s="64">
        <f>SR_Baseline!$AB$136</f>
        <v>0</v>
      </c>
      <c r="G1097" s="64">
        <f>SR_Baseline!$AB$182</f>
        <v>0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SR_Baseline!$AC$44</f>
        <v>0</v>
      </c>
      <c r="E1098" s="64">
        <f>SR_Baseline!$AC$89</f>
        <v>0</v>
      </c>
      <c r="F1098" s="64">
        <f>SR_Baseline!$AC$136</f>
        <v>0</v>
      </c>
      <c r="G1098" s="64">
        <f>SR_Baseline!$AC$182</f>
        <v>0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SR_Baseline!$AD$44</f>
        <v>0</v>
      </c>
      <c r="E1099" s="64">
        <f>SR_Baseline!$AD$89</f>
        <v>0</v>
      </c>
      <c r="F1099" s="64">
        <f>SR_Baseline!$AD$136</f>
        <v>0</v>
      </c>
      <c r="G1099" s="64">
        <f>SR_Baseline!$AD$182</f>
        <v>0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SR_Baseline!$AE$44</f>
        <v>0</v>
      </c>
      <c r="E1100" s="64">
        <f>SR_Baseline!$AE$89</f>
        <v>0</v>
      </c>
      <c r="F1100" s="64">
        <f>SR_Baseline!$AE$136</f>
        <v>0</v>
      </c>
      <c r="G1100" s="64">
        <f>SR_Baseline!$AE$182</f>
        <v>0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SR_Baseline!$AF$44</f>
        <v>0</v>
      </c>
      <c r="E1101" s="64">
        <f>SR_Baseline!$AF$89</f>
        <v>0</v>
      </c>
      <c r="F1101" s="64">
        <f>SR_Baseline!$AF$136</f>
        <v>0</v>
      </c>
      <c r="G1101" s="64">
        <f>SR_Baseline!$AF$182</f>
        <v>0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SR_Baseline!$AG$44</f>
        <v>0</v>
      </c>
      <c r="E1102" s="64">
        <f>SR_Baseline!$AG$89</f>
        <v>0</v>
      </c>
      <c r="F1102" s="64">
        <f>SR_Baseline!$AG$136</f>
        <v>0</v>
      </c>
      <c r="G1102" s="64">
        <f>SR_Baseline!$AG$182</f>
        <v>0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SR_Baseline!$E$45</f>
        <v>0</v>
      </c>
      <c r="E1103" s="64">
        <f>SR_Baseline!$E$90</f>
        <v>0</v>
      </c>
      <c r="F1103" s="64">
        <f>SR_Baseline!$E$137</f>
        <v>0</v>
      </c>
      <c r="G1103" s="64">
        <f>SR_Baseline!$E$183</f>
        <v>0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SR_Baseline!$F$45</f>
        <v>0</v>
      </c>
      <c r="E1104" s="64">
        <f>SR_Baseline!$F$90</f>
        <v>0</v>
      </c>
      <c r="F1104" s="64">
        <f>SR_Baseline!$F$137</f>
        <v>0</v>
      </c>
      <c r="G1104" s="64">
        <f>SR_Baseline!$F$183</f>
        <v>0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SR_Baseline!$G$45</f>
        <v>0</v>
      </c>
      <c r="E1105" s="64">
        <f>SR_Baseline!$G$90</f>
        <v>0</v>
      </c>
      <c r="F1105" s="64">
        <f>SR_Baseline!$G$137</f>
        <v>0</v>
      </c>
      <c r="G1105" s="64">
        <f>SR_Baseline!$G$183</f>
        <v>0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SR_Baseline!$H$45</f>
        <v>0</v>
      </c>
      <c r="E1106" s="64">
        <f>SR_Baseline!$H$90</f>
        <v>0</v>
      </c>
      <c r="F1106" s="64">
        <f>SR_Baseline!$H$137</f>
        <v>0</v>
      </c>
      <c r="G1106" s="64">
        <f>SR_Baseline!$H$183</f>
        <v>0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SR_Baseline!$I$45</f>
        <v>0</v>
      </c>
      <c r="E1107" s="64">
        <f>SR_Baseline!$I$90</f>
        <v>0</v>
      </c>
      <c r="F1107" s="64">
        <f>SR_Baseline!$I$137</f>
        <v>0</v>
      </c>
      <c r="G1107" s="64">
        <f>SR_Baseline!$I$183</f>
        <v>0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SR_Baseline!$J$45</f>
        <v>0</v>
      </c>
      <c r="E1108" s="64">
        <f>SR_Baseline!$J$90</f>
        <v>0</v>
      </c>
      <c r="F1108" s="64">
        <f>SR_Baseline!$J$137</f>
        <v>0</v>
      </c>
      <c r="G1108" s="64">
        <f>SR_Baseline!$J$183</f>
        <v>0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SR_Baseline!$K$45</f>
        <v>0</v>
      </c>
      <c r="E1109" s="64">
        <f>SR_Baseline!$K$90</f>
        <v>0</v>
      </c>
      <c r="F1109" s="64">
        <f>SR_Baseline!$K$137</f>
        <v>0</v>
      </c>
      <c r="G1109" s="64">
        <f>SR_Baseline!$K$183</f>
        <v>0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SR_Baseline!$L$45</f>
        <v>0</v>
      </c>
      <c r="E1110" s="64">
        <f>SR_Baseline!$L$90</f>
        <v>0</v>
      </c>
      <c r="F1110" s="64">
        <f>SR_Baseline!$L$137</f>
        <v>0</v>
      </c>
      <c r="G1110" s="64">
        <f>SR_Baseline!$L$183</f>
        <v>0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SR_Baseline!$M$45</f>
        <v>0</v>
      </c>
      <c r="E1111" s="64">
        <f>SR_Baseline!$M$90</f>
        <v>0</v>
      </c>
      <c r="F1111" s="64">
        <f>SR_Baseline!$M$137</f>
        <v>0</v>
      </c>
      <c r="G1111" s="64">
        <f>SR_Baseline!$M$183</f>
        <v>0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SR_Baseline!$N$45</f>
        <v>0</v>
      </c>
      <c r="E1112" s="64">
        <f>SR_Baseline!$N$90</f>
        <v>0</v>
      </c>
      <c r="F1112" s="64">
        <f>SR_Baseline!$N$137</f>
        <v>0</v>
      </c>
      <c r="G1112" s="64">
        <f>SR_Baseline!$N$183</f>
        <v>0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SR_Baseline!$O$45</f>
        <v>0</v>
      </c>
      <c r="E1113" s="64">
        <f>SR_Baseline!$O$90</f>
        <v>0</v>
      </c>
      <c r="F1113" s="64">
        <f>SR_Baseline!$O$137</f>
        <v>0</v>
      </c>
      <c r="G1113" s="64">
        <f>SR_Baseline!$O$183</f>
        <v>0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SR_Baseline!$P$45</f>
        <v>0</v>
      </c>
      <c r="E1114" s="64">
        <f>SR_Baseline!$P$90</f>
        <v>0</v>
      </c>
      <c r="F1114" s="64">
        <f>SR_Baseline!$P$137</f>
        <v>0</v>
      </c>
      <c r="G1114" s="64">
        <f>SR_Baseline!$P$183</f>
        <v>0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SR_Baseline!$Q$45</f>
        <v>0</v>
      </c>
      <c r="E1115" s="64">
        <f>SR_Baseline!$Q$90</f>
        <v>0</v>
      </c>
      <c r="F1115" s="64">
        <f>SR_Baseline!$Q$137</f>
        <v>0</v>
      </c>
      <c r="G1115" s="64">
        <f>SR_Baseline!$Q$183</f>
        <v>0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SR_Baseline!$R$45</f>
        <v>0</v>
      </c>
      <c r="E1116" s="64">
        <f>SR_Baseline!$R$90</f>
        <v>0</v>
      </c>
      <c r="F1116" s="64">
        <f>SR_Baseline!$R$137</f>
        <v>0</v>
      </c>
      <c r="G1116" s="64">
        <f>SR_Baseline!$R$183</f>
        <v>0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SR_Baseline!$S$45</f>
        <v>0</v>
      </c>
      <c r="E1117" s="64">
        <f>SR_Baseline!$S$90</f>
        <v>0</v>
      </c>
      <c r="F1117" s="64">
        <f>SR_Baseline!$S$137</f>
        <v>0</v>
      </c>
      <c r="G1117" s="64">
        <f>SR_Baseline!$S$183</f>
        <v>0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SR_Baseline!$T$45</f>
        <v>0</v>
      </c>
      <c r="E1118" s="64">
        <f>SR_Baseline!$T$90</f>
        <v>0</v>
      </c>
      <c r="F1118" s="64">
        <f>SR_Baseline!$T$137</f>
        <v>0</v>
      </c>
      <c r="G1118" s="64">
        <f>SR_Baseline!$T$183</f>
        <v>0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SR_Baseline!$U$45</f>
        <v>0</v>
      </c>
      <c r="E1119" s="64">
        <f>SR_Baseline!$U$90</f>
        <v>0</v>
      </c>
      <c r="F1119" s="64">
        <f>SR_Baseline!$U$137</f>
        <v>0</v>
      </c>
      <c r="G1119" s="64">
        <f>SR_Baseline!$U$183</f>
        <v>0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SR_Baseline!$V$45</f>
        <v>0</v>
      </c>
      <c r="E1120" s="64">
        <f>SR_Baseline!$V$90</f>
        <v>0</v>
      </c>
      <c r="F1120" s="64">
        <f>SR_Baseline!$V$137</f>
        <v>0</v>
      </c>
      <c r="G1120" s="64">
        <f>SR_Baseline!$V$183</f>
        <v>0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SR_Baseline!$W$45</f>
        <v>0</v>
      </c>
      <c r="E1121" s="64">
        <f>SR_Baseline!$W$90</f>
        <v>0</v>
      </c>
      <c r="F1121" s="64">
        <f>SR_Baseline!$W$137</f>
        <v>0</v>
      </c>
      <c r="G1121" s="64">
        <f>SR_Baseline!$W$183</f>
        <v>0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SR_Baseline!$X$45</f>
        <v>0</v>
      </c>
      <c r="E1122" s="64">
        <f>SR_Baseline!$X$90</f>
        <v>0</v>
      </c>
      <c r="F1122" s="64">
        <f>SR_Baseline!$X$137</f>
        <v>0</v>
      </c>
      <c r="G1122" s="64">
        <f>SR_Baseline!$X$183</f>
        <v>0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SR_Baseline!$Y$45</f>
        <v>0</v>
      </c>
      <c r="E1123" s="64">
        <f>SR_Baseline!$Y$90</f>
        <v>0</v>
      </c>
      <c r="F1123" s="64">
        <f>SR_Baseline!$Y$137</f>
        <v>0</v>
      </c>
      <c r="G1123" s="64">
        <f>SR_Baseline!$Y$183</f>
        <v>0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SR_Baseline!$Z$45</f>
        <v>0</v>
      </c>
      <c r="E1124" s="64">
        <f>SR_Baseline!$Z$90</f>
        <v>0</v>
      </c>
      <c r="F1124" s="64">
        <f>SR_Baseline!$Z$137</f>
        <v>0</v>
      </c>
      <c r="G1124" s="64">
        <f>SR_Baseline!$Z$183</f>
        <v>0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SR_Baseline!$AA$45</f>
        <v>0</v>
      </c>
      <c r="E1125" s="64">
        <f>SR_Baseline!$AA$90</f>
        <v>0</v>
      </c>
      <c r="F1125" s="64">
        <f>SR_Baseline!$AA$137</f>
        <v>0</v>
      </c>
      <c r="G1125" s="64">
        <f>SR_Baseline!$AA$183</f>
        <v>0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SR_Baseline!$AB$45</f>
        <v>0</v>
      </c>
      <c r="E1126" s="64">
        <f>SR_Baseline!$AB$90</f>
        <v>0</v>
      </c>
      <c r="F1126" s="64">
        <f>SR_Baseline!$AB$137</f>
        <v>0</v>
      </c>
      <c r="G1126" s="64">
        <f>SR_Baseline!$AB$183</f>
        <v>0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SR_Baseline!$AC$45</f>
        <v>0</v>
      </c>
      <c r="E1127" s="64">
        <f>SR_Baseline!$AC$90</f>
        <v>0</v>
      </c>
      <c r="F1127" s="64">
        <f>SR_Baseline!$AC$137</f>
        <v>0</v>
      </c>
      <c r="G1127" s="64">
        <f>SR_Baseline!$AC$183</f>
        <v>0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SR_Baseline!$AD$45</f>
        <v>0</v>
      </c>
      <c r="E1128" s="64">
        <f>SR_Baseline!$AD$90</f>
        <v>0</v>
      </c>
      <c r="F1128" s="64">
        <f>SR_Baseline!$AD$137</f>
        <v>0</v>
      </c>
      <c r="G1128" s="64">
        <f>SR_Baseline!$AD$183</f>
        <v>0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SR_Baseline!$AE$45</f>
        <v>0</v>
      </c>
      <c r="E1129" s="64">
        <f>SR_Baseline!$AE$90</f>
        <v>0</v>
      </c>
      <c r="F1129" s="64">
        <f>SR_Baseline!$AE$137</f>
        <v>0</v>
      </c>
      <c r="G1129" s="64">
        <f>SR_Baseline!$AE$183</f>
        <v>0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SR_Baseline!$AF$45</f>
        <v>0</v>
      </c>
      <c r="E1130" s="64">
        <f>SR_Baseline!$AF$90</f>
        <v>0</v>
      </c>
      <c r="F1130" s="64">
        <f>SR_Baseline!$AF$137</f>
        <v>0</v>
      </c>
      <c r="G1130" s="64">
        <f>SR_Baseline!$AF$183</f>
        <v>0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SR_Baseline!$AG$45</f>
        <v>0</v>
      </c>
      <c r="E1131" s="64">
        <f>SR_Baseline!$AG$90</f>
        <v>0</v>
      </c>
      <c r="F1131" s="64">
        <f>SR_Baseline!$AG$137</f>
        <v>0</v>
      </c>
      <c r="G1131" s="64">
        <f>SR_Baseline!$AG$183</f>
        <v>0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SR_Baseline!$E$46</f>
        <v>0</v>
      </c>
      <c r="E1132" s="64">
        <f>SR_Baseline!$E$91</f>
        <v>0</v>
      </c>
      <c r="F1132" s="64">
        <f>SR_Baseline!$E$138</f>
        <v>0</v>
      </c>
      <c r="G1132" s="64">
        <f>SR_Baseline!$E$184</f>
        <v>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SR_Baseline!$F$46</f>
        <v>0</v>
      </c>
      <c r="E1133" s="64">
        <f>SR_Baseline!$F$91</f>
        <v>0</v>
      </c>
      <c r="F1133" s="64">
        <f>SR_Baseline!$F$138</f>
        <v>0</v>
      </c>
      <c r="G1133" s="64">
        <f>SR_Baseline!$F$184</f>
        <v>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SR_Baseline!$G$46</f>
        <v>0</v>
      </c>
      <c r="E1134" s="64">
        <f>SR_Baseline!$G$91</f>
        <v>0</v>
      </c>
      <c r="F1134" s="64">
        <f>SR_Baseline!$G$138</f>
        <v>0</v>
      </c>
      <c r="G1134" s="64">
        <f>SR_Baseline!$G$184</f>
        <v>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SR_Baseline!$H$46</f>
        <v>0</v>
      </c>
      <c r="E1135" s="64">
        <f>SR_Baseline!$H$91</f>
        <v>0</v>
      </c>
      <c r="F1135" s="64">
        <f>SR_Baseline!$H$138</f>
        <v>0</v>
      </c>
      <c r="G1135" s="64">
        <f>SR_Baseline!$H$184</f>
        <v>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SR_Baseline!$I$46</f>
        <v>0</v>
      </c>
      <c r="E1136" s="64">
        <f>SR_Baseline!$I$91</f>
        <v>0</v>
      </c>
      <c r="F1136" s="64">
        <f>SR_Baseline!$I$138</f>
        <v>0</v>
      </c>
      <c r="G1136" s="64">
        <f>SR_Baseline!$I$184</f>
        <v>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SR_Baseline!$J$46</f>
        <v>0</v>
      </c>
      <c r="E1137" s="64">
        <f>SR_Baseline!$J$91</f>
        <v>0</v>
      </c>
      <c r="F1137" s="64">
        <f>SR_Baseline!$J$138</f>
        <v>0</v>
      </c>
      <c r="G1137" s="64">
        <f>SR_Baseline!$J$184</f>
        <v>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SR_Baseline!$K$46</f>
        <v>0</v>
      </c>
      <c r="E1138" s="64">
        <f>SR_Baseline!$K$91</f>
        <v>0</v>
      </c>
      <c r="F1138" s="64">
        <f>SR_Baseline!$K$138</f>
        <v>0</v>
      </c>
      <c r="G1138" s="64">
        <f>SR_Baseline!$K$184</f>
        <v>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SR_Baseline!$L$46</f>
        <v>0</v>
      </c>
      <c r="E1139" s="64">
        <f>SR_Baseline!$L$91</f>
        <v>0</v>
      </c>
      <c r="F1139" s="64">
        <f>SR_Baseline!$L$138</f>
        <v>0</v>
      </c>
      <c r="G1139" s="64">
        <f>SR_Baseline!$L$184</f>
        <v>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SR_Baseline!$M$46</f>
        <v>0</v>
      </c>
      <c r="E1140" s="64">
        <f>SR_Baseline!$M$91</f>
        <v>0</v>
      </c>
      <c r="F1140" s="64">
        <f>SR_Baseline!$M$138</f>
        <v>0</v>
      </c>
      <c r="G1140" s="64">
        <f>SR_Baseline!$M$184</f>
        <v>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SR_Baseline!$N$46</f>
        <v>0</v>
      </c>
      <c r="E1141" s="64">
        <f>SR_Baseline!$N$91</f>
        <v>0</v>
      </c>
      <c r="F1141" s="64">
        <f>SR_Baseline!$N$138</f>
        <v>0</v>
      </c>
      <c r="G1141" s="64">
        <f>SR_Baseline!$N$184</f>
        <v>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SR_Baseline!$O$46</f>
        <v>0</v>
      </c>
      <c r="E1142" s="64">
        <f>SR_Baseline!$O$91</f>
        <v>0</v>
      </c>
      <c r="F1142" s="64">
        <f>SR_Baseline!$O$138</f>
        <v>0</v>
      </c>
      <c r="G1142" s="64">
        <f>SR_Baseline!$O$184</f>
        <v>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SR_Baseline!$P$46</f>
        <v>0</v>
      </c>
      <c r="E1143" s="64">
        <f>SR_Baseline!$P$91</f>
        <v>0</v>
      </c>
      <c r="F1143" s="64">
        <f>SR_Baseline!$P$138</f>
        <v>0</v>
      </c>
      <c r="G1143" s="64">
        <f>SR_Baseline!$P$184</f>
        <v>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SR_Baseline!$Q$46</f>
        <v>0</v>
      </c>
      <c r="E1144" s="64">
        <f>SR_Baseline!$Q$91</f>
        <v>0</v>
      </c>
      <c r="F1144" s="64">
        <f>SR_Baseline!$Q$138</f>
        <v>0</v>
      </c>
      <c r="G1144" s="64">
        <f>SR_Baseline!$Q$184</f>
        <v>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SR_Baseline!$R$46</f>
        <v>0</v>
      </c>
      <c r="E1145" s="64">
        <f>SR_Baseline!$R$91</f>
        <v>0</v>
      </c>
      <c r="F1145" s="64">
        <f>SR_Baseline!$R$138</f>
        <v>0</v>
      </c>
      <c r="G1145" s="64">
        <f>SR_Baseline!$R$184</f>
        <v>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SR_Baseline!$S$46</f>
        <v>0</v>
      </c>
      <c r="E1146" s="64">
        <f>SR_Baseline!$S$91</f>
        <v>0</v>
      </c>
      <c r="F1146" s="64">
        <f>SR_Baseline!$S$138</f>
        <v>0</v>
      </c>
      <c r="G1146" s="64">
        <f>SR_Baseline!$S$184</f>
        <v>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SR_Baseline!$T$46</f>
        <v>0</v>
      </c>
      <c r="E1147" s="64">
        <f>SR_Baseline!$T$91</f>
        <v>0</v>
      </c>
      <c r="F1147" s="64">
        <f>SR_Baseline!$T$138</f>
        <v>0</v>
      </c>
      <c r="G1147" s="64">
        <f>SR_Baseline!$T$184</f>
        <v>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SR_Baseline!$U$46</f>
        <v>0</v>
      </c>
      <c r="E1148" s="64">
        <f>SR_Baseline!$U$91</f>
        <v>0</v>
      </c>
      <c r="F1148" s="64">
        <f>SR_Baseline!$U$138</f>
        <v>0</v>
      </c>
      <c r="G1148" s="64">
        <f>SR_Baseline!$U$184</f>
        <v>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SR_Baseline!$V$46</f>
        <v>0</v>
      </c>
      <c r="E1149" s="64">
        <f>SR_Baseline!$V$91</f>
        <v>0</v>
      </c>
      <c r="F1149" s="64">
        <f>SR_Baseline!$V$138</f>
        <v>0</v>
      </c>
      <c r="G1149" s="64">
        <f>SR_Baseline!$V$184</f>
        <v>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SR_Baseline!$W$46</f>
        <v>0</v>
      </c>
      <c r="E1150" s="64">
        <f>SR_Baseline!$W$91</f>
        <v>0</v>
      </c>
      <c r="F1150" s="64">
        <f>SR_Baseline!$W$138</f>
        <v>0</v>
      </c>
      <c r="G1150" s="64">
        <f>SR_Baseline!$W$184</f>
        <v>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SR_Baseline!$X$46</f>
        <v>0</v>
      </c>
      <c r="E1151" s="64">
        <f>SR_Baseline!$X$91</f>
        <v>0</v>
      </c>
      <c r="F1151" s="64">
        <f>SR_Baseline!$X$138</f>
        <v>0</v>
      </c>
      <c r="G1151" s="64">
        <f>SR_Baseline!$X$184</f>
        <v>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SR_Baseline!$Y$46</f>
        <v>0</v>
      </c>
      <c r="E1152" s="64">
        <f>SR_Baseline!$Y$91</f>
        <v>0</v>
      </c>
      <c r="F1152" s="64">
        <f>SR_Baseline!$Y$138</f>
        <v>0</v>
      </c>
      <c r="G1152" s="64">
        <f>SR_Baseline!$Y$184</f>
        <v>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SR_Baseline!$Z$46</f>
        <v>0</v>
      </c>
      <c r="E1153" s="64">
        <f>SR_Baseline!$Z$91</f>
        <v>0</v>
      </c>
      <c r="F1153" s="64">
        <f>SR_Baseline!$Z$138</f>
        <v>0</v>
      </c>
      <c r="G1153" s="64">
        <f>SR_Baseline!$Z$184</f>
        <v>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SR_Baseline!$AA$46</f>
        <v>0</v>
      </c>
      <c r="E1154" s="64">
        <f>SR_Baseline!$AA$91</f>
        <v>0</v>
      </c>
      <c r="F1154" s="64">
        <f>SR_Baseline!$AA$138</f>
        <v>0</v>
      </c>
      <c r="G1154" s="64">
        <f>SR_Baseline!$AA$184</f>
        <v>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SR_Baseline!$AB$46</f>
        <v>0</v>
      </c>
      <c r="E1155" s="64">
        <f>SR_Baseline!$AB$91</f>
        <v>0</v>
      </c>
      <c r="F1155" s="64">
        <f>SR_Baseline!$AB$138</f>
        <v>0</v>
      </c>
      <c r="G1155" s="64">
        <f>SR_Baseline!$AB$184</f>
        <v>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SR_Baseline!$AC$46</f>
        <v>0</v>
      </c>
      <c r="E1156" s="64">
        <f>SR_Baseline!$AC$91</f>
        <v>0</v>
      </c>
      <c r="F1156" s="64">
        <f>SR_Baseline!$AC$138</f>
        <v>0</v>
      </c>
      <c r="G1156" s="64">
        <f>SR_Baseline!$AC$184</f>
        <v>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SR_Baseline!$AD$46</f>
        <v>0</v>
      </c>
      <c r="E1157" s="64">
        <f>SR_Baseline!$AD$91</f>
        <v>0</v>
      </c>
      <c r="F1157" s="64">
        <f>SR_Baseline!$AD$138</f>
        <v>0</v>
      </c>
      <c r="G1157" s="64">
        <f>SR_Baseline!$AD$184</f>
        <v>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SR_Baseline!$AE$46</f>
        <v>0</v>
      </c>
      <c r="E1158" s="64">
        <f>SR_Baseline!$AE$91</f>
        <v>0</v>
      </c>
      <c r="F1158" s="64">
        <f>SR_Baseline!$AE$138</f>
        <v>0</v>
      </c>
      <c r="G1158" s="64">
        <f>SR_Baseline!$AE$184</f>
        <v>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SR_Baseline!$AF$46</f>
        <v>0</v>
      </c>
      <c r="E1159" s="64">
        <f>SR_Baseline!$AF$91</f>
        <v>0</v>
      </c>
      <c r="F1159" s="64">
        <f>SR_Baseline!$AF$138</f>
        <v>0</v>
      </c>
      <c r="G1159" s="64">
        <f>SR_Baseline!$AF$184</f>
        <v>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SR_Baseline!$AG$46</f>
        <v>0</v>
      </c>
      <c r="E1160" s="64">
        <f>SR_Baseline!$AG$91</f>
        <v>0</v>
      </c>
      <c r="F1160" s="64">
        <f>SR_Baseline!$AG$138</f>
        <v>0</v>
      </c>
      <c r="G1160" s="64">
        <f>SR_Baseline!$AG$184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87"/>
  <sheetViews>
    <sheetView workbookViewId="0">
      <selection sqref="A1:XFD1048576"/>
    </sheetView>
  </sheetViews>
  <sheetFormatPr defaultRowHeight="12.75"/>
  <cols>
    <col min="1" max="1" width="62.5703125" style="36" customWidth="1"/>
    <col min="2" max="2" width="13.28515625" style="36" customWidth="1"/>
    <col min="3" max="3" width="25.28515625" style="36" bestFit="1" customWidth="1"/>
    <col min="4" max="4" width="7.28515625" style="58" customWidth="1"/>
    <col min="5" max="5" width="9.5703125" style="85" bestFit="1" customWidth="1"/>
    <col min="6" max="6" width="9.28515625" style="85" bestFit="1" customWidth="1"/>
    <col min="7" max="12" width="9.140625" style="85"/>
    <col min="13" max="15" width="9.5703125" style="85" bestFit="1" customWidth="1"/>
    <col min="16" max="23" width="10" style="85" bestFit="1" customWidth="1"/>
    <col min="24" max="25" width="9.5703125" style="85" bestFit="1" customWidth="1"/>
    <col min="26" max="28" width="10" style="85" bestFit="1" customWidth="1"/>
    <col min="29" max="30" width="10.7109375" style="85" customWidth="1"/>
    <col min="31" max="31" width="10" style="85" bestFit="1" customWidth="1"/>
    <col min="32" max="33" width="10.42578125" style="85" customWidth="1"/>
    <col min="34" max="16384" width="9.140625" style="36"/>
  </cols>
  <sheetData>
    <row r="1" spans="1:33" s="9" customFormat="1" ht="15.75">
      <c r="A1" s="4" t="s">
        <v>222</v>
      </c>
      <c r="B1" s="66" t="s">
        <v>219</v>
      </c>
      <c r="C1" s="6"/>
      <c r="D1" s="99" t="s">
        <v>211</v>
      </c>
      <c r="E1" s="91"/>
      <c r="F1" s="91"/>
      <c r="G1" s="91"/>
      <c r="H1" s="91"/>
      <c r="I1" s="91"/>
      <c r="J1" s="100"/>
      <c r="K1" s="91"/>
      <c r="L1" s="100"/>
      <c r="M1" s="91"/>
      <c r="N1" s="100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</row>
    <row r="2" spans="1:33" s="9" customFormat="1">
      <c r="A2" s="6"/>
      <c r="C2" s="14"/>
      <c r="D2" s="15"/>
      <c r="E2" s="91"/>
      <c r="F2" s="91"/>
      <c r="G2" s="91" t="s">
        <v>126</v>
      </c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</row>
    <row r="3" spans="1:33" s="9" customFormat="1">
      <c r="A3" s="16" t="s">
        <v>220</v>
      </c>
      <c r="C3" s="14"/>
      <c r="D3" s="15"/>
      <c r="E3" s="91"/>
      <c r="F3" s="91"/>
      <c r="G3" s="91"/>
      <c r="H3" s="101" t="s">
        <v>126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</row>
    <row r="4" spans="1:33" s="9" customFormat="1">
      <c r="A4" s="5" t="s">
        <v>221</v>
      </c>
      <c r="B4" s="5"/>
      <c r="C4" s="5"/>
      <c r="D4" s="18"/>
      <c r="E4" s="91"/>
      <c r="F4" s="91"/>
      <c r="G4" s="91" t="s">
        <v>126</v>
      </c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</row>
    <row r="5" spans="1:33" s="9" customFormat="1">
      <c r="B5" s="19" t="s">
        <v>128</v>
      </c>
      <c r="C5" s="20" t="s">
        <v>126</v>
      </c>
      <c r="D5" s="21" t="s">
        <v>129</v>
      </c>
      <c r="E5" s="22">
        <v>0</v>
      </c>
      <c r="F5" s="22">
        <v>0</v>
      </c>
      <c r="G5" s="22">
        <v>0</v>
      </c>
      <c r="H5" s="22">
        <v>111</v>
      </c>
      <c r="I5" s="22">
        <v>141.37</v>
      </c>
      <c r="J5" s="22">
        <v>141.37</v>
      </c>
      <c r="K5" s="22">
        <v>149.87</v>
      </c>
      <c r="L5" s="22">
        <v>190.52</v>
      </c>
      <c r="M5" s="22">
        <v>221.08</v>
      </c>
      <c r="N5" s="22">
        <v>248.07</v>
      </c>
      <c r="O5" s="22">
        <v>248.07</v>
      </c>
      <c r="P5" s="22">
        <v>248.07</v>
      </c>
      <c r="Q5" s="22">
        <v>270.41000000000003</v>
      </c>
      <c r="R5" s="22">
        <v>567.98</v>
      </c>
      <c r="S5" s="22">
        <v>567.98</v>
      </c>
      <c r="T5" s="22">
        <v>567.98</v>
      </c>
      <c r="U5" s="22">
        <v>567.98</v>
      </c>
      <c r="V5" s="22">
        <v>567.98</v>
      </c>
      <c r="W5" s="22">
        <v>611.98</v>
      </c>
      <c r="X5" s="22">
        <v>611.98</v>
      </c>
      <c r="Y5" s="22">
        <v>611.98</v>
      </c>
      <c r="Z5" s="22">
        <v>611.98</v>
      </c>
      <c r="AA5" s="22">
        <v>611.98</v>
      </c>
      <c r="AB5" s="22">
        <v>611.98</v>
      </c>
      <c r="AC5" s="22">
        <v>611.98</v>
      </c>
      <c r="AD5" s="22">
        <v>611.98</v>
      </c>
      <c r="AE5" s="22">
        <v>611.98</v>
      </c>
      <c r="AF5" s="22">
        <v>611.98</v>
      </c>
      <c r="AG5" s="22">
        <v>611.98</v>
      </c>
    </row>
    <row r="6" spans="1:33" s="9" customFormat="1">
      <c r="A6" s="16"/>
      <c r="B6" s="24" t="s">
        <v>130</v>
      </c>
      <c r="C6" s="24" t="s">
        <v>131</v>
      </c>
      <c r="D6" s="24" t="s">
        <v>132</v>
      </c>
      <c r="E6" s="102" t="s">
        <v>133</v>
      </c>
      <c r="F6" s="102" t="s">
        <v>134</v>
      </c>
      <c r="G6" s="102" t="s">
        <v>135</v>
      </c>
      <c r="H6" s="102" t="s">
        <v>136</v>
      </c>
      <c r="I6" s="102" t="s">
        <v>137</v>
      </c>
      <c r="J6" s="102" t="s">
        <v>138</v>
      </c>
      <c r="K6" s="102" t="s">
        <v>139</v>
      </c>
      <c r="L6" s="102" t="s">
        <v>140</v>
      </c>
      <c r="M6" s="102" t="s">
        <v>141</v>
      </c>
      <c r="N6" s="102" t="s">
        <v>142</v>
      </c>
      <c r="O6" s="102" t="s">
        <v>143</v>
      </c>
      <c r="P6" s="102" t="s">
        <v>144</v>
      </c>
      <c r="Q6" s="102" t="s">
        <v>145</v>
      </c>
      <c r="R6" s="102" t="s">
        <v>146</v>
      </c>
      <c r="S6" s="102" t="s">
        <v>147</v>
      </c>
      <c r="T6" s="102" t="s">
        <v>148</v>
      </c>
      <c r="U6" s="102" t="s">
        <v>149</v>
      </c>
      <c r="V6" s="102" t="s">
        <v>150</v>
      </c>
      <c r="W6" s="102" t="s">
        <v>151</v>
      </c>
      <c r="X6" s="102" t="s">
        <v>152</v>
      </c>
      <c r="Y6" s="102" t="s">
        <v>153</v>
      </c>
      <c r="Z6" s="102" t="s">
        <v>154</v>
      </c>
      <c r="AA6" s="102" t="s">
        <v>155</v>
      </c>
      <c r="AB6" s="102" t="s">
        <v>156</v>
      </c>
      <c r="AC6" s="102" t="s">
        <v>157</v>
      </c>
      <c r="AD6" s="102" t="s">
        <v>158</v>
      </c>
      <c r="AE6" s="102" t="s">
        <v>159</v>
      </c>
      <c r="AF6" s="102" t="s">
        <v>160</v>
      </c>
      <c r="AG6" s="102" t="s">
        <v>161</v>
      </c>
    </row>
    <row r="7" spans="1:33">
      <c r="A7" s="9"/>
      <c r="B7" s="53" t="s">
        <v>10</v>
      </c>
      <c r="C7" s="53" t="s">
        <v>11</v>
      </c>
      <c r="D7" s="54" t="s">
        <v>12</v>
      </c>
      <c r="E7" s="103">
        <v>0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</row>
    <row r="8" spans="1:33" s="9" customFormat="1">
      <c r="B8" s="53" t="s">
        <v>13</v>
      </c>
      <c r="C8" s="53" t="s">
        <v>14</v>
      </c>
      <c r="D8" s="54" t="s">
        <v>15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0</v>
      </c>
      <c r="L8" s="103">
        <v>0</v>
      </c>
      <c r="M8" s="103">
        <v>0</v>
      </c>
      <c r="N8" s="103">
        <v>0</v>
      </c>
      <c r="O8" s="103">
        <v>0</v>
      </c>
      <c r="P8" s="103">
        <v>0</v>
      </c>
      <c r="Q8" s="103">
        <v>0</v>
      </c>
      <c r="R8" s="103">
        <v>0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0</v>
      </c>
      <c r="AE8" s="103">
        <v>0</v>
      </c>
      <c r="AF8" s="103">
        <v>0</v>
      </c>
      <c r="AG8" s="103">
        <v>0</v>
      </c>
    </row>
    <row r="9" spans="1:33">
      <c r="A9" s="9"/>
      <c r="B9" s="53" t="s">
        <v>16</v>
      </c>
      <c r="C9" s="53" t="s">
        <v>17</v>
      </c>
      <c r="D9" s="54" t="s">
        <v>18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  <c r="AA9" s="103">
        <v>0</v>
      </c>
      <c r="AB9" s="103">
        <v>0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</row>
    <row r="10" spans="1:33">
      <c r="A10" s="9"/>
      <c r="B10" s="53" t="s">
        <v>19</v>
      </c>
      <c r="C10" s="53" t="s">
        <v>20</v>
      </c>
      <c r="D10" s="54" t="s">
        <v>21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</row>
    <row r="11" spans="1:33">
      <c r="A11" s="9"/>
      <c r="B11" s="53" t="s">
        <v>22</v>
      </c>
      <c r="C11" s="53" t="s">
        <v>23</v>
      </c>
      <c r="D11" s="54" t="s">
        <v>24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</row>
    <row r="12" spans="1:33">
      <c r="A12" s="9"/>
      <c r="B12" s="53" t="s">
        <v>25</v>
      </c>
      <c r="C12" s="53" t="s">
        <v>26</v>
      </c>
      <c r="D12" s="54" t="s">
        <v>27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0</v>
      </c>
      <c r="AB12" s="103">
        <v>0</v>
      </c>
      <c r="AC12" s="103">
        <v>0</v>
      </c>
      <c r="AD12" s="103">
        <v>0</v>
      </c>
      <c r="AE12" s="103">
        <v>0</v>
      </c>
      <c r="AF12" s="103">
        <v>0</v>
      </c>
      <c r="AG12" s="103">
        <v>0</v>
      </c>
    </row>
    <row r="13" spans="1:33">
      <c r="A13" s="9"/>
      <c r="B13" s="53" t="s">
        <v>28</v>
      </c>
      <c r="C13" s="53" t="s">
        <v>29</v>
      </c>
      <c r="D13" s="54" t="s">
        <v>30</v>
      </c>
      <c r="E13" s="103">
        <v>0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0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</row>
    <row r="14" spans="1:33">
      <c r="A14" s="9"/>
      <c r="B14" s="53" t="s">
        <v>31</v>
      </c>
      <c r="C14" s="53" t="s">
        <v>32</v>
      </c>
      <c r="D14" s="54" t="s">
        <v>33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</row>
    <row r="15" spans="1:33">
      <c r="A15" s="9"/>
      <c r="B15" s="53" t="s">
        <v>34</v>
      </c>
      <c r="C15" s="53" t="s">
        <v>35</v>
      </c>
      <c r="D15" s="54" t="s">
        <v>36</v>
      </c>
      <c r="E15" s="103">
        <v>0</v>
      </c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</row>
    <row r="16" spans="1:33">
      <c r="A16" s="9"/>
      <c r="B16" s="53" t="s">
        <v>37</v>
      </c>
      <c r="C16" s="53" t="s">
        <v>38</v>
      </c>
      <c r="D16" s="54" t="s">
        <v>39</v>
      </c>
      <c r="E16" s="103">
        <v>0</v>
      </c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0</v>
      </c>
      <c r="L16" s="103">
        <v>0</v>
      </c>
      <c r="M16" s="103">
        <v>0</v>
      </c>
      <c r="N16" s="103">
        <v>0</v>
      </c>
      <c r="O16" s="103">
        <v>0</v>
      </c>
      <c r="P16" s="103">
        <v>0</v>
      </c>
      <c r="Q16" s="103">
        <v>0</v>
      </c>
      <c r="R16" s="103">
        <v>0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0</v>
      </c>
      <c r="AA16" s="103">
        <v>0</v>
      </c>
      <c r="AB16" s="103">
        <v>0</v>
      </c>
      <c r="AC16" s="103">
        <v>0</v>
      </c>
      <c r="AD16" s="103">
        <v>0</v>
      </c>
      <c r="AE16" s="103">
        <v>0</v>
      </c>
      <c r="AF16" s="103">
        <v>0</v>
      </c>
      <c r="AG16" s="103">
        <v>0</v>
      </c>
    </row>
    <row r="17" spans="1:33">
      <c r="A17" s="9"/>
      <c r="B17" s="53" t="s">
        <v>40</v>
      </c>
      <c r="C17" s="53" t="s">
        <v>41</v>
      </c>
      <c r="D17" s="54" t="s">
        <v>42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</row>
    <row r="18" spans="1:33">
      <c r="A18" s="9"/>
      <c r="B18" s="53" t="s">
        <v>43</v>
      </c>
      <c r="C18" s="53" t="s">
        <v>44</v>
      </c>
      <c r="D18" s="54" t="s">
        <v>45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0</v>
      </c>
      <c r="Q18" s="105">
        <v>0</v>
      </c>
      <c r="R18" s="105">
        <v>0</v>
      </c>
      <c r="S18" s="105">
        <v>0</v>
      </c>
      <c r="T18" s="105">
        <v>0</v>
      </c>
      <c r="U18" s="105">
        <v>0</v>
      </c>
      <c r="V18" s="105">
        <v>0</v>
      </c>
      <c r="W18" s="105">
        <v>0</v>
      </c>
      <c r="X18" s="105">
        <v>0</v>
      </c>
      <c r="Y18" s="105">
        <v>0</v>
      </c>
      <c r="Z18" s="105">
        <v>0</v>
      </c>
      <c r="AA18" s="105">
        <v>0</v>
      </c>
      <c r="AB18" s="105">
        <v>0</v>
      </c>
      <c r="AC18" s="105">
        <v>0</v>
      </c>
      <c r="AD18" s="105">
        <v>0</v>
      </c>
      <c r="AE18" s="105">
        <v>0</v>
      </c>
      <c r="AF18" s="105">
        <v>0</v>
      </c>
      <c r="AG18" s="105">
        <v>0</v>
      </c>
    </row>
    <row r="19" spans="1:33">
      <c r="A19" s="9"/>
      <c r="B19" s="53" t="s">
        <v>46</v>
      </c>
      <c r="C19" s="53" t="s">
        <v>47</v>
      </c>
      <c r="D19" s="54" t="s">
        <v>48</v>
      </c>
      <c r="E19" s="105">
        <v>0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  <c r="M19" s="105">
        <v>0</v>
      </c>
      <c r="N19" s="105">
        <v>0</v>
      </c>
      <c r="O19" s="105">
        <v>0</v>
      </c>
      <c r="P19" s="105">
        <v>0</v>
      </c>
      <c r="Q19" s="105">
        <v>0</v>
      </c>
      <c r="R19" s="105">
        <v>0</v>
      </c>
      <c r="S19" s="105">
        <v>0</v>
      </c>
      <c r="T19" s="105">
        <v>0</v>
      </c>
      <c r="U19" s="105">
        <v>0</v>
      </c>
      <c r="V19" s="105">
        <v>0</v>
      </c>
      <c r="W19" s="105">
        <v>0</v>
      </c>
      <c r="X19" s="105">
        <v>0</v>
      </c>
      <c r="Y19" s="105">
        <v>0</v>
      </c>
      <c r="Z19" s="105">
        <v>0</v>
      </c>
      <c r="AA19" s="105">
        <v>0</v>
      </c>
      <c r="AB19" s="105">
        <v>0</v>
      </c>
      <c r="AC19" s="105">
        <v>0</v>
      </c>
      <c r="AD19" s="105">
        <v>0</v>
      </c>
      <c r="AE19" s="105">
        <v>0</v>
      </c>
      <c r="AF19" s="105">
        <v>0</v>
      </c>
      <c r="AG19" s="105">
        <v>0</v>
      </c>
    </row>
    <row r="20" spans="1:33">
      <c r="A20" s="9"/>
      <c r="B20" s="53" t="s">
        <v>49</v>
      </c>
      <c r="C20" s="53" t="s">
        <v>50</v>
      </c>
      <c r="D20" s="54" t="s">
        <v>51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0</v>
      </c>
      <c r="O20" s="105">
        <v>0</v>
      </c>
      <c r="P20" s="105">
        <v>0</v>
      </c>
      <c r="Q20" s="105">
        <v>0</v>
      </c>
      <c r="R20" s="105">
        <v>0</v>
      </c>
      <c r="S20" s="105">
        <v>0</v>
      </c>
      <c r="T20" s="105">
        <v>0</v>
      </c>
      <c r="U20" s="105">
        <v>0</v>
      </c>
      <c r="V20" s="105">
        <v>0</v>
      </c>
      <c r="W20" s="105">
        <v>0</v>
      </c>
      <c r="X20" s="105">
        <v>0</v>
      </c>
      <c r="Y20" s="105">
        <v>0</v>
      </c>
      <c r="Z20" s="105">
        <v>0</v>
      </c>
      <c r="AA20" s="105">
        <v>0</v>
      </c>
      <c r="AB20" s="105">
        <v>0</v>
      </c>
      <c r="AC20" s="105">
        <v>0</v>
      </c>
      <c r="AD20" s="105">
        <v>0</v>
      </c>
      <c r="AE20" s="105">
        <v>0</v>
      </c>
      <c r="AF20" s="105">
        <v>0</v>
      </c>
      <c r="AG20" s="105">
        <v>0</v>
      </c>
    </row>
    <row r="21" spans="1:33">
      <c r="A21" s="9"/>
      <c r="B21" s="53" t="s">
        <v>52</v>
      </c>
      <c r="C21" s="53" t="s">
        <v>53</v>
      </c>
      <c r="D21" s="54" t="s">
        <v>54</v>
      </c>
      <c r="E21" s="105">
        <v>0</v>
      </c>
      <c r="F21" s="105">
        <v>0</v>
      </c>
      <c r="G21" s="105">
        <v>0</v>
      </c>
      <c r="H21" s="105">
        <v>0</v>
      </c>
      <c r="I21" s="105">
        <v>0</v>
      </c>
      <c r="J21" s="105">
        <v>0</v>
      </c>
      <c r="K21" s="105">
        <v>0</v>
      </c>
      <c r="L21" s="105">
        <v>0</v>
      </c>
      <c r="M21" s="105">
        <v>0</v>
      </c>
      <c r="N21" s="105">
        <v>0</v>
      </c>
      <c r="O21" s="105">
        <v>0</v>
      </c>
      <c r="P21" s="105">
        <v>0</v>
      </c>
      <c r="Q21" s="105">
        <v>0</v>
      </c>
      <c r="R21" s="105">
        <v>0</v>
      </c>
      <c r="S21" s="105">
        <v>0</v>
      </c>
      <c r="T21" s="105">
        <v>0</v>
      </c>
      <c r="U21" s="105">
        <v>0</v>
      </c>
      <c r="V21" s="105">
        <v>0</v>
      </c>
      <c r="W21" s="105">
        <v>0</v>
      </c>
      <c r="X21" s="105">
        <v>0</v>
      </c>
      <c r="Y21" s="105">
        <v>0</v>
      </c>
      <c r="Z21" s="105">
        <v>0</v>
      </c>
      <c r="AA21" s="105">
        <v>0</v>
      </c>
      <c r="AB21" s="105">
        <v>0</v>
      </c>
      <c r="AC21" s="105">
        <v>0</v>
      </c>
      <c r="AD21" s="105">
        <v>0</v>
      </c>
      <c r="AE21" s="105">
        <v>0</v>
      </c>
      <c r="AF21" s="105">
        <v>0</v>
      </c>
      <c r="AG21" s="105">
        <v>0</v>
      </c>
    </row>
    <row r="22" spans="1:33">
      <c r="A22" s="9"/>
      <c r="B22" s="53" t="s">
        <v>55</v>
      </c>
      <c r="C22" s="53" t="s">
        <v>56</v>
      </c>
      <c r="D22" s="54" t="s">
        <v>57</v>
      </c>
      <c r="E22" s="105">
        <v>0</v>
      </c>
      <c r="F22" s="105">
        <v>0</v>
      </c>
      <c r="G22" s="105">
        <v>0</v>
      </c>
      <c r="H22" s="105">
        <v>0</v>
      </c>
      <c r="I22" s="105">
        <v>0</v>
      </c>
      <c r="J22" s="105">
        <v>0</v>
      </c>
      <c r="K22" s="105">
        <v>0</v>
      </c>
      <c r="L22" s="105">
        <v>0</v>
      </c>
      <c r="M22" s="105">
        <v>0</v>
      </c>
      <c r="N22" s="105">
        <v>0</v>
      </c>
      <c r="O22" s="105">
        <v>0</v>
      </c>
      <c r="P22" s="105">
        <v>0</v>
      </c>
      <c r="Q22" s="105">
        <v>0</v>
      </c>
      <c r="R22" s="105">
        <v>0</v>
      </c>
      <c r="S22" s="105">
        <v>0</v>
      </c>
      <c r="T22" s="105">
        <v>0</v>
      </c>
      <c r="U22" s="105">
        <v>0</v>
      </c>
      <c r="V22" s="105">
        <v>0</v>
      </c>
      <c r="W22" s="105">
        <v>0</v>
      </c>
      <c r="X22" s="105">
        <v>0</v>
      </c>
      <c r="Y22" s="105">
        <v>0</v>
      </c>
      <c r="Z22" s="105">
        <v>0</v>
      </c>
      <c r="AA22" s="105">
        <v>0</v>
      </c>
      <c r="AB22" s="105">
        <v>0</v>
      </c>
      <c r="AC22" s="105">
        <v>0</v>
      </c>
      <c r="AD22" s="105">
        <v>0</v>
      </c>
      <c r="AE22" s="105">
        <v>0</v>
      </c>
      <c r="AF22" s="105">
        <v>0</v>
      </c>
      <c r="AG22" s="105">
        <v>0</v>
      </c>
    </row>
    <row r="23" spans="1:33">
      <c r="A23" s="9"/>
      <c r="B23" s="53" t="s">
        <v>58</v>
      </c>
      <c r="C23" s="53" t="s">
        <v>59</v>
      </c>
      <c r="D23" s="54" t="s">
        <v>60</v>
      </c>
      <c r="E23" s="105">
        <v>0</v>
      </c>
      <c r="F23" s="105">
        <v>0</v>
      </c>
      <c r="G23" s="105">
        <v>0</v>
      </c>
      <c r="H23" s="105">
        <v>0</v>
      </c>
      <c r="I23" s="105">
        <v>0</v>
      </c>
      <c r="J23" s="105">
        <v>0</v>
      </c>
      <c r="K23" s="105">
        <v>0</v>
      </c>
      <c r="L23" s="105">
        <v>0</v>
      </c>
      <c r="M23" s="105">
        <v>0</v>
      </c>
      <c r="N23" s="105">
        <v>0</v>
      </c>
      <c r="O23" s="105">
        <v>0</v>
      </c>
      <c r="P23" s="105">
        <v>0</v>
      </c>
      <c r="Q23" s="105">
        <v>0</v>
      </c>
      <c r="R23" s="105">
        <v>0</v>
      </c>
      <c r="S23" s="105">
        <v>0</v>
      </c>
      <c r="T23" s="105">
        <v>0</v>
      </c>
      <c r="U23" s="105">
        <v>0</v>
      </c>
      <c r="V23" s="105">
        <v>0</v>
      </c>
      <c r="W23" s="105">
        <v>0</v>
      </c>
      <c r="X23" s="105">
        <v>0</v>
      </c>
      <c r="Y23" s="105">
        <v>0</v>
      </c>
      <c r="Z23" s="105">
        <v>0</v>
      </c>
      <c r="AA23" s="105">
        <v>0</v>
      </c>
      <c r="AB23" s="105">
        <v>0</v>
      </c>
      <c r="AC23" s="105">
        <v>0</v>
      </c>
      <c r="AD23" s="105">
        <v>0</v>
      </c>
      <c r="AE23" s="105">
        <v>0</v>
      </c>
      <c r="AF23" s="105">
        <v>0</v>
      </c>
      <c r="AG23" s="105">
        <v>0</v>
      </c>
    </row>
    <row r="24" spans="1:33">
      <c r="A24" s="9"/>
      <c r="B24" s="53" t="s">
        <v>61</v>
      </c>
      <c r="C24" s="53" t="s">
        <v>62</v>
      </c>
      <c r="D24" s="54" t="s">
        <v>63</v>
      </c>
      <c r="E24" s="105">
        <v>0</v>
      </c>
      <c r="F24" s="105">
        <v>0</v>
      </c>
      <c r="G24" s="105">
        <v>0</v>
      </c>
      <c r="H24" s="105">
        <v>0</v>
      </c>
      <c r="I24" s="105">
        <v>0</v>
      </c>
      <c r="J24" s="105">
        <v>0</v>
      </c>
      <c r="K24" s="105">
        <v>0</v>
      </c>
      <c r="L24" s="105">
        <v>0</v>
      </c>
      <c r="M24" s="105">
        <v>0</v>
      </c>
      <c r="N24" s="105">
        <v>0</v>
      </c>
      <c r="O24" s="105">
        <v>0</v>
      </c>
      <c r="P24" s="105">
        <v>0</v>
      </c>
      <c r="Q24" s="105">
        <v>0</v>
      </c>
      <c r="R24" s="105">
        <v>0</v>
      </c>
      <c r="S24" s="105">
        <v>0</v>
      </c>
      <c r="T24" s="105">
        <v>0</v>
      </c>
      <c r="U24" s="105">
        <v>0</v>
      </c>
      <c r="V24" s="105">
        <v>0</v>
      </c>
      <c r="W24" s="105">
        <v>0</v>
      </c>
      <c r="X24" s="105">
        <v>0</v>
      </c>
      <c r="Y24" s="105">
        <v>0</v>
      </c>
      <c r="Z24" s="105">
        <v>0</v>
      </c>
      <c r="AA24" s="105">
        <v>0</v>
      </c>
      <c r="AB24" s="105">
        <v>0</v>
      </c>
      <c r="AC24" s="105">
        <v>0</v>
      </c>
      <c r="AD24" s="105">
        <v>0</v>
      </c>
      <c r="AE24" s="105">
        <v>0</v>
      </c>
      <c r="AF24" s="105">
        <v>0</v>
      </c>
      <c r="AG24" s="105">
        <v>0</v>
      </c>
    </row>
    <row r="25" spans="1:33">
      <c r="A25" s="9"/>
      <c r="B25" s="53" t="s">
        <v>64</v>
      </c>
      <c r="C25" s="53" t="s">
        <v>65</v>
      </c>
      <c r="D25" s="54" t="s">
        <v>66</v>
      </c>
      <c r="E25" s="105">
        <v>0</v>
      </c>
      <c r="F25" s="105">
        <v>0</v>
      </c>
      <c r="G25" s="105">
        <v>0</v>
      </c>
      <c r="H25" s="105">
        <v>0</v>
      </c>
      <c r="I25" s="105">
        <v>0</v>
      </c>
      <c r="J25" s="105">
        <v>0</v>
      </c>
      <c r="K25" s="105">
        <v>0</v>
      </c>
      <c r="L25" s="105">
        <v>0</v>
      </c>
      <c r="M25" s="105">
        <v>0</v>
      </c>
      <c r="N25" s="105">
        <v>0</v>
      </c>
      <c r="O25" s="105">
        <v>0</v>
      </c>
      <c r="P25" s="105">
        <v>0</v>
      </c>
      <c r="Q25" s="105">
        <v>0</v>
      </c>
      <c r="R25" s="105">
        <v>0</v>
      </c>
      <c r="S25" s="105">
        <v>0</v>
      </c>
      <c r="T25" s="105">
        <v>0</v>
      </c>
      <c r="U25" s="105">
        <v>0</v>
      </c>
      <c r="V25" s="105">
        <v>0</v>
      </c>
      <c r="W25" s="105">
        <v>0</v>
      </c>
      <c r="X25" s="105">
        <v>0</v>
      </c>
      <c r="Y25" s="105">
        <v>0</v>
      </c>
      <c r="Z25" s="105">
        <v>0</v>
      </c>
      <c r="AA25" s="105">
        <v>0</v>
      </c>
      <c r="AB25" s="105">
        <v>0</v>
      </c>
      <c r="AC25" s="105">
        <v>0</v>
      </c>
      <c r="AD25" s="105">
        <v>0</v>
      </c>
      <c r="AE25" s="105">
        <v>0</v>
      </c>
      <c r="AF25" s="105">
        <v>0</v>
      </c>
      <c r="AG25" s="105">
        <v>0</v>
      </c>
    </row>
    <row r="26" spans="1:33">
      <c r="A26" s="9"/>
      <c r="B26" s="53" t="s">
        <v>67</v>
      </c>
      <c r="C26" s="53" t="s">
        <v>68</v>
      </c>
      <c r="D26" s="54" t="s">
        <v>69</v>
      </c>
      <c r="E26" s="10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107">
        <v>0</v>
      </c>
      <c r="Y26" s="107">
        <v>0</v>
      </c>
      <c r="Z26" s="107">
        <v>0</v>
      </c>
      <c r="AA26" s="107">
        <v>0</v>
      </c>
      <c r="AB26" s="107">
        <v>0</v>
      </c>
      <c r="AC26" s="107">
        <v>0</v>
      </c>
      <c r="AD26" s="107">
        <v>0</v>
      </c>
      <c r="AE26" s="107">
        <v>0</v>
      </c>
      <c r="AF26" s="107">
        <v>0</v>
      </c>
      <c r="AG26" s="107">
        <v>0</v>
      </c>
    </row>
    <row r="27" spans="1:33">
      <c r="A27" s="9"/>
      <c r="B27" s="53" t="s">
        <v>70</v>
      </c>
      <c r="C27" s="53" t="s">
        <v>71</v>
      </c>
      <c r="D27" s="54" t="s">
        <v>72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14</v>
      </c>
      <c r="S27" s="103">
        <v>14</v>
      </c>
      <c r="T27" s="103">
        <v>14</v>
      </c>
      <c r="U27" s="103">
        <v>14</v>
      </c>
      <c r="V27" s="103">
        <v>14</v>
      </c>
      <c r="W27" s="103">
        <v>14</v>
      </c>
      <c r="X27" s="103">
        <v>14</v>
      </c>
      <c r="Y27" s="103">
        <v>14</v>
      </c>
      <c r="Z27" s="103">
        <v>14</v>
      </c>
      <c r="AA27" s="103">
        <v>14</v>
      </c>
      <c r="AB27" s="103">
        <v>14</v>
      </c>
      <c r="AC27" s="103">
        <v>14</v>
      </c>
      <c r="AD27" s="103">
        <v>14</v>
      </c>
      <c r="AE27" s="103">
        <v>14</v>
      </c>
      <c r="AF27" s="103">
        <v>14</v>
      </c>
      <c r="AG27" s="103">
        <v>14</v>
      </c>
    </row>
    <row r="28" spans="1:33">
      <c r="A28" s="9"/>
      <c r="B28" s="53" t="s">
        <v>73</v>
      </c>
      <c r="C28" s="53" t="s">
        <v>74</v>
      </c>
      <c r="D28" s="54" t="s">
        <v>75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9.1999999999999993</v>
      </c>
      <c r="S28" s="103">
        <v>9.1999999999999993</v>
      </c>
      <c r="T28" s="103">
        <v>9.1999999999999993</v>
      </c>
      <c r="U28" s="103">
        <v>9.1999999999999993</v>
      </c>
      <c r="V28" s="103">
        <v>9.1999999999999993</v>
      </c>
      <c r="W28" s="103">
        <v>9.1999999999999993</v>
      </c>
      <c r="X28" s="103">
        <v>9.1999999999999993</v>
      </c>
      <c r="Y28" s="103">
        <v>9.1999999999999993</v>
      </c>
      <c r="Z28" s="103">
        <v>9.1999999999999993</v>
      </c>
      <c r="AA28" s="103">
        <v>9.1999999999999993</v>
      </c>
      <c r="AB28" s="103">
        <v>9.1999999999999993</v>
      </c>
      <c r="AC28" s="103">
        <v>9.1999999999999993</v>
      </c>
      <c r="AD28" s="103">
        <v>9.1999999999999993</v>
      </c>
      <c r="AE28" s="103">
        <v>9.1999999999999993</v>
      </c>
      <c r="AF28" s="103">
        <v>9.1999999999999993</v>
      </c>
      <c r="AG28" s="103">
        <v>9.1999999999999993</v>
      </c>
    </row>
    <row r="29" spans="1:33">
      <c r="A29" s="9"/>
      <c r="B29" s="53" t="s">
        <v>76</v>
      </c>
      <c r="C29" s="53" t="s">
        <v>77</v>
      </c>
      <c r="D29" s="54" t="s">
        <v>78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9</v>
      </c>
      <c r="N29" s="103">
        <v>9</v>
      </c>
      <c r="O29" s="103">
        <v>9</v>
      </c>
      <c r="P29" s="103">
        <v>9</v>
      </c>
      <c r="Q29" s="103">
        <v>9</v>
      </c>
      <c r="R29" s="103">
        <v>254</v>
      </c>
      <c r="S29" s="103">
        <v>254</v>
      </c>
      <c r="T29" s="103">
        <v>254</v>
      </c>
      <c r="U29" s="103">
        <v>254</v>
      </c>
      <c r="V29" s="103">
        <v>254</v>
      </c>
      <c r="W29" s="103">
        <v>254</v>
      </c>
      <c r="X29" s="103">
        <v>254</v>
      </c>
      <c r="Y29" s="103">
        <v>254</v>
      </c>
      <c r="Z29" s="103">
        <v>254</v>
      </c>
      <c r="AA29" s="103">
        <v>254</v>
      </c>
      <c r="AB29" s="103">
        <v>254</v>
      </c>
      <c r="AC29" s="103">
        <v>254</v>
      </c>
      <c r="AD29" s="103">
        <v>254</v>
      </c>
      <c r="AE29" s="103">
        <v>254</v>
      </c>
      <c r="AF29" s="103">
        <v>254</v>
      </c>
      <c r="AG29" s="103">
        <v>254</v>
      </c>
    </row>
    <row r="30" spans="1:33">
      <c r="A30" s="9"/>
      <c r="B30" s="53" t="s">
        <v>79</v>
      </c>
      <c r="C30" s="53" t="s">
        <v>80</v>
      </c>
      <c r="D30" s="54" t="s">
        <v>81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4">
        <v>8</v>
      </c>
      <c r="L30" s="104">
        <v>8</v>
      </c>
      <c r="M30" s="104">
        <v>11.7</v>
      </c>
      <c r="N30" s="104">
        <v>11.7</v>
      </c>
      <c r="O30" s="104">
        <v>11.7</v>
      </c>
      <c r="P30" s="104">
        <v>11.7</v>
      </c>
      <c r="Q30" s="104">
        <v>11.7</v>
      </c>
      <c r="R30" s="104">
        <v>11.7</v>
      </c>
      <c r="S30" s="104">
        <v>11.7</v>
      </c>
      <c r="T30" s="104">
        <v>11.7</v>
      </c>
      <c r="U30" s="104">
        <v>11.7</v>
      </c>
      <c r="V30" s="104">
        <v>11.7</v>
      </c>
      <c r="W30" s="104">
        <v>11.7</v>
      </c>
      <c r="X30" s="104">
        <v>11.7</v>
      </c>
      <c r="Y30" s="104">
        <v>11.7</v>
      </c>
      <c r="Z30" s="104">
        <v>11.7</v>
      </c>
      <c r="AA30" s="104">
        <v>11.7</v>
      </c>
      <c r="AB30" s="104">
        <v>11.7</v>
      </c>
      <c r="AC30" s="104">
        <v>11.7</v>
      </c>
      <c r="AD30" s="104">
        <v>11.7</v>
      </c>
      <c r="AE30" s="104">
        <v>11.7</v>
      </c>
      <c r="AF30" s="104">
        <v>11.7</v>
      </c>
      <c r="AG30" s="104">
        <v>11.7</v>
      </c>
    </row>
    <row r="31" spans="1:33">
      <c r="A31" s="9"/>
      <c r="B31" s="53" t="s">
        <v>82</v>
      </c>
      <c r="C31" s="53" t="s">
        <v>83</v>
      </c>
      <c r="D31" s="54" t="s">
        <v>84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0</v>
      </c>
      <c r="R31" s="103">
        <v>5.3</v>
      </c>
      <c r="S31" s="103">
        <v>5.3</v>
      </c>
      <c r="T31" s="103">
        <v>5.3</v>
      </c>
      <c r="U31" s="103">
        <v>5.3</v>
      </c>
      <c r="V31" s="103">
        <v>5.3</v>
      </c>
      <c r="W31" s="103">
        <v>5.3</v>
      </c>
      <c r="X31" s="103">
        <v>5.3</v>
      </c>
      <c r="Y31" s="103">
        <v>5.3</v>
      </c>
      <c r="Z31" s="103">
        <v>5.3</v>
      </c>
      <c r="AA31" s="103">
        <v>5.3</v>
      </c>
      <c r="AB31" s="103">
        <v>5.3</v>
      </c>
      <c r="AC31" s="103">
        <v>5.3</v>
      </c>
      <c r="AD31" s="103">
        <v>5.3</v>
      </c>
      <c r="AE31" s="103">
        <v>5.3</v>
      </c>
      <c r="AF31" s="103">
        <v>5.3</v>
      </c>
      <c r="AG31" s="103">
        <v>5.3</v>
      </c>
    </row>
    <row r="32" spans="1:33">
      <c r="A32" s="9"/>
      <c r="B32" s="53" t="s">
        <v>85</v>
      </c>
      <c r="C32" s="53" t="s">
        <v>86</v>
      </c>
      <c r="D32" s="54" t="s">
        <v>87</v>
      </c>
      <c r="E32" s="103">
        <v>0</v>
      </c>
      <c r="F32" s="103">
        <v>0</v>
      </c>
      <c r="G32" s="103">
        <v>0</v>
      </c>
      <c r="H32" s="103">
        <v>4</v>
      </c>
      <c r="I32" s="103">
        <v>4</v>
      </c>
      <c r="J32" s="103">
        <v>4</v>
      </c>
      <c r="K32" s="103">
        <v>4</v>
      </c>
      <c r="L32" s="103">
        <v>4</v>
      </c>
      <c r="M32" s="103">
        <v>4</v>
      </c>
      <c r="N32" s="103">
        <v>4</v>
      </c>
      <c r="O32" s="103">
        <v>4</v>
      </c>
      <c r="P32" s="103">
        <v>4</v>
      </c>
      <c r="Q32" s="103">
        <v>4</v>
      </c>
      <c r="R32" s="103">
        <v>4</v>
      </c>
      <c r="S32" s="103">
        <v>4</v>
      </c>
      <c r="T32" s="103">
        <v>4</v>
      </c>
      <c r="U32" s="103">
        <v>4</v>
      </c>
      <c r="V32" s="103">
        <v>4</v>
      </c>
      <c r="W32" s="103">
        <v>4</v>
      </c>
      <c r="X32" s="103">
        <v>4</v>
      </c>
      <c r="Y32" s="103">
        <v>4</v>
      </c>
      <c r="Z32" s="103">
        <v>4</v>
      </c>
      <c r="AA32" s="103">
        <v>4</v>
      </c>
      <c r="AB32" s="103">
        <v>4</v>
      </c>
      <c r="AC32" s="103">
        <v>4</v>
      </c>
      <c r="AD32" s="103">
        <v>4</v>
      </c>
      <c r="AE32" s="103">
        <v>4</v>
      </c>
      <c r="AF32" s="103">
        <v>4</v>
      </c>
      <c r="AG32" s="103">
        <v>4</v>
      </c>
    </row>
    <row r="33" spans="1:33">
      <c r="A33" s="9"/>
      <c r="B33" s="53" t="s">
        <v>88</v>
      </c>
      <c r="C33" s="53" t="s">
        <v>89</v>
      </c>
      <c r="D33" s="54" t="s">
        <v>90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</row>
    <row r="34" spans="1:33">
      <c r="A34" s="9"/>
      <c r="B34" s="53" t="s">
        <v>91</v>
      </c>
      <c r="C34" s="53" t="s">
        <v>92</v>
      </c>
      <c r="D34" s="54" t="s">
        <v>93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03">
        <v>0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</row>
    <row r="35" spans="1:33">
      <c r="A35" s="9"/>
      <c r="B35" s="53" t="s">
        <v>94</v>
      </c>
      <c r="C35" s="53" t="s">
        <v>95</v>
      </c>
      <c r="D35" s="54" t="s">
        <v>95</v>
      </c>
      <c r="E35" s="10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107">
        <v>0</v>
      </c>
      <c r="Y35" s="107">
        <v>0</v>
      </c>
      <c r="Z35" s="107">
        <v>0</v>
      </c>
      <c r="AA35" s="107">
        <v>0</v>
      </c>
      <c r="AB35" s="107">
        <v>0</v>
      </c>
      <c r="AC35" s="107">
        <v>0</v>
      </c>
      <c r="AD35" s="107">
        <v>0</v>
      </c>
      <c r="AE35" s="107">
        <v>0</v>
      </c>
      <c r="AF35" s="107">
        <v>0</v>
      </c>
      <c r="AG35" s="107">
        <v>0</v>
      </c>
    </row>
    <row r="36" spans="1:33">
      <c r="A36" s="9"/>
      <c r="B36" s="53" t="s">
        <v>96</v>
      </c>
      <c r="C36" s="53" t="s">
        <v>97</v>
      </c>
      <c r="D36" s="54" t="s">
        <v>97</v>
      </c>
      <c r="E36" s="107">
        <v>0</v>
      </c>
      <c r="F36" s="107">
        <v>0</v>
      </c>
      <c r="G36" s="107">
        <v>0</v>
      </c>
      <c r="H36" s="107">
        <v>0</v>
      </c>
      <c r="I36" s="107">
        <v>0</v>
      </c>
      <c r="J36" s="107">
        <v>0</v>
      </c>
      <c r="K36" s="107">
        <v>0</v>
      </c>
      <c r="L36" s="107">
        <v>0</v>
      </c>
      <c r="M36" s="107">
        <v>0</v>
      </c>
      <c r="N36" s="107">
        <v>0</v>
      </c>
      <c r="O36" s="107">
        <v>0</v>
      </c>
      <c r="P36" s="107">
        <v>0</v>
      </c>
      <c r="Q36" s="107">
        <v>0</v>
      </c>
      <c r="R36" s="107">
        <v>0</v>
      </c>
      <c r="S36" s="107">
        <v>0</v>
      </c>
      <c r="T36" s="107">
        <v>0</v>
      </c>
      <c r="U36" s="107">
        <v>0</v>
      </c>
      <c r="V36" s="107">
        <v>0</v>
      </c>
      <c r="W36" s="107">
        <v>0</v>
      </c>
      <c r="X36" s="107">
        <v>0</v>
      </c>
      <c r="Y36" s="107">
        <v>0</v>
      </c>
      <c r="Z36" s="107">
        <v>0</v>
      </c>
      <c r="AA36" s="107">
        <v>0</v>
      </c>
      <c r="AB36" s="107">
        <v>0</v>
      </c>
      <c r="AC36" s="107">
        <v>0</v>
      </c>
      <c r="AD36" s="107">
        <v>0</v>
      </c>
      <c r="AE36" s="107">
        <v>0</v>
      </c>
      <c r="AF36" s="107">
        <v>0</v>
      </c>
      <c r="AG36" s="107">
        <v>0</v>
      </c>
    </row>
    <row r="37" spans="1:33">
      <c r="A37" s="9"/>
      <c r="B37" s="53" t="s">
        <v>98</v>
      </c>
      <c r="C37" s="53" t="s">
        <v>99</v>
      </c>
      <c r="D37" s="54" t="s">
        <v>99</v>
      </c>
      <c r="E37" s="10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107">
        <v>0</v>
      </c>
      <c r="AC37" s="107">
        <v>0</v>
      </c>
      <c r="AD37" s="107">
        <v>0</v>
      </c>
      <c r="AE37" s="107">
        <v>0</v>
      </c>
      <c r="AF37" s="107">
        <v>0</v>
      </c>
      <c r="AG37" s="107">
        <v>0</v>
      </c>
    </row>
    <row r="38" spans="1:33">
      <c r="A38" s="9"/>
      <c r="B38" s="53" t="s">
        <v>100</v>
      </c>
      <c r="C38" s="53" t="s">
        <v>101</v>
      </c>
      <c r="D38" s="54" t="s">
        <v>101</v>
      </c>
      <c r="E38" s="10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107">
        <v>0</v>
      </c>
      <c r="AC38" s="107">
        <v>0</v>
      </c>
      <c r="AD38" s="107">
        <v>0</v>
      </c>
      <c r="AE38" s="107">
        <v>0</v>
      </c>
      <c r="AF38" s="107">
        <v>0</v>
      </c>
      <c r="AG38" s="107">
        <v>0</v>
      </c>
    </row>
    <row r="39" spans="1:33">
      <c r="A39" s="9"/>
      <c r="B39" s="53" t="s">
        <v>102</v>
      </c>
      <c r="C39" s="53" t="s">
        <v>103</v>
      </c>
      <c r="D39" s="54" t="s">
        <v>103</v>
      </c>
      <c r="E39" s="107">
        <v>0</v>
      </c>
      <c r="F39" s="107">
        <v>0</v>
      </c>
      <c r="G39" s="107">
        <v>0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>
        <v>0</v>
      </c>
      <c r="N39" s="107">
        <v>0</v>
      </c>
      <c r="O39" s="107">
        <v>0</v>
      </c>
      <c r="P39" s="107">
        <v>0</v>
      </c>
      <c r="Q39" s="107">
        <v>0</v>
      </c>
      <c r="R39" s="107">
        <v>0</v>
      </c>
      <c r="S39" s="107">
        <v>0</v>
      </c>
      <c r="T39" s="107">
        <v>0</v>
      </c>
      <c r="U39" s="107">
        <v>0</v>
      </c>
      <c r="V39" s="107">
        <v>0</v>
      </c>
      <c r="W39" s="107">
        <v>0</v>
      </c>
      <c r="X39" s="107">
        <v>0</v>
      </c>
      <c r="Y39" s="107">
        <v>0</v>
      </c>
      <c r="Z39" s="107">
        <v>0</v>
      </c>
      <c r="AA39" s="107">
        <v>0</v>
      </c>
      <c r="AB39" s="107">
        <v>0</v>
      </c>
      <c r="AC39" s="107">
        <v>0</v>
      </c>
      <c r="AD39" s="107">
        <v>0</v>
      </c>
      <c r="AE39" s="107">
        <v>0</v>
      </c>
      <c r="AF39" s="107">
        <v>0</v>
      </c>
      <c r="AG39" s="107">
        <v>0</v>
      </c>
    </row>
    <row r="40" spans="1:33">
      <c r="A40" s="9"/>
      <c r="B40" s="53" t="s">
        <v>104</v>
      </c>
      <c r="C40" s="53" t="s">
        <v>105</v>
      </c>
      <c r="D40" s="54" t="s">
        <v>105</v>
      </c>
      <c r="E40" s="10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107">
        <v>0</v>
      </c>
      <c r="Y40" s="107">
        <v>0</v>
      </c>
      <c r="Z40" s="107">
        <v>0</v>
      </c>
      <c r="AA40" s="107">
        <v>0</v>
      </c>
      <c r="AB40" s="107">
        <v>0</v>
      </c>
      <c r="AC40" s="107">
        <v>0</v>
      </c>
      <c r="AD40" s="107">
        <v>0</v>
      </c>
      <c r="AE40" s="107">
        <v>0</v>
      </c>
      <c r="AF40" s="107">
        <v>0</v>
      </c>
      <c r="AG40" s="107">
        <v>0</v>
      </c>
    </row>
    <row r="41" spans="1:33">
      <c r="A41" s="95"/>
      <c r="B41" s="53" t="s">
        <v>106</v>
      </c>
      <c r="C41" s="53" t="s">
        <v>107</v>
      </c>
      <c r="D41" s="54" t="s">
        <v>108</v>
      </c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</row>
    <row r="42" spans="1:33">
      <c r="A42" s="95"/>
      <c r="B42" s="53" t="s">
        <v>109</v>
      </c>
      <c r="C42" s="53" t="s">
        <v>110</v>
      </c>
      <c r="D42" s="54" t="s">
        <v>111</v>
      </c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</row>
    <row r="43" spans="1:33">
      <c r="A43" s="95"/>
      <c r="B43" s="53" t="s">
        <v>112</v>
      </c>
      <c r="C43" s="53" t="s">
        <v>113</v>
      </c>
      <c r="D43" s="54" t="s">
        <v>114</v>
      </c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</row>
    <row r="44" spans="1:33">
      <c r="A44" s="95"/>
      <c r="B44" s="53" t="s">
        <v>115</v>
      </c>
      <c r="C44" s="53" t="s">
        <v>116</v>
      </c>
      <c r="D44" s="54" t="s">
        <v>117</v>
      </c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</row>
    <row r="45" spans="1:33">
      <c r="A45" s="95"/>
      <c r="B45" s="57" t="s">
        <v>118</v>
      </c>
      <c r="C45" s="57" t="s">
        <v>119</v>
      </c>
      <c r="D45" s="54" t="s">
        <v>120</v>
      </c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</row>
    <row r="46" spans="1:33">
      <c r="A46" s="95"/>
      <c r="B46" s="53" t="s">
        <v>121</v>
      </c>
      <c r="C46" s="53" t="s">
        <v>122</v>
      </c>
      <c r="D46" s="54" t="s">
        <v>123</v>
      </c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8"/>
      <c r="AD46" s="108"/>
      <c r="AE46" s="108"/>
      <c r="AF46" s="108"/>
      <c r="AG46" s="108"/>
    </row>
    <row r="48" spans="1:33">
      <c r="A48" s="6"/>
    </row>
    <row r="49" spans="1:33">
      <c r="A49" s="6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</row>
    <row r="50" spans="1:33">
      <c r="A50" s="60"/>
      <c r="B50" s="19" t="s">
        <v>168</v>
      </c>
      <c r="C50" s="20"/>
      <c r="D50" s="21" t="s">
        <v>129</v>
      </c>
      <c r="E50" s="22">
        <v>0</v>
      </c>
      <c r="F50" s="22">
        <v>0</v>
      </c>
      <c r="G50" s="22">
        <v>0</v>
      </c>
      <c r="H50" s="22">
        <v>91</v>
      </c>
      <c r="I50" s="22">
        <v>121.37</v>
      </c>
      <c r="J50" s="22">
        <v>121.37</v>
      </c>
      <c r="K50" s="22">
        <v>131.37</v>
      </c>
      <c r="L50" s="22">
        <v>185.65</v>
      </c>
      <c r="M50" s="22">
        <v>218.85</v>
      </c>
      <c r="N50" s="22">
        <v>236.66</v>
      </c>
      <c r="O50" s="22">
        <v>236.66</v>
      </c>
      <c r="P50" s="22">
        <v>236.66</v>
      </c>
      <c r="Q50" s="22">
        <v>258.36</v>
      </c>
      <c r="R50" s="22">
        <v>555.92999999999995</v>
      </c>
      <c r="S50" s="22">
        <v>555.92999999999995</v>
      </c>
      <c r="T50" s="22">
        <v>555.92999999999995</v>
      </c>
      <c r="U50" s="22">
        <v>555.92999999999995</v>
      </c>
      <c r="V50" s="22">
        <v>555.92999999999995</v>
      </c>
      <c r="W50" s="22">
        <v>599.92999999999995</v>
      </c>
      <c r="X50" s="22">
        <v>599.92999999999995</v>
      </c>
      <c r="Y50" s="22">
        <v>599.92999999999995</v>
      </c>
      <c r="Z50" s="22">
        <v>599.92999999999995</v>
      </c>
      <c r="AA50" s="22">
        <v>599.92999999999995</v>
      </c>
      <c r="AB50" s="22">
        <v>599.92999999999995</v>
      </c>
      <c r="AC50" s="22">
        <v>599.92999999999995</v>
      </c>
      <c r="AD50" s="22">
        <v>599.92999999999995</v>
      </c>
      <c r="AE50" s="22">
        <v>599.92999999999995</v>
      </c>
      <c r="AF50" s="22">
        <v>599.92999999999995</v>
      </c>
      <c r="AG50" s="22">
        <v>599.92999999999995</v>
      </c>
    </row>
    <row r="51" spans="1:33">
      <c r="A51" s="60"/>
      <c r="B51" s="24" t="s">
        <v>130</v>
      </c>
      <c r="C51" s="24" t="s">
        <v>131</v>
      </c>
      <c r="D51" s="24"/>
      <c r="E51" s="102" t="s">
        <v>133</v>
      </c>
      <c r="F51" s="102" t="s">
        <v>134</v>
      </c>
      <c r="G51" s="102" t="s">
        <v>135</v>
      </c>
      <c r="H51" s="102" t="s">
        <v>136</v>
      </c>
      <c r="I51" s="102" t="s">
        <v>137</v>
      </c>
      <c r="J51" s="102" t="s">
        <v>138</v>
      </c>
      <c r="K51" s="102" t="s">
        <v>139</v>
      </c>
      <c r="L51" s="102" t="s">
        <v>140</v>
      </c>
      <c r="M51" s="102" t="s">
        <v>141</v>
      </c>
      <c r="N51" s="102" t="s">
        <v>142</v>
      </c>
      <c r="O51" s="102" t="s">
        <v>143</v>
      </c>
      <c r="P51" s="102" t="s">
        <v>144</v>
      </c>
      <c r="Q51" s="102" t="s">
        <v>145</v>
      </c>
      <c r="R51" s="102" t="s">
        <v>146</v>
      </c>
      <c r="S51" s="102" t="s">
        <v>147</v>
      </c>
      <c r="T51" s="102" t="s">
        <v>148</v>
      </c>
      <c r="U51" s="102" t="s">
        <v>149</v>
      </c>
      <c r="V51" s="102" t="s">
        <v>150</v>
      </c>
      <c r="W51" s="102" t="s">
        <v>151</v>
      </c>
      <c r="X51" s="102" t="s">
        <v>152</v>
      </c>
      <c r="Y51" s="102" t="s">
        <v>153</v>
      </c>
      <c r="Z51" s="102" t="s">
        <v>154</v>
      </c>
      <c r="AA51" s="102" t="s">
        <v>155</v>
      </c>
      <c r="AB51" s="102" t="s">
        <v>156</v>
      </c>
      <c r="AC51" s="102" t="s">
        <v>157</v>
      </c>
      <c r="AD51" s="102" t="s">
        <v>158</v>
      </c>
      <c r="AE51" s="102" t="s">
        <v>159</v>
      </c>
      <c r="AF51" s="102" t="s">
        <v>160</v>
      </c>
      <c r="AG51" s="102" t="s">
        <v>161</v>
      </c>
    </row>
    <row r="52" spans="1:33">
      <c r="A52" s="9"/>
      <c r="B52" s="53" t="s">
        <v>10</v>
      </c>
      <c r="C52" s="53" t="s">
        <v>11</v>
      </c>
      <c r="D52" s="54" t="s">
        <v>12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</row>
    <row r="53" spans="1:33">
      <c r="A53" s="9"/>
      <c r="B53" s="53" t="s">
        <v>13</v>
      </c>
      <c r="C53" s="53" t="s">
        <v>14</v>
      </c>
      <c r="D53" s="54" t="s">
        <v>15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</row>
    <row r="54" spans="1:33">
      <c r="A54" s="9"/>
      <c r="B54" s="53" t="s">
        <v>16</v>
      </c>
      <c r="C54" s="53" t="s">
        <v>17</v>
      </c>
      <c r="D54" s="54" t="s">
        <v>18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</row>
    <row r="55" spans="1:33">
      <c r="A55" s="9"/>
      <c r="B55" s="53" t="s">
        <v>19</v>
      </c>
      <c r="C55" s="53" t="s">
        <v>20</v>
      </c>
      <c r="D55" s="54" t="s">
        <v>21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</row>
    <row r="56" spans="1:33">
      <c r="A56" s="9"/>
      <c r="B56" s="53" t="s">
        <v>22</v>
      </c>
      <c r="C56" s="53" t="s">
        <v>23</v>
      </c>
      <c r="D56" s="54" t="s">
        <v>24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</row>
    <row r="57" spans="1:33">
      <c r="A57" s="9"/>
      <c r="B57" s="53" t="s">
        <v>25</v>
      </c>
      <c r="C57" s="53" t="s">
        <v>26</v>
      </c>
      <c r="D57" s="54" t="s">
        <v>27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</row>
    <row r="58" spans="1:33">
      <c r="A58" s="9"/>
      <c r="B58" s="53" t="s">
        <v>28</v>
      </c>
      <c r="C58" s="53" t="s">
        <v>29</v>
      </c>
      <c r="D58" s="54" t="s">
        <v>30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</row>
    <row r="59" spans="1:33">
      <c r="A59" s="9"/>
      <c r="B59" s="53" t="s">
        <v>31</v>
      </c>
      <c r="C59" s="53" t="s">
        <v>32</v>
      </c>
      <c r="D59" s="54" t="s">
        <v>33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  <c r="AA59" s="103">
        <v>0</v>
      </c>
      <c r="AB59" s="103">
        <v>0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</row>
    <row r="60" spans="1:33">
      <c r="A60" s="9"/>
      <c r="B60" s="53" t="s">
        <v>34</v>
      </c>
      <c r="C60" s="53" t="s">
        <v>35</v>
      </c>
      <c r="D60" s="54" t="s">
        <v>36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</row>
    <row r="61" spans="1:33">
      <c r="A61" s="9"/>
      <c r="B61" s="53" t="s">
        <v>37</v>
      </c>
      <c r="C61" s="53" t="s">
        <v>38</v>
      </c>
      <c r="D61" s="54" t="s">
        <v>39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</row>
    <row r="62" spans="1:33" s="9" customFormat="1">
      <c r="B62" s="53" t="s">
        <v>40</v>
      </c>
      <c r="C62" s="53" t="s">
        <v>41</v>
      </c>
      <c r="D62" s="54" t="s">
        <v>42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</row>
    <row r="63" spans="1:33" s="9" customFormat="1">
      <c r="B63" s="53" t="s">
        <v>43</v>
      </c>
      <c r="C63" s="53" t="s">
        <v>44</v>
      </c>
      <c r="D63" s="54" t="s">
        <v>45</v>
      </c>
      <c r="E63" s="105">
        <v>0</v>
      </c>
      <c r="F63" s="105">
        <v>0</v>
      </c>
      <c r="G63" s="105">
        <v>0</v>
      </c>
      <c r="H63" s="105">
        <v>0</v>
      </c>
      <c r="I63" s="105">
        <v>0</v>
      </c>
      <c r="J63" s="105">
        <v>0</v>
      </c>
      <c r="K63" s="105">
        <v>0</v>
      </c>
      <c r="L63" s="105">
        <v>0</v>
      </c>
      <c r="M63" s="105">
        <v>0</v>
      </c>
      <c r="N63" s="105">
        <v>0</v>
      </c>
      <c r="O63" s="105">
        <v>0</v>
      </c>
      <c r="P63" s="105">
        <v>0</v>
      </c>
      <c r="Q63" s="105">
        <v>0</v>
      </c>
      <c r="R63" s="105">
        <v>0</v>
      </c>
      <c r="S63" s="105">
        <v>0</v>
      </c>
      <c r="T63" s="105">
        <v>0</v>
      </c>
      <c r="U63" s="105">
        <v>0</v>
      </c>
      <c r="V63" s="105">
        <v>0</v>
      </c>
      <c r="W63" s="105">
        <v>0</v>
      </c>
      <c r="X63" s="105">
        <v>0</v>
      </c>
      <c r="Y63" s="105">
        <v>0</v>
      </c>
      <c r="Z63" s="105">
        <v>0</v>
      </c>
      <c r="AA63" s="105">
        <v>0</v>
      </c>
      <c r="AB63" s="105">
        <v>0</v>
      </c>
      <c r="AC63" s="105">
        <v>0</v>
      </c>
      <c r="AD63" s="105">
        <v>0</v>
      </c>
      <c r="AE63" s="105">
        <v>0</v>
      </c>
      <c r="AF63" s="105">
        <v>0</v>
      </c>
      <c r="AG63" s="105">
        <v>0</v>
      </c>
    </row>
    <row r="64" spans="1:33" s="9" customFormat="1">
      <c r="B64" s="53" t="s">
        <v>46</v>
      </c>
      <c r="C64" s="53" t="s">
        <v>47</v>
      </c>
      <c r="D64" s="54" t="s">
        <v>48</v>
      </c>
      <c r="E64" s="105">
        <v>0</v>
      </c>
      <c r="F64" s="105">
        <v>0</v>
      </c>
      <c r="G64" s="105">
        <v>0</v>
      </c>
      <c r="H64" s="105">
        <v>0</v>
      </c>
      <c r="I64" s="105">
        <v>0</v>
      </c>
      <c r="J64" s="105">
        <v>0</v>
      </c>
      <c r="K64" s="105">
        <v>0</v>
      </c>
      <c r="L64" s="105">
        <v>0</v>
      </c>
      <c r="M64" s="105">
        <v>0</v>
      </c>
      <c r="N64" s="105">
        <v>0</v>
      </c>
      <c r="O64" s="105">
        <v>0</v>
      </c>
      <c r="P64" s="105">
        <v>0</v>
      </c>
      <c r="Q64" s="105">
        <v>0</v>
      </c>
      <c r="R64" s="105">
        <v>0</v>
      </c>
      <c r="S64" s="105">
        <v>0</v>
      </c>
      <c r="T64" s="105">
        <v>0</v>
      </c>
      <c r="U64" s="105">
        <v>0</v>
      </c>
      <c r="V64" s="105">
        <v>0</v>
      </c>
      <c r="W64" s="105">
        <v>0</v>
      </c>
      <c r="X64" s="105">
        <v>0</v>
      </c>
      <c r="Y64" s="105">
        <v>0</v>
      </c>
      <c r="Z64" s="105">
        <v>0</v>
      </c>
      <c r="AA64" s="105">
        <v>0</v>
      </c>
      <c r="AB64" s="105">
        <v>0</v>
      </c>
      <c r="AC64" s="105">
        <v>0</v>
      </c>
      <c r="AD64" s="105">
        <v>0</v>
      </c>
      <c r="AE64" s="105">
        <v>0</v>
      </c>
      <c r="AF64" s="105">
        <v>0</v>
      </c>
      <c r="AG64" s="105">
        <v>0</v>
      </c>
    </row>
    <row r="65" spans="2:33" s="9" customFormat="1">
      <c r="B65" s="53" t="s">
        <v>49</v>
      </c>
      <c r="C65" s="53" t="s">
        <v>50</v>
      </c>
      <c r="D65" s="54" t="s">
        <v>51</v>
      </c>
      <c r="E65" s="105">
        <v>0</v>
      </c>
      <c r="F65" s="105">
        <v>0</v>
      </c>
      <c r="G65" s="105">
        <v>0</v>
      </c>
      <c r="H65" s="105">
        <v>0</v>
      </c>
      <c r="I65" s="105">
        <v>0</v>
      </c>
      <c r="J65" s="105">
        <v>0</v>
      </c>
      <c r="K65" s="105">
        <v>0</v>
      </c>
      <c r="L65" s="105">
        <v>0</v>
      </c>
      <c r="M65" s="105">
        <v>0</v>
      </c>
      <c r="N65" s="105">
        <v>0</v>
      </c>
      <c r="O65" s="105">
        <v>0</v>
      </c>
      <c r="P65" s="105">
        <v>0</v>
      </c>
      <c r="Q65" s="105">
        <v>0</v>
      </c>
      <c r="R65" s="105">
        <v>0</v>
      </c>
      <c r="S65" s="105">
        <v>0</v>
      </c>
      <c r="T65" s="105">
        <v>0</v>
      </c>
      <c r="U65" s="105">
        <v>0</v>
      </c>
      <c r="V65" s="105">
        <v>0</v>
      </c>
      <c r="W65" s="105">
        <v>0</v>
      </c>
      <c r="X65" s="105">
        <v>0</v>
      </c>
      <c r="Y65" s="105">
        <v>0</v>
      </c>
      <c r="Z65" s="105">
        <v>0</v>
      </c>
      <c r="AA65" s="105">
        <v>0</v>
      </c>
      <c r="AB65" s="105">
        <v>0</v>
      </c>
      <c r="AC65" s="105">
        <v>0</v>
      </c>
      <c r="AD65" s="105">
        <v>0</v>
      </c>
      <c r="AE65" s="105">
        <v>0</v>
      </c>
      <c r="AF65" s="105">
        <v>0</v>
      </c>
      <c r="AG65" s="105">
        <v>0</v>
      </c>
    </row>
    <row r="66" spans="2:33" s="9" customFormat="1">
      <c r="B66" s="53" t="s">
        <v>52</v>
      </c>
      <c r="C66" s="53" t="s">
        <v>53</v>
      </c>
      <c r="D66" s="54" t="s">
        <v>54</v>
      </c>
      <c r="E66" s="105">
        <v>0</v>
      </c>
      <c r="F66" s="105">
        <v>0</v>
      </c>
      <c r="G66" s="105">
        <v>0</v>
      </c>
      <c r="H66" s="105">
        <v>0</v>
      </c>
      <c r="I66" s="105">
        <v>0</v>
      </c>
      <c r="J66" s="105">
        <v>0</v>
      </c>
      <c r="K66" s="105">
        <v>0</v>
      </c>
      <c r="L66" s="105">
        <v>0</v>
      </c>
      <c r="M66" s="105">
        <v>0</v>
      </c>
      <c r="N66" s="105">
        <v>0</v>
      </c>
      <c r="O66" s="105">
        <v>0</v>
      </c>
      <c r="P66" s="105">
        <v>0</v>
      </c>
      <c r="Q66" s="105">
        <v>0</v>
      </c>
      <c r="R66" s="105">
        <v>0</v>
      </c>
      <c r="S66" s="105">
        <v>0</v>
      </c>
      <c r="T66" s="105">
        <v>0</v>
      </c>
      <c r="U66" s="105">
        <v>0</v>
      </c>
      <c r="V66" s="105">
        <v>0</v>
      </c>
      <c r="W66" s="105">
        <v>0</v>
      </c>
      <c r="X66" s="105">
        <v>0</v>
      </c>
      <c r="Y66" s="105">
        <v>0</v>
      </c>
      <c r="Z66" s="105">
        <v>0</v>
      </c>
      <c r="AA66" s="105">
        <v>0</v>
      </c>
      <c r="AB66" s="105">
        <v>0</v>
      </c>
      <c r="AC66" s="105">
        <v>0</v>
      </c>
      <c r="AD66" s="105">
        <v>0</v>
      </c>
      <c r="AE66" s="105">
        <v>0</v>
      </c>
      <c r="AF66" s="105">
        <v>0</v>
      </c>
      <c r="AG66" s="105">
        <v>0</v>
      </c>
    </row>
    <row r="67" spans="2:33" s="9" customFormat="1">
      <c r="B67" s="53" t="s">
        <v>55</v>
      </c>
      <c r="C67" s="53" t="s">
        <v>56</v>
      </c>
      <c r="D67" s="54" t="s">
        <v>57</v>
      </c>
      <c r="E67" s="105">
        <v>0</v>
      </c>
      <c r="F67" s="105">
        <v>0</v>
      </c>
      <c r="G67" s="105">
        <v>0</v>
      </c>
      <c r="H67" s="105">
        <v>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105">
        <v>0</v>
      </c>
      <c r="Y67" s="105">
        <v>0</v>
      </c>
      <c r="Z67" s="105">
        <v>0</v>
      </c>
      <c r="AA67" s="105">
        <v>0</v>
      </c>
      <c r="AB67" s="105">
        <v>0</v>
      </c>
      <c r="AC67" s="105">
        <v>0</v>
      </c>
      <c r="AD67" s="105">
        <v>0</v>
      </c>
      <c r="AE67" s="105">
        <v>0</v>
      </c>
      <c r="AF67" s="105">
        <v>0</v>
      </c>
      <c r="AG67" s="105">
        <v>0</v>
      </c>
    </row>
    <row r="68" spans="2:33" s="9" customFormat="1">
      <c r="B68" s="53" t="s">
        <v>58</v>
      </c>
      <c r="C68" s="53" t="s">
        <v>59</v>
      </c>
      <c r="D68" s="54" t="s">
        <v>60</v>
      </c>
      <c r="E68" s="105">
        <v>0</v>
      </c>
      <c r="F68" s="105">
        <v>0</v>
      </c>
      <c r="G68" s="105">
        <v>0</v>
      </c>
      <c r="H68" s="105">
        <v>0</v>
      </c>
      <c r="I68" s="105">
        <v>0</v>
      </c>
      <c r="J68" s="105">
        <v>0</v>
      </c>
      <c r="K68" s="105">
        <v>0</v>
      </c>
      <c r="L68" s="105">
        <v>0</v>
      </c>
      <c r="M68" s="105">
        <v>0</v>
      </c>
      <c r="N68" s="105">
        <v>0</v>
      </c>
      <c r="O68" s="105">
        <v>0</v>
      </c>
      <c r="P68" s="105">
        <v>0</v>
      </c>
      <c r="Q68" s="105">
        <v>0</v>
      </c>
      <c r="R68" s="105">
        <v>0</v>
      </c>
      <c r="S68" s="105">
        <v>0</v>
      </c>
      <c r="T68" s="105">
        <v>0</v>
      </c>
      <c r="U68" s="105">
        <v>0</v>
      </c>
      <c r="V68" s="105">
        <v>0</v>
      </c>
      <c r="W68" s="105">
        <v>0</v>
      </c>
      <c r="X68" s="105">
        <v>0</v>
      </c>
      <c r="Y68" s="105">
        <v>0</v>
      </c>
      <c r="Z68" s="105">
        <v>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105">
        <v>0</v>
      </c>
      <c r="AG68" s="105">
        <v>0</v>
      </c>
    </row>
    <row r="69" spans="2:33" s="9" customFormat="1">
      <c r="B69" s="53" t="s">
        <v>61</v>
      </c>
      <c r="C69" s="53" t="s">
        <v>62</v>
      </c>
      <c r="D69" s="54" t="s">
        <v>63</v>
      </c>
      <c r="E69" s="105">
        <v>0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  <c r="M69" s="105">
        <v>0</v>
      </c>
      <c r="N69" s="105">
        <v>0</v>
      </c>
      <c r="O69" s="105">
        <v>0</v>
      </c>
      <c r="P69" s="105">
        <v>0</v>
      </c>
      <c r="Q69" s="105">
        <v>0</v>
      </c>
      <c r="R69" s="105">
        <v>0</v>
      </c>
      <c r="S69" s="105">
        <v>0</v>
      </c>
      <c r="T69" s="105">
        <v>0</v>
      </c>
      <c r="U69" s="105">
        <v>0</v>
      </c>
      <c r="V69" s="105">
        <v>0</v>
      </c>
      <c r="W69" s="105">
        <v>0</v>
      </c>
      <c r="X69" s="105">
        <v>0</v>
      </c>
      <c r="Y69" s="105">
        <v>0</v>
      </c>
      <c r="Z69" s="105">
        <v>0</v>
      </c>
      <c r="AA69" s="105">
        <v>0</v>
      </c>
      <c r="AB69" s="105">
        <v>0</v>
      </c>
      <c r="AC69" s="105">
        <v>0</v>
      </c>
      <c r="AD69" s="105">
        <v>0</v>
      </c>
      <c r="AE69" s="105">
        <v>0</v>
      </c>
      <c r="AF69" s="105">
        <v>0</v>
      </c>
      <c r="AG69" s="105">
        <v>0</v>
      </c>
    </row>
    <row r="70" spans="2:33" s="9" customFormat="1">
      <c r="B70" s="53" t="s">
        <v>64</v>
      </c>
      <c r="C70" s="53" t="s">
        <v>65</v>
      </c>
      <c r="D70" s="54" t="s">
        <v>66</v>
      </c>
      <c r="E70" s="105">
        <v>0</v>
      </c>
      <c r="F70" s="105">
        <v>0</v>
      </c>
      <c r="G70" s="105">
        <v>0</v>
      </c>
      <c r="H70" s="105">
        <v>0</v>
      </c>
      <c r="I70" s="105">
        <v>0</v>
      </c>
      <c r="J70" s="105">
        <v>0</v>
      </c>
      <c r="K70" s="105">
        <v>0</v>
      </c>
      <c r="L70" s="105">
        <v>0</v>
      </c>
      <c r="M70" s="105">
        <v>0</v>
      </c>
      <c r="N70" s="105">
        <v>0</v>
      </c>
      <c r="O70" s="105">
        <v>0</v>
      </c>
      <c r="P70" s="105">
        <v>0</v>
      </c>
      <c r="Q70" s="105">
        <v>0</v>
      </c>
      <c r="R70" s="105">
        <v>0</v>
      </c>
      <c r="S70" s="105">
        <v>0</v>
      </c>
      <c r="T70" s="105">
        <v>0</v>
      </c>
      <c r="U70" s="105">
        <v>0</v>
      </c>
      <c r="V70" s="105">
        <v>0</v>
      </c>
      <c r="W70" s="105">
        <v>0</v>
      </c>
      <c r="X70" s="105">
        <v>0</v>
      </c>
      <c r="Y70" s="105">
        <v>0</v>
      </c>
      <c r="Z70" s="105">
        <v>0</v>
      </c>
      <c r="AA70" s="105">
        <v>0</v>
      </c>
      <c r="AB70" s="105">
        <v>0</v>
      </c>
      <c r="AC70" s="105">
        <v>0</v>
      </c>
      <c r="AD70" s="105">
        <v>0</v>
      </c>
      <c r="AE70" s="105">
        <v>0</v>
      </c>
      <c r="AF70" s="105">
        <v>0</v>
      </c>
      <c r="AG70" s="105">
        <v>0</v>
      </c>
    </row>
    <row r="71" spans="2:33" s="9" customFormat="1">
      <c r="B71" s="53" t="s">
        <v>67</v>
      </c>
      <c r="C71" s="53" t="s">
        <v>68</v>
      </c>
      <c r="D71" s="54" t="s">
        <v>69</v>
      </c>
      <c r="E71" s="107">
        <v>0</v>
      </c>
      <c r="F71" s="107">
        <v>0</v>
      </c>
      <c r="G71" s="107">
        <v>0</v>
      </c>
      <c r="H71" s="107">
        <v>0</v>
      </c>
      <c r="I71" s="107">
        <v>0</v>
      </c>
      <c r="J71" s="107">
        <v>0</v>
      </c>
      <c r="K71" s="107">
        <v>0</v>
      </c>
      <c r="L71" s="107">
        <v>0</v>
      </c>
      <c r="M71" s="107">
        <v>0</v>
      </c>
      <c r="N71" s="107">
        <v>0</v>
      </c>
      <c r="O71" s="107">
        <v>0</v>
      </c>
      <c r="P71" s="107">
        <v>0</v>
      </c>
      <c r="Q71" s="107">
        <v>0</v>
      </c>
      <c r="R71" s="107">
        <v>0</v>
      </c>
      <c r="S71" s="107">
        <v>0</v>
      </c>
      <c r="T71" s="107">
        <v>0</v>
      </c>
      <c r="U71" s="107">
        <v>0</v>
      </c>
      <c r="V71" s="107">
        <v>0</v>
      </c>
      <c r="W71" s="107">
        <v>0</v>
      </c>
      <c r="X71" s="107">
        <v>0</v>
      </c>
      <c r="Y71" s="107">
        <v>0</v>
      </c>
      <c r="Z71" s="107">
        <v>0</v>
      </c>
      <c r="AA71" s="107">
        <v>0</v>
      </c>
      <c r="AB71" s="107">
        <v>0</v>
      </c>
      <c r="AC71" s="107">
        <v>0</v>
      </c>
      <c r="AD71" s="107">
        <v>0</v>
      </c>
      <c r="AE71" s="107">
        <v>0</v>
      </c>
      <c r="AF71" s="107">
        <v>0</v>
      </c>
      <c r="AG71" s="107">
        <v>0</v>
      </c>
    </row>
    <row r="72" spans="2:33" s="9" customFormat="1">
      <c r="B72" s="53" t="s">
        <v>70</v>
      </c>
      <c r="C72" s="53" t="s">
        <v>71</v>
      </c>
      <c r="D72" s="54" t="s">
        <v>72</v>
      </c>
      <c r="E72" s="103">
        <v>0</v>
      </c>
      <c r="F72" s="103">
        <v>0</v>
      </c>
      <c r="G72" s="103">
        <v>0</v>
      </c>
      <c r="H72" s="103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14</v>
      </c>
      <c r="S72" s="103">
        <v>14</v>
      </c>
      <c r="T72" s="103">
        <v>14</v>
      </c>
      <c r="U72" s="103">
        <v>14</v>
      </c>
      <c r="V72" s="103">
        <v>14</v>
      </c>
      <c r="W72" s="103">
        <v>14</v>
      </c>
      <c r="X72" s="103">
        <v>14</v>
      </c>
      <c r="Y72" s="103">
        <v>14</v>
      </c>
      <c r="Z72" s="103">
        <v>14</v>
      </c>
      <c r="AA72" s="103">
        <v>14</v>
      </c>
      <c r="AB72" s="103">
        <v>14</v>
      </c>
      <c r="AC72" s="103">
        <v>14</v>
      </c>
      <c r="AD72" s="103">
        <v>14</v>
      </c>
      <c r="AE72" s="103">
        <v>14</v>
      </c>
      <c r="AF72" s="103">
        <v>14</v>
      </c>
      <c r="AG72" s="103">
        <v>14</v>
      </c>
    </row>
    <row r="73" spans="2:33" s="9" customFormat="1">
      <c r="B73" s="53" t="s">
        <v>73</v>
      </c>
      <c r="C73" s="53" t="s">
        <v>74</v>
      </c>
      <c r="D73" s="54" t="s">
        <v>75</v>
      </c>
      <c r="E73" s="103">
        <v>0</v>
      </c>
      <c r="F73" s="103">
        <v>0</v>
      </c>
      <c r="G73" s="103">
        <v>0</v>
      </c>
      <c r="H73" s="103">
        <v>0</v>
      </c>
      <c r="I73" s="103">
        <v>0</v>
      </c>
      <c r="J73" s="103">
        <v>0</v>
      </c>
      <c r="K73" s="103">
        <v>0</v>
      </c>
      <c r="L73" s="103">
        <v>0</v>
      </c>
      <c r="M73" s="103">
        <v>0</v>
      </c>
      <c r="N73" s="103">
        <v>0</v>
      </c>
      <c r="O73" s="103">
        <v>0</v>
      </c>
      <c r="P73" s="103">
        <v>0</v>
      </c>
      <c r="Q73" s="103">
        <v>0</v>
      </c>
      <c r="R73" s="103">
        <v>9.1999999999999993</v>
      </c>
      <c r="S73" s="103">
        <v>9.1999999999999993</v>
      </c>
      <c r="T73" s="103">
        <v>9.1999999999999993</v>
      </c>
      <c r="U73" s="103">
        <v>9.1999999999999993</v>
      </c>
      <c r="V73" s="103">
        <v>9.1999999999999993</v>
      </c>
      <c r="W73" s="103">
        <v>9.1999999999999993</v>
      </c>
      <c r="X73" s="103">
        <v>9.1999999999999993</v>
      </c>
      <c r="Y73" s="103">
        <v>9.1999999999999993</v>
      </c>
      <c r="Z73" s="103">
        <v>9.1999999999999993</v>
      </c>
      <c r="AA73" s="103">
        <v>9.1999999999999993</v>
      </c>
      <c r="AB73" s="103">
        <v>9.1999999999999993</v>
      </c>
      <c r="AC73" s="103">
        <v>9.1999999999999993</v>
      </c>
      <c r="AD73" s="103">
        <v>9.1999999999999993</v>
      </c>
      <c r="AE73" s="103">
        <v>9.1999999999999993</v>
      </c>
      <c r="AF73" s="103">
        <v>9.1999999999999993</v>
      </c>
      <c r="AG73" s="103">
        <v>9.1999999999999993</v>
      </c>
    </row>
    <row r="74" spans="2:33" s="9" customFormat="1">
      <c r="B74" s="53" t="s">
        <v>76</v>
      </c>
      <c r="C74" s="53" t="s">
        <v>77</v>
      </c>
      <c r="D74" s="54" t="s">
        <v>78</v>
      </c>
      <c r="E74" s="103">
        <v>0</v>
      </c>
      <c r="F74" s="103">
        <v>0</v>
      </c>
      <c r="G74" s="103">
        <v>0</v>
      </c>
      <c r="H74" s="103">
        <v>0</v>
      </c>
      <c r="I74" s="103">
        <v>0</v>
      </c>
      <c r="J74" s="103">
        <v>0</v>
      </c>
      <c r="K74" s="103">
        <v>0</v>
      </c>
      <c r="L74" s="103">
        <v>0</v>
      </c>
      <c r="M74" s="103">
        <v>9</v>
      </c>
      <c r="N74" s="103">
        <v>9</v>
      </c>
      <c r="O74" s="103">
        <v>9</v>
      </c>
      <c r="P74" s="103">
        <v>9</v>
      </c>
      <c r="Q74" s="103">
        <v>9</v>
      </c>
      <c r="R74" s="103">
        <v>254</v>
      </c>
      <c r="S74" s="103">
        <v>254</v>
      </c>
      <c r="T74" s="103">
        <v>254</v>
      </c>
      <c r="U74" s="103">
        <v>254</v>
      </c>
      <c r="V74" s="103">
        <v>254</v>
      </c>
      <c r="W74" s="103">
        <v>254</v>
      </c>
      <c r="X74" s="103">
        <v>254</v>
      </c>
      <c r="Y74" s="103">
        <v>254</v>
      </c>
      <c r="Z74" s="103">
        <v>254</v>
      </c>
      <c r="AA74" s="103">
        <v>254</v>
      </c>
      <c r="AB74" s="103">
        <v>254</v>
      </c>
      <c r="AC74" s="103">
        <v>254</v>
      </c>
      <c r="AD74" s="103">
        <v>254</v>
      </c>
      <c r="AE74" s="103">
        <v>254</v>
      </c>
      <c r="AF74" s="103">
        <v>254</v>
      </c>
      <c r="AG74" s="103">
        <v>254</v>
      </c>
    </row>
    <row r="75" spans="2:33" s="9" customFormat="1">
      <c r="B75" s="53" t="s">
        <v>79</v>
      </c>
      <c r="C75" s="53" t="s">
        <v>80</v>
      </c>
      <c r="D75" s="54" t="s">
        <v>81</v>
      </c>
      <c r="E75" s="103">
        <v>0</v>
      </c>
      <c r="F75" s="103">
        <v>0</v>
      </c>
      <c r="G75" s="103">
        <v>0</v>
      </c>
      <c r="H75" s="103">
        <v>0</v>
      </c>
      <c r="I75" s="103">
        <v>0</v>
      </c>
      <c r="J75" s="103">
        <v>0</v>
      </c>
      <c r="K75" s="104">
        <v>9.5</v>
      </c>
      <c r="L75" s="104">
        <v>9.5</v>
      </c>
      <c r="M75" s="104">
        <v>13.2</v>
      </c>
      <c r="N75" s="104">
        <v>13.2</v>
      </c>
      <c r="O75" s="104">
        <v>13.2</v>
      </c>
      <c r="P75" s="104">
        <v>13.2</v>
      </c>
      <c r="Q75" s="104">
        <v>13.2</v>
      </c>
      <c r="R75" s="104">
        <v>13.2</v>
      </c>
      <c r="S75" s="104">
        <v>13.2</v>
      </c>
      <c r="T75" s="104">
        <v>13.2</v>
      </c>
      <c r="U75" s="104">
        <v>13.2</v>
      </c>
      <c r="V75" s="104">
        <v>13.2</v>
      </c>
      <c r="W75" s="104">
        <v>13.2</v>
      </c>
      <c r="X75" s="104">
        <v>13.2</v>
      </c>
      <c r="Y75" s="104">
        <v>13.2</v>
      </c>
      <c r="Z75" s="104">
        <v>13.2</v>
      </c>
      <c r="AA75" s="104">
        <v>13.2</v>
      </c>
      <c r="AB75" s="104">
        <v>13.2</v>
      </c>
      <c r="AC75" s="104">
        <v>13.2</v>
      </c>
      <c r="AD75" s="104">
        <v>13.2</v>
      </c>
      <c r="AE75" s="104">
        <v>13.2</v>
      </c>
      <c r="AF75" s="104">
        <v>13.2</v>
      </c>
      <c r="AG75" s="104">
        <v>13.2</v>
      </c>
    </row>
    <row r="76" spans="2:33" s="9" customFormat="1">
      <c r="B76" s="53" t="s">
        <v>82</v>
      </c>
      <c r="C76" s="53" t="s">
        <v>83</v>
      </c>
      <c r="D76" s="54" t="s">
        <v>84</v>
      </c>
      <c r="E76" s="103">
        <v>0</v>
      </c>
      <c r="F76" s="103">
        <v>0</v>
      </c>
      <c r="G76" s="103">
        <v>0</v>
      </c>
      <c r="H76" s="103">
        <v>0</v>
      </c>
      <c r="I76" s="103">
        <v>0</v>
      </c>
      <c r="J76" s="103">
        <v>0</v>
      </c>
      <c r="K76" s="103">
        <v>0</v>
      </c>
      <c r="L76" s="103">
        <v>0</v>
      </c>
      <c r="M76" s="103">
        <v>0</v>
      </c>
      <c r="N76" s="103">
        <v>0</v>
      </c>
      <c r="O76" s="103">
        <v>0</v>
      </c>
      <c r="P76" s="103">
        <v>0</v>
      </c>
      <c r="Q76" s="103">
        <v>0</v>
      </c>
      <c r="R76" s="103">
        <v>5.3</v>
      </c>
      <c r="S76" s="103">
        <v>5.3</v>
      </c>
      <c r="T76" s="103">
        <v>5.3</v>
      </c>
      <c r="U76" s="103">
        <v>5.3</v>
      </c>
      <c r="V76" s="103">
        <v>5.3</v>
      </c>
      <c r="W76" s="103">
        <v>5.3</v>
      </c>
      <c r="X76" s="103">
        <v>5.3</v>
      </c>
      <c r="Y76" s="103">
        <v>5.3</v>
      </c>
      <c r="Z76" s="103">
        <v>5.3</v>
      </c>
      <c r="AA76" s="103">
        <v>5.3</v>
      </c>
      <c r="AB76" s="103">
        <v>5.3</v>
      </c>
      <c r="AC76" s="103">
        <v>5.3</v>
      </c>
      <c r="AD76" s="103">
        <v>5.3</v>
      </c>
      <c r="AE76" s="103">
        <v>5.3</v>
      </c>
      <c r="AF76" s="103">
        <v>5.3</v>
      </c>
      <c r="AG76" s="103">
        <v>5.3</v>
      </c>
    </row>
    <row r="77" spans="2:33" s="9" customFormat="1">
      <c r="B77" s="53" t="s">
        <v>85</v>
      </c>
      <c r="C77" s="53" t="s">
        <v>86</v>
      </c>
      <c r="D77" s="54" t="s">
        <v>87</v>
      </c>
      <c r="E77" s="103">
        <v>0</v>
      </c>
      <c r="F77" s="103">
        <v>0</v>
      </c>
      <c r="G77" s="103">
        <v>0</v>
      </c>
      <c r="H77" s="103">
        <v>5</v>
      </c>
      <c r="I77" s="103">
        <v>5</v>
      </c>
      <c r="J77" s="103">
        <v>5</v>
      </c>
      <c r="K77" s="103">
        <v>5</v>
      </c>
      <c r="L77" s="103">
        <v>5</v>
      </c>
      <c r="M77" s="103">
        <v>5</v>
      </c>
      <c r="N77" s="103">
        <v>5</v>
      </c>
      <c r="O77" s="103">
        <v>5</v>
      </c>
      <c r="P77" s="103">
        <v>5</v>
      </c>
      <c r="Q77" s="103">
        <v>5</v>
      </c>
      <c r="R77" s="103">
        <v>5</v>
      </c>
      <c r="S77" s="103">
        <v>5</v>
      </c>
      <c r="T77" s="103">
        <v>5</v>
      </c>
      <c r="U77" s="103">
        <v>5</v>
      </c>
      <c r="V77" s="103">
        <v>5</v>
      </c>
      <c r="W77" s="103">
        <v>5</v>
      </c>
      <c r="X77" s="103">
        <v>5</v>
      </c>
      <c r="Y77" s="103">
        <v>5</v>
      </c>
      <c r="Z77" s="103">
        <v>5</v>
      </c>
      <c r="AA77" s="103">
        <v>5</v>
      </c>
      <c r="AB77" s="103">
        <v>5</v>
      </c>
      <c r="AC77" s="103">
        <v>5</v>
      </c>
      <c r="AD77" s="103">
        <v>5</v>
      </c>
      <c r="AE77" s="103">
        <v>5</v>
      </c>
      <c r="AF77" s="103">
        <v>5</v>
      </c>
      <c r="AG77" s="103">
        <v>5</v>
      </c>
    </row>
    <row r="78" spans="2:33" s="9" customFormat="1">
      <c r="B78" s="53" t="s">
        <v>88</v>
      </c>
      <c r="C78" s="53" t="s">
        <v>89</v>
      </c>
      <c r="D78" s="54" t="s">
        <v>90</v>
      </c>
      <c r="E78" s="103">
        <v>0</v>
      </c>
      <c r="F78" s="103">
        <v>0</v>
      </c>
      <c r="G78" s="103">
        <v>0</v>
      </c>
      <c r="H78" s="103">
        <v>0</v>
      </c>
      <c r="I78" s="103">
        <v>0</v>
      </c>
      <c r="J78" s="103">
        <v>0</v>
      </c>
      <c r="K78" s="103">
        <v>0</v>
      </c>
      <c r="L78" s="103">
        <v>0</v>
      </c>
      <c r="M78" s="103">
        <v>0</v>
      </c>
      <c r="N78" s="103">
        <v>0</v>
      </c>
      <c r="O78" s="103">
        <v>0</v>
      </c>
      <c r="P78" s="103">
        <v>0</v>
      </c>
      <c r="Q78" s="103">
        <v>0</v>
      </c>
      <c r="R78" s="103">
        <v>0</v>
      </c>
      <c r="S78" s="103">
        <v>0</v>
      </c>
      <c r="T78" s="103">
        <v>0</v>
      </c>
      <c r="U78" s="103">
        <v>0</v>
      </c>
      <c r="V78" s="103">
        <v>0</v>
      </c>
      <c r="W78" s="103">
        <v>0</v>
      </c>
      <c r="X78" s="103">
        <v>0</v>
      </c>
      <c r="Y78" s="103">
        <v>0</v>
      </c>
      <c r="Z78" s="103">
        <v>0</v>
      </c>
      <c r="AA78" s="103">
        <v>0</v>
      </c>
      <c r="AB78" s="103">
        <v>0</v>
      </c>
      <c r="AC78" s="103">
        <v>0</v>
      </c>
      <c r="AD78" s="103">
        <v>0</v>
      </c>
      <c r="AE78" s="103">
        <v>0</v>
      </c>
      <c r="AF78" s="103">
        <v>0</v>
      </c>
      <c r="AG78" s="103">
        <v>0</v>
      </c>
    </row>
    <row r="79" spans="2:33" s="9" customFormat="1">
      <c r="B79" s="53" t="s">
        <v>91</v>
      </c>
      <c r="C79" s="53" t="s">
        <v>92</v>
      </c>
      <c r="D79" s="54" t="s">
        <v>93</v>
      </c>
      <c r="E79" s="103">
        <v>0</v>
      </c>
      <c r="F79" s="103">
        <v>0</v>
      </c>
      <c r="G79" s="103">
        <v>0</v>
      </c>
      <c r="H79" s="103">
        <v>0</v>
      </c>
      <c r="I79" s="103">
        <v>0</v>
      </c>
      <c r="J79" s="103">
        <v>0</v>
      </c>
      <c r="K79" s="103">
        <v>0</v>
      </c>
      <c r="L79" s="103">
        <v>0</v>
      </c>
      <c r="M79" s="103">
        <v>0</v>
      </c>
      <c r="N79" s="103">
        <v>0</v>
      </c>
      <c r="O79" s="103">
        <v>0</v>
      </c>
      <c r="P79" s="103">
        <v>0</v>
      </c>
      <c r="Q79" s="103">
        <v>0</v>
      </c>
      <c r="R79" s="103">
        <v>0</v>
      </c>
      <c r="S79" s="103">
        <v>0</v>
      </c>
      <c r="T79" s="103">
        <v>0</v>
      </c>
      <c r="U79" s="103">
        <v>0</v>
      </c>
      <c r="V79" s="103">
        <v>0</v>
      </c>
      <c r="W79" s="103">
        <v>0</v>
      </c>
      <c r="X79" s="103">
        <v>0</v>
      </c>
      <c r="Y79" s="103">
        <v>0</v>
      </c>
      <c r="Z79" s="103">
        <v>0</v>
      </c>
      <c r="AA79" s="103">
        <v>0</v>
      </c>
      <c r="AB79" s="103">
        <v>0</v>
      </c>
      <c r="AC79" s="103">
        <v>0</v>
      </c>
      <c r="AD79" s="103">
        <v>0</v>
      </c>
      <c r="AE79" s="103">
        <v>0</v>
      </c>
      <c r="AF79" s="103">
        <v>0</v>
      </c>
      <c r="AG79" s="103">
        <v>0</v>
      </c>
    </row>
    <row r="80" spans="2:33" s="9" customFormat="1">
      <c r="B80" s="53" t="s">
        <v>94</v>
      </c>
      <c r="C80" s="53" t="s">
        <v>95</v>
      </c>
      <c r="D80" s="54" t="s">
        <v>95</v>
      </c>
      <c r="E80" s="107">
        <v>0</v>
      </c>
      <c r="F80" s="107">
        <v>0</v>
      </c>
      <c r="G80" s="107">
        <v>0</v>
      </c>
      <c r="H80" s="107">
        <v>0</v>
      </c>
      <c r="I80" s="107">
        <v>0</v>
      </c>
      <c r="J80" s="107">
        <v>0</v>
      </c>
      <c r="K80" s="107">
        <v>0</v>
      </c>
      <c r="L80" s="107">
        <v>0</v>
      </c>
      <c r="M80" s="107">
        <v>0</v>
      </c>
      <c r="N80" s="107">
        <v>0</v>
      </c>
      <c r="O80" s="107">
        <v>0</v>
      </c>
      <c r="P80" s="107">
        <v>0</v>
      </c>
      <c r="Q80" s="107">
        <v>0</v>
      </c>
      <c r="R80" s="107">
        <v>0</v>
      </c>
      <c r="S80" s="107">
        <v>0</v>
      </c>
      <c r="T80" s="107">
        <v>0</v>
      </c>
      <c r="U80" s="107">
        <v>0</v>
      </c>
      <c r="V80" s="107">
        <v>0</v>
      </c>
      <c r="W80" s="107">
        <v>0</v>
      </c>
      <c r="X80" s="107">
        <v>0</v>
      </c>
      <c r="Y80" s="107">
        <v>0</v>
      </c>
      <c r="Z80" s="107">
        <v>0</v>
      </c>
      <c r="AA80" s="107">
        <v>0</v>
      </c>
      <c r="AB80" s="107">
        <v>0</v>
      </c>
      <c r="AC80" s="107">
        <v>0</v>
      </c>
      <c r="AD80" s="107">
        <v>0</v>
      </c>
      <c r="AE80" s="107">
        <v>0</v>
      </c>
      <c r="AF80" s="107">
        <v>0</v>
      </c>
      <c r="AG80" s="107">
        <v>0</v>
      </c>
    </row>
    <row r="81" spans="1:34" s="9" customFormat="1">
      <c r="B81" s="53" t="s">
        <v>96</v>
      </c>
      <c r="C81" s="53" t="s">
        <v>97</v>
      </c>
      <c r="D81" s="54" t="s">
        <v>97</v>
      </c>
      <c r="E81" s="107">
        <v>0</v>
      </c>
      <c r="F81" s="107">
        <v>0</v>
      </c>
      <c r="G81" s="107">
        <v>0</v>
      </c>
      <c r="H81" s="107">
        <v>0</v>
      </c>
      <c r="I81" s="107">
        <v>0</v>
      </c>
      <c r="J81" s="107">
        <v>0</v>
      </c>
      <c r="K81" s="107">
        <v>0</v>
      </c>
      <c r="L81" s="107">
        <v>0</v>
      </c>
      <c r="M81" s="107">
        <v>0</v>
      </c>
      <c r="N81" s="107">
        <v>0</v>
      </c>
      <c r="O81" s="107">
        <v>0</v>
      </c>
      <c r="P81" s="107">
        <v>0</v>
      </c>
      <c r="Q81" s="107">
        <v>0</v>
      </c>
      <c r="R81" s="107">
        <v>0</v>
      </c>
      <c r="S81" s="107">
        <v>0</v>
      </c>
      <c r="T81" s="107">
        <v>0</v>
      </c>
      <c r="U81" s="107">
        <v>0</v>
      </c>
      <c r="V81" s="107">
        <v>0</v>
      </c>
      <c r="W81" s="107">
        <v>0</v>
      </c>
      <c r="X81" s="107">
        <v>0</v>
      </c>
      <c r="Y81" s="107">
        <v>0</v>
      </c>
      <c r="Z81" s="107">
        <v>0</v>
      </c>
      <c r="AA81" s="107">
        <v>0</v>
      </c>
      <c r="AB81" s="107">
        <v>0</v>
      </c>
      <c r="AC81" s="107">
        <v>0</v>
      </c>
      <c r="AD81" s="107">
        <v>0</v>
      </c>
      <c r="AE81" s="107">
        <v>0</v>
      </c>
      <c r="AF81" s="107">
        <v>0</v>
      </c>
      <c r="AG81" s="107">
        <v>0</v>
      </c>
    </row>
    <row r="82" spans="1:34" s="9" customFormat="1">
      <c r="B82" s="53" t="s">
        <v>98</v>
      </c>
      <c r="C82" s="53" t="s">
        <v>99</v>
      </c>
      <c r="D82" s="54" t="s">
        <v>99</v>
      </c>
      <c r="E82" s="107">
        <v>0</v>
      </c>
      <c r="F82" s="107">
        <v>0</v>
      </c>
      <c r="G82" s="107">
        <v>0</v>
      </c>
      <c r="H82" s="107">
        <v>0</v>
      </c>
      <c r="I82" s="107">
        <v>0</v>
      </c>
      <c r="J82" s="107">
        <v>0</v>
      </c>
      <c r="K82" s="107">
        <v>0</v>
      </c>
      <c r="L82" s="107">
        <v>0</v>
      </c>
      <c r="M82" s="107">
        <v>0</v>
      </c>
      <c r="N82" s="107">
        <v>0</v>
      </c>
      <c r="O82" s="107">
        <v>0</v>
      </c>
      <c r="P82" s="107">
        <v>0</v>
      </c>
      <c r="Q82" s="107">
        <v>0</v>
      </c>
      <c r="R82" s="107">
        <v>0</v>
      </c>
      <c r="S82" s="107">
        <v>0</v>
      </c>
      <c r="T82" s="107">
        <v>0</v>
      </c>
      <c r="U82" s="107">
        <v>0</v>
      </c>
      <c r="V82" s="107">
        <v>0</v>
      </c>
      <c r="W82" s="107">
        <v>0</v>
      </c>
      <c r="X82" s="107">
        <v>0</v>
      </c>
      <c r="Y82" s="107">
        <v>0</v>
      </c>
      <c r="Z82" s="107">
        <v>0</v>
      </c>
      <c r="AA82" s="107">
        <v>0</v>
      </c>
      <c r="AB82" s="107">
        <v>0</v>
      </c>
      <c r="AC82" s="107">
        <v>0</v>
      </c>
      <c r="AD82" s="107">
        <v>0</v>
      </c>
      <c r="AE82" s="107">
        <v>0</v>
      </c>
      <c r="AF82" s="107">
        <v>0</v>
      </c>
      <c r="AG82" s="107">
        <v>0</v>
      </c>
    </row>
    <row r="83" spans="1:34" s="9" customFormat="1">
      <c r="B83" s="53" t="s">
        <v>100</v>
      </c>
      <c r="C83" s="53" t="s">
        <v>101</v>
      </c>
      <c r="D83" s="54" t="s">
        <v>101</v>
      </c>
      <c r="E83" s="107">
        <v>0</v>
      </c>
      <c r="F83" s="107">
        <v>0</v>
      </c>
      <c r="G83" s="107">
        <v>0</v>
      </c>
      <c r="H83" s="107">
        <v>0</v>
      </c>
      <c r="I83" s="107">
        <v>0</v>
      </c>
      <c r="J83" s="107">
        <v>0</v>
      </c>
      <c r="K83" s="107">
        <v>0</v>
      </c>
      <c r="L83" s="107">
        <v>0</v>
      </c>
      <c r="M83" s="107">
        <v>0</v>
      </c>
      <c r="N83" s="107">
        <v>0</v>
      </c>
      <c r="O83" s="107">
        <v>0</v>
      </c>
      <c r="P83" s="107">
        <v>0</v>
      </c>
      <c r="Q83" s="107">
        <v>0</v>
      </c>
      <c r="R83" s="107">
        <v>0</v>
      </c>
      <c r="S83" s="107">
        <v>0</v>
      </c>
      <c r="T83" s="107">
        <v>0</v>
      </c>
      <c r="U83" s="107">
        <v>0</v>
      </c>
      <c r="V83" s="107">
        <v>0</v>
      </c>
      <c r="W83" s="107">
        <v>0</v>
      </c>
      <c r="X83" s="107">
        <v>0</v>
      </c>
      <c r="Y83" s="107">
        <v>0</v>
      </c>
      <c r="Z83" s="107">
        <v>0</v>
      </c>
      <c r="AA83" s="107">
        <v>0</v>
      </c>
      <c r="AB83" s="107">
        <v>0</v>
      </c>
      <c r="AC83" s="107">
        <v>0</v>
      </c>
      <c r="AD83" s="107">
        <v>0</v>
      </c>
      <c r="AE83" s="107">
        <v>0</v>
      </c>
      <c r="AF83" s="107">
        <v>0</v>
      </c>
      <c r="AG83" s="107">
        <v>0</v>
      </c>
    </row>
    <row r="84" spans="1:34" s="9" customFormat="1">
      <c r="B84" s="53" t="s">
        <v>102</v>
      </c>
      <c r="C84" s="53" t="s">
        <v>103</v>
      </c>
      <c r="D84" s="54" t="s">
        <v>103</v>
      </c>
      <c r="E84" s="107">
        <v>0</v>
      </c>
      <c r="F84" s="107">
        <v>0</v>
      </c>
      <c r="G84" s="107">
        <v>0</v>
      </c>
      <c r="H84" s="107">
        <v>0</v>
      </c>
      <c r="I84" s="107">
        <v>0</v>
      </c>
      <c r="J84" s="107">
        <v>0</v>
      </c>
      <c r="K84" s="107">
        <v>0</v>
      </c>
      <c r="L84" s="107">
        <v>0</v>
      </c>
      <c r="M84" s="107">
        <v>0</v>
      </c>
      <c r="N84" s="107">
        <v>0</v>
      </c>
      <c r="O84" s="107">
        <v>0</v>
      </c>
      <c r="P84" s="107">
        <v>0</v>
      </c>
      <c r="Q84" s="107">
        <v>0</v>
      </c>
      <c r="R84" s="107">
        <v>0</v>
      </c>
      <c r="S84" s="107">
        <v>0</v>
      </c>
      <c r="T84" s="107">
        <v>0</v>
      </c>
      <c r="U84" s="107">
        <v>0</v>
      </c>
      <c r="V84" s="107">
        <v>0</v>
      </c>
      <c r="W84" s="107">
        <v>0</v>
      </c>
      <c r="X84" s="107">
        <v>0</v>
      </c>
      <c r="Y84" s="107">
        <v>0</v>
      </c>
      <c r="Z84" s="107">
        <v>0</v>
      </c>
      <c r="AA84" s="107">
        <v>0</v>
      </c>
      <c r="AB84" s="107">
        <v>0</v>
      </c>
      <c r="AC84" s="107">
        <v>0</v>
      </c>
      <c r="AD84" s="107">
        <v>0</v>
      </c>
      <c r="AE84" s="107">
        <v>0</v>
      </c>
      <c r="AF84" s="107">
        <v>0</v>
      </c>
      <c r="AG84" s="107">
        <v>0</v>
      </c>
    </row>
    <row r="85" spans="1:34" s="9" customFormat="1">
      <c r="B85" s="53" t="s">
        <v>104</v>
      </c>
      <c r="C85" s="53" t="s">
        <v>105</v>
      </c>
      <c r="D85" s="54" t="s">
        <v>105</v>
      </c>
      <c r="E85" s="107">
        <v>0</v>
      </c>
      <c r="F85" s="107">
        <v>0</v>
      </c>
      <c r="G85" s="107">
        <v>0</v>
      </c>
      <c r="H85" s="107">
        <v>0</v>
      </c>
      <c r="I85" s="107">
        <v>0</v>
      </c>
      <c r="J85" s="107">
        <v>0</v>
      </c>
      <c r="K85" s="107">
        <v>0</v>
      </c>
      <c r="L85" s="107">
        <v>0</v>
      </c>
      <c r="M85" s="107">
        <v>0</v>
      </c>
      <c r="N85" s="107">
        <v>0</v>
      </c>
      <c r="O85" s="107">
        <v>0</v>
      </c>
      <c r="P85" s="107">
        <v>0</v>
      </c>
      <c r="Q85" s="107">
        <v>0</v>
      </c>
      <c r="R85" s="107">
        <v>0</v>
      </c>
      <c r="S85" s="107">
        <v>0</v>
      </c>
      <c r="T85" s="107">
        <v>0</v>
      </c>
      <c r="U85" s="107">
        <v>0</v>
      </c>
      <c r="V85" s="107">
        <v>0</v>
      </c>
      <c r="W85" s="107">
        <v>0</v>
      </c>
      <c r="X85" s="107">
        <v>0</v>
      </c>
      <c r="Y85" s="107">
        <v>0</v>
      </c>
      <c r="Z85" s="107">
        <v>0</v>
      </c>
      <c r="AA85" s="107">
        <v>0</v>
      </c>
      <c r="AB85" s="107">
        <v>0</v>
      </c>
      <c r="AC85" s="107">
        <v>0</v>
      </c>
      <c r="AD85" s="107">
        <v>0</v>
      </c>
      <c r="AE85" s="107">
        <v>0</v>
      </c>
      <c r="AF85" s="107">
        <v>0</v>
      </c>
      <c r="AG85" s="107">
        <v>0</v>
      </c>
    </row>
    <row r="86" spans="1:34" s="9" customFormat="1">
      <c r="A86" s="95"/>
      <c r="B86" s="53" t="s">
        <v>106</v>
      </c>
      <c r="C86" s="53" t="s">
        <v>107</v>
      </c>
      <c r="D86" s="54" t="s">
        <v>108</v>
      </c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</row>
    <row r="87" spans="1:34" s="9" customFormat="1">
      <c r="A87" s="95"/>
      <c r="B87" s="53" t="s">
        <v>109</v>
      </c>
      <c r="C87" s="53" t="s">
        <v>110</v>
      </c>
      <c r="D87" s="54" t="s">
        <v>111</v>
      </c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</row>
    <row r="88" spans="1:34" s="9" customFormat="1">
      <c r="A88" s="95"/>
      <c r="B88" s="53" t="s">
        <v>112</v>
      </c>
      <c r="C88" s="53" t="s">
        <v>113</v>
      </c>
      <c r="D88" s="54" t="s">
        <v>114</v>
      </c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</row>
    <row r="89" spans="1:34" s="9" customFormat="1">
      <c r="A89" s="95"/>
      <c r="B89" s="53" t="s">
        <v>115</v>
      </c>
      <c r="C89" s="53" t="s">
        <v>116</v>
      </c>
      <c r="D89" s="54" t="s">
        <v>117</v>
      </c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</row>
    <row r="90" spans="1:34" s="9" customFormat="1">
      <c r="A90" s="95"/>
      <c r="B90" s="57" t="s">
        <v>118</v>
      </c>
      <c r="C90" s="57" t="s">
        <v>119</v>
      </c>
      <c r="D90" s="54" t="s">
        <v>120</v>
      </c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</row>
    <row r="91" spans="1:34" s="9" customFormat="1">
      <c r="A91" s="95"/>
      <c r="B91" s="53" t="s">
        <v>121</v>
      </c>
      <c r="C91" s="53" t="s">
        <v>122</v>
      </c>
      <c r="D91" s="54" t="s">
        <v>123</v>
      </c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8"/>
      <c r="AD91" s="108"/>
      <c r="AE91" s="108"/>
      <c r="AF91" s="108"/>
      <c r="AG91" s="108"/>
    </row>
    <row r="92" spans="1:34" s="9" customFormat="1">
      <c r="B92" s="36"/>
      <c r="C92" s="36"/>
      <c r="D92" s="58"/>
      <c r="E92" s="110"/>
      <c r="F92" s="110"/>
      <c r="G92" s="110"/>
      <c r="H92" s="91"/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85"/>
      <c r="AD92" s="85"/>
      <c r="AE92" s="85"/>
      <c r="AF92" s="85"/>
      <c r="AG92" s="85"/>
    </row>
    <row r="93" spans="1:34" s="9" customFormat="1">
      <c r="B93" s="36"/>
      <c r="C93" s="36"/>
      <c r="D93" s="58"/>
      <c r="E93" s="110"/>
      <c r="F93" s="110"/>
      <c r="G93" s="110"/>
      <c r="H93" s="91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85"/>
      <c r="AD93" s="85"/>
      <c r="AE93" s="85"/>
      <c r="AF93" s="85"/>
      <c r="AG93" s="85"/>
    </row>
    <row r="94" spans="1:34" s="9" customFormat="1">
      <c r="B94" s="36"/>
      <c r="C94" s="36"/>
      <c r="D94" s="58"/>
      <c r="E94" s="110"/>
      <c r="F94" s="110"/>
      <c r="G94" s="110"/>
      <c r="H94" s="91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85"/>
      <c r="AD94" s="85"/>
      <c r="AE94" s="85"/>
      <c r="AF94" s="85"/>
      <c r="AG94" s="85"/>
    </row>
    <row r="95" spans="1:34" s="9" customFormat="1">
      <c r="B95" s="36"/>
      <c r="C95" s="36"/>
      <c r="D95" s="58"/>
      <c r="E95" s="110"/>
      <c r="F95" s="110"/>
      <c r="G95" s="110"/>
      <c r="H95" s="91"/>
      <c r="I95" s="110"/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85"/>
      <c r="AD95" s="85"/>
      <c r="AE95" s="85"/>
      <c r="AF95" s="85"/>
      <c r="AG95" s="85"/>
    </row>
    <row r="96" spans="1:34" s="9" customFormat="1">
      <c r="B96" s="36"/>
      <c r="C96" s="36"/>
      <c r="D96" s="58"/>
      <c r="E96" s="85"/>
      <c r="F96" s="85"/>
      <c r="G96" s="85"/>
      <c r="H96" s="8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36"/>
    </row>
    <row r="97" spans="1:34" s="9" customFormat="1">
      <c r="A97" s="61"/>
      <c r="B97" s="19" t="s">
        <v>169</v>
      </c>
      <c r="D97" s="21" t="s">
        <v>129</v>
      </c>
      <c r="E97" s="22">
        <v>0</v>
      </c>
      <c r="F97" s="22">
        <v>0</v>
      </c>
      <c r="G97" s="22">
        <v>0</v>
      </c>
      <c r="H97" s="22">
        <v>119.3</v>
      </c>
      <c r="I97" s="22">
        <v>149.66999999999999</v>
      </c>
      <c r="J97" s="22">
        <v>149.66999999999999</v>
      </c>
      <c r="K97" s="22">
        <v>158.16999999999999</v>
      </c>
      <c r="L97" s="22">
        <v>208.64</v>
      </c>
      <c r="M97" s="22">
        <v>243.04</v>
      </c>
      <c r="N97" s="22">
        <v>260.85000000000002</v>
      </c>
      <c r="O97" s="22">
        <v>260.85000000000002</v>
      </c>
      <c r="P97" s="22">
        <v>260.85000000000002</v>
      </c>
      <c r="Q97" s="22">
        <v>282.55</v>
      </c>
      <c r="R97" s="22">
        <v>580.12</v>
      </c>
      <c r="S97" s="22">
        <v>580.12</v>
      </c>
      <c r="T97" s="22">
        <v>580.12</v>
      </c>
      <c r="U97" s="22">
        <v>580.12</v>
      </c>
      <c r="V97" s="22">
        <v>580.12</v>
      </c>
      <c r="W97" s="22">
        <v>624.12</v>
      </c>
      <c r="X97" s="22">
        <v>624.12</v>
      </c>
      <c r="Y97" s="22">
        <v>624.12</v>
      </c>
      <c r="Z97" s="22">
        <v>624.12</v>
      </c>
      <c r="AA97" s="22">
        <v>624.12</v>
      </c>
      <c r="AB97" s="22">
        <v>624.12</v>
      </c>
      <c r="AC97" s="22">
        <v>624.12</v>
      </c>
      <c r="AD97" s="22">
        <v>624.12</v>
      </c>
      <c r="AE97" s="22">
        <v>624.12</v>
      </c>
      <c r="AF97" s="22">
        <v>624.12</v>
      </c>
      <c r="AG97" s="22">
        <v>624.12</v>
      </c>
      <c r="AH97" s="36"/>
    </row>
    <row r="98" spans="1:34" s="9" customFormat="1">
      <c r="A98" s="16"/>
      <c r="B98" s="24" t="s">
        <v>130</v>
      </c>
      <c r="C98" s="24" t="s">
        <v>131</v>
      </c>
      <c r="D98" s="24"/>
      <c r="E98" s="102" t="s">
        <v>133</v>
      </c>
      <c r="F98" s="102" t="s">
        <v>134</v>
      </c>
      <c r="G98" s="102" t="s">
        <v>135</v>
      </c>
      <c r="H98" s="102" t="s">
        <v>136</v>
      </c>
      <c r="I98" s="102" t="s">
        <v>137</v>
      </c>
      <c r="J98" s="102" t="s">
        <v>138</v>
      </c>
      <c r="K98" s="102" t="s">
        <v>139</v>
      </c>
      <c r="L98" s="102" t="s">
        <v>140</v>
      </c>
      <c r="M98" s="102" t="s">
        <v>141</v>
      </c>
      <c r="N98" s="102" t="s">
        <v>142</v>
      </c>
      <c r="O98" s="102" t="s">
        <v>143</v>
      </c>
      <c r="P98" s="102" t="s">
        <v>144</v>
      </c>
      <c r="Q98" s="102" t="s">
        <v>145</v>
      </c>
      <c r="R98" s="102" t="s">
        <v>146</v>
      </c>
      <c r="S98" s="102" t="s">
        <v>147</v>
      </c>
      <c r="T98" s="102" t="s">
        <v>148</v>
      </c>
      <c r="U98" s="102" t="s">
        <v>149</v>
      </c>
      <c r="V98" s="102" t="s">
        <v>150</v>
      </c>
      <c r="W98" s="102" t="s">
        <v>151</v>
      </c>
      <c r="X98" s="102" t="s">
        <v>152</v>
      </c>
      <c r="Y98" s="102" t="s">
        <v>153</v>
      </c>
      <c r="Z98" s="102" t="s">
        <v>154</v>
      </c>
      <c r="AA98" s="102" t="s">
        <v>155</v>
      </c>
      <c r="AB98" s="102" t="s">
        <v>156</v>
      </c>
      <c r="AC98" s="102" t="s">
        <v>157</v>
      </c>
      <c r="AD98" s="102" t="s">
        <v>158</v>
      </c>
      <c r="AE98" s="102" t="s">
        <v>159</v>
      </c>
      <c r="AF98" s="102" t="s">
        <v>160</v>
      </c>
      <c r="AG98" s="102" t="s">
        <v>161</v>
      </c>
      <c r="AH98" s="36"/>
    </row>
    <row r="99" spans="1:34" s="9" customFormat="1">
      <c r="B99" s="53" t="s">
        <v>10</v>
      </c>
      <c r="C99" s="53" t="s">
        <v>11</v>
      </c>
      <c r="D99" s="54" t="s">
        <v>12</v>
      </c>
      <c r="E99" s="103">
        <v>0</v>
      </c>
      <c r="F99" s="103">
        <v>0</v>
      </c>
      <c r="G99" s="103">
        <v>0</v>
      </c>
      <c r="H99" s="103">
        <v>0</v>
      </c>
      <c r="I99" s="103">
        <v>0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>
        <v>0</v>
      </c>
      <c r="P99" s="103">
        <v>0</v>
      </c>
      <c r="Q99" s="103">
        <v>0</v>
      </c>
      <c r="R99" s="103">
        <v>0</v>
      </c>
      <c r="S99" s="103">
        <v>0</v>
      </c>
      <c r="T99" s="103">
        <v>0</v>
      </c>
      <c r="U99" s="103">
        <v>0</v>
      </c>
      <c r="V99" s="103">
        <v>0</v>
      </c>
      <c r="W99" s="103">
        <v>0</v>
      </c>
      <c r="X99" s="103">
        <v>0</v>
      </c>
      <c r="Y99" s="103">
        <v>0</v>
      </c>
      <c r="Z99" s="103">
        <v>0</v>
      </c>
      <c r="AA99" s="103">
        <v>0</v>
      </c>
      <c r="AB99" s="103">
        <v>0</v>
      </c>
      <c r="AC99" s="103">
        <v>0</v>
      </c>
      <c r="AD99" s="103">
        <v>0</v>
      </c>
      <c r="AE99" s="103">
        <v>0</v>
      </c>
      <c r="AF99" s="103">
        <v>0</v>
      </c>
      <c r="AG99" s="103">
        <v>0</v>
      </c>
      <c r="AH99" s="36"/>
    </row>
    <row r="100" spans="1:34" s="9" customFormat="1">
      <c r="B100" s="53" t="s">
        <v>13</v>
      </c>
      <c r="C100" s="53" t="s">
        <v>14</v>
      </c>
      <c r="D100" s="54" t="s">
        <v>15</v>
      </c>
      <c r="E100" s="103">
        <v>0</v>
      </c>
      <c r="F100" s="103">
        <v>0</v>
      </c>
      <c r="G100" s="103">
        <v>0</v>
      </c>
      <c r="H100" s="103">
        <v>0</v>
      </c>
      <c r="I100" s="103">
        <v>0</v>
      </c>
      <c r="J100" s="103">
        <v>0</v>
      </c>
      <c r="K100" s="103">
        <v>0</v>
      </c>
      <c r="L100" s="103">
        <v>0</v>
      </c>
      <c r="M100" s="103">
        <v>0</v>
      </c>
      <c r="N100" s="103">
        <v>0</v>
      </c>
      <c r="O100" s="103">
        <v>0</v>
      </c>
      <c r="P100" s="103">
        <v>0</v>
      </c>
      <c r="Q100" s="103">
        <v>0</v>
      </c>
      <c r="R100" s="103">
        <v>0</v>
      </c>
      <c r="S100" s="103">
        <v>0</v>
      </c>
      <c r="T100" s="103">
        <v>0</v>
      </c>
      <c r="U100" s="103">
        <v>0</v>
      </c>
      <c r="V100" s="103">
        <v>0</v>
      </c>
      <c r="W100" s="103">
        <v>0</v>
      </c>
      <c r="X100" s="103">
        <v>0</v>
      </c>
      <c r="Y100" s="103">
        <v>0</v>
      </c>
      <c r="Z100" s="103">
        <v>0</v>
      </c>
      <c r="AA100" s="103">
        <v>0</v>
      </c>
      <c r="AB100" s="103">
        <v>0</v>
      </c>
      <c r="AC100" s="103">
        <v>0</v>
      </c>
      <c r="AD100" s="103">
        <v>0</v>
      </c>
      <c r="AE100" s="103">
        <v>0</v>
      </c>
      <c r="AF100" s="103">
        <v>0</v>
      </c>
      <c r="AG100" s="103">
        <v>0</v>
      </c>
      <c r="AH100" s="36"/>
    </row>
    <row r="101" spans="1:34" s="9" customFormat="1">
      <c r="B101" s="53" t="s">
        <v>16</v>
      </c>
      <c r="C101" s="53" t="s">
        <v>17</v>
      </c>
      <c r="D101" s="54" t="s">
        <v>18</v>
      </c>
      <c r="E101" s="103">
        <v>0</v>
      </c>
      <c r="F101" s="103">
        <v>0</v>
      </c>
      <c r="G101" s="103">
        <v>0</v>
      </c>
      <c r="H101" s="103">
        <v>0</v>
      </c>
      <c r="I101" s="103">
        <v>0</v>
      </c>
      <c r="J101" s="103">
        <v>0</v>
      </c>
      <c r="K101" s="103">
        <v>0</v>
      </c>
      <c r="L101" s="103">
        <v>0</v>
      </c>
      <c r="M101" s="103">
        <v>0</v>
      </c>
      <c r="N101" s="103">
        <v>0</v>
      </c>
      <c r="O101" s="103">
        <v>0</v>
      </c>
      <c r="P101" s="103">
        <v>0</v>
      </c>
      <c r="Q101" s="103">
        <v>0</v>
      </c>
      <c r="R101" s="103">
        <v>0</v>
      </c>
      <c r="S101" s="103">
        <v>0</v>
      </c>
      <c r="T101" s="103">
        <v>0</v>
      </c>
      <c r="U101" s="103">
        <v>0</v>
      </c>
      <c r="V101" s="103">
        <v>0</v>
      </c>
      <c r="W101" s="103">
        <v>0</v>
      </c>
      <c r="X101" s="103">
        <v>0</v>
      </c>
      <c r="Y101" s="103">
        <v>0</v>
      </c>
      <c r="Z101" s="103">
        <v>0</v>
      </c>
      <c r="AA101" s="103">
        <v>0</v>
      </c>
      <c r="AB101" s="103">
        <v>0</v>
      </c>
      <c r="AC101" s="103">
        <v>0</v>
      </c>
      <c r="AD101" s="103">
        <v>0</v>
      </c>
      <c r="AE101" s="103">
        <v>0</v>
      </c>
      <c r="AF101" s="103">
        <v>0</v>
      </c>
      <c r="AG101" s="103">
        <v>0</v>
      </c>
      <c r="AH101" s="36"/>
    </row>
    <row r="102" spans="1:34" s="9" customFormat="1">
      <c r="B102" s="53" t="s">
        <v>19</v>
      </c>
      <c r="C102" s="53" t="s">
        <v>20</v>
      </c>
      <c r="D102" s="54" t="s">
        <v>21</v>
      </c>
      <c r="E102" s="103">
        <v>0</v>
      </c>
      <c r="F102" s="103">
        <v>0</v>
      </c>
      <c r="G102" s="103">
        <v>0</v>
      </c>
      <c r="H102" s="103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3">
        <v>0</v>
      </c>
      <c r="Z102" s="103">
        <v>0</v>
      </c>
      <c r="AA102" s="103">
        <v>0</v>
      </c>
      <c r="AB102" s="103">
        <v>0</v>
      </c>
      <c r="AC102" s="103">
        <v>0</v>
      </c>
      <c r="AD102" s="103">
        <v>0</v>
      </c>
      <c r="AE102" s="103">
        <v>0</v>
      </c>
      <c r="AF102" s="103">
        <v>0</v>
      </c>
      <c r="AG102" s="103">
        <v>0</v>
      </c>
      <c r="AH102" s="36"/>
    </row>
    <row r="103" spans="1:34" s="9" customFormat="1">
      <c r="B103" s="53" t="s">
        <v>22</v>
      </c>
      <c r="C103" s="53" t="s">
        <v>23</v>
      </c>
      <c r="D103" s="54" t="s">
        <v>24</v>
      </c>
      <c r="E103" s="103">
        <v>0</v>
      </c>
      <c r="F103" s="103">
        <v>0</v>
      </c>
      <c r="G103" s="103">
        <v>0</v>
      </c>
      <c r="H103" s="103">
        <v>0</v>
      </c>
      <c r="I103" s="103">
        <v>0</v>
      </c>
      <c r="J103" s="103">
        <v>0</v>
      </c>
      <c r="K103" s="103">
        <v>0</v>
      </c>
      <c r="L103" s="103">
        <v>0</v>
      </c>
      <c r="M103" s="103">
        <v>0</v>
      </c>
      <c r="N103" s="103">
        <v>0</v>
      </c>
      <c r="O103" s="103">
        <v>0</v>
      </c>
      <c r="P103" s="103">
        <v>0</v>
      </c>
      <c r="Q103" s="103">
        <v>0</v>
      </c>
      <c r="R103" s="103">
        <v>0</v>
      </c>
      <c r="S103" s="103">
        <v>0</v>
      </c>
      <c r="T103" s="103">
        <v>0</v>
      </c>
      <c r="U103" s="103">
        <v>0</v>
      </c>
      <c r="V103" s="103">
        <v>0</v>
      </c>
      <c r="W103" s="103">
        <v>0</v>
      </c>
      <c r="X103" s="103">
        <v>0</v>
      </c>
      <c r="Y103" s="103">
        <v>0</v>
      </c>
      <c r="Z103" s="103">
        <v>0</v>
      </c>
      <c r="AA103" s="103">
        <v>0</v>
      </c>
      <c r="AB103" s="103">
        <v>0</v>
      </c>
      <c r="AC103" s="103">
        <v>0</v>
      </c>
      <c r="AD103" s="103">
        <v>0</v>
      </c>
      <c r="AE103" s="103">
        <v>0</v>
      </c>
      <c r="AF103" s="103">
        <v>0</v>
      </c>
      <c r="AG103" s="103">
        <v>0</v>
      </c>
      <c r="AH103" s="36"/>
    </row>
    <row r="104" spans="1:34" s="9" customFormat="1">
      <c r="B104" s="53" t="s">
        <v>25</v>
      </c>
      <c r="C104" s="53" t="s">
        <v>26</v>
      </c>
      <c r="D104" s="54" t="s">
        <v>27</v>
      </c>
      <c r="E104" s="103">
        <v>0</v>
      </c>
      <c r="F104" s="103">
        <v>0</v>
      </c>
      <c r="G104" s="103">
        <v>0</v>
      </c>
      <c r="H104" s="103">
        <v>0</v>
      </c>
      <c r="I104" s="103">
        <v>0</v>
      </c>
      <c r="J104" s="103">
        <v>0</v>
      </c>
      <c r="K104" s="103">
        <v>0</v>
      </c>
      <c r="L104" s="103">
        <v>0</v>
      </c>
      <c r="M104" s="103">
        <v>0</v>
      </c>
      <c r="N104" s="103">
        <v>0</v>
      </c>
      <c r="O104" s="103">
        <v>0</v>
      </c>
      <c r="P104" s="103">
        <v>0</v>
      </c>
      <c r="Q104" s="103">
        <v>0</v>
      </c>
      <c r="R104" s="103">
        <v>0</v>
      </c>
      <c r="S104" s="103">
        <v>0</v>
      </c>
      <c r="T104" s="103">
        <v>0</v>
      </c>
      <c r="U104" s="103">
        <v>0</v>
      </c>
      <c r="V104" s="103">
        <v>0</v>
      </c>
      <c r="W104" s="103">
        <v>0</v>
      </c>
      <c r="X104" s="103">
        <v>0</v>
      </c>
      <c r="Y104" s="103">
        <v>0</v>
      </c>
      <c r="Z104" s="103">
        <v>0</v>
      </c>
      <c r="AA104" s="103">
        <v>0</v>
      </c>
      <c r="AB104" s="103">
        <v>0</v>
      </c>
      <c r="AC104" s="103">
        <v>0</v>
      </c>
      <c r="AD104" s="103">
        <v>0</v>
      </c>
      <c r="AE104" s="103">
        <v>0</v>
      </c>
      <c r="AF104" s="103">
        <v>0</v>
      </c>
      <c r="AG104" s="103">
        <v>0</v>
      </c>
      <c r="AH104" s="36"/>
    </row>
    <row r="105" spans="1:34" s="9" customFormat="1">
      <c r="B105" s="53" t="s">
        <v>28</v>
      </c>
      <c r="C105" s="53" t="s">
        <v>29</v>
      </c>
      <c r="D105" s="54" t="s">
        <v>30</v>
      </c>
      <c r="E105" s="103">
        <v>0</v>
      </c>
      <c r="F105" s="103">
        <v>0</v>
      </c>
      <c r="G105" s="103">
        <v>0</v>
      </c>
      <c r="H105" s="103">
        <v>0</v>
      </c>
      <c r="I105" s="103">
        <v>0</v>
      </c>
      <c r="J105" s="103">
        <v>0</v>
      </c>
      <c r="K105" s="103">
        <v>0</v>
      </c>
      <c r="L105" s="103">
        <v>0</v>
      </c>
      <c r="M105" s="103">
        <v>0</v>
      </c>
      <c r="N105" s="103">
        <v>0</v>
      </c>
      <c r="O105" s="103">
        <v>0</v>
      </c>
      <c r="P105" s="103">
        <v>0</v>
      </c>
      <c r="Q105" s="103">
        <v>0</v>
      </c>
      <c r="R105" s="103">
        <v>0</v>
      </c>
      <c r="S105" s="103">
        <v>0</v>
      </c>
      <c r="T105" s="103">
        <v>0</v>
      </c>
      <c r="U105" s="103">
        <v>0</v>
      </c>
      <c r="V105" s="103">
        <v>0</v>
      </c>
      <c r="W105" s="103">
        <v>0</v>
      </c>
      <c r="X105" s="103">
        <v>0</v>
      </c>
      <c r="Y105" s="103">
        <v>0</v>
      </c>
      <c r="Z105" s="103">
        <v>0</v>
      </c>
      <c r="AA105" s="103">
        <v>0</v>
      </c>
      <c r="AB105" s="103">
        <v>0</v>
      </c>
      <c r="AC105" s="103">
        <v>0</v>
      </c>
      <c r="AD105" s="103">
        <v>0</v>
      </c>
      <c r="AE105" s="103">
        <v>0</v>
      </c>
      <c r="AF105" s="103">
        <v>0</v>
      </c>
      <c r="AG105" s="103">
        <v>0</v>
      </c>
      <c r="AH105" s="36"/>
    </row>
    <row r="106" spans="1:34" s="9" customFormat="1">
      <c r="B106" s="53" t="s">
        <v>31</v>
      </c>
      <c r="C106" s="53" t="s">
        <v>32</v>
      </c>
      <c r="D106" s="54" t="s">
        <v>33</v>
      </c>
      <c r="E106" s="103">
        <v>0</v>
      </c>
      <c r="F106" s="103">
        <v>0</v>
      </c>
      <c r="G106" s="103">
        <v>0</v>
      </c>
      <c r="H106" s="103">
        <v>0</v>
      </c>
      <c r="I106" s="103">
        <v>0</v>
      </c>
      <c r="J106" s="103">
        <v>0</v>
      </c>
      <c r="K106" s="103">
        <v>0</v>
      </c>
      <c r="L106" s="103">
        <v>0</v>
      </c>
      <c r="M106" s="103">
        <v>0</v>
      </c>
      <c r="N106" s="103">
        <v>0</v>
      </c>
      <c r="O106" s="103">
        <v>0</v>
      </c>
      <c r="P106" s="103">
        <v>0</v>
      </c>
      <c r="Q106" s="103">
        <v>0</v>
      </c>
      <c r="R106" s="103">
        <v>0</v>
      </c>
      <c r="S106" s="103">
        <v>0</v>
      </c>
      <c r="T106" s="103">
        <v>0</v>
      </c>
      <c r="U106" s="103">
        <v>0</v>
      </c>
      <c r="V106" s="103">
        <v>0</v>
      </c>
      <c r="W106" s="103">
        <v>0</v>
      </c>
      <c r="X106" s="103">
        <v>0</v>
      </c>
      <c r="Y106" s="103">
        <v>0</v>
      </c>
      <c r="Z106" s="103">
        <v>0</v>
      </c>
      <c r="AA106" s="103">
        <v>0</v>
      </c>
      <c r="AB106" s="103">
        <v>0</v>
      </c>
      <c r="AC106" s="103">
        <v>0</v>
      </c>
      <c r="AD106" s="103">
        <v>0</v>
      </c>
      <c r="AE106" s="103">
        <v>0</v>
      </c>
      <c r="AF106" s="103">
        <v>0</v>
      </c>
      <c r="AG106" s="103">
        <v>0</v>
      </c>
      <c r="AH106" s="36"/>
    </row>
    <row r="107" spans="1:34" s="9" customFormat="1">
      <c r="B107" s="53" t="s">
        <v>34</v>
      </c>
      <c r="C107" s="53" t="s">
        <v>35</v>
      </c>
      <c r="D107" s="54" t="s">
        <v>36</v>
      </c>
      <c r="E107" s="103">
        <v>0</v>
      </c>
      <c r="F107" s="103">
        <v>0</v>
      </c>
      <c r="G107" s="103">
        <v>0</v>
      </c>
      <c r="H107" s="103">
        <v>0</v>
      </c>
      <c r="I107" s="103">
        <v>0</v>
      </c>
      <c r="J107" s="103">
        <v>0</v>
      </c>
      <c r="K107" s="103">
        <v>0</v>
      </c>
      <c r="L107" s="103">
        <v>0</v>
      </c>
      <c r="M107" s="103">
        <v>0</v>
      </c>
      <c r="N107" s="103">
        <v>0</v>
      </c>
      <c r="O107" s="103">
        <v>0</v>
      </c>
      <c r="P107" s="103">
        <v>0</v>
      </c>
      <c r="Q107" s="103">
        <v>0</v>
      </c>
      <c r="R107" s="103">
        <v>0</v>
      </c>
      <c r="S107" s="103">
        <v>0</v>
      </c>
      <c r="T107" s="103">
        <v>0</v>
      </c>
      <c r="U107" s="103">
        <v>0</v>
      </c>
      <c r="V107" s="103">
        <v>0</v>
      </c>
      <c r="W107" s="103">
        <v>0</v>
      </c>
      <c r="X107" s="103">
        <v>0</v>
      </c>
      <c r="Y107" s="103">
        <v>0</v>
      </c>
      <c r="Z107" s="103">
        <v>0</v>
      </c>
      <c r="AA107" s="103">
        <v>0</v>
      </c>
      <c r="AB107" s="103">
        <v>0</v>
      </c>
      <c r="AC107" s="103">
        <v>0</v>
      </c>
      <c r="AD107" s="103">
        <v>0</v>
      </c>
      <c r="AE107" s="103">
        <v>0</v>
      </c>
      <c r="AF107" s="103">
        <v>0</v>
      </c>
      <c r="AG107" s="103">
        <v>0</v>
      </c>
      <c r="AH107" s="36"/>
    </row>
    <row r="108" spans="1:34" s="9" customFormat="1">
      <c r="B108" s="53" t="s">
        <v>37</v>
      </c>
      <c r="C108" s="53" t="s">
        <v>38</v>
      </c>
      <c r="D108" s="54" t="s">
        <v>39</v>
      </c>
      <c r="E108" s="103">
        <v>0</v>
      </c>
      <c r="F108" s="103">
        <v>0</v>
      </c>
      <c r="G108" s="103">
        <v>0</v>
      </c>
      <c r="H108" s="103">
        <v>0</v>
      </c>
      <c r="I108" s="103">
        <v>0</v>
      </c>
      <c r="J108" s="103">
        <v>0</v>
      </c>
      <c r="K108" s="103">
        <v>0</v>
      </c>
      <c r="L108" s="103">
        <v>0</v>
      </c>
      <c r="M108" s="103">
        <v>0</v>
      </c>
      <c r="N108" s="103">
        <v>0</v>
      </c>
      <c r="O108" s="103">
        <v>0</v>
      </c>
      <c r="P108" s="103">
        <v>0</v>
      </c>
      <c r="Q108" s="103">
        <v>0</v>
      </c>
      <c r="R108" s="103">
        <v>0</v>
      </c>
      <c r="S108" s="103">
        <v>0</v>
      </c>
      <c r="T108" s="103">
        <v>0</v>
      </c>
      <c r="U108" s="103">
        <v>0</v>
      </c>
      <c r="V108" s="103">
        <v>0</v>
      </c>
      <c r="W108" s="103">
        <v>0</v>
      </c>
      <c r="X108" s="103">
        <v>0</v>
      </c>
      <c r="Y108" s="103">
        <v>0</v>
      </c>
      <c r="Z108" s="103">
        <v>0</v>
      </c>
      <c r="AA108" s="103">
        <v>0</v>
      </c>
      <c r="AB108" s="103">
        <v>0</v>
      </c>
      <c r="AC108" s="103">
        <v>0</v>
      </c>
      <c r="AD108" s="103">
        <v>0</v>
      </c>
      <c r="AE108" s="103">
        <v>0</v>
      </c>
      <c r="AF108" s="103">
        <v>0</v>
      </c>
      <c r="AG108" s="103">
        <v>0</v>
      </c>
      <c r="AH108" s="36"/>
    </row>
    <row r="109" spans="1:34" s="9" customFormat="1">
      <c r="B109" s="53" t="s">
        <v>40</v>
      </c>
      <c r="C109" s="53" t="s">
        <v>41</v>
      </c>
      <c r="D109" s="54" t="s">
        <v>42</v>
      </c>
      <c r="E109" s="103">
        <v>0</v>
      </c>
      <c r="F109" s="103">
        <v>0</v>
      </c>
      <c r="G109" s="103">
        <v>0</v>
      </c>
      <c r="H109" s="103">
        <v>8.3000000000000007</v>
      </c>
      <c r="I109" s="103">
        <v>8.3000000000000007</v>
      </c>
      <c r="J109" s="103">
        <v>8.3000000000000007</v>
      </c>
      <c r="K109" s="103">
        <v>8.3000000000000007</v>
      </c>
      <c r="L109" s="103">
        <v>8.3000000000000007</v>
      </c>
      <c r="M109" s="103">
        <v>13</v>
      </c>
      <c r="N109" s="103">
        <v>13</v>
      </c>
      <c r="O109" s="103">
        <v>13</v>
      </c>
      <c r="P109" s="103">
        <v>13</v>
      </c>
      <c r="Q109" s="103">
        <v>13</v>
      </c>
      <c r="R109" s="103">
        <v>13</v>
      </c>
      <c r="S109" s="103">
        <v>13</v>
      </c>
      <c r="T109" s="103">
        <v>13</v>
      </c>
      <c r="U109" s="103">
        <v>13</v>
      </c>
      <c r="V109" s="103">
        <v>13</v>
      </c>
      <c r="W109" s="103">
        <v>13</v>
      </c>
      <c r="X109" s="103">
        <v>13</v>
      </c>
      <c r="Y109" s="103">
        <v>13</v>
      </c>
      <c r="Z109" s="103">
        <v>13</v>
      </c>
      <c r="AA109" s="103">
        <v>13</v>
      </c>
      <c r="AB109" s="103">
        <v>13</v>
      </c>
      <c r="AC109" s="103">
        <v>13</v>
      </c>
      <c r="AD109" s="103">
        <v>13</v>
      </c>
      <c r="AE109" s="103">
        <v>13</v>
      </c>
      <c r="AF109" s="103">
        <v>13</v>
      </c>
      <c r="AG109" s="103">
        <v>13</v>
      </c>
    </row>
    <row r="110" spans="1:34" s="9" customFormat="1">
      <c r="B110" s="53" t="s">
        <v>43</v>
      </c>
      <c r="C110" s="53" t="s">
        <v>44</v>
      </c>
      <c r="D110" s="54" t="s">
        <v>45</v>
      </c>
      <c r="E110" s="105">
        <v>0</v>
      </c>
      <c r="F110" s="105">
        <v>0</v>
      </c>
      <c r="G110" s="105">
        <v>0</v>
      </c>
      <c r="H110" s="105">
        <v>0</v>
      </c>
      <c r="I110" s="105">
        <v>0</v>
      </c>
      <c r="J110" s="105">
        <v>0</v>
      </c>
      <c r="K110" s="105">
        <v>0</v>
      </c>
      <c r="L110" s="105">
        <v>0</v>
      </c>
      <c r="M110" s="105">
        <v>0</v>
      </c>
      <c r="N110" s="105">
        <v>0</v>
      </c>
      <c r="O110" s="105">
        <v>0</v>
      </c>
      <c r="P110" s="105">
        <v>0</v>
      </c>
      <c r="Q110" s="105">
        <v>0</v>
      </c>
      <c r="R110" s="105">
        <v>0</v>
      </c>
      <c r="S110" s="105">
        <v>0</v>
      </c>
      <c r="T110" s="105">
        <v>0</v>
      </c>
      <c r="U110" s="105">
        <v>0</v>
      </c>
      <c r="V110" s="105">
        <v>0</v>
      </c>
      <c r="W110" s="105">
        <v>0</v>
      </c>
      <c r="X110" s="105">
        <v>0</v>
      </c>
      <c r="Y110" s="105">
        <v>0</v>
      </c>
      <c r="Z110" s="105">
        <v>0</v>
      </c>
      <c r="AA110" s="105">
        <v>0</v>
      </c>
      <c r="AB110" s="105">
        <v>0</v>
      </c>
      <c r="AC110" s="105">
        <v>0</v>
      </c>
      <c r="AD110" s="105">
        <v>0</v>
      </c>
      <c r="AE110" s="105">
        <v>0</v>
      </c>
      <c r="AF110" s="105">
        <v>0</v>
      </c>
      <c r="AG110" s="105">
        <v>0</v>
      </c>
    </row>
    <row r="111" spans="1:34" s="9" customFormat="1">
      <c r="B111" s="53" t="s">
        <v>46</v>
      </c>
      <c r="C111" s="53" t="s">
        <v>47</v>
      </c>
      <c r="D111" s="54" t="s">
        <v>48</v>
      </c>
      <c r="E111" s="105">
        <v>0</v>
      </c>
      <c r="F111" s="105">
        <v>0</v>
      </c>
      <c r="G111" s="105">
        <v>0</v>
      </c>
      <c r="H111" s="105">
        <v>0</v>
      </c>
      <c r="I111" s="105">
        <v>0</v>
      </c>
      <c r="J111" s="105">
        <v>0</v>
      </c>
      <c r="K111" s="105">
        <v>0</v>
      </c>
      <c r="L111" s="105">
        <v>0</v>
      </c>
      <c r="M111" s="105">
        <v>0</v>
      </c>
      <c r="N111" s="105">
        <v>0</v>
      </c>
      <c r="O111" s="105">
        <v>0</v>
      </c>
      <c r="P111" s="105">
        <v>0</v>
      </c>
      <c r="Q111" s="105">
        <v>0</v>
      </c>
      <c r="R111" s="105">
        <v>0</v>
      </c>
      <c r="S111" s="105">
        <v>0</v>
      </c>
      <c r="T111" s="105">
        <v>0</v>
      </c>
      <c r="U111" s="105">
        <v>0</v>
      </c>
      <c r="V111" s="105">
        <v>0</v>
      </c>
      <c r="W111" s="105">
        <v>0</v>
      </c>
      <c r="X111" s="105">
        <v>0</v>
      </c>
      <c r="Y111" s="105">
        <v>0</v>
      </c>
      <c r="Z111" s="105">
        <v>0</v>
      </c>
      <c r="AA111" s="105">
        <v>0</v>
      </c>
      <c r="AB111" s="105">
        <v>0</v>
      </c>
      <c r="AC111" s="105">
        <v>0</v>
      </c>
      <c r="AD111" s="105">
        <v>0</v>
      </c>
      <c r="AE111" s="105">
        <v>0</v>
      </c>
      <c r="AF111" s="105">
        <v>0</v>
      </c>
      <c r="AG111" s="105">
        <v>0</v>
      </c>
    </row>
    <row r="112" spans="1:34" s="9" customFormat="1">
      <c r="B112" s="53" t="s">
        <v>49</v>
      </c>
      <c r="C112" s="53" t="s">
        <v>50</v>
      </c>
      <c r="D112" s="54" t="s">
        <v>51</v>
      </c>
      <c r="E112" s="105">
        <v>0</v>
      </c>
      <c r="F112" s="105">
        <v>0</v>
      </c>
      <c r="G112" s="105">
        <v>0</v>
      </c>
      <c r="H112" s="105">
        <v>0</v>
      </c>
      <c r="I112" s="105">
        <v>0</v>
      </c>
      <c r="J112" s="105">
        <v>0</v>
      </c>
      <c r="K112" s="105">
        <v>0</v>
      </c>
      <c r="L112" s="105">
        <v>0</v>
      </c>
      <c r="M112" s="105">
        <v>0</v>
      </c>
      <c r="N112" s="105">
        <v>0</v>
      </c>
      <c r="O112" s="105">
        <v>0</v>
      </c>
      <c r="P112" s="105">
        <v>0</v>
      </c>
      <c r="Q112" s="105">
        <v>0</v>
      </c>
      <c r="R112" s="105">
        <v>0</v>
      </c>
      <c r="S112" s="105">
        <v>0</v>
      </c>
      <c r="T112" s="105">
        <v>0</v>
      </c>
      <c r="U112" s="105">
        <v>0</v>
      </c>
      <c r="V112" s="105">
        <v>0</v>
      </c>
      <c r="W112" s="105">
        <v>0</v>
      </c>
      <c r="X112" s="105">
        <v>0</v>
      </c>
      <c r="Y112" s="105">
        <v>0</v>
      </c>
      <c r="Z112" s="105">
        <v>0</v>
      </c>
      <c r="AA112" s="105">
        <v>0</v>
      </c>
      <c r="AB112" s="105">
        <v>0</v>
      </c>
      <c r="AC112" s="105">
        <v>0</v>
      </c>
      <c r="AD112" s="105">
        <v>0</v>
      </c>
      <c r="AE112" s="105">
        <v>0</v>
      </c>
      <c r="AF112" s="105">
        <v>0</v>
      </c>
      <c r="AG112" s="105">
        <v>0</v>
      </c>
    </row>
    <row r="113" spans="2:33" s="9" customFormat="1">
      <c r="B113" s="53" t="s">
        <v>52</v>
      </c>
      <c r="C113" s="53" t="s">
        <v>53</v>
      </c>
      <c r="D113" s="54" t="s">
        <v>54</v>
      </c>
      <c r="E113" s="105">
        <v>0</v>
      </c>
      <c r="F113" s="105">
        <v>0</v>
      </c>
      <c r="G113" s="105">
        <v>0</v>
      </c>
      <c r="H113" s="105">
        <v>0</v>
      </c>
      <c r="I113" s="105">
        <v>0</v>
      </c>
      <c r="J113" s="105">
        <v>0</v>
      </c>
      <c r="K113" s="105">
        <v>0</v>
      </c>
      <c r="L113" s="105">
        <v>0</v>
      </c>
      <c r="M113" s="105">
        <v>0</v>
      </c>
      <c r="N113" s="105">
        <v>0</v>
      </c>
      <c r="O113" s="105">
        <v>0</v>
      </c>
      <c r="P113" s="105">
        <v>0</v>
      </c>
      <c r="Q113" s="105">
        <v>0</v>
      </c>
      <c r="R113" s="105">
        <v>0</v>
      </c>
      <c r="S113" s="105">
        <v>0</v>
      </c>
      <c r="T113" s="105">
        <v>0</v>
      </c>
      <c r="U113" s="105">
        <v>0</v>
      </c>
      <c r="V113" s="105">
        <v>0</v>
      </c>
      <c r="W113" s="105">
        <v>0</v>
      </c>
      <c r="X113" s="105">
        <v>0</v>
      </c>
      <c r="Y113" s="105">
        <v>0</v>
      </c>
      <c r="Z113" s="105">
        <v>0</v>
      </c>
      <c r="AA113" s="105">
        <v>0</v>
      </c>
      <c r="AB113" s="105">
        <v>0</v>
      </c>
      <c r="AC113" s="105">
        <v>0</v>
      </c>
      <c r="AD113" s="105">
        <v>0</v>
      </c>
      <c r="AE113" s="105">
        <v>0</v>
      </c>
      <c r="AF113" s="105">
        <v>0</v>
      </c>
      <c r="AG113" s="105">
        <v>0</v>
      </c>
    </row>
    <row r="114" spans="2:33" s="9" customFormat="1">
      <c r="B114" s="53" t="s">
        <v>55</v>
      </c>
      <c r="C114" s="53" t="s">
        <v>56</v>
      </c>
      <c r="D114" s="54" t="s">
        <v>57</v>
      </c>
      <c r="E114" s="105">
        <v>0</v>
      </c>
      <c r="F114" s="105">
        <v>0</v>
      </c>
      <c r="G114" s="105">
        <v>0</v>
      </c>
      <c r="H114" s="105">
        <v>0</v>
      </c>
      <c r="I114" s="105">
        <v>0</v>
      </c>
      <c r="J114" s="105">
        <v>0</v>
      </c>
      <c r="K114" s="105">
        <v>0</v>
      </c>
      <c r="L114" s="105">
        <v>0</v>
      </c>
      <c r="M114" s="105">
        <v>0</v>
      </c>
      <c r="N114" s="105">
        <v>0</v>
      </c>
      <c r="O114" s="105">
        <v>0</v>
      </c>
      <c r="P114" s="105">
        <v>0</v>
      </c>
      <c r="Q114" s="105">
        <v>0</v>
      </c>
      <c r="R114" s="105">
        <v>0</v>
      </c>
      <c r="S114" s="105">
        <v>0</v>
      </c>
      <c r="T114" s="105">
        <v>0</v>
      </c>
      <c r="U114" s="105">
        <v>0</v>
      </c>
      <c r="V114" s="105">
        <v>0</v>
      </c>
      <c r="W114" s="105">
        <v>0</v>
      </c>
      <c r="X114" s="105">
        <v>0</v>
      </c>
      <c r="Y114" s="105">
        <v>0</v>
      </c>
      <c r="Z114" s="105">
        <v>0</v>
      </c>
      <c r="AA114" s="105">
        <v>0</v>
      </c>
      <c r="AB114" s="105">
        <v>0</v>
      </c>
      <c r="AC114" s="105">
        <v>0</v>
      </c>
      <c r="AD114" s="105">
        <v>0</v>
      </c>
      <c r="AE114" s="105">
        <v>0</v>
      </c>
      <c r="AF114" s="105">
        <v>0</v>
      </c>
      <c r="AG114" s="105">
        <v>0</v>
      </c>
    </row>
    <row r="115" spans="2:33" s="9" customFormat="1">
      <c r="B115" s="53" t="s">
        <v>58</v>
      </c>
      <c r="C115" s="53" t="s">
        <v>59</v>
      </c>
      <c r="D115" s="54" t="s">
        <v>60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0</v>
      </c>
      <c r="S115" s="105">
        <v>0</v>
      </c>
      <c r="T115" s="105">
        <v>0</v>
      </c>
      <c r="U115" s="105">
        <v>0</v>
      </c>
      <c r="V115" s="105">
        <v>0</v>
      </c>
      <c r="W115" s="105">
        <v>0</v>
      </c>
      <c r="X115" s="105">
        <v>0</v>
      </c>
      <c r="Y115" s="105">
        <v>0</v>
      </c>
      <c r="Z115" s="105">
        <v>0</v>
      </c>
      <c r="AA115" s="105">
        <v>0</v>
      </c>
      <c r="AB115" s="105">
        <v>0</v>
      </c>
      <c r="AC115" s="105">
        <v>0</v>
      </c>
      <c r="AD115" s="105">
        <v>0</v>
      </c>
      <c r="AE115" s="105">
        <v>0</v>
      </c>
      <c r="AF115" s="105">
        <v>0</v>
      </c>
      <c r="AG115" s="105">
        <v>0</v>
      </c>
    </row>
    <row r="116" spans="2:33" s="9" customFormat="1">
      <c r="B116" s="53" t="s">
        <v>61</v>
      </c>
      <c r="C116" s="53" t="s">
        <v>62</v>
      </c>
      <c r="D116" s="54" t="s">
        <v>63</v>
      </c>
      <c r="E116" s="105">
        <v>0</v>
      </c>
      <c r="F116" s="105">
        <v>0</v>
      </c>
      <c r="G116" s="105">
        <v>0</v>
      </c>
      <c r="H116" s="105">
        <v>0</v>
      </c>
      <c r="I116" s="105">
        <v>0</v>
      </c>
      <c r="J116" s="105">
        <v>0</v>
      </c>
      <c r="K116" s="105">
        <v>0</v>
      </c>
      <c r="L116" s="105">
        <v>0</v>
      </c>
      <c r="M116" s="105">
        <v>0</v>
      </c>
      <c r="N116" s="105">
        <v>0</v>
      </c>
      <c r="O116" s="105">
        <v>0</v>
      </c>
      <c r="P116" s="105">
        <v>0</v>
      </c>
      <c r="Q116" s="105">
        <v>0</v>
      </c>
      <c r="R116" s="105">
        <v>0</v>
      </c>
      <c r="S116" s="105">
        <v>0</v>
      </c>
      <c r="T116" s="105">
        <v>0</v>
      </c>
      <c r="U116" s="105">
        <v>0</v>
      </c>
      <c r="V116" s="105">
        <v>0</v>
      </c>
      <c r="W116" s="105">
        <v>0</v>
      </c>
      <c r="X116" s="105">
        <v>0</v>
      </c>
      <c r="Y116" s="105">
        <v>0</v>
      </c>
      <c r="Z116" s="105">
        <v>0</v>
      </c>
      <c r="AA116" s="105">
        <v>0</v>
      </c>
      <c r="AB116" s="105">
        <v>0</v>
      </c>
      <c r="AC116" s="105">
        <v>0</v>
      </c>
      <c r="AD116" s="105">
        <v>0</v>
      </c>
      <c r="AE116" s="105">
        <v>0</v>
      </c>
      <c r="AF116" s="105">
        <v>0</v>
      </c>
      <c r="AG116" s="105">
        <v>0</v>
      </c>
    </row>
    <row r="117" spans="2:33" s="9" customFormat="1">
      <c r="B117" s="53" t="s">
        <v>64</v>
      </c>
      <c r="C117" s="53" t="s">
        <v>65</v>
      </c>
      <c r="D117" s="54" t="s">
        <v>66</v>
      </c>
      <c r="E117" s="105">
        <v>0</v>
      </c>
      <c r="F117" s="105">
        <v>0</v>
      </c>
      <c r="G117" s="105">
        <v>0</v>
      </c>
      <c r="H117" s="105">
        <v>0</v>
      </c>
      <c r="I117" s="105">
        <v>0</v>
      </c>
      <c r="J117" s="105">
        <v>0</v>
      </c>
      <c r="K117" s="105">
        <v>0</v>
      </c>
      <c r="L117" s="105">
        <v>0</v>
      </c>
      <c r="M117" s="105">
        <v>0</v>
      </c>
      <c r="N117" s="105">
        <v>0</v>
      </c>
      <c r="O117" s="105">
        <v>0</v>
      </c>
      <c r="P117" s="105">
        <v>0</v>
      </c>
      <c r="Q117" s="105">
        <v>0</v>
      </c>
      <c r="R117" s="105">
        <v>0</v>
      </c>
      <c r="S117" s="105">
        <v>0</v>
      </c>
      <c r="T117" s="105">
        <v>0</v>
      </c>
      <c r="U117" s="105">
        <v>0</v>
      </c>
      <c r="V117" s="105">
        <v>0</v>
      </c>
      <c r="W117" s="105">
        <v>0</v>
      </c>
      <c r="X117" s="105">
        <v>0</v>
      </c>
      <c r="Y117" s="105">
        <v>0</v>
      </c>
      <c r="Z117" s="105">
        <v>0</v>
      </c>
      <c r="AA117" s="105">
        <v>0</v>
      </c>
      <c r="AB117" s="105">
        <v>0</v>
      </c>
      <c r="AC117" s="105">
        <v>0</v>
      </c>
      <c r="AD117" s="105">
        <v>0</v>
      </c>
      <c r="AE117" s="105">
        <v>0</v>
      </c>
      <c r="AF117" s="105">
        <v>0</v>
      </c>
      <c r="AG117" s="105">
        <v>0</v>
      </c>
    </row>
    <row r="118" spans="2:33" s="9" customFormat="1">
      <c r="B118" s="53" t="s">
        <v>67</v>
      </c>
      <c r="C118" s="53" t="s">
        <v>68</v>
      </c>
      <c r="D118" s="54" t="s">
        <v>69</v>
      </c>
      <c r="E118" s="107">
        <v>0</v>
      </c>
      <c r="F118" s="107">
        <v>0</v>
      </c>
      <c r="G118" s="107">
        <v>0</v>
      </c>
      <c r="H118" s="107">
        <v>0</v>
      </c>
      <c r="I118" s="107">
        <v>0</v>
      </c>
      <c r="J118" s="107">
        <v>0</v>
      </c>
      <c r="K118" s="107">
        <v>0</v>
      </c>
      <c r="L118" s="107">
        <v>0</v>
      </c>
      <c r="M118" s="107">
        <v>0</v>
      </c>
      <c r="N118" s="107">
        <v>0</v>
      </c>
      <c r="O118" s="107">
        <v>0</v>
      </c>
      <c r="P118" s="107">
        <v>0</v>
      </c>
      <c r="Q118" s="107">
        <v>0</v>
      </c>
      <c r="R118" s="107">
        <v>0</v>
      </c>
      <c r="S118" s="107">
        <v>0</v>
      </c>
      <c r="T118" s="107">
        <v>0</v>
      </c>
      <c r="U118" s="107">
        <v>0</v>
      </c>
      <c r="V118" s="107">
        <v>0</v>
      </c>
      <c r="W118" s="107">
        <v>0</v>
      </c>
      <c r="X118" s="107">
        <v>0</v>
      </c>
      <c r="Y118" s="107">
        <v>0</v>
      </c>
      <c r="Z118" s="107">
        <v>0</v>
      </c>
      <c r="AA118" s="107">
        <v>0</v>
      </c>
      <c r="AB118" s="107">
        <v>0</v>
      </c>
      <c r="AC118" s="107">
        <v>0</v>
      </c>
      <c r="AD118" s="107">
        <v>0</v>
      </c>
      <c r="AE118" s="107">
        <v>0</v>
      </c>
      <c r="AF118" s="107">
        <v>0</v>
      </c>
      <c r="AG118" s="107">
        <v>0</v>
      </c>
    </row>
    <row r="119" spans="2:33" s="9" customFormat="1">
      <c r="B119" s="53" t="s">
        <v>70</v>
      </c>
      <c r="C119" s="53" t="s">
        <v>71</v>
      </c>
      <c r="D119" s="54" t="s">
        <v>72</v>
      </c>
      <c r="E119" s="103">
        <v>0</v>
      </c>
      <c r="F119" s="103">
        <v>0</v>
      </c>
      <c r="G119" s="103">
        <v>0</v>
      </c>
      <c r="H119" s="103">
        <v>0</v>
      </c>
      <c r="I119" s="103">
        <v>0</v>
      </c>
      <c r="J119" s="103">
        <v>0</v>
      </c>
      <c r="K119" s="103">
        <v>0</v>
      </c>
      <c r="L119" s="103">
        <v>0</v>
      </c>
      <c r="M119" s="103">
        <v>0</v>
      </c>
      <c r="N119" s="103">
        <v>0</v>
      </c>
      <c r="O119" s="103">
        <v>0</v>
      </c>
      <c r="P119" s="103">
        <v>0</v>
      </c>
      <c r="Q119" s="103">
        <v>0</v>
      </c>
      <c r="R119" s="103">
        <v>14</v>
      </c>
      <c r="S119" s="103">
        <v>14</v>
      </c>
      <c r="T119" s="103">
        <v>14</v>
      </c>
      <c r="U119" s="103">
        <v>14</v>
      </c>
      <c r="V119" s="103">
        <v>14</v>
      </c>
      <c r="W119" s="103">
        <v>14</v>
      </c>
      <c r="X119" s="103">
        <v>14</v>
      </c>
      <c r="Y119" s="103">
        <v>14</v>
      </c>
      <c r="Z119" s="103">
        <v>14</v>
      </c>
      <c r="AA119" s="103">
        <v>14</v>
      </c>
      <c r="AB119" s="103">
        <v>14</v>
      </c>
      <c r="AC119" s="103">
        <v>14</v>
      </c>
      <c r="AD119" s="103">
        <v>14</v>
      </c>
      <c r="AE119" s="103">
        <v>14</v>
      </c>
      <c r="AF119" s="103">
        <v>14</v>
      </c>
      <c r="AG119" s="103">
        <v>14</v>
      </c>
    </row>
    <row r="120" spans="2:33" s="9" customFormat="1">
      <c r="B120" s="53" t="s">
        <v>73</v>
      </c>
      <c r="C120" s="53" t="s">
        <v>74</v>
      </c>
      <c r="D120" s="54" t="s">
        <v>75</v>
      </c>
      <c r="E120" s="103">
        <v>0</v>
      </c>
      <c r="F120" s="103">
        <v>0</v>
      </c>
      <c r="G120" s="103">
        <v>0</v>
      </c>
      <c r="H120" s="103">
        <v>0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>
        <v>0</v>
      </c>
      <c r="P120" s="103">
        <v>0</v>
      </c>
      <c r="Q120" s="103">
        <v>0</v>
      </c>
      <c r="R120" s="103">
        <v>9.1999999999999993</v>
      </c>
      <c r="S120" s="103">
        <v>9.1999999999999993</v>
      </c>
      <c r="T120" s="103">
        <v>9.1999999999999993</v>
      </c>
      <c r="U120" s="103">
        <v>9.1999999999999993</v>
      </c>
      <c r="V120" s="103">
        <v>9.1999999999999993</v>
      </c>
      <c r="W120" s="103">
        <v>9.1999999999999993</v>
      </c>
      <c r="X120" s="103">
        <v>9.1999999999999993</v>
      </c>
      <c r="Y120" s="103">
        <v>9.1999999999999993</v>
      </c>
      <c r="Z120" s="103">
        <v>9.1999999999999993</v>
      </c>
      <c r="AA120" s="103">
        <v>9.1999999999999993</v>
      </c>
      <c r="AB120" s="103">
        <v>9.1999999999999993</v>
      </c>
      <c r="AC120" s="103">
        <v>9.1999999999999993</v>
      </c>
      <c r="AD120" s="103">
        <v>9.1999999999999993</v>
      </c>
      <c r="AE120" s="103">
        <v>9.1999999999999993</v>
      </c>
      <c r="AF120" s="103">
        <v>9.1999999999999993</v>
      </c>
      <c r="AG120" s="103">
        <v>9.1999999999999993</v>
      </c>
    </row>
    <row r="121" spans="2:33" s="9" customFormat="1">
      <c r="B121" s="53" t="s">
        <v>76</v>
      </c>
      <c r="C121" s="53" t="s">
        <v>77</v>
      </c>
      <c r="D121" s="54" t="s">
        <v>78</v>
      </c>
      <c r="E121" s="103">
        <v>0</v>
      </c>
      <c r="F121" s="103">
        <v>0</v>
      </c>
      <c r="G121" s="103">
        <v>0</v>
      </c>
      <c r="H121" s="103">
        <v>0</v>
      </c>
      <c r="I121" s="103">
        <v>0</v>
      </c>
      <c r="J121" s="103">
        <v>0</v>
      </c>
      <c r="K121" s="103">
        <v>0</v>
      </c>
      <c r="L121" s="103">
        <v>0</v>
      </c>
      <c r="M121" s="103">
        <v>9</v>
      </c>
      <c r="N121" s="103">
        <v>9</v>
      </c>
      <c r="O121" s="103">
        <v>9</v>
      </c>
      <c r="P121" s="103">
        <v>9</v>
      </c>
      <c r="Q121" s="103">
        <v>9</v>
      </c>
      <c r="R121" s="103">
        <v>254</v>
      </c>
      <c r="S121" s="103">
        <v>254</v>
      </c>
      <c r="T121" s="103">
        <v>254</v>
      </c>
      <c r="U121" s="103">
        <v>254</v>
      </c>
      <c r="V121" s="103">
        <v>254</v>
      </c>
      <c r="W121" s="103">
        <v>254</v>
      </c>
      <c r="X121" s="103">
        <v>254</v>
      </c>
      <c r="Y121" s="103">
        <v>254</v>
      </c>
      <c r="Z121" s="103">
        <v>254</v>
      </c>
      <c r="AA121" s="103">
        <v>254</v>
      </c>
      <c r="AB121" s="103">
        <v>254</v>
      </c>
      <c r="AC121" s="103">
        <v>254</v>
      </c>
      <c r="AD121" s="103">
        <v>254</v>
      </c>
      <c r="AE121" s="103">
        <v>254</v>
      </c>
      <c r="AF121" s="103">
        <v>254</v>
      </c>
      <c r="AG121" s="103">
        <v>254</v>
      </c>
    </row>
    <row r="122" spans="2:33" s="9" customFormat="1">
      <c r="B122" s="53" t="s">
        <v>79</v>
      </c>
      <c r="C122" s="53" t="s">
        <v>80</v>
      </c>
      <c r="D122" s="54" t="s">
        <v>81</v>
      </c>
      <c r="E122" s="103">
        <v>0</v>
      </c>
      <c r="F122" s="103">
        <v>0</v>
      </c>
      <c r="G122" s="103">
        <v>0</v>
      </c>
      <c r="H122" s="103">
        <v>0</v>
      </c>
      <c r="I122" s="103">
        <v>0</v>
      </c>
      <c r="J122" s="103">
        <v>0</v>
      </c>
      <c r="K122" s="104">
        <v>8</v>
      </c>
      <c r="L122" s="104">
        <v>8</v>
      </c>
      <c r="M122" s="104">
        <v>11.7</v>
      </c>
      <c r="N122" s="104">
        <v>11.7</v>
      </c>
      <c r="O122" s="104">
        <v>11.7</v>
      </c>
      <c r="P122" s="104">
        <v>11.7</v>
      </c>
      <c r="Q122" s="104">
        <v>11.7</v>
      </c>
      <c r="R122" s="104">
        <v>11.7</v>
      </c>
      <c r="S122" s="104">
        <v>11.7</v>
      </c>
      <c r="T122" s="104">
        <v>11.7</v>
      </c>
      <c r="U122" s="104">
        <v>11.7</v>
      </c>
      <c r="V122" s="104">
        <v>11.7</v>
      </c>
      <c r="W122" s="104">
        <v>11.7</v>
      </c>
      <c r="X122" s="104">
        <v>11.7</v>
      </c>
      <c r="Y122" s="104">
        <v>11.7</v>
      </c>
      <c r="Z122" s="104">
        <v>11.7</v>
      </c>
      <c r="AA122" s="104">
        <v>11.7</v>
      </c>
      <c r="AB122" s="104">
        <v>11.7</v>
      </c>
      <c r="AC122" s="104">
        <v>11.7</v>
      </c>
      <c r="AD122" s="104">
        <v>11.7</v>
      </c>
      <c r="AE122" s="104">
        <v>11.7</v>
      </c>
      <c r="AF122" s="104">
        <v>11.7</v>
      </c>
      <c r="AG122" s="104">
        <v>11.7</v>
      </c>
    </row>
    <row r="123" spans="2:33" s="9" customFormat="1">
      <c r="B123" s="53" t="s">
        <v>82</v>
      </c>
      <c r="C123" s="53" t="s">
        <v>83</v>
      </c>
      <c r="D123" s="54" t="s">
        <v>84</v>
      </c>
      <c r="E123" s="103">
        <v>0</v>
      </c>
      <c r="F123" s="103">
        <v>0</v>
      </c>
      <c r="G123" s="103">
        <v>0</v>
      </c>
      <c r="H123" s="103">
        <v>0</v>
      </c>
      <c r="I123" s="103">
        <v>0</v>
      </c>
      <c r="J123" s="103">
        <v>0</v>
      </c>
      <c r="K123" s="103">
        <v>0</v>
      </c>
      <c r="L123" s="103">
        <v>0</v>
      </c>
      <c r="M123" s="103">
        <v>0</v>
      </c>
      <c r="N123" s="103">
        <v>0</v>
      </c>
      <c r="O123" s="103">
        <v>0</v>
      </c>
      <c r="P123" s="103">
        <v>0</v>
      </c>
      <c r="Q123" s="103">
        <v>0</v>
      </c>
      <c r="R123" s="103">
        <v>5.3</v>
      </c>
      <c r="S123" s="103">
        <v>5.3</v>
      </c>
      <c r="T123" s="103">
        <v>5.3</v>
      </c>
      <c r="U123" s="103">
        <v>5.3</v>
      </c>
      <c r="V123" s="103">
        <v>5.3</v>
      </c>
      <c r="W123" s="103">
        <v>5.3</v>
      </c>
      <c r="X123" s="103">
        <v>5.3</v>
      </c>
      <c r="Y123" s="103">
        <v>5.3</v>
      </c>
      <c r="Z123" s="103">
        <v>5.3</v>
      </c>
      <c r="AA123" s="103">
        <v>5.3</v>
      </c>
      <c r="AB123" s="103">
        <v>5.3</v>
      </c>
      <c r="AC123" s="103">
        <v>5.3</v>
      </c>
      <c r="AD123" s="103">
        <v>5.3</v>
      </c>
      <c r="AE123" s="103">
        <v>5.3</v>
      </c>
      <c r="AF123" s="103">
        <v>5.3</v>
      </c>
      <c r="AG123" s="103">
        <v>5.3</v>
      </c>
    </row>
    <row r="124" spans="2:33" s="9" customFormat="1">
      <c r="B124" s="53" t="s">
        <v>85</v>
      </c>
      <c r="C124" s="53" t="s">
        <v>86</v>
      </c>
      <c r="D124" s="54" t="s">
        <v>87</v>
      </c>
      <c r="E124" s="103">
        <v>0</v>
      </c>
      <c r="F124" s="103">
        <v>0</v>
      </c>
      <c r="G124" s="103">
        <v>0</v>
      </c>
      <c r="H124" s="103">
        <v>4</v>
      </c>
      <c r="I124" s="103">
        <v>4</v>
      </c>
      <c r="J124" s="103">
        <v>4</v>
      </c>
      <c r="K124" s="103">
        <v>4</v>
      </c>
      <c r="L124" s="103">
        <v>4</v>
      </c>
      <c r="M124" s="103">
        <v>4</v>
      </c>
      <c r="N124" s="103">
        <v>4</v>
      </c>
      <c r="O124" s="103">
        <v>4</v>
      </c>
      <c r="P124" s="103">
        <v>4</v>
      </c>
      <c r="Q124" s="103">
        <v>4</v>
      </c>
      <c r="R124" s="103">
        <v>4</v>
      </c>
      <c r="S124" s="103">
        <v>4</v>
      </c>
      <c r="T124" s="103">
        <v>4</v>
      </c>
      <c r="U124" s="103">
        <v>4</v>
      </c>
      <c r="V124" s="103">
        <v>4</v>
      </c>
      <c r="W124" s="103">
        <v>4</v>
      </c>
      <c r="X124" s="103">
        <v>4</v>
      </c>
      <c r="Y124" s="103">
        <v>4</v>
      </c>
      <c r="Z124" s="103">
        <v>4</v>
      </c>
      <c r="AA124" s="103">
        <v>4</v>
      </c>
      <c r="AB124" s="103">
        <v>4</v>
      </c>
      <c r="AC124" s="103">
        <v>4</v>
      </c>
      <c r="AD124" s="103">
        <v>4</v>
      </c>
      <c r="AE124" s="103">
        <v>4</v>
      </c>
      <c r="AF124" s="103">
        <v>4</v>
      </c>
      <c r="AG124" s="103">
        <v>4</v>
      </c>
    </row>
    <row r="125" spans="2:33" s="9" customFormat="1">
      <c r="B125" s="53" t="s">
        <v>88</v>
      </c>
      <c r="C125" s="53" t="s">
        <v>89</v>
      </c>
      <c r="D125" s="54" t="s">
        <v>90</v>
      </c>
      <c r="E125" s="103">
        <v>0</v>
      </c>
      <c r="F125" s="103">
        <v>0</v>
      </c>
      <c r="G125" s="103">
        <v>0</v>
      </c>
      <c r="H125" s="103">
        <v>0</v>
      </c>
      <c r="I125" s="103">
        <v>0</v>
      </c>
      <c r="J125" s="103">
        <v>0</v>
      </c>
      <c r="K125" s="103">
        <v>0</v>
      </c>
      <c r="L125" s="103">
        <v>0</v>
      </c>
      <c r="M125" s="103">
        <v>0</v>
      </c>
      <c r="N125" s="103">
        <v>0</v>
      </c>
      <c r="O125" s="103">
        <v>0</v>
      </c>
      <c r="P125" s="103">
        <v>0</v>
      </c>
      <c r="Q125" s="103">
        <v>0</v>
      </c>
      <c r="R125" s="103">
        <v>0</v>
      </c>
      <c r="S125" s="103">
        <v>0</v>
      </c>
      <c r="T125" s="103">
        <v>0</v>
      </c>
      <c r="U125" s="103">
        <v>0</v>
      </c>
      <c r="V125" s="103">
        <v>0</v>
      </c>
      <c r="W125" s="103">
        <v>0</v>
      </c>
      <c r="X125" s="103">
        <v>0</v>
      </c>
      <c r="Y125" s="103">
        <v>0</v>
      </c>
      <c r="Z125" s="103">
        <v>0</v>
      </c>
      <c r="AA125" s="103">
        <v>0</v>
      </c>
      <c r="AB125" s="103">
        <v>0</v>
      </c>
      <c r="AC125" s="103">
        <v>0</v>
      </c>
      <c r="AD125" s="103">
        <v>0</v>
      </c>
      <c r="AE125" s="103">
        <v>0</v>
      </c>
      <c r="AF125" s="103">
        <v>0</v>
      </c>
      <c r="AG125" s="103">
        <v>0</v>
      </c>
    </row>
    <row r="126" spans="2:33" s="9" customFormat="1">
      <c r="B126" s="53" t="s">
        <v>91</v>
      </c>
      <c r="C126" s="53" t="s">
        <v>92</v>
      </c>
      <c r="D126" s="54" t="s">
        <v>93</v>
      </c>
      <c r="E126" s="103">
        <v>0</v>
      </c>
      <c r="F126" s="103">
        <v>0</v>
      </c>
      <c r="G126" s="103">
        <v>0</v>
      </c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>
        <v>0</v>
      </c>
      <c r="P126" s="103">
        <v>0</v>
      </c>
      <c r="Q126" s="103">
        <v>0</v>
      </c>
      <c r="R126" s="103">
        <v>0</v>
      </c>
      <c r="S126" s="103">
        <v>0</v>
      </c>
      <c r="T126" s="103">
        <v>0</v>
      </c>
      <c r="U126" s="103">
        <v>0</v>
      </c>
      <c r="V126" s="103">
        <v>0</v>
      </c>
      <c r="W126" s="103">
        <v>0</v>
      </c>
      <c r="X126" s="103">
        <v>0</v>
      </c>
      <c r="Y126" s="103">
        <v>0</v>
      </c>
      <c r="Z126" s="103">
        <v>0</v>
      </c>
      <c r="AA126" s="103">
        <v>0</v>
      </c>
      <c r="AB126" s="103">
        <v>0</v>
      </c>
      <c r="AC126" s="103">
        <v>0</v>
      </c>
      <c r="AD126" s="103">
        <v>0</v>
      </c>
      <c r="AE126" s="103">
        <v>0</v>
      </c>
      <c r="AF126" s="103">
        <v>0</v>
      </c>
      <c r="AG126" s="103">
        <v>0</v>
      </c>
    </row>
    <row r="127" spans="2:33" s="9" customFormat="1">
      <c r="B127" s="53" t="s">
        <v>94</v>
      </c>
      <c r="C127" s="53" t="s">
        <v>95</v>
      </c>
      <c r="D127" s="54" t="s">
        <v>95</v>
      </c>
      <c r="E127" s="107">
        <v>0</v>
      </c>
      <c r="F127" s="107">
        <v>0</v>
      </c>
      <c r="G127" s="107">
        <v>0</v>
      </c>
      <c r="H127" s="107">
        <v>0</v>
      </c>
      <c r="I127" s="107">
        <v>0</v>
      </c>
      <c r="J127" s="107">
        <v>0</v>
      </c>
      <c r="K127" s="107">
        <v>0</v>
      </c>
      <c r="L127" s="107">
        <v>0</v>
      </c>
      <c r="M127" s="107">
        <v>0</v>
      </c>
      <c r="N127" s="107">
        <v>0</v>
      </c>
      <c r="O127" s="107">
        <v>0</v>
      </c>
      <c r="P127" s="107">
        <v>0</v>
      </c>
      <c r="Q127" s="107">
        <v>0</v>
      </c>
      <c r="R127" s="107">
        <v>0</v>
      </c>
      <c r="S127" s="107">
        <v>0</v>
      </c>
      <c r="T127" s="107">
        <v>0</v>
      </c>
      <c r="U127" s="107">
        <v>0</v>
      </c>
      <c r="V127" s="107">
        <v>0</v>
      </c>
      <c r="W127" s="107">
        <v>0</v>
      </c>
      <c r="X127" s="107">
        <v>0</v>
      </c>
      <c r="Y127" s="107">
        <v>0</v>
      </c>
      <c r="Z127" s="107">
        <v>0</v>
      </c>
      <c r="AA127" s="107">
        <v>0</v>
      </c>
      <c r="AB127" s="107">
        <v>0</v>
      </c>
      <c r="AC127" s="107">
        <v>0</v>
      </c>
      <c r="AD127" s="107">
        <v>0</v>
      </c>
      <c r="AE127" s="107">
        <v>0</v>
      </c>
      <c r="AF127" s="107">
        <v>0</v>
      </c>
      <c r="AG127" s="107">
        <v>0</v>
      </c>
    </row>
    <row r="128" spans="2:33" s="9" customFormat="1">
      <c r="B128" s="53" t="s">
        <v>96</v>
      </c>
      <c r="C128" s="53" t="s">
        <v>97</v>
      </c>
      <c r="D128" s="54" t="s">
        <v>97</v>
      </c>
      <c r="E128" s="107">
        <v>0</v>
      </c>
      <c r="F128" s="107">
        <v>0</v>
      </c>
      <c r="G128" s="107">
        <v>0</v>
      </c>
      <c r="H128" s="107">
        <v>0</v>
      </c>
      <c r="I128" s="107">
        <v>0</v>
      </c>
      <c r="J128" s="107">
        <v>0</v>
      </c>
      <c r="K128" s="107">
        <v>0</v>
      </c>
      <c r="L128" s="107">
        <v>0</v>
      </c>
      <c r="M128" s="107">
        <v>0</v>
      </c>
      <c r="N128" s="107">
        <v>0</v>
      </c>
      <c r="O128" s="107">
        <v>0</v>
      </c>
      <c r="P128" s="107">
        <v>0</v>
      </c>
      <c r="Q128" s="107">
        <v>0</v>
      </c>
      <c r="R128" s="107">
        <v>0</v>
      </c>
      <c r="S128" s="107">
        <v>0</v>
      </c>
      <c r="T128" s="107">
        <v>0</v>
      </c>
      <c r="U128" s="107">
        <v>0</v>
      </c>
      <c r="V128" s="107">
        <v>0</v>
      </c>
      <c r="W128" s="107">
        <v>0</v>
      </c>
      <c r="X128" s="107">
        <v>0</v>
      </c>
      <c r="Y128" s="107">
        <v>0</v>
      </c>
      <c r="Z128" s="107">
        <v>0</v>
      </c>
      <c r="AA128" s="107">
        <v>0</v>
      </c>
      <c r="AB128" s="107">
        <v>0</v>
      </c>
      <c r="AC128" s="107">
        <v>0</v>
      </c>
      <c r="AD128" s="107">
        <v>0</v>
      </c>
      <c r="AE128" s="107">
        <v>0</v>
      </c>
      <c r="AF128" s="107">
        <v>0</v>
      </c>
      <c r="AG128" s="107">
        <v>0</v>
      </c>
    </row>
    <row r="129" spans="1:34" s="9" customFormat="1">
      <c r="B129" s="53" t="s">
        <v>98</v>
      </c>
      <c r="C129" s="53" t="s">
        <v>99</v>
      </c>
      <c r="D129" s="54" t="s">
        <v>99</v>
      </c>
      <c r="E129" s="107">
        <v>0</v>
      </c>
      <c r="F129" s="107">
        <v>0</v>
      </c>
      <c r="G129" s="107">
        <v>0</v>
      </c>
      <c r="H129" s="107">
        <v>0</v>
      </c>
      <c r="I129" s="107">
        <v>0</v>
      </c>
      <c r="J129" s="107">
        <v>0</v>
      </c>
      <c r="K129" s="107">
        <v>0</v>
      </c>
      <c r="L129" s="107">
        <v>0</v>
      </c>
      <c r="M129" s="107">
        <v>0</v>
      </c>
      <c r="N129" s="107">
        <v>0</v>
      </c>
      <c r="O129" s="107">
        <v>0</v>
      </c>
      <c r="P129" s="107">
        <v>0</v>
      </c>
      <c r="Q129" s="107">
        <v>0</v>
      </c>
      <c r="R129" s="107">
        <v>0</v>
      </c>
      <c r="S129" s="107">
        <v>0</v>
      </c>
      <c r="T129" s="107">
        <v>0</v>
      </c>
      <c r="U129" s="107">
        <v>0</v>
      </c>
      <c r="V129" s="107">
        <v>0</v>
      </c>
      <c r="W129" s="107">
        <v>0</v>
      </c>
      <c r="X129" s="107">
        <v>0</v>
      </c>
      <c r="Y129" s="107">
        <v>0</v>
      </c>
      <c r="Z129" s="107">
        <v>0</v>
      </c>
      <c r="AA129" s="107">
        <v>0</v>
      </c>
      <c r="AB129" s="107">
        <v>0</v>
      </c>
      <c r="AC129" s="107">
        <v>0</v>
      </c>
      <c r="AD129" s="107">
        <v>0</v>
      </c>
      <c r="AE129" s="107">
        <v>0</v>
      </c>
      <c r="AF129" s="107">
        <v>0</v>
      </c>
      <c r="AG129" s="107">
        <v>0</v>
      </c>
    </row>
    <row r="130" spans="1:34" s="9" customFormat="1">
      <c r="B130" s="53" t="s">
        <v>100</v>
      </c>
      <c r="C130" s="53" t="s">
        <v>101</v>
      </c>
      <c r="D130" s="54" t="s">
        <v>101</v>
      </c>
      <c r="E130" s="107">
        <v>0</v>
      </c>
      <c r="F130" s="107">
        <v>0</v>
      </c>
      <c r="G130" s="107">
        <v>0</v>
      </c>
      <c r="H130" s="107">
        <v>0</v>
      </c>
      <c r="I130" s="107">
        <v>0</v>
      </c>
      <c r="J130" s="107">
        <v>0</v>
      </c>
      <c r="K130" s="107">
        <v>0</v>
      </c>
      <c r="L130" s="107">
        <v>0</v>
      </c>
      <c r="M130" s="107">
        <v>0</v>
      </c>
      <c r="N130" s="107">
        <v>0</v>
      </c>
      <c r="O130" s="107">
        <v>0</v>
      </c>
      <c r="P130" s="107">
        <v>0</v>
      </c>
      <c r="Q130" s="107">
        <v>0</v>
      </c>
      <c r="R130" s="107">
        <v>0</v>
      </c>
      <c r="S130" s="107">
        <v>0</v>
      </c>
      <c r="T130" s="107">
        <v>0</v>
      </c>
      <c r="U130" s="107">
        <v>0</v>
      </c>
      <c r="V130" s="107">
        <v>0</v>
      </c>
      <c r="W130" s="107">
        <v>0</v>
      </c>
      <c r="X130" s="107">
        <v>0</v>
      </c>
      <c r="Y130" s="107">
        <v>0</v>
      </c>
      <c r="Z130" s="107">
        <v>0</v>
      </c>
      <c r="AA130" s="107">
        <v>0</v>
      </c>
      <c r="AB130" s="107">
        <v>0</v>
      </c>
      <c r="AC130" s="107">
        <v>0</v>
      </c>
      <c r="AD130" s="107">
        <v>0</v>
      </c>
      <c r="AE130" s="107">
        <v>0</v>
      </c>
      <c r="AF130" s="107">
        <v>0</v>
      </c>
      <c r="AG130" s="107">
        <v>0</v>
      </c>
    </row>
    <row r="131" spans="1:34" s="9" customFormat="1">
      <c r="B131" s="53" t="s">
        <v>102</v>
      </c>
      <c r="C131" s="53" t="s">
        <v>103</v>
      </c>
      <c r="D131" s="54" t="s">
        <v>103</v>
      </c>
      <c r="E131" s="107">
        <v>0</v>
      </c>
      <c r="F131" s="107">
        <v>0</v>
      </c>
      <c r="G131" s="107">
        <v>0</v>
      </c>
      <c r="H131" s="107">
        <v>0</v>
      </c>
      <c r="I131" s="107">
        <v>0</v>
      </c>
      <c r="J131" s="107">
        <v>0</v>
      </c>
      <c r="K131" s="107">
        <v>0</v>
      </c>
      <c r="L131" s="107">
        <v>0</v>
      </c>
      <c r="M131" s="107">
        <v>0</v>
      </c>
      <c r="N131" s="107">
        <v>0</v>
      </c>
      <c r="O131" s="107">
        <v>0</v>
      </c>
      <c r="P131" s="107">
        <v>0</v>
      </c>
      <c r="Q131" s="107">
        <v>0</v>
      </c>
      <c r="R131" s="107">
        <v>0</v>
      </c>
      <c r="S131" s="107">
        <v>0</v>
      </c>
      <c r="T131" s="107">
        <v>0</v>
      </c>
      <c r="U131" s="107">
        <v>0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7">
        <v>0</v>
      </c>
      <c r="AE131" s="107">
        <v>0</v>
      </c>
      <c r="AF131" s="107">
        <v>0</v>
      </c>
      <c r="AG131" s="107">
        <v>0</v>
      </c>
    </row>
    <row r="132" spans="1:34" s="9" customFormat="1">
      <c r="B132" s="53" t="s">
        <v>104</v>
      </c>
      <c r="C132" s="53" t="s">
        <v>105</v>
      </c>
      <c r="D132" s="54" t="s">
        <v>105</v>
      </c>
      <c r="E132" s="107">
        <v>0</v>
      </c>
      <c r="F132" s="107">
        <v>0</v>
      </c>
      <c r="G132" s="107">
        <v>0</v>
      </c>
      <c r="H132" s="107">
        <v>0</v>
      </c>
      <c r="I132" s="107">
        <v>0</v>
      </c>
      <c r="J132" s="107">
        <v>0</v>
      </c>
      <c r="K132" s="107">
        <v>0</v>
      </c>
      <c r="L132" s="107">
        <v>0</v>
      </c>
      <c r="M132" s="107">
        <v>0</v>
      </c>
      <c r="N132" s="107">
        <v>0</v>
      </c>
      <c r="O132" s="107">
        <v>0</v>
      </c>
      <c r="P132" s="107">
        <v>0</v>
      </c>
      <c r="Q132" s="107">
        <v>0</v>
      </c>
      <c r="R132" s="107">
        <v>0</v>
      </c>
      <c r="S132" s="107">
        <v>0</v>
      </c>
      <c r="T132" s="107">
        <v>0</v>
      </c>
      <c r="U132" s="107">
        <v>0</v>
      </c>
      <c r="V132" s="107">
        <v>0</v>
      </c>
      <c r="W132" s="107">
        <v>0</v>
      </c>
      <c r="X132" s="107">
        <v>0</v>
      </c>
      <c r="Y132" s="107">
        <v>0</v>
      </c>
      <c r="Z132" s="107">
        <v>0</v>
      </c>
      <c r="AA132" s="107">
        <v>0</v>
      </c>
      <c r="AB132" s="107">
        <v>0</v>
      </c>
      <c r="AC132" s="107">
        <v>0</v>
      </c>
      <c r="AD132" s="107">
        <v>0</v>
      </c>
      <c r="AE132" s="107">
        <v>0</v>
      </c>
      <c r="AF132" s="107">
        <v>0</v>
      </c>
      <c r="AG132" s="107">
        <v>0</v>
      </c>
    </row>
    <row r="133" spans="1:34" s="9" customFormat="1">
      <c r="A133" s="95"/>
      <c r="B133" s="53" t="s">
        <v>106</v>
      </c>
      <c r="C133" s="53" t="s">
        <v>107</v>
      </c>
      <c r="D133" s="54" t="s">
        <v>108</v>
      </c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</row>
    <row r="134" spans="1:34" s="9" customFormat="1">
      <c r="A134" s="95"/>
      <c r="B134" s="53" t="s">
        <v>109</v>
      </c>
      <c r="C134" s="53" t="s">
        <v>110</v>
      </c>
      <c r="D134" s="54" t="s">
        <v>111</v>
      </c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</row>
    <row r="135" spans="1:34" s="9" customFormat="1">
      <c r="A135" s="95"/>
      <c r="B135" s="53" t="s">
        <v>112</v>
      </c>
      <c r="C135" s="53" t="s">
        <v>113</v>
      </c>
      <c r="D135" s="54" t="s">
        <v>114</v>
      </c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</row>
    <row r="136" spans="1:34" s="9" customFormat="1">
      <c r="A136" s="95"/>
      <c r="B136" s="53" t="s">
        <v>115</v>
      </c>
      <c r="C136" s="53" t="s">
        <v>116</v>
      </c>
      <c r="D136" s="54" t="s">
        <v>117</v>
      </c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</row>
    <row r="137" spans="1:34" s="9" customFormat="1">
      <c r="A137" s="95"/>
      <c r="B137" s="57" t="s">
        <v>118</v>
      </c>
      <c r="C137" s="57" t="s">
        <v>119</v>
      </c>
      <c r="D137" s="54" t="s">
        <v>120</v>
      </c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</row>
    <row r="138" spans="1:34" s="9" customFormat="1">
      <c r="A138" s="95"/>
      <c r="B138" s="53" t="s">
        <v>121</v>
      </c>
      <c r="C138" s="53" t="s">
        <v>122</v>
      </c>
      <c r="D138" s="54" t="s">
        <v>123</v>
      </c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8"/>
      <c r="AD138" s="108"/>
      <c r="AE138" s="108"/>
      <c r="AF138" s="108"/>
      <c r="AG138" s="108"/>
    </row>
    <row r="139" spans="1:34" s="9" customFormat="1">
      <c r="B139" s="36"/>
      <c r="C139" s="36"/>
      <c r="D139" s="58"/>
      <c r="E139" s="110"/>
      <c r="F139" s="110"/>
      <c r="G139" s="110"/>
      <c r="H139" s="91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85"/>
      <c r="AD139" s="85"/>
      <c r="AE139" s="85"/>
      <c r="AF139" s="85"/>
      <c r="AG139" s="85"/>
    </row>
    <row r="140" spans="1:34" s="9" customFormat="1">
      <c r="B140" s="36"/>
      <c r="C140" s="36"/>
      <c r="D140" s="58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91"/>
      <c r="AD140" s="91"/>
      <c r="AE140" s="91"/>
      <c r="AF140" s="91"/>
      <c r="AG140" s="91"/>
    </row>
    <row r="141" spans="1:34" s="9" customFormat="1">
      <c r="D141" s="7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</row>
    <row r="142" spans="1:34" s="9" customFormat="1" ht="21" customHeight="1">
      <c r="A142" s="62"/>
      <c r="D142" s="7"/>
      <c r="E142" s="91"/>
      <c r="F142" s="91"/>
      <c r="G142" s="91"/>
      <c r="H142" s="91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  <c r="AB142" s="116"/>
      <c r="AC142" s="116"/>
      <c r="AD142" s="116"/>
      <c r="AE142" s="116"/>
      <c r="AF142" s="116"/>
      <c r="AG142" s="116"/>
    </row>
    <row r="143" spans="1:34" s="9" customFormat="1">
      <c r="A143" s="61"/>
      <c r="B143" s="19" t="s">
        <v>170</v>
      </c>
      <c r="D143" s="21" t="s">
        <v>129</v>
      </c>
      <c r="E143" s="22">
        <v>0</v>
      </c>
      <c r="F143" s="22">
        <v>0</v>
      </c>
      <c r="G143" s="22">
        <v>0</v>
      </c>
      <c r="H143" s="22">
        <v>4</v>
      </c>
      <c r="I143" s="22">
        <v>34.369999999999997</v>
      </c>
      <c r="J143" s="22">
        <v>34.369999999999997</v>
      </c>
      <c r="K143" s="22">
        <v>42.87</v>
      </c>
      <c r="L143" s="22">
        <v>83.52</v>
      </c>
      <c r="M143" s="22">
        <v>114.08</v>
      </c>
      <c r="N143" s="22">
        <v>141.07</v>
      </c>
      <c r="O143" s="22">
        <v>141.07</v>
      </c>
      <c r="P143" s="22">
        <v>141.07</v>
      </c>
      <c r="Q143" s="22">
        <v>163.41</v>
      </c>
      <c r="R143" s="22">
        <v>460.98</v>
      </c>
      <c r="S143" s="22">
        <v>460.98</v>
      </c>
      <c r="T143" s="22">
        <v>460.98</v>
      </c>
      <c r="U143" s="22">
        <v>460.98</v>
      </c>
      <c r="V143" s="22">
        <v>460.98</v>
      </c>
      <c r="W143" s="22">
        <v>504.98</v>
      </c>
      <c r="X143" s="22">
        <v>504.98</v>
      </c>
      <c r="Y143" s="22">
        <v>504.98</v>
      </c>
      <c r="Z143" s="22">
        <v>504.98</v>
      </c>
      <c r="AA143" s="22">
        <v>504.98</v>
      </c>
      <c r="AB143" s="22">
        <v>504.98</v>
      </c>
      <c r="AC143" s="22">
        <v>504.98</v>
      </c>
      <c r="AD143" s="22">
        <v>504.98</v>
      </c>
      <c r="AE143" s="22">
        <v>504.98</v>
      </c>
      <c r="AF143" s="22">
        <v>504.98</v>
      </c>
      <c r="AG143" s="22">
        <v>504.98</v>
      </c>
      <c r="AH143" s="36"/>
    </row>
    <row r="144" spans="1:34" s="9" customFormat="1">
      <c r="A144" s="16"/>
      <c r="B144" s="24" t="s">
        <v>130</v>
      </c>
      <c r="C144" s="24" t="s">
        <v>131</v>
      </c>
      <c r="D144" s="24"/>
      <c r="E144" s="102" t="s">
        <v>133</v>
      </c>
      <c r="F144" s="102" t="s">
        <v>134</v>
      </c>
      <c r="G144" s="102" t="s">
        <v>135</v>
      </c>
      <c r="H144" s="102" t="s">
        <v>136</v>
      </c>
      <c r="I144" s="102" t="s">
        <v>137</v>
      </c>
      <c r="J144" s="102" t="s">
        <v>138</v>
      </c>
      <c r="K144" s="102" t="s">
        <v>139</v>
      </c>
      <c r="L144" s="102" t="s">
        <v>140</v>
      </c>
      <c r="M144" s="102" t="s">
        <v>141</v>
      </c>
      <c r="N144" s="102" t="s">
        <v>142</v>
      </c>
      <c r="O144" s="102" t="s">
        <v>143</v>
      </c>
      <c r="P144" s="102" t="s">
        <v>144</v>
      </c>
      <c r="Q144" s="102" t="s">
        <v>145</v>
      </c>
      <c r="R144" s="102" t="s">
        <v>146</v>
      </c>
      <c r="S144" s="102" t="s">
        <v>147</v>
      </c>
      <c r="T144" s="102" t="s">
        <v>148</v>
      </c>
      <c r="U144" s="102" t="s">
        <v>149</v>
      </c>
      <c r="V144" s="102" t="s">
        <v>150</v>
      </c>
      <c r="W144" s="102" t="s">
        <v>151</v>
      </c>
      <c r="X144" s="102" t="s">
        <v>152</v>
      </c>
      <c r="Y144" s="102" t="s">
        <v>153</v>
      </c>
      <c r="Z144" s="102" t="s">
        <v>154</v>
      </c>
      <c r="AA144" s="102" t="s">
        <v>155</v>
      </c>
      <c r="AB144" s="102" t="s">
        <v>156</v>
      </c>
      <c r="AC144" s="102" t="s">
        <v>157</v>
      </c>
      <c r="AD144" s="102" t="s">
        <v>158</v>
      </c>
      <c r="AE144" s="102" t="s">
        <v>159</v>
      </c>
      <c r="AF144" s="102" t="s">
        <v>160</v>
      </c>
      <c r="AG144" s="102" t="s">
        <v>161</v>
      </c>
      <c r="AH144" s="36"/>
    </row>
    <row r="145" spans="2:34" s="9" customFormat="1">
      <c r="B145" s="53" t="s">
        <v>10</v>
      </c>
      <c r="C145" s="53" t="s">
        <v>11</v>
      </c>
      <c r="D145" s="54" t="s">
        <v>12</v>
      </c>
      <c r="E145" s="103">
        <v>0</v>
      </c>
      <c r="F145" s="103">
        <v>0</v>
      </c>
      <c r="G145" s="103">
        <v>0</v>
      </c>
      <c r="H145" s="103">
        <v>0</v>
      </c>
      <c r="I145" s="103">
        <v>0</v>
      </c>
      <c r="J145" s="103">
        <v>0</v>
      </c>
      <c r="K145" s="103">
        <v>0</v>
      </c>
      <c r="L145" s="103">
        <v>0</v>
      </c>
      <c r="M145" s="103">
        <v>0</v>
      </c>
      <c r="N145" s="103">
        <v>0</v>
      </c>
      <c r="O145" s="103">
        <v>0</v>
      </c>
      <c r="P145" s="103">
        <v>0</v>
      </c>
      <c r="Q145" s="103">
        <v>0</v>
      </c>
      <c r="R145" s="103">
        <v>0</v>
      </c>
      <c r="S145" s="103">
        <v>0</v>
      </c>
      <c r="T145" s="103">
        <v>0</v>
      </c>
      <c r="U145" s="103">
        <v>0</v>
      </c>
      <c r="V145" s="103">
        <v>0</v>
      </c>
      <c r="W145" s="103">
        <v>0</v>
      </c>
      <c r="X145" s="103">
        <v>0</v>
      </c>
      <c r="Y145" s="103">
        <v>0</v>
      </c>
      <c r="Z145" s="103">
        <v>0</v>
      </c>
      <c r="AA145" s="103">
        <v>0</v>
      </c>
      <c r="AB145" s="103">
        <v>0</v>
      </c>
      <c r="AC145" s="103">
        <v>0</v>
      </c>
      <c r="AD145" s="103">
        <v>0</v>
      </c>
      <c r="AE145" s="103">
        <v>0</v>
      </c>
      <c r="AF145" s="103">
        <v>0</v>
      </c>
      <c r="AG145" s="103">
        <v>0</v>
      </c>
      <c r="AH145" s="36"/>
    </row>
    <row r="146" spans="2:34" s="9" customFormat="1">
      <c r="B146" s="53" t="s">
        <v>13</v>
      </c>
      <c r="C146" s="53" t="s">
        <v>14</v>
      </c>
      <c r="D146" s="54" t="s">
        <v>15</v>
      </c>
      <c r="E146" s="103">
        <v>0</v>
      </c>
      <c r="F146" s="103">
        <v>0</v>
      </c>
      <c r="G146" s="103">
        <v>0</v>
      </c>
      <c r="H146" s="103">
        <v>0</v>
      </c>
      <c r="I146" s="103">
        <v>0</v>
      </c>
      <c r="J146" s="103">
        <v>0</v>
      </c>
      <c r="K146" s="103">
        <v>0</v>
      </c>
      <c r="L146" s="103">
        <v>0</v>
      </c>
      <c r="M146" s="103">
        <v>0</v>
      </c>
      <c r="N146" s="103">
        <v>0</v>
      </c>
      <c r="O146" s="103">
        <v>0</v>
      </c>
      <c r="P146" s="103">
        <v>0</v>
      </c>
      <c r="Q146" s="103">
        <v>0</v>
      </c>
      <c r="R146" s="103">
        <v>0</v>
      </c>
      <c r="S146" s="103">
        <v>0</v>
      </c>
      <c r="T146" s="103">
        <v>0</v>
      </c>
      <c r="U146" s="103">
        <v>0</v>
      </c>
      <c r="V146" s="103">
        <v>0</v>
      </c>
      <c r="W146" s="103">
        <v>0</v>
      </c>
      <c r="X146" s="103">
        <v>0</v>
      </c>
      <c r="Y146" s="103">
        <v>0</v>
      </c>
      <c r="Z146" s="103">
        <v>0</v>
      </c>
      <c r="AA146" s="103">
        <v>0</v>
      </c>
      <c r="AB146" s="103">
        <v>0</v>
      </c>
      <c r="AC146" s="103">
        <v>0</v>
      </c>
      <c r="AD146" s="103">
        <v>0</v>
      </c>
      <c r="AE146" s="103">
        <v>0</v>
      </c>
      <c r="AF146" s="103">
        <v>0</v>
      </c>
      <c r="AG146" s="103">
        <v>0</v>
      </c>
      <c r="AH146" s="36"/>
    </row>
    <row r="147" spans="2:34" s="9" customFormat="1">
      <c r="B147" s="53" t="s">
        <v>16</v>
      </c>
      <c r="C147" s="53" t="s">
        <v>17</v>
      </c>
      <c r="D147" s="54" t="s">
        <v>18</v>
      </c>
      <c r="E147" s="103">
        <v>0</v>
      </c>
      <c r="F147" s="103">
        <v>0</v>
      </c>
      <c r="G147" s="103">
        <v>0</v>
      </c>
      <c r="H147" s="103">
        <v>0</v>
      </c>
      <c r="I147" s="103">
        <v>0</v>
      </c>
      <c r="J147" s="103">
        <v>0</v>
      </c>
      <c r="K147" s="103">
        <v>0</v>
      </c>
      <c r="L147" s="103">
        <v>0</v>
      </c>
      <c r="M147" s="103">
        <v>0</v>
      </c>
      <c r="N147" s="103">
        <v>0</v>
      </c>
      <c r="O147" s="103">
        <v>0</v>
      </c>
      <c r="P147" s="103">
        <v>0</v>
      </c>
      <c r="Q147" s="103">
        <v>0</v>
      </c>
      <c r="R147" s="103">
        <v>0</v>
      </c>
      <c r="S147" s="103">
        <v>0</v>
      </c>
      <c r="T147" s="103">
        <v>0</v>
      </c>
      <c r="U147" s="103">
        <v>0</v>
      </c>
      <c r="V147" s="103">
        <v>0</v>
      </c>
      <c r="W147" s="103">
        <v>0</v>
      </c>
      <c r="X147" s="103">
        <v>0</v>
      </c>
      <c r="Y147" s="103">
        <v>0</v>
      </c>
      <c r="Z147" s="103">
        <v>0</v>
      </c>
      <c r="AA147" s="103">
        <v>0</v>
      </c>
      <c r="AB147" s="103">
        <v>0</v>
      </c>
      <c r="AC147" s="103">
        <v>0</v>
      </c>
      <c r="AD147" s="103">
        <v>0</v>
      </c>
      <c r="AE147" s="103">
        <v>0</v>
      </c>
      <c r="AF147" s="103">
        <v>0</v>
      </c>
      <c r="AG147" s="103">
        <v>0</v>
      </c>
      <c r="AH147" s="36"/>
    </row>
    <row r="148" spans="2:34" s="9" customFormat="1">
      <c r="B148" s="53" t="s">
        <v>19</v>
      </c>
      <c r="C148" s="53" t="s">
        <v>20</v>
      </c>
      <c r="D148" s="54" t="s">
        <v>21</v>
      </c>
      <c r="E148" s="103">
        <v>0</v>
      </c>
      <c r="F148" s="103">
        <v>0</v>
      </c>
      <c r="G148" s="103">
        <v>0</v>
      </c>
      <c r="H148" s="103">
        <v>0</v>
      </c>
      <c r="I148" s="103">
        <v>0</v>
      </c>
      <c r="J148" s="103">
        <v>0</v>
      </c>
      <c r="K148" s="103">
        <v>0</v>
      </c>
      <c r="L148" s="103">
        <v>0</v>
      </c>
      <c r="M148" s="103">
        <v>0</v>
      </c>
      <c r="N148" s="103">
        <v>0</v>
      </c>
      <c r="O148" s="103">
        <v>0</v>
      </c>
      <c r="P148" s="103">
        <v>0</v>
      </c>
      <c r="Q148" s="103">
        <v>0</v>
      </c>
      <c r="R148" s="103">
        <v>0</v>
      </c>
      <c r="S148" s="103">
        <v>0</v>
      </c>
      <c r="T148" s="103">
        <v>0</v>
      </c>
      <c r="U148" s="103">
        <v>0</v>
      </c>
      <c r="V148" s="103">
        <v>0</v>
      </c>
      <c r="W148" s="103">
        <v>0</v>
      </c>
      <c r="X148" s="103">
        <v>0</v>
      </c>
      <c r="Y148" s="103">
        <v>0</v>
      </c>
      <c r="Z148" s="103">
        <v>0</v>
      </c>
      <c r="AA148" s="103">
        <v>0</v>
      </c>
      <c r="AB148" s="103">
        <v>0</v>
      </c>
      <c r="AC148" s="103">
        <v>0</v>
      </c>
      <c r="AD148" s="103">
        <v>0</v>
      </c>
      <c r="AE148" s="103">
        <v>0</v>
      </c>
      <c r="AF148" s="103">
        <v>0</v>
      </c>
      <c r="AG148" s="103">
        <v>0</v>
      </c>
      <c r="AH148" s="36"/>
    </row>
    <row r="149" spans="2:34" s="9" customFormat="1">
      <c r="B149" s="53" t="s">
        <v>22</v>
      </c>
      <c r="C149" s="53" t="s">
        <v>23</v>
      </c>
      <c r="D149" s="54" t="s">
        <v>24</v>
      </c>
      <c r="E149" s="103">
        <v>0</v>
      </c>
      <c r="F149" s="103">
        <v>0</v>
      </c>
      <c r="G149" s="103">
        <v>0</v>
      </c>
      <c r="H149" s="103">
        <v>0</v>
      </c>
      <c r="I149" s="103">
        <v>0</v>
      </c>
      <c r="J149" s="103">
        <v>0</v>
      </c>
      <c r="K149" s="103">
        <v>0</v>
      </c>
      <c r="L149" s="103">
        <v>0</v>
      </c>
      <c r="M149" s="103">
        <v>0</v>
      </c>
      <c r="N149" s="103">
        <v>0</v>
      </c>
      <c r="O149" s="103">
        <v>0</v>
      </c>
      <c r="P149" s="103">
        <v>0</v>
      </c>
      <c r="Q149" s="103">
        <v>0</v>
      </c>
      <c r="R149" s="103">
        <v>0</v>
      </c>
      <c r="S149" s="103">
        <v>0</v>
      </c>
      <c r="T149" s="103">
        <v>0</v>
      </c>
      <c r="U149" s="103">
        <v>0</v>
      </c>
      <c r="V149" s="103">
        <v>0</v>
      </c>
      <c r="W149" s="103">
        <v>0</v>
      </c>
      <c r="X149" s="103">
        <v>0</v>
      </c>
      <c r="Y149" s="103">
        <v>0</v>
      </c>
      <c r="Z149" s="103">
        <v>0</v>
      </c>
      <c r="AA149" s="103">
        <v>0</v>
      </c>
      <c r="AB149" s="103">
        <v>0</v>
      </c>
      <c r="AC149" s="103">
        <v>0</v>
      </c>
      <c r="AD149" s="103">
        <v>0</v>
      </c>
      <c r="AE149" s="103">
        <v>0</v>
      </c>
      <c r="AF149" s="103">
        <v>0</v>
      </c>
      <c r="AG149" s="103">
        <v>0</v>
      </c>
      <c r="AH149" s="36"/>
    </row>
    <row r="150" spans="2:34" s="9" customFormat="1">
      <c r="B150" s="53" t="s">
        <v>25</v>
      </c>
      <c r="C150" s="53" t="s">
        <v>26</v>
      </c>
      <c r="D150" s="54" t="s">
        <v>27</v>
      </c>
      <c r="E150" s="103">
        <v>0</v>
      </c>
      <c r="F150" s="103">
        <v>0</v>
      </c>
      <c r="G150" s="103">
        <v>0</v>
      </c>
      <c r="H150" s="103">
        <v>0</v>
      </c>
      <c r="I150" s="103">
        <v>0</v>
      </c>
      <c r="J150" s="103">
        <v>0</v>
      </c>
      <c r="K150" s="103">
        <v>0</v>
      </c>
      <c r="L150" s="103">
        <v>0</v>
      </c>
      <c r="M150" s="103">
        <v>0</v>
      </c>
      <c r="N150" s="103">
        <v>0</v>
      </c>
      <c r="O150" s="103">
        <v>0</v>
      </c>
      <c r="P150" s="103">
        <v>0</v>
      </c>
      <c r="Q150" s="103">
        <v>0</v>
      </c>
      <c r="R150" s="103">
        <v>0</v>
      </c>
      <c r="S150" s="103">
        <v>0</v>
      </c>
      <c r="T150" s="103">
        <v>0</v>
      </c>
      <c r="U150" s="103">
        <v>0</v>
      </c>
      <c r="V150" s="103">
        <v>0</v>
      </c>
      <c r="W150" s="103">
        <v>0</v>
      </c>
      <c r="X150" s="103">
        <v>0</v>
      </c>
      <c r="Y150" s="103">
        <v>0</v>
      </c>
      <c r="Z150" s="103">
        <v>0</v>
      </c>
      <c r="AA150" s="103">
        <v>0</v>
      </c>
      <c r="AB150" s="103">
        <v>0</v>
      </c>
      <c r="AC150" s="103">
        <v>0</v>
      </c>
      <c r="AD150" s="103">
        <v>0</v>
      </c>
      <c r="AE150" s="103">
        <v>0</v>
      </c>
      <c r="AF150" s="103">
        <v>0</v>
      </c>
      <c r="AG150" s="103">
        <v>0</v>
      </c>
      <c r="AH150" s="36"/>
    </row>
    <row r="151" spans="2:34" s="9" customFormat="1">
      <c r="B151" s="53" t="s">
        <v>28</v>
      </c>
      <c r="C151" s="53" t="s">
        <v>29</v>
      </c>
      <c r="D151" s="54" t="s">
        <v>30</v>
      </c>
      <c r="E151" s="103">
        <v>0</v>
      </c>
      <c r="F151" s="103">
        <v>0</v>
      </c>
      <c r="G151" s="103">
        <v>0</v>
      </c>
      <c r="H151" s="103">
        <v>0</v>
      </c>
      <c r="I151" s="103">
        <v>0</v>
      </c>
      <c r="J151" s="103">
        <v>0</v>
      </c>
      <c r="K151" s="103">
        <v>0</v>
      </c>
      <c r="L151" s="103">
        <v>0</v>
      </c>
      <c r="M151" s="103">
        <v>0</v>
      </c>
      <c r="N151" s="103">
        <v>0</v>
      </c>
      <c r="O151" s="103">
        <v>0</v>
      </c>
      <c r="P151" s="103">
        <v>0</v>
      </c>
      <c r="Q151" s="103">
        <v>0</v>
      </c>
      <c r="R151" s="103">
        <v>0</v>
      </c>
      <c r="S151" s="103">
        <v>0</v>
      </c>
      <c r="T151" s="103">
        <v>0</v>
      </c>
      <c r="U151" s="103">
        <v>0</v>
      </c>
      <c r="V151" s="103">
        <v>0</v>
      </c>
      <c r="W151" s="103">
        <v>0</v>
      </c>
      <c r="X151" s="103">
        <v>0</v>
      </c>
      <c r="Y151" s="103">
        <v>0</v>
      </c>
      <c r="Z151" s="103">
        <v>0</v>
      </c>
      <c r="AA151" s="103">
        <v>0</v>
      </c>
      <c r="AB151" s="103">
        <v>0</v>
      </c>
      <c r="AC151" s="103">
        <v>0</v>
      </c>
      <c r="AD151" s="103">
        <v>0</v>
      </c>
      <c r="AE151" s="103">
        <v>0</v>
      </c>
      <c r="AF151" s="103">
        <v>0</v>
      </c>
      <c r="AG151" s="103">
        <v>0</v>
      </c>
      <c r="AH151" s="36"/>
    </row>
    <row r="152" spans="2:34" s="9" customFormat="1">
      <c r="B152" s="53" t="s">
        <v>31</v>
      </c>
      <c r="C152" s="53" t="s">
        <v>32</v>
      </c>
      <c r="D152" s="54" t="s">
        <v>33</v>
      </c>
      <c r="E152" s="103">
        <v>0</v>
      </c>
      <c r="F152" s="103">
        <v>0</v>
      </c>
      <c r="G152" s="103">
        <v>0</v>
      </c>
      <c r="H152" s="103">
        <v>0</v>
      </c>
      <c r="I152" s="103">
        <v>0</v>
      </c>
      <c r="J152" s="103">
        <v>0</v>
      </c>
      <c r="K152" s="103">
        <v>0</v>
      </c>
      <c r="L152" s="103">
        <v>0</v>
      </c>
      <c r="M152" s="103">
        <v>0</v>
      </c>
      <c r="N152" s="103">
        <v>0</v>
      </c>
      <c r="O152" s="103">
        <v>0</v>
      </c>
      <c r="P152" s="103">
        <v>0</v>
      </c>
      <c r="Q152" s="103">
        <v>0</v>
      </c>
      <c r="R152" s="103">
        <v>0</v>
      </c>
      <c r="S152" s="103">
        <v>0</v>
      </c>
      <c r="T152" s="103">
        <v>0</v>
      </c>
      <c r="U152" s="103">
        <v>0</v>
      </c>
      <c r="V152" s="103">
        <v>0</v>
      </c>
      <c r="W152" s="103">
        <v>0</v>
      </c>
      <c r="X152" s="103">
        <v>0</v>
      </c>
      <c r="Y152" s="103">
        <v>0</v>
      </c>
      <c r="Z152" s="103">
        <v>0</v>
      </c>
      <c r="AA152" s="103">
        <v>0</v>
      </c>
      <c r="AB152" s="103">
        <v>0</v>
      </c>
      <c r="AC152" s="103">
        <v>0</v>
      </c>
      <c r="AD152" s="103">
        <v>0</v>
      </c>
      <c r="AE152" s="103">
        <v>0</v>
      </c>
      <c r="AF152" s="103">
        <v>0</v>
      </c>
      <c r="AG152" s="103">
        <v>0</v>
      </c>
      <c r="AH152" s="36"/>
    </row>
    <row r="153" spans="2:34" s="9" customFormat="1">
      <c r="B153" s="53" t="s">
        <v>34</v>
      </c>
      <c r="C153" s="53" t="s">
        <v>35</v>
      </c>
      <c r="D153" s="54" t="s">
        <v>36</v>
      </c>
      <c r="E153" s="103">
        <v>0</v>
      </c>
      <c r="F153" s="103">
        <v>0</v>
      </c>
      <c r="G153" s="103">
        <v>0</v>
      </c>
      <c r="H153" s="103">
        <v>0</v>
      </c>
      <c r="I153" s="103">
        <v>0</v>
      </c>
      <c r="J153" s="103">
        <v>0</v>
      </c>
      <c r="K153" s="103">
        <v>0</v>
      </c>
      <c r="L153" s="103">
        <v>0</v>
      </c>
      <c r="M153" s="103">
        <v>0</v>
      </c>
      <c r="N153" s="103">
        <v>0</v>
      </c>
      <c r="O153" s="103">
        <v>0</v>
      </c>
      <c r="P153" s="103">
        <v>0</v>
      </c>
      <c r="Q153" s="103">
        <v>0</v>
      </c>
      <c r="R153" s="103">
        <v>0</v>
      </c>
      <c r="S153" s="103">
        <v>0</v>
      </c>
      <c r="T153" s="103">
        <v>0</v>
      </c>
      <c r="U153" s="103">
        <v>0</v>
      </c>
      <c r="V153" s="103">
        <v>0</v>
      </c>
      <c r="W153" s="103">
        <v>0</v>
      </c>
      <c r="X153" s="103">
        <v>0</v>
      </c>
      <c r="Y153" s="103">
        <v>0</v>
      </c>
      <c r="Z153" s="103">
        <v>0</v>
      </c>
      <c r="AA153" s="103">
        <v>0</v>
      </c>
      <c r="AB153" s="103">
        <v>0</v>
      </c>
      <c r="AC153" s="103">
        <v>0</v>
      </c>
      <c r="AD153" s="103">
        <v>0</v>
      </c>
      <c r="AE153" s="103">
        <v>0</v>
      </c>
      <c r="AF153" s="103">
        <v>0</v>
      </c>
      <c r="AG153" s="103">
        <v>0</v>
      </c>
      <c r="AH153" s="36"/>
    </row>
    <row r="154" spans="2:34" s="9" customFormat="1">
      <c r="B154" s="53" t="s">
        <v>37</v>
      </c>
      <c r="C154" s="53" t="s">
        <v>38</v>
      </c>
      <c r="D154" s="54" t="s">
        <v>39</v>
      </c>
      <c r="E154" s="103">
        <v>0</v>
      </c>
      <c r="F154" s="103">
        <v>0</v>
      </c>
      <c r="G154" s="103">
        <v>0</v>
      </c>
      <c r="H154" s="103">
        <v>0</v>
      </c>
      <c r="I154" s="103">
        <v>0</v>
      </c>
      <c r="J154" s="103">
        <v>0</v>
      </c>
      <c r="K154" s="103">
        <v>0</v>
      </c>
      <c r="L154" s="103">
        <v>0</v>
      </c>
      <c r="M154" s="103">
        <v>0</v>
      </c>
      <c r="N154" s="103">
        <v>0</v>
      </c>
      <c r="O154" s="103">
        <v>0</v>
      </c>
      <c r="P154" s="103">
        <v>0</v>
      </c>
      <c r="Q154" s="103">
        <v>0</v>
      </c>
      <c r="R154" s="103">
        <v>0</v>
      </c>
      <c r="S154" s="103">
        <v>0</v>
      </c>
      <c r="T154" s="103">
        <v>0</v>
      </c>
      <c r="U154" s="103">
        <v>0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36"/>
    </row>
    <row r="155" spans="2:34" s="9" customFormat="1">
      <c r="B155" s="53" t="s">
        <v>40</v>
      </c>
      <c r="C155" s="53" t="s">
        <v>41</v>
      </c>
      <c r="D155" s="54" t="s">
        <v>42</v>
      </c>
      <c r="E155" s="103">
        <v>0</v>
      </c>
      <c r="F155" s="103">
        <v>0</v>
      </c>
      <c r="G155" s="103">
        <v>0</v>
      </c>
      <c r="H155" s="103">
        <v>0</v>
      </c>
      <c r="I155" s="103">
        <v>0</v>
      </c>
      <c r="J155" s="103">
        <v>0</v>
      </c>
      <c r="K155" s="103">
        <v>0</v>
      </c>
      <c r="L155" s="103">
        <v>0</v>
      </c>
      <c r="M155" s="103">
        <v>0</v>
      </c>
      <c r="N155" s="103">
        <v>0</v>
      </c>
      <c r="O155" s="103">
        <v>0</v>
      </c>
      <c r="P155" s="103">
        <v>0</v>
      </c>
      <c r="Q155" s="103">
        <v>0</v>
      </c>
      <c r="R155" s="103">
        <v>0</v>
      </c>
      <c r="S155" s="103">
        <v>0</v>
      </c>
      <c r="T155" s="103">
        <v>0</v>
      </c>
      <c r="U155" s="103">
        <v>0</v>
      </c>
      <c r="V155" s="103">
        <v>0</v>
      </c>
      <c r="W155" s="103">
        <v>0</v>
      </c>
      <c r="X155" s="103">
        <v>0</v>
      </c>
      <c r="Y155" s="103">
        <v>0</v>
      </c>
      <c r="Z155" s="103">
        <v>0</v>
      </c>
      <c r="AA155" s="103">
        <v>0</v>
      </c>
      <c r="AB155" s="103">
        <v>0</v>
      </c>
      <c r="AC155" s="103">
        <v>0</v>
      </c>
      <c r="AD155" s="103">
        <v>0</v>
      </c>
      <c r="AE155" s="103">
        <v>0</v>
      </c>
      <c r="AF155" s="103">
        <v>0</v>
      </c>
      <c r="AG155" s="103">
        <v>0</v>
      </c>
    </row>
    <row r="156" spans="2:34" s="9" customFormat="1">
      <c r="B156" s="53" t="s">
        <v>43</v>
      </c>
      <c r="C156" s="53" t="s">
        <v>44</v>
      </c>
      <c r="D156" s="54" t="s">
        <v>45</v>
      </c>
      <c r="E156" s="105">
        <v>0</v>
      </c>
      <c r="F156" s="105">
        <v>0</v>
      </c>
      <c r="G156" s="105">
        <v>0</v>
      </c>
      <c r="H156" s="105">
        <v>0</v>
      </c>
      <c r="I156" s="105">
        <v>0</v>
      </c>
      <c r="J156" s="105">
        <v>0</v>
      </c>
      <c r="K156" s="105">
        <v>0</v>
      </c>
      <c r="L156" s="105">
        <v>0</v>
      </c>
      <c r="M156" s="105">
        <v>0</v>
      </c>
      <c r="N156" s="105">
        <v>0</v>
      </c>
      <c r="O156" s="105">
        <v>0</v>
      </c>
      <c r="P156" s="105">
        <v>0</v>
      </c>
      <c r="Q156" s="105">
        <v>0</v>
      </c>
      <c r="R156" s="105">
        <v>0</v>
      </c>
      <c r="S156" s="105">
        <v>0</v>
      </c>
      <c r="T156" s="105">
        <v>0</v>
      </c>
      <c r="U156" s="105">
        <v>0</v>
      </c>
      <c r="V156" s="105">
        <v>0</v>
      </c>
      <c r="W156" s="105">
        <v>0</v>
      </c>
      <c r="X156" s="105">
        <v>0</v>
      </c>
      <c r="Y156" s="105">
        <v>0</v>
      </c>
      <c r="Z156" s="105">
        <v>0</v>
      </c>
      <c r="AA156" s="105">
        <v>0</v>
      </c>
      <c r="AB156" s="105">
        <v>0</v>
      </c>
      <c r="AC156" s="105">
        <v>0</v>
      </c>
      <c r="AD156" s="105">
        <v>0</v>
      </c>
      <c r="AE156" s="105">
        <v>0</v>
      </c>
      <c r="AF156" s="105">
        <v>0</v>
      </c>
      <c r="AG156" s="105">
        <v>0</v>
      </c>
    </row>
    <row r="157" spans="2:34" s="9" customFormat="1">
      <c r="B157" s="53" t="s">
        <v>46</v>
      </c>
      <c r="C157" s="53" t="s">
        <v>47</v>
      </c>
      <c r="D157" s="54" t="s">
        <v>48</v>
      </c>
      <c r="E157" s="105">
        <v>0</v>
      </c>
      <c r="F157" s="105">
        <v>0</v>
      </c>
      <c r="G157" s="105">
        <v>0</v>
      </c>
      <c r="H157" s="105">
        <v>0</v>
      </c>
      <c r="I157" s="105">
        <v>0</v>
      </c>
      <c r="J157" s="105">
        <v>0</v>
      </c>
      <c r="K157" s="105">
        <v>0</v>
      </c>
      <c r="L157" s="105">
        <v>0</v>
      </c>
      <c r="M157" s="105">
        <v>0</v>
      </c>
      <c r="N157" s="105">
        <v>0</v>
      </c>
      <c r="O157" s="105">
        <v>0</v>
      </c>
      <c r="P157" s="105">
        <v>0</v>
      </c>
      <c r="Q157" s="105">
        <v>0</v>
      </c>
      <c r="R157" s="105">
        <v>0</v>
      </c>
      <c r="S157" s="105">
        <v>0</v>
      </c>
      <c r="T157" s="105">
        <v>0</v>
      </c>
      <c r="U157" s="105">
        <v>0</v>
      </c>
      <c r="V157" s="105">
        <v>0</v>
      </c>
      <c r="W157" s="105">
        <v>0</v>
      </c>
      <c r="X157" s="105">
        <v>0</v>
      </c>
      <c r="Y157" s="105">
        <v>0</v>
      </c>
      <c r="Z157" s="105">
        <v>0</v>
      </c>
      <c r="AA157" s="105">
        <v>0</v>
      </c>
      <c r="AB157" s="105">
        <v>0</v>
      </c>
      <c r="AC157" s="105">
        <v>0</v>
      </c>
      <c r="AD157" s="105">
        <v>0</v>
      </c>
      <c r="AE157" s="105">
        <v>0</v>
      </c>
      <c r="AF157" s="105">
        <v>0</v>
      </c>
      <c r="AG157" s="105">
        <v>0</v>
      </c>
    </row>
    <row r="158" spans="2:34" s="9" customFormat="1">
      <c r="B158" s="53" t="s">
        <v>49</v>
      </c>
      <c r="C158" s="53" t="s">
        <v>50</v>
      </c>
      <c r="D158" s="54" t="s">
        <v>51</v>
      </c>
      <c r="E158" s="105">
        <v>0</v>
      </c>
      <c r="F158" s="105">
        <v>0</v>
      </c>
      <c r="G158" s="105">
        <v>0</v>
      </c>
      <c r="H158" s="105">
        <v>0</v>
      </c>
      <c r="I158" s="105">
        <v>0</v>
      </c>
      <c r="J158" s="105">
        <v>0</v>
      </c>
      <c r="K158" s="105">
        <v>0</v>
      </c>
      <c r="L158" s="105">
        <v>0</v>
      </c>
      <c r="M158" s="105">
        <v>0</v>
      </c>
      <c r="N158" s="105">
        <v>0</v>
      </c>
      <c r="O158" s="105">
        <v>0</v>
      </c>
      <c r="P158" s="105">
        <v>0</v>
      </c>
      <c r="Q158" s="105">
        <v>0</v>
      </c>
      <c r="R158" s="105">
        <v>0</v>
      </c>
      <c r="S158" s="105">
        <v>0</v>
      </c>
      <c r="T158" s="105">
        <v>0</v>
      </c>
      <c r="U158" s="105">
        <v>0</v>
      </c>
      <c r="V158" s="105">
        <v>0</v>
      </c>
      <c r="W158" s="105">
        <v>0</v>
      </c>
      <c r="X158" s="105">
        <v>0</v>
      </c>
      <c r="Y158" s="105">
        <v>0</v>
      </c>
      <c r="Z158" s="105">
        <v>0</v>
      </c>
      <c r="AA158" s="105">
        <v>0</v>
      </c>
      <c r="AB158" s="105">
        <v>0</v>
      </c>
      <c r="AC158" s="105">
        <v>0</v>
      </c>
      <c r="AD158" s="105">
        <v>0</v>
      </c>
      <c r="AE158" s="105">
        <v>0</v>
      </c>
      <c r="AF158" s="105">
        <v>0</v>
      </c>
      <c r="AG158" s="105">
        <v>0</v>
      </c>
    </row>
    <row r="159" spans="2:34" s="9" customFormat="1">
      <c r="B159" s="53" t="s">
        <v>52</v>
      </c>
      <c r="C159" s="53" t="s">
        <v>53</v>
      </c>
      <c r="D159" s="54" t="s">
        <v>54</v>
      </c>
      <c r="E159" s="105">
        <v>0</v>
      </c>
      <c r="F159" s="105">
        <v>0</v>
      </c>
      <c r="G159" s="105">
        <v>0</v>
      </c>
      <c r="H159" s="105">
        <v>0</v>
      </c>
      <c r="I159" s="105">
        <v>0</v>
      </c>
      <c r="J159" s="105">
        <v>0</v>
      </c>
      <c r="K159" s="105">
        <v>0</v>
      </c>
      <c r="L159" s="105">
        <v>0</v>
      </c>
      <c r="M159" s="105">
        <v>0</v>
      </c>
      <c r="N159" s="105">
        <v>0</v>
      </c>
      <c r="O159" s="105">
        <v>0</v>
      </c>
      <c r="P159" s="105">
        <v>0</v>
      </c>
      <c r="Q159" s="105">
        <v>0</v>
      </c>
      <c r="R159" s="105">
        <v>0</v>
      </c>
      <c r="S159" s="105">
        <v>0</v>
      </c>
      <c r="T159" s="105">
        <v>0</v>
      </c>
      <c r="U159" s="105">
        <v>0</v>
      </c>
      <c r="V159" s="105">
        <v>0</v>
      </c>
      <c r="W159" s="105">
        <v>0</v>
      </c>
      <c r="X159" s="105">
        <v>0</v>
      </c>
      <c r="Y159" s="105">
        <v>0</v>
      </c>
      <c r="Z159" s="105">
        <v>0</v>
      </c>
      <c r="AA159" s="105">
        <v>0</v>
      </c>
      <c r="AB159" s="105">
        <v>0</v>
      </c>
      <c r="AC159" s="105">
        <v>0</v>
      </c>
      <c r="AD159" s="105">
        <v>0</v>
      </c>
      <c r="AE159" s="105">
        <v>0</v>
      </c>
      <c r="AF159" s="105">
        <v>0</v>
      </c>
      <c r="AG159" s="105">
        <v>0</v>
      </c>
    </row>
    <row r="160" spans="2:34" s="9" customFormat="1">
      <c r="B160" s="53" t="s">
        <v>55</v>
      </c>
      <c r="C160" s="53" t="s">
        <v>56</v>
      </c>
      <c r="D160" s="54" t="s">
        <v>57</v>
      </c>
      <c r="E160" s="105">
        <v>0</v>
      </c>
      <c r="F160" s="105">
        <v>0</v>
      </c>
      <c r="G160" s="105">
        <v>0</v>
      </c>
      <c r="H160" s="105">
        <v>0</v>
      </c>
      <c r="I160" s="105">
        <v>0</v>
      </c>
      <c r="J160" s="105">
        <v>0</v>
      </c>
      <c r="K160" s="105">
        <v>0</v>
      </c>
      <c r="L160" s="105">
        <v>0</v>
      </c>
      <c r="M160" s="105">
        <v>0</v>
      </c>
      <c r="N160" s="105">
        <v>0</v>
      </c>
      <c r="O160" s="105">
        <v>0</v>
      </c>
      <c r="P160" s="105">
        <v>0</v>
      </c>
      <c r="Q160" s="105">
        <v>0</v>
      </c>
      <c r="R160" s="105">
        <v>0</v>
      </c>
      <c r="S160" s="105">
        <v>0</v>
      </c>
      <c r="T160" s="105">
        <v>0</v>
      </c>
      <c r="U160" s="105">
        <v>0</v>
      </c>
      <c r="V160" s="105">
        <v>0</v>
      </c>
      <c r="W160" s="105">
        <v>0</v>
      </c>
      <c r="X160" s="105">
        <v>0</v>
      </c>
      <c r="Y160" s="105">
        <v>0</v>
      </c>
      <c r="Z160" s="105">
        <v>0</v>
      </c>
      <c r="AA160" s="105">
        <v>0</v>
      </c>
      <c r="AB160" s="105">
        <v>0</v>
      </c>
      <c r="AC160" s="105">
        <v>0</v>
      </c>
      <c r="AD160" s="105">
        <v>0</v>
      </c>
      <c r="AE160" s="105">
        <v>0</v>
      </c>
      <c r="AF160" s="105">
        <v>0</v>
      </c>
      <c r="AG160" s="105">
        <v>0</v>
      </c>
    </row>
    <row r="161" spans="2:33" s="9" customFormat="1">
      <c r="B161" s="53" t="s">
        <v>58</v>
      </c>
      <c r="C161" s="53" t="s">
        <v>59</v>
      </c>
      <c r="D161" s="54" t="s">
        <v>60</v>
      </c>
      <c r="E161" s="105">
        <v>0</v>
      </c>
      <c r="F161" s="105">
        <v>0</v>
      </c>
      <c r="G161" s="105">
        <v>0</v>
      </c>
      <c r="H161" s="105">
        <v>0</v>
      </c>
      <c r="I161" s="105">
        <v>0</v>
      </c>
      <c r="J161" s="105">
        <v>0</v>
      </c>
      <c r="K161" s="105">
        <v>0</v>
      </c>
      <c r="L161" s="105">
        <v>0</v>
      </c>
      <c r="M161" s="105">
        <v>0</v>
      </c>
      <c r="N161" s="105">
        <v>0</v>
      </c>
      <c r="O161" s="105">
        <v>0</v>
      </c>
      <c r="P161" s="105">
        <v>0</v>
      </c>
      <c r="Q161" s="105">
        <v>0</v>
      </c>
      <c r="R161" s="105">
        <v>0</v>
      </c>
      <c r="S161" s="105">
        <v>0</v>
      </c>
      <c r="T161" s="105">
        <v>0</v>
      </c>
      <c r="U161" s="105">
        <v>0</v>
      </c>
      <c r="V161" s="105">
        <v>0</v>
      </c>
      <c r="W161" s="105">
        <v>0</v>
      </c>
      <c r="X161" s="105">
        <v>0</v>
      </c>
      <c r="Y161" s="105">
        <v>0</v>
      </c>
      <c r="Z161" s="105">
        <v>0</v>
      </c>
      <c r="AA161" s="105">
        <v>0</v>
      </c>
      <c r="AB161" s="105">
        <v>0</v>
      </c>
      <c r="AC161" s="105">
        <v>0</v>
      </c>
      <c r="AD161" s="105">
        <v>0</v>
      </c>
      <c r="AE161" s="105">
        <v>0</v>
      </c>
      <c r="AF161" s="105">
        <v>0</v>
      </c>
      <c r="AG161" s="105">
        <v>0</v>
      </c>
    </row>
    <row r="162" spans="2:33" s="9" customFormat="1">
      <c r="B162" s="53" t="s">
        <v>61</v>
      </c>
      <c r="C162" s="53" t="s">
        <v>62</v>
      </c>
      <c r="D162" s="54" t="s">
        <v>63</v>
      </c>
      <c r="E162" s="105">
        <v>0</v>
      </c>
      <c r="F162" s="105">
        <v>0</v>
      </c>
      <c r="G162" s="105">
        <v>0</v>
      </c>
      <c r="H162" s="105">
        <v>0</v>
      </c>
      <c r="I162" s="105">
        <v>0</v>
      </c>
      <c r="J162" s="105">
        <v>0</v>
      </c>
      <c r="K162" s="105">
        <v>0</v>
      </c>
      <c r="L162" s="105">
        <v>0</v>
      </c>
      <c r="M162" s="105">
        <v>0</v>
      </c>
      <c r="N162" s="105">
        <v>0</v>
      </c>
      <c r="O162" s="105">
        <v>0</v>
      </c>
      <c r="P162" s="105">
        <v>0</v>
      </c>
      <c r="Q162" s="105">
        <v>0</v>
      </c>
      <c r="R162" s="105">
        <v>0</v>
      </c>
      <c r="S162" s="105">
        <v>0</v>
      </c>
      <c r="T162" s="105">
        <v>0</v>
      </c>
      <c r="U162" s="105">
        <v>0</v>
      </c>
      <c r="V162" s="105">
        <v>0</v>
      </c>
      <c r="W162" s="105">
        <v>0</v>
      </c>
      <c r="X162" s="105">
        <v>0</v>
      </c>
      <c r="Y162" s="105">
        <v>0</v>
      </c>
      <c r="Z162" s="105">
        <v>0</v>
      </c>
      <c r="AA162" s="105">
        <v>0</v>
      </c>
      <c r="AB162" s="105">
        <v>0</v>
      </c>
      <c r="AC162" s="105">
        <v>0</v>
      </c>
      <c r="AD162" s="105">
        <v>0</v>
      </c>
      <c r="AE162" s="105">
        <v>0</v>
      </c>
      <c r="AF162" s="105">
        <v>0</v>
      </c>
      <c r="AG162" s="105">
        <v>0</v>
      </c>
    </row>
    <row r="163" spans="2:33" s="9" customFormat="1">
      <c r="B163" s="53" t="s">
        <v>64</v>
      </c>
      <c r="C163" s="53" t="s">
        <v>65</v>
      </c>
      <c r="D163" s="54" t="s">
        <v>66</v>
      </c>
      <c r="E163" s="105">
        <v>0</v>
      </c>
      <c r="F163" s="105">
        <v>0</v>
      </c>
      <c r="G163" s="105">
        <v>0</v>
      </c>
      <c r="H163" s="105">
        <v>0</v>
      </c>
      <c r="I163" s="105">
        <v>0</v>
      </c>
      <c r="J163" s="105">
        <v>0</v>
      </c>
      <c r="K163" s="105">
        <v>0</v>
      </c>
      <c r="L163" s="105">
        <v>0</v>
      </c>
      <c r="M163" s="105">
        <v>0</v>
      </c>
      <c r="N163" s="105">
        <v>0</v>
      </c>
      <c r="O163" s="105">
        <v>0</v>
      </c>
      <c r="P163" s="105">
        <v>0</v>
      </c>
      <c r="Q163" s="105">
        <v>0</v>
      </c>
      <c r="R163" s="105">
        <v>0</v>
      </c>
      <c r="S163" s="105">
        <v>0</v>
      </c>
      <c r="T163" s="105">
        <v>0</v>
      </c>
      <c r="U163" s="105">
        <v>0</v>
      </c>
      <c r="V163" s="105">
        <v>0</v>
      </c>
      <c r="W163" s="105">
        <v>0</v>
      </c>
      <c r="X163" s="105">
        <v>0</v>
      </c>
      <c r="Y163" s="105">
        <v>0</v>
      </c>
      <c r="Z163" s="105">
        <v>0</v>
      </c>
      <c r="AA163" s="105">
        <v>0</v>
      </c>
      <c r="AB163" s="105">
        <v>0</v>
      </c>
      <c r="AC163" s="105">
        <v>0</v>
      </c>
      <c r="AD163" s="105">
        <v>0</v>
      </c>
      <c r="AE163" s="105">
        <v>0</v>
      </c>
      <c r="AF163" s="105">
        <v>0</v>
      </c>
      <c r="AG163" s="105">
        <v>0</v>
      </c>
    </row>
    <row r="164" spans="2:33" s="9" customFormat="1">
      <c r="B164" s="53" t="s">
        <v>67</v>
      </c>
      <c r="C164" s="53" t="s">
        <v>68</v>
      </c>
      <c r="D164" s="54" t="s">
        <v>69</v>
      </c>
      <c r="E164" s="107">
        <v>0</v>
      </c>
      <c r="F164" s="107">
        <v>0</v>
      </c>
      <c r="G164" s="107">
        <v>0</v>
      </c>
      <c r="H164" s="107">
        <v>0</v>
      </c>
      <c r="I164" s="107">
        <v>0</v>
      </c>
      <c r="J164" s="107">
        <v>0</v>
      </c>
      <c r="K164" s="107">
        <v>0</v>
      </c>
      <c r="L164" s="107">
        <v>0</v>
      </c>
      <c r="M164" s="107">
        <v>0</v>
      </c>
      <c r="N164" s="107">
        <v>0</v>
      </c>
      <c r="O164" s="107">
        <v>0</v>
      </c>
      <c r="P164" s="107">
        <v>0</v>
      </c>
      <c r="Q164" s="107">
        <v>0</v>
      </c>
      <c r="R164" s="107">
        <v>0</v>
      </c>
      <c r="S164" s="107">
        <v>0</v>
      </c>
      <c r="T164" s="107">
        <v>0</v>
      </c>
      <c r="U164" s="107">
        <v>0</v>
      </c>
      <c r="V164" s="107">
        <v>0</v>
      </c>
      <c r="W164" s="107">
        <v>0</v>
      </c>
      <c r="X164" s="107">
        <v>0</v>
      </c>
      <c r="Y164" s="107">
        <v>0</v>
      </c>
      <c r="Z164" s="107">
        <v>0</v>
      </c>
      <c r="AA164" s="107">
        <v>0</v>
      </c>
      <c r="AB164" s="107">
        <v>0</v>
      </c>
      <c r="AC164" s="107">
        <v>0</v>
      </c>
      <c r="AD164" s="107">
        <v>0</v>
      </c>
      <c r="AE164" s="107">
        <v>0</v>
      </c>
      <c r="AF164" s="107">
        <v>0</v>
      </c>
      <c r="AG164" s="107">
        <v>0</v>
      </c>
    </row>
    <row r="165" spans="2:33" s="9" customFormat="1">
      <c r="B165" s="53" t="s">
        <v>70</v>
      </c>
      <c r="C165" s="53" t="s">
        <v>71</v>
      </c>
      <c r="D165" s="54" t="s">
        <v>72</v>
      </c>
      <c r="E165" s="103">
        <v>0</v>
      </c>
      <c r="F165" s="103">
        <v>0</v>
      </c>
      <c r="G165" s="103">
        <v>0</v>
      </c>
      <c r="H165" s="103">
        <v>0</v>
      </c>
      <c r="I165" s="103">
        <v>0</v>
      </c>
      <c r="J165" s="103">
        <v>0</v>
      </c>
      <c r="K165" s="103">
        <v>0</v>
      </c>
      <c r="L165" s="103">
        <v>0</v>
      </c>
      <c r="M165" s="103">
        <v>0</v>
      </c>
      <c r="N165" s="103">
        <v>0</v>
      </c>
      <c r="O165" s="103">
        <v>0</v>
      </c>
      <c r="P165" s="103">
        <v>0</v>
      </c>
      <c r="Q165" s="103">
        <v>0</v>
      </c>
      <c r="R165" s="103">
        <v>14</v>
      </c>
      <c r="S165" s="103">
        <v>14</v>
      </c>
      <c r="T165" s="103">
        <v>14</v>
      </c>
      <c r="U165" s="103">
        <v>14</v>
      </c>
      <c r="V165" s="103">
        <v>14</v>
      </c>
      <c r="W165" s="103">
        <v>14</v>
      </c>
      <c r="X165" s="103">
        <v>14</v>
      </c>
      <c r="Y165" s="103">
        <v>14</v>
      </c>
      <c r="Z165" s="103">
        <v>14</v>
      </c>
      <c r="AA165" s="103">
        <v>14</v>
      </c>
      <c r="AB165" s="103">
        <v>14</v>
      </c>
      <c r="AC165" s="103">
        <v>14</v>
      </c>
      <c r="AD165" s="103">
        <v>14</v>
      </c>
      <c r="AE165" s="103">
        <v>14</v>
      </c>
      <c r="AF165" s="103">
        <v>14</v>
      </c>
      <c r="AG165" s="103">
        <v>14</v>
      </c>
    </row>
    <row r="166" spans="2:33" s="9" customFormat="1">
      <c r="B166" s="53" t="s">
        <v>73</v>
      </c>
      <c r="C166" s="53" t="s">
        <v>74</v>
      </c>
      <c r="D166" s="54" t="s">
        <v>75</v>
      </c>
      <c r="E166" s="103">
        <v>0</v>
      </c>
      <c r="F166" s="103">
        <v>0</v>
      </c>
      <c r="G166" s="103">
        <v>0</v>
      </c>
      <c r="H166" s="103">
        <v>0</v>
      </c>
      <c r="I166" s="103">
        <v>0</v>
      </c>
      <c r="J166" s="103">
        <v>0</v>
      </c>
      <c r="K166" s="103">
        <v>0</v>
      </c>
      <c r="L166" s="103">
        <v>0</v>
      </c>
      <c r="M166" s="103">
        <v>0</v>
      </c>
      <c r="N166" s="103">
        <v>0</v>
      </c>
      <c r="O166" s="103">
        <v>0</v>
      </c>
      <c r="P166" s="103">
        <v>0</v>
      </c>
      <c r="Q166" s="103">
        <v>0</v>
      </c>
      <c r="R166" s="103">
        <v>9.1999999999999993</v>
      </c>
      <c r="S166" s="103">
        <v>9.1999999999999993</v>
      </c>
      <c r="T166" s="103">
        <v>9.1999999999999993</v>
      </c>
      <c r="U166" s="103">
        <v>9.1999999999999993</v>
      </c>
      <c r="V166" s="103">
        <v>9.1999999999999993</v>
      </c>
      <c r="W166" s="103">
        <v>9.1999999999999993</v>
      </c>
      <c r="X166" s="103">
        <v>9.1999999999999993</v>
      </c>
      <c r="Y166" s="103">
        <v>9.1999999999999993</v>
      </c>
      <c r="Z166" s="103">
        <v>9.1999999999999993</v>
      </c>
      <c r="AA166" s="103">
        <v>9.1999999999999993</v>
      </c>
      <c r="AB166" s="103">
        <v>9.1999999999999993</v>
      </c>
      <c r="AC166" s="103">
        <v>9.1999999999999993</v>
      </c>
      <c r="AD166" s="103">
        <v>9.1999999999999993</v>
      </c>
      <c r="AE166" s="103">
        <v>9.1999999999999993</v>
      </c>
      <c r="AF166" s="103">
        <v>9.1999999999999993</v>
      </c>
      <c r="AG166" s="103">
        <v>9.1999999999999993</v>
      </c>
    </row>
    <row r="167" spans="2:33" s="9" customFormat="1">
      <c r="B167" s="53" t="s">
        <v>76</v>
      </c>
      <c r="C167" s="53" t="s">
        <v>77</v>
      </c>
      <c r="D167" s="54" t="s">
        <v>78</v>
      </c>
      <c r="E167" s="103">
        <v>0</v>
      </c>
      <c r="F167" s="103">
        <v>0</v>
      </c>
      <c r="G167" s="103">
        <v>0</v>
      </c>
      <c r="H167" s="103">
        <v>0</v>
      </c>
      <c r="I167" s="103">
        <v>0</v>
      </c>
      <c r="J167" s="103">
        <v>0</v>
      </c>
      <c r="K167" s="103">
        <v>0</v>
      </c>
      <c r="L167" s="103">
        <v>0</v>
      </c>
      <c r="M167" s="103">
        <v>9</v>
      </c>
      <c r="N167" s="103">
        <v>9</v>
      </c>
      <c r="O167" s="103">
        <v>9</v>
      </c>
      <c r="P167" s="103">
        <v>9</v>
      </c>
      <c r="Q167" s="103">
        <v>9</v>
      </c>
      <c r="R167" s="103">
        <v>254</v>
      </c>
      <c r="S167" s="103">
        <v>254</v>
      </c>
      <c r="T167" s="103">
        <v>254</v>
      </c>
      <c r="U167" s="103">
        <v>254</v>
      </c>
      <c r="V167" s="103">
        <v>254</v>
      </c>
      <c r="W167" s="103">
        <v>254</v>
      </c>
      <c r="X167" s="103">
        <v>254</v>
      </c>
      <c r="Y167" s="103">
        <v>254</v>
      </c>
      <c r="Z167" s="103">
        <v>254</v>
      </c>
      <c r="AA167" s="103">
        <v>254</v>
      </c>
      <c r="AB167" s="103">
        <v>254</v>
      </c>
      <c r="AC167" s="103">
        <v>254</v>
      </c>
      <c r="AD167" s="103">
        <v>254</v>
      </c>
      <c r="AE167" s="103">
        <v>254</v>
      </c>
      <c r="AF167" s="103">
        <v>254</v>
      </c>
      <c r="AG167" s="103">
        <v>254</v>
      </c>
    </row>
    <row r="168" spans="2:33" s="9" customFormat="1">
      <c r="B168" s="53" t="s">
        <v>79</v>
      </c>
      <c r="C168" s="53" t="s">
        <v>80</v>
      </c>
      <c r="D168" s="54" t="s">
        <v>81</v>
      </c>
      <c r="E168" s="103">
        <v>0</v>
      </c>
      <c r="F168" s="103">
        <v>0</v>
      </c>
      <c r="G168" s="103">
        <v>0</v>
      </c>
      <c r="H168" s="103">
        <v>0</v>
      </c>
      <c r="I168" s="103">
        <v>0</v>
      </c>
      <c r="J168" s="103">
        <v>0</v>
      </c>
      <c r="K168" s="104">
        <v>8</v>
      </c>
      <c r="L168" s="104">
        <v>8</v>
      </c>
      <c r="M168" s="104">
        <v>11.7</v>
      </c>
      <c r="N168" s="104">
        <v>11.7</v>
      </c>
      <c r="O168" s="104">
        <v>11.7</v>
      </c>
      <c r="P168" s="104">
        <v>11.7</v>
      </c>
      <c r="Q168" s="104">
        <v>11.7</v>
      </c>
      <c r="R168" s="104">
        <v>11.7</v>
      </c>
      <c r="S168" s="104">
        <v>11.7</v>
      </c>
      <c r="T168" s="104">
        <v>11.7</v>
      </c>
      <c r="U168" s="104">
        <v>11.7</v>
      </c>
      <c r="V168" s="104">
        <v>11.7</v>
      </c>
      <c r="W168" s="104">
        <v>11.7</v>
      </c>
      <c r="X168" s="104">
        <v>11.7</v>
      </c>
      <c r="Y168" s="104">
        <v>11.7</v>
      </c>
      <c r="Z168" s="104">
        <v>11.7</v>
      </c>
      <c r="AA168" s="104">
        <v>11.7</v>
      </c>
      <c r="AB168" s="104">
        <v>11.7</v>
      </c>
      <c r="AC168" s="104">
        <v>11.7</v>
      </c>
      <c r="AD168" s="104">
        <v>11.7</v>
      </c>
      <c r="AE168" s="104">
        <v>11.7</v>
      </c>
      <c r="AF168" s="104">
        <v>11.7</v>
      </c>
      <c r="AG168" s="104">
        <v>11.7</v>
      </c>
    </row>
    <row r="169" spans="2:33" s="9" customFormat="1">
      <c r="B169" s="53" t="s">
        <v>82</v>
      </c>
      <c r="C169" s="53" t="s">
        <v>83</v>
      </c>
      <c r="D169" s="54" t="s">
        <v>84</v>
      </c>
      <c r="E169" s="103">
        <v>0</v>
      </c>
      <c r="F169" s="103">
        <v>0</v>
      </c>
      <c r="G169" s="103">
        <v>0</v>
      </c>
      <c r="H169" s="103">
        <v>0</v>
      </c>
      <c r="I169" s="103">
        <v>0</v>
      </c>
      <c r="J169" s="103">
        <v>0</v>
      </c>
      <c r="K169" s="103">
        <v>0</v>
      </c>
      <c r="L169" s="103">
        <v>0</v>
      </c>
      <c r="M169" s="103">
        <v>0</v>
      </c>
      <c r="N169" s="103">
        <v>0</v>
      </c>
      <c r="O169" s="103">
        <v>0</v>
      </c>
      <c r="P169" s="103">
        <v>0</v>
      </c>
      <c r="Q169" s="103">
        <v>0</v>
      </c>
      <c r="R169" s="103">
        <v>5.3</v>
      </c>
      <c r="S169" s="103">
        <v>5.3</v>
      </c>
      <c r="T169" s="103">
        <v>5.3</v>
      </c>
      <c r="U169" s="103">
        <v>5.3</v>
      </c>
      <c r="V169" s="103">
        <v>5.3</v>
      </c>
      <c r="W169" s="103">
        <v>5.3</v>
      </c>
      <c r="X169" s="103">
        <v>5.3</v>
      </c>
      <c r="Y169" s="103">
        <v>5.3</v>
      </c>
      <c r="Z169" s="103">
        <v>5.3</v>
      </c>
      <c r="AA169" s="103">
        <v>5.3</v>
      </c>
      <c r="AB169" s="103">
        <v>5.3</v>
      </c>
      <c r="AC169" s="103">
        <v>5.3</v>
      </c>
      <c r="AD169" s="103">
        <v>5.3</v>
      </c>
      <c r="AE169" s="103">
        <v>5.3</v>
      </c>
      <c r="AF169" s="103">
        <v>5.3</v>
      </c>
      <c r="AG169" s="103">
        <v>5.3</v>
      </c>
    </row>
    <row r="170" spans="2:33" s="9" customFormat="1">
      <c r="B170" s="53" t="s">
        <v>85</v>
      </c>
      <c r="C170" s="53" t="s">
        <v>86</v>
      </c>
      <c r="D170" s="54" t="s">
        <v>87</v>
      </c>
      <c r="E170" s="103">
        <v>0</v>
      </c>
      <c r="F170" s="103">
        <v>0</v>
      </c>
      <c r="G170" s="103">
        <v>0</v>
      </c>
      <c r="H170" s="103">
        <v>4</v>
      </c>
      <c r="I170" s="103">
        <v>4</v>
      </c>
      <c r="J170" s="103">
        <v>4</v>
      </c>
      <c r="K170" s="103">
        <v>4</v>
      </c>
      <c r="L170" s="103">
        <v>4</v>
      </c>
      <c r="M170" s="103">
        <v>4</v>
      </c>
      <c r="N170" s="103">
        <v>4</v>
      </c>
      <c r="O170" s="103">
        <v>4</v>
      </c>
      <c r="P170" s="103">
        <v>4</v>
      </c>
      <c r="Q170" s="103">
        <v>4</v>
      </c>
      <c r="R170" s="103">
        <v>4</v>
      </c>
      <c r="S170" s="103">
        <v>4</v>
      </c>
      <c r="T170" s="103">
        <v>4</v>
      </c>
      <c r="U170" s="103">
        <v>4</v>
      </c>
      <c r="V170" s="103">
        <v>4</v>
      </c>
      <c r="W170" s="103">
        <v>4</v>
      </c>
      <c r="X170" s="103">
        <v>4</v>
      </c>
      <c r="Y170" s="103">
        <v>4</v>
      </c>
      <c r="Z170" s="103">
        <v>4</v>
      </c>
      <c r="AA170" s="103">
        <v>4</v>
      </c>
      <c r="AB170" s="103">
        <v>4</v>
      </c>
      <c r="AC170" s="103">
        <v>4</v>
      </c>
      <c r="AD170" s="103">
        <v>4</v>
      </c>
      <c r="AE170" s="103">
        <v>4</v>
      </c>
      <c r="AF170" s="103">
        <v>4</v>
      </c>
      <c r="AG170" s="103">
        <v>4</v>
      </c>
    </row>
    <row r="171" spans="2:33" s="9" customFormat="1">
      <c r="B171" s="53" t="s">
        <v>88</v>
      </c>
      <c r="C171" s="53" t="s">
        <v>89</v>
      </c>
      <c r="D171" s="54" t="s">
        <v>90</v>
      </c>
      <c r="E171" s="103">
        <v>0</v>
      </c>
      <c r="F171" s="103">
        <v>0</v>
      </c>
      <c r="G171" s="103">
        <v>0</v>
      </c>
      <c r="H171" s="103">
        <v>0</v>
      </c>
      <c r="I171" s="103">
        <v>0</v>
      </c>
      <c r="J171" s="103">
        <v>0</v>
      </c>
      <c r="K171" s="103">
        <v>0</v>
      </c>
      <c r="L171" s="103">
        <v>0</v>
      </c>
      <c r="M171" s="103">
        <v>0</v>
      </c>
      <c r="N171" s="103">
        <v>0</v>
      </c>
      <c r="O171" s="103">
        <v>0</v>
      </c>
      <c r="P171" s="103">
        <v>0</v>
      </c>
      <c r="Q171" s="103">
        <v>0</v>
      </c>
      <c r="R171" s="103">
        <v>0</v>
      </c>
      <c r="S171" s="103">
        <v>0</v>
      </c>
      <c r="T171" s="103">
        <v>0</v>
      </c>
      <c r="U171" s="103">
        <v>0</v>
      </c>
      <c r="V171" s="103">
        <v>0</v>
      </c>
      <c r="W171" s="103">
        <v>0</v>
      </c>
      <c r="X171" s="103">
        <v>0</v>
      </c>
      <c r="Y171" s="103">
        <v>0</v>
      </c>
      <c r="Z171" s="103">
        <v>0</v>
      </c>
      <c r="AA171" s="103">
        <v>0</v>
      </c>
      <c r="AB171" s="103">
        <v>0</v>
      </c>
      <c r="AC171" s="103">
        <v>0</v>
      </c>
      <c r="AD171" s="103">
        <v>0</v>
      </c>
      <c r="AE171" s="103">
        <v>0</v>
      </c>
      <c r="AF171" s="103">
        <v>0</v>
      </c>
      <c r="AG171" s="103">
        <v>0</v>
      </c>
    </row>
    <row r="172" spans="2:33" s="9" customFormat="1">
      <c r="B172" s="53" t="s">
        <v>91</v>
      </c>
      <c r="C172" s="53" t="s">
        <v>92</v>
      </c>
      <c r="D172" s="54" t="s">
        <v>93</v>
      </c>
      <c r="E172" s="103">
        <v>0</v>
      </c>
      <c r="F172" s="103">
        <v>0</v>
      </c>
      <c r="G172" s="103">
        <v>0</v>
      </c>
      <c r="H172" s="103">
        <v>0</v>
      </c>
      <c r="I172" s="103">
        <v>0</v>
      </c>
      <c r="J172" s="103">
        <v>0</v>
      </c>
      <c r="K172" s="103">
        <v>0</v>
      </c>
      <c r="L172" s="103">
        <v>0</v>
      </c>
      <c r="M172" s="103">
        <v>0</v>
      </c>
      <c r="N172" s="103">
        <v>0</v>
      </c>
      <c r="O172" s="103">
        <v>0</v>
      </c>
      <c r="P172" s="103">
        <v>0</v>
      </c>
      <c r="Q172" s="103">
        <v>0</v>
      </c>
      <c r="R172" s="103">
        <v>0</v>
      </c>
      <c r="S172" s="103">
        <v>0</v>
      </c>
      <c r="T172" s="103">
        <v>0</v>
      </c>
      <c r="U172" s="103">
        <v>0</v>
      </c>
      <c r="V172" s="103">
        <v>0</v>
      </c>
      <c r="W172" s="103">
        <v>0</v>
      </c>
      <c r="X172" s="103">
        <v>0</v>
      </c>
      <c r="Y172" s="103">
        <v>0</v>
      </c>
      <c r="Z172" s="103">
        <v>0</v>
      </c>
      <c r="AA172" s="103">
        <v>0</v>
      </c>
      <c r="AB172" s="103">
        <v>0</v>
      </c>
      <c r="AC172" s="103">
        <v>0</v>
      </c>
      <c r="AD172" s="103">
        <v>0</v>
      </c>
      <c r="AE172" s="103">
        <v>0</v>
      </c>
      <c r="AF172" s="103">
        <v>0</v>
      </c>
      <c r="AG172" s="103">
        <v>0</v>
      </c>
    </row>
    <row r="173" spans="2:33" s="9" customFormat="1">
      <c r="B173" s="53" t="s">
        <v>94</v>
      </c>
      <c r="C173" s="53" t="s">
        <v>95</v>
      </c>
      <c r="D173" s="54" t="s">
        <v>95</v>
      </c>
      <c r="E173" s="107">
        <v>0</v>
      </c>
      <c r="F173" s="107">
        <v>0</v>
      </c>
      <c r="G173" s="107">
        <v>0</v>
      </c>
      <c r="H173" s="107">
        <v>0</v>
      </c>
      <c r="I173" s="107">
        <v>0</v>
      </c>
      <c r="J173" s="107">
        <v>0</v>
      </c>
      <c r="K173" s="107">
        <v>0</v>
      </c>
      <c r="L173" s="107">
        <v>0</v>
      </c>
      <c r="M173" s="107">
        <v>0</v>
      </c>
      <c r="N173" s="107">
        <v>0</v>
      </c>
      <c r="O173" s="107">
        <v>0</v>
      </c>
      <c r="P173" s="107">
        <v>0</v>
      </c>
      <c r="Q173" s="107">
        <v>0</v>
      </c>
      <c r="R173" s="107">
        <v>0</v>
      </c>
      <c r="S173" s="107">
        <v>0</v>
      </c>
      <c r="T173" s="107">
        <v>0</v>
      </c>
      <c r="U173" s="107">
        <v>0</v>
      </c>
      <c r="V173" s="107">
        <v>0</v>
      </c>
      <c r="W173" s="107">
        <v>0</v>
      </c>
      <c r="X173" s="107">
        <v>0</v>
      </c>
      <c r="Y173" s="107">
        <v>0</v>
      </c>
      <c r="Z173" s="107">
        <v>0</v>
      </c>
      <c r="AA173" s="107">
        <v>0</v>
      </c>
      <c r="AB173" s="107">
        <v>0</v>
      </c>
      <c r="AC173" s="107">
        <v>0</v>
      </c>
      <c r="AD173" s="107">
        <v>0</v>
      </c>
      <c r="AE173" s="107">
        <v>0</v>
      </c>
      <c r="AF173" s="107">
        <v>0</v>
      </c>
      <c r="AG173" s="107">
        <v>0</v>
      </c>
    </row>
    <row r="174" spans="2:33" s="9" customFormat="1">
      <c r="B174" s="53" t="s">
        <v>96</v>
      </c>
      <c r="C174" s="53" t="s">
        <v>97</v>
      </c>
      <c r="D174" s="54" t="s">
        <v>97</v>
      </c>
      <c r="E174" s="107">
        <v>0</v>
      </c>
      <c r="F174" s="107">
        <v>0</v>
      </c>
      <c r="G174" s="107">
        <v>0</v>
      </c>
      <c r="H174" s="107">
        <v>0</v>
      </c>
      <c r="I174" s="107">
        <v>0</v>
      </c>
      <c r="J174" s="107">
        <v>0</v>
      </c>
      <c r="K174" s="107">
        <v>0</v>
      </c>
      <c r="L174" s="107">
        <v>0</v>
      </c>
      <c r="M174" s="107">
        <v>0</v>
      </c>
      <c r="N174" s="107">
        <v>0</v>
      </c>
      <c r="O174" s="107">
        <v>0</v>
      </c>
      <c r="P174" s="107">
        <v>0</v>
      </c>
      <c r="Q174" s="107">
        <v>0</v>
      </c>
      <c r="R174" s="107">
        <v>0</v>
      </c>
      <c r="S174" s="107">
        <v>0</v>
      </c>
      <c r="T174" s="107">
        <v>0</v>
      </c>
      <c r="U174" s="107">
        <v>0</v>
      </c>
      <c r="V174" s="107">
        <v>0</v>
      </c>
      <c r="W174" s="107">
        <v>0</v>
      </c>
      <c r="X174" s="107">
        <v>0</v>
      </c>
      <c r="Y174" s="107">
        <v>0</v>
      </c>
      <c r="Z174" s="107">
        <v>0</v>
      </c>
      <c r="AA174" s="107">
        <v>0</v>
      </c>
      <c r="AB174" s="107">
        <v>0</v>
      </c>
      <c r="AC174" s="107">
        <v>0</v>
      </c>
      <c r="AD174" s="107">
        <v>0</v>
      </c>
      <c r="AE174" s="107">
        <v>0</v>
      </c>
      <c r="AF174" s="107">
        <v>0</v>
      </c>
      <c r="AG174" s="107">
        <v>0</v>
      </c>
    </row>
    <row r="175" spans="2:33" s="9" customFormat="1">
      <c r="B175" s="53" t="s">
        <v>98</v>
      </c>
      <c r="C175" s="53" t="s">
        <v>99</v>
      </c>
      <c r="D175" s="54" t="s">
        <v>99</v>
      </c>
      <c r="E175" s="107">
        <v>0</v>
      </c>
      <c r="F175" s="107">
        <v>0</v>
      </c>
      <c r="G175" s="107">
        <v>0</v>
      </c>
      <c r="H175" s="107">
        <v>0</v>
      </c>
      <c r="I175" s="107">
        <v>0</v>
      </c>
      <c r="J175" s="107">
        <v>0</v>
      </c>
      <c r="K175" s="107">
        <v>0</v>
      </c>
      <c r="L175" s="107">
        <v>0</v>
      </c>
      <c r="M175" s="107">
        <v>0</v>
      </c>
      <c r="N175" s="107">
        <v>0</v>
      </c>
      <c r="O175" s="107">
        <v>0</v>
      </c>
      <c r="P175" s="107">
        <v>0</v>
      </c>
      <c r="Q175" s="107">
        <v>0</v>
      </c>
      <c r="R175" s="107">
        <v>0</v>
      </c>
      <c r="S175" s="107">
        <v>0</v>
      </c>
      <c r="T175" s="107">
        <v>0</v>
      </c>
      <c r="U175" s="107">
        <v>0</v>
      </c>
      <c r="V175" s="107">
        <v>0</v>
      </c>
      <c r="W175" s="107">
        <v>0</v>
      </c>
      <c r="X175" s="107">
        <v>0</v>
      </c>
      <c r="Y175" s="107">
        <v>0</v>
      </c>
      <c r="Z175" s="107">
        <v>0</v>
      </c>
      <c r="AA175" s="107">
        <v>0</v>
      </c>
      <c r="AB175" s="107">
        <v>0</v>
      </c>
      <c r="AC175" s="107">
        <v>0</v>
      </c>
      <c r="AD175" s="107">
        <v>0</v>
      </c>
      <c r="AE175" s="107">
        <v>0</v>
      </c>
      <c r="AF175" s="107">
        <v>0</v>
      </c>
      <c r="AG175" s="107">
        <v>0</v>
      </c>
    </row>
    <row r="176" spans="2:33" s="9" customFormat="1">
      <c r="B176" s="53" t="s">
        <v>100</v>
      </c>
      <c r="C176" s="53" t="s">
        <v>101</v>
      </c>
      <c r="D176" s="54" t="s">
        <v>101</v>
      </c>
      <c r="E176" s="107">
        <v>0</v>
      </c>
      <c r="F176" s="107">
        <v>0</v>
      </c>
      <c r="G176" s="107">
        <v>0</v>
      </c>
      <c r="H176" s="107">
        <v>0</v>
      </c>
      <c r="I176" s="107">
        <v>0</v>
      </c>
      <c r="J176" s="107">
        <v>0</v>
      </c>
      <c r="K176" s="107">
        <v>0</v>
      </c>
      <c r="L176" s="107">
        <v>0</v>
      </c>
      <c r="M176" s="107">
        <v>0</v>
      </c>
      <c r="N176" s="107">
        <v>0</v>
      </c>
      <c r="O176" s="107">
        <v>0</v>
      </c>
      <c r="P176" s="107">
        <v>0</v>
      </c>
      <c r="Q176" s="107">
        <v>0</v>
      </c>
      <c r="R176" s="107">
        <v>0</v>
      </c>
      <c r="S176" s="107">
        <v>0</v>
      </c>
      <c r="T176" s="107">
        <v>0</v>
      </c>
      <c r="U176" s="107">
        <v>0</v>
      </c>
      <c r="V176" s="107">
        <v>0</v>
      </c>
      <c r="W176" s="107">
        <v>0</v>
      </c>
      <c r="X176" s="107">
        <v>0</v>
      </c>
      <c r="Y176" s="107">
        <v>0</v>
      </c>
      <c r="Z176" s="107">
        <v>0</v>
      </c>
      <c r="AA176" s="107">
        <v>0</v>
      </c>
      <c r="AB176" s="107">
        <v>0</v>
      </c>
      <c r="AC176" s="107">
        <v>0</v>
      </c>
      <c r="AD176" s="107">
        <v>0</v>
      </c>
      <c r="AE176" s="107">
        <v>0</v>
      </c>
      <c r="AF176" s="107">
        <v>0</v>
      </c>
      <c r="AG176" s="107">
        <v>0</v>
      </c>
    </row>
    <row r="177" spans="1:33" s="9" customFormat="1">
      <c r="B177" s="53" t="s">
        <v>102</v>
      </c>
      <c r="C177" s="53" t="s">
        <v>103</v>
      </c>
      <c r="D177" s="54" t="s">
        <v>103</v>
      </c>
      <c r="E177" s="107">
        <v>0</v>
      </c>
      <c r="F177" s="107">
        <v>0</v>
      </c>
      <c r="G177" s="107">
        <v>0</v>
      </c>
      <c r="H177" s="107">
        <v>0</v>
      </c>
      <c r="I177" s="107">
        <v>0</v>
      </c>
      <c r="J177" s="107">
        <v>0</v>
      </c>
      <c r="K177" s="107">
        <v>0</v>
      </c>
      <c r="L177" s="107">
        <v>0</v>
      </c>
      <c r="M177" s="107">
        <v>0</v>
      </c>
      <c r="N177" s="107">
        <v>0</v>
      </c>
      <c r="O177" s="107">
        <v>0</v>
      </c>
      <c r="P177" s="107">
        <v>0</v>
      </c>
      <c r="Q177" s="107">
        <v>0</v>
      </c>
      <c r="R177" s="107">
        <v>0</v>
      </c>
      <c r="S177" s="107">
        <v>0</v>
      </c>
      <c r="T177" s="107">
        <v>0</v>
      </c>
      <c r="U177" s="107">
        <v>0</v>
      </c>
      <c r="V177" s="107">
        <v>0</v>
      </c>
      <c r="W177" s="107">
        <v>0</v>
      </c>
      <c r="X177" s="107">
        <v>0</v>
      </c>
      <c r="Y177" s="107">
        <v>0</v>
      </c>
      <c r="Z177" s="107">
        <v>0</v>
      </c>
      <c r="AA177" s="107">
        <v>0</v>
      </c>
      <c r="AB177" s="107">
        <v>0</v>
      </c>
      <c r="AC177" s="107">
        <v>0</v>
      </c>
      <c r="AD177" s="107">
        <v>0</v>
      </c>
      <c r="AE177" s="107">
        <v>0</v>
      </c>
      <c r="AF177" s="107">
        <v>0</v>
      </c>
      <c r="AG177" s="107">
        <v>0</v>
      </c>
    </row>
    <row r="178" spans="1:33" s="9" customFormat="1">
      <c r="B178" s="53" t="s">
        <v>104</v>
      </c>
      <c r="C178" s="53" t="s">
        <v>105</v>
      </c>
      <c r="D178" s="54" t="s">
        <v>105</v>
      </c>
      <c r="E178" s="107">
        <v>0</v>
      </c>
      <c r="F178" s="107">
        <v>0</v>
      </c>
      <c r="G178" s="107">
        <v>0</v>
      </c>
      <c r="H178" s="107">
        <v>0</v>
      </c>
      <c r="I178" s="107">
        <v>0</v>
      </c>
      <c r="J178" s="107">
        <v>0</v>
      </c>
      <c r="K178" s="107">
        <v>0</v>
      </c>
      <c r="L178" s="107">
        <v>0</v>
      </c>
      <c r="M178" s="107">
        <v>0</v>
      </c>
      <c r="N178" s="107">
        <v>0</v>
      </c>
      <c r="O178" s="107">
        <v>0</v>
      </c>
      <c r="P178" s="107">
        <v>0</v>
      </c>
      <c r="Q178" s="107">
        <v>0</v>
      </c>
      <c r="R178" s="107">
        <v>0</v>
      </c>
      <c r="S178" s="107">
        <v>0</v>
      </c>
      <c r="T178" s="107">
        <v>0</v>
      </c>
      <c r="U178" s="107">
        <v>0</v>
      </c>
      <c r="V178" s="107">
        <v>0</v>
      </c>
      <c r="W178" s="107">
        <v>0</v>
      </c>
      <c r="X178" s="107">
        <v>0</v>
      </c>
      <c r="Y178" s="107">
        <v>0</v>
      </c>
      <c r="Z178" s="107">
        <v>0</v>
      </c>
      <c r="AA178" s="107">
        <v>0</v>
      </c>
      <c r="AB178" s="107">
        <v>0</v>
      </c>
      <c r="AC178" s="107">
        <v>0</v>
      </c>
      <c r="AD178" s="107">
        <v>0</v>
      </c>
      <c r="AE178" s="107">
        <v>0</v>
      </c>
      <c r="AF178" s="107">
        <v>0</v>
      </c>
      <c r="AG178" s="107">
        <v>0</v>
      </c>
    </row>
    <row r="179" spans="1:33" s="9" customFormat="1">
      <c r="A179" s="95"/>
      <c r="B179" s="53" t="s">
        <v>106</v>
      </c>
      <c r="C179" s="53" t="s">
        <v>107</v>
      </c>
      <c r="D179" s="54" t="s">
        <v>108</v>
      </c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</row>
    <row r="180" spans="1:33" s="9" customFormat="1">
      <c r="A180" s="95"/>
      <c r="B180" s="53" t="s">
        <v>109</v>
      </c>
      <c r="C180" s="53" t="s">
        <v>110</v>
      </c>
      <c r="D180" s="54" t="s">
        <v>111</v>
      </c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</row>
    <row r="181" spans="1:33" s="9" customFormat="1">
      <c r="A181" s="95"/>
      <c r="B181" s="53" t="s">
        <v>112</v>
      </c>
      <c r="C181" s="53" t="s">
        <v>113</v>
      </c>
      <c r="D181" s="54" t="s">
        <v>114</v>
      </c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</row>
    <row r="182" spans="1:33" s="9" customFormat="1">
      <c r="A182" s="95"/>
      <c r="B182" s="53" t="s">
        <v>115</v>
      </c>
      <c r="C182" s="53" t="s">
        <v>116</v>
      </c>
      <c r="D182" s="54" t="s">
        <v>117</v>
      </c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</row>
    <row r="183" spans="1:33" s="9" customFormat="1">
      <c r="A183" s="95"/>
      <c r="B183" s="57" t="s">
        <v>118</v>
      </c>
      <c r="C183" s="57" t="s">
        <v>119</v>
      </c>
      <c r="D183" s="54" t="s">
        <v>120</v>
      </c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</row>
    <row r="184" spans="1:33" s="9" customFormat="1">
      <c r="A184" s="95"/>
      <c r="B184" s="77" t="s">
        <v>121</v>
      </c>
      <c r="C184" s="77" t="s">
        <v>122</v>
      </c>
      <c r="D184" s="78" t="s">
        <v>123</v>
      </c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3"/>
      <c r="AD184" s="113"/>
      <c r="AE184" s="113"/>
      <c r="AF184" s="113"/>
      <c r="AG184" s="113"/>
    </row>
    <row r="185" spans="1:33">
      <c r="E185" s="110"/>
      <c r="F185" s="110"/>
      <c r="G185" s="110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</row>
    <row r="187" spans="1:33">
      <c r="C187" s="8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  <c r="AD187" s="114"/>
      <c r="AE187" s="114"/>
      <c r="AF187" s="114"/>
      <c r="AG187" s="11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1160"/>
  <sheetViews>
    <sheetView workbookViewId="0">
      <selection sqref="A1:XFD1048576"/>
    </sheetView>
  </sheetViews>
  <sheetFormatPr defaultRowHeight="15"/>
  <cols>
    <col min="2" max="2" width="19.28515625" style="63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SR_Uncertainty!$E$7</f>
        <v>0</v>
      </c>
      <c r="E1" s="64">
        <f>SR_Uncertainty!$E$52</f>
        <v>0</v>
      </c>
      <c r="F1" s="64">
        <f>SR_Uncertainty!$E$99</f>
        <v>0</v>
      </c>
      <c r="G1" s="64">
        <f>SR_Uncertainty!$E$145</f>
        <v>0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SR_Uncertainty!$F$7</f>
        <v>0</v>
      </c>
      <c r="E2" s="64">
        <f>SR_Uncertainty!$F$52</f>
        <v>0</v>
      </c>
      <c r="F2" s="64">
        <f>SR_Uncertainty!$F$99</f>
        <v>0</v>
      </c>
      <c r="G2" s="64">
        <f>SR_Uncertainty!$F$145</f>
        <v>0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SR_Uncertainty!$G$7</f>
        <v>0</v>
      </c>
      <c r="E3" s="64">
        <f>SR_Uncertainty!$G$52</f>
        <v>0</v>
      </c>
      <c r="F3" s="64">
        <f>SR_Uncertainty!$G$99</f>
        <v>0</v>
      </c>
      <c r="G3" s="64">
        <f>SR_Uncertainty!$G$145</f>
        <v>0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SR_Uncertainty!$H$7</f>
        <v>0</v>
      </c>
      <c r="E4" s="64">
        <f>SR_Uncertainty!$H$52</f>
        <v>0</v>
      </c>
      <c r="F4" s="64">
        <f>SR_Uncertainty!$H$99</f>
        <v>0</v>
      </c>
      <c r="G4" s="64">
        <f>SR_Uncertainty!$H$145</f>
        <v>0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SR_Uncertainty!$I$7</f>
        <v>0</v>
      </c>
      <c r="E5" s="64">
        <f>SR_Uncertainty!$I$52</f>
        <v>0</v>
      </c>
      <c r="F5" s="64">
        <f>SR_Uncertainty!$I$99</f>
        <v>0</v>
      </c>
      <c r="G5" s="64">
        <f>SR_Uncertainty!$I$145</f>
        <v>0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SR_Uncertainty!$J$7</f>
        <v>0</v>
      </c>
      <c r="E6" s="64">
        <f>SR_Uncertainty!$J$52</f>
        <v>0</v>
      </c>
      <c r="F6" s="64">
        <f>SR_Uncertainty!$J$99</f>
        <v>0</v>
      </c>
      <c r="G6" s="64">
        <f>SR_Uncertainty!$J$145</f>
        <v>0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SR_Uncertainty!$K$7</f>
        <v>0</v>
      </c>
      <c r="E7" s="64">
        <f>SR_Uncertainty!$K$52</f>
        <v>0</v>
      </c>
      <c r="F7" s="64">
        <f>SR_Uncertainty!$K$99</f>
        <v>0</v>
      </c>
      <c r="G7" s="64">
        <f>SR_Uncertainty!$K$145</f>
        <v>0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SR_Uncertainty!$L$7</f>
        <v>0</v>
      </c>
      <c r="E8" s="64">
        <f>SR_Uncertainty!$L$52</f>
        <v>0</v>
      </c>
      <c r="F8" s="64">
        <f>SR_Uncertainty!$L$99</f>
        <v>0</v>
      </c>
      <c r="G8" s="64">
        <f>SR_Uncertainty!$L$145</f>
        <v>0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SR_Uncertainty!$M$7</f>
        <v>0</v>
      </c>
      <c r="E9" s="64">
        <f>SR_Uncertainty!$M$52</f>
        <v>0</v>
      </c>
      <c r="F9" s="64">
        <f>SR_Uncertainty!$M$99</f>
        <v>0</v>
      </c>
      <c r="G9" s="64">
        <f>SR_Uncertainty!$M$145</f>
        <v>0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SR_Uncertainty!$N$7</f>
        <v>0</v>
      </c>
      <c r="E10" s="64">
        <f>SR_Uncertainty!$N$52</f>
        <v>0</v>
      </c>
      <c r="F10" s="64">
        <f>SR_Uncertainty!$N$99</f>
        <v>0</v>
      </c>
      <c r="G10" s="64">
        <f>SR_Uncertainty!$N$145</f>
        <v>0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SR_Uncertainty!$O$7</f>
        <v>0</v>
      </c>
      <c r="E11" s="64">
        <f>SR_Uncertainty!$O$52</f>
        <v>0</v>
      </c>
      <c r="F11" s="64">
        <f>SR_Uncertainty!$O$99</f>
        <v>0</v>
      </c>
      <c r="G11" s="64">
        <f>SR_Uncertainty!$O$145</f>
        <v>0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SR_Uncertainty!$P$7</f>
        <v>0</v>
      </c>
      <c r="E12" s="64">
        <f>SR_Uncertainty!$P$52</f>
        <v>0</v>
      </c>
      <c r="F12" s="64">
        <f>SR_Uncertainty!$P$99</f>
        <v>0</v>
      </c>
      <c r="G12" s="64">
        <f>SR_Uncertainty!$P$145</f>
        <v>0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SR_Uncertainty!$Q$7</f>
        <v>0</v>
      </c>
      <c r="E13" s="64">
        <f>SR_Uncertainty!$Q$52</f>
        <v>0</v>
      </c>
      <c r="F13" s="64">
        <f>SR_Uncertainty!$Q$99</f>
        <v>0</v>
      </c>
      <c r="G13" s="64">
        <f>SR_Uncertainty!$Q$145</f>
        <v>0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SR_Uncertainty!$R$7</f>
        <v>0</v>
      </c>
      <c r="E14" s="64">
        <f>SR_Uncertainty!$R$52</f>
        <v>0</v>
      </c>
      <c r="F14" s="64">
        <f>SR_Uncertainty!$R$99</f>
        <v>0</v>
      </c>
      <c r="G14" s="64">
        <f>SR_Uncertainty!$R$145</f>
        <v>0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SR_Uncertainty!$S$7</f>
        <v>0</v>
      </c>
      <c r="E15" s="64">
        <f>SR_Uncertainty!$S$52</f>
        <v>0</v>
      </c>
      <c r="F15" s="64">
        <f>SR_Uncertainty!$S$99</f>
        <v>0</v>
      </c>
      <c r="G15" s="64">
        <f>SR_Uncertainty!$S$145</f>
        <v>0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SR_Uncertainty!$T$7</f>
        <v>0</v>
      </c>
      <c r="E16" s="64">
        <f>SR_Uncertainty!$T$52</f>
        <v>0</v>
      </c>
      <c r="F16" s="64">
        <f>SR_Uncertainty!$T$99</f>
        <v>0</v>
      </c>
      <c r="G16" s="64">
        <f>SR_Uncertainty!$T$145</f>
        <v>0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SR_Uncertainty!$U$7</f>
        <v>0</v>
      </c>
      <c r="E17" s="64">
        <f>SR_Uncertainty!$U$52</f>
        <v>0</v>
      </c>
      <c r="F17" s="64">
        <f>SR_Uncertainty!$U$99</f>
        <v>0</v>
      </c>
      <c r="G17" s="64">
        <f>SR_Uncertainty!$U$145</f>
        <v>0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SR_Uncertainty!$V$7</f>
        <v>0</v>
      </c>
      <c r="E18" s="64">
        <f>SR_Uncertainty!$V$52</f>
        <v>0</v>
      </c>
      <c r="F18" s="64">
        <f>SR_Uncertainty!$V$99</f>
        <v>0</v>
      </c>
      <c r="G18" s="64">
        <f>SR_Uncertainty!$V$145</f>
        <v>0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SR_Uncertainty!$W$7</f>
        <v>0</v>
      </c>
      <c r="E19" s="64">
        <f>SR_Uncertainty!$W$52</f>
        <v>0</v>
      </c>
      <c r="F19" s="64">
        <f>SR_Uncertainty!$W$99</f>
        <v>0</v>
      </c>
      <c r="G19" s="64">
        <f>SR_Uncertainty!$W$145</f>
        <v>0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SR_Uncertainty!$X$7</f>
        <v>0</v>
      </c>
      <c r="E20" s="64">
        <f>SR_Uncertainty!$X$52</f>
        <v>0</v>
      </c>
      <c r="F20" s="64">
        <f>SR_Uncertainty!$X$99</f>
        <v>0</v>
      </c>
      <c r="G20" s="64">
        <f>SR_Uncertainty!$X$145</f>
        <v>0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SR_Uncertainty!$Y$7</f>
        <v>0</v>
      </c>
      <c r="E21" s="64">
        <f>SR_Uncertainty!$Y$52</f>
        <v>0</v>
      </c>
      <c r="F21" s="64">
        <f>SR_Uncertainty!$Y$99</f>
        <v>0</v>
      </c>
      <c r="G21" s="64">
        <f>SR_Uncertainty!$Y$145</f>
        <v>0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SR_Uncertainty!$Z$7</f>
        <v>0</v>
      </c>
      <c r="E22" s="64">
        <f>SR_Uncertainty!$Z$52</f>
        <v>0</v>
      </c>
      <c r="F22" s="64">
        <f>SR_Uncertainty!$Z$99</f>
        <v>0</v>
      </c>
      <c r="G22" s="64">
        <f>SR_Uncertainty!$Z$145</f>
        <v>0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SR_Uncertainty!$AA$7</f>
        <v>0</v>
      </c>
      <c r="E23" s="64">
        <f>SR_Uncertainty!$AA$52</f>
        <v>0</v>
      </c>
      <c r="F23" s="64">
        <f>SR_Uncertainty!$AA$99</f>
        <v>0</v>
      </c>
      <c r="G23" s="64">
        <f>SR_Uncertainty!$AA$145</f>
        <v>0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SR_Uncertainty!$AB$7</f>
        <v>0</v>
      </c>
      <c r="E24" s="64">
        <f>SR_Uncertainty!$AB$52</f>
        <v>0</v>
      </c>
      <c r="F24" s="64">
        <f>SR_Uncertainty!$AB$99</f>
        <v>0</v>
      </c>
      <c r="G24" s="64">
        <f>SR_Uncertainty!$AB$145</f>
        <v>0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SR_Uncertainty!$AC$7</f>
        <v>0</v>
      </c>
      <c r="E25" s="64">
        <f>SR_Uncertainty!$AC$52</f>
        <v>0</v>
      </c>
      <c r="F25" s="64">
        <f>SR_Uncertainty!$AC$99</f>
        <v>0</v>
      </c>
      <c r="G25" s="64">
        <f>SR_Uncertainty!$AC$145</f>
        <v>0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SR_Uncertainty!$AD$7</f>
        <v>0</v>
      </c>
      <c r="E26" s="64">
        <f>SR_Uncertainty!$AD$52</f>
        <v>0</v>
      </c>
      <c r="F26" s="64">
        <f>SR_Uncertainty!$AD$99</f>
        <v>0</v>
      </c>
      <c r="G26" s="64">
        <f>SR_Uncertainty!$AD$145</f>
        <v>0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SR_Uncertainty!$AE$7</f>
        <v>0</v>
      </c>
      <c r="E27" s="64">
        <f>SR_Uncertainty!$AE$52</f>
        <v>0</v>
      </c>
      <c r="F27" s="64">
        <f>SR_Uncertainty!$AE$99</f>
        <v>0</v>
      </c>
      <c r="G27" s="64">
        <f>SR_Uncertainty!$AE$145</f>
        <v>0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SR_Uncertainty!$AF$7</f>
        <v>0</v>
      </c>
      <c r="E28" s="64">
        <f>SR_Uncertainty!$AF$52</f>
        <v>0</v>
      </c>
      <c r="F28" s="64">
        <f>SR_Uncertainty!$AF$99</f>
        <v>0</v>
      </c>
      <c r="G28" s="64">
        <f>SR_Uncertainty!$AF$145</f>
        <v>0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SR_Uncertainty!$AG$7</f>
        <v>0</v>
      </c>
      <c r="E29" s="64">
        <f>SR_Uncertainty!$AG$52</f>
        <v>0</v>
      </c>
      <c r="F29" s="64">
        <f>SR_Uncertainty!$AG$99</f>
        <v>0</v>
      </c>
      <c r="G29" s="64">
        <f>SR_Uncertainty!$AG$145</f>
        <v>0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SR_Uncertainty!$E$8</f>
        <v>0</v>
      </c>
      <c r="E30" s="64">
        <f>SR_Uncertainty!$E$53</f>
        <v>0</v>
      </c>
      <c r="F30" s="64">
        <f>SR_Uncertainty!$E$100</f>
        <v>0</v>
      </c>
      <c r="G30" s="64">
        <f>SR_Uncertainty!$E$146</f>
        <v>0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SR_Uncertainty!$F$8</f>
        <v>0</v>
      </c>
      <c r="E31" s="64">
        <f>SR_Uncertainty!$F$53</f>
        <v>0</v>
      </c>
      <c r="F31" s="64">
        <f>SR_Uncertainty!$F$100</f>
        <v>0</v>
      </c>
      <c r="G31" s="64">
        <f>SR_Uncertainty!$F$146</f>
        <v>0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SR_Uncertainty!$G$8</f>
        <v>0</v>
      </c>
      <c r="E32" s="64">
        <f>SR_Uncertainty!$G$53</f>
        <v>0</v>
      </c>
      <c r="F32" s="64">
        <f>SR_Uncertainty!$G$100</f>
        <v>0</v>
      </c>
      <c r="G32" s="64">
        <f>SR_Uncertainty!$G$146</f>
        <v>0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SR_Uncertainty!$H$8</f>
        <v>0</v>
      </c>
      <c r="E33" s="64">
        <f>SR_Uncertainty!$H$53</f>
        <v>0</v>
      </c>
      <c r="F33" s="64">
        <f>SR_Uncertainty!$H$100</f>
        <v>0</v>
      </c>
      <c r="G33" s="64">
        <f>SR_Uncertainty!$H$146</f>
        <v>0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SR_Uncertainty!$I$8</f>
        <v>0</v>
      </c>
      <c r="E34" s="64">
        <f>SR_Uncertainty!$I$53</f>
        <v>0</v>
      </c>
      <c r="F34" s="64">
        <f>SR_Uncertainty!$I$100</f>
        <v>0</v>
      </c>
      <c r="G34" s="64">
        <f>SR_Uncertainty!$I$146</f>
        <v>0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SR_Uncertainty!$J$8</f>
        <v>0</v>
      </c>
      <c r="E35" s="64">
        <f>SR_Uncertainty!$J$53</f>
        <v>0</v>
      </c>
      <c r="F35" s="64">
        <f>SR_Uncertainty!$J$100</f>
        <v>0</v>
      </c>
      <c r="G35" s="64">
        <f>SR_Uncertainty!$J$146</f>
        <v>0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SR_Uncertainty!$K$8</f>
        <v>0</v>
      </c>
      <c r="E36" s="64">
        <f>SR_Uncertainty!$K$53</f>
        <v>0</v>
      </c>
      <c r="F36" s="64">
        <f>SR_Uncertainty!$K$100</f>
        <v>0</v>
      </c>
      <c r="G36" s="64">
        <f>SR_Uncertainty!$K$146</f>
        <v>0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SR_Uncertainty!$L$8</f>
        <v>0</v>
      </c>
      <c r="E37" s="64">
        <f>SR_Uncertainty!$L$53</f>
        <v>0</v>
      </c>
      <c r="F37" s="64">
        <f>SR_Uncertainty!$L$100</f>
        <v>0</v>
      </c>
      <c r="G37" s="64">
        <f>SR_Uncertainty!$L$146</f>
        <v>0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SR_Uncertainty!$M$8</f>
        <v>0</v>
      </c>
      <c r="E38" s="64">
        <f>SR_Uncertainty!$M$53</f>
        <v>0</v>
      </c>
      <c r="F38" s="64">
        <f>SR_Uncertainty!$M$100</f>
        <v>0</v>
      </c>
      <c r="G38" s="64">
        <f>SR_Uncertainty!$M$146</f>
        <v>0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SR_Uncertainty!$N$8</f>
        <v>0</v>
      </c>
      <c r="E39" s="64">
        <f>SR_Uncertainty!$N$53</f>
        <v>0</v>
      </c>
      <c r="F39" s="64">
        <f>SR_Uncertainty!$N$100</f>
        <v>0</v>
      </c>
      <c r="G39" s="64">
        <f>SR_Uncertainty!$N$146</f>
        <v>0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SR_Uncertainty!$O$8</f>
        <v>0</v>
      </c>
      <c r="E40" s="64">
        <f>SR_Uncertainty!$O$53</f>
        <v>0</v>
      </c>
      <c r="F40" s="64">
        <f>SR_Uncertainty!$O$100</f>
        <v>0</v>
      </c>
      <c r="G40" s="64">
        <f>SR_Uncertainty!$O$146</f>
        <v>0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SR_Uncertainty!$P$8</f>
        <v>0</v>
      </c>
      <c r="E41" s="64">
        <f>SR_Uncertainty!$P$53</f>
        <v>0</v>
      </c>
      <c r="F41" s="64">
        <f>SR_Uncertainty!$P$100</f>
        <v>0</v>
      </c>
      <c r="G41" s="64">
        <f>SR_Uncertainty!$P$146</f>
        <v>0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SR_Uncertainty!$Q$8</f>
        <v>0</v>
      </c>
      <c r="E42" s="64">
        <f>SR_Uncertainty!$Q$53</f>
        <v>0</v>
      </c>
      <c r="F42" s="64">
        <f>SR_Uncertainty!$Q$100</f>
        <v>0</v>
      </c>
      <c r="G42" s="64">
        <f>SR_Uncertainty!$Q$146</f>
        <v>0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SR_Uncertainty!$R$8</f>
        <v>0</v>
      </c>
      <c r="E43" s="64">
        <f>SR_Uncertainty!$R$53</f>
        <v>0</v>
      </c>
      <c r="F43" s="64">
        <f>SR_Uncertainty!$R$100</f>
        <v>0</v>
      </c>
      <c r="G43" s="64">
        <f>SR_Uncertainty!$R$146</f>
        <v>0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SR_Uncertainty!$S$8</f>
        <v>0</v>
      </c>
      <c r="E44" s="64">
        <f>SR_Uncertainty!$S$53</f>
        <v>0</v>
      </c>
      <c r="F44" s="64">
        <f>SR_Uncertainty!$S$100</f>
        <v>0</v>
      </c>
      <c r="G44" s="64">
        <f>SR_Uncertainty!$S$146</f>
        <v>0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SR_Uncertainty!$T$8</f>
        <v>0</v>
      </c>
      <c r="E45" s="64">
        <f>SR_Uncertainty!$T$53</f>
        <v>0</v>
      </c>
      <c r="F45" s="64">
        <f>SR_Uncertainty!$T$100</f>
        <v>0</v>
      </c>
      <c r="G45" s="64">
        <f>SR_Uncertainty!$T$146</f>
        <v>0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SR_Uncertainty!$U$8</f>
        <v>0</v>
      </c>
      <c r="E46" s="64">
        <f>SR_Uncertainty!$U$53</f>
        <v>0</v>
      </c>
      <c r="F46" s="64">
        <f>SR_Uncertainty!$U$100</f>
        <v>0</v>
      </c>
      <c r="G46" s="64">
        <f>SR_Uncertainty!$U$146</f>
        <v>0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SR_Uncertainty!$V$8</f>
        <v>0</v>
      </c>
      <c r="E47" s="64">
        <f>SR_Uncertainty!$V$53</f>
        <v>0</v>
      </c>
      <c r="F47" s="64">
        <f>SR_Uncertainty!$V$100</f>
        <v>0</v>
      </c>
      <c r="G47" s="64">
        <f>SR_Uncertainty!$V$146</f>
        <v>0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SR_Uncertainty!$W$8</f>
        <v>0</v>
      </c>
      <c r="E48" s="64">
        <f>SR_Uncertainty!$W$53</f>
        <v>0</v>
      </c>
      <c r="F48" s="64">
        <f>SR_Uncertainty!$W$100</f>
        <v>0</v>
      </c>
      <c r="G48" s="64">
        <f>SR_Uncertainty!$W$146</f>
        <v>0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SR_Uncertainty!$X$8</f>
        <v>0</v>
      </c>
      <c r="E49" s="64">
        <f>SR_Uncertainty!$X$53</f>
        <v>0</v>
      </c>
      <c r="F49" s="64">
        <f>SR_Uncertainty!$X$100</f>
        <v>0</v>
      </c>
      <c r="G49" s="64">
        <f>SR_Uncertainty!$X$146</f>
        <v>0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SR_Uncertainty!$Y$8</f>
        <v>0</v>
      </c>
      <c r="E50" s="64">
        <f>SR_Uncertainty!$Y$53</f>
        <v>0</v>
      </c>
      <c r="F50" s="64">
        <f>SR_Uncertainty!$Y$100</f>
        <v>0</v>
      </c>
      <c r="G50" s="64">
        <f>SR_Uncertainty!$Y$146</f>
        <v>0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SR_Uncertainty!$Z$8</f>
        <v>0</v>
      </c>
      <c r="E51" s="64">
        <f>SR_Uncertainty!$Z$53</f>
        <v>0</v>
      </c>
      <c r="F51" s="64">
        <f>SR_Uncertainty!$Z$100</f>
        <v>0</v>
      </c>
      <c r="G51" s="64">
        <f>SR_Uncertainty!$Z$146</f>
        <v>0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SR_Uncertainty!$AA$8</f>
        <v>0</v>
      </c>
      <c r="E52" s="64">
        <f>SR_Uncertainty!$AA$53</f>
        <v>0</v>
      </c>
      <c r="F52" s="64">
        <f>SR_Uncertainty!$AA$100</f>
        <v>0</v>
      </c>
      <c r="G52" s="64">
        <f>SR_Uncertainty!$AA$146</f>
        <v>0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SR_Uncertainty!$AB$8</f>
        <v>0</v>
      </c>
      <c r="E53" s="64">
        <f>SR_Uncertainty!$AB$53</f>
        <v>0</v>
      </c>
      <c r="F53" s="64">
        <f>SR_Uncertainty!$AB$100</f>
        <v>0</v>
      </c>
      <c r="G53" s="64">
        <f>SR_Uncertainty!$AB$146</f>
        <v>0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SR_Uncertainty!$AC$8</f>
        <v>0</v>
      </c>
      <c r="E54" s="64">
        <f>SR_Uncertainty!$AC$53</f>
        <v>0</v>
      </c>
      <c r="F54" s="64">
        <f>SR_Uncertainty!$AC$100</f>
        <v>0</v>
      </c>
      <c r="G54" s="64">
        <f>SR_Uncertainty!$AC$146</f>
        <v>0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SR_Uncertainty!$AD$8</f>
        <v>0</v>
      </c>
      <c r="E55" s="64">
        <f>SR_Uncertainty!$AD$53</f>
        <v>0</v>
      </c>
      <c r="F55" s="64">
        <f>SR_Uncertainty!$AD$100</f>
        <v>0</v>
      </c>
      <c r="G55" s="64">
        <f>SR_Uncertainty!$AD$146</f>
        <v>0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SR_Uncertainty!$AE$8</f>
        <v>0</v>
      </c>
      <c r="E56" s="64">
        <f>SR_Uncertainty!$AE$53</f>
        <v>0</v>
      </c>
      <c r="F56" s="64">
        <f>SR_Uncertainty!$AE$100</f>
        <v>0</v>
      </c>
      <c r="G56" s="64">
        <f>SR_Uncertainty!$AE$146</f>
        <v>0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SR_Uncertainty!$AF$8</f>
        <v>0</v>
      </c>
      <c r="E57" s="64">
        <f>SR_Uncertainty!$AF$53</f>
        <v>0</v>
      </c>
      <c r="F57" s="64">
        <f>SR_Uncertainty!$AF$100</f>
        <v>0</v>
      </c>
      <c r="G57" s="64">
        <f>SR_Uncertainty!$AF$146</f>
        <v>0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SR_Uncertainty!$AG$8</f>
        <v>0</v>
      </c>
      <c r="E58" s="64">
        <f>SR_Uncertainty!$AG$53</f>
        <v>0</v>
      </c>
      <c r="F58" s="64">
        <f>SR_Uncertainty!$AG$100</f>
        <v>0</v>
      </c>
      <c r="G58" s="64">
        <f>SR_Uncertainty!$AG$146</f>
        <v>0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SR_Uncertainty!$E$9</f>
        <v>0</v>
      </c>
      <c r="E59" s="64">
        <f>SR_Uncertainty!$E$54</f>
        <v>0</v>
      </c>
      <c r="F59" s="64">
        <f>SR_Uncertainty!$E$101</f>
        <v>0</v>
      </c>
      <c r="G59" s="64">
        <f>SR_Uncertainty!$E$147</f>
        <v>0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SR_Uncertainty!$F$9</f>
        <v>0</v>
      </c>
      <c r="E60" s="64">
        <f>SR_Uncertainty!$F$54</f>
        <v>0</v>
      </c>
      <c r="F60" s="64">
        <f>SR_Uncertainty!$F$101</f>
        <v>0</v>
      </c>
      <c r="G60" s="64">
        <f>SR_Uncertainty!$F$147</f>
        <v>0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SR_Uncertainty!$G$9</f>
        <v>0</v>
      </c>
      <c r="E61" s="64">
        <f>SR_Uncertainty!$G$54</f>
        <v>0</v>
      </c>
      <c r="F61" s="64">
        <f>SR_Uncertainty!$G$101</f>
        <v>0</v>
      </c>
      <c r="G61" s="64">
        <f>SR_Uncertainty!$G$147</f>
        <v>0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SR_Uncertainty!$H$9</f>
        <v>0</v>
      </c>
      <c r="E62" s="64">
        <f>SR_Uncertainty!$H$54</f>
        <v>0</v>
      </c>
      <c r="F62" s="64">
        <f>SR_Uncertainty!$H$101</f>
        <v>0</v>
      </c>
      <c r="G62" s="64">
        <f>SR_Uncertainty!$H$147</f>
        <v>0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SR_Uncertainty!$I$9</f>
        <v>0</v>
      </c>
      <c r="E63" s="64">
        <f>SR_Uncertainty!$I$54</f>
        <v>0</v>
      </c>
      <c r="F63" s="64">
        <f>SR_Uncertainty!$I$101</f>
        <v>0</v>
      </c>
      <c r="G63" s="64">
        <f>SR_Uncertainty!$I$147</f>
        <v>0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SR_Uncertainty!$J$9</f>
        <v>0</v>
      </c>
      <c r="E64" s="64">
        <f>SR_Uncertainty!$J$54</f>
        <v>0</v>
      </c>
      <c r="F64" s="64">
        <f>SR_Uncertainty!$J$101</f>
        <v>0</v>
      </c>
      <c r="G64" s="64">
        <f>SR_Uncertainty!$J$147</f>
        <v>0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SR_Uncertainty!$K$9</f>
        <v>0</v>
      </c>
      <c r="E65" s="64">
        <f>SR_Uncertainty!$K$54</f>
        <v>0</v>
      </c>
      <c r="F65" s="64">
        <f>SR_Uncertainty!$K$101</f>
        <v>0</v>
      </c>
      <c r="G65" s="64">
        <f>SR_Uncertainty!$K$147</f>
        <v>0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SR_Uncertainty!$L$9</f>
        <v>0</v>
      </c>
      <c r="E66" s="64">
        <f>SR_Uncertainty!$L$54</f>
        <v>0</v>
      </c>
      <c r="F66" s="64">
        <f>SR_Uncertainty!$L$101</f>
        <v>0</v>
      </c>
      <c r="G66" s="64">
        <f>SR_Uncertainty!$L$147</f>
        <v>0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SR_Uncertainty!$M$9</f>
        <v>0</v>
      </c>
      <c r="E67" s="64">
        <f>SR_Uncertainty!$M$54</f>
        <v>0</v>
      </c>
      <c r="F67" s="64">
        <f>SR_Uncertainty!$M$101</f>
        <v>0</v>
      </c>
      <c r="G67" s="64">
        <f>SR_Uncertainty!$M$147</f>
        <v>0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SR_Uncertainty!$N$9</f>
        <v>0</v>
      </c>
      <c r="E68" s="64">
        <f>SR_Uncertainty!$N$54</f>
        <v>0</v>
      </c>
      <c r="F68" s="64">
        <f>SR_Uncertainty!$N$101</f>
        <v>0</v>
      </c>
      <c r="G68" s="64">
        <f>SR_Uncertainty!$N$147</f>
        <v>0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SR_Uncertainty!$O$9</f>
        <v>0</v>
      </c>
      <c r="E69" s="64">
        <f>SR_Uncertainty!$O$54</f>
        <v>0</v>
      </c>
      <c r="F69" s="64">
        <f>SR_Uncertainty!$O$101</f>
        <v>0</v>
      </c>
      <c r="G69" s="64">
        <f>SR_Uncertainty!$O$147</f>
        <v>0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SR_Uncertainty!$P$9</f>
        <v>0</v>
      </c>
      <c r="E70" s="64">
        <f>SR_Uncertainty!$P$54</f>
        <v>0</v>
      </c>
      <c r="F70" s="64">
        <f>SR_Uncertainty!$P$101</f>
        <v>0</v>
      </c>
      <c r="G70" s="64">
        <f>SR_Uncertainty!$P$147</f>
        <v>0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SR_Uncertainty!$Q$9</f>
        <v>0</v>
      </c>
      <c r="E71" s="64">
        <f>SR_Uncertainty!$Q$54</f>
        <v>0</v>
      </c>
      <c r="F71" s="64">
        <f>SR_Uncertainty!$Q$101</f>
        <v>0</v>
      </c>
      <c r="G71" s="64">
        <f>SR_Uncertainty!$Q$147</f>
        <v>0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SR_Uncertainty!$R$9</f>
        <v>0</v>
      </c>
      <c r="E72" s="64">
        <f>SR_Uncertainty!$R$54</f>
        <v>0</v>
      </c>
      <c r="F72" s="64">
        <f>SR_Uncertainty!$R$101</f>
        <v>0</v>
      </c>
      <c r="G72" s="64">
        <f>SR_Uncertainty!$R$147</f>
        <v>0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SR_Uncertainty!$S$9</f>
        <v>0</v>
      </c>
      <c r="E73" s="64">
        <f>SR_Uncertainty!$S$54</f>
        <v>0</v>
      </c>
      <c r="F73" s="64">
        <f>SR_Uncertainty!$S$101</f>
        <v>0</v>
      </c>
      <c r="G73" s="64">
        <f>SR_Uncertainty!$S$147</f>
        <v>0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SR_Uncertainty!$T$9</f>
        <v>0</v>
      </c>
      <c r="E74" s="64">
        <f>SR_Uncertainty!$T$54</f>
        <v>0</v>
      </c>
      <c r="F74" s="64">
        <f>SR_Uncertainty!$T$101</f>
        <v>0</v>
      </c>
      <c r="G74" s="64">
        <f>SR_Uncertainty!$T$147</f>
        <v>0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SR_Uncertainty!$U$9</f>
        <v>0</v>
      </c>
      <c r="E75" s="64">
        <f>SR_Uncertainty!$U$54</f>
        <v>0</v>
      </c>
      <c r="F75" s="64">
        <f>SR_Uncertainty!$U$101</f>
        <v>0</v>
      </c>
      <c r="G75" s="64">
        <f>SR_Uncertainty!$U$147</f>
        <v>0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SR_Uncertainty!$V$9</f>
        <v>0</v>
      </c>
      <c r="E76" s="64">
        <f>SR_Uncertainty!$V$54</f>
        <v>0</v>
      </c>
      <c r="F76" s="64">
        <f>SR_Uncertainty!$V$101</f>
        <v>0</v>
      </c>
      <c r="G76" s="64">
        <f>SR_Uncertainty!$V$147</f>
        <v>0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SR_Uncertainty!$W$9</f>
        <v>0</v>
      </c>
      <c r="E77" s="64">
        <f>SR_Uncertainty!$W$54</f>
        <v>0</v>
      </c>
      <c r="F77" s="64">
        <f>SR_Uncertainty!$W$101</f>
        <v>0</v>
      </c>
      <c r="G77" s="64">
        <f>SR_Uncertainty!$W$147</f>
        <v>0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SR_Uncertainty!$X$9</f>
        <v>0</v>
      </c>
      <c r="E78" s="64">
        <f>SR_Uncertainty!$X$54</f>
        <v>0</v>
      </c>
      <c r="F78" s="64">
        <f>SR_Uncertainty!$X$101</f>
        <v>0</v>
      </c>
      <c r="G78" s="64">
        <f>SR_Uncertainty!$X$147</f>
        <v>0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SR_Uncertainty!$Y$9</f>
        <v>0</v>
      </c>
      <c r="E79" s="64">
        <f>SR_Uncertainty!$Y$54</f>
        <v>0</v>
      </c>
      <c r="F79" s="64">
        <f>SR_Uncertainty!$Y$101</f>
        <v>0</v>
      </c>
      <c r="G79" s="64">
        <f>SR_Uncertainty!$Y$147</f>
        <v>0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SR_Uncertainty!$Z$9</f>
        <v>0</v>
      </c>
      <c r="E80" s="64">
        <f>SR_Uncertainty!$Z$54</f>
        <v>0</v>
      </c>
      <c r="F80" s="64">
        <f>SR_Uncertainty!$Z$101</f>
        <v>0</v>
      </c>
      <c r="G80" s="64">
        <f>SR_Uncertainty!$Z$147</f>
        <v>0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SR_Uncertainty!$AA$9</f>
        <v>0</v>
      </c>
      <c r="E81" s="64">
        <f>SR_Uncertainty!$AA$54</f>
        <v>0</v>
      </c>
      <c r="F81" s="64">
        <f>SR_Uncertainty!$AA$101</f>
        <v>0</v>
      </c>
      <c r="G81" s="64">
        <f>SR_Uncertainty!$AA$147</f>
        <v>0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SR_Uncertainty!$AB$9</f>
        <v>0</v>
      </c>
      <c r="E82" s="64">
        <f>SR_Uncertainty!$AB$54</f>
        <v>0</v>
      </c>
      <c r="F82" s="64">
        <f>SR_Uncertainty!$AB$101</f>
        <v>0</v>
      </c>
      <c r="G82" s="64">
        <f>SR_Uncertainty!$AB$147</f>
        <v>0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SR_Uncertainty!$AC$9</f>
        <v>0</v>
      </c>
      <c r="E83" s="64">
        <f>SR_Uncertainty!$AC$54</f>
        <v>0</v>
      </c>
      <c r="F83" s="64">
        <f>SR_Uncertainty!$AC$101</f>
        <v>0</v>
      </c>
      <c r="G83" s="64">
        <f>SR_Uncertainty!$AC$147</f>
        <v>0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SR_Uncertainty!$AD$9</f>
        <v>0</v>
      </c>
      <c r="E84" s="64">
        <f>SR_Uncertainty!$AD$54</f>
        <v>0</v>
      </c>
      <c r="F84" s="64">
        <f>SR_Uncertainty!$AD$101</f>
        <v>0</v>
      </c>
      <c r="G84" s="64">
        <f>SR_Uncertainty!$AD$147</f>
        <v>0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SR_Uncertainty!$AE$9</f>
        <v>0</v>
      </c>
      <c r="E85" s="64">
        <f>SR_Uncertainty!$AE$54</f>
        <v>0</v>
      </c>
      <c r="F85" s="64">
        <f>SR_Uncertainty!$AE$101</f>
        <v>0</v>
      </c>
      <c r="G85" s="64">
        <f>SR_Uncertainty!$AE$147</f>
        <v>0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SR_Uncertainty!$AF$9</f>
        <v>0</v>
      </c>
      <c r="E86" s="64">
        <f>SR_Uncertainty!$AF$54</f>
        <v>0</v>
      </c>
      <c r="F86" s="64">
        <f>SR_Uncertainty!$AF$101</f>
        <v>0</v>
      </c>
      <c r="G86" s="64">
        <f>SR_Uncertainty!$AF$147</f>
        <v>0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SR_Uncertainty!$AG$9</f>
        <v>0</v>
      </c>
      <c r="E87" s="64">
        <f>SR_Uncertainty!$AG$54</f>
        <v>0</v>
      </c>
      <c r="F87" s="64">
        <f>SR_Uncertainty!$AG$101</f>
        <v>0</v>
      </c>
      <c r="G87" s="64">
        <f>SR_Uncertainty!$AG$147</f>
        <v>0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SR_Uncertainty!$E$10</f>
        <v>0</v>
      </c>
      <c r="E88" s="64">
        <f>SR_Uncertainty!$E$55</f>
        <v>0</v>
      </c>
      <c r="F88" s="64">
        <f>SR_Uncertainty!$E$102</f>
        <v>0</v>
      </c>
      <c r="G88" s="64">
        <f>SR_Uncertainty!$E$148</f>
        <v>0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SR_Uncertainty!$F$10</f>
        <v>0</v>
      </c>
      <c r="E89" s="64">
        <f>SR_Uncertainty!$F$55</f>
        <v>0</v>
      </c>
      <c r="F89" s="64">
        <f>SR_Uncertainty!$F$102</f>
        <v>0</v>
      </c>
      <c r="G89" s="64">
        <f>SR_Uncertainty!$F$148</f>
        <v>0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SR_Uncertainty!$G$10</f>
        <v>0</v>
      </c>
      <c r="E90" s="64">
        <f>SR_Uncertainty!$G$55</f>
        <v>0</v>
      </c>
      <c r="F90" s="64">
        <f>SR_Uncertainty!$G$102</f>
        <v>0</v>
      </c>
      <c r="G90" s="64">
        <f>SR_Uncertainty!$G$148</f>
        <v>0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SR_Uncertainty!$H$10</f>
        <v>0</v>
      </c>
      <c r="E91" s="64">
        <f>SR_Uncertainty!$H$55</f>
        <v>0</v>
      </c>
      <c r="F91" s="64">
        <f>SR_Uncertainty!$H$102</f>
        <v>0</v>
      </c>
      <c r="G91" s="64">
        <f>SR_Uncertainty!$H$148</f>
        <v>0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SR_Uncertainty!$I$10</f>
        <v>0</v>
      </c>
      <c r="E92" s="64">
        <f>SR_Uncertainty!$I$55</f>
        <v>0</v>
      </c>
      <c r="F92" s="64">
        <f>SR_Uncertainty!$I$102</f>
        <v>0</v>
      </c>
      <c r="G92" s="64">
        <f>SR_Uncertainty!$I$148</f>
        <v>0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SR_Uncertainty!$J$10</f>
        <v>0</v>
      </c>
      <c r="E93" s="64">
        <f>SR_Uncertainty!$J$55</f>
        <v>0</v>
      </c>
      <c r="F93" s="64">
        <f>SR_Uncertainty!$J$102</f>
        <v>0</v>
      </c>
      <c r="G93" s="64">
        <f>SR_Uncertainty!$J$148</f>
        <v>0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SR_Uncertainty!$K$10</f>
        <v>0</v>
      </c>
      <c r="E94" s="64">
        <f>SR_Uncertainty!$K$55</f>
        <v>0</v>
      </c>
      <c r="F94" s="64">
        <f>SR_Uncertainty!$K$102</f>
        <v>0</v>
      </c>
      <c r="G94" s="64">
        <f>SR_Uncertainty!$K$148</f>
        <v>0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SR_Uncertainty!$L$10</f>
        <v>0</v>
      </c>
      <c r="E95" s="64">
        <f>SR_Uncertainty!$L$55</f>
        <v>0</v>
      </c>
      <c r="F95" s="64">
        <f>SR_Uncertainty!$L$102</f>
        <v>0</v>
      </c>
      <c r="G95" s="64">
        <f>SR_Uncertainty!$L$148</f>
        <v>0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SR_Uncertainty!$M$10</f>
        <v>0</v>
      </c>
      <c r="E96" s="64">
        <f>SR_Uncertainty!$M$55</f>
        <v>0</v>
      </c>
      <c r="F96" s="64">
        <f>SR_Uncertainty!$M$102</f>
        <v>0</v>
      </c>
      <c r="G96" s="64">
        <f>SR_Uncertainty!$M$148</f>
        <v>0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SR_Uncertainty!$N$10</f>
        <v>0</v>
      </c>
      <c r="E97" s="64">
        <f>SR_Uncertainty!$N$55</f>
        <v>0</v>
      </c>
      <c r="F97" s="64">
        <f>SR_Uncertainty!$N$102</f>
        <v>0</v>
      </c>
      <c r="G97" s="64">
        <f>SR_Uncertainty!$N$148</f>
        <v>0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SR_Uncertainty!$O$10</f>
        <v>0</v>
      </c>
      <c r="E98" s="64">
        <f>SR_Uncertainty!$O$55</f>
        <v>0</v>
      </c>
      <c r="F98" s="64">
        <f>SR_Uncertainty!$O$102</f>
        <v>0</v>
      </c>
      <c r="G98" s="64">
        <f>SR_Uncertainty!$O$148</f>
        <v>0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SR_Uncertainty!$P$10</f>
        <v>0</v>
      </c>
      <c r="E99" s="64">
        <f>SR_Uncertainty!$P$55</f>
        <v>0</v>
      </c>
      <c r="F99" s="64">
        <f>SR_Uncertainty!$P$102</f>
        <v>0</v>
      </c>
      <c r="G99" s="64">
        <f>SR_Uncertainty!$P$148</f>
        <v>0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SR_Uncertainty!$Q$10</f>
        <v>0</v>
      </c>
      <c r="E100" s="64">
        <f>SR_Uncertainty!$Q$55</f>
        <v>0</v>
      </c>
      <c r="F100" s="64">
        <f>SR_Uncertainty!$Q$102</f>
        <v>0</v>
      </c>
      <c r="G100" s="64">
        <f>SR_Uncertainty!$Q$148</f>
        <v>0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SR_Uncertainty!$R$10</f>
        <v>0</v>
      </c>
      <c r="E101" s="64">
        <f>SR_Uncertainty!$R$55</f>
        <v>0</v>
      </c>
      <c r="F101" s="64">
        <f>SR_Uncertainty!$R$102</f>
        <v>0</v>
      </c>
      <c r="G101" s="64">
        <f>SR_Uncertainty!$R$148</f>
        <v>0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SR_Uncertainty!$S$10</f>
        <v>0</v>
      </c>
      <c r="E102" s="64">
        <f>SR_Uncertainty!$S$55</f>
        <v>0</v>
      </c>
      <c r="F102" s="64">
        <f>SR_Uncertainty!$S$102</f>
        <v>0</v>
      </c>
      <c r="G102" s="64">
        <f>SR_Uncertainty!$S$148</f>
        <v>0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SR_Uncertainty!$T$10</f>
        <v>0</v>
      </c>
      <c r="E103" s="64">
        <f>SR_Uncertainty!$T$55</f>
        <v>0</v>
      </c>
      <c r="F103" s="64">
        <f>SR_Uncertainty!$T$102</f>
        <v>0</v>
      </c>
      <c r="G103" s="64">
        <f>SR_Uncertainty!$T$148</f>
        <v>0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SR_Uncertainty!$U$10</f>
        <v>0</v>
      </c>
      <c r="E104" s="64">
        <f>SR_Uncertainty!$U$55</f>
        <v>0</v>
      </c>
      <c r="F104" s="64">
        <f>SR_Uncertainty!$U$102</f>
        <v>0</v>
      </c>
      <c r="G104" s="64">
        <f>SR_Uncertainty!$U$148</f>
        <v>0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SR_Uncertainty!$V$10</f>
        <v>0</v>
      </c>
      <c r="E105" s="64">
        <f>SR_Uncertainty!$V$55</f>
        <v>0</v>
      </c>
      <c r="F105" s="64">
        <f>SR_Uncertainty!$V$102</f>
        <v>0</v>
      </c>
      <c r="G105" s="64">
        <f>SR_Uncertainty!$V$148</f>
        <v>0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SR_Uncertainty!$W$10</f>
        <v>0</v>
      </c>
      <c r="E106" s="64">
        <f>SR_Uncertainty!$W$55</f>
        <v>0</v>
      </c>
      <c r="F106" s="64">
        <f>SR_Uncertainty!$W$102</f>
        <v>0</v>
      </c>
      <c r="G106" s="64">
        <f>SR_Uncertainty!$W$148</f>
        <v>0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SR_Uncertainty!$X$10</f>
        <v>0</v>
      </c>
      <c r="E107" s="64">
        <f>SR_Uncertainty!$X$55</f>
        <v>0</v>
      </c>
      <c r="F107" s="64">
        <f>SR_Uncertainty!$X$102</f>
        <v>0</v>
      </c>
      <c r="G107" s="64">
        <f>SR_Uncertainty!$X$148</f>
        <v>0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SR_Uncertainty!$Y$10</f>
        <v>0</v>
      </c>
      <c r="E108" s="64">
        <f>SR_Uncertainty!$Y$55</f>
        <v>0</v>
      </c>
      <c r="F108" s="64">
        <f>SR_Uncertainty!$Y$102</f>
        <v>0</v>
      </c>
      <c r="G108" s="64">
        <f>SR_Uncertainty!$Y$148</f>
        <v>0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SR_Uncertainty!$Z$10</f>
        <v>0</v>
      </c>
      <c r="E109" s="64">
        <f>SR_Uncertainty!$Z$55</f>
        <v>0</v>
      </c>
      <c r="F109" s="64">
        <f>SR_Uncertainty!$Z$102</f>
        <v>0</v>
      </c>
      <c r="G109" s="64">
        <f>SR_Uncertainty!$Z$148</f>
        <v>0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SR_Uncertainty!$AA$10</f>
        <v>0</v>
      </c>
      <c r="E110" s="64">
        <f>SR_Uncertainty!$AA$55</f>
        <v>0</v>
      </c>
      <c r="F110" s="64">
        <f>SR_Uncertainty!$AA$102</f>
        <v>0</v>
      </c>
      <c r="G110" s="64">
        <f>SR_Uncertainty!$AA$148</f>
        <v>0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SR_Uncertainty!$AB$10</f>
        <v>0</v>
      </c>
      <c r="E111" s="64">
        <f>SR_Uncertainty!$AB$55</f>
        <v>0</v>
      </c>
      <c r="F111" s="64">
        <f>SR_Uncertainty!$AB$102</f>
        <v>0</v>
      </c>
      <c r="G111" s="64">
        <f>SR_Uncertainty!$AB$148</f>
        <v>0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SR_Uncertainty!$AC$10</f>
        <v>0</v>
      </c>
      <c r="E112" s="64">
        <f>SR_Uncertainty!$AC$55</f>
        <v>0</v>
      </c>
      <c r="F112" s="64">
        <f>SR_Uncertainty!$AC$102</f>
        <v>0</v>
      </c>
      <c r="G112" s="64">
        <f>SR_Uncertainty!$AC$148</f>
        <v>0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SR_Uncertainty!$AD$10</f>
        <v>0</v>
      </c>
      <c r="E113" s="64">
        <f>SR_Uncertainty!$AD$55</f>
        <v>0</v>
      </c>
      <c r="F113" s="64">
        <f>SR_Uncertainty!$AD$102</f>
        <v>0</v>
      </c>
      <c r="G113" s="64">
        <f>SR_Uncertainty!$AD$148</f>
        <v>0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SR_Uncertainty!$AE$10</f>
        <v>0</v>
      </c>
      <c r="E114" s="64">
        <f>SR_Uncertainty!$AE$55</f>
        <v>0</v>
      </c>
      <c r="F114" s="64">
        <f>SR_Uncertainty!$AE$102</f>
        <v>0</v>
      </c>
      <c r="G114" s="64">
        <f>SR_Uncertainty!$AE$148</f>
        <v>0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SR_Uncertainty!$AF$10</f>
        <v>0</v>
      </c>
      <c r="E115" s="64">
        <f>SR_Uncertainty!$AF$55</f>
        <v>0</v>
      </c>
      <c r="F115" s="64">
        <f>SR_Uncertainty!$AF$102</f>
        <v>0</v>
      </c>
      <c r="G115" s="64">
        <f>SR_Uncertainty!$AF$148</f>
        <v>0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SR_Uncertainty!$AG$10</f>
        <v>0</v>
      </c>
      <c r="E116" s="64">
        <f>SR_Uncertainty!$AG$55</f>
        <v>0</v>
      </c>
      <c r="F116" s="64">
        <f>SR_Uncertainty!$AG$102</f>
        <v>0</v>
      </c>
      <c r="G116" s="64">
        <f>SR_Uncertainty!$AG$148</f>
        <v>0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SR_Uncertainty!$E$11</f>
        <v>0</v>
      </c>
      <c r="E117" s="64">
        <f>SR_Uncertainty!$E$56</f>
        <v>0</v>
      </c>
      <c r="F117" s="64">
        <f>SR_Uncertainty!$E$103</f>
        <v>0</v>
      </c>
      <c r="G117" s="64">
        <f>SR_Uncertainty!$E$149</f>
        <v>0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SR_Uncertainty!$F$11</f>
        <v>0</v>
      </c>
      <c r="E118" s="64">
        <f>SR_Uncertainty!$F$56</f>
        <v>0</v>
      </c>
      <c r="F118" s="64">
        <f>SR_Uncertainty!$F$103</f>
        <v>0</v>
      </c>
      <c r="G118" s="64">
        <f>SR_Uncertainty!$F$149</f>
        <v>0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SR_Uncertainty!$G$11</f>
        <v>0</v>
      </c>
      <c r="E119" s="64">
        <f>SR_Uncertainty!$G$56</f>
        <v>0</v>
      </c>
      <c r="F119" s="64">
        <f>SR_Uncertainty!$G$103</f>
        <v>0</v>
      </c>
      <c r="G119" s="64">
        <f>SR_Uncertainty!$G$149</f>
        <v>0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SR_Uncertainty!$H$11</f>
        <v>0</v>
      </c>
      <c r="E120" s="64">
        <f>SR_Uncertainty!$H$56</f>
        <v>0</v>
      </c>
      <c r="F120" s="64">
        <f>SR_Uncertainty!$H$103</f>
        <v>0</v>
      </c>
      <c r="G120" s="64">
        <f>SR_Uncertainty!$H$149</f>
        <v>0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SR_Uncertainty!$I$11</f>
        <v>0</v>
      </c>
      <c r="E121" s="64">
        <f>SR_Uncertainty!$I$56</f>
        <v>0</v>
      </c>
      <c r="F121" s="64">
        <f>SR_Uncertainty!$I$103</f>
        <v>0</v>
      </c>
      <c r="G121" s="64">
        <f>SR_Uncertainty!$I$149</f>
        <v>0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SR_Uncertainty!$J$11</f>
        <v>0</v>
      </c>
      <c r="E122" s="64">
        <f>SR_Uncertainty!$J$56</f>
        <v>0</v>
      </c>
      <c r="F122" s="64">
        <f>SR_Uncertainty!$J$103</f>
        <v>0</v>
      </c>
      <c r="G122" s="64">
        <f>SR_Uncertainty!$J$149</f>
        <v>0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SR_Uncertainty!$K$11</f>
        <v>0</v>
      </c>
      <c r="E123" s="64">
        <f>SR_Uncertainty!$K$56</f>
        <v>0</v>
      </c>
      <c r="F123" s="64">
        <f>SR_Uncertainty!$K$103</f>
        <v>0</v>
      </c>
      <c r="G123" s="64">
        <f>SR_Uncertainty!$K$149</f>
        <v>0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SR_Uncertainty!$L$11</f>
        <v>0</v>
      </c>
      <c r="E124" s="64">
        <f>SR_Uncertainty!$L$56</f>
        <v>0</v>
      </c>
      <c r="F124" s="64">
        <f>SR_Uncertainty!$L$103</f>
        <v>0</v>
      </c>
      <c r="G124" s="64">
        <f>SR_Uncertainty!$L$149</f>
        <v>0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SR_Uncertainty!$M$11</f>
        <v>0</v>
      </c>
      <c r="E125" s="64">
        <f>SR_Uncertainty!$M$56</f>
        <v>0</v>
      </c>
      <c r="F125" s="64">
        <f>SR_Uncertainty!$M$103</f>
        <v>0</v>
      </c>
      <c r="G125" s="64">
        <f>SR_Uncertainty!$M$149</f>
        <v>0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SR_Uncertainty!$N$11</f>
        <v>0</v>
      </c>
      <c r="E126" s="64">
        <f>SR_Uncertainty!$N$56</f>
        <v>0</v>
      </c>
      <c r="F126" s="64">
        <f>SR_Uncertainty!$N$103</f>
        <v>0</v>
      </c>
      <c r="G126" s="64">
        <f>SR_Uncertainty!$N$149</f>
        <v>0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SR_Uncertainty!$O$11</f>
        <v>0</v>
      </c>
      <c r="E127" s="64">
        <f>SR_Uncertainty!$O$56</f>
        <v>0</v>
      </c>
      <c r="F127" s="64">
        <f>SR_Uncertainty!$O$103</f>
        <v>0</v>
      </c>
      <c r="G127" s="64">
        <f>SR_Uncertainty!$O$149</f>
        <v>0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SR_Uncertainty!$P$11</f>
        <v>0</v>
      </c>
      <c r="E128" s="64">
        <f>SR_Uncertainty!$P$56</f>
        <v>0</v>
      </c>
      <c r="F128" s="64">
        <f>SR_Uncertainty!$P$103</f>
        <v>0</v>
      </c>
      <c r="G128" s="64">
        <f>SR_Uncertainty!$P$149</f>
        <v>0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SR_Uncertainty!$Q$11</f>
        <v>0</v>
      </c>
      <c r="E129" s="64">
        <f>SR_Uncertainty!$Q$56</f>
        <v>0</v>
      </c>
      <c r="F129" s="64">
        <f>SR_Uncertainty!$Q$103</f>
        <v>0</v>
      </c>
      <c r="G129" s="64">
        <f>SR_Uncertainty!$Q$149</f>
        <v>0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SR_Uncertainty!$R$11</f>
        <v>0</v>
      </c>
      <c r="E130" s="64">
        <f>SR_Uncertainty!$R$56</f>
        <v>0</v>
      </c>
      <c r="F130" s="64">
        <f>SR_Uncertainty!$R$103</f>
        <v>0</v>
      </c>
      <c r="G130" s="64">
        <f>SR_Uncertainty!$R$149</f>
        <v>0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SR_Uncertainty!$S$11</f>
        <v>0</v>
      </c>
      <c r="E131" s="64">
        <f>SR_Uncertainty!$S$56</f>
        <v>0</v>
      </c>
      <c r="F131" s="64">
        <f>SR_Uncertainty!$S$103</f>
        <v>0</v>
      </c>
      <c r="G131" s="64">
        <f>SR_Uncertainty!$S$149</f>
        <v>0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SR_Uncertainty!$T$11</f>
        <v>0</v>
      </c>
      <c r="E132" s="64">
        <f>SR_Uncertainty!$T$56</f>
        <v>0</v>
      </c>
      <c r="F132" s="64">
        <f>SR_Uncertainty!$T$103</f>
        <v>0</v>
      </c>
      <c r="G132" s="64">
        <f>SR_Uncertainty!$T$149</f>
        <v>0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SR_Uncertainty!$U$11</f>
        <v>0</v>
      </c>
      <c r="E133" s="64">
        <f>SR_Uncertainty!$U$56</f>
        <v>0</v>
      </c>
      <c r="F133" s="64">
        <f>SR_Uncertainty!$U$103</f>
        <v>0</v>
      </c>
      <c r="G133" s="64">
        <f>SR_Uncertainty!$U$149</f>
        <v>0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SR_Uncertainty!$V$11</f>
        <v>0</v>
      </c>
      <c r="E134" s="64">
        <f>SR_Uncertainty!$V$56</f>
        <v>0</v>
      </c>
      <c r="F134" s="64">
        <f>SR_Uncertainty!$V$103</f>
        <v>0</v>
      </c>
      <c r="G134" s="64">
        <f>SR_Uncertainty!$V$149</f>
        <v>0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SR_Uncertainty!$W$11</f>
        <v>0</v>
      </c>
      <c r="E135" s="64">
        <f>SR_Uncertainty!$W$56</f>
        <v>0</v>
      </c>
      <c r="F135" s="64">
        <f>SR_Uncertainty!$W$103</f>
        <v>0</v>
      </c>
      <c r="G135" s="64">
        <f>SR_Uncertainty!$W$149</f>
        <v>0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SR_Uncertainty!$X$11</f>
        <v>0</v>
      </c>
      <c r="E136" s="64">
        <f>SR_Uncertainty!$X$56</f>
        <v>0</v>
      </c>
      <c r="F136" s="64">
        <f>SR_Uncertainty!$X$103</f>
        <v>0</v>
      </c>
      <c r="G136" s="64">
        <f>SR_Uncertainty!$X$149</f>
        <v>0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SR_Uncertainty!$Y$11</f>
        <v>0</v>
      </c>
      <c r="E137" s="64">
        <f>SR_Uncertainty!$Y$56</f>
        <v>0</v>
      </c>
      <c r="F137" s="64">
        <f>SR_Uncertainty!$Y$103</f>
        <v>0</v>
      </c>
      <c r="G137" s="64">
        <f>SR_Uncertainty!$Y$149</f>
        <v>0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SR_Uncertainty!$Z$11</f>
        <v>0</v>
      </c>
      <c r="E138" s="64">
        <f>SR_Uncertainty!$Z$56</f>
        <v>0</v>
      </c>
      <c r="F138" s="64">
        <f>SR_Uncertainty!$Z$103</f>
        <v>0</v>
      </c>
      <c r="G138" s="64">
        <f>SR_Uncertainty!$Z$149</f>
        <v>0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SR_Uncertainty!$AA$11</f>
        <v>0</v>
      </c>
      <c r="E139" s="64">
        <f>SR_Uncertainty!$AA$56</f>
        <v>0</v>
      </c>
      <c r="F139" s="64">
        <f>SR_Uncertainty!$AA$103</f>
        <v>0</v>
      </c>
      <c r="G139" s="64">
        <f>SR_Uncertainty!$AA$149</f>
        <v>0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SR_Uncertainty!$AB$11</f>
        <v>0</v>
      </c>
      <c r="E140" s="64">
        <f>SR_Uncertainty!$AB$56</f>
        <v>0</v>
      </c>
      <c r="F140" s="64">
        <f>SR_Uncertainty!$AB$103</f>
        <v>0</v>
      </c>
      <c r="G140" s="64">
        <f>SR_Uncertainty!$AB$149</f>
        <v>0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SR_Uncertainty!$AC$11</f>
        <v>0</v>
      </c>
      <c r="E141" s="64">
        <f>SR_Uncertainty!$AC$56</f>
        <v>0</v>
      </c>
      <c r="F141" s="64">
        <f>SR_Uncertainty!$AC$103</f>
        <v>0</v>
      </c>
      <c r="G141" s="64">
        <f>SR_Uncertainty!$AC$149</f>
        <v>0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SR_Uncertainty!$AD$11</f>
        <v>0</v>
      </c>
      <c r="E142" s="64">
        <f>SR_Uncertainty!$AD$56</f>
        <v>0</v>
      </c>
      <c r="F142" s="64">
        <f>SR_Uncertainty!$AD$103</f>
        <v>0</v>
      </c>
      <c r="G142" s="64">
        <f>SR_Uncertainty!$AD$149</f>
        <v>0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SR_Uncertainty!$AE$11</f>
        <v>0</v>
      </c>
      <c r="E143" s="64">
        <f>SR_Uncertainty!$AE$56</f>
        <v>0</v>
      </c>
      <c r="F143" s="64">
        <f>SR_Uncertainty!$AE$103</f>
        <v>0</v>
      </c>
      <c r="G143" s="64">
        <f>SR_Uncertainty!$AE$149</f>
        <v>0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SR_Uncertainty!$AF$11</f>
        <v>0</v>
      </c>
      <c r="E144" s="64">
        <f>SR_Uncertainty!$AF$56</f>
        <v>0</v>
      </c>
      <c r="F144" s="64">
        <f>SR_Uncertainty!$AF$103</f>
        <v>0</v>
      </c>
      <c r="G144" s="64">
        <f>SR_Uncertainty!$AF$149</f>
        <v>0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SR_Uncertainty!$AG$11</f>
        <v>0</v>
      </c>
      <c r="E145" s="64">
        <f>SR_Uncertainty!$AG$56</f>
        <v>0</v>
      </c>
      <c r="F145" s="64">
        <f>SR_Uncertainty!$AG$103</f>
        <v>0</v>
      </c>
      <c r="G145" s="64">
        <f>SR_Uncertainty!$AG$149</f>
        <v>0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SR_Uncertainty!$E$12</f>
        <v>0</v>
      </c>
      <c r="E146" s="64">
        <f>SR_Uncertainty!$E$57</f>
        <v>0</v>
      </c>
      <c r="F146" s="64">
        <f>SR_Uncertainty!$E$104</f>
        <v>0</v>
      </c>
      <c r="G146" s="64">
        <f>SR_Uncertainty!$E$150</f>
        <v>0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SR_Uncertainty!$F$12</f>
        <v>0</v>
      </c>
      <c r="E147" s="64">
        <f>SR_Uncertainty!$F$57</f>
        <v>0</v>
      </c>
      <c r="F147" s="64">
        <f>SR_Uncertainty!$F$104</f>
        <v>0</v>
      </c>
      <c r="G147" s="64">
        <f>SR_Uncertainty!$F$150</f>
        <v>0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SR_Uncertainty!$G$12</f>
        <v>0</v>
      </c>
      <c r="E148" s="64">
        <f>SR_Uncertainty!$G$57</f>
        <v>0</v>
      </c>
      <c r="F148" s="64">
        <f>SR_Uncertainty!$G$104</f>
        <v>0</v>
      </c>
      <c r="G148" s="64">
        <f>SR_Uncertainty!$G$150</f>
        <v>0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SR_Uncertainty!$H$12</f>
        <v>0</v>
      </c>
      <c r="E149" s="64">
        <f>SR_Uncertainty!$H$57</f>
        <v>0</v>
      </c>
      <c r="F149" s="64">
        <f>SR_Uncertainty!$H$104</f>
        <v>0</v>
      </c>
      <c r="G149" s="64">
        <f>SR_Uncertainty!$H$150</f>
        <v>0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SR_Uncertainty!$I$12</f>
        <v>0</v>
      </c>
      <c r="E150" s="64">
        <f>SR_Uncertainty!$I$57</f>
        <v>0</v>
      </c>
      <c r="F150" s="64">
        <f>SR_Uncertainty!$I$104</f>
        <v>0</v>
      </c>
      <c r="G150" s="64">
        <f>SR_Uncertainty!$I$150</f>
        <v>0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SR_Uncertainty!$J$12</f>
        <v>0</v>
      </c>
      <c r="E151" s="64">
        <f>SR_Uncertainty!$J$57</f>
        <v>0</v>
      </c>
      <c r="F151" s="64">
        <f>SR_Uncertainty!$J$104</f>
        <v>0</v>
      </c>
      <c r="G151" s="64">
        <f>SR_Uncertainty!$J$150</f>
        <v>0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SR_Uncertainty!$K$12</f>
        <v>0</v>
      </c>
      <c r="E152" s="64">
        <f>SR_Uncertainty!$K$57</f>
        <v>0</v>
      </c>
      <c r="F152" s="64">
        <f>SR_Uncertainty!$K$104</f>
        <v>0</v>
      </c>
      <c r="G152" s="64">
        <f>SR_Uncertainty!$K$150</f>
        <v>0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SR_Uncertainty!$L$12</f>
        <v>0</v>
      </c>
      <c r="E153" s="64">
        <f>SR_Uncertainty!$L$57</f>
        <v>0</v>
      </c>
      <c r="F153" s="64">
        <f>SR_Uncertainty!$L$104</f>
        <v>0</v>
      </c>
      <c r="G153" s="64">
        <f>SR_Uncertainty!$L$150</f>
        <v>0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SR_Uncertainty!$M$12</f>
        <v>0</v>
      </c>
      <c r="E154" s="64">
        <f>SR_Uncertainty!$M$57</f>
        <v>0</v>
      </c>
      <c r="F154" s="64">
        <f>SR_Uncertainty!$M$104</f>
        <v>0</v>
      </c>
      <c r="G154" s="64">
        <f>SR_Uncertainty!$M$150</f>
        <v>0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SR_Uncertainty!$N$12</f>
        <v>0</v>
      </c>
      <c r="E155" s="64">
        <f>SR_Uncertainty!$N$57</f>
        <v>0</v>
      </c>
      <c r="F155" s="64">
        <f>SR_Uncertainty!$N$104</f>
        <v>0</v>
      </c>
      <c r="G155" s="64">
        <f>SR_Uncertainty!$N$150</f>
        <v>0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SR_Uncertainty!$O$12</f>
        <v>0</v>
      </c>
      <c r="E156" s="64">
        <f>SR_Uncertainty!$O$57</f>
        <v>0</v>
      </c>
      <c r="F156" s="64">
        <f>SR_Uncertainty!$O$104</f>
        <v>0</v>
      </c>
      <c r="G156" s="64">
        <f>SR_Uncertainty!$O$150</f>
        <v>0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SR_Uncertainty!$P$12</f>
        <v>0</v>
      </c>
      <c r="E157" s="64">
        <f>SR_Uncertainty!$P$57</f>
        <v>0</v>
      </c>
      <c r="F157" s="64">
        <f>SR_Uncertainty!$P$104</f>
        <v>0</v>
      </c>
      <c r="G157" s="64">
        <f>SR_Uncertainty!$P$150</f>
        <v>0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SR_Uncertainty!$Q$12</f>
        <v>0</v>
      </c>
      <c r="E158" s="64">
        <f>SR_Uncertainty!$Q$57</f>
        <v>0</v>
      </c>
      <c r="F158" s="64">
        <f>SR_Uncertainty!$Q$104</f>
        <v>0</v>
      </c>
      <c r="G158" s="64">
        <f>SR_Uncertainty!$Q$150</f>
        <v>0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SR_Uncertainty!$R$12</f>
        <v>0</v>
      </c>
      <c r="E159" s="64">
        <f>SR_Uncertainty!$R$57</f>
        <v>0</v>
      </c>
      <c r="F159" s="64">
        <f>SR_Uncertainty!$R$104</f>
        <v>0</v>
      </c>
      <c r="G159" s="64">
        <f>SR_Uncertainty!$R$150</f>
        <v>0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SR_Uncertainty!$S$12</f>
        <v>0</v>
      </c>
      <c r="E160" s="64">
        <f>SR_Uncertainty!$S$57</f>
        <v>0</v>
      </c>
      <c r="F160" s="64">
        <f>SR_Uncertainty!$S$104</f>
        <v>0</v>
      </c>
      <c r="G160" s="64">
        <f>SR_Uncertainty!$S$150</f>
        <v>0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SR_Uncertainty!$T$12</f>
        <v>0</v>
      </c>
      <c r="E161" s="64">
        <f>SR_Uncertainty!$T$57</f>
        <v>0</v>
      </c>
      <c r="F161" s="64">
        <f>SR_Uncertainty!$T$104</f>
        <v>0</v>
      </c>
      <c r="G161" s="64">
        <f>SR_Uncertainty!$T$150</f>
        <v>0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SR_Uncertainty!$U$12</f>
        <v>0</v>
      </c>
      <c r="E162" s="64">
        <f>SR_Uncertainty!$U$57</f>
        <v>0</v>
      </c>
      <c r="F162" s="64">
        <f>SR_Uncertainty!$U$104</f>
        <v>0</v>
      </c>
      <c r="G162" s="64">
        <f>SR_Uncertainty!$U$150</f>
        <v>0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SR_Uncertainty!$V$12</f>
        <v>0</v>
      </c>
      <c r="E163" s="64">
        <f>SR_Uncertainty!$V$57</f>
        <v>0</v>
      </c>
      <c r="F163" s="64">
        <f>SR_Uncertainty!$V$104</f>
        <v>0</v>
      </c>
      <c r="G163" s="64">
        <f>SR_Uncertainty!$V$150</f>
        <v>0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SR_Uncertainty!$W$12</f>
        <v>0</v>
      </c>
      <c r="E164" s="64">
        <f>SR_Uncertainty!$W$57</f>
        <v>0</v>
      </c>
      <c r="F164" s="64">
        <f>SR_Uncertainty!$W$104</f>
        <v>0</v>
      </c>
      <c r="G164" s="64">
        <f>SR_Uncertainty!$W$150</f>
        <v>0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SR_Uncertainty!$X$12</f>
        <v>0</v>
      </c>
      <c r="E165" s="64">
        <f>SR_Uncertainty!$X$57</f>
        <v>0</v>
      </c>
      <c r="F165" s="64">
        <f>SR_Uncertainty!$X$104</f>
        <v>0</v>
      </c>
      <c r="G165" s="64">
        <f>SR_Uncertainty!$X$150</f>
        <v>0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SR_Uncertainty!$Y$12</f>
        <v>0</v>
      </c>
      <c r="E166" s="64">
        <f>SR_Uncertainty!$Y$57</f>
        <v>0</v>
      </c>
      <c r="F166" s="64">
        <f>SR_Uncertainty!$Y$104</f>
        <v>0</v>
      </c>
      <c r="G166" s="64">
        <f>SR_Uncertainty!$Y$150</f>
        <v>0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SR_Uncertainty!$Z$12</f>
        <v>0</v>
      </c>
      <c r="E167" s="64">
        <f>SR_Uncertainty!$Z$57</f>
        <v>0</v>
      </c>
      <c r="F167" s="64">
        <f>SR_Uncertainty!$Z$104</f>
        <v>0</v>
      </c>
      <c r="G167" s="64">
        <f>SR_Uncertainty!$Z$150</f>
        <v>0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SR_Uncertainty!$AA$12</f>
        <v>0</v>
      </c>
      <c r="E168" s="64">
        <f>SR_Uncertainty!$AA$57</f>
        <v>0</v>
      </c>
      <c r="F168" s="64">
        <f>SR_Uncertainty!$AA$104</f>
        <v>0</v>
      </c>
      <c r="G168" s="64">
        <f>SR_Uncertainty!$AA$150</f>
        <v>0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SR_Uncertainty!$AB$12</f>
        <v>0</v>
      </c>
      <c r="E169" s="64">
        <f>SR_Uncertainty!$AB$57</f>
        <v>0</v>
      </c>
      <c r="F169" s="64">
        <f>SR_Uncertainty!$AB$104</f>
        <v>0</v>
      </c>
      <c r="G169" s="64">
        <f>SR_Uncertainty!$AB$150</f>
        <v>0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SR_Uncertainty!$AC$12</f>
        <v>0</v>
      </c>
      <c r="E170" s="64">
        <f>SR_Uncertainty!$AC$57</f>
        <v>0</v>
      </c>
      <c r="F170" s="64">
        <f>SR_Uncertainty!$AC$104</f>
        <v>0</v>
      </c>
      <c r="G170" s="64">
        <f>SR_Uncertainty!$AC$150</f>
        <v>0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SR_Uncertainty!$AD$12</f>
        <v>0</v>
      </c>
      <c r="E171" s="64">
        <f>SR_Uncertainty!$AD$57</f>
        <v>0</v>
      </c>
      <c r="F171" s="64">
        <f>SR_Uncertainty!$AD$104</f>
        <v>0</v>
      </c>
      <c r="G171" s="64">
        <f>SR_Uncertainty!$AD$150</f>
        <v>0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SR_Uncertainty!$AE$12</f>
        <v>0</v>
      </c>
      <c r="E172" s="64">
        <f>SR_Uncertainty!$AE$57</f>
        <v>0</v>
      </c>
      <c r="F172" s="64">
        <f>SR_Uncertainty!$AE$104</f>
        <v>0</v>
      </c>
      <c r="G172" s="64">
        <f>SR_Uncertainty!$AE$150</f>
        <v>0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SR_Uncertainty!$AF$12</f>
        <v>0</v>
      </c>
      <c r="E173" s="64">
        <f>SR_Uncertainty!$AF$57</f>
        <v>0</v>
      </c>
      <c r="F173" s="64">
        <f>SR_Uncertainty!$AF$104</f>
        <v>0</v>
      </c>
      <c r="G173" s="64">
        <f>SR_Uncertainty!$AF$150</f>
        <v>0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SR_Uncertainty!$AG$12</f>
        <v>0</v>
      </c>
      <c r="E174" s="64">
        <f>SR_Uncertainty!$AG$57</f>
        <v>0</v>
      </c>
      <c r="F174" s="64">
        <f>SR_Uncertainty!$AG$104</f>
        <v>0</v>
      </c>
      <c r="G174" s="64">
        <f>SR_Uncertainty!$AG$150</f>
        <v>0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SR_Uncertainty!$E$13</f>
        <v>0</v>
      </c>
      <c r="E175" s="64">
        <f>SR_Uncertainty!$E$58</f>
        <v>0</v>
      </c>
      <c r="F175" s="64">
        <f>SR_Uncertainty!$E$105</f>
        <v>0</v>
      </c>
      <c r="G175" s="64">
        <f>SR_Uncertainty!$E$151</f>
        <v>0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SR_Uncertainty!$F$13</f>
        <v>0</v>
      </c>
      <c r="E176" s="64">
        <f>SR_Uncertainty!$F$58</f>
        <v>0</v>
      </c>
      <c r="F176" s="64">
        <f>SR_Uncertainty!$F$105</f>
        <v>0</v>
      </c>
      <c r="G176" s="64">
        <f>SR_Uncertainty!$F$151</f>
        <v>0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SR_Uncertainty!$G$13</f>
        <v>0</v>
      </c>
      <c r="E177" s="64">
        <f>SR_Uncertainty!$G$58</f>
        <v>0</v>
      </c>
      <c r="F177" s="64">
        <f>SR_Uncertainty!$G$105</f>
        <v>0</v>
      </c>
      <c r="G177" s="64">
        <f>SR_Uncertainty!$G$151</f>
        <v>0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SR_Uncertainty!$H$13</f>
        <v>0</v>
      </c>
      <c r="E178" s="64">
        <f>SR_Uncertainty!$H$58</f>
        <v>0</v>
      </c>
      <c r="F178" s="64">
        <f>SR_Uncertainty!$H$105</f>
        <v>0</v>
      </c>
      <c r="G178" s="64">
        <f>SR_Uncertainty!$H$151</f>
        <v>0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SR_Uncertainty!$I$13</f>
        <v>0</v>
      </c>
      <c r="E179" s="64">
        <f>SR_Uncertainty!$I$58</f>
        <v>0</v>
      </c>
      <c r="F179" s="64">
        <f>SR_Uncertainty!$I$105</f>
        <v>0</v>
      </c>
      <c r="G179" s="64">
        <f>SR_Uncertainty!$I$151</f>
        <v>0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SR_Uncertainty!$J$13</f>
        <v>0</v>
      </c>
      <c r="E180" s="64">
        <f>SR_Uncertainty!$J$58</f>
        <v>0</v>
      </c>
      <c r="F180" s="64">
        <f>SR_Uncertainty!$J$105</f>
        <v>0</v>
      </c>
      <c r="G180" s="64">
        <f>SR_Uncertainty!$J$151</f>
        <v>0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SR_Uncertainty!$K$13</f>
        <v>0</v>
      </c>
      <c r="E181" s="64">
        <f>SR_Uncertainty!$K$58</f>
        <v>0</v>
      </c>
      <c r="F181" s="64">
        <f>SR_Uncertainty!$K$105</f>
        <v>0</v>
      </c>
      <c r="G181" s="64">
        <f>SR_Uncertainty!$K$151</f>
        <v>0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SR_Uncertainty!$L$13</f>
        <v>0</v>
      </c>
      <c r="E182" s="64">
        <f>SR_Uncertainty!$L$58</f>
        <v>0</v>
      </c>
      <c r="F182" s="64">
        <f>SR_Uncertainty!$L$105</f>
        <v>0</v>
      </c>
      <c r="G182" s="64">
        <f>SR_Uncertainty!$L$151</f>
        <v>0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SR_Uncertainty!$M$13</f>
        <v>0</v>
      </c>
      <c r="E183" s="64">
        <f>SR_Uncertainty!$M$58</f>
        <v>0</v>
      </c>
      <c r="F183" s="64">
        <f>SR_Uncertainty!$M$105</f>
        <v>0</v>
      </c>
      <c r="G183" s="64">
        <f>SR_Uncertainty!$M$151</f>
        <v>0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SR_Uncertainty!$N$13</f>
        <v>0</v>
      </c>
      <c r="E184" s="64">
        <f>SR_Uncertainty!$N$58</f>
        <v>0</v>
      </c>
      <c r="F184" s="64">
        <f>SR_Uncertainty!$N$105</f>
        <v>0</v>
      </c>
      <c r="G184" s="64">
        <f>SR_Uncertainty!$N$151</f>
        <v>0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SR_Uncertainty!$O$13</f>
        <v>0</v>
      </c>
      <c r="E185" s="64">
        <f>SR_Uncertainty!$O$58</f>
        <v>0</v>
      </c>
      <c r="F185" s="64">
        <f>SR_Uncertainty!$O$105</f>
        <v>0</v>
      </c>
      <c r="G185" s="64">
        <f>SR_Uncertainty!$O$151</f>
        <v>0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SR_Uncertainty!$P$13</f>
        <v>0</v>
      </c>
      <c r="E186" s="64">
        <f>SR_Uncertainty!$P$58</f>
        <v>0</v>
      </c>
      <c r="F186" s="64">
        <f>SR_Uncertainty!$P$105</f>
        <v>0</v>
      </c>
      <c r="G186" s="64">
        <f>SR_Uncertainty!$P$151</f>
        <v>0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SR_Uncertainty!$Q$13</f>
        <v>0</v>
      </c>
      <c r="E187" s="64">
        <f>SR_Uncertainty!$Q$58</f>
        <v>0</v>
      </c>
      <c r="F187" s="64">
        <f>SR_Uncertainty!$Q$105</f>
        <v>0</v>
      </c>
      <c r="G187" s="64">
        <f>SR_Uncertainty!$Q$151</f>
        <v>0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SR_Uncertainty!$R$13</f>
        <v>0</v>
      </c>
      <c r="E188" s="64">
        <f>SR_Uncertainty!$R$58</f>
        <v>0</v>
      </c>
      <c r="F188" s="64">
        <f>SR_Uncertainty!$R$105</f>
        <v>0</v>
      </c>
      <c r="G188" s="64">
        <f>SR_Uncertainty!$R$151</f>
        <v>0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SR_Uncertainty!$S$13</f>
        <v>0</v>
      </c>
      <c r="E189" s="64">
        <f>SR_Uncertainty!$S$58</f>
        <v>0</v>
      </c>
      <c r="F189" s="64">
        <f>SR_Uncertainty!$S$105</f>
        <v>0</v>
      </c>
      <c r="G189" s="64">
        <f>SR_Uncertainty!$S$151</f>
        <v>0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SR_Uncertainty!$T$13</f>
        <v>0</v>
      </c>
      <c r="E190" s="64">
        <f>SR_Uncertainty!$T$58</f>
        <v>0</v>
      </c>
      <c r="F190" s="64">
        <f>SR_Uncertainty!$T$105</f>
        <v>0</v>
      </c>
      <c r="G190" s="64">
        <f>SR_Uncertainty!$T$151</f>
        <v>0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SR_Uncertainty!$U$13</f>
        <v>0</v>
      </c>
      <c r="E191" s="64">
        <f>SR_Uncertainty!$U$58</f>
        <v>0</v>
      </c>
      <c r="F191" s="64">
        <f>SR_Uncertainty!$U$105</f>
        <v>0</v>
      </c>
      <c r="G191" s="64">
        <f>SR_Uncertainty!$U$151</f>
        <v>0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SR_Uncertainty!$V$13</f>
        <v>0</v>
      </c>
      <c r="E192" s="64">
        <f>SR_Uncertainty!$V$58</f>
        <v>0</v>
      </c>
      <c r="F192" s="64">
        <f>SR_Uncertainty!$V$105</f>
        <v>0</v>
      </c>
      <c r="G192" s="64">
        <f>SR_Uncertainty!$V$151</f>
        <v>0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SR_Uncertainty!$W$13</f>
        <v>0</v>
      </c>
      <c r="E193" s="64">
        <f>SR_Uncertainty!$W$58</f>
        <v>0</v>
      </c>
      <c r="F193" s="64">
        <f>SR_Uncertainty!$W$105</f>
        <v>0</v>
      </c>
      <c r="G193" s="64">
        <f>SR_Uncertainty!$W$151</f>
        <v>0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SR_Uncertainty!$X$13</f>
        <v>0</v>
      </c>
      <c r="E194" s="64">
        <f>SR_Uncertainty!$X$58</f>
        <v>0</v>
      </c>
      <c r="F194" s="64">
        <f>SR_Uncertainty!$X$105</f>
        <v>0</v>
      </c>
      <c r="G194" s="64">
        <f>SR_Uncertainty!$X$151</f>
        <v>0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SR_Uncertainty!$Y$13</f>
        <v>0</v>
      </c>
      <c r="E195" s="64">
        <f>SR_Uncertainty!$Y$58</f>
        <v>0</v>
      </c>
      <c r="F195" s="64">
        <f>SR_Uncertainty!$Y$105</f>
        <v>0</v>
      </c>
      <c r="G195" s="64">
        <f>SR_Uncertainty!$Y$151</f>
        <v>0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SR_Uncertainty!$Z$13</f>
        <v>0</v>
      </c>
      <c r="E196" s="64">
        <f>SR_Uncertainty!$Z$58</f>
        <v>0</v>
      </c>
      <c r="F196" s="64">
        <f>SR_Uncertainty!$Z$105</f>
        <v>0</v>
      </c>
      <c r="G196" s="64">
        <f>SR_Uncertainty!$Z$151</f>
        <v>0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SR_Uncertainty!$AA$13</f>
        <v>0</v>
      </c>
      <c r="E197" s="64">
        <f>SR_Uncertainty!$AA$58</f>
        <v>0</v>
      </c>
      <c r="F197" s="64">
        <f>SR_Uncertainty!$AA$105</f>
        <v>0</v>
      </c>
      <c r="G197" s="64">
        <f>SR_Uncertainty!$AA$151</f>
        <v>0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SR_Uncertainty!$AB$13</f>
        <v>0</v>
      </c>
      <c r="E198" s="64">
        <f>SR_Uncertainty!$AB$58</f>
        <v>0</v>
      </c>
      <c r="F198" s="64">
        <f>SR_Uncertainty!$AB$105</f>
        <v>0</v>
      </c>
      <c r="G198" s="64">
        <f>SR_Uncertainty!$AB$151</f>
        <v>0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SR_Uncertainty!$AC$13</f>
        <v>0</v>
      </c>
      <c r="E199" s="64">
        <f>SR_Uncertainty!$AC$58</f>
        <v>0</v>
      </c>
      <c r="F199" s="64">
        <f>SR_Uncertainty!$AC$105</f>
        <v>0</v>
      </c>
      <c r="G199" s="64">
        <f>SR_Uncertainty!$AC$151</f>
        <v>0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SR_Uncertainty!$AD$13</f>
        <v>0</v>
      </c>
      <c r="E200" s="64">
        <f>SR_Uncertainty!$AD$58</f>
        <v>0</v>
      </c>
      <c r="F200" s="64">
        <f>SR_Uncertainty!$AD$105</f>
        <v>0</v>
      </c>
      <c r="G200" s="64">
        <f>SR_Uncertainty!$AD$151</f>
        <v>0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SR_Uncertainty!$AE$13</f>
        <v>0</v>
      </c>
      <c r="E201" s="64">
        <f>SR_Uncertainty!$AE$58</f>
        <v>0</v>
      </c>
      <c r="F201" s="64">
        <f>SR_Uncertainty!$AE$105</f>
        <v>0</v>
      </c>
      <c r="G201" s="64">
        <f>SR_Uncertainty!$AE$151</f>
        <v>0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SR_Uncertainty!$AF$13</f>
        <v>0</v>
      </c>
      <c r="E202" s="64">
        <f>SR_Uncertainty!$AF$58</f>
        <v>0</v>
      </c>
      <c r="F202" s="64">
        <f>SR_Uncertainty!$AF$105</f>
        <v>0</v>
      </c>
      <c r="G202" s="64">
        <f>SR_Uncertainty!$AF$151</f>
        <v>0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SR_Uncertainty!$AG$13</f>
        <v>0</v>
      </c>
      <c r="E203" s="64">
        <f>SR_Uncertainty!$AG$58</f>
        <v>0</v>
      </c>
      <c r="F203" s="64">
        <f>SR_Uncertainty!$AG$105</f>
        <v>0</v>
      </c>
      <c r="G203" s="64">
        <f>SR_Uncertainty!$AG$151</f>
        <v>0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SR_Uncertainty!$E$14</f>
        <v>0</v>
      </c>
      <c r="E204" s="64">
        <f>SR_Uncertainty!$E$59</f>
        <v>0</v>
      </c>
      <c r="F204" s="64">
        <f>SR_Uncertainty!$E$106</f>
        <v>0</v>
      </c>
      <c r="G204" s="64">
        <f>SR_Uncertainty!$E$152</f>
        <v>0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SR_Uncertainty!$F$14</f>
        <v>0</v>
      </c>
      <c r="E205" s="64">
        <f>SR_Uncertainty!$F$59</f>
        <v>0</v>
      </c>
      <c r="F205" s="64">
        <f>SR_Uncertainty!$F$106</f>
        <v>0</v>
      </c>
      <c r="G205" s="64">
        <f>SR_Uncertainty!$F$152</f>
        <v>0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SR_Uncertainty!$G$14</f>
        <v>0</v>
      </c>
      <c r="E206" s="64">
        <f>SR_Uncertainty!$G$59</f>
        <v>0</v>
      </c>
      <c r="F206" s="64">
        <f>SR_Uncertainty!$G$106</f>
        <v>0</v>
      </c>
      <c r="G206" s="64">
        <f>SR_Uncertainty!$G$152</f>
        <v>0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SR_Uncertainty!$H$14</f>
        <v>0</v>
      </c>
      <c r="E207" s="64">
        <f>SR_Uncertainty!$H$59</f>
        <v>0</v>
      </c>
      <c r="F207" s="64">
        <f>SR_Uncertainty!$H$106</f>
        <v>0</v>
      </c>
      <c r="G207" s="64">
        <f>SR_Uncertainty!$H$152</f>
        <v>0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SR_Uncertainty!$I$14</f>
        <v>0</v>
      </c>
      <c r="E208" s="64">
        <f>SR_Uncertainty!$I$59</f>
        <v>0</v>
      </c>
      <c r="F208" s="64">
        <f>SR_Uncertainty!$I$106</f>
        <v>0</v>
      </c>
      <c r="G208" s="64">
        <f>SR_Uncertainty!$I$152</f>
        <v>0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SR_Uncertainty!$J$14</f>
        <v>0</v>
      </c>
      <c r="E209" s="64">
        <f>SR_Uncertainty!$J$59</f>
        <v>0</v>
      </c>
      <c r="F209" s="64">
        <f>SR_Uncertainty!$J$106</f>
        <v>0</v>
      </c>
      <c r="G209" s="64">
        <f>SR_Uncertainty!$J$152</f>
        <v>0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SR_Uncertainty!$K$14</f>
        <v>0</v>
      </c>
      <c r="E210" s="64">
        <f>SR_Uncertainty!$K$59</f>
        <v>0</v>
      </c>
      <c r="F210" s="64">
        <f>SR_Uncertainty!$K$106</f>
        <v>0</v>
      </c>
      <c r="G210" s="64">
        <f>SR_Uncertainty!$K$152</f>
        <v>0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SR_Uncertainty!$L$14</f>
        <v>0</v>
      </c>
      <c r="E211" s="64">
        <f>SR_Uncertainty!$L$59</f>
        <v>0</v>
      </c>
      <c r="F211" s="64">
        <f>SR_Uncertainty!$L$106</f>
        <v>0</v>
      </c>
      <c r="G211" s="64">
        <f>SR_Uncertainty!$L$152</f>
        <v>0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SR_Uncertainty!$M$14</f>
        <v>0</v>
      </c>
      <c r="E212" s="64">
        <f>SR_Uncertainty!$M$59</f>
        <v>0</v>
      </c>
      <c r="F212" s="64">
        <f>SR_Uncertainty!$M$106</f>
        <v>0</v>
      </c>
      <c r="G212" s="64">
        <f>SR_Uncertainty!$M$152</f>
        <v>0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SR_Uncertainty!$N$14</f>
        <v>0</v>
      </c>
      <c r="E213" s="64">
        <f>SR_Uncertainty!$N$59</f>
        <v>0</v>
      </c>
      <c r="F213" s="64">
        <f>SR_Uncertainty!$N$106</f>
        <v>0</v>
      </c>
      <c r="G213" s="64">
        <f>SR_Uncertainty!$N$152</f>
        <v>0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SR_Uncertainty!$O$14</f>
        <v>0</v>
      </c>
      <c r="E214" s="64">
        <f>SR_Uncertainty!$O$59</f>
        <v>0</v>
      </c>
      <c r="F214" s="64">
        <f>SR_Uncertainty!$O$106</f>
        <v>0</v>
      </c>
      <c r="G214" s="64">
        <f>SR_Uncertainty!$O$152</f>
        <v>0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SR_Uncertainty!$P$14</f>
        <v>0</v>
      </c>
      <c r="E215" s="64">
        <f>SR_Uncertainty!$P$59</f>
        <v>0</v>
      </c>
      <c r="F215" s="64">
        <f>SR_Uncertainty!$P$106</f>
        <v>0</v>
      </c>
      <c r="G215" s="64">
        <f>SR_Uncertainty!$P$152</f>
        <v>0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SR_Uncertainty!$Q$14</f>
        <v>0</v>
      </c>
      <c r="E216" s="64">
        <f>SR_Uncertainty!$Q$59</f>
        <v>0</v>
      </c>
      <c r="F216" s="64">
        <f>SR_Uncertainty!$Q$106</f>
        <v>0</v>
      </c>
      <c r="G216" s="64">
        <f>SR_Uncertainty!$Q$152</f>
        <v>0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SR_Uncertainty!$R$14</f>
        <v>0</v>
      </c>
      <c r="E217" s="64">
        <f>SR_Uncertainty!$R$59</f>
        <v>0</v>
      </c>
      <c r="F217" s="64">
        <f>SR_Uncertainty!$R$106</f>
        <v>0</v>
      </c>
      <c r="G217" s="64">
        <f>SR_Uncertainty!$R$152</f>
        <v>0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SR_Uncertainty!$S$14</f>
        <v>0</v>
      </c>
      <c r="E218" s="64">
        <f>SR_Uncertainty!$S$59</f>
        <v>0</v>
      </c>
      <c r="F218" s="64">
        <f>SR_Uncertainty!$S$106</f>
        <v>0</v>
      </c>
      <c r="G218" s="64">
        <f>SR_Uncertainty!$S$152</f>
        <v>0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SR_Uncertainty!$T$14</f>
        <v>0</v>
      </c>
      <c r="E219" s="64">
        <f>SR_Uncertainty!$T$59</f>
        <v>0</v>
      </c>
      <c r="F219" s="64">
        <f>SR_Uncertainty!$T$106</f>
        <v>0</v>
      </c>
      <c r="G219" s="64">
        <f>SR_Uncertainty!$T$152</f>
        <v>0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SR_Uncertainty!$U$14</f>
        <v>0</v>
      </c>
      <c r="E220" s="64">
        <f>SR_Uncertainty!$U$59</f>
        <v>0</v>
      </c>
      <c r="F220" s="64">
        <f>SR_Uncertainty!$U$106</f>
        <v>0</v>
      </c>
      <c r="G220" s="64">
        <f>SR_Uncertainty!$U$152</f>
        <v>0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SR_Uncertainty!$V$14</f>
        <v>0</v>
      </c>
      <c r="E221" s="64">
        <f>SR_Uncertainty!$V$59</f>
        <v>0</v>
      </c>
      <c r="F221" s="64">
        <f>SR_Uncertainty!$V$106</f>
        <v>0</v>
      </c>
      <c r="G221" s="64">
        <f>SR_Uncertainty!$V$152</f>
        <v>0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SR_Uncertainty!$W$14</f>
        <v>0</v>
      </c>
      <c r="E222" s="64">
        <f>SR_Uncertainty!$W$59</f>
        <v>0</v>
      </c>
      <c r="F222" s="64">
        <f>SR_Uncertainty!$W$106</f>
        <v>0</v>
      </c>
      <c r="G222" s="64">
        <f>SR_Uncertainty!$W$152</f>
        <v>0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SR_Uncertainty!$X$14</f>
        <v>0</v>
      </c>
      <c r="E223" s="64">
        <f>SR_Uncertainty!$X$59</f>
        <v>0</v>
      </c>
      <c r="F223" s="64">
        <f>SR_Uncertainty!$X$106</f>
        <v>0</v>
      </c>
      <c r="G223" s="64">
        <f>SR_Uncertainty!$X$152</f>
        <v>0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SR_Uncertainty!$Y$14</f>
        <v>0</v>
      </c>
      <c r="E224" s="64">
        <f>SR_Uncertainty!$Y$59</f>
        <v>0</v>
      </c>
      <c r="F224" s="64">
        <f>SR_Uncertainty!$Y$106</f>
        <v>0</v>
      </c>
      <c r="G224" s="64">
        <f>SR_Uncertainty!$Y$152</f>
        <v>0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SR_Uncertainty!$Z$14</f>
        <v>0</v>
      </c>
      <c r="E225" s="64">
        <f>SR_Uncertainty!$Z$59</f>
        <v>0</v>
      </c>
      <c r="F225" s="64">
        <f>SR_Uncertainty!$Z$106</f>
        <v>0</v>
      </c>
      <c r="G225" s="64">
        <f>SR_Uncertainty!$Z$152</f>
        <v>0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SR_Uncertainty!$AA$14</f>
        <v>0</v>
      </c>
      <c r="E226" s="64">
        <f>SR_Uncertainty!$AA$59</f>
        <v>0</v>
      </c>
      <c r="F226" s="64">
        <f>SR_Uncertainty!$AA$106</f>
        <v>0</v>
      </c>
      <c r="G226" s="64">
        <f>SR_Uncertainty!$AA$152</f>
        <v>0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SR_Uncertainty!$AB$14</f>
        <v>0</v>
      </c>
      <c r="E227" s="64">
        <f>SR_Uncertainty!$AB$59</f>
        <v>0</v>
      </c>
      <c r="F227" s="64">
        <f>SR_Uncertainty!$AB$106</f>
        <v>0</v>
      </c>
      <c r="G227" s="64">
        <f>SR_Uncertainty!$AB$152</f>
        <v>0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SR_Uncertainty!$AC$14</f>
        <v>0</v>
      </c>
      <c r="E228" s="64">
        <f>SR_Uncertainty!$AC$59</f>
        <v>0</v>
      </c>
      <c r="F228" s="64">
        <f>SR_Uncertainty!$AC$106</f>
        <v>0</v>
      </c>
      <c r="G228" s="64">
        <f>SR_Uncertainty!$AC$152</f>
        <v>0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SR_Uncertainty!$AD$14</f>
        <v>0</v>
      </c>
      <c r="E229" s="64">
        <f>SR_Uncertainty!$AD$59</f>
        <v>0</v>
      </c>
      <c r="F229" s="64">
        <f>SR_Uncertainty!$AD$106</f>
        <v>0</v>
      </c>
      <c r="G229" s="64">
        <f>SR_Uncertainty!$AD$152</f>
        <v>0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SR_Uncertainty!$AE$14</f>
        <v>0</v>
      </c>
      <c r="E230" s="64">
        <f>SR_Uncertainty!$AE$59</f>
        <v>0</v>
      </c>
      <c r="F230" s="64">
        <f>SR_Uncertainty!$AE$106</f>
        <v>0</v>
      </c>
      <c r="G230" s="64">
        <f>SR_Uncertainty!$AE$152</f>
        <v>0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SR_Uncertainty!$AF$14</f>
        <v>0</v>
      </c>
      <c r="E231" s="64">
        <f>SR_Uncertainty!$AF$59</f>
        <v>0</v>
      </c>
      <c r="F231" s="64">
        <f>SR_Uncertainty!$AF$106</f>
        <v>0</v>
      </c>
      <c r="G231" s="64">
        <f>SR_Uncertainty!$AF$152</f>
        <v>0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SR_Uncertainty!$AG$14</f>
        <v>0</v>
      </c>
      <c r="E232" s="64">
        <f>SR_Uncertainty!$AG$59</f>
        <v>0</v>
      </c>
      <c r="F232" s="64">
        <f>SR_Uncertainty!$AG$106</f>
        <v>0</v>
      </c>
      <c r="G232" s="64">
        <f>SR_Uncertainty!$AG$152</f>
        <v>0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SR_Uncertainty!$E$15</f>
        <v>0</v>
      </c>
      <c r="E233" s="64">
        <f>SR_Uncertainty!$E$60</f>
        <v>0</v>
      </c>
      <c r="F233" s="64">
        <f>SR_Uncertainty!$E$107</f>
        <v>0</v>
      </c>
      <c r="G233" s="64">
        <f>SR_Uncertainty!$E$153</f>
        <v>0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SR_Uncertainty!$F$15</f>
        <v>0</v>
      </c>
      <c r="E234" s="64">
        <f>SR_Uncertainty!$F$60</f>
        <v>0</v>
      </c>
      <c r="F234" s="64">
        <f>SR_Uncertainty!$F$107</f>
        <v>0</v>
      </c>
      <c r="G234" s="64">
        <f>SR_Uncertainty!$F$153</f>
        <v>0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SR_Uncertainty!$G$15</f>
        <v>0</v>
      </c>
      <c r="E235" s="64">
        <f>SR_Uncertainty!$G$60</f>
        <v>0</v>
      </c>
      <c r="F235" s="64">
        <f>SR_Uncertainty!$G$107</f>
        <v>0</v>
      </c>
      <c r="G235" s="64">
        <f>SR_Uncertainty!$G$153</f>
        <v>0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SR_Uncertainty!$H$15</f>
        <v>0</v>
      </c>
      <c r="E236" s="64">
        <f>SR_Uncertainty!$H$60</f>
        <v>0</v>
      </c>
      <c r="F236" s="64">
        <f>SR_Uncertainty!$H$107</f>
        <v>0</v>
      </c>
      <c r="G236" s="64">
        <f>SR_Uncertainty!$H$153</f>
        <v>0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SR_Uncertainty!$I$15</f>
        <v>0</v>
      </c>
      <c r="E237" s="64">
        <f>SR_Uncertainty!$I$60</f>
        <v>0</v>
      </c>
      <c r="F237" s="64">
        <f>SR_Uncertainty!$I$107</f>
        <v>0</v>
      </c>
      <c r="G237" s="64">
        <f>SR_Uncertainty!$I$153</f>
        <v>0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SR_Uncertainty!$J$15</f>
        <v>0</v>
      </c>
      <c r="E238" s="64">
        <f>SR_Uncertainty!$J$60</f>
        <v>0</v>
      </c>
      <c r="F238" s="64">
        <f>SR_Uncertainty!$J$107</f>
        <v>0</v>
      </c>
      <c r="G238" s="64">
        <f>SR_Uncertainty!$J$153</f>
        <v>0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SR_Uncertainty!$K$15</f>
        <v>0</v>
      </c>
      <c r="E239" s="64">
        <f>SR_Uncertainty!$K$60</f>
        <v>0</v>
      </c>
      <c r="F239" s="64">
        <f>SR_Uncertainty!$K$107</f>
        <v>0</v>
      </c>
      <c r="G239" s="64">
        <f>SR_Uncertainty!$K$153</f>
        <v>0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SR_Uncertainty!$L$15</f>
        <v>0</v>
      </c>
      <c r="E240" s="64">
        <f>SR_Uncertainty!$L$60</f>
        <v>0</v>
      </c>
      <c r="F240" s="64">
        <f>SR_Uncertainty!$L$107</f>
        <v>0</v>
      </c>
      <c r="G240" s="64">
        <f>SR_Uncertainty!$L$153</f>
        <v>0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SR_Uncertainty!$M$15</f>
        <v>0</v>
      </c>
      <c r="E241" s="64">
        <f>SR_Uncertainty!$M$60</f>
        <v>0</v>
      </c>
      <c r="F241" s="64">
        <f>SR_Uncertainty!$M$107</f>
        <v>0</v>
      </c>
      <c r="G241" s="64">
        <f>SR_Uncertainty!$M$153</f>
        <v>0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SR_Uncertainty!$N$15</f>
        <v>0</v>
      </c>
      <c r="E242" s="64">
        <f>SR_Uncertainty!$N$60</f>
        <v>0</v>
      </c>
      <c r="F242" s="64">
        <f>SR_Uncertainty!$N$107</f>
        <v>0</v>
      </c>
      <c r="G242" s="64">
        <f>SR_Uncertainty!$N$153</f>
        <v>0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SR_Uncertainty!$O$15</f>
        <v>0</v>
      </c>
      <c r="E243" s="64">
        <f>SR_Uncertainty!$O$60</f>
        <v>0</v>
      </c>
      <c r="F243" s="64">
        <f>SR_Uncertainty!$O$107</f>
        <v>0</v>
      </c>
      <c r="G243" s="64">
        <f>SR_Uncertainty!$O$153</f>
        <v>0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SR_Uncertainty!$P$15</f>
        <v>0</v>
      </c>
      <c r="E244" s="64">
        <f>SR_Uncertainty!$P$60</f>
        <v>0</v>
      </c>
      <c r="F244" s="64">
        <f>SR_Uncertainty!$P$107</f>
        <v>0</v>
      </c>
      <c r="G244" s="64">
        <f>SR_Uncertainty!$P$153</f>
        <v>0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SR_Uncertainty!$Q$15</f>
        <v>0</v>
      </c>
      <c r="E245" s="64">
        <f>SR_Uncertainty!$Q$60</f>
        <v>0</v>
      </c>
      <c r="F245" s="64">
        <f>SR_Uncertainty!$Q$107</f>
        <v>0</v>
      </c>
      <c r="G245" s="64">
        <f>SR_Uncertainty!$Q$153</f>
        <v>0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SR_Uncertainty!$R$15</f>
        <v>0</v>
      </c>
      <c r="E246" s="64">
        <f>SR_Uncertainty!$R$60</f>
        <v>0</v>
      </c>
      <c r="F246" s="64">
        <f>SR_Uncertainty!$R$107</f>
        <v>0</v>
      </c>
      <c r="G246" s="64">
        <f>SR_Uncertainty!$R$153</f>
        <v>0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SR_Uncertainty!$S$15</f>
        <v>0</v>
      </c>
      <c r="E247" s="64">
        <f>SR_Uncertainty!$S$60</f>
        <v>0</v>
      </c>
      <c r="F247" s="64">
        <f>SR_Uncertainty!$S$107</f>
        <v>0</v>
      </c>
      <c r="G247" s="64">
        <f>SR_Uncertainty!$S$153</f>
        <v>0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SR_Uncertainty!$T$15</f>
        <v>0</v>
      </c>
      <c r="E248" s="64">
        <f>SR_Uncertainty!$T$60</f>
        <v>0</v>
      </c>
      <c r="F248" s="64">
        <f>SR_Uncertainty!$T$107</f>
        <v>0</v>
      </c>
      <c r="G248" s="64">
        <f>SR_Uncertainty!$T$153</f>
        <v>0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SR_Uncertainty!$U$15</f>
        <v>0</v>
      </c>
      <c r="E249" s="64">
        <f>SR_Uncertainty!$U$60</f>
        <v>0</v>
      </c>
      <c r="F249" s="64">
        <f>SR_Uncertainty!$U$107</f>
        <v>0</v>
      </c>
      <c r="G249" s="64">
        <f>SR_Uncertainty!$U$153</f>
        <v>0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SR_Uncertainty!$V$15</f>
        <v>0</v>
      </c>
      <c r="E250" s="64">
        <f>SR_Uncertainty!$V$60</f>
        <v>0</v>
      </c>
      <c r="F250" s="64">
        <f>SR_Uncertainty!$V$107</f>
        <v>0</v>
      </c>
      <c r="G250" s="64">
        <f>SR_Uncertainty!$V$153</f>
        <v>0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SR_Uncertainty!$W$15</f>
        <v>0</v>
      </c>
      <c r="E251" s="64">
        <f>SR_Uncertainty!$W$60</f>
        <v>0</v>
      </c>
      <c r="F251" s="64">
        <f>SR_Uncertainty!$W$107</f>
        <v>0</v>
      </c>
      <c r="G251" s="64">
        <f>SR_Uncertainty!$W$153</f>
        <v>0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SR_Uncertainty!$X$15</f>
        <v>0</v>
      </c>
      <c r="E252" s="64">
        <f>SR_Uncertainty!$X$60</f>
        <v>0</v>
      </c>
      <c r="F252" s="64">
        <f>SR_Uncertainty!$X$107</f>
        <v>0</v>
      </c>
      <c r="G252" s="64">
        <f>SR_Uncertainty!$X$153</f>
        <v>0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SR_Uncertainty!$Y$15</f>
        <v>0</v>
      </c>
      <c r="E253" s="64">
        <f>SR_Uncertainty!$Y$60</f>
        <v>0</v>
      </c>
      <c r="F253" s="64">
        <f>SR_Uncertainty!$Y$107</f>
        <v>0</v>
      </c>
      <c r="G253" s="64">
        <f>SR_Uncertainty!$Y$153</f>
        <v>0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SR_Uncertainty!$Z$15</f>
        <v>0</v>
      </c>
      <c r="E254" s="64">
        <f>SR_Uncertainty!$Z$60</f>
        <v>0</v>
      </c>
      <c r="F254" s="64">
        <f>SR_Uncertainty!$Z$107</f>
        <v>0</v>
      </c>
      <c r="G254" s="64">
        <f>SR_Uncertainty!$Z$153</f>
        <v>0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SR_Uncertainty!$AA$15</f>
        <v>0</v>
      </c>
      <c r="E255" s="64">
        <f>SR_Uncertainty!$AA$60</f>
        <v>0</v>
      </c>
      <c r="F255" s="64">
        <f>SR_Uncertainty!$AA$107</f>
        <v>0</v>
      </c>
      <c r="G255" s="64">
        <f>SR_Uncertainty!$AA$153</f>
        <v>0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SR_Uncertainty!$AB$15</f>
        <v>0</v>
      </c>
      <c r="E256" s="64">
        <f>SR_Uncertainty!$AB$60</f>
        <v>0</v>
      </c>
      <c r="F256" s="64">
        <f>SR_Uncertainty!$AB$107</f>
        <v>0</v>
      </c>
      <c r="G256" s="64">
        <f>SR_Uncertainty!$AB$153</f>
        <v>0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SR_Uncertainty!$AC$15</f>
        <v>0</v>
      </c>
      <c r="E257" s="64">
        <f>SR_Uncertainty!$AC$60</f>
        <v>0</v>
      </c>
      <c r="F257" s="64">
        <f>SR_Uncertainty!$AC$107</f>
        <v>0</v>
      </c>
      <c r="G257" s="64">
        <f>SR_Uncertainty!$AC$153</f>
        <v>0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SR_Uncertainty!$AD$15</f>
        <v>0</v>
      </c>
      <c r="E258" s="64">
        <f>SR_Uncertainty!$AD$60</f>
        <v>0</v>
      </c>
      <c r="F258" s="64">
        <f>SR_Uncertainty!$AD$107</f>
        <v>0</v>
      </c>
      <c r="G258" s="64">
        <f>SR_Uncertainty!$AD$153</f>
        <v>0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SR_Uncertainty!$AE$15</f>
        <v>0</v>
      </c>
      <c r="E259" s="64">
        <f>SR_Uncertainty!$AE$60</f>
        <v>0</v>
      </c>
      <c r="F259" s="64">
        <f>SR_Uncertainty!$AE$107</f>
        <v>0</v>
      </c>
      <c r="G259" s="64">
        <f>SR_Uncertainty!$AE$153</f>
        <v>0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SR_Uncertainty!$AF$15</f>
        <v>0</v>
      </c>
      <c r="E260" s="64">
        <f>SR_Uncertainty!$AF$60</f>
        <v>0</v>
      </c>
      <c r="F260" s="64">
        <f>SR_Uncertainty!$AF$107</f>
        <v>0</v>
      </c>
      <c r="G260" s="64">
        <f>SR_Uncertainty!$AF$153</f>
        <v>0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SR_Uncertainty!$AG$15</f>
        <v>0</v>
      </c>
      <c r="E261" s="64">
        <f>SR_Uncertainty!$AG$60</f>
        <v>0</v>
      </c>
      <c r="F261" s="64">
        <f>SR_Uncertainty!$AG$107</f>
        <v>0</v>
      </c>
      <c r="G261" s="64">
        <f>SR_Uncertainty!$AG$153</f>
        <v>0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SR_Uncertainty!$E$16</f>
        <v>0</v>
      </c>
      <c r="E262" s="64">
        <f>SR_Uncertainty!$E$61</f>
        <v>0</v>
      </c>
      <c r="F262" s="64">
        <f>SR_Uncertainty!$E$108</f>
        <v>0</v>
      </c>
      <c r="G262" s="64">
        <f>SR_Uncertainty!$E$154</f>
        <v>0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SR_Uncertainty!$F$16</f>
        <v>0</v>
      </c>
      <c r="E263" s="64">
        <f>SR_Uncertainty!$F$61</f>
        <v>0</v>
      </c>
      <c r="F263" s="64">
        <f>SR_Uncertainty!$F$108</f>
        <v>0</v>
      </c>
      <c r="G263" s="64">
        <f>SR_Uncertainty!$F$154</f>
        <v>0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SR_Uncertainty!$G$16</f>
        <v>0</v>
      </c>
      <c r="E264" s="64">
        <f>SR_Uncertainty!$G$61</f>
        <v>0</v>
      </c>
      <c r="F264" s="64">
        <f>SR_Uncertainty!$G$108</f>
        <v>0</v>
      </c>
      <c r="G264" s="64">
        <f>SR_Uncertainty!$G$154</f>
        <v>0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SR_Uncertainty!$H$16</f>
        <v>0</v>
      </c>
      <c r="E265" s="64">
        <f>SR_Uncertainty!$H$61</f>
        <v>0</v>
      </c>
      <c r="F265" s="64">
        <f>SR_Uncertainty!$H$108</f>
        <v>0</v>
      </c>
      <c r="G265" s="64">
        <f>SR_Uncertainty!$H$154</f>
        <v>0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SR_Uncertainty!$I$16</f>
        <v>0</v>
      </c>
      <c r="E266" s="64">
        <f>SR_Uncertainty!$I$61</f>
        <v>0</v>
      </c>
      <c r="F266" s="64">
        <f>SR_Uncertainty!$I$108</f>
        <v>0</v>
      </c>
      <c r="G266" s="64">
        <f>SR_Uncertainty!$I$154</f>
        <v>0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SR_Uncertainty!$J$16</f>
        <v>0</v>
      </c>
      <c r="E267" s="64">
        <f>SR_Uncertainty!$J$61</f>
        <v>0</v>
      </c>
      <c r="F267" s="64">
        <f>SR_Uncertainty!$J$108</f>
        <v>0</v>
      </c>
      <c r="G267" s="64">
        <f>SR_Uncertainty!$J$154</f>
        <v>0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SR_Uncertainty!$K$16</f>
        <v>0</v>
      </c>
      <c r="E268" s="64">
        <f>SR_Uncertainty!$K$61</f>
        <v>0</v>
      </c>
      <c r="F268" s="64">
        <f>SR_Uncertainty!$K$108</f>
        <v>0</v>
      </c>
      <c r="G268" s="64">
        <f>SR_Uncertainty!$K$154</f>
        <v>0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SR_Uncertainty!$L$16</f>
        <v>0</v>
      </c>
      <c r="E269" s="64">
        <f>SR_Uncertainty!$L$61</f>
        <v>0</v>
      </c>
      <c r="F269" s="64">
        <f>SR_Uncertainty!$L$108</f>
        <v>0</v>
      </c>
      <c r="G269" s="64">
        <f>SR_Uncertainty!$L$154</f>
        <v>0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SR_Uncertainty!$M$16</f>
        <v>0</v>
      </c>
      <c r="E270" s="64">
        <f>SR_Uncertainty!$M$61</f>
        <v>0</v>
      </c>
      <c r="F270" s="64">
        <f>SR_Uncertainty!$M$108</f>
        <v>0</v>
      </c>
      <c r="G270" s="64">
        <f>SR_Uncertainty!$M$154</f>
        <v>0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SR_Uncertainty!$N$16</f>
        <v>0</v>
      </c>
      <c r="E271" s="64">
        <f>SR_Uncertainty!$N$61</f>
        <v>0</v>
      </c>
      <c r="F271" s="64">
        <f>SR_Uncertainty!$N$108</f>
        <v>0</v>
      </c>
      <c r="G271" s="64">
        <f>SR_Uncertainty!$N$154</f>
        <v>0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SR_Uncertainty!$O$16</f>
        <v>0</v>
      </c>
      <c r="E272" s="64">
        <f>SR_Uncertainty!$O$61</f>
        <v>0</v>
      </c>
      <c r="F272" s="64">
        <f>SR_Uncertainty!$O$108</f>
        <v>0</v>
      </c>
      <c r="G272" s="64">
        <f>SR_Uncertainty!$O$154</f>
        <v>0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SR_Uncertainty!$P$16</f>
        <v>0</v>
      </c>
      <c r="E273" s="64">
        <f>SR_Uncertainty!$P$61</f>
        <v>0</v>
      </c>
      <c r="F273" s="64">
        <f>SR_Uncertainty!$P$108</f>
        <v>0</v>
      </c>
      <c r="G273" s="64">
        <f>SR_Uncertainty!$P$154</f>
        <v>0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SR_Uncertainty!$Q$16</f>
        <v>0</v>
      </c>
      <c r="E274" s="64">
        <f>SR_Uncertainty!$Q$61</f>
        <v>0</v>
      </c>
      <c r="F274" s="64">
        <f>SR_Uncertainty!$Q$108</f>
        <v>0</v>
      </c>
      <c r="G274" s="64">
        <f>SR_Uncertainty!$Q$154</f>
        <v>0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SR_Uncertainty!$R$16</f>
        <v>0</v>
      </c>
      <c r="E275" s="64">
        <f>SR_Uncertainty!$R$61</f>
        <v>0</v>
      </c>
      <c r="F275" s="64">
        <f>SR_Uncertainty!$R$108</f>
        <v>0</v>
      </c>
      <c r="G275" s="64">
        <f>SR_Uncertainty!$R$154</f>
        <v>0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SR_Uncertainty!$S$16</f>
        <v>0</v>
      </c>
      <c r="E276" s="64">
        <f>SR_Uncertainty!$S$61</f>
        <v>0</v>
      </c>
      <c r="F276" s="64">
        <f>SR_Uncertainty!$S$108</f>
        <v>0</v>
      </c>
      <c r="G276" s="64">
        <f>SR_Uncertainty!$S$154</f>
        <v>0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SR_Uncertainty!$T$16</f>
        <v>0</v>
      </c>
      <c r="E277" s="64">
        <f>SR_Uncertainty!$T$61</f>
        <v>0</v>
      </c>
      <c r="F277" s="64">
        <f>SR_Uncertainty!$T$108</f>
        <v>0</v>
      </c>
      <c r="G277" s="64">
        <f>SR_Uncertainty!$T$154</f>
        <v>0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SR_Uncertainty!$U$16</f>
        <v>0</v>
      </c>
      <c r="E278" s="64">
        <f>SR_Uncertainty!$U$61</f>
        <v>0</v>
      </c>
      <c r="F278" s="64">
        <f>SR_Uncertainty!$U$108</f>
        <v>0</v>
      </c>
      <c r="G278" s="64">
        <f>SR_Uncertainty!$U$154</f>
        <v>0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SR_Uncertainty!$V$16</f>
        <v>0</v>
      </c>
      <c r="E279" s="64">
        <f>SR_Uncertainty!$V$61</f>
        <v>0</v>
      </c>
      <c r="F279" s="64">
        <f>SR_Uncertainty!$V$108</f>
        <v>0</v>
      </c>
      <c r="G279" s="64">
        <f>SR_Uncertainty!$V$154</f>
        <v>0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SR_Uncertainty!$W$16</f>
        <v>0</v>
      </c>
      <c r="E280" s="64">
        <f>SR_Uncertainty!$W$61</f>
        <v>0</v>
      </c>
      <c r="F280" s="64">
        <f>SR_Uncertainty!$W$108</f>
        <v>0</v>
      </c>
      <c r="G280" s="64">
        <f>SR_Uncertainty!$W$154</f>
        <v>0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SR_Uncertainty!$X$16</f>
        <v>0</v>
      </c>
      <c r="E281" s="64">
        <f>SR_Uncertainty!$X$61</f>
        <v>0</v>
      </c>
      <c r="F281" s="64">
        <f>SR_Uncertainty!$X$108</f>
        <v>0</v>
      </c>
      <c r="G281" s="64">
        <f>SR_Uncertainty!$X$154</f>
        <v>0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SR_Uncertainty!$Y$16</f>
        <v>0</v>
      </c>
      <c r="E282" s="64">
        <f>SR_Uncertainty!$Y$61</f>
        <v>0</v>
      </c>
      <c r="F282" s="64">
        <f>SR_Uncertainty!$Y$108</f>
        <v>0</v>
      </c>
      <c r="G282" s="64">
        <f>SR_Uncertainty!$Y$154</f>
        <v>0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SR_Uncertainty!$Z$16</f>
        <v>0</v>
      </c>
      <c r="E283" s="64">
        <f>SR_Uncertainty!$Z$61</f>
        <v>0</v>
      </c>
      <c r="F283" s="64">
        <f>SR_Uncertainty!$Z$108</f>
        <v>0</v>
      </c>
      <c r="G283" s="64">
        <f>SR_Uncertainty!$Z$154</f>
        <v>0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SR_Uncertainty!$AA$16</f>
        <v>0</v>
      </c>
      <c r="E284" s="64">
        <f>SR_Uncertainty!$AA$61</f>
        <v>0</v>
      </c>
      <c r="F284" s="64">
        <f>SR_Uncertainty!$AA$108</f>
        <v>0</v>
      </c>
      <c r="G284" s="64">
        <f>SR_Uncertainty!$AA$154</f>
        <v>0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SR_Uncertainty!$AB$16</f>
        <v>0</v>
      </c>
      <c r="E285" s="64">
        <f>SR_Uncertainty!$AB$61</f>
        <v>0</v>
      </c>
      <c r="F285" s="64">
        <f>SR_Uncertainty!$AB$108</f>
        <v>0</v>
      </c>
      <c r="G285" s="64">
        <f>SR_Uncertainty!$AB$154</f>
        <v>0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SR_Uncertainty!$AC$16</f>
        <v>0</v>
      </c>
      <c r="E286" s="64">
        <f>SR_Uncertainty!$AC$61</f>
        <v>0</v>
      </c>
      <c r="F286" s="64">
        <f>SR_Uncertainty!$AC$108</f>
        <v>0</v>
      </c>
      <c r="G286" s="64">
        <f>SR_Uncertainty!$AC$154</f>
        <v>0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SR_Uncertainty!$AD$16</f>
        <v>0</v>
      </c>
      <c r="E287" s="64">
        <f>SR_Uncertainty!$AD$61</f>
        <v>0</v>
      </c>
      <c r="F287" s="64">
        <f>SR_Uncertainty!$AD$108</f>
        <v>0</v>
      </c>
      <c r="G287" s="64">
        <f>SR_Uncertainty!$AD$154</f>
        <v>0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SR_Uncertainty!$AE$16</f>
        <v>0</v>
      </c>
      <c r="E288" s="64">
        <f>SR_Uncertainty!$AE$61</f>
        <v>0</v>
      </c>
      <c r="F288" s="64">
        <f>SR_Uncertainty!$AE$108</f>
        <v>0</v>
      </c>
      <c r="G288" s="64">
        <f>SR_Uncertainty!$AE$154</f>
        <v>0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SR_Uncertainty!$AF$16</f>
        <v>0</v>
      </c>
      <c r="E289" s="64">
        <f>SR_Uncertainty!$AF$61</f>
        <v>0</v>
      </c>
      <c r="F289" s="64">
        <f>SR_Uncertainty!$AF$108</f>
        <v>0</v>
      </c>
      <c r="G289" s="64">
        <f>SR_Uncertainty!$AF$154</f>
        <v>0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SR_Uncertainty!$AG$16</f>
        <v>0</v>
      </c>
      <c r="E290" s="64">
        <f>SR_Uncertainty!$AG$61</f>
        <v>0</v>
      </c>
      <c r="F290" s="64">
        <f>SR_Uncertainty!$AG$108</f>
        <v>0</v>
      </c>
      <c r="G290" s="64">
        <f>SR_Uncertainty!$AG$154</f>
        <v>0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SR_Uncertainty!$E$17</f>
        <v>0</v>
      </c>
      <c r="E291" s="64">
        <f>SR_Uncertainty!$E$62</f>
        <v>0</v>
      </c>
      <c r="F291" s="64">
        <f>SR_Uncertainty!$E$109</f>
        <v>0</v>
      </c>
      <c r="G291" s="64">
        <f>SR_Uncertainty!$E$155</f>
        <v>0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SR_Uncertainty!$F$17</f>
        <v>0</v>
      </c>
      <c r="E292" s="64">
        <f>SR_Uncertainty!$F$62</f>
        <v>0</v>
      </c>
      <c r="F292" s="64">
        <f>SR_Uncertainty!$F$109</f>
        <v>0</v>
      </c>
      <c r="G292" s="64">
        <f>SR_Uncertainty!$F$155</f>
        <v>0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SR_Uncertainty!$G$17</f>
        <v>0</v>
      </c>
      <c r="E293" s="64">
        <f>SR_Uncertainty!$G$62</f>
        <v>0</v>
      </c>
      <c r="F293" s="64">
        <f>SR_Uncertainty!$G$109</f>
        <v>0</v>
      </c>
      <c r="G293" s="64">
        <f>SR_Uncertainty!$G$155</f>
        <v>0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SR_Uncertainty!$H$17</f>
        <v>0</v>
      </c>
      <c r="E294" s="64">
        <f>SR_Uncertainty!$H$62</f>
        <v>0</v>
      </c>
      <c r="F294" s="64">
        <f>SR_Uncertainty!$H$109</f>
        <v>8.3000000000000007</v>
      </c>
      <c r="G294" s="64">
        <f>SR_Uncertainty!$H$155</f>
        <v>0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SR_Uncertainty!$I$17</f>
        <v>0</v>
      </c>
      <c r="E295" s="64">
        <f>SR_Uncertainty!$I$62</f>
        <v>0</v>
      </c>
      <c r="F295" s="64">
        <f>SR_Uncertainty!$I$109</f>
        <v>8.3000000000000007</v>
      </c>
      <c r="G295" s="64">
        <f>SR_Uncertainty!$I$155</f>
        <v>0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SR_Uncertainty!$J$17</f>
        <v>0</v>
      </c>
      <c r="E296" s="64">
        <f>SR_Uncertainty!$J$62</f>
        <v>0</v>
      </c>
      <c r="F296" s="64">
        <f>SR_Uncertainty!$J$109</f>
        <v>8.3000000000000007</v>
      </c>
      <c r="G296" s="64">
        <f>SR_Uncertainty!$J$155</f>
        <v>0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SR_Uncertainty!$K$17</f>
        <v>0</v>
      </c>
      <c r="E297" s="64">
        <f>SR_Uncertainty!$K$62</f>
        <v>0</v>
      </c>
      <c r="F297" s="64">
        <f>SR_Uncertainty!$K$109</f>
        <v>8.3000000000000007</v>
      </c>
      <c r="G297" s="64">
        <f>SR_Uncertainty!$K$155</f>
        <v>0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SR_Uncertainty!$L$17</f>
        <v>0</v>
      </c>
      <c r="E298" s="64">
        <f>SR_Uncertainty!$L$62</f>
        <v>0</v>
      </c>
      <c r="F298" s="64">
        <f>SR_Uncertainty!$L$109</f>
        <v>8.3000000000000007</v>
      </c>
      <c r="G298" s="64">
        <f>SR_Uncertainty!$L$155</f>
        <v>0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SR_Uncertainty!$M$17</f>
        <v>0</v>
      </c>
      <c r="E299" s="64">
        <f>SR_Uncertainty!$M$62</f>
        <v>0</v>
      </c>
      <c r="F299" s="64">
        <f>SR_Uncertainty!$M$109</f>
        <v>13</v>
      </c>
      <c r="G299" s="64">
        <f>SR_Uncertainty!$M$155</f>
        <v>0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SR_Uncertainty!$N$17</f>
        <v>0</v>
      </c>
      <c r="E300" s="64">
        <f>SR_Uncertainty!$N$62</f>
        <v>0</v>
      </c>
      <c r="F300" s="64">
        <f>SR_Uncertainty!$N$109</f>
        <v>13</v>
      </c>
      <c r="G300" s="64">
        <f>SR_Uncertainty!$N$155</f>
        <v>0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SR_Uncertainty!$O$17</f>
        <v>0</v>
      </c>
      <c r="E301" s="64">
        <f>SR_Uncertainty!$O$62</f>
        <v>0</v>
      </c>
      <c r="F301" s="64">
        <f>SR_Uncertainty!$O$109</f>
        <v>13</v>
      </c>
      <c r="G301" s="64">
        <f>SR_Uncertainty!$O$155</f>
        <v>0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SR_Uncertainty!$P$17</f>
        <v>0</v>
      </c>
      <c r="E302" s="64">
        <f>SR_Uncertainty!$P$62</f>
        <v>0</v>
      </c>
      <c r="F302" s="64">
        <f>SR_Uncertainty!$P$109</f>
        <v>13</v>
      </c>
      <c r="G302" s="64">
        <f>SR_Uncertainty!$P$155</f>
        <v>0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SR_Uncertainty!$Q$17</f>
        <v>0</v>
      </c>
      <c r="E303" s="64">
        <f>SR_Uncertainty!$Q$62</f>
        <v>0</v>
      </c>
      <c r="F303" s="64">
        <f>SR_Uncertainty!$Q$109</f>
        <v>13</v>
      </c>
      <c r="G303" s="64">
        <f>SR_Uncertainty!$Q$155</f>
        <v>0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SR_Uncertainty!$R$17</f>
        <v>0</v>
      </c>
      <c r="E304" s="64">
        <f>SR_Uncertainty!$R$62</f>
        <v>0</v>
      </c>
      <c r="F304" s="64">
        <f>SR_Uncertainty!$R$109</f>
        <v>13</v>
      </c>
      <c r="G304" s="64">
        <f>SR_Uncertainty!$R$155</f>
        <v>0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SR_Uncertainty!$S$17</f>
        <v>0</v>
      </c>
      <c r="E305" s="64">
        <f>SR_Uncertainty!$S$62</f>
        <v>0</v>
      </c>
      <c r="F305" s="64">
        <f>SR_Uncertainty!$S$109</f>
        <v>13</v>
      </c>
      <c r="G305" s="64">
        <f>SR_Uncertainty!$S$155</f>
        <v>0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SR_Uncertainty!$T$17</f>
        <v>0</v>
      </c>
      <c r="E306" s="64">
        <f>SR_Uncertainty!$T$62</f>
        <v>0</v>
      </c>
      <c r="F306" s="64">
        <f>SR_Uncertainty!$T$109</f>
        <v>13</v>
      </c>
      <c r="G306" s="64">
        <f>SR_Uncertainty!$T$155</f>
        <v>0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SR_Uncertainty!$U$17</f>
        <v>0</v>
      </c>
      <c r="E307" s="64">
        <f>SR_Uncertainty!$U$62</f>
        <v>0</v>
      </c>
      <c r="F307" s="64">
        <f>SR_Uncertainty!$U$109</f>
        <v>13</v>
      </c>
      <c r="G307" s="64">
        <f>SR_Uncertainty!$U$155</f>
        <v>0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SR_Uncertainty!$V$17</f>
        <v>0</v>
      </c>
      <c r="E308" s="64">
        <f>SR_Uncertainty!$V$62</f>
        <v>0</v>
      </c>
      <c r="F308" s="64">
        <f>SR_Uncertainty!$V$109</f>
        <v>13</v>
      </c>
      <c r="G308" s="64">
        <f>SR_Uncertainty!$V$155</f>
        <v>0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SR_Uncertainty!$W$17</f>
        <v>0</v>
      </c>
      <c r="E309" s="64">
        <f>SR_Uncertainty!$W$62</f>
        <v>0</v>
      </c>
      <c r="F309" s="64">
        <f>SR_Uncertainty!$W$109</f>
        <v>13</v>
      </c>
      <c r="G309" s="64">
        <f>SR_Uncertainty!$W$155</f>
        <v>0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SR_Uncertainty!$X$17</f>
        <v>0</v>
      </c>
      <c r="E310" s="64">
        <f>SR_Uncertainty!$X$62</f>
        <v>0</v>
      </c>
      <c r="F310" s="64">
        <f>SR_Uncertainty!$X$109</f>
        <v>13</v>
      </c>
      <c r="G310" s="64">
        <f>SR_Uncertainty!$X$155</f>
        <v>0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SR_Uncertainty!$Y$17</f>
        <v>0</v>
      </c>
      <c r="E311" s="64">
        <f>SR_Uncertainty!$Y$62</f>
        <v>0</v>
      </c>
      <c r="F311" s="64">
        <f>SR_Uncertainty!$Y$109</f>
        <v>13</v>
      </c>
      <c r="G311" s="64">
        <f>SR_Uncertainty!$Y$155</f>
        <v>0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SR_Uncertainty!$Z$17</f>
        <v>0</v>
      </c>
      <c r="E312" s="64">
        <f>SR_Uncertainty!$Z$62</f>
        <v>0</v>
      </c>
      <c r="F312" s="64">
        <f>SR_Uncertainty!$Z$109</f>
        <v>13</v>
      </c>
      <c r="G312" s="64">
        <f>SR_Uncertainty!$Z$155</f>
        <v>0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SR_Uncertainty!$AA$17</f>
        <v>0</v>
      </c>
      <c r="E313" s="64">
        <f>SR_Uncertainty!$AA$62</f>
        <v>0</v>
      </c>
      <c r="F313" s="64">
        <f>SR_Uncertainty!$AA$109</f>
        <v>13</v>
      </c>
      <c r="G313" s="64">
        <f>SR_Uncertainty!$AA$155</f>
        <v>0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SR_Uncertainty!$AB$17</f>
        <v>0</v>
      </c>
      <c r="E314" s="64">
        <f>SR_Uncertainty!$AB$62</f>
        <v>0</v>
      </c>
      <c r="F314" s="64">
        <f>SR_Uncertainty!$AB$109</f>
        <v>13</v>
      </c>
      <c r="G314" s="64">
        <f>SR_Uncertainty!$AB$155</f>
        <v>0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SR_Uncertainty!$AC$17</f>
        <v>0</v>
      </c>
      <c r="E315" s="64">
        <f>SR_Uncertainty!$AC$62</f>
        <v>0</v>
      </c>
      <c r="F315" s="64">
        <f>SR_Uncertainty!$AC$109</f>
        <v>13</v>
      </c>
      <c r="G315" s="64">
        <f>SR_Uncertainty!$AC$155</f>
        <v>0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SR_Uncertainty!$AD$17</f>
        <v>0</v>
      </c>
      <c r="E316" s="64">
        <f>SR_Uncertainty!$AD$62</f>
        <v>0</v>
      </c>
      <c r="F316" s="64">
        <f>SR_Uncertainty!$AD$109</f>
        <v>13</v>
      </c>
      <c r="G316" s="64">
        <f>SR_Uncertainty!$AD$155</f>
        <v>0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SR_Uncertainty!$AE$17</f>
        <v>0</v>
      </c>
      <c r="E317" s="64">
        <f>SR_Uncertainty!$AE$62</f>
        <v>0</v>
      </c>
      <c r="F317" s="64">
        <f>SR_Uncertainty!$AE$109</f>
        <v>13</v>
      </c>
      <c r="G317" s="64">
        <f>SR_Uncertainty!$AE$155</f>
        <v>0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SR_Uncertainty!$AF$17</f>
        <v>0</v>
      </c>
      <c r="E318" s="64">
        <f>SR_Uncertainty!$AF$62</f>
        <v>0</v>
      </c>
      <c r="F318" s="64">
        <f>SR_Uncertainty!$AF$109</f>
        <v>13</v>
      </c>
      <c r="G318" s="64">
        <f>SR_Uncertainty!$AF$155</f>
        <v>0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SR_Uncertainty!$AG$17</f>
        <v>0</v>
      </c>
      <c r="E319" s="64">
        <f>SR_Uncertainty!$AG$62</f>
        <v>0</v>
      </c>
      <c r="F319" s="64">
        <f>SR_Uncertainty!$AG$109</f>
        <v>13</v>
      </c>
      <c r="G319" s="64">
        <f>SR_Uncertainty!$AG$155</f>
        <v>0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SR_Uncertainty!$E$18</f>
        <v>0</v>
      </c>
      <c r="E320" s="64">
        <f>SR_Uncertainty!$E$63</f>
        <v>0</v>
      </c>
      <c r="F320" s="64">
        <f>SR_Uncertainty!$E$110</f>
        <v>0</v>
      </c>
      <c r="G320" s="64">
        <f>SR_Uncertainty!$E$156</f>
        <v>0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SR_Uncertainty!$F$18</f>
        <v>0</v>
      </c>
      <c r="E321" s="64">
        <f>SR_Uncertainty!$F$63</f>
        <v>0</v>
      </c>
      <c r="F321" s="64">
        <f>SR_Uncertainty!$F$110</f>
        <v>0</v>
      </c>
      <c r="G321" s="64">
        <f>SR_Uncertainty!$F$156</f>
        <v>0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SR_Uncertainty!$G$18</f>
        <v>0</v>
      </c>
      <c r="E322" s="64">
        <f>SR_Uncertainty!$G$63</f>
        <v>0</v>
      </c>
      <c r="F322" s="64">
        <f>SR_Uncertainty!$G$110</f>
        <v>0</v>
      </c>
      <c r="G322" s="64">
        <f>SR_Uncertainty!$G$156</f>
        <v>0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SR_Uncertainty!$H$18</f>
        <v>0</v>
      </c>
      <c r="E323" s="64">
        <f>SR_Uncertainty!$H$63</f>
        <v>0</v>
      </c>
      <c r="F323" s="64">
        <f>SR_Uncertainty!$H$110</f>
        <v>0</v>
      </c>
      <c r="G323" s="64">
        <f>SR_Uncertainty!$H$156</f>
        <v>0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SR_Uncertainty!$I$18</f>
        <v>0</v>
      </c>
      <c r="E324" s="64">
        <f>SR_Uncertainty!$I$63</f>
        <v>0</v>
      </c>
      <c r="F324" s="64">
        <f>SR_Uncertainty!$I$110</f>
        <v>0</v>
      </c>
      <c r="G324" s="64">
        <f>SR_Uncertainty!$I$156</f>
        <v>0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SR_Uncertainty!$J$18</f>
        <v>0</v>
      </c>
      <c r="E325" s="64">
        <f>SR_Uncertainty!$J$63</f>
        <v>0</v>
      </c>
      <c r="F325" s="64">
        <f>SR_Uncertainty!$J$110</f>
        <v>0</v>
      </c>
      <c r="G325" s="64">
        <f>SR_Uncertainty!$J$156</f>
        <v>0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SR_Uncertainty!$K$18</f>
        <v>0</v>
      </c>
      <c r="E326" s="64">
        <f>SR_Uncertainty!$K$63</f>
        <v>0</v>
      </c>
      <c r="F326" s="64">
        <f>SR_Uncertainty!$K$110</f>
        <v>0</v>
      </c>
      <c r="G326" s="64">
        <f>SR_Uncertainty!$K$156</f>
        <v>0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SR_Uncertainty!$L$18</f>
        <v>0</v>
      </c>
      <c r="E327" s="64">
        <f>SR_Uncertainty!$L$63</f>
        <v>0</v>
      </c>
      <c r="F327" s="64">
        <f>SR_Uncertainty!$L$110</f>
        <v>0</v>
      </c>
      <c r="G327" s="64">
        <f>SR_Uncertainty!$L$156</f>
        <v>0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SR_Uncertainty!$M$18</f>
        <v>0</v>
      </c>
      <c r="E328" s="64">
        <f>SR_Uncertainty!$M$63</f>
        <v>0</v>
      </c>
      <c r="F328" s="64">
        <f>SR_Uncertainty!$M$110</f>
        <v>0</v>
      </c>
      <c r="G328" s="64">
        <f>SR_Uncertainty!$M$156</f>
        <v>0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SR_Uncertainty!$N$18</f>
        <v>0</v>
      </c>
      <c r="E329" s="64">
        <f>SR_Uncertainty!$N$63</f>
        <v>0</v>
      </c>
      <c r="F329" s="64">
        <f>SR_Uncertainty!$N$110</f>
        <v>0</v>
      </c>
      <c r="G329" s="64">
        <f>SR_Uncertainty!$N$156</f>
        <v>0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SR_Uncertainty!$O$18</f>
        <v>0</v>
      </c>
      <c r="E330" s="64">
        <f>SR_Uncertainty!$O$63</f>
        <v>0</v>
      </c>
      <c r="F330" s="64">
        <f>SR_Uncertainty!$O$110</f>
        <v>0</v>
      </c>
      <c r="G330" s="64">
        <f>SR_Uncertainty!$O$156</f>
        <v>0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SR_Uncertainty!$P$18</f>
        <v>0</v>
      </c>
      <c r="E331" s="64">
        <f>SR_Uncertainty!$P$63</f>
        <v>0</v>
      </c>
      <c r="F331" s="64">
        <f>SR_Uncertainty!$P$110</f>
        <v>0</v>
      </c>
      <c r="G331" s="64">
        <f>SR_Uncertainty!$P$156</f>
        <v>0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SR_Uncertainty!$Q$18</f>
        <v>0</v>
      </c>
      <c r="E332" s="64">
        <f>SR_Uncertainty!$Q$63</f>
        <v>0</v>
      </c>
      <c r="F332" s="64">
        <f>SR_Uncertainty!$Q$110</f>
        <v>0</v>
      </c>
      <c r="G332" s="64">
        <f>SR_Uncertainty!$Q$156</f>
        <v>0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SR_Uncertainty!$R$18</f>
        <v>0</v>
      </c>
      <c r="E333" s="64">
        <f>SR_Uncertainty!$R$63</f>
        <v>0</v>
      </c>
      <c r="F333" s="64">
        <f>SR_Uncertainty!$R$110</f>
        <v>0</v>
      </c>
      <c r="G333" s="64">
        <f>SR_Uncertainty!$R$156</f>
        <v>0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SR_Uncertainty!$S$18</f>
        <v>0</v>
      </c>
      <c r="E334" s="64">
        <f>SR_Uncertainty!$S$63</f>
        <v>0</v>
      </c>
      <c r="F334" s="64">
        <f>SR_Uncertainty!$S$110</f>
        <v>0</v>
      </c>
      <c r="G334" s="64">
        <f>SR_Uncertainty!$S$156</f>
        <v>0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SR_Uncertainty!$T$18</f>
        <v>0</v>
      </c>
      <c r="E335" s="64">
        <f>SR_Uncertainty!$T$63</f>
        <v>0</v>
      </c>
      <c r="F335" s="64">
        <f>SR_Uncertainty!$T$110</f>
        <v>0</v>
      </c>
      <c r="G335" s="64">
        <f>SR_Uncertainty!$T$156</f>
        <v>0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SR_Uncertainty!$U$18</f>
        <v>0</v>
      </c>
      <c r="E336" s="64">
        <f>SR_Uncertainty!$U$63</f>
        <v>0</v>
      </c>
      <c r="F336" s="64">
        <f>SR_Uncertainty!$U$110</f>
        <v>0</v>
      </c>
      <c r="G336" s="64">
        <f>SR_Uncertainty!$U$156</f>
        <v>0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SR_Uncertainty!$V$18</f>
        <v>0</v>
      </c>
      <c r="E337" s="64">
        <f>SR_Uncertainty!$V$63</f>
        <v>0</v>
      </c>
      <c r="F337" s="64">
        <f>SR_Uncertainty!$V$110</f>
        <v>0</v>
      </c>
      <c r="G337" s="64">
        <f>SR_Uncertainty!$V$156</f>
        <v>0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SR_Uncertainty!$W$18</f>
        <v>0</v>
      </c>
      <c r="E338" s="64">
        <f>SR_Uncertainty!$W$63</f>
        <v>0</v>
      </c>
      <c r="F338" s="64">
        <f>SR_Uncertainty!$W$110</f>
        <v>0</v>
      </c>
      <c r="G338" s="64">
        <f>SR_Uncertainty!$W$156</f>
        <v>0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SR_Uncertainty!$X$18</f>
        <v>0</v>
      </c>
      <c r="E339" s="64">
        <f>SR_Uncertainty!$X$63</f>
        <v>0</v>
      </c>
      <c r="F339" s="64">
        <f>SR_Uncertainty!$X$110</f>
        <v>0</v>
      </c>
      <c r="G339" s="64">
        <f>SR_Uncertainty!$X$156</f>
        <v>0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SR_Uncertainty!$Y$18</f>
        <v>0</v>
      </c>
      <c r="E340" s="64">
        <f>SR_Uncertainty!$Y$63</f>
        <v>0</v>
      </c>
      <c r="F340" s="64">
        <f>SR_Uncertainty!$Y$110</f>
        <v>0</v>
      </c>
      <c r="G340" s="64">
        <f>SR_Uncertainty!$Y$156</f>
        <v>0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SR_Uncertainty!$Z$18</f>
        <v>0</v>
      </c>
      <c r="E341" s="64">
        <f>SR_Uncertainty!$Z$63</f>
        <v>0</v>
      </c>
      <c r="F341" s="64">
        <f>SR_Uncertainty!$Z$110</f>
        <v>0</v>
      </c>
      <c r="G341" s="64">
        <f>SR_Uncertainty!$Z$156</f>
        <v>0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SR_Uncertainty!$AA$18</f>
        <v>0</v>
      </c>
      <c r="E342" s="64">
        <f>SR_Uncertainty!$AA$63</f>
        <v>0</v>
      </c>
      <c r="F342" s="64">
        <f>SR_Uncertainty!$AA$110</f>
        <v>0</v>
      </c>
      <c r="G342" s="64">
        <f>SR_Uncertainty!$AA$156</f>
        <v>0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SR_Uncertainty!$AB$18</f>
        <v>0</v>
      </c>
      <c r="E343" s="64">
        <f>SR_Uncertainty!$AB$63</f>
        <v>0</v>
      </c>
      <c r="F343" s="64">
        <f>SR_Uncertainty!$AB$110</f>
        <v>0</v>
      </c>
      <c r="G343" s="64">
        <f>SR_Uncertainty!$AB$156</f>
        <v>0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SR_Uncertainty!$AC$18</f>
        <v>0</v>
      </c>
      <c r="E344" s="64">
        <f>SR_Uncertainty!$AC$63</f>
        <v>0</v>
      </c>
      <c r="F344" s="64">
        <f>SR_Uncertainty!$AC$110</f>
        <v>0</v>
      </c>
      <c r="G344" s="64">
        <f>SR_Uncertainty!$AC$156</f>
        <v>0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SR_Uncertainty!$AD$18</f>
        <v>0</v>
      </c>
      <c r="E345" s="64">
        <f>SR_Uncertainty!$AD$63</f>
        <v>0</v>
      </c>
      <c r="F345" s="64">
        <f>SR_Uncertainty!$AD$110</f>
        <v>0</v>
      </c>
      <c r="G345" s="64">
        <f>SR_Uncertainty!$AD$156</f>
        <v>0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SR_Uncertainty!$AE$18</f>
        <v>0</v>
      </c>
      <c r="E346" s="64">
        <f>SR_Uncertainty!$AE$63</f>
        <v>0</v>
      </c>
      <c r="F346" s="64">
        <f>SR_Uncertainty!$AE$110</f>
        <v>0</v>
      </c>
      <c r="G346" s="64">
        <f>SR_Uncertainty!$AE$156</f>
        <v>0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SR_Uncertainty!$AF$18</f>
        <v>0</v>
      </c>
      <c r="E347" s="64">
        <f>SR_Uncertainty!$AF$63</f>
        <v>0</v>
      </c>
      <c r="F347" s="64">
        <f>SR_Uncertainty!$AF$110</f>
        <v>0</v>
      </c>
      <c r="G347" s="64">
        <f>SR_Uncertainty!$AF$156</f>
        <v>0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SR_Uncertainty!$AG$18</f>
        <v>0</v>
      </c>
      <c r="E348" s="64">
        <f>SR_Uncertainty!$AG$63</f>
        <v>0</v>
      </c>
      <c r="F348" s="64">
        <f>SR_Uncertainty!$AG$110</f>
        <v>0</v>
      </c>
      <c r="G348" s="64">
        <f>SR_Uncertainty!$AG$156</f>
        <v>0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SR_Uncertainty!$E$19</f>
        <v>0</v>
      </c>
      <c r="E349" s="64">
        <f>SR_Uncertainty!$E$64</f>
        <v>0</v>
      </c>
      <c r="F349" s="64">
        <f>SR_Uncertainty!$E$111</f>
        <v>0</v>
      </c>
      <c r="G349" s="64">
        <f>SR_Uncertainty!$E$157</f>
        <v>0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SR_Uncertainty!$F$19</f>
        <v>0</v>
      </c>
      <c r="E350" s="64">
        <f>SR_Uncertainty!$F$64</f>
        <v>0</v>
      </c>
      <c r="F350" s="64">
        <f>SR_Uncertainty!$F$111</f>
        <v>0</v>
      </c>
      <c r="G350" s="64">
        <f>SR_Uncertainty!$F$157</f>
        <v>0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SR_Uncertainty!$G$19</f>
        <v>0</v>
      </c>
      <c r="E351" s="64">
        <f>SR_Uncertainty!$G$64</f>
        <v>0</v>
      </c>
      <c r="F351" s="64">
        <f>SR_Uncertainty!$G$111</f>
        <v>0</v>
      </c>
      <c r="G351" s="64">
        <f>SR_Uncertainty!$G$157</f>
        <v>0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SR_Uncertainty!$H$19</f>
        <v>0</v>
      </c>
      <c r="E352" s="64">
        <f>SR_Uncertainty!$H$64</f>
        <v>0</v>
      </c>
      <c r="F352" s="64">
        <f>SR_Uncertainty!$H$111</f>
        <v>0</v>
      </c>
      <c r="G352" s="64">
        <f>SR_Uncertainty!$H$157</f>
        <v>0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SR_Uncertainty!$I$19</f>
        <v>0</v>
      </c>
      <c r="E353" s="64">
        <f>SR_Uncertainty!$I$64</f>
        <v>0</v>
      </c>
      <c r="F353" s="64">
        <f>SR_Uncertainty!$I$111</f>
        <v>0</v>
      </c>
      <c r="G353" s="64">
        <f>SR_Uncertainty!$I$157</f>
        <v>0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SR_Uncertainty!$J$19</f>
        <v>0</v>
      </c>
      <c r="E354" s="64">
        <f>SR_Uncertainty!$J$64</f>
        <v>0</v>
      </c>
      <c r="F354" s="64">
        <f>SR_Uncertainty!$J$111</f>
        <v>0</v>
      </c>
      <c r="G354" s="64">
        <f>SR_Uncertainty!$J$157</f>
        <v>0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SR_Uncertainty!$K$19</f>
        <v>0</v>
      </c>
      <c r="E355" s="64">
        <f>SR_Uncertainty!$K$64</f>
        <v>0</v>
      </c>
      <c r="F355" s="64">
        <f>SR_Uncertainty!$K$111</f>
        <v>0</v>
      </c>
      <c r="G355" s="64">
        <f>SR_Uncertainty!$K$157</f>
        <v>0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SR_Uncertainty!$L$19</f>
        <v>0</v>
      </c>
      <c r="E356" s="64">
        <f>SR_Uncertainty!$L$64</f>
        <v>0</v>
      </c>
      <c r="F356" s="64">
        <f>SR_Uncertainty!$L$111</f>
        <v>0</v>
      </c>
      <c r="G356" s="64">
        <f>SR_Uncertainty!$L$157</f>
        <v>0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SR_Uncertainty!$M$19</f>
        <v>0</v>
      </c>
      <c r="E357" s="64">
        <f>SR_Uncertainty!$M$64</f>
        <v>0</v>
      </c>
      <c r="F357" s="64">
        <f>SR_Uncertainty!$M$111</f>
        <v>0</v>
      </c>
      <c r="G357" s="64">
        <f>SR_Uncertainty!$M$157</f>
        <v>0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SR_Uncertainty!$N$19</f>
        <v>0</v>
      </c>
      <c r="E358" s="64">
        <f>SR_Uncertainty!$N$64</f>
        <v>0</v>
      </c>
      <c r="F358" s="64">
        <f>SR_Uncertainty!$N$111</f>
        <v>0</v>
      </c>
      <c r="G358" s="64">
        <f>SR_Uncertainty!$N$157</f>
        <v>0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SR_Uncertainty!$O$19</f>
        <v>0</v>
      </c>
      <c r="E359" s="64">
        <f>SR_Uncertainty!$O$64</f>
        <v>0</v>
      </c>
      <c r="F359" s="64">
        <f>SR_Uncertainty!$O$111</f>
        <v>0</v>
      </c>
      <c r="G359" s="64">
        <f>SR_Uncertainty!$O$157</f>
        <v>0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SR_Uncertainty!$P$19</f>
        <v>0</v>
      </c>
      <c r="E360" s="64">
        <f>SR_Uncertainty!$P$64</f>
        <v>0</v>
      </c>
      <c r="F360" s="64">
        <f>SR_Uncertainty!$P$111</f>
        <v>0</v>
      </c>
      <c r="G360" s="64">
        <f>SR_Uncertainty!$P$157</f>
        <v>0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SR_Uncertainty!$Q$19</f>
        <v>0</v>
      </c>
      <c r="E361" s="64">
        <f>SR_Uncertainty!$Q$64</f>
        <v>0</v>
      </c>
      <c r="F361" s="64">
        <f>SR_Uncertainty!$Q$111</f>
        <v>0</v>
      </c>
      <c r="G361" s="64">
        <f>SR_Uncertainty!$Q$157</f>
        <v>0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SR_Uncertainty!$R$19</f>
        <v>0</v>
      </c>
      <c r="E362" s="64">
        <f>SR_Uncertainty!$R$64</f>
        <v>0</v>
      </c>
      <c r="F362" s="64">
        <f>SR_Uncertainty!$R$111</f>
        <v>0</v>
      </c>
      <c r="G362" s="64">
        <f>SR_Uncertainty!$R$157</f>
        <v>0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SR_Uncertainty!$S$19</f>
        <v>0</v>
      </c>
      <c r="E363" s="64">
        <f>SR_Uncertainty!$S$64</f>
        <v>0</v>
      </c>
      <c r="F363" s="64">
        <f>SR_Uncertainty!$S$111</f>
        <v>0</v>
      </c>
      <c r="G363" s="64">
        <f>SR_Uncertainty!$S$157</f>
        <v>0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SR_Uncertainty!$T$19</f>
        <v>0</v>
      </c>
      <c r="E364" s="64">
        <f>SR_Uncertainty!$T$64</f>
        <v>0</v>
      </c>
      <c r="F364" s="64">
        <f>SR_Uncertainty!$T$111</f>
        <v>0</v>
      </c>
      <c r="G364" s="64">
        <f>SR_Uncertainty!$T$157</f>
        <v>0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SR_Uncertainty!$U$19</f>
        <v>0</v>
      </c>
      <c r="E365" s="64">
        <f>SR_Uncertainty!$U$64</f>
        <v>0</v>
      </c>
      <c r="F365" s="64">
        <f>SR_Uncertainty!$U$111</f>
        <v>0</v>
      </c>
      <c r="G365" s="64">
        <f>SR_Uncertainty!$U$157</f>
        <v>0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SR_Uncertainty!$V$19</f>
        <v>0</v>
      </c>
      <c r="E366" s="64">
        <f>SR_Uncertainty!$V$64</f>
        <v>0</v>
      </c>
      <c r="F366" s="64">
        <f>SR_Uncertainty!$V$111</f>
        <v>0</v>
      </c>
      <c r="G366" s="64">
        <f>SR_Uncertainty!$V$157</f>
        <v>0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SR_Uncertainty!$W$19</f>
        <v>0</v>
      </c>
      <c r="E367" s="64">
        <f>SR_Uncertainty!$W$64</f>
        <v>0</v>
      </c>
      <c r="F367" s="64">
        <f>SR_Uncertainty!$W$111</f>
        <v>0</v>
      </c>
      <c r="G367" s="64">
        <f>SR_Uncertainty!$W$157</f>
        <v>0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SR_Uncertainty!$X$19</f>
        <v>0</v>
      </c>
      <c r="E368" s="64">
        <f>SR_Uncertainty!$X$64</f>
        <v>0</v>
      </c>
      <c r="F368" s="64">
        <f>SR_Uncertainty!$X$111</f>
        <v>0</v>
      </c>
      <c r="G368" s="64">
        <f>SR_Uncertainty!$X$157</f>
        <v>0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SR_Uncertainty!$Y$19</f>
        <v>0</v>
      </c>
      <c r="E369" s="64">
        <f>SR_Uncertainty!$Y$64</f>
        <v>0</v>
      </c>
      <c r="F369" s="64">
        <f>SR_Uncertainty!$Y$111</f>
        <v>0</v>
      </c>
      <c r="G369" s="64">
        <f>SR_Uncertainty!$Y$157</f>
        <v>0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SR_Uncertainty!$Z$19</f>
        <v>0</v>
      </c>
      <c r="E370" s="64">
        <f>SR_Uncertainty!$Z$64</f>
        <v>0</v>
      </c>
      <c r="F370" s="64">
        <f>SR_Uncertainty!$Z$111</f>
        <v>0</v>
      </c>
      <c r="G370" s="64">
        <f>SR_Uncertainty!$Z$157</f>
        <v>0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SR_Uncertainty!$AA$19</f>
        <v>0</v>
      </c>
      <c r="E371" s="64">
        <f>SR_Uncertainty!$AA$64</f>
        <v>0</v>
      </c>
      <c r="F371" s="64">
        <f>SR_Uncertainty!$AA$111</f>
        <v>0</v>
      </c>
      <c r="G371" s="64">
        <f>SR_Uncertainty!$AA$157</f>
        <v>0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SR_Uncertainty!$AB$19</f>
        <v>0</v>
      </c>
      <c r="E372" s="64">
        <f>SR_Uncertainty!$AB$64</f>
        <v>0</v>
      </c>
      <c r="F372" s="64">
        <f>SR_Uncertainty!$AB$111</f>
        <v>0</v>
      </c>
      <c r="G372" s="64">
        <f>SR_Uncertainty!$AB$157</f>
        <v>0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SR_Uncertainty!$AC$19</f>
        <v>0</v>
      </c>
      <c r="E373" s="64">
        <f>SR_Uncertainty!$AC$64</f>
        <v>0</v>
      </c>
      <c r="F373" s="64">
        <f>SR_Uncertainty!$AC$111</f>
        <v>0</v>
      </c>
      <c r="G373" s="64">
        <f>SR_Uncertainty!$AC$157</f>
        <v>0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SR_Uncertainty!$AD$19</f>
        <v>0</v>
      </c>
      <c r="E374" s="64">
        <f>SR_Uncertainty!$AD$64</f>
        <v>0</v>
      </c>
      <c r="F374" s="64">
        <f>SR_Uncertainty!$AD$111</f>
        <v>0</v>
      </c>
      <c r="G374" s="64">
        <f>SR_Uncertainty!$AD$157</f>
        <v>0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SR_Uncertainty!$AE$19</f>
        <v>0</v>
      </c>
      <c r="E375" s="64">
        <f>SR_Uncertainty!$AE$64</f>
        <v>0</v>
      </c>
      <c r="F375" s="64">
        <f>SR_Uncertainty!$AE$111</f>
        <v>0</v>
      </c>
      <c r="G375" s="64">
        <f>SR_Uncertainty!$AE$157</f>
        <v>0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SR_Uncertainty!$AF$19</f>
        <v>0</v>
      </c>
      <c r="E376" s="64">
        <f>SR_Uncertainty!$AF$64</f>
        <v>0</v>
      </c>
      <c r="F376" s="64">
        <f>SR_Uncertainty!$AF$111</f>
        <v>0</v>
      </c>
      <c r="G376" s="64">
        <f>SR_Uncertainty!$AF$157</f>
        <v>0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SR_Uncertainty!$AG$19</f>
        <v>0</v>
      </c>
      <c r="E377" s="64">
        <f>SR_Uncertainty!$AG$64</f>
        <v>0</v>
      </c>
      <c r="F377" s="64">
        <f>SR_Uncertainty!$AG$111</f>
        <v>0</v>
      </c>
      <c r="G377" s="64">
        <f>SR_Uncertainty!$AG$157</f>
        <v>0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SR_Uncertainty!$E$20</f>
        <v>0</v>
      </c>
      <c r="E378" s="64">
        <f>SR_Uncertainty!$E$65</f>
        <v>0</v>
      </c>
      <c r="F378" s="64">
        <f>SR_Uncertainty!$E$112</f>
        <v>0</v>
      </c>
      <c r="G378" s="64">
        <f>SR_Uncertainty!$E$158</f>
        <v>0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SR_Uncertainty!$F$20</f>
        <v>0</v>
      </c>
      <c r="E379" s="64">
        <f>SR_Uncertainty!$F$65</f>
        <v>0</v>
      </c>
      <c r="F379" s="64">
        <f>SR_Uncertainty!$F$112</f>
        <v>0</v>
      </c>
      <c r="G379" s="64">
        <f>SR_Uncertainty!$F$158</f>
        <v>0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SR_Uncertainty!$G$20</f>
        <v>0</v>
      </c>
      <c r="E380" s="64">
        <f>SR_Uncertainty!$G$65</f>
        <v>0</v>
      </c>
      <c r="F380" s="64">
        <f>SR_Uncertainty!$G$112</f>
        <v>0</v>
      </c>
      <c r="G380" s="64">
        <f>SR_Uncertainty!$G$158</f>
        <v>0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SR_Uncertainty!$H$20</f>
        <v>0</v>
      </c>
      <c r="E381" s="64">
        <f>SR_Uncertainty!$H$65</f>
        <v>0</v>
      </c>
      <c r="F381" s="64">
        <f>SR_Uncertainty!$H$112</f>
        <v>0</v>
      </c>
      <c r="G381" s="64">
        <f>SR_Uncertainty!$H$158</f>
        <v>0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SR_Uncertainty!$I$20</f>
        <v>0</v>
      </c>
      <c r="E382" s="64">
        <f>SR_Uncertainty!$I$65</f>
        <v>0</v>
      </c>
      <c r="F382" s="64">
        <f>SR_Uncertainty!$I$112</f>
        <v>0</v>
      </c>
      <c r="G382" s="64">
        <f>SR_Uncertainty!$I$158</f>
        <v>0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SR_Uncertainty!$J$20</f>
        <v>0</v>
      </c>
      <c r="E383" s="64">
        <f>SR_Uncertainty!$J$65</f>
        <v>0</v>
      </c>
      <c r="F383" s="64">
        <f>SR_Uncertainty!$J$112</f>
        <v>0</v>
      </c>
      <c r="G383" s="64">
        <f>SR_Uncertainty!$J$158</f>
        <v>0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SR_Uncertainty!$K$20</f>
        <v>0</v>
      </c>
      <c r="E384" s="64">
        <f>SR_Uncertainty!$K$65</f>
        <v>0</v>
      </c>
      <c r="F384" s="64">
        <f>SR_Uncertainty!$K$112</f>
        <v>0</v>
      </c>
      <c r="G384" s="64">
        <f>SR_Uncertainty!$K$158</f>
        <v>0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SR_Uncertainty!$L$20</f>
        <v>0</v>
      </c>
      <c r="E385" s="64">
        <f>SR_Uncertainty!$L$65</f>
        <v>0</v>
      </c>
      <c r="F385" s="64">
        <f>SR_Uncertainty!$L$112</f>
        <v>0</v>
      </c>
      <c r="G385" s="64">
        <f>SR_Uncertainty!$L$158</f>
        <v>0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SR_Uncertainty!$M$20</f>
        <v>0</v>
      </c>
      <c r="E386" s="64">
        <f>SR_Uncertainty!$M$65</f>
        <v>0</v>
      </c>
      <c r="F386" s="64">
        <f>SR_Uncertainty!$M$112</f>
        <v>0</v>
      </c>
      <c r="G386" s="64">
        <f>SR_Uncertainty!$M$158</f>
        <v>0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SR_Uncertainty!$N$20</f>
        <v>0</v>
      </c>
      <c r="E387" s="64">
        <f>SR_Uncertainty!$N$65</f>
        <v>0</v>
      </c>
      <c r="F387" s="64">
        <f>SR_Uncertainty!$N$112</f>
        <v>0</v>
      </c>
      <c r="G387" s="64">
        <f>SR_Uncertainty!$N$158</f>
        <v>0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SR_Uncertainty!$O$20</f>
        <v>0</v>
      </c>
      <c r="E388" s="64">
        <f>SR_Uncertainty!$O$65</f>
        <v>0</v>
      </c>
      <c r="F388" s="64">
        <f>SR_Uncertainty!$O$112</f>
        <v>0</v>
      </c>
      <c r="G388" s="64">
        <f>SR_Uncertainty!$O$158</f>
        <v>0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SR_Uncertainty!$P$20</f>
        <v>0</v>
      </c>
      <c r="E389" s="64">
        <f>SR_Uncertainty!$P$65</f>
        <v>0</v>
      </c>
      <c r="F389" s="64">
        <f>SR_Uncertainty!$P$112</f>
        <v>0</v>
      </c>
      <c r="G389" s="64">
        <f>SR_Uncertainty!$P$158</f>
        <v>0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SR_Uncertainty!$Q$20</f>
        <v>0</v>
      </c>
      <c r="E390" s="64">
        <f>SR_Uncertainty!$Q$65</f>
        <v>0</v>
      </c>
      <c r="F390" s="64">
        <f>SR_Uncertainty!$Q$112</f>
        <v>0</v>
      </c>
      <c r="G390" s="64">
        <f>SR_Uncertainty!$Q$158</f>
        <v>0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SR_Uncertainty!$R$20</f>
        <v>0</v>
      </c>
      <c r="E391" s="64">
        <f>SR_Uncertainty!$R$65</f>
        <v>0</v>
      </c>
      <c r="F391" s="64">
        <f>SR_Uncertainty!$R$112</f>
        <v>0</v>
      </c>
      <c r="G391" s="64">
        <f>SR_Uncertainty!$R$158</f>
        <v>0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SR_Uncertainty!$S$20</f>
        <v>0</v>
      </c>
      <c r="E392" s="64">
        <f>SR_Uncertainty!$S$65</f>
        <v>0</v>
      </c>
      <c r="F392" s="64">
        <f>SR_Uncertainty!$S$112</f>
        <v>0</v>
      </c>
      <c r="G392" s="64">
        <f>SR_Uncertainty!$S$158</f>
        <v>0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SR_Uncertainty!$T$20</f>
        <v>0</v>
      </c>
      <c r="E393" s="64">
        <f>SR_Uncertainty!$T$65</f>
        <v>0</v>
      </c>
      <c r="F393" s="64">
        <f>SR_Uncertainty!$T$112</f>
        <v>0</v>
      </c>
      <c r="G393" s="64">
        <f>SR_Uncertainty!$T$158</f>
        <v>0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SR_Uncertainty!$U$20</f>
        <v>0</v>
      </c>
      <c r="E394" s="64">
        <f>SR_Uncertainty!$U$65</f>
        <v>0</v>
      </c>
      <c r="F394" s="64">
        <f>SR_Uncertainty!$U$112</f>
        <v>0</v>
      </c>
      <c r="G394" s="64">
        <f>SR_Uncertainty!$U$158</f>
        <v>0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SR_Uncertainty!$V$20</f>
        <v>0</v>
      </c>
      <c r="E395" s="64">
        <f>SR_Uncertainty!$V$65</f>
        <v>0</v>
      </c>
      <c r="F395" s="64">
        <f>SR_Uncertainty!$V$112</f>
        <v>0</v>
      </c>
      <c r="G395" s="64">
        <f>SR_Uncertainty!$V$158</f>
        <v>0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SR_Uncertainty!$W$20</f>
        <v>0</v>
      </c>
      <c r="E396" s="64">
        <f>SR_Uncertainty!$W$65</f>
        <v>0</v>
      </c>
      <c r="F396" s="64">
        <f>SR_Uncertainty!$W$112</f>
        <v>0</v>
      </c>
      <c r="G396" s="64">
        <f>SR_Uncertainty!$W$158</f>
        <v>0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SR_Uncertainty!$X$20</f>
        <v>0</v>
      </c>
      <c r="E397" s="64">
        <f>SR_Uncertainty!$X$65</f>
        <v>0</v>
      </c>
      <c r="F397" s="64">
        <f>SR_Uncertainty!$X$112</f>
        <v>0</v>
      </c>
      <c r="G397" s="64">
        <f>SR_Uncertainty!$X$158</f>
        <v>0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SR_Uncertainty!$Y$20</f>
        <v>0</v>
      </c>
      <c r="E398" s="64">
        <f>SR_Uncertainty!$Y$65</f>
        <v>0</v>
      </c>
      <c r="F398" s="64">
        <f>SR_Uncertainty!$Y$112</f>
        <v>0</v>
      </c>
      <c r="G398" s="64">
        <f>SR_Uncertainty!$Y$158</f>
        <v>0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SR_Uncertainty!$Z$20</f>
        <v>0</v>
      </c>
      <c r="E399" s="64">
        <f>SR_Uncertainty!$Z$65</f>
        <v>0</v>
      </c>
      <c r="F399" s="64">
        <f>SR_Uncertainty!$Z$112</f>
        <v>0</v>
      </c>
      <c r="G399" s="64">
        <f>SR_Uncertainty!$Z$158</f>
        <v>0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SR_Uncertainty!$AA$20</f>
        <v>0</v>
      </c>
      <c r="E400" s="64">
        <f>SR_Uncertainty!$AA$65</f>
        <v>0</v>
      </c>
      <c r="F400" s="64">
        <f>SR_Uncertainty!$AA$112</f>
        <v>0</v>
      </c>
      <c r="G400" s="64">
        <f>SR_Uncertainty!$AA$158</f>
        <v>0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SR_Uncertainty!$AB$20</f>
        <v>0</v>
      </c>
      <c r="E401" s="64">
        <f>SR_Uncertainty!$AB$65</f>
        <v>0</v>
      </c>
      <c r="F401" s="64">
        <f>SR_Uncertainty!$AB$112</f>
        <v>0</v>
      </c>
      <c r="G401" s="64">
        <f>SR_Uncertainty!$AB$158</f>
        <v>0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SR_Uncertainty!$AC$20</f>
        <v>0</v>
      </c>
      <c r="E402" s="64">
        <f>SR_Uncertainty!$AC$65</f>
        <v>0</v>
      </c>
      <c r="F402" s="64">
        <f>SR_Uncertainty!$AC$112</f>
        <v>0</v>
      </c>
      <c r="G402" s="64">
        <f>SR_Uncertainty!$AC$158</f>
        <v>0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SR_Uncertainty!$AD$20</f>
        <v>0</v>
      </c>
      <c r="E403" s="64">
        <f>SR_Uncertainty!$AD$65</f>
        <v>0</v>
      </c>
      <c r="F403" s="64">
        <f>SR_Uncertainty!$AD$112</f>
        <v>0</v>
      </c>
      <c r="G403" s="64">
        <f>SR_Uncertainty!$AD$158</f>
        <v>0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SR_Uncertainty!$AE$20</f>
        <v>0</v>
      </c>
      <c r="E404" s="64">
        <f>SR_Uncertainty!$AE$65</f>
        <v>0</v>
      </c>
      <c r="F404" s="64">
        <f>SR_Uncertainty!$AE$112</f>
        <v>0</v>
      </c>
      <c r="G404" s="64">
        <f>SR_Uncertainty!$AE$158</f>
        <v>0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SR_Uncertainty!$AF$20</f>
        <v>0</v>
      </c>
      <c r="E405" s="64">
        <f>SR_Uncertainty!$AF$65</f>
        <v>0</v>
      </c>
      <c r="F405" s="64">
        <f>SR_Uncertainty!$AF$112</f>
        <v>0</v>
      </c>
      <c r="G405" s="64">
        <f>SR_Uncertainty!$AF$158</f>
        <v>0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SR_Uncertainty!$AG$20</f>
        <v>0</v>
      </c>
      <c r="E406" s="64">
        <f>SR_Uncertainty!$AG$65</f>
        <v>0</v>
      </c>
      <c r="F406" s="64">
        <f>SR_Uncertainty!$AG$112</f>
        <v>0</v>
      </c>
      <c r="G406" s="64">
        <f>SR_Uncertainty!$AG$158</f>
        <v>0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SR_Uncertainty!$E$21</f>
        <v>0</v>
      </c>
      <c r="E407" s="64">
        <f>SR_Uncertainty!$E$66</f>
        <v>0</v>
      </c>
      <c r="F407" s="64">
        <f>SR_Uncertainty!$E$113</f>
        <v>0</v>
      </c>
      <c r="G407" s="64">
        <f>SR_Uncertainty!$E$159</f>
        <v>0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SR_Uncertainty!$F$21</f>
        <v>0</v>
      </c>
      <c r="E408" s="64">
        <f>SR_Uncertainty!$F$66</f>
        <v>0</v>
      </c>
      <c r="F408" s="64">
        <f>SR_Uncertainty!$F$113</f>
        <v>0</v>
      </c>
      <c r="G408" s="64">
        <f>SR_Uncertainty!$F$159</f>
        <v>0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SR_Uncertainty!$G$21</f>
        <v>0</v>
      </c>
      <c r="E409" s="64">
        <f>SR_Uncertainty!$G$66</f>
        <v>0</v>
      </c>
      <c r="F409" s="64">
        <f>SR_Uncertainty!$G$113</f>
        <v>0</v>
      </c>
      <c r="G409" s="64">
        <f>SR_Uncertainty!$G$159</f>
        <v>0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SR_Uncertainty!$H$21</f>
        <v>0</v>
      </c>
      <c r="E410" s="64">
        <f>SR_Uncertainty!$H$66</f>
        <v>0</v>
      </c>
      <c r="F410" s="64">
        <f>SR_Uncertainty!$H$113</f>
        <v>0</v>
      </c>
      <c r="G410" s="64">
        <f>SR_Uncertainty!$H$159</f>
        <v>0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SR_Uncertainty!$I$21</f>
        <v>0</v>
      </c>
      <c r="E411" s="64">
        <f>SR_Uncertainty!$I$66</f>
        <v>0</v>
      </c>
      <c r="F411" s="64">
        <f>SR_Uncertainty!$I$113</f>
        <v>0</v>
      </c>
      <c r="G411" s="64">
        <f>SR_Uncertainty!$I$159</f>
        <v>0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SR_Uncertainty!$J$21</f>
        <v>0</v>
      </c>
      <c r="E412" s="64">
        <f>SR_Uncertainty!$J$66</f>
        <v>0</v>
      </c>
      <c r="F412" s="64">
        <f>SR_Uncertainty!$J$113</f>
        <v>0</v>
      </c>
      <c r="G412" s="64">
        <f>SR_Uncertainty!$J$159</f>
        <v>0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SR_Uncertainty!$K$21</f>
        <v>0</v>
      </c>
      <c r="E413" s="64">
        <f>SR_Uncertainty!$K$66</f>
        <v>0</v>
      </c>
      <c r="F413" s="64">
        <f>SR_Uncertainty!$K$113</f>
        <v>0</v>
      </c>
      <c r="G413" s="64">
        <f>SR_Uncertainty!$K$159</f>
        <v>0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SR_Uncertainty!$L$21</f>
        <v>0</v>
      </c>
      <c r="E414" s="64">
        <f>SR_Uncertainty!$L$66</f>
        <v>0</v>
      </c>
      <c r="F414" s="64">
        <f>SR_Uncertainty!$L$113</f>
        <v>0</v>
      </c>
      <c r="G414" s="64">
        <f>SR_Uncertainty!$L$159</f>
        <v>0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SR_Uncertainty!$M$21</f>
        <v>0</v>
      </c>
      <c r="E415" s="64">
        <f>SR_Uncertainty!$M$66</f>
        <v>0</v>
      </c>
      <c r="F415" s="64">
        <f>SR_Uncertainty!$M$113</f>
        <v>0</v>
      </c>
      <c r="G415" s="64">
        <f>SR_Uncertainty!$M$159</f>
        <v>0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SR_Uncertainty!$N$21</f>
        <v>0</v>
      </c>
      <c r="E416" s="64">
        <f>SR_Uncertainty!$N$66</f>
        <v>0</v>
      </c>
      <c r="F416" s="64">
        <f>SR_Uncertainty!$N$113</f>
        <v>0</v>
      </c>
      <c r="G416" s="64">
        <f>SR_Uncertainty!$N$159</f>
        <v>0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SR_Uncertainty!$O$21</f>
        <v>0</v>
      </c>
      <c r="E417" s="64">
        <f>SR_Uncertainty!$O$66</f>
        <v>0</v>
      </c>
      <c r="F417" s="64">
        <f>SR_Uncertainty!$O$113</f>
        <v>0</v>
      </c>
      <c r="G417" s="64">
        <f>SR_Uncertainty!$O$159</f>
        <v>0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SR_Uncertainty!$P$21</f>
        <v>0</v>
      </c>
      <c r="E418" s="64">
        <f>SR_Uncertainty!$P$66</f>
        <v>0</v>
      </c>
      <c r="F418" s="64">
        <f>SR_Uncertainty!$P$113</f>
        <v>0</v>
      </c>
      <c r="G418" s="64">
        <f>SR_Uncertainty!$P$159</f>
        <v>0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SR_Uncertainty!$Q$21</f>
        <v>0</v>
      </c>
      <c r="E419" s="64">
        <f>SR_Uncertainty!$Q$66</f>
        <v>0</v>
      </c>
      <c r="F419" s="64">
        <f>SR_Uncertainty!$Q$113</f>
        <v>0</v>
      </c>
      <c r="G419" s="64">
        <f>SR_Uncertainty!$Q$159</f>
        <v>0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SR_Uncertainty!$R$21</f>
        <v>0</v>
      </c>
      <c r="E420" s="64">
        <f>SR_Uncertainty!$R$66</f>
        <v>0</v>
      </c>
      <c r="F420" s="64">
        <f>SR_Uncertainty!$R$113</f>
        <v>0</v>
      </c>
      <c r="G420" s="64">
        <f>SR_Uncertainty!$R$159</f>
        <v>0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SR_Uncertainty!$S$21</f>
        <v>0</v>
      </c>
      <c r="E421" s="64">
        <f>SR_Uncertainty!$S$66</f>
        <v>0</v>
      </c>
      <c r="F421" s="64">
        <f>SR_Uncertainty!$S$113</f>
        <v>0</v>
      </c>
      <c r="G421" s="64">
        <f>SR_Uncertainty!$S$159</f>
        <v>0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SR_Uncertainty!$T$21</f>
        <v>0</v>
      </c>
      <c r="E422" s="64">
        <f>SR_Uncertainty!$T$66</f>
        <v>0</v>
      </c>
      <c r="F422" s="64">
        <f>SR_Uncertainty!$T$113</f>
        <v>0</v>
      </c>
      <c r="G422" s="64">
        <f>SR_Uncertainty!$T$159</f>
        <v>0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SR_Uncertainty!$U$21</f>
        <v>0</v>
      </c>
      <c r="E423" s="64">
        <f>SR_Uncertainty!$U$66</f>
        <v>0</v>
      </c>
      <c r="F423" s="64">
        <f>SR_Uncertainty!$U$113</f>
        <v>0</v>
      </c>
      <c r="G423" s="64">
        <f>SR_Uncertainty!$U$159</f>
        <v>0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SR_Uncertainty!$V$21</f>
        <v>0</v>
      </c>
      <c r="E424" s="64">
        <f>SR_Uncertainty!$V$66</f>
        <v>0</v>
      </c>
      <c r="F424" s="64">
        <f>SR_Uncertainty!$V$113</f>
        <v>0</v>
      </c>
      <c r="G424" s="64">
        <f>SR_Uncertainty!$V$159</f>
        <v>0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SR_Uncertainty!$W$21</f>
        <v>0</v>
      </c>
      <c r="E425" s="64">
        <f>SR_Uncertainty!$W$66</f>
        <v>0</v>
      </c>
      <c r="F425" s="64">
        <f>SR_Uncertainty!$W$113</f>
        <v>0</v>
      </c>
      <c r="G425" s="64">
        <f>SR_Uncertainty!$W$159</f>
        <v>0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SR_Uncertainty!$X$21</f>
        <v>0</v>
      </c>
      <c r="E426" s="64">
        <f>SR_Uncertainty!$X$66</f>
        <v>0</v>
      </c>
      <c r="F426" s="64">
        <f>SR_Uncertainty!$X$113</f>
        <v>0</v>
      </c>
      <c r="G426" s="64">
        <f>SR_Uncertainty!$X$159</f>
        <v>0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SR_Uncertainty!$Y$21</f>
        <v>0</v>
      </c>
      <c r="E427" s="64">
        <f>SR_Uncertainty!$Y$66</f>
        <v>0</v>
      </c>
      <c r="F427" s="64">
        <f>SR_Uncertainty!$Y$113</f>
        <v>0</v>
      </c>
      <c r="G427" s="64">
        <f>SR_Uncertainty!$Y$159</f>
        <v>0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SR_Uncertainty!$Z$21</f>
        <v>0</v>
      </c>
      <c r="E428" s="64">
        <f>SR_Uncertainty!$Z$66</f>
        <v>0</v>
      </c>
      <c r="F428" s="64">
        <f>SR_Uncertainty!$Z$113</f>
        <v>0</v>
      </c>
      <c r="G428" s="64">
        <f>SR_Uncertainty!$Z$159</f>
        <v>0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SR_Uncertainty!$AA$21</f>
        <v>0</v>
      </c>
      <c r="E429" s="64">
        <f>SR_Uncertainty!$AA$66</f>
        <v>0</v>
      </c>
      <c r="F429" s="64">
        <f>SR_Uncertainty!$AA$113</f>
        <v>0</v>
      </c>
      <c r="G429" s="64">
        <f>SR_Uncertainty!$AA$159</f>
        <v>0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SR_Uncertainty!$AB$21</f>
        <v>0</v>
      </c>
      <c r="E430" s="64">
        <f>SR_Uncertainty!$AB$66</f>
        <v>0</v>
      </c>
      <c r="F430" s="64">
        <f>SR_Uncertainty!$AB$113</f>
        <v>0</v>
      </c>
      <c r="G430" s="64">
        <f>SR_Uncertainty!$AB$159</f>
        <v>0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SR_Uncertainty!$AC$21</f>
        <v>0</v>
      </c>
      <c r="E431" s="64">
        <f>SR_Uncertainty!$AC$66</f>
        <v>0</v>
      </c>
      <c r="F431" s="64">
        <f>SR_Uncertainty!$AC$113</f>
        <v>0</v>
      </c>
      <c r="G431" s="64">
        <f>SR_Uncertainty!$AC$159</f>
        <v>0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SR_Uncertainty!$AD$21</f>
        <v>0</v>
      </c>
      <c r="E432" s="64">
        <f>SR_Uncertainty!$AD$66</f>
        <v>0</v>
      </c>
      <c r="F432" s="64">
        <f>SR_Uncertainty!$AD$113</f>
        <v>0</v>
      </c>
      <c r="G432" s="64">
        <f>SR_Uncertainty!$AD$159</f>
        <v>0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SR_Uncertainty!$AE$21</f>
        <v>0</v>
      </c>
      <c r="E433" s="64">
        <f>SR_Uncertainty!$AE$66</f>
        <v>0</v>
      </c>
      <c r="F433" s="64">
        <f>SR_Uncertainty!$AE$113</f>
        <v>0</v>
      </c>
      <c r="G433" s="64">
        <f>SR_Uncertainty!$AE$159</f>
        <v>0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SR_Uncertainty!$AF$21</f>
        <v>0</v>
      </c>
      <c r="E434" s="64">
        <f>SR_Uncertainty!$AF$66</f>
        <v>0</v>
      </c>
      <c r="F434" s="64">
        <f>SR_Uncertainty!$AF$113</f>
        <v>0</v>
      </c>
      <c r="G434" s="64">
        <f>SR_Uncertainty!$AF$159</f>
        <v>0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SR_Uncertainty!$AG$21</f>
        <v>0</v>
      </c>
      <c r="E435" s="64">
        <f>SR_Uncertainty!$AG$66</f>
        <v>0</v>
      </c>
      <c r="F435" s="64">
        <f>SR_Uncertainty!$AG$113</f>
        <v>0</v>
      </c>
      <c r="G435" s="64">
        <f>SR_Uncertainty!$AG$159</f>
        <v>0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SR_Uncertainty!$E$22</f>
        <v>0</v>
      </c>
      <c r="E436" s="64">
        <f>SR_Uncertainty!$E$67</f>
        <v>0</v>
      </c>
      <c r="F436" s="64">
        <f>SR_Uncertainty!$E$114</f>
        <v>0</v>
      </c>
      <c r="G436" s="64">
        <f>SR_Uncertainty!$E$160</f>
        <v>0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SR_Uncertainty!$F$22</f>
        <v>0</v>
      </c>
      <c r="E437" s="64">
        <f>SR_Uncertainty!$F$67</f>
        <v>0</v>
      </c>
      <c r="F437" s="64">
        <f>SR_Uncertainty!$F$114</f>
        <v>0</v>
      </c>
      <c r="G437" s="64">
        <f>SR_Uncertainty!$F$160</f>
        <v>0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SR_Uncertainty!$G$22</f>
        <v>0</v>
      </c>
      <c r="E438" s="64">
        <f>SR_Uncertainty!$G$67</f>
        <v>0</v>
      </c>
      <c r="F438" s="64">
        <f>SR_Uncertainty!$G$114</f>
        <v>0</v>
      </c>
      <c r="G438" s="64">
        <f>SR_Uncertainty!$G$160</f>
        <v>0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SR_Uncertainty!$H$22</f>
        <v>0</v>
      </c>
      <c r="E439" s="64">
        <f>SR_Uncertainty!$H$67</f>
        <v>0</v>
      </c>
      <c r="F439" s="64">
        <f>SR_Uncertainty!$H$114</f>
        <v>0</v>
      </c>
      <c r="G439" s="64">
        <f>SR_Uncertainty!$H$160</f>
        <v>0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SR_Uncertainty!$I$22</f>
        <v>0</v>
      </c>
      <c r="E440" s="64">
        <f>SR_Uncertainty!$I$67</f>
        <v>0</v>
      </c>
      <c r="F440" s="64">
        <f>SR_Uncertainty!$I$114</f>
        <v>0</v>
      </c>
      <c r="G440" s="64">
        <f>SR_Uncertainty!$I$160</f>
        <v>0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SR_Uncertainty!$J$22</f>
        <v>0</v>
      </c>
      <c r="E441" s="64">
        <f>SR_Uncertainty!$J$67</f>
        <v>0</v>
      </c>
      <c r="F441" s="64">
        <f>SR_Uncertainty!$J$114</f>
        <v>0</v>
      </c>
      <c r="G441" s="64">
        <f>SR_Uncertainty!$J$160</f>
        <v>0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SR_Uncertainty!$K$22</f>
        <v>0</v>
      </c>
      <c r="E442" s="64">
        <f>SR_Uncertainty!$K$67</f>
        <v>0</v>
      </c>
      <c r="F442" s="64">
        <f>SR_Uncertainty!$K$114</f>
        <v>0</v>
      </c>
      <c r="G442" s="64">
        <f>SR_Uncertainty!$K$160</f>
        <v>0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SR_Uncertainty!$L$22</f>
        <v>0</v>
      </c>
      <c r="E443" s="64">
        <f>SR_Uncertainty!$L$67</f>
        <v>0</v>
      </c>
      <c r="F443" s="64">
        <f>SR_Uncertainty!$L$114</f>
        <v>0</v>
      </c>
      <c r="G443" s="64">
        <f>SR_Uncertainty!$L$160</f>
        <v>0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SR_Uncertainty!$M$22</f>
        <v>0</v>
      </c>
      <c r="E444" s="64">
        <f>SR_Uncertainty!$M$67</f>
        <v>0</v>
      </c>
      <c r="F444" s="64">
        <f>SR_Uncertainty!$M$114</f>
        <v>0</v>
      </c>
      <c r="G444" s="64">
        <f>SR_Uncertainty!$M$160</f>
        <v>0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SR_Uncertainty!$N$22</f>
        <v>0</v>
      </c>
      <c r="E445" s="64">
        <f>SR_Uncertainty!$N$67</f>
        <v>0</v>
      </c>
      <c r="F445" s="64">
        <f>SR_Uncertainty!$N$114</f>
        <v>0</v>
      </c>
      <c r="G445" s="64">
        <f>SR_Uncertainty!$N$160</f>
        <v>0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SR_Uncertainty!$O$22</f>
        <v>0</v>
      </c>
      <c r="E446" s="64">
        <f>SR_Uncertainty!$O$67</f>
        <v>0</v>
      </c>
      <c r="F446" s="64">
        <f>SR_Uncertainty!$O$114</f>
        <v>0</v>
      </c>
      <c r="G446" s="64">
        <f>SR_Uncertainty!$O$160</f>
        <v>0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SR_Uncertainty!$P$22</f>
        <v>0</v>
      </c>
      <c r="E447" s="64">
        <f>SR_Uncertainty!$P$67</f>
        <v>0</v>
      </c>
      <c r="F447" s="64">
        <f>SR_Uncertainty!$P$114</f>
        <v>0</v>
      </c>
      <c r="G447" s="64">
        <f>SR_Uncertainty!$P$160</f>
        <v>0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SR_Uncertainty!$Q$22</f>
        <v>0</v>
      </c>
      <c r="E448" s="64">
        <f>SR_Uncertainty!$Q$67</f>
        <v>0</v>
      </c>
      <c r="F448" s="64">
        <f>SR_Uncertainty!$Q$114</f>
        <v>0</v>
      </c>
      <c r="G448" s="64">
        <f>SR_Uncertainty!$Q$160</f>
        <v>0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SR_Uncertainty!$R$22</f>
        <v>0</v>
      </c>
      <c r="E449" s="64">
        <f>SR_Uncertainty!$R$67</f>
        <v>0</v>
      </c>
      <c r="F449" s="64">
        <f>SR_Uncertainty!$R$114</f>
        <v>0</v>
      </c>
      <c r="G449" s="64">
        <f>SR_Uncertainty!$R$160</f>
        <v>0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SR_Uncertainty!$S$22</f>
        <v>0</v>
      </c>
      <c r="E450" s="64">
        <f>SR_Uncertainty!$S$67</f>
        <v>0</v>
      </c>
      <c r="F450" s="64">
        <f>SR_Uncertainty!$S$114</f>
        <v>0</v>
      </c>
      <c r="G450" s="64">
        <f>SR_Uncertainty!$S$160</f>
        <v>0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SR_Uncertainty!$T$22</f>
        <v>0</v>
      </c>
      <c r="E451" s="64">
        <f>SR_Uncertainty!$T$67</f>
        <v>0</v>
      </c>
      <c r="F451" s="64">
        <f>SR_Uncertainty!$T$114</f>
        <v>0</v>
      </c>
      <c r="G451" s="64">
        <f>SR_Uncertainty!$T$160</f>
        <v>0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SR_Uncertainty!$U$22</f>
        <v>0</v>
      </c>
      <c r="E452" s="64">
        <f>SR_Uncertainty!$U$67</f>
        <v>0</v>
      </c>
      <c r="F452" s="64">
        <f>SR_Uncertainty!$U$114</f>
        <v>0</v>
      </c>
      <c r="G452" s="64">
        <f>SR_Uncertainty!$U$160</f>
        <v>0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SR_Uncertainty!$V$22</f>
        <v>0</v>
      </c>
      <c r="E453" s="64">
        <f>SR_Uncertainty!$V$67</f>
        <v>0</v>
      </c>
      <c r="F453" s="64">
        <f>SR_Uncertainty!$V$114</f>
        <v>0</v>
      </c>
      <c r="G453" s="64">
        <f>SR_Uncertainty!$V$160</f>
        <v>0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SR_Uncertainty!$W$22</f>
        <v>0</v>
      </c>
      <c r="E454" s="64">
        <f>SR_Uncertainty!$W$67</f>
        <v>0</v>
      </c>
      <c r="F454" s="64">
        <f>SR_Uncertainty!$W$114</f>
        <v>0</v>
      </c>
      <c r="G454" s="64">
        <f>SR_Uncertainty!$W$160</f>
        <v>0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SR_Uncertainty!$X$22</f>
        <v>0</v>
      </c>
      <c r="E455" s="64">
        <f>SR_Uncertainty!$X$67</f>
        <v>0</v>
      </c>
      <c r="F455" s="64">
        <f>SR_Uncertainty!$X$114</f>
        <v>0</v>
      </c>
      <c r="G455" s="64">
        <f>SR_Uncertainty!$X$160</f>
        <v>0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SR_Uncertainty!$Y$22</f>
        <v>0</v>
      </c>
      <c r="E456" s="64">
        <f>SR_Uncertainty!$Y$67</f>
        <v>0</v>
      </c>
      <c r="F456" s="64">
        <f>SR_Uncertainty!$Y$114</f>
        <v>0</v>
      </c>
      <c r="G456" s="64">
        <f>SR_Uncertainty!$Y$160</f>
        <v>0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SR_Uncertainty!$Z$22</f>
        <v>0</v>
      </c>
      <c r="E457" s="64">
        <f>SR_Uncertainty!$Z$67</f>
        <v>0</v>
      </c>
      <c r="F457" s="64">
        <f>SR_Uncertainty!$Z$114</f>
        <v>0</v>
      </c>
      <c r="G457" s="64">
        <f>SR_Uncertainty!$Z$160</f>
        <v>0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SR_Uncertainty!$AA$22</f>
        <v>0</v>
      </c>
      <c r="E458" s="64">
        <f>SR_Uncertainty!$AA$67</f>
        <v>0</v>
      </c>
      <c r="F458" s="64">
        <f>SR_Uncertainty!$AA$114</f>
        <v>0</v>
      </c>
      <c r="G458" s="64">
        <f>SR_Uncertainty!$AA$160</f>
        <v>0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SR_Uncertainty!$AB$22</f>
        <v>0</v>
      </c>
      <c r="E459" s="64">
        <f>SR_Uncertainty!$AB$67</f>
        <v>0</v>
      </c>
      <c r="F459" s="64">
        <f>SR_Uncertainty!$AB$114</f>
        <v>0</v>
      </c>
      <c r="G459" s="64">
        <f>SR_Uncertainty!$AB$160</f>
        <v>0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SR_Uncertainty!$AC$22</f>
        <v>0</v>
      </c>
      <c r="E460" s="64">
        <f>SR_Uncertainty!$AC$67</f>
        <v>0</v>
      </c>
      <c r="F460" s="64">
        <f>SR_Uncertainty!$AC$114</f>
        <v>0</v>
      </c>
      <c r="G460" s="64">
        <f>SR_Uncertainty!$AC$160</f>
        <v>0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SR_Uncertainty!$AD$22</f>
        <v>0</v>
      </c>
      <c r="E461" s="64">
        <f>SR_Uncertainty!$AD$67</f>
        <v>0</v>
      </c>
      <c r="F461" s="64">
        <f>SR_Uncertainty!$AD$114</f>
        <v>0</v>
      </c>
      <c r="G461" s="64">
        <f>SR_Uncertainty!$AD$160</f>
        <v>0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SR_Uncertainty!$AE$22</f>
        <v>0</v>
      </c>
      <c r="E462" s="64">
        <f>SR_Uncertainty!$AE$67</f>
        <v>0</v>
      </c>
      <c r="F462" s="64">
        <f>SR_Uncertainty!$AE$114</f>
        <v>0</v>
      </c>
      <c r="G462" s="64">
        <f>SR_Uncertainty!$AE$160</f>
        <v>0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SR_Uncertainty!$AF$22</f>
        <v>0</v>
      </c>
      <c r="E463" s="64">
        <f>SR_Uncertainty!$AF$67</f>
        <v>0</v>
      </c>
      <c r="F463" s="64">
        <f>SR_Uncertainty!$AF$114</f>
        <v>0</v>
      </c>
      <c r="G463" s="64">
        <f>SR_Uncertainty!$AF$160</f>
        <v>0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SR_Uncertainty!$AG$22</f>
        <v>0</v>
      </c>
      <c r="E464" s="64">
        <f>SR_Uncertainty!$AG$67</f>
        <v>0</v>
      </c>
      <c r="F464" s="64">
        <f>SR_Uncertainty!$AG$114</f>
        <v>0</v>
      </c>
      <c r="G464" s="64">
        <f>SR_Uncertainty!$AG$160</f>
        <v>0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SR_Uncertainty!$E$23</f>
        <v>0</v>
      </c>
      <c r="E465" s="64">
        <f>SR_Uncertainty!$E$68</f>
        <v>0</v>
      </c>
      <c r="F465" s="64">
        <f>SR_Uncertainty!$E$115</f>
        <v>0</v>
      </c>
      <c r="G465" s="64">
        <f>SR_Uncertainty!$E$161</f>
        <v>0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SR_Uncertainty!$F$23</f>
        <v>0</v>
      </c>
      <c r="E466" s="64">
        <f>SR_Uncertainty!$F$68</f>
        <v>0</v>
      </c>
      <c r="F466" s="64">
        <f>SR_Uncertainty!$F$115</f>
        <v>0</v>
      </c>
      <c r="G466" s="64">
        <f>SR_Uncertainty!$F$161</f>
        <v>0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SR_Uncertainty!$G$23</f>
        <v>0</v>
      </c>
      <c r="E467" s="64">
        <f>SR_Uncertainty!$G$68</f>
        <v>0</v>
      </c>
      <c r="F467" s="64">
        <f>SR_Uncertainty!$G$115</f>
        <v>0</v>
      </c>
      <c r="G467" s="64">
        <f>SR_Uncertainty!$G$161</f>
        <v>0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SR_Uncertainty!$H$23</f>
        <v>0</v>
      </c>
      <c r="E468" s="64">
        <f>SR_Uncertainty!$H$68</f>
        <v>0</v>
      </c>
      <c r="F468" s="64">
        <f>SR_Uncertainty!$H$115</f>
        <v>0</v>
      </c>
      <c r="G468" s="64">
        <f>SR_Uncertainty!$H$161</f>
        <v>0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SR_Uncertainty!$I$23</f>
        <v>0</v>
      </c>
      <c r="E469" s="64">
        <f>SR_Uncertainty!$I$68</f>
        <v>0</v>
      </c>
      <c r="F469" s="64">
        <f>SR_Uncertainty!$I$115</f>
        <v>0</v>
      </c>
      <c r="G469" s="64">
        <f>SR_Uncertainty!$I$161</f>
        <v>0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SR_Uncertainty!$J$23</f>
        <v>0</v>
      </c>
      <c r="E470" s="64">
        <f>SR_Uncertainty!$J$68</f>
        <v>0</v>
      </c>
      <c r="F470" s="64">
        <f>SR_Uncertainty!$J$115</f>
        <v>0</v>
      </c>
      <c r="G470" s="64">
        <f>SR_Uncertainty!$J$161</f>
        <v>0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SR_Uncertainty!$K$23</f>
        <v>0</v>
      </c>
      <c r="E471" s="64">
        <f>SR_Uncertainty!$K$68</f>
        <v>0</v>
      </c>
      <c r="F471" s="64">
        <f>SR_Uncertainty!$K$115</f>
        <v>0</v>
      </c>
      <c r="G471" s="64">
        <f>SR_Uncertainty!$K$161</f>
        <v>0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SR_Uncertainty!$L$23</f>
        <v>0</v>
      </c>
      <c r="E472" s="64">
        <f>SR_Uncertainty!$L$68</f>
        <v>0</v>
      </c>
      <c r="F472" s="64">
        <f>SR_Uncertainty!$L$115</f>
        <v>0</v>
      </c>
      <c r="G472" s="64">
        <f>SR_Uncertainty!$L$161</f>
        <v>0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SR_Uncertainty!$M$23</f>
        <v>0</v>
      </c>
      <c r="E473" s="64">
        <f>SR_Uncertainty!$M$68</f>
        <v>0</v>
      </c>
      <c r="F473" s="64">
        <f>SR_Uncertainty!$M$115</f>
        <v>0</v>
      </c>
      <c r="G473" s="64">
        <f>SR_Uncertainty!$M$161</f>
        <v>0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SR_Uncertainty!$N$23</f>
        <v>0</v>
      </c>
      <c r="E474" s="64">
        <f>SR_Uncertainty!$N$68</f>
        <v>0</v>
      </c>
      <c r="F474" s="64">
        <f>SR_Uncertainty!$N$115</f>
        <v>0</v>
      </c>
      <c r="G474" s="64">
        <f>SR_Uncertainty!$N$161</f>
        <v>0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SR_Uncertainty!$O$23</f>
        <v>0</v>
      </c>
      <c r="E475" s="64">
        <f>SR_Uncertainty!$O$68</f>
        <v>0</v>
      </c>
      <c r="F475" s="64">
        <f>SR_Uncertainty!$O$115</f>
        <v>0</v>
      </c>
      <c r="G475" s="64">
        <f>SR_Uncertainty!$O$161</f>
        <v>0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SR_Uncertainty!$P$23</f>
        <v>0</v>
      </c>
      <c r="E476" s="64">
        <f>SR_Uncertainty!$P$68</f>
        <v>0</v>
      </c>
      <c r="F476" s="64">
        <f>SR_Uncertainty!$P$115</f>
        <v>0</v>
      </c>
      <c r="G476" s="64">
        <f>SR_Uncertainty!$P$161</f>
        <v>0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SR_Uncertainty!$Q$23</f>
        <v>0</v>
      </c>
      <c r="E477" s="64">
        <f>SR_Uncertainty!$Q$68</f>
        <v>0</v>
      </c>
      <c r="F477" s="64">
        <f>SR_Uncertainty!$Q$115</f>
        <v>0</v>
      </c>
      <c r="G477" s="64">
        <f>SR_Uncertainty!$Q$161</f>
        <v>0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SR_Uncertainty!$R$23</f>
        <v>0</v>
      </c>
      <c r="E478" s="64">
        <f>SR_Uncertainty!$R$68</f>
        <v>0</v>
      </c>
      <c r="F478" s="64">
        <f>SR_Uncertainty!$R$115</f>
        <v>0</v>
      </c>
      <c r="G478" s="64">
        <f>SR_Uncertainty!$R$161</f>
        <v>0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SR_Uncertainty!$S$23</f>
        <v>0</v>
      </c>
      <c r="E479" s="64">
        <f>SR_Uncertainty!$S$68</f>
        <v>0</v>
      </c>
      <c r="F479" s="64">
        <f>SR_Uncertainty!$S$115</f>
        <v>0</v>
      </c>
      <c r="G479" s="64">
        <f>SR_Uncertainty!$S$161</f>
        <v>0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SR_Uncertainty!$T$23</f>
        <v>0</v>
      </c>
      <c r="E480" s="64">
        <f>SR_Uncertainty!$T$68</f>
        <v>0</v>
      </c>
      <c r="F480" s="64">
        <f>SR_Uncertainty!$T$115</f>
        <v>0</v>
      </c>
      <c r="G480" s="64">
        <f>SR_Uncertainty!$T$161</f>
        <v>0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SR_Uncertainty!$U$23</f>
        <v>0</v>
      </c>
      <c r="E481" s="64">
        <f>SR_Uncertainty!$U$68</f>
        <v>0</v>
      </c>
      <c r="F481" s="64">
        <f>SR_Uncertainty!$U$115</f>
        <v>0</v>
      </c>
      <c r="G481" s="64">
        <f>SR_Uncertainty!$U$161</f>
        <v>0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SR_Uncertainty!$V$23</f>
        <v>0</v>
      </c>
      <c r="E482" s="64">
        <f>SR_Uncertainty!$V$68</f>
        <v>0</v>
      </c>
      <c r="F482" s="64">
        <f>SR_Uncertainty!$V$115</f>
        <v>0</v>
      </c>
      <c r="G482" s="64">
        <f>SR_Uncertainty!$V$161</f>
        <v>0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SR_Uncertainty!$W$23</f>
        <v>0</v>
      </c>
      <c r="E483" s="64">
        <f>SR_Uncertainty!$W$68</f>
        <v>0</v>
      </c>
      <c r="F483" s="64">
        <f>SR_Uncertainty!$W$115</f>
        <v>0</v>
      </c>
      <c r="G483" s="64">
        <f>SR_Uncertainty!$W$161</f>
        <v>0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SR_Uncertainty!$X$23</f>
        <v>0</v>
      </c>
      <c r="E484" s="64">
        <f>SR_Uncertainty!$X$68</f>
        <v>0</v>
      </c>
      <c r="F484" s="64">
        <f>SR_Uncertainty!$X$115</f>
        <v>0</v>
      </c>
      <c r="G484" s="64">
        <f>SR_Uncertainty!$X$161</f>
        <v>0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SR_Uncertainty!$Y$23</f>
        <v>0</v>
      </c>
      <c r="E485" s="64">
        <f>SR_Uncertainty!$Y$68</f>
        <v>0</v>
      </c>
      <c r="F485" s="64">
        <f>SR_Uncertainty!$Y$115</f>
        <v>0</v>
      </c>
      <c r="G485" s="64">
        <f>SR_Uncertainty!$Y$161</f>
        <v>0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SR_Uncertainty!$Z$23</f>
        <v>0</v>
      </c>
      <c r="E486" s="64">
        <f>SR_Uncertainty!$Z$68</f>
        <v>0</v>
      </c>
      <c r="F486" s="64">
        <f>SR_Uncertainty!$Z$115</f>
        <v>0</v>
      </c>
      <c r="G486" s="64">
        <f>SR_Uncertainty!$Z$161</f>
        <v>0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SR_Uncertainty!$AA$23</f>
        <v>0</v>
      </c>
      <c r="E487" s="64">
        <f>SR_Uncertainty!$AA$68</f>
        <v>0</v>
      </c>
      <c r="F487" s="64">
        <f>SR_Uncertainty!$AA$115</f>
        <v>0</v>
      </c>
      <c r="G487" s="64">
        <f>SR_Uncertainty!$AA$161</f>
        <v>0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SR_Uncertainty!$AB$23</f>
        <v>0</v>
      </c>
      <c r="E488" s="64">
        <f>SR_Uncertainty!$AB$68</f>
        <v>0</v>
      </c>
      <c r="F488" s="64">
        <f>SR_Uncertainty!$AB$115</f>
        <v>0</v>
      </c>
      <c r="G488" s="64">
        <f>SR_Uncertainty!$AB$161</f>
        <v>0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SR_Uncertainty!$AC$23</f>
        <v>0</v>
      </c>
      <c r="E489" s="64">
        <f>SR_Uncertainty!$AC$68</f>
        <v>0</v>
      </c>
      <c r="F489" s="64">
        <f>SR_Uncertainty!$AC$115</f>
        <v>0</v>
      </c>
      <c r="G489" s="64">
        <f>SR_Uncertainty!$AC$161</f>
        <v>0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SR_Uncertainty!$AD$23</f>
        <v>0</v>
      </c>
      <c r="E490" s="64">
        <f>SR_Uncertainty!$AD$68</f>
        <v>0</v>
      </c>
      <c r="F490" s="64">
        <f>SR_Uncertainty!$AD$115</f>
        <v>0</v>
      </c>
      <c r="G490" s="64">
        <f>SR_Uncertainty!$AD$161</f>
        <v>0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SR_Uncertainty!$AE$23</f>
        <v>0</v>
      </c>
      <c r="E491" s="64">
        <f>SR_Uncertainty!$AE$68</f>
        <v>0</v>
      </c>
      <c r="F491" s="64">
        <f>SR_Uncertainty!$AE$115</f>
        <v>0</v>
      </c>
      <c r="G491" s="64">
        <f>SR_Uncertainty!$AE$161</f>
        <v>0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SR_Uncertainty!$AF$23</f>
        <v>0</v>
      </c>
      <c r="E492" s="64">
        <f>SR_Uncertainty!$AF$68</f>
        <v>0</v>
      </c>
      <c r="F492" s="64">
        <f>SR_Uncertainty!$AF$115</f>
        <v>0</v>
      </c>
      <c r="G492" s="64">
        <f>SR_Uncertainty!$AF$161</f>
        <v>0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SR_Uncertainty!$AG$23</f>
        <v>0</v>
      </c>
      <c r="E493" s="64">
        <f>SR_Uncertainty!$AG$68</f>
        <v>0</v>
      </c>
      <c r="F493" s="64">
        <f>SR_Uncertainty!$AG$115</f>
        <v>0</v>
      </c>
      <c r="G493" s="64">
        <f>SR_Uncertainty!$AG$161</f>
        <v>0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SR_Uncertainty!$E$24</f>
        <v>0</v>
      </c>
      <c r="E494" s="64">
        <f>SR_Uncertainty!$E$69</f>
        <v>0</v>
      </c>
      <c r="F494" s="64">
        <f>SR_Uncertainty!$E$116</f>
        <v>0</v>
      </c>
      <c r="G494" s="64">
        <f>SR_Uncertainty!$E$162</f>
        <v>0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SR_Uncertainty!$F$24</f>
        <v>0</v>
      </c>
      <c r="E495" s="64">
        <f>SR_Uncertainty!$F$69</f>
        <v>0</v>
      </c>
      <c r="F495" s="64">
        <f>SR_Uncertainty!$F$116</f>
        <v>0</v>
      </c>
      <c r="G495" s="64">
        <f>SR_Uncertainty!$F$162</f>
        <v>0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SR_Uncertainty!$G$24</f>
        <v>0</v>
      </c>
      <c r="E496" s="64">
        <f>SR_Uncertainty!$G$69</f>
        <v>0</v>
      </c>
      <c r="F496" s="64">
        <f>SR_Uncertainty!$G$116</f>
        <v>0</v>
      </c>
      <c r="G496" s="64">
        <f>SR_Uncertainty!$G$162</f>
        <v>0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SR_Uncertainty!$H$24</f>
        <v>0</v>
      </c>
      <c r="E497" s="64">
        <f>SR_Uncertainty!$H$69</f>
        <v>0</v>
      </c>
      <c r="F497" s="64">
        <f>SR_Uncertainty!$H$116</f>
        <v>0</v>
      </c>
      <c r="G497" s="64">
        <f>SR_Uncertainty!$H$162</f>
        <v>0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SR_Uncertainty!$I$24</f>
        <v>0</v>
      </c>
      <c r="E498" s="64">
        <f>SR_Uncertainty!$I$69</f>
        <v>0</v>
      </c>
      <c r="F498" s="64">
        <f>SR_Uncertainty!$I$116</f>
        <v>0</v>
      </c>
      <c r="G498" s="64">
        <f>SR_Uncertainty!$I$162</f>
        <v>0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SR_Uncertainty!$J$24</f>
        <v>0</v>
      </c>
      <c r="E499" s="64">
        <f>SR_Uncertainty!$J$69</f>
        <v>0</v>
      </c>
      <c r="F499" s="64">
        <f>SR_Uncertainty!$J$116</f>
        <v>0</v>
      </c>
      <c r="G499" s="64">
        <f>SR_Uncertainty!$J$162</f>
        <v>0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SR_Uncertainty!$K$24</f>
        <v>0</v>
      </c>
      <c r="E500" s="64">
        <f>SR_Uncertainty!$K$69</f>
        <v>0</v>
      </c>
      <c r="F500" s="64">
        <f>SR_Uncertainty!$K$116</f>
        <v>0</v>
      </c>
      <c r="G500" s="64">
        <f>SR_Uncertainty!$K$162</f>
        <v>0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SR_Uncertainty!$L$24</f>
        <v>0</v>
      </c>
      <c r="E501" s="64">
        <f>SR_Uncertainty!$L$69</f>
        <v>0</v>
      </c>
      <c r="F501" s="64">
        <f>SR_Uncertainty!$L$116</f>
        <v>0</v>
      </c>
      <c r="G501" s="64">
        <f>SR_Uncertainty!$L$162</f>
        <v>0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SR_Uncertainty!$M$24</f>
        <v>0</v>
      </c>
      <c r="E502" s="64">
        <f>SR_Uncertainty!$M$69</f>
        <v>0</v>
      </c>
      <c r="F502" s="64">
        <f>SR_Uncertainty!$M$116</f>
        <v>0</v>
      </c>
      <c r="G502" s="64">
        <f>SR_Uncertainty!$M$162</f>
        <v>0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SR_Uncertainty!$N$24</f>
        <v>0</v>
      </c>
      <c r="E503" s="64">
        <f>SR_Uncertainty!$N$69</f>
        <v>0</v>
      </c>
      <c r="F503" s="64">
        <f>SR_Uncertainty!$N$116</f>
        <v>0</v>
      </c>
      <c r="G503" s="64">
        <f>SR_Uncertainty!$N$162</f>
        <v>0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SR_Uncertainty!$O$24</f>
        <v>0</v>
      </c>
      <c r="E504" s="64">
        <f>SR_Uncertainty!$O$69</f>
        <v>0</v>
      </c>
      <c r="F504" s="64">
        <f>SR_Uncertainty!$O$116</f>
        <v>0</v>
      </c>
      <c r="G504" s="64">
        <f>SR_Uncertainty!$O$162</f>
        <v>0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SR_Uncertainty!$P$24</f>
        <v>0</v>
      </c>
      <c r="E505" s="64">
        <f>SR_Uncertainty!$P$69</f>
        <v>0</v>
      </c>
      <c r="F505" s="64">
        <f>SR_Uncertainty!$P$116</f>
        <v>0</v>
      </c>
      <c r="G505" s="64">
        <f>SR_Uncertainty!$P$162</f>
        <v>0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SR_Uncertainty!$Q$24</f>
        <v>0</v>
      </c>
      <c r="E506" s="64">
        <f>SR_Uncertainty!$Q$69</f>
        <v>0</v>
      </c>
      <c r="F506" s="64">
        <f>SR_Uncertainty!$Q$116</f>
        <v>0</v>
      </c>
      <c r="G506" s="64">
        <f>SR_Uncertainty!$Q$162</f>
        <v>0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SR_Uncertainty!$R$24</f>
        <v>0</v>
      </c>
      <c r="E507" s="64">
        <f>SR_Uncertainty!$R$69</f>
        <v>0</v>
      </c>
      <c r="F507" s="64">
        <f>SR_Uncertainty!$R$116</f>
        <v>0</v>
      </c>
      <c r="G507" s="64">
        <f>SR_Uncertainty!$R$162</f>
        <v>0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SR_Uncertainty!$S$24</f>
        <v>0</v>
      </c>
      <c r="E508" s="64">
        <f>SR_Uncertainty!$S$69</f>
        <v>0</v>
      </c>
      <c r="F508" s="64">
        <f>SR_Uncertainty!$S$116</f>
        <v>0</v>
      </c>
      <c r="G508" s="64">
        <f>SR_Uncertainty!$S$162</f>
        <v>0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SR_Uncertainty!$T$24</f>
        <v>0</v>
      </c>
      <c r="E509" s="64">
        <f>SR_Uncertainty!$T$69</f>
        <v>0</v>
      </c>
      <c r="F509" s="64">
        <f>SR_Uncertainty!$T$116</f>
        <v>0</v>
      </c>
      <c r="G509" s="64">
        <f>SR_Uncertainty!$T$162</f>
        <v>0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SR_Uncertainty!$U$24</f>
        <v>0</v>
      </c>
      <c r="E510" s="64">
        <f>SR_Uncertainty!$U$69</f>
        <v>0</v>
      </c>
      <c r="F510" s="64">
        <f>SR_Uncertainty!$U$116</f>
        <v>0</v>
      </c>
      <c r="G510" s="64">
        <f>SR_Uncertainty!$U$162</f>
        <v>0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SR_Uncertainty!$V$24</f>
        <v>0</v>
      </c>
      <c r="E511" s="64">
        <f>SR_Uncertainty!$V$69</f>
        <v>0</v>
      </c>
      <c r="F511" s="64">
        <f>SR_Uncertainty!$V$116</f>
        <v>0</v>
      </c>
      <c r="G511" s="64">
        <f>SR_Uncertainty!$V$162</f>
        <v>0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SR_Uncertainty!$W$24</f>
        <v>0</v>
      </c>
      <c r="E512" s="64">
        <f>SR_Uncertainty!$W$69</f>
        <v>0</v>
      </c>
      <c r="F512" s="64">
        <f>SR_Uncertainty!$W$116</f>
        <v>0</v>
      </c>
      <c r="G512" s="64">
        <f>SR_Uncertainty!$W$162</f>
        <v>0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SR_Uncertainty!$X$24</f>
        <v>0</v>
      </c>
      <c r="E513" s="64">
        <f>SR_Uncertainty!$X$69</f>
        <v>0</v>
      </c>
      <c r="F513" s="64">
        <f>SR_Uncertainty!$X$116</f>
        <v>0</v>
      </c>
      <c r="G513" s="64">
        <f>SR_Uncertainty!$X$162</f>
        <v>0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SR_Uncertainty!$Y$24</f>
        <v>0</v>
      </c>
      <c r="E514" s="64">
        <f>SR_Uncertainty!$Y$69</f>
        <v>0</v>
      </c>
      <c r="F514" s="64">
        <f>SR_Uncertainty!$Y$116</f>
        <v>0</v>
      </c>
      <c r="G514" s="64">
        <f>SR_Uncertainty!$Y$162</f>
        <v>0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SR_Uncertainty!$Z$24</f>
        <v>0</v>
      </c>
      <c r="E515" s="64">
        <f>SR_Uncertainty!$Z$69</f>
        <v>0</v>
      </c>
      <c r="F515" s="64">
        <f>SR_Uncertainty!$Z$116</f>
        <v>0</v>
      </c>
      <c r="G515" s="64">
        <f>SR_Uncertainty!$Z$162</f>
        <v>0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SR_Uncertainty!$AA$24</f>
        <v>0</v>
      </c>
      <c r="E516" s="64">
        <f>SR_Uncertainty!$AA$69</f>
        <v>0</v>
      </c>
      <c r="F516" s="64">
        <f>SR_Uncertainty!$AA$116</f>
        <v>0</v>
      </c>
      <c r="G516" s="64">
        <f>SR_Uncertainty!$AA$162</f>
        <v>0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SR_Uncertainty!$AB$24</f>
        <v>0</v>
      </c>
      <c r="E517" s="64">
        <f>SR_Uncertainty!$AB$69</f>
        <v>0</v>
      </c>
      <c r="F517" s="64">
        <f>SR_Uncertainty!$AB$116</f>
        <v>0</v>
      </c>
      <c r="G517" s="64">
        <f>SR_Uncertainty!$AB$162</f>
        <v>0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SR_Uncertainty!$AC$24</f>
        <v>0</v>
      </c>
      <c r="E518" s="64">
        <f>SR_Uncertainty!$AC$69</f>
        <v>0</v>
      </c>
      <c r="F518" s="64">
        <f>SR_Uncertainty!$AC$116</f>
        <v>0</v>
      </c>
      <c r="G518" s="64">
        <f>SR_Uncertainty!$AC$162</f>
        <v>0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SR_Uncertainty!$AD$24</f>
        <v>0</v>
      </c>
      <c r="E519" s="64">
        <f>SR_Uncertainty!$AD$69</f>
        <v>0</v>
      </c>
      <c r="F519" s="64">
        <f>SR_Uncertainty!$AD$116</f>
        <v>0</v>
      </c>
      <c r="G519" s="64">
        <f>SR_Uncertainty!$AD$162</f>
        <v>0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SR_Uncertainty!$AE$24</f>
        <v>0</v>
      </c>
      <c r="E520" s="64">
        <f>SR_Uncertainty!$AE$69</f>
        <v>0</v>
      </c>
      <c r="F520" s="64">
        <f>SR_Uncertainty!$AE$116</f>
        <v>0</v>
      </c>
      <c r="G520" s="64">
        <f>SR_Uncertainty!$AE$162</f>
        <v>0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SR_Uncertainty!$AF$24</f>
        <v>0</v>
      </c>
      <c r="E521" s="64">
        <f>SR_Uncertainty!$AF$69</f>
        <v>0</v>
      </c>
      <c r="F521" s="64">
        <f>SR_Uncertainty!$AF$116</f>
        <v>0</v>
      </c>
      <c r="G521" s="64">
        <f>SR_Uncertainty!$AF$162</f>
        <v>0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SR_Uncertainty!$AG$24</f>
        <v>0</v>
      </c>
      <c r="E522" s="64">
        <f>SR_Uncertainty!$AG$69</f>
        <v>0</v>
      </c>
      <c r="F522" s="64">
        <f>SR_Uncertainty!$AG$116</f>
        <v>0</v>
      </c>
      <c r="G522" s="64">
        <f>SR_Uncertainty!$AG$162</f>
        <v>0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SR_Uncertainty!$E$25</f>
        <v>0</v>
      </c>
      <c r="E523" s="64">
        <f>SR_Uncertainty!$E$70</f>
        <v>0</v>
      </c>
      <c r="F523" s="64">
        <f>SR_Uncertainty!$E$117</f>
        <v>0</v>
      </c>
      <c r="G523" s="64">
        <f>SR_Uncertainty!$E$163</f>
        <v>0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SR_Uncertainty!$F$25</f>
        <v>0</v>
      </c>
      <c r="E524" s="64">
        <f>SR_Uncertainty!$F$70</f>
        <v>0</v>
      </c>
      <c r="F524" s="64">
        <f>SR_Uncertainty!$F$117</f>
        <v>0</v>
      </c>
      <c r="G524" s="64">
        <f>SR_Uncertainty!$F$163</f>
        <v>0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SR_Uncertainty!$G$25</f>
        <v>0</v>
      </c>
      <c r="E525" s="64">
        <f>SR_Uncertainty!$G$70</f>
        <v>0</v>
      </c>
      <c r="F525" s="64">
        <f>SR_Uncertainty!$G$117</f>
        <v>0</v>
      </c>
      <c r="G525" s="64">
        <f>SR_Uncertainty!$G$163</f>
        <v>0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SR_Uncertainty!$H$25</f>
        <v>0</v>
      </c>
      <c r="E526" s="64">
        <f>SR_Uncertainty!$H$70</f>
        <v>0</v>
      </c>
      <c r="F526" s="64">
        <f>SR_Uncertainty!$H$117</f>
        <v>0</v>
      </c>
      <c r="G526" s="64">
        <f>SR_Uncertainty!$H$163</f>
        <v>0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SR_Uncertainty!$I$25</f>
        <v>0</v>
      </c>
      <c r="E527" s="64">
        <f>SR_Uncertainty!$I$70</f>
        <v>0</v>
      </c>
      <c r="F527" s="64">
        <f>SR_Uncertainty!$I$117</f>
        <v>0</v>
      </c>
      <c r="G527" s="64">
        <f>SR_Uncertainty!$I$163</f>
        <v>0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SR_Uncertainty!$J$25</f>
        <v>0</v>
      </c>
      <c r="E528" s="64">
        <f>SR_Uncertainty!$J$70</f>
        <v>0</v>
      </c>
      <c r="F528" s="64">
        <f>SR_Uncertainty!$J$117</f>
        <v>0</v>
      </c>
      <c r="G528" s="64">
        <f>SR_Uncertainty!$J$163</f>
        <v>0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SR_Uncertainty!$K$25</f>
        <v>0</v>
      </c>
      <c r="E529" s="64">
        <f>SR_Uncertainty!$K$70</f>
        <v>0</v>
      </c>
      <c r="F529" s="64">
        <f>SR_Uncertainty!$K$117</f>
        <v>0</v>
      </c>
      <c r="G529" s="64">
        <f>SR_Uncertainty!$K$163</f>
        <v>0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SR_Uncertainty!$L$25</f>
        <v>0</v>
      </c>
      <c r="E530" s="64">
        <f>SR_Uncertainty!$L$70</f>
        <v>0</v>
      </c>
      <c r="F530" s="64">
        <f>SR_Uncertainty!$L$117</f>
        <v>0</v>
      </c>
      <c r="G530" s="64">
        <f>SR_Uncertainty!$L$163</f>
        <v>0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SR_Uncertainty!$M$25</f>
        <v>0</v>
      </c>
      <c r="E531" s="64">
        <f>SR_Uncertainty!$M$70</f>
        <v>0</v>
      </c>
      <c r="F531" s="64">
        <f>SR_Uncertainty!$M$117</f>
        <v>0</v>
      </c>
      <c r="G531" s="64">
        <f>SR_Uncertainty!$M$163</f>
        <v>0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SR_Uncertainty!$N$25</f>
        <v>0</v>
      </c>
      <c r="E532" s="64">
        <f>SR_Uncertainty!$N$70</f>
        <v>0</v>
      </c>
      <c r="F532" s="64">
        <f>SR_Uncertainty!$N$117</f>
        <v>0</v>
      </c>
      <c r="G532" s="64">
        <f>SR_Uncertainty!$N$163</f>
        <v>0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SR_Uncertainty!$O$25</f>
        <v>0</v>
      </c>
      <c r="E533" s="64">
        <f>SR_Uncertainty!$O$70</f>
        <v>0</v>
      </c>
      <c r="F533" s="64">
        <f>SR_Uncertainty!$O$117</f>
        <v>0</v>
      </c>
      <c r="G533" s="64">
        <f>SR_Uncertainty!$O$163</f>
        <v>0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SR_Uncertainty!$P$25</f>
        <v>0</v>
      </c>
      <c r="E534" s="64">
        <f>SR_Uncertainty!$P$70</f>
        <v>0</v>
      </c>
      <c r="F534" s="64">
        <f>SR_Uncertainty!$P$117</f>
        <v>0</v>
      </c>
      <c r="G534" s="64">
        <f>SR_Uncertainty!$P$163</f>
        <v>0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SR_Uncertainty!$Q$25</f>
        <v>0</v>
      </c>
      <c r="E535" s="64">
        <f>SR_Uncertainty!$Q$70</f>
        <v>0</v>
      </c>
      <c r="F535" s="64">
        <f>SR_Uncertainty!$Q$117</f>
        <v>0</v>
      </c>
      <c r="G535" s="64">
        <f>SR_Uncertainty!$Q$163</f>
        <v>0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SR_Uncertainty!$R$25</f>
        <v>0</v>
      </c>
      <c r="E536" s="64">
        <f>SR_Uncertainty!$R$70</f>
        <v>0</v>
      </c>
      <c r="F536" s="64">
        <f>SR_Uncertainty!$R$117</f>
        <v>0</v>
      </c>
      <c r="G536" s="64">
        <f>SR_Uncertainty!$R$163</f>
        <v>0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SR_Uncertainty!$S$25</f>
        <v>0</v>
      </c>
      <c r="E537" s="64">
        <f>SR_Uncertainty!$S$70</f>
        <v>0</v>
      </c>
      <c r="F537" s="64">
        <f>SR_Uncertainty!$S$117</f>
        <v>0</v>
      </c>
      <c r="G537" s="64">
        <f>SR_Uncertainty!$S$163</f>
        <v>0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SR_Uncertainty!$T$25</f>
        <v>0</v>
      </c>
      <c r="E538" s="64">
        <f>SR_Uncertainty!$T$70</f>
        <v>0</v>
      </c>
      <c r="F538" s="64">
        <f>SR_Uncertainty!$T$117</f>
        <v>0</v>
      </c>
      <c r="G538" s="64">
        <f>SR_Uncertainty!$T$163</f>
        <v>0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SR_Uncertainty!$U$25</f>
        <v>0</v>
      </c>
      <c r="E539" s="64">
        <f>SR_Uncertainty!$U$70</f>
        <v>0</v>
      </c>
      <c r="F539" s="64">
        <f>SR_Uncertainty!$U$117</f>
        <v>0</v>
      </c>
      <c r="G539" s="64">
        <f>SR_Uncertainty!$U$163</f>
        <v>0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SR_Uncertainty!$V$25</f>
        <v>0</v>
      </c>
      <c r="E540" s="64">
        <f>SR_Uncertainty!$V$70</f>
        <v>0</v>
      </c>
      <c r="F540" s="64">
        <f>SR_Uncertainty!$V$117</f>
        <v>0</v>
      </c>
      <c r="G540" s="64">
        <f>SR_Uncertainty!$V$163</f>
        <v>0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SR_Uncertainty!$W$25</f>
        <v>0</v>
      </c>
      <c r="E541" s="64">
        <f>SR_Uncertainty!$W$70</f>
        <v>0</v>
      </c>
      <c r="F541" s="64">
        <f>SR_Uncertainty!$W$117</f>
        <v>0</v>
      </c>
      <c r="G541" s="64">
        <f>SR_Uncertainty!$W$163</f>
        <v>0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SR_Uncertainty!$X$25</f>
        <v>0</v>
      </c>
      <c r="E542" s="64">
        <f>SR_Uncertainty!$X$70</f>
        <v>0</v>
      </c>
      <c r="F542" s="64">
        <f>SR_Uncertainty!$X$117</f>
        <v>0</v>
      </c>
      <c r="G542" s="64">
        <f>SR_Uncertainty!$X$163</f>
        <v>0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SR_Uncertainty!$Y$25</f>
        <v>0</v>
      </c>
      <c r="E543" s="64">
        <f>SR_Uncertainty!$Y$70</f>
        <v>0</v>
      </c>
      <c r="F543" s="64">
        <f>SR_Uncertainty!$Y$117</f>
        <v>0</v>
      </c>
      <c r="G543" s="64">
        <f>SR_Uncertainty!$Y$163</f>
        <v>0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SR_Uncertainty!$Z$25</f>
        <v>0</v>
      </c>
      <c r="E544" s="64">
        <f>SR_Uncertainty!$Z$70</f>
        <v>0</v>
      </c>
      <c r="F544" s="64">
        <f>SR_Uncertainty!$Z$117</f>
        <v>0</v>
      </c>
      <c r="G544" s="64">
        <f>SR_Uncertainty!$Z$163</f>
        <v>0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SR_Uncertainty!$AA$25</f>
        <v>0</v>
      </c>
      <c r="E545" s="64">
        <f>SR_Uncertainty!$AA$70</f>
        <v>0</v>
      </c>
      <c r="F545" s="64">
        <f>SR_Uncertainty!$AA$117</f>
        <v>0</v>
      </c>
      <c r="G545" s="64">
        <f>SR_Uncertainty!$AA$163</f>
        <v>0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SR_Uncertainty!$AB$25</f>
        <v>0</v>
      </c>
      <c r="E546" s="64">
        <f>SR_Uncertainty!$AB$70</f>
        <v>0</v>
      </c>
      <c r="F546" s="64">
        <f>SR_Uncertainty!$AB$117</f>
        <v>0</v>
      </c>
      <c r="G546" s="64">
        <f>SR_Uncertainty!$AB$163</f>
        <v>0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SR_Uncertainty!$AC$25</f>
        <v>0</v>
      </c>
      <c r="E547" s="64">
        <f>SR_Uncertainty!$AC$70</f>
        <v>0</v>
      </c>
      <c r="F547" s="64">
        <f>SR_Uncertainty!$AC$117</f>
        <v>0</v>
      </c>
      <c r="G547" s="64">
        <f>SR_Uncertainty!$AC$163</f>
        <v>0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SR_Uncertainty!$AD$25</f>
        <v>0</v>
      </c>
      <c r="E548" s="64">
        <f>SR_Uncertainty!$AD$70</f>
        <v>0</v>
      </c>
      <c r="F548" s="64">
        <f>SR_Uncertainty!$AD$117</f>
        <v>0</v>
      </c>
      <c r="G548" s="64">
        <f>SR_Uncertainty!$AD$163</f>
        <v>0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SR_Uncertainty!$AE$25</f>
        <v>0</v>
      </c>
      <c r="E549" s="64">
        <f>SR_Uncertainty!$AE$70</f>
        <v>0</v>
      </c>
      <c r="F549" s="64">
        <f>SR_Uncertainty!$AE$117</f>
        <v>0</v>
      </c>
      <c r="G549" s="64">
        <f>SR_Uncertainty!$AE$163</f>
        <v>0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SR_Uncertainty!$AF$25</f>
        <v>0</v>
      </c>
      <c r="E550" s="64">
        <f>SR_Uncertainty!$AF$70</f>
        <v>0</v>
      </c>
      <c r="F550" s="64">
        <f>SR_Uncertainty!$AF$117</f>
        <v>0</v>
      </c>
      <c r="G550" s="64">
        <f>SR_Uncertainty!$AF$163</f>
        <v>0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SR_Uncertainty!$AG$25</f>
        <v>0</v>
      </c>
      <c r="E551" s="64">
        <f>SR_Uncertainty!$AG$70</f>
        <v>0</v>
      </c>
      <c r="F551" s="64">
        <f>SR_Uncertainty!$AG$117</f>
        <v>0</v>
      </c>
      <c r="G551" s="64">
        <f>SR_Uncertainty!$AG$163</f>
        <v>0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SR_Uncertainty!$E$26</f>
        <v>0</v>
      </c>
      <c r="E552" s="64">
        <f>SR_Uncertainty!$E$71</f>
        <v>0</v>
      </c>
      <c r="F552" s="64">
        <f>SR_Uncertainty!$E$118</f>
        <v>0</v>
      </c>
      <c r="G552" s="64">
        <f>SR_Uncertainty!$E$164</f>
        <v>0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SR_Uncertainty!$F$26</f>
        <v>0</v>
      </c>
      <c r="E553" s="64">
        <f>SR_Uncertainty!$F$71</f>
        <v>0</v>
      </c>
      <c r="F553" s="64">
        <f>SR_Uncertainty!$F$118</f>
        <v>0</v>
      </c>
      <c r="G553" s="64">
        <f>SR_Uncertainty!$F$164</f>
        <v>0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SR_Uncertainty!$G$26</f>
        <v>0</v>
      </c>
      <c r="E554" s="64">
        <f>SR_Uncertainty!$G$71</f>
        <v>0</v>
      </c>
      <c r="F554" s="64">
        <f>SR_Uncertainty!$G$118</f>
        <v>0</v>
      </c>
      <c r="G554" s="64">
        <f>SR_Uncertainty!$G$164</f>
        <v>0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SR_Uncertainty!$H$26</f>
        <v>0</v>
      </c>
      <c r="E555" s="64">
        <f>SR_Uncertainty!$H$71</f>
        <v>0</v>
      </c>
      <c r="F555" s="64">
        <f>SR_Uncertainty!$H$118</f>
        <v>0</v>
      </c>
      <c r="G555" s="64">
        <f>SR_Uncertainty!$H$164</f>
        <v>0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SR_Uncertainty!$I$26</f>
        <v>0</v>
      </c>
      <c r="E556" s="64">
        <f>SR_Uncertainty!$I$71</f>
        <v>0</v>
      </c>
      <c r="F556" s="64">
        <f>SR_Uncertainty!$I$118</f>
        <v>0</v>
      </c>
      <c r="G556" s="64">
        <f>SR_Uncertainty!$I$164</f>
        <v>0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SR_Uncertainty!$J$26</f>
        <v>0</v>
      </c>
      <c r="E557" s="64">
        <f>SR_Uncertainty!$J$71</f>
        <v>0</v>
      </c>
      <c r="F557" s="64">
        <f>SR_Uncertainty!$J$118</f>
        <v>0</v>
      </c>
      <c r="G557" s="64">
        <f>SR_Uncertainty!$J$164</f>
        <v>0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SR_Uncertainty!$K$26</f>
        <v>0</v>
      </c>
      <c r="E558" s="64">
        <f>SR_Uncertainty!$K$71</f>
        <v>0</v>
      </c>
      <c r="F558" s="64">
        <f>SR_Uncertainty!$K$118</f>
        <v>0</v>
      </c>
      <c r="G558" s="64">
        <f>SR_Uncertainty!$K$164</f>
        <v>0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SR_Uncertainty!$L$26</f>
        <v>0</v>
      </c>
      <c r="E559" s="64">
        <f>SR_Uncertainty!$L$71</f>
        <v>0</v>
      </c>
      <c r="F559" s="64">
        <f>SR_Uncertainty!$L$118</f>
        <v>0</v>
      </c>
      <c r="G559" s="64">
        <f>SR_Uncertainty!$L$164</f>
        <v>0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SR_Uncertainty!$M$26</f>
        <v>0</v>
      </c>
      <c r="E560" s="64">
        <f>SR_Uncertainty!$M$71</f>
        <v>0</v>
      </c>
      <c r="F560" s="64">
        <f>SR_Uncertainty!$M$118</f>
        <v>0</v>
      </c>
      <c r="G560" s="64">
        <f>SR_Uncertainty!$M$164</f>
        <v>0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SR_Uncertainty!$N$26</f>
        <v>0</v>
      </c>
      <c r="E561" s="64">
        <f>SR_Uncertainty!$N$71</f>
        <v>0</v>
      </c>
      <c r="F561" s="64">
        <f>SR_Uncertainty!$N$118</f>
        <v>0</v>
      </c>
      <c r="G561" s="64">
        <f>SR_Uncertainty!$N$164</f>
        <v>0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SR_Uncertainty!$O$26</f>
        <v>0</v>
      </c>
      <c r="E562" s="64">
        <f>SR_Uncertainty!$O$71</f>
        <v>0</v>
      </c>
      <c r="F562" s="64">
        <f>SR_Uncertainty!$O$118</f>
        <v>0</v>
      </c>
      <c r="G562" s="64">
        <f>SR_Uncertainty!$O$164</f>
        <v>0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SR_Uncertainty!$P$26</f>
        <v>0</v>
      </c>
      <c r="E563" s="64">
        <f>SR_Uncertainty!$P$71</f>
        <v>0</v>
      </c>
      <c r="F563" s="64">
        <f>SR_Uncertainty!$P$118</f>
        <v>0</v>
      </c>
      <c r="G563" s="64">
        <f>SR_Uncertainty!$P$164</f>
        <v>0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SR_Uncertainty!$Q$26</f>
        <v>0</v>
      </c>
      <c r="E564" s="64">
        <f>SR_Uncertainty!$Q$71</f>
        <v>0</v>
      </c>
      <c r="F564" s="64">
        <f>SR_Uncertainty!$Q$118</f>
        <v>0</v>
      </c>
      <c r="G564" s="64">
        <f>SR_Uncertainty!$Q$164</f>
        <v>0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SR_Uncertainty!$R$26</f>
        <v>0</v>
      </c>
      <c r="E565" s="64">
        <f>SR_Uncertainty!$R$71</f>
        <v>0</v>
      </c>
      <c r="F565" s="64">
        <f>SR_Uncertainty!$R$118</f>
        <v>0</v>
      </c>
      <c r="G565" s="64">
        <f>SR_Uncertainty!$R$164</f>
        <v>0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SR_Uncertainty!$S$26</f>
        <v>0</v>
      </c>
      <c r="E566" s="64">
        <f>SR_Uncertainty!$S$71</f>
        <v>0</v>
      </c>
      <c r="F566" s="64">
        <f>SR_Uncertainty!$S$118</f>
        <v>0</v>
      </c>
      <c r="G566" s="64">
        <f>SR_Uncertainty!$S$164</f>
        <v>0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SR_Uncertainty!$T$26</f>
        <v>0</v>
      </c>
      <c r="E567" s="64">
        <f>SR_Uncertainty!$T$71</f>
        <v>0</v>
      </c>
      <c r="F567" s="64">
        <f>SR_Uncertainty!$T$118</f>
        <v>0</v>
      </c>
      <c r="G567" s="64">
        <f>SR_Uncertainty!$T$164</f>
        <v>0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SR_Uncertainty!$U$26</f>
        <v>0</v>
      </c>
      <c r="E568" s="64">
        <f>SR_Uncertainty!$U$71</f>
        <v>0</v>
      </c>
      <c r="F568" s="64">
        <f>SR_Uncertainty!$U$118</f>
        <v>0</v>
      </c>
      <c r="G568" s="64">
        <f>SR_Uncertainty!$U$164</f>
        <v>0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SR_Uncertainty!$V$26</f>
        <v>0</v>
      </c>
      <c r="E569" s="64">
        <f>SR_Uncertainty!$V$71</f>
        <v>0</v>
      </c>
      <c r="F569" s="64">
        <f>SR_Uncertainty!$V$118</f>
        <v>0</v>
      </c>
      <c r="G569" s="64">
        <f>SR_Uncertainty!$V$164</f>
        <v>0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SR_Uncertainty!$W$26</f>
        <v>0</v>
      </c>
      <c r="E570" s="64">
        <f>SR_Uncertainty!$W$71</f>
        <v>0</v>
      </c>
      <c r="F570" s="64">
        <f>SR_Uncertainty!$W$118</f>
        <v>0</v>
      </c>
      <c r="G570" s="64">
        <f>SR_Uncertainty!$W$164</f>
        <v>0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SR_Uncertainty!$X$26</f>
        <v>0</v>
      </c>
      <c r="E571" s="64">
        <f>SR_Uncertainty!$X$71</f>
        <v>0</v>
      </c>
      <c r="F571" s="64">
        <f>SR_Uncertainty!$X$118</f>
        <v>0</v>
      </c>
      <c r="G571" s="64">
        <f>SR_Uncertainty!$X$164</f>
        <v>0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SR_Uncertainty!$Y$26</f>
        <v>0</v>
      </c>
      <c r="E572" s="64">
        <f>SR_Uncertainty!$Y$71</f>
        <v>0</v>
      </c>
      <c r="F572" s="64">
        <f>SR_Uncertainty!$Y$118</f>
        <v>0</v>
      </c>
      <c r="G572" s="64">
        <f>SR_Uncertainty!$Y$164</f>
        <v>0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SR_Uncertainty!$Z$26</f>
        <v>0</v>
      </c>
      <c r="E573" s="64">
        <f>SR_Uncertainty!$Z$71</f>
        <v>0</v>
      </c>
      <c r="F573" s="64">
        <f>SR_Uncertainty!$Z$118</f>
        <v>0</v>
      </c>
      <c r="G573" s="64">
        <f>SR_Uncertainty!$Z$164</f>
        <v>0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SR_Uncertainty!$AA$26</f>
        <v>0</v>
      </c>
      <c r="E574" s="64">
        <f>SR_Uncertainty!$AA$71</f>
        <v>0</v>
      </c>
      <c r="F574" s="64">
        <f>SR_Uncertainty!$AA$118</f>
        <v>0</v>
      </c>
      <c r="G574" s="64">
        <f>SR_Uncertainty!$AA$164</f>
        <v>0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SR_Uncertainty!$AB$26</f>
        <v>0</v>
      </c>
      <c r="E575" s="64">
        <f>SR_Uncertainty!$AB$71</f>
        <v>0</v>
      </c>
      <c r="F575" s="64">
        <f>SR_Uncertainty!$AB$118</f>
        <v>0</v>
      </c>
      <c r="G575" s="64">
        <f>SR_Uncertainty!$AB$164</f>
        <v>0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SR_Uncertainty!$AC$26</f>
        <v>0</v>
      </c>
      <c r="E576" s="64">
        <f>SR_Uncertainty!$AC$71</f>
        <v>0</v>
      </c>
      <c r="F576" s="64">
        <f>SR_Uncertainty!$AC$118</f>
        <v>0</v>
      </c>
      <c r="G576" s="64">
        <f>SR_Uncertainty!$AC$164</f>
        <v>0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SR_Uncertainty!$AD$26</f>
        <v>0</v>
      </c>
      <c r="E577" s="64">
        <f>SR_Uncertainty!$AD$71</f>
        <v>0</v>
      </c>
      <c r="F577" s="64">
        <f>SR_Uncertainty!$AD$118</f>
        <v>0</v>
      </c>
      <c r="G577" s="64">
        <f>SR_Uncertainty!$AD$164</f>
        <v>0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SR_Uncertainty!$AE$26</f>
        <v>0</v>
      </c>
      <c r="E578" s="64">
        <f>SR_Uncertainty!$AE$71</f>
        <v>0</v>
      </c>
      <c r="F578" s="64">
        <f>SR_Uncertainty!$AE$118</f>
        <v>0</v>
      </c>
      <c r="G578" s="64">
        <f>SR_Uncertainty!$AE$164</f>
        <v>0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SR_Uncertainty!$AF$26</f>
        <v>0</v>
      </c>
      <c r="E579" s="64">
        <f>SR_Uncertainty!$AF$71</f>
        <v>0</v>
      </c>
      <c r="F579" s="64">
        <f>SR_Uncertainty!$AF$118</f>
        <v>0</v>
      </c>
      <c r="G579" s="64">
        <f>SR_Uncertainty!$AF$164</f>
        <v>0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SR_Uncertainty!$AG$26</f>
        <v>0</v>
      </c>
      <c r="E580" s="64">
        <f>SR_Uncertainty!$AG$71</f>
        <v>0</v>
      </c>
      <c r="F580" s="64">
        <f>SR_Uncertainty!$AG$118</f>
        <v>0</v>
      </c>
      <c r="G580" s="64">
        <f>SR_Uncertainty!$AG$164</f>
        <v>0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SR_Uncertainty!$E$27</f>
        <v>0</v>
      </c>
      <c r="E581" s="64">
        <f>SR_Uncertainty!$E$72</f>
        <v>0</v>
      </c>
      <c r="F581" s="64">
        <f>SR_Uncertainty!$E$119</f>
        <v>0</v>
      </c>
      <c r="G581" s="64">
        <f>SR_Uncertainty!$E$165</f>
        <v>0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SR_Uncertainty!$F$27</f>
        <v>0</v>
      </c>
      <c r="E582" s="64">
        <f>SR_Uncertainty!$F$72</f>
        <v>0</v>
      </c>
      <c r="F582" s="64">
        <f>SR_Uncertainty!$F$119</f>
        <v>0</v>
      </c>
      <c r="G582" s="64">
        <f>SR_Uncertainty!$F$165</f>
        <v>0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SR_Uncertainty!$G$27</f>
        <v>0</v>
      </c>
      <c r="E583" s="64">
        <f>SR_Uncertainty!$G$72</f>
        <v>0</v>
      </c>
      <c r="F583" s="64">
        <f>SR_Uncertainty!$G$119</f>
        <v>0</v>
      </c>
      <c r="G583" s="64">
        <f>SR_Uncertainty!$G$165</f>
        <v>0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SR_Uncertainty!$H$27</f>
        <v>0</v>
      </c>
      <c r="E584" s="64">
        <f>SR_Uncertainty!$H$72</f>
        <v>0</v>
      </c>
      <c r="F584" s="64">
        <f>SR_Uncertainty!$H$119</f>
        <v>0</v>
      </c>
      <c r="G584" s="64">
        <f>SR_Uncertainty!$H$165</f>
        <v>0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SR_Uncertainty!$I$27</f>
        <v>0</v>
      </c>
      <c r="E585" s="64">
        <f>SR_Uncertainty!$I$72</f>
        <v>0</v>
      </c>
      <c r="F585" s="64">
        <f>SR_Uncertainty!$I$119</f>
        <v>0</v>
      </c>
      <c r="G585" s="64">
        <f>SR_Uncertainty!$I$165</f>
        <v>0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SR_Uncertainty!$J$27</f>
        <v>0</v>
      </c>
      <c r="E586" s="64">
        <f>SR_Uncertainty!$J$72</f>
        <v>0</v>
      </c>
      <c r="F586" s="64">
        <f>SR_Uncertainty!$J$119</f>
        <v>0</v>
      </c>
      <c r="G586" s="64">
        <f>SR_Uncertainty!$J$165</f>
        <v>0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SR_Uncertainty!$K$27</f>
        <v>0</v>
      </c>
      <c r="E587" s="64">
        <f>SR_Uncertainty!$K$72</f>
        <v>0</v>
      </c>
      <c r="F587" s="64">
        <f>SR_Uncertainty!$K$119</f>
        <v>0</v>
      </c>
      <c r="G587" s="64">
        <f>SR_Uncertainty!$K$165</f>
        <v>0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SR_Uncertainty!$L$27</f>
        <v>0</v>
      </c>
      <c r="E588" s="64">
        <f>SR_Uncertainty!$L$72</f>
        <v>0</v>
      </c>
      <c r="F588" s="64">
        <f>SR_Uncertainty!$L$119</f>
        <v>0</v>
      </c>
      <c r="G588" s="64">
        <f>SR_Uncertainty!$L$165</f>
        <v>0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SR_Uncertainty!$M$27</f>
        <v>0</v>
      </c>
      <c r="E589" s="64">
        <f>SR_Uncertainty!$M$72</f>
        <v>0</v>
      </c>
      <c r="F589" s="64">
        <f>SR_Uncertainty!$M$119</f>
        <v>0</v>
      </c>
      <c r="G589" s="64">
        <f>SR_Uncertainty!$M$165</f>
        <v>0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SR_Uncertainty!$N$27</f>
        <v>0</v>
      </c>
      <c r="E590" s="64">
        <f>SR_Uncertainty!$N$72</f>
        <v>0</v>
      </c>
      <c r="F590" s="64">
        <f>SR_Uncertainty!$N$119</f>
        <v>0</v>
      </c>
      <c r="G590" s="64">
        <f>SR_Uncertainty!$N$165</f>
        <v>0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SR_Uncertainty!$O$27</f>
        <v>0</v>
      </c>
      <c r="E591" s="64">
        <f>SR_Uncertainty!$O$72</f>
        <v>0</v>
      </c>
      <c r="F591" s="64">
        <f>SR_Uncertainty!$O$119</f>
        <v>0</v>
      </c>
      <c r="G591" s="64">
        <f>SR_Uncertainty!$O$165</f>
        <v>0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SR_Uncertainty!$P$27</f>
        <v>0</v>
      </c>
      <c r="E592" s="64">
        <f>SR_Uncertainty!$P$72</f>
        <v>0</v>
      </c>
      <c r="F592" s="64">
        <f>SR_Uncertainty!$P$119</f>
        <v>0</v>
      </c>
      <c r="G592" s="64">
        <f>SR_Uncertainty!$P$165</f>
        <v>0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SR_Uncertainty!$Q$27</f>
        <v>0</v>
      </c>
      <c r="E593" s="64">
        <f>SR_Uncertainty!$Q$72</f>
        <v>0</v>
      </c>
      <c r="F593" s="64">
        <f>SR_Uncertainty!$Q$119</f>
        <v>0</v>
      </c>
      <c r="G593" s="64">
        <f>SR_Uncertainty!$Q$165</f>
        <v>0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SR_Uncertainty!$R$27</f>
        <v>14</v>
      </c>
      <c r="E594" s="64">
        <f>SR_Uncertainty!$R$72</f>
        <v>14</v>
      </c>
      <c r="F594" s="64">
        <f>SR_Uncertainty!$R$119</f>
        <v>14</v>
      </c>
      <c r="G594" s="64">
        <f>SR_Uncertainty!$R$165</f>
        <v>14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SR_Uncertainty!$S$27</f>
        <v>14</v>
      </c>
      <c r="E595" s="64">
        <f>SR_Uncertainty!$S$72</f>
        <v>14</v>
      </c>
      <c r="F595" s="64">
        <f>SR_Uncertainty!$S$119</f>
        <v>14</v>
      </c>
      <c r="G595" s="64">
        <f>SR_Uncertainty!$S$165</f>
        <v>14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SR_Uncertainty!$T$27</f>
        <v>14</v>
      </c>
      <c r="E596" s="64">
        <f>SR_Uncertainty!$T$72</f>
        <v>14</v>
      </c>
      <c r="F596" s="64">
        <f>SR_Uncertainty!$T$119</f>
        <v>14</v>
      </c>
      <c r="G596" s="64">
        <f>SR_Uncertainty!$T$165</f>
        <v>14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SR_Uncertainty!$U$27</f>
        <v>14</v>
      </c>
      <c r="E597" s="64">
        <f>SR_Uncertainty!$U$72</f>
        <v>14</v>
      </c>
      <c r="F597" s="64">
        <f>SR_Uncertainty!$U$119</f>
        <v>14</v>
      </c>
      <c r="G597" s="64">
        <f>SR_Uncertainty!$U$165</f>
        <v>14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SR_Uncertainty!$V$27</f>
        <v>14</v>
      </c>
      <c r="E598" s="64">
        <f>SR_Uncertainty!$V$72</f>
        <v>14</v>
      </c>
      <c r="F598" s="64">
        <f>SR_Uncertainty!$V$119</f>
        <v>14</v>
      </c>
      <c r="G598" s="64">
        <f>SR_Uncertainty!$V$165</f>
        <v>14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SR_Uncertainty!$W$27</f>
        <v>14</v>
      </c>
      <c r="E599" s="64">
        <f>SR_Uncertainty!$W$72</f>
        <v>14</v>
      </c>
      <c r="F599" s="64">
        <f>SR_Uncertainty!$W$119</f>
        <v>14</v>
      </c>
      <c r="G599" s="64">
        <f>SR_Uncertainty!$W$165</f>
        <v>14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SR_Uncertainty!$X$27</f>
        <v>14</v>
      </c>
      <c r="E600" s="64">
        <f>SR_Uncertainty!$X$72</f>
        <v>14</v>
      </c>
      <c r="F600" s="64">
        <f>SR_Uncertainty!$X$119</f>
        <v>14</v>
      </c>
      <c r="G600" s="64">
        <f>SR_Uncertainty!$X$165</f>
        <v>14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SR_Uncertainty!$Y$27</f>
        <v>14</v>
      </c>
      <c r="E601" s="64">
        <f>SR_Uncertainty!$Y$72</f>
        <v>14</v>
      </c>
      <c r="F601" s="64">
        <f>SR_Uncertainty!$Y$119</f>
        <v>14</v>
      </c>
      <c r="G601" s="64">
        <f>SR_Uncertainty!$Y$165</f>
        <v>14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SR_Uncertainty!$Z$27</f>
        <v>14</v>
      </c>
      <c r="E602" s="64">
        <f>SR_Uncertainty!$Z$72</f>
        <v>14</v>
      </c>
      <c r="F602" s="64">
        <f>SR_Uncertainty!$Z$119</f>
        <v>14</v>
      </c>
      <c r="G602" s="64">
        <f>SR_Uncertainty!$Z$165</f>
        <v>14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SR_Uncertainty!$AA$27</f>
        <v>14</v>
      </c>
      <c r="E603" s="64">
        <f>SR_Uncertainty!$AA$72</f>
        <v>14</v>
      </c>
      <c r="F603" s="64">
        <f>SR_Uncertainty!$AA$119</f>
        <v>14</v>
      </c>
      <c r="G603" s="64">
        <f>SR_Uncertainty!$AA$165</f>
        <v>14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SR_Uncertainty!$AB$27</f>
        <v>14</v>
      </c>
      <c r="E604" s="64">
        <f>SR_Uncertainty!$AB$72</f>
        <v>14</v>
      </c>
      <c r="F604" s="64">
        <f>SR_Uncertainty!$AB$119</f>
        <v>14</v>
      </c>
      <c r="G604" s="64">
        <f>SR_Uncertainty!$AB$165</f>
        <v>14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SR_Uncertainty!$AC$27</f>
        <v>14</v>
      </c>
      <c r="E605" s="64">
        <f>SR_Uncertainty!$AC$72</f>
        <v>14</v>
      </c>
      <c r="F605" s="64">
        <f>SR_Uncertainty!$AC$119</f>
        <v>14</v>
      </c>
      <c r="G605" s="64">
        <f>SR_Uncertainty!$AC$165</f>
        <v>14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SR_Uncertainty!$AD$27</f>
        <v>14</v>
      </c>
      <c r="E606" s="64">
        <f>SR_Uncertainty!$AD$72</f>
        <v>14</v>
      </c>
      <c r="F606" s="64">
        <f>SR_Uncertainty!$AD$119</f>
        <v>14</v>
      </c>
      <c r="G606" s="64">
        <f>SR_Uncertainty!$AD$165</f>
        <v>14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SR_Uncertainty!$AE$27</f>
        <v>14</v>
      </c>
      <c r="E607" s="64">
        <f>SR_Uncertainty!$AE$72</f>
        <v>14</v>
      </c>
      <c r="F607" s="64">
        <f>SR_Uncertainty!$AE$119</f>
        <v>14</v>
      </c>
      <c r="G607" s="64">
        <f>SR_Uncertainty!$AE$165</f>
        <v>14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SR_Uncertainty!$AF$27</f>
        <v>14</v>
      </c>
      <c r="E608" s="64">
        <f>SR_Uncertainty!$AF$72</f>
        <v>14</v>
      </c>
      <c r="F608" s="64">
        <f>SR_Uncertainty!$AF$119</f>
        <v>14</v>
      </c>
      <c r="G608" s="64">
        <f>SR_Uncertainty!$AF$165</f>
        <v>14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SR_Uncertainty!$AG$27</f>
        <v>14</v>
      </c>
      <c r="E609" s="64">
        <f>SR_Uncertainty!$AG$72</f>
        <v>14</v>
      </c>
      <c r="F609" s="64">
        <f>SR_Uncertainty!$AG$119</f>
        <v>14</v>
      </c>
      <c r="G609" s="64">
        <f>SR_Uncertainty!$AG$165</f>
        <v>14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SR_Uncertainty!$E$28</f>
        <v>0</v>
      </c>
      <c r="E610" s="64">
        <f>SR_Uncertainty!$E$73</f>
        <v>0</v>
      </c>
      <c r="F610" s="64">
        <f>SR_Uncertainty!$E$120</f>
        <v>0</v>
      </c>
      <c r="G610" s="64">
        <f>SR_Uncertainty!$E$166</f>
        <v>0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SR_Uncertainty!$F$28</f>
        <v>0</v>
      </c>
      <c r="E611" s="64">
        <f>SR_Uncertainty!$F$73</f>
        <v>0</v>
      </c>
      <c r="F611" s="64">
        <f>SR_Uncertainty!$F$120</f>
        <v>0</v>
      </c>
      <c r="G611" s="64">
        <f>SR_Uncertainty!$F$166</f>
        <v>0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SR_Uncertainty!$G$28</f>
        <v>0</v>
      </c>
      <c r="E612" s="64">
        <f>SR_Uncertainty!$G$73</f>
        <v>0</v>
      </c>
      <c r="F612" s="64">
        <f>SR_Uncertainty!$G$120</f>
        <v>0</v>
      </c>
      <c r="G612" s="64">
        <f>SR_Uncertainty!$G$166</f>
        <v>0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SR_Uncertainty!$H$28</f>
        <v>0</v>
      </c>
      <c r="E613" s="64">
        <f>SR_Uncertainty!$H$73</f>
        <v>0</v>
      </c>
      <c r="F613" s="64">
        <f>SR_Uncertainty!$H$120</f>
        <v>0</v>
      </c>
      <c r="G613" s="64">
        <f>SR_Uncertainty!$H$166</f>
        <v>0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SR_Uncertainty!$I$28</f>
        <v>0</v>
      </c>
      <c r="E614" s="64">
        <f>SR_Uncertainty!$I$73</f>
        <v>0</v>
      </c>
      <c r="F614" s="64">
        <f>SR_Uncertainty!$I$120</f>
        <v>0</v>
      </c>
      <c r="G614" s="64">
        <f>SR_Uncertainty!$I$166</f>
        <v>0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SR_Uncertainty!$J$28</f>
        <v>0</v>
      </c>
      <c r="E615" s="64">
        <f>SR_Uncertainty!$J$73</f>
        <v>0</v>
      </c>
      <c r="F615" s="64">
        <f>SR_Uncertainty!$J$120</f>
        <v>0</v>
      </c>
      <c r="G615" s="64">
        <f>SR_Uncertainty!$J$166</f>
        <v>0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SR_Uncertainty!$K$28</f>
        <v>0</v>
      </c>
      <c r="E616" s="64">
        <f>SR_Uncertainty!$K$73</f>
        <v>0</v>
      </c>
      <c r="F616" s="64">
        <f>SR_Uncertainty!$K$120</f>
        <v>0</v>
      </c>
      <c r="G616" s="64">
        <f>SR_Uncertainty!$K$166</f>
        <v>0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SR_Uncertainty!$L$28</f>
        <v>0</v>
      </c>
      <c r="E617" s="64">
        <f>SR_Uncertainty!$L$73</f>
        <v>0</v>
      </c>
      <c r="F617" s="64">
        <f>SR_Uncertainty!$L$120</f>
        <v>0</v>
      </c>
      <c r="G617" s="64">
        <f>SR_Uncertainty!$L$166</f>
        <v>0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SR_Uncertainty!$M$28</f>
        <v>0</v>
      </c>
      <c r="E618" s="64">
        <f>SR_Uncertainty!$M$73</f>
        <v>0</v>
      </c>
      <c r="F618" s="64">
        <f>SR_Uncertainty!$M$120</f>
        <v>0</v>
      </c>
      <c r="G618" s="64">
        <f>SR_Uncertainty!$M$166</f>
        <v>0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SR_Uncertainty!$N$28</f>
        <v>0</v>
      </c>
      <c r="E619" s="64">
        <f>SR_Uncertainty!$N$73</f>
        <v>0</v>
      </c>
      <c r="F619" s="64">
        <f>SR_Uncertainty!$N$120</f>
        <v>0</v>
      </c>
      <c r="G619" s="64">
        <f>SR_Uncertainty!$N$166</f>
        <v>0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SR_Uncertainty!$O$28</f>
        <v>0</v>
      </c>
      <c r="E620" s="64">
        <f>SR_Uncertainty!$O$73</f>
        <v>0</v>
      </c>
      <c r="F620" s="64">
        <f>SR_Uncertainty!$O$120</f>
        <v>0</v>
      </c>
      <c r="G620" s="64">
        <f>SR_Uncertainty!$O$166</f>
        <v>0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SR_Uncertainty!$P$28</f>
        <v>0</v>
      </c>
      <c r="E621" s="64">
        <f>SR_Uncertainty!$P$73</f>
        <v>0</v>
      </c>
      <c r="F621" s="64">
        <f>SR_Uncertainty!$P$120</f>
        <v>0</v>
      </c>
      <c r="G621" s="64">
        <f>SR_Uncertainty!$P$166</f>
        <v>0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SR_Uncertainty!$Q$28</f>
        <v>0</v>
      </c>
      <c r="E622" s="64">
        <f>SR_Uncertainty!$Q$73</f>
        <v>0</v>
      </c>
      <c r="F622" s="64">
        <f>SR_Uncertainty!$Q$120</f>
        <v>0</v>
      </c>
      <c r="G622" s="64">
        <f>SR_Uncertainty!$Q$166</f>
        <v>0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SR_Uncertainty!$R$28</f>
        <v>9.1999999999999993</v>
      </c>
      <c r="E623" s="64">
        <f>SR_Uncertainty!$R$73</f>
        <v>9.1999999999999993</v>
      </c>
      <c r="F623" s="64">
        <f>SR_Uncertainty!$R$120</f>
        <v>9.1999999999999993</v>
      </c>
      <c r="G623" s="64">
        <f>SR_Uncertainty!$R$166</f>
        <v>9.1999999999999993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SR_Uncertainty!$S$28</f>
        <v>9.1999999999999993</v>
      </c>
      <c r="E624" s="64">
        <f>SR_Uncertainty!$S$73</f>
        <v>9.1999999999999993</v>
      </c>
      <c r="F624" s="64">
        <f>SR_Uncertainty!$S$120</f>
        <v>9.1999999999999993</v>
      </c>
      <c r="G624" s="64">
        <f>SR_Uncertainty!$S$166</f>
        <v>9.1999999999999993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SR_Uncertainty!$T$28</f>
        <v>9.1999999999999993</v>
      </c>
      <c r="E625" s="64">
        <f>SR_Uncertainty!$T$73</f>
        <v>9.1999999999999993</v>
      </c>
      <c r="F625" s="64">
        <f>SR_Uncertainty!$T$120</f>
        <v>9.1999999999999993</v>
      </c>
      <c r="G625" s="64">
        <f>SR_Uncertainty!$T$166</f>
        <v>9.1999999999999993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SR_Uncertainty!$U$28</f>
        <v>9.1999999999999993</v>
      </c>
      <c r="E626" s="64">
        <f>SR_Uncertainty!$U$73</f>
        <v>9.1999999999999993</v>
      </c>
      <c r="F626" s="64">
        <f>SR_Uncertainty!$U$120</f>
        <v>9.1999999999999993</v>
      </c>
      <c r="G626" s="64">
        <f>SR_Uncertainty!$U$166</f>
        <v>9.1999999999999993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SR_Uncertainty!$V$28</f>
        <v>9.1999999999999993</v>
      </c>
      <c r="E627" s="64">
        <f>SR_Uncertainty!$V$73</f>
        <v>9.1999999999999993</v>
      </c>
      <c r="F627" s="64">
        <f>SR_Uncertainty!$V$120</f>
        <v>9.1999999999999993</v>
      </c>
      <c r="G627" s="64">
        <f>SR_Uncertainty!$V$166</f>
        <v>9.1999999999999993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SR_Uncertainty!$W$28</f>
        <v>9.1999999999999993</v>
      </c>
      <c r="E628" s="64">
        <f>SR_Uncertainty!$W$73</f>
        <v>9.1999999999999993</v>
      </c>
      <c r="F628" s="64">
        <f>SR_Uncertainty!$W$120</f>
        <v>9.1999999999999993</v>
      </c>
      <c r="G628" s="64">
        <f>SR_Uncertainty!$W$166</f>
        <v>9.1999999999999993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SR_Uncertainty!$X$28</f>
        <v>9.1999999999999993</v>
      </c>
      <c r="E629" s="64">
        <f>SR_Uncertainty!$X$73</f>
        <v>9.1999999999999993</v>
      </c>
      <c r="F629" s="64">
        <f>SR_Uncertainty!$X$120</f>
        <v>9.1999999999999993</v>
      </c>
      <c r="G629" s="64">
        <f>SR_Uncertainty!$X$166</f>
        <v>9.1999999999999993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SR_Uncertainty!$Y$28</f>
        <v>9.1999999999999993</v>
      </c>
      <c r="E630" s="64">
        <f>SR_Uncertainty!$Y$73</f>
        <v>9.1999999999999993</v>
      </c>
      <c r="F630" s="64">
        <f>SR_Uncertainty!$Y$120</f>
        <v>9.1999999999999993</v>
      </c>
      <c r="G630" s="64">
        <f>SR_Uncertainty!$Y$166</f>
        <v>9.1999999999999993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SR_Uncertainty!$Z$28</f>
        <v>9.1999999999999993</v>
      </c>
      <c r="E631" s="64">
        <f>SR_Uncertainty!$Z$73</f>
        <v>9.1999999999999993</v>
      </c>
      <c r="F631" s="64">
        <f>SR_Uncertainty!$Z$120</f>
        <v>9.1999999999999993</v>
      </c>
      <c r="G631" s="64">
        <f>SR_Uncertainty!$Z$166</f>
        <v>9.1999999999999993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SR_Uncertainty!$AA$28</f>
        <v>9.1999999999999993</v>
      </c>
      <c r="E632" s="64">
        <f>SR_Uncertainty!$AA$73</f>
        <v>9.1999999999999993</v>
      </c>
      <c r="F632" s="64">
        <f>SR_Uncertainty!$AA$120</f>
        <v>9.1999999999999993</v>
      </c>
      <c r="G632" s="64">
        <f>SR_Uncertainty!$AA$166</f>
        <v>9.1999999999999993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SR_Uncertainty!$AB$28</f>
        <v>9.1999999999999993</v>
      </c>
      <c r="E633" s="64">
        <f>SR_Uncertainty!$AB$73</f>
        <v>9.1999999999999993</v>
      </c>
      <c r="F633" s="64">
        <f>SR_Uncertainty!$AB$120</f>
        <v>9.1999999999999993</v>
      </c>
      <c r="G633" s="64">
        <f>SR_Uncertainty!$AB$166</f>
        <v>9.1999999999999993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SR_Uncertainty!$AC$28</f>
        <v>9.1999999999999993</v>
      </c>
      <c r="E634" s="64">
        <f>SR_Uncertainty!$AC$73</f>
        <v>9.1999999999999993</v>
      </c>
      <c r="F634" s="64">
        <f>SR_Uncertainty!$AC$120</f>
        <v>9.1999999999999993</v>
      </c>
      <c r="G634" s="64">
        <f>SR_Uncertainty!$AC$166</f>
        <v>9.1999999999999993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SR_Uncertainty!$AD$28</f>
        <v>9.1999999999999993</v>
      </c>
      <c r="E635" s="64">
        <f>SR_Uncertainty!$AD$73</f>
        <v>9.1999999999999993</v>
      </c>
      <c r="F635" s="64">
        <f>SR_Uncertainty!$AD$120</f>
        <v>9.1999999999999993</v>
      </c>
      <c r="G635" s="64">
        <f>SR_Uncertainty!$AD$166</f>
        <v>9.1999999999999993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SR_Uncertainty!$AE$28</f>
        <v>9.1999999999999993</v>
      </c>
      <c r="E636" s="64">
        <f>SR_Uncertainty!$AE$73</f>
        <v>9.1999999999999993</v>
      </c>
      <c r="F636" s="64">
        <f>SR_Uncertainty!$AE$120</f>
        <v>9.1999999999999993</v>
      </c>
      <c r="G636" s="64">
        <f>SR_Uncertainty!$AE$166</f>
        <v>9.1999999999999993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SR_Uncertainty!$AF$28</f>
        <v>9.1999999999999993</v>
      </c>
      <c r="E637" s="64">
        <f>SR_Uncertainty!$AF$73</f>
        <v>9.1999999999999993</v>
      </c>
      <c r="F637" s="64">
        <f>SR_Uncertainty!$AF$120</f>
        <v>9.1999999999999993</v>
      </c>
      <c r="G637" s="64">
        <f>SR_Uncertainty!$AF$166</f>
        <v>9.1999999999999993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SR_Uncertainty!$AG$28</f>
        <v>9.1999999999999993</v>
      </c>
      <c r="E638" s="64">
        <f>SR_Uncertainty!$AG$73</f>
        <v>9.1999999999999993</v>
      </c>
      <c r="F638" s="64">
        <f>SR_Uncertainty!$AG$120</f>
        <v>9.1999999999999993</v>
      </c>
      <c r="G638" s="64">
        <f>SR_Uncertainty!$AG$166</f>
        <v>9.1999999999999993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SR_Uncertainty!$E$29</f>
        <v>0</v>
      </c>
      <c r="E639" s="64">
        <f>SR_Uncertainty!$E$74</f>
        <v>0</v>
      </c>
      <c r="F639" s="64">
        <f>SR_Uncertainty!$E$121</f>
        <v>0</v>
      </c>
      <c r="G639" s="64">
        <f>SR_Uncertainty!$E$167</f>
        <v>0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SR_Uncertainty!$F$29</f>
        <v>0</v>
      </c>
      <c r="E640" s="64">
        <f>SR_Uncertainty!$F$74</f>
        <v>0</v>
      </c>
      <c r="F640" s="64">
        <f>SR_Uncertainty!$F$121</f>
        <v>0</v>
      </c>
      <c r="G640" s="64">
        <f>SR_Uncertainty!$F$167</f>
        <v>0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SR_Uncertainty!$G$29</f>
        <v>0</v>
      </c>
      <c r="E641" s="64">
        <f>SR_Uncertainty!$G$74</f>
        <v>0</v>
      </c>
      <c r="F641" s="64">
        <f>SR_Uncertainty!$G$121</f>
        <v>0</v>
      </c>
      <c r="G641" s="64">
        <f>SR_Uncertainty!$G$167</f>
        <v>0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SR_Uncertainty!$H$29</f>
        <v>0</v>
      </c>
      <c r="E642" s="64">
        <f>SR_Uncertainty!$H$74</f>
        <v>0</v>
      </c>
      <c r="F642" s="64">
        <f>SR_Uncertainty!$H$121</f>
        <v>0</v>
      </c>
      <c r="G642" s="64">
        <f>SR_Uncertainty!$H$167</f>
        <v>0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SR_Uncertainty!$I$29</f>
        <v>0</v>
      </c>
      <c r="E643" s="64">
        <f>SR_Uncertainty!$I$74</f>
        <v>0</v>
      </c>
      <c r="F643" s="64">
        <f>SR_Uncertainty!$I$121</f>
        <v>0</v>
      </c>
      <c r="G643" s="64">
        <f>SR_Uncertainty!$I$167</f>
        <v>0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SR_Uncertainty!$J$29</f>
        <v>0</v>
      </c>
      <c r="E644" s="64">
        <f>SR_Uncertainty!$J$74</f>
        <v>0</v>
      </c>
      <c r="F644" s="64">
        <f>SR_Uncertainty!$J$121</f>
        <v>0</v>
      </c>
      <c r="G644" s="64">
        <f>SR_Uncertainty!$J$167</f>
        <v>0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SR_Uncertainty!$K$29</f>
        <v>0</v>
      </c>
      <c r="E645" s="64">
        <f>SR_Uncertainty!$K$74</f>
        <v>0</v>
      </c>
      <c r="F645" s="64">
        <f>SR_Uncertainty!$K$121</f>
        <v>0</v>
      </c>
      <c r="G645" s="64">
        <f>SR_Uncertainty!$K$167</f>
        <v>0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SR_Uncertainty!$L$29</f>
        <v>0</v>
      </c>
      <c r="E646" s="64">
        <f>SR_Uncertainty!$L$74</f>
        <v>0</v>
      </c>
      <c r="F646" s="64">
        <f>SR_Uncertainty!$L$121</f>
        <v>0</v>
      </c>
      <c r="G646" s="64">
        <f>SR_Uncertainty!$L$167</f>
        <v>0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SR_Uncertainty!$M$29</f>
        <v>9</v>
      </c>
      <c r="E647" s="64">
        <f>SR_Uncertainty!$M$74</f>
        <v>9</v>
      </c>
      <c r="F647" s="64">
        <f>SR_Uncertainty!$M$121</f>
        <v>9</v>
      </c>
      <c r="G647" s="64">
        <f>SR_Uncertainty!$M$167</f>
        <v>9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SR_Uncertainty!$N$29</f>
        <v>9</v>
      </c>
      <c r="E648" s="64">
        <f>SR_Uncertainty!$N$74</f>
        <v>9</v>
      </c>
      <c r="F648" s="64">
        <f>SR_Uncertainty!$N$121</f>
        <v>9</v>
      </c>
      <c r="G648" s="64">
        <f>SR_Uncertainty!$N$167</f>
        <v>9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SR_Uncertainty!$O$29</f>
        <v>9</v>
      </c>
      <c r="E649" s="64">
        <f>SR_Uncertainty!$O$74</f>
        <v>9</v>
      </c>
      <c r="F649" s="64">
        <f>SR_Uncertainty!$O$121</f>
        <v>9</v>
      </c>
      <c r="G649" s="64">
        <f>SR_Uncertainty!$O$167</f>
        <v>9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SR_Uncertainty!$P$29</f>
        <v>9</v>
      </c>
      <c r="E650" s="64">
        <f>SR_Uncertainty!$P$74</f>
        <v>9</v>
      </c>
      <c r="F650" s="64">
        <f>SR_Uncertainty!$P$121</f>
        <v>9</v>
      </c>
      <c r="G650" s="64">
        <f>SR_Uncertainty!$P$167</f>
        <v>9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SR_Uncertainty!$Q$29</f>
        <v>9</v>
      </c>
      <c r="E651" s="64">
        <f>SR_Uncertainty!$Q$74</f>
        <v>9</v>
      </c>
      <c r="F651" s="64">
        <f>SR_Uncertainty!$Q$121</f>
        <v>9</v>
      </c>
      <c r="G651" s="64">
        <f>SR_Uncertainty!$Q$167</f>
        <v>9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SR_Uncertainty!$R$29</f>
        <v>254</v>
      </c>
      <c r="E652" s="64">
        <f>SR_Uncertainty!$R$74</f>
        <v>254</v>
      </c>
      <c r="F652" s="64">
        <f>SR_Uncertainty!$R$121</f>
        <v>254</v>
      </c>
      <c r="G652" s="64">
        <f>SR_Uncertainty!$R$167</f>
        <v>254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SR_Uncertainty!$S$29</f>
        <v>254</v>
      </c>
      <c r="E653" s="64">
        <f>SR_Uncertainty!$S$74</f>
        <v>254</v>
      </c>
      <c r="F653" s="64">
        <f>SR_Uncertainty!$S$121</f>
        <v>254</v>
      </c>
      <c r="G653" s="64">
        <f>SR_Uncertainty!$S$167</f>
        <v>254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SR_Uncertainty!$T$29</f>
        <v>254</v>
      </c>
      <c r="E654" s="64">
        <f>SR_Uncertainty!$T$74</f>
        <v>254</v>
      </c>
      <c r="F654" s="64">
        <f>SR_Uncertainty!$T$121</f>
        <v>254</v>
      </c>
      <c r="G654" s="64">
        <f>SR_Uncertainty!$T$167</f>
        <v>254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SR_Uncertainty!$U$29</f>
        <v>254</v>
      </c>
      <c r="E655" s="64">
        <f>SR_Uncertainty!$U$74</f>
        <v>254</v>
      </c>
      <c r="F655" s="64">
        <f>SR_Uncertainty!$U$121</f>
        <v>254</v>
      </c>
      <c r="G655" s="64">
        <f>SR_Uncertainty!$U$167</f>
        <v>254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SR_Uncertainty!$V$29</f>
        <v>254</v>
      </c>
      <c r="E656" s="64">
        <f>SR_Uncertainty!$V$74</f>
        <v>254</v>
      </c>
      <c r="F656" s="64">
        <f>SR_Uncertainty!$V$121</f>
        <v>254</v>
      </c>
      <c r="G656" s="64">
        <f>SR_Uncertainty!$V$167</f>
        <v>254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SR_Uncertainty!$W$29</f>
        <v>254</v>
      </c>
      <c r="E657" s="64">
        <f>SR_Uncertainty!$W$74</f>
        <v>254</v>
      </c>
      <c r="F657" s="64">
        <f>SR_Uncertainty!$W$121</f>
        <v>254</v>
      </c>
      <c r="G657" s="64">
        <f>SR_Uncertainty!$W$167</f>
        <v>254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SR_Uncertainty!$X$29</f>
        <v>254</v>
      </c>
      <c r="E658" s="64">
        <f>SR_Uncertainty!$X$74</f>
        <v>254</v>
      </c>
      <c r="F658" s="64">
        <f>SR_Uncertainty!$X$121</f>
        <v>254</v>
      </c>
      <c r="G658" s="64">
        <f>SR_Uncertainty!$X$167</f>
        <v>254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SR_Uncertainty!$Y$29</f>
        <v>254</v>
      </c>
      <c r="E659" s="64">
        <f>SR_Uncertainty!$Y$74</f>
        <v>254</v>
      </c>
      <c r="F659" s="64">
        <f>SR_Uncertainty!$Y$121</f>
        <v>254</v>
      </c>
      <c r="G659" s="64">
        <f>SR_Uncertainty!$Y$167</f>
        <v>254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SR_Uncertainty!$Z$29</f>
        <v>254</v>
      </c>
      <c r="E660" s="64">
        <f>SR_Uncertainty!$Z$74</f>
        <v>254</v>
      </c>
      <c r="F660" s="64">
        <f>SR_Uncertainty!$Z$121</f>
        <v>254</v>
      </c>
      <c r="G660" s="64">
        <f>SR_Uncertainty!$Z$167</f>
        <v>254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SR_Uncertainty!$AA$29</f>
        <v>254</v>
      </c>
      <c r="E661" s="64">
        <f>SR_Uncertainty!$AA$74</f>
        <v>254</v>
      </c>
      <c r="F661" s="64">
        <f>SR_Uncertainty!$AA$121</f>
        <v>254</v>
      </c>
      <c r="G661" s="64">
        <f>SR_Uncertainty!$AA$167</f>
        <v>254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SR_Uncertainty!$AB$29</f>
        <v>254</v>
      </c>
      <c r="E662" s="64">
        <f>SR_Uncertainty!$AB$74</f>
        <v>254</v>
      </c>
      <c r="F662" s="64">
        <f>SR_Uncertainty!$AB$121</f>
        <v>254</v>
      </c>
      <c r="G662" s="64">
        <f>SR_Uncertainty!$AB$167</f>
        <v>254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SR_Uncertainty!$AC$29</f>
        <v>254</v>
      </c>
      <c r="E663" s="64">
        <f>SR_Uncertainty!$AC$74</f>
        <v>254</v>
      </c>
      <c r="F663" s="64">
        <f>SR_Uncertainty!$AC$121</f>
        <v>254</v>
      </c>
      <c r="G663" s="64">
        <f>SR_Uncertainty!$AC$167</f>
        <v>254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SR_Uncertainty!$AD$29</f>
        <v>254</v>
      </c>
      <c r="E664" s="64">
        <f>SR_Uncertainty!$AD$74</f>
        <v>254</v>
      </c>
      <c r="F664" s="64">
        <f>SR_Uncertainty!$AD$121</f>
        <v>254</v>
      </c>
      <c r="G664" s="64">
        <f>SR_Uncertainty!$AD$167</f>
        <v>254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SR_Uncertainty!$AE$29</f>
        <v>254</v>
      </c>
      <c r="E665" s="64">
        <f>SR_Uncertainty!$AE$74</f>
        <v>254</v>
      </c>
      <c r="F665" s="64">
        <f>SR_Uncertainty!$AE$121</f>
        <v>254</v>
      </c>
      <c r="G665" s="64">
        <f>SR_Uncertainty!$AE$167</f>
        <v>254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SR_Uncertainty!$AF$29</f>
        <v>254</v>
      </c>
      <c r="E666" s="64">
        <f>SR_Uncertainty!$AF$74</f>
        <v>254</v>
      </c>
      <c r="F666" s="64">
        <f>SR_Uncertainty!$AF$121</f>
        <v>254</v>
      </c>
      <c r="G666" s="64">
        <f>SR_Uncertainty!$AF$167</f>
        <v>254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SR_Uncertainty!$AG$29</f>
        <v>254</v>
      </c>
      <c r="E667" s="64">
        <f>SR_Uncertainty!$AG$74</f>
        <v>254</v>
      </c>
      <c r="F667" s="64">
        <f>SR_Uncertainty!$AG$121</f>
        <v>254</v>
      </c>
      <c r="G667" s="64">
        <f>SR_Uncertainty!$AG$167</f>
        <v>254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SR_Uncertainty!$E$30</f>
        <v>0</v>
      </c>
      <c r="E668" s="64">
        <f>SR_Uncertainty!$E$75</f>
        <v>0</v>
      </c>
      <c r="F668" s="64">
        <f>SR_Uncertainty!$E$122</f>
        <v>0</v>
      </c>
      <c r="G668" s="64">
        <f>SR_Uncertainty!$E$168</f>
        <v>0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SR_Uncertainty!$F$30</f>
        <v>0</v>
      </c>
      <c r="E669" s="64">
        <f>SR_Uncertainty!$F$75</f>
        <v>0</v>
      </c>
      <c r="F669" s="64">
        <f>SR_Uncertainty!$F$122</f>
        <v>0</v>
      </c>
      <c r="G669" s="64">
        <f>SR_Uncertainty!$F$168</f>
        <v>0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SR_Uncertainty!$G$30</f>
        <v>0</v>
      </c>
      <c r="E670" s="64">
        <f>SR_Uncertainty!$G$75</f>
        <v>0</v>
      </c>
      <c r="F670" s="64">
        <f>SR_Uncertainty!$G$122</f>
        <v>0</v>
      </c>
      <c r="G670" s="64">
        <f>SR_Uncertainty!$G$168</f>
        <v>0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SR_Uncertainty!$H$30</f>
        <v>0</v>
      </c>
      <c r="E671" s="64">
        <f>SR_Uncertainty!$H$75</f>
        <v>0</v>
      </c>
      <c r="F671" s="64">
        <f>SR_Uncertainty!$H$122</f>
        <v>0</v>
      </c>
      <c r="G671" s="64">
        <f>SR_Uncertainty!$H$168</f>
        <v>0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SR_Uncertainty!$I$30</f>
        <v>0</v>
      </c>
      <c r="E672" s="64">
        <f>SR_Uncertainty!$I$75</f>
        <v>0</v>
      </c>
      <c r="F672" s="64">
        <f>SR_Uncertainty!$I$122</f>
        <v>0</v>
      </c>
      <c r="G672" s="64">
        <f>SR_Uncertainty!$I$168</f>
        <v>0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SR_Uncertainty!$J$30</f>
        <v>0</v>
      </c>
      <c r="E673" s="64">
        <f>SR_Uncertainty!$J$75</f>
        <v>0</v>
      </c>
      <c r="F673" s="64">
        <f>SR_Uncertainty!$J$122</f>
        <v>0</v>
      </c>
      <c r="G673" s="64">
        <f>SR_Uncertainty!$J$168</f>
        <v>0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SR_Uncertainty!$K$30</f>
        <v>8</v>
      </c>
      <c r="E674" s="64">
        <f>SR_Uncertainty!$K$75</f>
        <v>9.5</v>
      </c>
      <c r="F674" s="64">
        <f>SR_Uncertainty!$K$122</f>
        <v>8</v>
      </c>
      <c r="G674" s="64">
        <f>SR_Uncertainty!$K$168</f>
        <v>8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SR_Uncertainty!$L$30</f>
        <v>8</v>
      </c>
      <c r="E675" s="64">
        <f>SR_Uncertainty!$L$75</f>
        <v>9.5</v>
      </c>
      <c r="F675" s="64">
        <f>SR_Uncertainty!$L$122</f>
        <v>8</v>
      </c>
      <c r="G675" s="64">
        <f>SR_Uncertainty!$L$168</f>
        <v>8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SR_Uncertainty!$M$30</f>
        <v>11.7</v>
      </c>
      <c r="E676" s="64">
        <f>SR_Uncertainty!$M$75</f>
        <v>13.2</v>
      </c>
      <c r="F676" s="64">
        <f>SR_Uncertainty!$M$122</f>
        <v>11.7</v>
      </c>
      <c r="G676" s="64">
        <f>SR_Uncertainty!$M$168</f>
        <v>11.7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SR_Uncertainty!$N$30</f>
        <v>11.7</v>
      </c>
      <c r="E677" s="64">
        <f>SR_Uncertainty!$N$75</f>
        <v>13.2</v>
      </c>
      <c r="F677" s="64">
        <f>SR_Uncertainty!$N$122</f>
        <v>11.7</v>
      </c>
      <c r="G677" s="64">
        <f>SR_Uncertainty!$N$168</f>
        <v>11.7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SR_Uncertainty!$O$30</f>
        <v>11.7</v>
      </c>
      <c r="E678" s="64">
        <f>SR_Uncertainty!$O$75</f>
        <v>13.2</v>
      </c>
      <c r="F678" s="64">
        <f>SR_Uncertainty!$O$122</f>
        <v>11.7</v>
      </c>
      <c r="G678" s="64">
        <f>SR_Uncertainty!$O$168</f>
        <v>11.7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SR_Uncertainty!$P$30</f>
        <v>11.7</v>
      </c>
      <c r="E679" s="64">
        <f>SR_Uncertainty!$P$75</f>
        <v>13.2</v>
      </c>
      <c r="F679" s="64">
        <f>SR_Uncertainty!$P$122</f>
        <v>11.7</v>
      </c>
      <c r="G679" s="64">
        <f>SR_Uncertainty!$P$168</f>
        <v>11.7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SR_Uncertainty!$Q$30</f>
        <v>11.7</v>
      </c>
      <c r="E680" s="64">
        <f>SR_Uncertainty!$Q$75</f>
        <v>13.2</v>
      </c>
      <c r="F680" s="64">
        <f>SR_Uncertainty!$Q$122</f>
        <v>11.7</v>
      </c>
      <c r="G680" s="64">
        <f>SR_Uncertainty!$Q$168</f>
        <v>11.7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SR_Uncertainty!$R$30</f>
        <v>11.7</v>
      </c>
      <c r="E681" s="64">
        <f>SR_Uncertainty!$R$75</f>
        <v>13.2</v>
      </c>
      <c r="F681" s="64">
        <f>SR_Uncertainty!$R$122</f>
        <v>11.7</v>
      </c>
      <c r="G681" s="64">
        <f>SR_Uncertainty!$R$168</f>
        <v>11.7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SR_Uncertainty!$S$30</f>
        <v>11.7</v>
      </c>
      <c r="E682" s="64">
        <f>SR_Uncertainty!$S$75</f>
        <v>13.2</v>
      </c>
      <c r="F682" s="64">
        <f>SR_Uncertainty!$S$122</f>
        <v>11.7</v>
      </c>
      <c r="G682" s="64">
        <f>SR_Uncertainty!$S$168</f>
        <v>11.7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SR_Uncertainty!$T$30</f>
        <v>11.7</v>
      </c>
      <c r="E683" s="64">
        <f>SR_Uncertainty!$T$75</f>
        <v>13.2</v>
      </c>
      <c r="F683" s="64">
        <f>SR_Uncertainty!$T$122</f>
        <v>11.7</v>
      </c>
      <c r="G683" s="64">
        <f>SR_Uncertainty!$T$168</f>
        <v>11.7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SR_Uncertainty!$U$30</f>
        <v>11.7</v>
      </c>
      <c r="E684" s="64">
        <f>SR_Uncertainty!$U$75</f>
        <v>13.2</v>
      </c>
      <c r="F684" s="64">
        <f>SR_Uncertainty!$U$122</f>
        <v>11.7</v>
      </c>
      <c r="G684" s="64">
        <f>SR_Uncertainty!$U$168</f>
        <v>11.7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SR_Uncertainty!$V$30</f>
        <v>11.7</v>
      </c>
      <c r="E685" s="64">
        <f>SR_Uncertainty!$V$75</f>
        <v>13.2</v>
      </c>
      <c r="F685" s="64">
        <f>SR_Uncertainty!$V$122</f>
        <v>11.7</v>
      </c>
      <c r="G685" s="64">
        <f>SR_Uncertainty!$V$168</f>
        <v>11.7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SR_Uncertainty!$W$30</f>
        <v>11.7</v>
      </c>
      <c r="E686" s="64">
        <f>SR_Uncertainty!$W$75</f>
        <v>13.2</v>
      </c>
      <c r="F686" s="64">
        <f>SR_Uncertainty!$W$122</f>
        <v>11.7</v>
      </c>
      <c r="G686" s="64">
        <f>SR_Uncertainty!$W$168</f>
        <v>11.7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SR_Uncertainty!$X$30</f>
        <v>11.7</v>
      </c>
      <c r="E687" s="64">
        <f>SR_Uncertainty!$X$75</f>
        <v>13.2</v>
      </c>
      <c r="F687" s="64">
        <f>SR_Uncertainty!$X$122</f>
        <v>11.7</v>
      </c>
      <c r="G687" s="64">
        <f>SR_Uncertainty!$X$168</f>
        <v>11.7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SR_Uncertainty!$Y$30</f>
        <v>11.7</v>
      </c>
      <c r="E688" s="64">
        <f>SR_Uncertainty!$Y$75</f>
        <v>13.2</v>
      </c>
      <c r="F688" s="64">
        <f>SR_Uncertainty!$Y$122</f>
        <v>11.7</v>
      </c>
      <c r="G688" s="64">
        <f>SR_Uncertainty!$Y$168</f>
        <v>11.7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SR_Uncertainty!$Z$30</f>
        <v>11.7</v>
      </c>
      <c r="E689" s="64">
        <f>SR_Uncertainty!$Z$75</f>
        <v>13.2</v>
      </c>
      <c r="F689" s="64">
        <f>SR_Uncertainty!$Z$122</f>
        <v>11.7</v>
      </c>
      <c r="G689" s="64">
        <f>SR_Uncertainty!$Z$168</f>
        <v>11.7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SR_Uncertainty!$AA$30</f>
        <v>11.7</v>
      </c>
      <c r="E690" s="64">
        <f>SR_Uncertainty!$AA$75</f>
        <v>13.2</v>
      </c>
      <c r="F690" s="64">
        <f>SR_Uncertainty!$AA$122</f>
        <v>11.7</v>
      </c>
      <c r="G690" s="64">
        <f>SR_Uncertainty!$AA$168</f>
        <v>11.7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SR_Uncertainty!$AB$30</f>
        <v>11.7</v>
      </c>
      <c r="E691" s="64">
        <f>SR_Uncertainty!$AB$75</f>
        <v>13.2</v>
      </c>
      <c r="F691" s="64">
        <f>SR_Uncertainty!$AB$122</f>
        <v>11.7</v>
      </c>
      <c r="G691" s="64">
        <f>SR_Uncertainty!$AB$168</f>
        <v>11.7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SR_Uncertainty!$AC$30</f>
        <v>11.7</v>
      </c>
      <c r="E692" s="64">
        <f>SR_Uncertainty!$AC$75</f>
        <v>13.2</v>
      </c>
      <c r="F692" s="64">
        <f>SR_Uncertainty!$AC$122</f>
        <v>11.7</v>
      </c>
      <c r="G692" s="64">
        <f>SR_Uncertainty!$AC$168</f>
        <v>11.7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SR_Uncertainty!$AD$30</f>
        <v>11.7</v>
      </c>
      <c r="E693" s="64">
        <f>SR_Uncertainty!$AD$75</f>
        <v>13.2</v>
      </c>
      <c r="F693" s="64">
        <f>SR_Uncertainty!$AD$122</f>
        <v>11.7</v>
      </c>
      <c r="G693" s="64">
        <f>SR_Uncertainty!$AD$168</f>
        <v>11.7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SR_Uncertainty!$AE$30</f>
        <v>11.7</v>
      </c>
      <c r="E694" s="64">
        <f>SR_Uncertainty!$AE$75</f>
        <v>13.2</v>
      </c>
      <c r="F694" s="64">
        <f>SR_Uncertainty!$AE$122</f>
        <v>11.7</v>
      </c>
      <c r="G694" s="64">
        <f>SR_Uncertainty!$AE$168</f>
        <v>11.7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SR_Uncertainty!$AF$30</f>
        <v>11.7</v>
      </c>
      <c r="E695" s="64">
        <f>SR_Uncertainty!$AF$75</f>
        <v>13.2</v>
      </c>
      <c r="F695" s="64">
        <f>SR_Uncertainty!$AF$122</f>
        <v>11.7</v>
      </c>
      <c r="G695" s="64">
        <f>SR_Uncertainty!$AF$168</f>
        <v>11.7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SR_Uncertainty!$AG$30</f>
        <v>11.7</v>
      </c>
      <c r="E696" s="64">
        <f>SR_Uncertainty!$AG$75</f>
        <v>13.2</v>
      </c>
      <c r="F696" s="64">
        <f>SR_Uncertainty!$AG$122</f>
        <v>11.7</v>
      </c>
      <c r="G696" s="64">
        <f>SR_Uncertainty!$AG$168</f>
        <v>11.7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SR_Uncertainty!$E$31</f>
        <v>0</v>
      </c>
      <c r="E697" s="64">
        <f>SR_Uncertainty!$E$76</f>
        <v>0</v>
      </c>
      <c r="F697" s="64">
        <f>SR_Uncertainty!$E$123</f>
        <v>0</v>
      </c>
      <c r="G697" s="64">
        <f>SR_Uncertainty!$E$169</f>
        <v>0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SR_Uncertainty!$F$31</f>
        <v>0</v>
      </c>
      <c r="E698" s="64">
        <f>SR_Uncertainty!$F$76</f>
        <v>0</v>
      </c>
      <c r="F698" s="64">
        <f>SR_Uncertainty!$F$123</f>
        <v>0</v>
      </c>
      <c r="G698" s="64">
        <f>SR_Uncertainty!$F$169</f>
        <v>0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SR_Uncertainty!$G$31</f>
        <v>0</v>
      </c>
      <c r="E699" s="64">
        <f>SR_Uncertainty!$G$76</f>
        <v>0</v>
      </c>
      <c r="F699" s="64">
        <f>SR_Uncertainty!$G$123</f>
        <v>0</v>
      </c>
      <c r="G699" s="64">
        <f>SR_Uncertainty!$G$169</f>
        <v>0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SR_Uncertainty!$H$31</f>
        <v>0</v>
      </c>
      <c r="E700" s="64">
        <f>SR_Uncertainty!$H$76</f>
        <v>0</v>
      </c>
      <c r="F700" s="64">
        <f>SR_Uncertainty!$H$123</f>
        <v>0</v>
      </c>
      <c r="G700" s="64">
        <f>SR_Uncertainty!$H$169</f>
        <v>0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SR_Uncertainty!$I$31</f>
        <v>0</v>
      </c>
      <c r="E701" s="64">
        <f>SR_Uncertainty!$I$76</f>
        <v>0</v>
      </c>
      <c r="F701" s="64">
        <f>SR_Uncertainty!$I$123</f>
        <v>0</v>
      </c>
      <c r="G701" s="64">
        <f>SR_Uncertainty!$I$169</f>
        <v>0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SR_Uncertainty!$J$31</f>
        <v>0</v>
      </c>
      <c r="E702" s="64">
        <f>SR_Uncertainty!$J$76</f>
        <v>0</v>
      </c>
      <c r="F702" s="64">
        <f>SR_Uncertainty!$J$123</f>
        <v>0</v>
      </c>
      <c r="G702" s="64">
        <f>SR_Uncertainty!$J$169</f>
        <v>0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SR_Uncertainty!$K$31</f>
        <v>0</v>
      </c>
      <c r="E703" s="64">
        <f>SR_Uncertainty!$K$76</f>
        <v>0</v>
      </c>
      <c r="F703" s="64">
        <f>SR_Uncertainty!$K$123</f>
        <v>0</v>
      </c>
      <c r="G703" s="64">
        <f>SR_Uncertainty!$K$169</f>
        <v>0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SR_Uncertainty!$L$31</f>
        <v>0</v>
      </c>
      <c r="E704" s="64">
        <f>SR_Uncertainty!$L$76</f>
        <v>0</v>
      </c>
      <c r="F704" s="64">
        <f>SR_Uncertainty!$L$123</f>
        <v>0</v>
      </c>
      <c r="G704" s="64">
        <f>SR_Uncertainty!$L$169</f>
        <v>0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SR_Uncertainty!$M$31</f>
        <v>0</v>
      </c>
      <c r="E705" s="64">
        <f>SR_Uncertainty!$M$76</f>
        <v>0</v>
      </c>
      <c r="F705" s="64">
        <f>SR_Uncertainty!$M$123</f>
        <v>0</v>
      </c>
      <c r="G705" s="64">
        <f>SR_Uncertainty!$M$169</f>
        <v>0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SR_Uncertainty!$N$31</f>
        <v>0</v>
      </c>
      <c r="E706" s="64">
        <f>SR_Uncertainty!$N$76</f>
        <v>0</v>
      </c>
      <c r="F706" s="64">
        <f>SR_Uncertainty!$N$123</f>
        <v>0</v>
      </c>
      <c r="G706" s="64">
        <f>SR_Uncertainty!$N$169</f>
        <v>0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SR_Uncertainty!$O$31</f>
        <v>0</v>
      </c>
      <c r="E707" s="64">
        <f>SR_Uncertainty!$O$76</f>
        <v>0</v>
      </c>
      <c r="F707" s="64">
        <f>SR_Uncertainty!$O$123</f>
        <v>0</v>
      </c>
      <c r="G707" s="64">
        <f>SR_Uncertainty!$O$169</f>
        <v>0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SR_Uncertainty!$P$31</f>
        <v>0</v>
      </c>
      <c r="E708" s="64">
        <f>SR_Uncertainty!$P$76</f>
        <v>0</v>
      </c>
      <c r="F708" s="64">
        <f>SR_Uncertainty!$P$123</f>
        <v>0</v>
      </c>
      <c r="G708" s="64">
        <f>SR_Uncertainty!$P$169</f>
        <v>0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SR_Uncertainty!$Q$31</f>
        <v>0</v>
      </c>
      <c r="E709" s="64">
        <f>SR_Uncertainty!$Q$76</f>
        <v>0</v>
      </c>
      <c r="F709" s="64">
        <f>SR_Uncertainty!$Q$123</f>
        <v>0</v>
      </c>
      <c r="G709" s="64">
        <f>SR_Uncertainty!$Q$169</f>
        <v>0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SR_Uncertainty!$R$31</f>
        <v>5.3</v>
      </c>
      <c r="E710" s="64">
        <f>SR_Uncertainty!$R$76</f>
        <v>5.3</v>
      </c>
      <c r="F710" s="64">
        <f>SR_Uncertainty!$R$123</f>
        <v>5.3</v>
      </c>
      <c r="G710" s="64">
        <f>SR_Uncertainty!$R$169</f>
        <v>5.3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SR_Uncertainty!$S$31</f>
        <v>5.3</v>
      </c>
      <c r="E711" s="64">
        <f>SR_Uncertainty!$S$76</f>
        <v>5.3</v>
      </c>
      <c r="F711" s="64">
        <f>SR_Uncertainty!$S$123</f>
        <v>5.3</v>
      </c>
      <c r="G711" s="64">
        <f>SR_Uncertainty!$S$169</f>
        <v>5.3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SR_Uncertainty!$T$31</f>
        <v>5.3</v>
      </c>
      <c r="E712" s="64">
        <f>SR_Uncertainty!$T$76</f>
        <v>5.3</v>
      </c>
      <c r="F712" s="64">
        <f>SR_Uncertainty!$T$123</f>
        <v>5.3</v>
      </c>
      <c r="G712" s="64">
        <f>SR_Uncertainty!$T$169</f>
        <v>5.3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SR_Uncertainty!$U$31</f>
        <v>5.3</v>
      </c>
      <c r="E713" s="64">
        <f>SR_Uncertainty!$U$76</f>
        <v>5.3</v>
      </c>
      <c r="F713" s="64">
        <f>SR_Uncertainty!$U$123</f>
        <v>5.3</v>
      </c>
      <c r="G713" s="64">
        <f>SR_Uncertainty!$U$169</f>
        <v>5.3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SR_Uncertainty!$V$31</f>
        <v>5.3</v>
      </c>
      <c r="E714" s="64">
        <f>SR_Uncertainty!$V$76</f>
        <v>5.3</v>
      </c>
      <c r="F714" s="64">
        <f>SR_Uncertainty!$V$123</f>
        <v>5.3</v>
      </c>
      <c r="G714" s="64">
        <f>SR_Uncertainty!$V$169</f>
        <v>5.3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SR_Uncertainty!$W$31</f>
        <v>5.3</v>
      </c>
      <c r="E715" s="64">
        <f>SR_Uncertainty!$W$76</f>
        <v>5.3</v>
      </c>
      <c r="F715" s="64">
        <f>SR_Uncertainty!$W$123</f>
        <v>5.3</v>
      </c>
      <c r="G715" s="64">
        <f>SR_Uncertainty!$W$169</f>
        <v>5.3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SR_Uncertainty!$X$31</f>
        <v>5.3</v>
      </c>
      <c r="E716" s="64">
        <f>SR_Uncertainty!$X$76</f>
        <v>5.3</v>
      </c>
      <c r="F716" s="64">
        <f>SR_Uncertainty!$X$123</f>
        <v>5.3</v>
      </c>
      <c r="G716" s="64">
        <f>SR_Uncertainty!$X$169</f>
        <v>5.3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SR_Uncertainty!$Y$31</f>
        <v>5.3</v>
      </c>
      <c r="E717" s="64">
        <f>SR_Uncertainty!$Y$76</f>
        <v>5.3</v>
      </c>
      <c r="F717" s="64">
        <f>SR_Uncertainty!$Y$123</f>
        <v>5.3</v>
      </c>
      <c r="G717" s="64">
        <f>SR_Uncertainty!$Y$169</f>
        <v>5.3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SR_Uncertainty!$Z$31</f>
        <v>5.3</v>
      </c>
      <c r="E718" s="64">
        <f>SR_Uncertainty!$Z$76</f>
        <v>5.3</v>
      </c>
      <c r="F718" s="64">
        <f>SR_Uncertainty!$Z$123</f>
        <v>5.3</v>
      </c>
      <c r="G718" s="64">
        <f>SR_Uncertainty!$Z$169</f>
        <v>5.3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SR_Uncertainty!$AA$31</f>
        <v>5.3</v>
      </c>
      <c r="E719" s="64">
        <f>SR_Uncertainty!$AA$76</f>
        <v>5.3</v>
      </c>
      <c r="F719" s="64">
        <f>SR_Uncertainty!$AA$123</f>
        <v>5.3</v>
      </c>
      <c r="G719" s="64">
        <f>SR_Uncertainty!$AA$169</f>
        <v>5.3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SR_Uncertainty!$AB$31</f>
        <v>5.3</v>
      </c>
      <c r="E720" s="64">
        <f>SR_Uncertainty!$AB$76</f>
        <v>5.3</v>
      </c>
      <c r="F720" s="64">
        <f>SR_Uncertainty!$AB$123</f>
        <v>5.3</v>
      </c>
      <c r="G720" s="64">
        <f>SR_Uncertainty!$AB$169</f>
        <v>5.3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SR_Uncertainty!$AC$31</f>
        <v>5.3</v>
      </c>
      <c r="E721" s="64">
        <f>SR_Uncertainty!$AC$76</f>
        <v>5.3</v>
      </c>
      <c r="F721" s="64">
        <f>SR_Uncertainty!$AC$123</f>
        <v>5.3</v>
      </c>
      <c r="G721" s="64">
        <f>SR_Uncertainty!$AC$169</f>
        <v>5.3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SR_Uncertainty!$AD$31</f>
        <v>5.3</v>
      </c>
      <c r="E722" s="64">
        <f>SR_Uncertainty!$AD$76</f>
        <v>5.3</v>
      </c>
      <c r="F722" s="64">
        <f>SR_Uncertainty!$AD$123</f>
        <v>5.3</v>
      </c>
      <c r="G722" s="64">
        <f>SR_Uncertainty!$AD$169</f>
        <v>5.3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SR_Uncertainty!$AE$31</f>
        <v>5.3</v>
      </c>
      <c r="E723" s="64">
        <f>SR_Uncertainty!$AE$76</f>
        <v>5.3</v>
      </c>
      <c r="F723" s="64">
        <f>SR_Uncertainty!$AE$123</f>
        <v>5.3</v>
      </c>
      <c r="G723" s="64">
        <f>SR_Uncertainty!$AE$169</f>
        <v>5.3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SR_Uncertainty!$AF$31</f>
        <v>5.3</v>
      </c>
      <c r="E724" s="64">
        <f>SR_Uncertainty!$AF$76</f>
        <v>5.3</v>
      </c>
      <c r="F724" s="64">
        <f>SR_Uncertainty!$AF$123</f>
        <v>5.3</v>
      </c>
      <c r="G724" s="64">
        <f>SR_Uncertainty!$AF$169</f>
        <v>5.3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SR_Uncertainty!$AG$31</f>
        <v>5.3</v>
      </c>
      <c r="E725" s="64">
        <f>SR_Uncertainty!$AG$76</f>
        <v>5.3</v>
      </c>
      <c r="F725" s="64">
        <f>SR_Uncertainty!$AG$123</f>
        <v>5.3</v>
      </c>
      <c r="G725" s="64">
        <f>SR_Uncertainty!$AG$169</f>
        <v>5.3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SR_Uncertainty!$E$32</f>
        <v>0</v>
      </c>
      <c r="E726" s="64">
        <f>SR_Uncertainty!$E$77</f>
        <v>0</v>
      </c>
      <c r="F726" s="64">
        <f>SR_Uncertainty!$E$124</f>
        <v>0</v>
      </c>
      <c r="G726" s="64">
        <f>SR_Uncertainty!$E$170</f>
        <v>0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SR_Uncertainty!$F$32</f>
        <v>0</v>
      </c>
      <c r="E727" s="64">
        <f>SR_Uncertainty!$F$77</f>
        <v>0</v>
      </c>
      <c r="F727" s="64">
        <f>SR_Uncertainty!$F$124</f>
        <v>0</v>
      </c>
      <c r="G727" s="64">
        <f>SR_Uncertainty!$F$170</f>
        <v>0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SR_Uncertainty!$G$32</f>
        <v>0</v>
      </c>
      <c r="E728" s="64">
        <f>SR_Uncertainty!$G$77</f>
        <v>0</v>
      </c>
      <c r="F728" s="64">
        <f>SR_Uncertainty!$G$124</f>
        <v>0</v>
      </c>
      <c r="G728" s="64">
        <f>SR_Uncertainty!$G$170</f>
        <v>0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SR_Uncertainty!$H$32</f>
        <v>4</v>
      </c>
      <c r="E729" s="64">
        <f>SR_Uncertainty!$H$77</f>
        <v>5</v>
      </c>
      <c r="F729" s="64">
        <f>SR_Uncertainty!$H$124</f>
        <v>4</v>
      </c>
      <c r="G729" s="64">
        <f>SR_Uncertainty!$H$170</f>
        <v>4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SR_Uncertainty!$I$32</f>
        <v>4</v>
      </c>
      <c r="E730" s="64">
        <f>SR_Uncertainty!$I$77</f>
        <v>5</v>
      </c>
      <c r="F730" s="64">
        <f>SR_Uncertainty!$I$124</f>
        <v>4</v>
      </c>
      <c r="G730" s="64">
        <f>SR_Uncertainty!$I$170</f>
        <v>4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SR_Uncertainty!$J$32</f>
        <v>4</v>
      </c>
      <c r="E731" s="64">
        <f>SR_Uncertainty!$J$77</f>
        <v>5</v>
      </c>
      <c r="F731" s="64">
        <f>SR_Uncertainty!$J$124</f>
        <v>4</v>
      </c>
      <c r="G731" s="64">
        <f>SR_Uncertainty!$J$170</f>
        <v>4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SR_Uncertainty!$K$32</f>
        <v>4</v>
      </c>
      <c r="E732" s="64">
        <f>SR_Uncertainty!$K$77</f>
        <v>5</v>
      </c>
      <c r="F732" s="64">
        <f>SR_Uncertainty!$K$124</f>
        <v>4</v>
      </c>
      <c r="G732" s="64">
        <f>SR_Uncertainty!$K$170</f>
        <v>4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SR_Uncertainty!$L$32</f>
        <v>4</v>
      </c>
      <c r="E733" s="64">
        <f>SR_Uncertainty!$L$77</f>
        <v>5</v>
      </c>
      <c r="F733" s="64">
        <f>SR_Uncertainty!$L$124</f>
        <v>4</v>
      </c>
      <c r="G733" s="64">
        <f>SR_Uncertainty!$L$170</f>
        <v>4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SR_Uncertainty!$M$32</f>
        <v>4</v>
      </c>
      <c r="E734" s="64">
        <f>SR_Uncertainty!$M$77</f>
        <v>5</v>
      </c>
      <c r="F734" s="64">
        <f>SR_Uncertainty!$M$124</f>
        <v>4</v>
      </c>
      <c r="G734" s="64">
        <f>SR_Uncertainty!$M$170</f>
        <v>4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SR_Uncertainty!$N$32</f>
        <v>4</v>
      </c>
      <c r="E735" s="64">
        <f>SR_Uncertainty!$N$77</f>
        <v>5</v>
      </c>
      <c r="F735" s="64">
        <f>SR_Uncertainty!$N$124</f>
        <v>4</v>
      </c>
      <c r="G735" s="64">
        <f>SR_Uncertainty!$N$170</f>
        <v>4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SR_Uncertainty!$O$32</f>
        <v>4</v>
      </c>
      <c r="E736" s="64">
        <f>SR_Uncertainty!$O$77</f>
        <v>5</v>
      </c>
      <c r="F736" s="64">
        <f>SR_Uncertainty!$O$124</f>
        <v>4</v>
      </c>
      <c r="G736" s="64">
        <f>SR_Uncertainty!$O$170</f>
        <v>4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SR_Uncertainty!$P$32</f>
        <v>4</v>
      </c>
      <c r="E737" s="64">
        <f>SR_Uncertainty!$P$77</f>
        <v>5</v>
      </c>
      <c r="F737" s="64">
        <f>SR_Uncertainty!$P$124</f>
        <v>4</v>
      </c>
      <c r="G737" s="64">
        <f>SR_Uncertainty!$P$170</f>
        <v>4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SR_Uncertainty!$Q$32</f>
        <v>4</v>
      </c>
      <c r="E738" s="64">
        <f>SR_Uncertainty!$Q$77</f>
        <v>5</v>
      </c>
      <c r="F738" s="64">
        <f>SR_Uncertainty!$Q$124</f>
        <v>4</v>
      </c>
      <c r="G738" s="64">
        <f>SR_Uncertainty!$Q$170</f>
        <v>4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SR_Uncertainty!$R$32</f>
        <v>4</v>
      </c>
      <c r="E739" s="64">
        <f>SR_Uncertainty!$R$77</f>
        <v>5</v>
      </c>
      <c r="F739" s="64">
        <f>SR_Uncertainty!$R$124</f>
        <v>4</v>
      </c>
      <c r="G739" s="64">
        <f>SR_Uncertainty!$R$170</f>
        <v>4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SR_Uncertainty!$S$32</f>
        <v>4</v>
      </c>
      <c r="E740" s="64">
        <f>SR_Uncertainty!$S$77</f>
        <v>5</v>
      </c>
      <c r="F740" s="64">
        <f>SR_Uncertainty!$S$124</f>
        <v>4</v>
      </c>
      <c r="G740" s="64">
        <f>SR_Uncertainty!$S$170</f>
        <v>4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SR_Uncertainty!$T$32</f>
        <v>4</v>
      </c>
      <c r="E741" s="64">
        <f>SR_Uncertainty!$T$77</f>
        <v>5</v>
      </c>
      <c r="F741" s="64">
        <f>SR_Uncertainty!$T$124</f>
        <v>4</v>
      </c>
      <c r="G741" s="64">
        <f>SR_Uncertainty!$T$170</f>
        <v>4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SR_Uncertainty!$U$32</f>
        <v>4</v>
      </c>
      <c r="E742" s="64">
        <f>SR_Uncertainty!$U$77</f>
        <v>5</v>
      </c>
      <c r="F742" s="64">
        <f>SR_Uncertainty!$U$124</f>
        <v>4</v>
      </c>
      <c r="G742" s="64">
        <f>SR_Uncertainty!$U$170</f>
        <v>4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SR_Uncertainty!$V$32</f>
        <v>4</v>
      </c>
      <c r="E743" s="64">
        <f>SR_Uncertainty!$V$77</f>
        <v>5</v>
      </c>
      <c r="F743" s="64">
        <f>SR_Uncertainty!$V$124</f>
        <v>4</v>
      </c>
      <c r="G743" s="64">
        <f>SR_Uncertainty!$V$170</f>
        <v>4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SR_Uncertainty!$W$32</f>
        <v>4</v>
      </c>
      <c r="E744" s="64">
        <f>SR_Uncertainty!$W$77</f>
        <v>5</v>
      </c>
      <c r="F744" s="64">
        <f>SR_Uncertainty!$W$124</f>
        <v>4</v>
      </c>
      <c r="G744" s="64">
        <f>SR_Uncertainty!$W$170</f>
        <v>4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SR_Uncertainty!$X$32</f>
        <v>4</v>
      </c>
      <c r="E745" s="64">
        <f>SR_Uncertainty!$X$77</f>
        <v>5</v>
      </c>
      <c r="F745" s="64">
        <f>SR_Uncertainty!$X$124</f>
        <v>4</v>
      </c>
      <c r="G745" s="64">
        <f>SR_Uncertainty!$X$170</f>
        <v>4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SR_Uncertainty!$Y$32</f>
        <v>4</v>
      </c>
      <c r="E746" s="64">
        <f>SR_Uncertainty!$Y$77</f>
        <v>5</v>
      </c>
      <c r="F746" s="64">
        <f>SR_Uncertainty!$Y$124</f>
        <v>4</v>
      </c>
      <c r="G746" s="64">
        <f>SR_Uncertainty!$Y$170</f>
        <v>4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SR_Uncertainty!$Z$32</f>
        <v>4</v>
      </c>
      <c r="E747" s="64">
        <f>SR_Uncertainty!$Z$77</f>
        <v>5</v>
      </c>
      <c r="F747" s="64">
        <f>SR_Uncertainty!$Z$124</f>
        <v>4</v>
      </c>
      <c r="G747" s="64">
        <f>SR_Uncertainty!$Z$170</f>
        <v>4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SR_Uncertainty!$AA$32</f>
        <v>4</v>
      </c>
      <c r="E748" s="64">
        <f>SR_Uncertainty!$AA$77</f>
        <v>5</v>
      </c>
      <c r="F748" s="64">
        <f>SR_Uncertainty!$AA$124</f>
        <v>4</v>
      </c>
      <c r="G748" s="64">
        <f>SR_Uncertainty!$AA$170</f>
        <v>4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SR_Uncertainty!$AB$32</f>
        <v>4</v>
      </c>
      <c r="E749" s="64">
        <f>SR_Uncertainty!$AB$77</f>
        <v>5</v>
      </c>
      <c r="F749" s="64">
        <f>SR_Uncertainty!$AB$124</f>
        <v>4</v>
      </c>
      <c r="G749" s="64">
        <f>SR_Uncertainty!$AB$170</f>
        <v>4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SR_Uncertainty!$AC$32</f>
        <v>4</v>
      </c>
      <c r="E750" s="64">
        <f>SR_Uncertainty!$AC$77</f>
        <v>5</v>
      </c>
      <c r="F750" s="64">
        <f>SR_Uncertainty!$AC$124</f>
        <v>4</v>
      </c>
      <c r="G750" s="64">
        <f>SR_Uncertainty!$AC$170</f>
        <v>4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SR_Uncertainty!$AD$32</f>
        <v>4</v>
      </c>
      <c r="E751" s="64">
        <f>SR_Uncertainty!$AD$77</f>
        <v>5</v>
      </c>
      <c r="F751" s="64">
        <f>SR_Uncertainty!$AD$124</f>
        <v>4</v>
      </c>
      <c r="G751" s="64">
        <f>SR_Uncertainty!$AD$170</f>
        <v>4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SR_Uncertainty!$AE$32</f>
        <v>4</v>
      </c>
      <c r="E752" s="64">
        <f>SR_Uncertainty!$AE$77</f>
        <v>5</v>
      </c>
      <c r="F752" s="64">
        <f>SR_Uncertainty!$AE$124</f>
        <v>4</v>
      </c>
      <c r="G752" s="64">
        <f>SR_Uncertainty!$AE$170</f>
        <v>4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SR_Uncertainty!$AF$32</f>
        <v>4</v>
      </c>
      <c r="E753" s="64">
        <f>SR_Uncertainty!$AF$77</f>
        <v>5</v>
      </c>
      <c r="F753" s="64">
        <f>SR_Uncertainty!$AF$124</f>
        <v>4</v>
      </c>
      <c r="G753" s="64">
        <f>SR_Uncertainty!$AF$170</f>
        <v>4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SR_Uncertainty!$AG$32</f>
        <v>4</v>
      </c>
      <c r="E754" s="64">
        <f>SR_Uncertainty!$AG$77</f>
        <v>5</v>
      </c>
      <c r="F754" s="64">
        <f>SR_Uncertainty!$AG$124</f>
        <v>4</v>
      </c>
      <c r="G754" s="64">
        <f>SR_Uncertainty!$AG$170</f>
        <v>4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SR_Uncertainty!$E$33</f>
        <v>0</v>
      </c>
      <c r="E755" s="64">
        <f>SR_Uncertainty!$E$78</f>
        <v>0</v>
      </c>
      <c r="F755" s="64">
        <f>SR_Uncertainty!$E$125</f>
        <v>0</v>
      </c>
      <c r="G755" s="64">
        <f>SR_Uncertainty!$E$171</f>
        <v>0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SR_Uncertainty!$F$33</f>
        <v>0</v>
      </c>
      <c r="E756" s="64">
        <f>SR_Uncertainty!$F$78</f>
        <v>0</v>
      </c>
      <c r="F756" s="64">
        <f>SR_Uncertainty!$F$125</f>
        <v>0</v>
      </c>
      <c r="G756" s="64">
        <f>SR_Uncertainty!$F$171</f>
        <v>0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SR_Uncertainty!$G$33</f>
        <v>0</v>
      </c>
      <c r="E757" s="64">
        <f>SR_Uncertainty!$G$78</f>
        <v>0</v>
      </c>
      <c r="F757" s="64">
        <f>SR_Uncertainty!$G$125</f>
        <v>0</v>
      </c>
      <c r="G757" s="64">
        <f>SR_Uncertainty!$G$171</f>
        <v>0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SR_Uncertainty!$H$33</f>
        <v>0</v>
      </c>
      <c r="E758" s="64">
        <f>SR_Uncertainty!$H$78</f>
        <v>0</v>
      </c>
      <c r="F758" s="64">
        <f>SR_Uncertainty!$H$125</f>
        <v>0</v>
      </c>
      <c r="G758" s="64">
        <f>SR_Uncertainty!$H$171</f>
        <v>0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SR_Uncertainty!$I$33</f>
        <v>0</v>
      </c>
      <c r="E759" s="64">
        <f>SR_Uncertainty!$I$78</f>
        <v>0</v>
      </c>
      <c r="F759" s="64">
        <f>SR_Uncertainty!$I$125</f>
        <v>0</v>
      </c>
      <c r="G759" s="64">
        <f>SR_Uncertainty!$I$171</f>
        <v>0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SR_Uncertainty!$J$33</f>
        <v>0</v>
      </c>
      <c r="E760" s="64">
        <f>SR_Uncertainty!$J$78</f>
        <v>0</v>
      </c>
      <c r="F760" s="64">
        <f>SR_Uncertainty!$J$125</f>
        <v>0</v>
      </c>
      <c r="G760" s="64">
        <f>SR_Uncertainty!$J$171</f>
        <v>0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SR_Uncertainty!$K$33</f>
        <v>0</v>
      </c>
      <c r="E761" s="64">
        <f>SR_Uncertainty!$K$78</f>
        <v>0</v>
      </c>
      <c r="F761" s="64">
        <f>SR_Uncertainty!$K$125</f>
        <v>0</v>
      </c>
      <c r="G761" s="64">
        <f>SR_Uncertainty!$K$171</f>
        <v>0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SR_Uncertainty!$L$33</f>
        <v>0</v>
      </c>
      <c r="E762" s="64">
        <f>SR_Uncertainty!$L$78</f>
        <v>0</v>
      </c>
      <c r="F762" s="64">
        <f>SR_Uncertainty!$L$125</f>
        <v>0</v>
      </c>
      <c r="G762" s="64">
        <f>SR_Uncertainty!$L$171</f>
        <v>0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SR_Uncertainty!$M$33</f>
        <v>0</v>
      </c>
      <c r="E763" s="64">
        <f>SR_Uncertainty!$M$78</f>
        <v>0</v>
      </c>
      <c r="F763" s="64">
        <f>SR_Uncertainty!$M$125</f>
        <v>0</v>
      </c>
      <c r="G763" s="64">
        <f>SR_Uncertainty!$M$171</f>
        <v>0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SR_Uncertainty!$N$33</f>
        <v>0</v>
      </c>
      <c r="E764" s="64">
        <f>SR_Uncertainty!$N$78</f>
        <v>0</v>
      </c>
      <c r="F764" s="64">
        <f>SR_Uncertainty!$N$125</f>
        <v>0</v>
      </c>
      <c r="G764" s="64">
        <f>SR_Uncertainty!$N$171</f>
        <v>0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SR_Uncertainty!$O$33</f>
        <v>0</v>
      </c>
      <c r="E765" s="64">
        <f>SR_Uncertainty!$O$78</f>
        <v>0</v>
      </c>
      <c r="F765" s="64">
        <f>SR_Uncertainty!$O$125</f>
        <v>0</v>
      </c>
      <c r="G765" s="64">
        <f>SR_Uncertainty!$O$171</f>
        <v>0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SR_Uncertainty!$P$33</f>
        <v>0</v>
      </c>
      <c r="E766" s="64">
        <f>SR_Uncertainty!$P$78</f>
        <v>0</v>
      </c>
      <c r="F766" s="64">
        <f>SR_Uncertainty!$P$125</f>
        <v>0</v>
      </c>
      <c r="G766" s="64">
        <f>SR_Uncertainty!$P$171</f>
        <v>0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SR_Uncertainty!$Q$33</f>
        <v>0</v>
      </c>
      <c r="E767" s="64">
        <f>SR_Uncertainty!$Q$78</f>
        <v>0</v>
      </c>
      <c r="F767" s="64">
        <f>SR_Uncertainty!$Q$125</f>
        <v>0</v>
      </c>
      <c r="G767" s="64">
        <f>SR_Uncertainty!$Q$171</f>
        <v>0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SR_Uncertainty!$R$33</f>
        <v>0</v>
      </c>
      <c r="E768" s="64">
        <f>SR_Uncertainty!$R$78</f>
        <v>0</v>
      </c>
      <c r="F768" s="64">
        <f>SR_Uncertainty!$R$125</f>
        <v>0</v>
      </c>
      <c r="G768" s="64">
        <f>SR_Uncertainty!$R$171</f>
        <v>0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SR_Uncertainty!$S$33</f>
        <v>0</v>
      </c>
      <c r="E769" s="64">
        <f>SR_Uncertainty!$S$78</f>
        <v>0</v>
      </c>
      <c r="F769" s="64">
        <f>SR_Uncertainty!$S$125</f>
        <v>0</v>
      </c>
      <c r="G769" s="64">
        <f>SR_Uncertainty!$S$171</f>
        <v>0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SR_Uncertainty!$T$33</f>
        <v>0</v>
      </c>
      <c r="E770" s="64">
        <f>SR_Uncertainty!$T$78</f>
        <v>0</v>
      </c>
      <c r="F770" s="64">
        <f>SR_Uncertainty!$T$125</f>
        <v>0</v>
      </c>
      <c r="G770" s="64">
        <f>SR_Uncertainty!$T$171</f>
        <v>0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SR_Uncertainty!$U$33</f>
        <v>0</v>
      </c>
      <c r="E771" s="64">
        <f>SR_Uncertainty!$U$78</f>
        <v>0</v>
      </c>
      <c r="F771" s="64">
        <f>SR_Uncertainty!$U$125</f>
        <v>0</v>
      </c>
      <c r="G771" s="64">
        <f>SR_Uncertainty!$U$171</f>
        <v>0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SR_Uncertainty!$V$33</f>
        <v>0</v>
      </c>
      <c r="E772" s="64">
        <f>SR_Uncertainty!$V$78</f>
        <v>0</v>
      </c>
      <c r="F772" s="64">
        <f>SR_Uncertainty!$V$125</f>
        <v>0</v>
      </c>
      <c r="G772" s="64">
        <f>SR_Uncertainty!$V$171</f>
        <v>0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SR_Uncertainty!$W$33</f>
        <v>0</v>
      </c>
      <c r="E773" s="64">
        <f>SR_Uncertainty!$W$78</f>
        <v>0</v>
      </c>
      <c r="F773" s="64">
        <f>SR_Uncertainty!$W$125</f>
        <v>0</v>
      </c>
      <c r="G773" s="64">
        <f>SR_Uncertainty!$W$171</f>
        <v>0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SR_Uncertainty!$X$33</f>
        <v>0</v>
      </c>
      <c r="E774" s="64">
        <f>SR_Uncertainty!$X$78</f>
        <v>0</v>
      </c>
      <c r="F774" s="64">
        <f>SR_Uncertainty!$X$125</f>
        <v>0</v>
      </c>
      <c r="G774" s="64">
        <f>SR_Uncertainty!$X$171</f>
        <v>0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SR_Uncertainty!$Y$33</f>
        <v>0</v>
      </c>
      <c r="E775" s="64">
        <f>SR_Uncertainty!$Y$78</f>
        <v>0</v>
      </c>
      <c r="F775" s="64">
        <f>SR_Uncertainty!$Y$125</f>
        <v>0</v>
      </c>
      <c r="G775" s="64">
        <f>SR_Uncertainty!$Y$171</f>
        <v>0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SR_Uncertainty!$Z$33</f>
        <v>0</v>
      </c>
      <c r="E776" s="64">
        <f>SR_Uncertainty!$Z$78</f>
        <v>0</v>
      </c>
      <c r="F776" s="64">
        <f>SR_Uncertainty!$Z$125</f>
        <v>0</v>
      </c>
      <c r="G776" s="64">
        <f>SR_Uncertainty!$Z$171</f>
        <v>0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SR_Uncertainty!$AA$33</f>
        <v>0</v>
      </c>
      <c r="E777" s="64">
        <f>SR_Uncertainty!$AA$78</f>
        <v>0</v>
      </c>
      <c r="F777" s="64">
        <f>SR_Uncertainty!$AA$125</f>
        <v>0</v>
      </c>
      <c r="G777" s="64">
        <f>SR_Uncertainty!$AA$171</f>
        <v>0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SR_Uncertainty!$AB$33</f>
        <v>0</v>
      </c>
      <c r="E778" s="64">
        <f>SR_Uncertainty!$AB$78</f>
        <v>0</v>
      </c>
      <c r="F778" s="64">
        <f>SR_Uncertainty!$AB$125</f>
        <v>0</v>
      </c>
      <c r="G778" s="64">
        <f>SR_Uncertainty!$AB$171</f>
        <v>0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SR_Uncertainty!$AC$33</f>
        <v>0</v>
      </c>
      <c r="E779" s="64">
        <f>SR_Uncertainty!$AC$78</f>
        <v>0</v>
      </c>
      <c r="F779" s="64">
        <f>SR_Uncertainty!$AC$125</f>
        <v>0</v>
      </c>
      <c r="G779" s="64">
        <f>SR_Uncertainty!$AC$171</f>
        <v>0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SR_Uncertainty!$AD$33</f>
        <v>0</v>
      </c>
      <c r="E780" s="64">
        <f>SR_Uncertainty!$AD$78</f>
        <v>0</v>
      </c>
      <c r="F780" s="64">
        <f>SR_Uncertainty!$AD$125</f>
        <v>0</v>
      </c>
      <c r="G780" s="64">
        <f>SR_Uncertainty!$AD$171</f>
        <v>0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SR_Uncertainty!$AE$33</f>
        <v>0</v>
      </c>
      <c r="E781" s="64">
        <f>SR_Uncertainty!$AE$78</f>
        <v>0</v>
      </c>
      <c r="F781" s="64">
        <f>SR_Uncertainty!$AE$125</f>
        <v>0</v>
      </c>
      <c r="G781" s="64">
        <f>SR_Uncertainty!$AE$171</f>
        <v>0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SR_Uncertainty!$AF$33</f>
        <v>0</v>
      </c>
      <c r="E782" s="64">
        <f>SR_Uncertainty!$AF$78</f>
        <v>0</v>
      </c>
      <c r="F782" s="64">
        <f>SR_Uncertainty!$AF$125</f>
        <v>0</v>
      </c>
      <c r="G782" s="64">
        <f>SR_Uncertainty!$AF$171</f>
        <v>0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SR_Uncertainty!$AG$33</f>
        <v>0</v>
      </c>
      <c r="E783" s="64">
        <f>SR_Uncertainty!$AG$78</f>
        <v>0</v>
      </c>
      <c r="F783" s="64">
        <f>SR_Uncertainty!$AG$125</f>
        <v>0</v>
      </c>
      <c r="G783" s="64">
        <f>SR_Uncertainty!$AG$171</f>
        <v>0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SR_Uncertainty!$E$34</f>
        <v>0</v>
      </c>
      <c r="E784" s="64">
        <f>SR_Uncertainty!$E$79</f>
        <v>0</v>
      </c>
      <c r="F784" s="64">
        <f>SR_Uncertainty!$E$126</f>
        <v>0</v>
      </c>
      <c r="G784" s="64">
        <f>SR_Uncertainty!$E$172</f>
        <v>0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SR_Uncertainty!$F$34</f>
        <v>0</v>
      </c>
      <c r="E785" s="64">
        <f>SR_Uncertainty!$F$79</f>
        <v>0</v>
      </c>
      <c r="F785" s="64">
        <f>SR_Uncertainty!$F$126</f>
        <v>0</v>
      </c>
      <c r="G785" s="64">
        <f>SR_Uncertainty!$F$172</f>
        <v>0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SR_Uncertainty!$G$34</f>
        <v>0</v>
      </c>
      <c r="E786" s="64">
        <f>SR_Uncertainty!$G$79</f>
        <v>0</v>
      </c>
      <c r="F786" s="64">
        <f>SR_Uncertainty!$G$126</f>
        <v>0</v>
      </c>
      <c r="G786" s="64">
        <f>SR_Uncertainty!$G$172</f>
        <v>0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SR_Uncertainty!$H$34</f>
        <v>0</v>
      </c>
      <c r="E787" s="64">
        <f>SR_Uncertainty!$H$79</f>
        <v>0</v>
      </c>
      <c r="F787" s="64">
        <f>SR_Uncertainty!$H$126</f>
        <v>0</v>
      </c>
      <c r="G787" s="64">
        <f>SR_Uncertainty!$H$172</f>
        <v>0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SR_Uncertainty!$I$34</f>
        <v>0</v>
      </c>
      <c r="E788" s="64">
        <f>SR_Uncertainty!$I$79</f>
        <v>0</v>
      </c>
      <c r="F788" s="64">
        <f>SR_Uncertainty!$I$126</f>
        <v>0</v>
      </c>
      <c r="G788" s="64">
        <f>SR_Uncertainty!$I$172</f>
        <v>0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SR_Uncertainty!$J$34</f>
        <v>0</v>
      </c>
      <c r="E789" s="64">
        <f>SR_Uncertainty!$J$79</f>
        <v>0</v>
      </c>
      <c r="F789" s="64">
        <f>SR_Uncertainty!$J$126</f>
        <v>0</v>
      </c>
      <c r="G789" s="64">
        <f>SR_Uncertainty!$J$172</f>
        <v>0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SR_Uncertainty!$K$34</f>
        <v>0</v>
      </c>
      <c r="E790" s="64">
        <f>SR_Uncertainty!$K$79</f>
        <v>0</v>
      </c>
      <c r="F790" s="64">
        <f>SR_Uncertainty!$K$126</f>
        <v>0</v>
      </c>
      <c r="G790" s="64">
        <f>SR_Uncertainty!$K$172</f>
        <v>0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SR_Uncertainty!$L$34</f>
        <v>0</v>
      </c>
      <c r="E791" s="64">
        <f>SR_Uncertainty!$L$79</f>
        <v>0</v>
      </c>
      <c r="F791" s="64">
        <f>SR_Uncertainty!$L$126</f>
        <v>0</v>
      </c>
      <c r="G791" s="64">
        <f>SR_Uncertainty!$L$172</f>
        <v>0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SR_Uncertainty!$M$34</f>
        <v>0</v>
      </c>
      <c r="E792" s="64">
        <f>SR_Uncertainty!$M$79</f>
        <v>0</v>
      </c>
      <c r="F792" s="64">
        <f>SR_Uncertainty!$M$126</f>
        <v>0</v>
      </c>
      <c r="G792" s="64">
        <f>SR_Uncertainty!$M$172</f>
        <v>0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SR_Uncertainty!$N$34</f>
        <v>0</v>
      </c>
      <c r="E793" s="64">
        <f>SR_Uncertainty!$N$79</f>
        <v>0</v>
      </c>
      <c r="F793" s="64">
        <f>SR_Uncertainty!$N$126</f>
        <v>0</v>
      </c>
      <c r="G793" s="64">
        <f>SR_Uncertainty!$N$172</f>
        <v>0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SR_Uncertainty!$O$34</f>
        <v>0</v>
      </c>
      <c r="E794" s="64">
        <f>SR_Uncertainty!$O$79</f>
        <v>0</v>
      </c>
      <c r="F794" s="64">
        <f>SR_Uncertainty!$O$126</f>
        <v>0</v>
      </c>
      <c r="G794" s="64">
        <f>SR_Uncertainty!$O$172</f>
        <v>0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SR_Uncertainty!$P$34</f>
        <v>0</v>
      </c>
      <c r="E795" s="64">
        <f>SR_Uncertainty!$P$79</f>
        <v>0</v>
      </c>
      <c r="F795" s="64">
        <f>SR_Uncertainty!$P$126</f>
        <v>0</v>
      </c>
      <c r="G795" s="64">
        <f>SR_Uncertainty!$P$172</f>
        <v>0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SR_Uncertainty!$Q$34</f>
        <v>0</v>
      </c>
      <c r="E796" s="64">
        <f>SR_Uncertainty!$Q$79</f>
        <v>0</v>
      </c>
      <c r="F796" s="64">
        <f>SR_Uncertainty!$Q$126</f>
        <v>0</v>
      </c>
      <c r="G796" s="64">
        <f>SR_Uncertainty!$Q$172</f>
        <v>0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SR_Uncertainty!$R$34</f>
        <v>0</v>
      </c>
      <c r="E797" s="64">
        <f>SR_Uncertainty!$R$79</f>
        <v>0</v>
      </c>
      <c r="F797" s="64">
        <f>SR_Uncertainty!$R$126</f>
        <v>0</v>
      </c>
      <c r="G797" s="64">
        <f>SR_Uncertainty!$R$172</f>
        <v>0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SR_Uncertainty!$S$34</f>
        <v>0</v>
      </c>
      <c r="E798" s="64">
        <f>SR_Uncertainty!$S$79</f>
        <v>0</v>
      </c>
      <c r="F798" s="64">
        <f>SR_Uncertainty!$S$126</f>
        <v>0</v>
      </c>
      <c r="G798" s="64">
        <f>SR_Uncertainty!$S$172</f>
        <v>0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SR_Uncertainty!$T$34</f>
        <v>0</v>
      </c>
      <c r="E799" s="64">
        <f>SR_Uncertainty!$T$79</f>
        <v>0</v>
      </c>
      <c r="F799" s="64">
        <f>SR_Uncertainty!$T$126</f>
        <v>0</v>
      </c>
      <c r="G799" s="64">
        <f>SR_Uncertainty!$T$172</f>
        <v>0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SR_Uncertainty!$U$34</f>
        <v>0</v>
      </c>
      <c r="E800" s="64">
        <f>SR_Uncertainty!$U$79</f>
        <v>0</v>
      </c>
      <c r="F800" s="64">
        <f>SR_Uncertainty!$U$126</f>
        <v>0</v>
      </c>
      <c r="G800" s="64">
        <f>SR_Uncertainty!$U$172</f>
        <v>0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SR_Uncertainty!$V$34</f>
        <v>0</v>
      </c>
      <c r="E801" s="64">
        <f>SR_Uncertainty!$V$79</f>
        <v>0</v>
      </c>
      <c r="F801" s="64">
        <f>SR_Uncertainty!$V$126</f>
        <v>0</v>
      </c>
      <c r="G801" s="64">
        <f>SR_Uncertainty!$V$172</f>
        <v>0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SR_Uncertainty!$W$34</f>
        <v>0</v>
      </c>
      <c r="E802" s="64">
        <f>SR_Uncertainty!$W$79</f>
        <v>0</v>
      </c>
      <c r="F802" s="64">
        <f>SR_Uncertainty!$W$126</f>
        <v>0</v>
      </c>
      <c r="G802" s="64">
        <f>SR_Uncertainty!$W$172</f>
        <v>0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SR_Uncertainty!$X$34</f>
        <v>0</v>
      </c>
      <c r="E803" s="64">
        <f>SR_Uncertainty!$X$79</f>
        <v>0</v>
      </c>
      <c r="F803" s="64">
        <f>SR_Uncertainty!$X$126</f>
        <v>0</v>
      </c>
      <c r="G803" s="64">
        <f>SR_Uncertainty!$X$172</f>
        <v>0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SR_Uncertainty!$Y$34</f>
        <v>0</v>
      </c>
      <c r="E804" s="64">
        <f>SR_Uncertainty!$Y$79</f>
        <v>0</v>
      </c>
      <c r="F804" s="64">
        <f>SR_Uncertainty!$Y$126</f>
        <v>0</v>
      </c>
      <c r="G804" s="64">
        <f>SR_Uncertainty!$Y$172</f>
        <v>0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SR_Uncertainty!$Z$34</f>
        <v>0</v>
      </c>
      <c r="E805" s="64">
        <f>SR_Uncertainty!$Z$79</f>
        <v>0</v>
      </c>
      <c r="F805" s="64">
        <f>SR_Uncertainty!$Z$126</f>
        <v>0</v>
      </c>
      <c r="G805" s="64">
        <f>SR_Uncertainty!$Z$172</f>
        <v>0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SR_Uncertainty!$AA$34</f>
        <v>0</v>
      </c>
      <c r="E806" s="64">
        <f>SR_Uncertainty!$AA$79</f>
        <v>0</v>
      </c>
      <c r="F806" s="64">
        <f>SR_Uncertainty!$AA$126</f>
        <v>0</v>
      </c>
      <c r="G806" s="64">
        <f>SR_Uncertainty!$AA$172</f>
        <v>0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SR_Uncertainty!$AB$34</f>
        <v>0</v>
      </c>
      <c r="E807" s="64">
        <f>SR_Uncertainty!$AB$79</f>
        <v>0</v>
      </c>
      <c r="F807" s="64">
        <f>SR_Uncertainty!$AB$126</f>
        <v>0</v>
      </c>
      <c r="G807" s="64">
        <f>SR_Uncertainty!$AB$172</f>
        <v>0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SR_Uncertainty!$AC$34</f>
        <v>0</v>
      </c>
      <c r="E808" s="64">
        <f>SR_Uncertainty!$AC$79</f>
        <v>0</v>
      </c>
      <c r="F808" s="64">
        <f>SR_Uncertainty!$AC$126</f>
        <v>0</v>
      </c>
      <c r="G808" s="64">
        <f>SR_Uncertainty!$AC$172</f>
        <v>0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SR_Uncertainty!$AD$34</f>
        <v>0</v>
      </c>
      <c r="E809" s="64">
        <f>SR_Uncertainty!$AD$79</f>
        <v>0</v>
      </c>
      <c r="F809" s="64">
        <f>SR_Uncertainty!$AD$126</f>
        <v>0</v>
      </c>
      <c r="G809" s="64">
        <f>SR_Uncertainty!$AD$172</f>
        <v>0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SR_Uncertainty!$AE$34</f>
        <v>0</v>
      </c>
      <c r="E810" s="64">
        <f>SR_Uncertainty!$AE$79</f>
        <v>0</v>
      </c>
      <c r="F810" s="64">
        <f>SR_Uncertainty!$AE$126</f>
        <v>0</v>
      </c>
      <c r="G810" s="64">
        <f>SR_Uncertainty!$AE$172</f>
        <v>0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SR_Uncertainty!$AF$34</f>
        <v>0</v>
      </c>
      <c r="E811" s="64">
        <f>SR_Uncertainty!$AF$79</f>
        <v>0</v>
      </c>
      <c r="F811" s="64">
        <f>SR_Uncertainty!$AF$126</f>
        <v>0</v>
      </c>
      <c r="G811" s="64">
        <f>SR_Uncertainty!$AF$172</f>
        <v>0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SR_Uncertainty!$AG$34</f>
        <v>0</v>
      </c>
      <c r="E812" s="64">
        <f>SR_Uncertainty!$AG$79</f>
        <v>0</v>
      </c>
      <c r="F812" s="64">
        <f>SR_Uncertainty!$AG$126</f>
        <v>0</v>
      </c>
      <c r="G812" s="64">
        <f>SR_Uncertainty!$AG$172</f>
        <v>0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SR_Uncertainty!$E$35</f>
        <v>0</v>
      </c>
      <c r="E813" s="64">
        <f>SR_Uncertainty!$E$80</f>
        <v>0</v>
      </c>
      <c r="F813" s="64">
        <f>SR_Uncertainty!$E$127</f>
        <v>0</v>
      </c>
      <c r="G813" s="64">
        <f>SR_Uncertainty!$E$173</f>
        <v>0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SR_Uncertainty!$F$35</f>
        <v>0</v>
      </c>
      <c r="E814" s="64">
        <f>SR_Uncertainty!$F$80</f>
        <v>0</v>
      </c>
      <c r="F814" s="64">
        <f>SR_Uncertainty!$F$127</f>
        <v>0</v>
      </c>
      <c r="G814" s="64">
        <f>SR_Uncertainty!$F$173</f>
        <v>0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SR_Uncertainty!$G$35</f>
        <v>0</v>
      </c>
      <c r="E815" s="64">
        <f>SR_Uncertainty!$G$80</f>
        <v>0</v>
      </c>
      <c r="F815" s="64">
        <f>SR_Uncertainty!$G$127</f>
        <v>0</v>
      </c>
      <c r="G815" s="64">
        <f>SR_Uncertainty!$G$173</f>
        <v>0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SR_Uncertainty!$H$35</f>
        <v>0</v>
      </c>
      <c r="E816" s="64">
        <f>SR_Uncertainty!$H$80</f>
        <v>0</v>
      </c>
      <c r="F816" s="64">
        <f>SR_Uncertainty!$H$127</f>
        <v>0</v>
      </c>
      <c r="G816" s="64">
        <f>SR_Uncertainty!$H$173</f>
        <v>0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SR_Uncertainty!$I$35</f>
        <v>0</v>
      </c>
      <c r="E817" s="64">
        <f>SR_Uncertainty!$I$80</f>
        <v>0</v>
      </c>
      <c r="F817" s="64">
        <f>SR_Uncertainty!$I$127</f>
        <v>0</v>
      </c>
      <c r="G817" s="64">
        <f>SR_Uncertainty!$I$173</f>
        <v>0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SR_Uncertainty!$J$35</f>
        <v>0</v>
      </c>
      <c r="E818" s="64">
        <f>SR_Uncertainty!$J$80</f>
        <v>0</v>
      </c>
      <c r="F818" s="64">
        <f>SR_Uncertainty!$J$127</f>
        <v>0</v>
      </c>
      <c r="G818" s="64">
        <f>SR_Uncertainty!$J$173</f>
        <v>0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SR_Uncertainty!$K$35</f>
        <v>0</v>
      </c>
      <c r="E819" s="64">
        <f>SR_Uncertainty!$K$80</f>
        <v>0</v>
      </c>
      <c r="F819" s="64">
        <f>SR_Uncertainty!$K$127</f>
        <v>0</v>
      </c>
      <c r="G819" s="64">
        <f>SR_Uncertainty!$K$173</f>
        <v>0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SR_Uncertainty!$L$35</f>
        <v>0</v>
      </c>
      <c r="E820" s="64">
        <f>SR_Uncertainty!$L$80</f>
        <v>0</v>
      </c>
      <c r="F820" s="64">
        <f>SR_Uncertainty!$L$127</f>
        <v>0</v>
      </c>
      <c r="G820" s="64">
        <f>SR_Uncertainty!$L$173</f>
        <v>0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SR_Uncertainty!$M$35</f>
        <v>0</v>
      </c>
      <c r="E821" s="64">
        <f>SR_Uncertainty!$M$80</f>
        <v>0</v>
      </c>
      <c r="F821" s="64">
        <f>SR_Uncertainty!$M$127</f>
        <v>0</v>
      </c>
      <c r="G821" s="64">
        <f>SR_Uncertainty!$M$173</f>
        <v>0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SR_Uncertainty!$N$35</f>
        <v>0</v>
      </c>
      <c r="E822" s="64">
        <f>SR_Uncertainty!$N$80</f>
        <v>0</v>
      </c>
      <c r="F822" s="64">
        <f>SR_Uncertainty!$N$127</f>
        <v>0</v>
      </c>
      <c r="G822" s="64">
        <f>SR_Uncertainty!$N$173</f>
        <v>0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SR_Uncertainty!$O$35</f>
        <v>0</v>
      </c>
      <c r="E823" s="64">
        <f>SR_Uncertainty!$O$80</f>
        <v>0</v>
      </c>
      <c r="F823" s="64">
        <f>SR_Uncertainty!$O$127</f>
        <v>0</v>
      </c>
      <c r="G823" s="64">
        <f>SR_Uncertainty!$O$173</f>
        <v>0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SR_Uncertainty!$P$35</f>
        <v>0</v>
      </c>
      <c r="E824" s="64">
        <f>SR_Uncertainty!$P$80</f>
        <v>0</v>
      </c>
      <c r="F824" s="64">
        <f>SR_Uncertainty!$P$127</f>
        <v>0</v>
      </c>
      <c r="G824" s="64">
        <f>SR_Uncertainty!$P$173</f>
        <v>0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SR_Uncertainty!$Q$35</f>
        <v>0</v>
      </c>
      <c r="E825" s="64">
        <f>SR_Uncertainty!$Q$80</f>
        <v>0</v>
      </c>
      <c r="F825" s="64">
        <f>SR_Uncertainty!$Q$127</f>
        <v>0</v>
      </c>
      <c r="G825" s="64">
        <f>SR_Uncertainty!$Q$173</f>
        <v>0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SR_Uncertainty!$R$35</f>
        <v>0</v>
      </c>
      <c r="E826" s="64">
        <f>SR_Uncertainty!$R$80</f>
        <v>0</v>
      </c>
      <c r="F826" s="64">
        <f>SR_Uncertainty!$R$127</f>
        <v>0</v>
      </c>
      <c r="G826" s="64">
        <f>SR_Uncertainty!$R$173</f>
        <v>0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SR_Uncertainty!$S$35</f>
        <v>0</v>
      </c>
      <c r="E827" s="64">
        <f>SR_Uncertainty!$S$80</f>
        <v>0</v>
      </c>
      <c r="F827" s="64">
        <f>SR_Uncertainty!$S$127</f>
        <v>0</v>
      </c>
      <c r="G827" s="64">
        <f>SR_Uncertainty!$S$173</f>
        <v>0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SR_Uncertainty!$T$35</f>
        <v>0</v>
      </c>
      <c r="E828" s="64">
        <f>SR_Uncertainty!$T$80</f>
        <v>0</v>
      </c>
      <c r="F828" s="64">
        <f>SR_Uncertainty!$T$127</f>
        <v>0</v>
      </c>
      <c r="G828" s="64">
        <f>SR_Uncertainty!$T$173</f>
        <v>0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SR_Uncertainty!$U$35</f>
        <v>0</v>
      </c>
      <c r="E829" s="64">
        <f>SR_Uncertainty!$U$80</f>
        <v>0</v>
      </c>
      <c r="F829" s="64">
        <f>SR_Uncertainty!$U$127</f>
        <v>0</v>
      </c>
      <c r="G829" s="64">
        <f>SR_Uncertainty!$U$173</f>
        <v>0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SR_Uncertainty!$V$35</f>
        <v>0</v>
      </c>
      <c r="E830" s="64">
        <f>SR_Uncertainty!$V$80</f>
        <v>0</v>
      </c>
      <c r="F830" s="64">
        <f>SR_Uncertainty!$V$127</f>
        <v>0</v>
      </c>
      <c r="G830" s="64">
        <f>SR_Uncertainty!$V$173</f>
        <v>0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SR_Uncertainty!$W$35</f>
        <v>0</v>
      </c>
      <c r="E831" s="64">
        <f>SR_Uncertainty!$W$80</f>
        <v>0</v>
      </c>
      <c r="F831" s="64">
        <f>SR_Uncertainty!$W$127</f>
        <v>0</v>
      </c>
      <c r="G831" s="64">
        <f>SR_Uncertainty!$W$173</f>
        <v>0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SR_Uncertainty!$X$35</f>
        <v>0</v>
      </c>
      <c r="E832" s="64">
        <f>SR_Uncertainty!$X$80</f>
        <v>0</v>
      </c>
      <c r="F832" s="64">
        <f>SR_Uncertainty!$X$127</f>
        <v>0</v>
      </c>
      <c r="G832" s="64">
        <f>SR_Uncertainty!$X$173</f>
        <v>0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SR_Uncertainty!$Y$35</f>
        <v>0</v>
      </c>
      <c r="E833" s="64">
        <f>SR_Uncertainty!$Y$80</f>
        <v>0</v>
      </c>
      <c r="F833" s="64">
        <f>SR_Uncertainty!$Y$127</f>
        <v>0</v>
      </c>
      <c r="G833" s="64">
        <f>SR_Uncertainty!$Y$173</f>
        <v>0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SR_Uncertainty!$Z$35</f>
        <v>0</v>
      </c>
      <c r="E834" s="64">
        <f>SR_Uncertainty!$Z$80</f>
        <v>0</v>
      </c>
      <c r="F834" s="64">
        <f>SR_Uncertainty!$Z$127</f>
        <v>0</v>
      </c>
      <c r="G834" s="64">
        <f>SR_Uncertainty!$Z$173</f>
        <v>0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SR_Uncertainty!$AA$35</f>
        <v>0</v>
      </c>
      <c r="E835" s="64">
        <f>SR_Uncertainty!$AA$80</f>
        <v>0</v>
      </c>
      <c r="F835" s="64">
        <f>SR_Uncertainty!$AA$127</f>
        <v>0</v>
      </c>
      <c r="G835" s="64">
        <f>SR_Uncertainty!$AA$173</f>
        <v>0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SR_Uncertainty!$AB$35</f>
        <v>0</v>
      </c>
      <c r="E836" s="64">
        <f>SR_Uncertainty!$AB$80</f>
        <v>0</v>
      </c>
      <c r="F836" s="64">
        <f>SR_Uncertainty!$AB$127</f>
        <v>0</v>
      </c>
      <c r="G836" s="64">
        <f>SR_Uncertainty!$AB$173</f>
        <v>0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SR_Uncertainty!$AC$35</f>
        <v>0</v>
      </c>
      <c r="E837" s="64">
        <f>SR_Uncertainty!$AC$80</f>
        <v>0</v>
      </c>
      <c r="F837" s="64">
        <f>SR_Uncertainty!$AC$127</f>
        <v>0</v>
      </c>
      <c r="G837" s="64">
        <f>SR_Uncertainty!$AC$173</f>
        <v>0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SR_Uncertainty!$AD$35</f>
        <v>0</v>
      </c>
      <c r="E838" s="64">
        <f>SR_Uncertainty!$AD$80</f>
        <v>0</v>
      </c>
      <c r="F838" s="64">
        <f>SR_Uncertainty!$AD$127</f>
        <v>0</v>
      </c>
      <c r="G838" s="64">
        <f>SR_Uncertainty!$AD$173</f>
        <v>0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SR_Uncertainty!$AE$35</f>
        <v>0</v>
      </c>
      <c r="E839" s="64">
        <f>SR_Uncertainty!$AE$80</f>
        <v>0</v>
      </c>
      <c r="F839" s="64">
        <f>SR_Uncertainty!$AE$127</f>
        <v>0</v>
      </c>
      <c r="G839" s="64">
        <f>SR_Uncertainty!$AE$173</f>
        <v>0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SR_Uncertainty!$AF$35</f>
        <v>0</v>
      </c>
      <c r="E840" s="64">
        <f>SR_Uncertainty!$AF$80</f>
        <v>0</v>
      </c>
      <c r="F840" s="64">
        <f>SR_Uncertainty!$AF$127</f>
        <v>0</v>
      </c>
      <c r="G840" s="64">
        <f>SR_Uncertainty!$AF$173</f>
        <v>0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SR_Uncertainty!$AG$35</f>
        <v>0</v>
      </c>
      <c r="E841" s="64">
        <f>SR_Uncertainty!$AG$80</f>
        <v>0</v>
      </c>
      <c r="F841" s="64">
        <f>SR_Uncertainty!$AG$127</f>
        <v>0</v>
      </c>
      <c r="G841" s="64">
        <f>SR_Uncertainty!$AG$173</f>
        <v>0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SR_Uncertainty!$E$36</f>
        <v>0</v>
      </c>
      <c r="E842" s="64">
        <f>SR_Uncertainty!$E$81</f>
        <v>0</v>
      </c>
      <c r="F842" s="64">
        <f>SR_Uncertainty!$E$128</f>
        <v>0</v>
      </c>
      <c r="G842" s="64">
        <f>SR_Uncertainty!$E$174</f>
        <v>0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SR_Uncertainty!$F$36</f>
        <v>0</v>
      </c>
      <c r="E843" s="64">
        <f>SR_Uncertainty!$F$81</f>
        <v>0</v>
      </c>
      <c r="F843" s="64">
        <f>SR_Uncertainty!$F$128</f>
        <v>0</v>
      </c>
      <c r="G843" s="64">
        <f>SR_Uncertainty!$F$174</f>
        <v>0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SR_Uncertainty!$G$36</f>
        <v>0</v>
      </c>
      <c r="E844" s="64">
        <f>SR_Uncertainty!$G$81</f>
        <v>0</v>
      </c>
      <c r="F844" s="64">
        <f>SR_Uncertainty!$G$128</f>
        <v>0</v>
      </c>
      <c r="G844" s="64">
        <f>SR_Uncertainty!$G$174</f>
        <v>0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SR_Uncertainty!$H$36</f>
        <v>0</v>
      </c>
      <c r="E845" s="64">
        <f>SR_Uncertainty!$H$81</f>
        <v>0</v>
      </c>
      <c r="F845" s="64">
        <f>SR_Uncertainty!$H$128</f>
        <v>0</v>
      </c>
      <c r="G845" s="64">
        <f>SR_Uncertainty!$H$174</f>
        <v>0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SR_Uncertainty!$I$36</f>
        <v>0</v>
      </c>
      <c r="E846" s="64">
        <f>SR_Uncertainty!$I$81</f>
        <v>0</v>
      </c>
      <c r="F846" s="64">
        <f>SR_Uncertainty!$I$128</f>
        <v>0</v>
      </c>
      <c r="G846" s="64">
        <f>SR_Uncertainty!$I$174</f>
        <v>0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SR_Uncertainty!$J$36</f>
        <v>0</v>
      </c>
      <c r="E847" s="64">
        <f>SR_Uncertainty!$J$81</f>
        <v>0</v>
      </c>
      <c r="F847" s="64">
        <f>SR_Uncertainty!$J$128</f>
        <v>0</v>
      </c>
      <c r="G847" s="64">
        <f>SR_Uncertainty!$J$174</f>
        <v>0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SR_Uncertainty!$K$36</f>
        <v>0</v>
      </c>
      <c r="E848" s="64">
        <f>SR_Uncertainty!$K$81</f>
        <v>0</v>
      </c>
      <c r="F848" s="64">
        <f>SR_Uncertainty!$K$128</f>
        <v>0</v>
      </c>
      <c r="G848" s="64">
        <f>SR_Uncertainty!$K$174</f>
        <v>0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SR_Uncertainty!$L$36</f>
        <v>0</v>
      </c>
      <c r="E849" s="64">
        <f>SR_Uncertainty!$L$81</f>
        <v>0</v>
      </c>
      <c r="F849" s="64">
        <f>SR_Uncertainty!$L$128</f>
        <v>0</v>
      </c>
      <c r="G849" s="64">
        <f>SR_Uncertainty!$L$174</f>
        <v>0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SR_Uncertainty!$M$36</f>
        <v>0</v>
      </c>
      <c r="E850" s="64">
        <f>SR_Uncertainty!$M$81</f>
        <v>0</v>
      </c>
      <c r="F850" s="64">
        <f>SR_Uncertainty!$M$128</f>
        <v>0</v>
      </c>
      <c r="G850" s="64">
        <f>SR_Uncertainty!$M$174</f>
        <v>0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SR_Uncertainty!$N$36</f>
        <v>0</v>
      </c>
      <c r="E851" s="64">
        <f>SR_Uncertainty!$N$81</f>
        <v>0</v>
      </c>
      <c r="F851" s="64">
        <f>SR_Uncertainty!$N$128</f>
        <v>0</v>
      </c>
      <c r="G851" s="64">
        <f>SR_Uncertainty!$N$174</f>
        <v>0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SR_Uncertainty!$O$36</f>
        <v>0</v>
      </c>
      <c r="E852" s="64">
        <f>SR_Uncertainty!$O$81</f>
        <v>0</v>
      </c>
      <c r="F852" s="64">
        <f>SR_Uncertainty!$O$128</f>
        <v>0</v>
      </c>
      <c r="G852" s="64">
        <f>SR_Uncertainty!$O$174</f>
        <v>0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SR_Uncertainty!$P$36</f>
        <v>0</v>
      </c>
      <c r="E853" s="64">
        <f>SR_Uncertainty!$P$81</f>
        <v>0</v>
      </c>
      <c r="F853" s="64">
        <f>SR_Uncertainty!$P$128</f>
        <v>0</v>
      </c>
      <c r="G853" s="64">
        <f>SR_Uncertainty!$P$174</f>
        <v>0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SR_Uncertainty!$Q$36</f>
        <v>0</v>
      </c>
      <c r="E854" s="64">
        <f>SR_Uncertainty!$Q$81</f>
        <v>0</v>
      </c>
      <c r="F854" s="64">
        <f>SR_Uncertainty!$Q$128</f>
        <v>0</v>
      </c>
      <c r="G854" s="64">
        <f>SR_Uncertainty!$Q$174</f>
        <v>0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SR_Uncertainty!$R$36</f>
        <v>0</v>
      </c>
      <c r="E855" s="64">
        <f>SR_Uncertainty!$R$81</f>
        <v>0</v>
      </c>
      <c r="F855" s="64">
        <f>SR_Uncertainty!$R$128</f>
        <v>0</v>
      </c>
      <c r="G855" s="64">
        <f>SR_Uncertainty!$R$174</f>
        <v>0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SR_Uncertainty!$S$36</f>
        <v>0</v>
      </c>
      <c r="E856" s="64">
        <f>SR_Uncertainty!$S$81</f>
        <v>0</v>
      </c>
      <c r="F856" s="64">
        <f>SR_Uncertainty!$S$128</f>
        <v>0</v>
      </c>
      <c r="G856" s="64">
        <f>SR_Uncertainty!$S$174</f>
        <v>0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SR_Uncertainty!$T$36</f>
        <v>0</v>
      </c>
      <c r="E857" s="64">
        <f>SR_Uncertainty!$T$81</f>
        <v>0</v>
      </c>
      <c r="F857" s="64">
        <f>SR_Uncertainty!$T$128</f>
        <v>0</v>
      </c>
      <c r="G857" s="64">
        <f>SR_Uncertainty!$T$174</f>
        <v>0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SR_Uncertainty!$U$36</f>
        <v>0</v>
      </c>
      <c r="E858" s="64">
        <f>SR_Uncertainty!$U$81</f>
        <v>0</v>
      </c>
      <c r="F858" s="64">
        <f>SR_Uncertainty!$U$128</f>
        <v>0</v>
      </c>
      <c r="G858" s="64">
        <f>SR_Uncertainty!$U$174</f>
        <v>0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SR_Uncertainty!$V$36</f>
        <v>0</v>
      </c>
      <c r="E859" s="64">
        <f>SR_Uncertainty!$V$81</f>
        <v>0</v>
      </c>
      <c r="F859" s="64">
        <f>SR_Uncertainty!$V$128</f>
        <v>0</v>
      </c>
      <c r="G859" s="64">
        <f>SR_Uncertainty!$V$174</f>
        <v>0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SR_Uncertainty!$W$36</f>
        <v>0</v>
      </c>
      <c r="E860" s="64">
        <f>SR_Uncertainty!$W$81</f>
        <v>0</v>
      </c>
      <c r="F860" s="64">
        <f>SR_Uncertainty!$W$128</f>
        <v>0</v>
      </c>
      <c r="G860" s="64">
        <f>SR_Uncertainty!$W$174</f>
        <v>0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SR_Uncertainty!$X$36</f>
        <v>0</v>
      </c>
      <c r="E861" s="64">
        <f>SR_Uncertainty!$X$81</f>
        <v>0</v>
      </c>
      <c r="F861" s="64">
        <f>SR_Uncertainty!$X$128</f>
        <v>0</v>
      </c>
      <c r="G861" s="64">
        <f>SR_Uncertainty!$X$174</f>
        <v>0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SR_Uncertainty!$Y$36</f>
        <v>0</v>
      </c>
      <c r="E862" s="64">
        <f>SR_Uncertainty!$Y$81</f>
        <v>0</v>
      </c>
      <c r="F862" s="64">
        <f>SR_Uncertainty!$Y$128</f>
        <v>0</v>
      </c>
      <c r="G862" s="64">
        <f>SR_Uncertainty!$Y$174</f>
        <v>0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SR_Uncertainty!$Z$36</f>
        <v>0</v>
      </c>
      <c r="E863" s="64">
        <f>SR_Uncertainty!$Z$81</f>
        <v>0</v>
      </c>
      <c r="F863" s="64">
        <f>SR_Uncertainty!$Z$128</f>
        <v>0</v>
      </c>
      <c r="G863" s="64">
        <f>SR_Uncertainty!$Z$174</f>
        <v>0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SR_Uncertainty!$AA$36</f>
        <v>0</v>
      </c>
      <c r="E864" s="64">
        <f>SR_Uncertainty!$AA$81</f>
        <v>0</v>
      </c>
      <c r="F864" s="64">
        <f>SR_Uncertainty!$AA$128</f>
        <v>0</v>
      </c>
      <c r="G864" s="64">
        <f>SR_Uncertainty!$AA$174</f>
        <v>0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SR_Uncertainty!$AB$36</f>
        <v>0</v>
      </c>
      <c r="E865" s="64">
        <f>SR_Uncertainty!$AB$81</f>
        <v>0</v>
      </c>
      <c r="F865" s="64">
        <f>SR_Uncertainty!$AB$128</f>
        <v>0</v>
      </c>
      <c r="G865" s="64">
        <f>SR_Uncertainty!$AB$174</f>
        <v>0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SR_Uncertainty!$AC$36</f>
        <v>0</v>
      </c>
      <c r="E866" s="64">
        <f>SR_Uncertainty!$AC$81</f>
        <v>0</v>
      </c>
      <c r="F866" s="64">
        <f>SR_Uncertainty!$AC$128</f>
        <v>0</v>
      </c>
      <c r="G866" s="64">
        <f>SR_Uncertainty!$AC$174</f>
        <v>0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SR_Uncertainty!$AD$36</f>
        <v>0</v>
      </c>
      <c r="E867" s="64">
        <f>SR_Uncertainty!$AD$81</f>
        <v>0</v>
      </c>
      <c r="F867" s="64">
        <f>SR_Uncertainty!$AD$128</f>
        <v>0</v>
      </c>
      <c r="G867" s="64">
        <f>SR_Uncertainty!$AD$174</f>
        <v>0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SR_Uncertainty!$AE$36</f>
        <v>0</v>
      </c>
      <c r="E868" s="64">
        <f>SR_Uncertainty!$AE$81</f>
        <v>0</v>
      </c>
      <c r="F868" s="64">
        <f>SR_Uncertainty!$AE$128</f>
        <v>0</v>
      </c>
      <c r="G868" s="64">
        <f>SR_Uncertainty!$AE$174</f>
        <v>0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SR_Uncertainty!$AF$36</f>
        <v>0</v>
      </c>
      <c r="E869" s="64">
        <f>SR_Uncertainty!$AF$81</f>
        <v>0</v>
      </c>
      <c r="F869" s="64">
        <f>SR_Uncertainty!$AF$128</f>
        <v>0</v>
      </c>
      <c r="G869" s="64">
        <f>SR_Uncertainty!$AF$174</f>
        <v>0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SR_Uncertainty!$AG$36</f>
        <v>0</v>
      </c>
      <c r="E870" s="64">
        <f>SR_Uncertainty!$AG$81</f>
        <v>0</v>
      </c>
      <c r="F870" s="64">
        <f>SR_Uncertainty!$AG$128</f>
        <v>0</v>
      </c>
      <c r="G870" s="64">
        <f>SR_Uncertainty!$AG$174</f>
        <v>0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SR_Uncertainty!$E$37</f>
        <v>0</v>
      </c>
      <c r="E871" s="64">
        <f>SR_Uncertainty!$E$82</f>
        <v>0</v>
      </c>
      <c r="F871" s="64">
        <f>SR_Uncertainty!$E$129</f>
        <v>0</v>
      </c>
      <c r="G871" s="64">
        <f>SR_Uncertainty!$E$175</f>
        <v>0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SR_Uncertainty!$F$37</f>
        <v>0</v>
      </c>
      <c r="E872" s="64">
        <f>SR_Uncertainty!$F$82</f>
        <v>0</v>
      </c>
      <c r="F872" s="64">
        <f>SR_Uncertainty!$F$129</f>
        <v>0</v>
      </c>
      <c r="G872" s="64">
        <f>SR_Uncertainty!$F$175</f>
        <v>0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SR_Uncertainty!$G$37</f>
        <v>0</v>
      </c>
      <c r="E873" s="64">
        <f>SR_Uncertainty!$G$82</f>
        <v>0</v>
      </c>
      <c r="F873" s="64">
        <f>SR_Uncertainty!$G$129</f>
        <v>0</v>
      </c>
      <c r="G873" s="64">
        <f>SR_Uncertainty!$G$175</f>
        <v>0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SR_Uncertainty!$H$37</f>
        <v>0</v>
      </c>
      <c r="E874" s="64">
        <f>SR_Uncertainty!$H$82</f>
        <v>0</v>
      </c>
      <c r="F874" s="64">
        <f>SR_Uncertainty!$H$129</f>
        <v>0</v>
      </c>
      <c r="G874" s="64">
        <f>SR_Uncertainty!$H$175</f>
        <v>0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SR_Uncertainty!$I$37</f>
        <v>0</v>
      </c>
      <c r="E875" s="64">
        <f>SR_Uncertainty!$I$82</f>
        <v>0</v>
      </c>
      <c r="F875" s="64">
        <f>SR_Uncertainty!$I$129</f>
        <v>0</v>
      </c>
      <c r="G875" s="64">
        <f>SR_Uncertainty!$I$175</f>
        <v>0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SR_Uncertainty!$J$37</f>
        <v>0</v>
      </c>
      <c r="E876" s="64">
        <f>SR_Uncertainty!$J$82</f>
        <v>0</v>
      </c>
      <c r="F876" s="64">
        <f>SR_Uncertainty!$J$129</f>
        <v>0</v>
      </c>
      <c r="G876" s="64">
        <f>SR_Uncertainty!$J$175</f>
        <v>0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SR_Uncertainty!$K$37</f>
        <v>0</v>
      </c>
      <c r="E877" s="64">
        <f>SR_Uncertainty!$K$82</f>
        <v>0</v>
      </c>
      <c r="F877" s="64">
        <f>SR_Uncertainty!$K$129</f>
        <v>0</v>
      </c>
      <c r="G877" s="64">
        <f>SR_Uncertainty!$K$175</f>
        <v>0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SR_Uncertainty!$L$37</f>
        <v>0</v>
      </c>
      <c r="E878" s="64">
        <f>SR_Uncertainty!$L$82</f>
        <v>0</v>
      </c>
      <c r="F878" s="64">
        <f>SR_Uncertainty!$L$129</f>
        <v>0</v>
      </c>
      <c r="G878" s="64">
        <f>SR_Uncertainty!$L$175</f>
        <v>0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SR_Uncertainty!$M$37</f>
        <v>0</v>
      </c>
      <c r="E879" s="64">
        <f>SR_Uncertainty!$M$82</f>
        <v>0</v>
      </c>
      <c r="F879" s="64">
        <f>SR_Uncertainty!$M$129</f>
        <v>0</v>
      </c>
      <c r="G879" s="64">
        <f>SR_Uncertainty!$M$175</f>
        <v>0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SR_Uncertainty!$N$37</f>
        <v>0</v>
      </c>
      <c r="E880" s="64">
        <f>SR_Uncertainty!$N$82</f>
        <v>0</v>
      </c>
      <c r="F880" s="64">
        <f>SR_Uncertainty!$N$129</f>
        <v>0</v>
      </c>
      <c r="G880" s="64">
        <f>SR_Uncertainty!$N$175</f>
        <v>0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SR_Uncertainty!$O$37</f>
        <v>0</v>
      </c>
      <c r="E881" s="64">
        <f>SR_Uncertainty!$O$82</f>
        <v>0</v>
      </c>
      <c r="F881" s="64">
        <f>SR_Uncertainty!$O$129</f>
        <v>0</v>
      </c>
      <c r="G881" s="64">
        <f>SR_Uncertainty!$O$175</f>
        <v>0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SR_Uncertainty!$P$37</f>
        <v>0</v>
      </c>
      <c r="E882" s="64">
        <f>SR_Uncertainty!$P$82</f>
        <v>0</v>
      </c>
      <c r="F882" s="64">
        <f>SR_Uncertainty!$P$129</f>
        <v>0</v>
      </c>
      <c r="G882" s="64">
        <f>SR_Uncertainty!$P$175</f>
        <v>0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SR_Uncertainty!$Q$37</f>
        <v>0</v>
      </c>
      <c r="E883" s="64">
        <f>SR_Uncertainty!$Q$82</f>
        <v>0</v>
      </c>
      <c r="F883" s="64">
        <f>SR_Uncertainty!$Q$129</f>
        <v>0</v>
      </c>
      <c r="G883" s="64">
        <f>SR_Uncertainty!$Q$175</f>
        <v>0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SR_Uncertainty!$R$37</f>
        <v>0</v>
      </c>
      <c r="E884" s="64">
        <f>SR_Uncertainty!$R$82</f>
        <v>0</v>
      </c>
      <c r="F884" s="64">
        <f>SR_Uncertainty!$R$129</f>
        <v>0</v>
      </c>
      <c r="G884" s="64">
        <f>SR_Uncertainty!$R$175</f>
        <v>0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SR_Uncertainty!$S$37</f>
        <v>0</v>
      </c>
      <c r="E885" s="64">
        <f>SR_Uncertainty!$S$82</f>
        <v>0</v>
      </c>
      <c r="F885" s="64">
        <f>SR_Uncertainty!$S$129</f>
        <v>0</v>
      </c>
      <c r="G885" s="64">
        <f>SR_Uncertainty!$S$175</f>
        <v>0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SR_Uncertainty!$T$37</f>
        <v>0</v>
      </c>
      <c r="E886" s="64">
        <f>SR_Uncertainty!$T$82</f>
        <v>0</v>
      </c>
      <c r="F886" s="64">
        <f>SR_Uncertainty!$T$129</f>
        <v>0</v>
      </c>
      <c r="G886" s="64">
        <f>SR_Uncertainty!$T$175</f>
        <v>0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SR_Uncertainty!$U$37</f>
        <v>0</v>
      </c>
      <c r="E887" s="64">
        <f>SR_Uncertainty!$U$82</f>
        <v>0</v>
      </c>
      <c r="F887" s="64">
        <f>SR_Uncertainty!$U$129</f>
        <v>0</v>
      </c>
      <c r="G887" s="64">
        <f>SR_Uncertainty!$U$175</f>
        <v>0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SR_Uncertainty!$V$37</f>
        <v>0</v>
      </c>
      <c r="E888" s="64">
        <f>SR_Uncertainty!$V$82</f>
        <v>0</v>
      </c>
      <c r="F888" s="64">
        <f>SR_Uncertainty!$V$129</f>
        <v>0</v>
      </c>
      <c r="G888" s="64">
        <f>SR_Uncertainty!$V$175</f>
        <v>0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SR_Uncertainty!$W$37</f>
        <v>0</v>
      </c>
      <c r="E889" s="64">
        <f>SR_Uncertainty!$W$82</f>
        <v>0</v>
      </c>
      <c r="F889" s="64">
        <f>SR_Uncertainty!$W$129</f>
        <v>0</v>
      </c>
      <c r="G889" s="64">
        <f>SR_Uncertainty!$W$175</f>
        <v>0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SR_Uncertainty!$X$37</f>
        <v>0</v>
      </c>
      <c r="E890" s="64">
        <f>SR_Uncertainty!$X$82</f>
        <v>0</v>
      </c>
      <c r="F890" s="64">
        <f>SR_Uncertainty!$X$129</f>
        <v>0</v>
      </c>
      <c r="G890" s="64">
        <f>SR_Uncertainty!$X$175</f>
        <v>0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SR_Uncertainty!$Y$37</f>
        <v>0</v>
      </c>
      <c r="E891" s="64">
        <f>SR_Uncertainty!$Y$82</f>
        <v>0</v>
      </c>
      <c r="F891" s="64">
        <f>SR_Uncertainty!$Y$129</f>
        <v>0</v>
      </c>
      <c r="G891" s="64">
        <f>SR_Uncertainty!$Y$175</f>
        <v>0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SR_Uncertainty!$Z$37</f>
        <v>0</v>
      </c>
      <c r="E892" s="64">
        <f>SR_Uncertainty!$Z$82</f>
        <v>0</v>
      </c>
      <c r="F892" s="64">
        <f>SR_Uncertainty!$Z$129</f>
        <v>0</v>
      </c>
      <c r="G892" s="64">
        <f>SR_Uncertainty!$Z$175</f>
        <v>0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SR_Uncertainty!$AA$37</f>
        <v>0</v>
      </c>
      <c r="E893" s="64">
        <f>SR_Uncertainty!$AA$82</f>
        <v>0</v>
      </c>
      <c r="F893" s="64">
        <f>SR_Uncertainty!$AA$129</f>
        <v>0</v>
      </c>
      <c r="G893" s="64">
        <f>SR_Uncertainty!$AA$175</f>
        <v>0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SR_Uncertainty!$AB$37</f>
        <v>0</v>
      </c>
      <c r="E894" s="64">
        <f>SR_Uncertainty!$AB$82</f>
        <v>0</v>
      </c>
      <c r="F894" s="64">
        <f>SR_Uncertainty!$AB$129</f>
        <v>0</v>
      </c>
      <c r="G894" s="64">
        <f>SR_Uncertainty!$AB$175</f>
        <v>0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SR_Uncertainty!$AC$37</f>
        <v>0</v>
      </c>
      <c r="E895" s="64">
        <f>SR_Uncertainty!$AC$82</f>
        <v>0</v>
      </c>
      <c r="F895" s="64">
        <f>SR_Uncertainty!$AC$129</f>
        <v>0</v>
      </c>
      <c r="G895" s="64">
        <f>SR_Uncertainty!$AC$175</f>
        <v>0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SR_Uncertainty!$AD$37</f>
        <v>0</v>
      </c>
      <c r="E896" s="64">
        <f>SR_Uncertainty!$AD$82</f>
        <v>0</v>
      </c>
      <c r="F896" s="64">
        <f>SR_Uncertainty!$AD$129</f>
        <v>0</v>
      </c>
      <c r="G896" s="64">
        <f>SR_Uncertainty!$AD$175</f>
        <v>0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SR_Uncertainty!$AE$37</f>
        <v>0</v>
      </c>
      <c r="E897" s="64">
        <f>SR_Uncertainty!$AE$82</f>
        <v>0</v>
      </c>
      <c r="F897" s="64">
        <f>SR_Uncertainty!$AE$129</f>
        <v>0</v>
      </c>
      <c r="G897" s="64">
        <f>SR_Uncertainty!$AE$175</f>
        <v>0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SR_Uncertainty!$AF$37</f>
        <v>0</v>
      </c>
      <c r="E898" s="64">
        <f>SR_Uncertainty!$AF$82</f>
        <v>0</v>
      </c>
      <c r="F898" s="64">
        <f>SR_Uncertainty!$AF$129</f>
        <v>0</v>
      </c>
      <c r="G898" s="64">
        <f>SR_Uncertainty!$AF$175</f>
        <v>0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SR_Uncertainty!$AG$37</f>
        <v>0</v>
      </c>
      <c r="E899" s="64">
        <f>SR_Uncertainty!$AG$82</f>
        <v>0</v>
      </c>
      <c r="F899" s="64">
        <f>SR_Uncertainty!$AG$129</f>
        <v>0</v>
      </c>
      <c r="G899" s="64">
        <f>SR_Uncertainty!$AG$175</f>
        <v>0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SR_Uncertainty!$E$38</f>
        <v>0</v>
      </c>
      <c r="E900" s="64">
        <f>SR_Uncertainty!$E$83</f>
        <v>0</v>
      </c>
      <c r="F900" s="64">
        <f>SR_Uncertainty!$E$130</f>
        <v>0</v>
      </c>
      <c r="G900" s="64">
        <f>SR_Uncertainty!$E$176</f>
        <v>0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SR_Uncertainty!$F$38</f>
        <v>0</v>
      </c>
      <c r="E901" s="64">
        <f>SR_Uncertainty!$F$83</f>
        <v>0</v>
      </c>
      <c r="F901" s="64">
        <f>SR_Uncertainty!$F$130</f>
        <v>0</v>
      </c>
      <c r="G901" s="64">
        <f>SR_Uncertainty!$F$176</f>
        <v>0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SR_Uncertainty!$G$38</f>
        <v>0</v>
      </c>
      <c r="E902" s="64">
        <f>SR_Uncertainty!$G$83</f>
        <v>0</v>
      </c>
      <c r="F902" s="64">
        <f>SR_Uncertainty!$G$130</f>
        <v>0</v>
      </c>
      <c r="G902" s="64">
        <f>SR_Uncertainty!$G$176</f>
        <v>0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SR_Uncertainty!$H$38</f>
        <v>0</v>
      </c>
      <c r="E903" s="64">
        <f>SR_Uncertainty!$H$83</f>
        <v>0</v>
      </c>
      <c r="F903" s="64">
        <f>SR_Uncertainty!$H$130</f>
        <v>0</v>
      </c>
      <c r="G903" s="64">
        <f>SR_Uncertainty!$H$176</f>
        <v>0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SR_Uncertainty!$I$38</f>
        <v>0</v>
      </c>
      <c r="E904" s="64">
        <f>SR_Uncertainty!$I$83</f>
        <v>0</v>
      </c>
      <c r="F904" s="64">
        <f>SR_Uncertainty!$I$130</f>
        <v>0</v>
      </c>
      <c r="G904" s="64">
        <f>SR_Uncertainty!$I$176</f>
        <v>0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SR_Uncertainty!$J$38</f>
        <v>0</v>
      </c>
      <c r="E905" s="64">
        <f>SR_Uncertainty!$J$83</f>
        <v>0</v>
      </c>
      <c r="F905" s="64">
        <f>SR_Uncertainty!$J$130</f>
        <v>0</v>
      </c>
      <c r="G905" s="64">
        <f>SR_Uncertainty!$J$176</f>
        <v>0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SR_Uncertainty!$K$38</f>
        <v>0</v>
      </c>
      <c r="E906" s="64">
        <f>SR_Uncertainty!$K$83</f>
        <v>0</v>
      </c>
      <c r="F906" s="64">
        <f>SR_Uncertainty!$K$130</f>
        <v>0</v>
      </c>
      <c r="G906" s="64">
        <f>SR_Uncertainty!$K$176</f>
        <v>0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SR_Uncertainty!$L$38</f>
        <v>0</v>
      </c>
      <c r="E907" s="64">
        <f>SR_Uncertainty!$L$83</f>
        <v>0</v>
      </c>
      <c r="F907" s="64">
        <f>SR_Uncertainty!$L$130</f>
        <v>0</v>
      </c>
      <c r="G907" s="64">
        <f>SR_Uncertainty!$L$176</f>
        <v>0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SR_Uncertainty!$M$38</f>
        <v>0</v>
      </c>
      <c r="E908" s="64">
        <f>SR_Uncertainty!$M$83</f>
        <v>0</v>
      </c>
      <c r="F908" s="64">
        <f>SR_Uncertainty!$M$130</f>
        <v>0</v>
      </c>
      <c r="G908" s="64">
        <f>SR_Uncertainty!$M$176</f>
        <v>0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SR_Uncertainty!$N$38</f>
        <v>0</v>
      </c>
      <c r="E909" s="64">
        <f>SR_Uncertainty!$N$83</f>
        <v>0</v>
      </c>
      <c r="F909" s="64">
        <f>SR_Uncertainty!$N$130</f>
        <v>0</v>
      </c>
      <c r="G909" s="64">
        <f>SR_Uncertainty!$N$176</f>
        <v>0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SR_Uncertainty!$O$38</f>
        <v>0</v>
      </c>
      <c r="E910" s="64">
        <f>SR_Uncertainty!$O$83</f>
        <v>0</v>
      </c>
      <c r="F910" s="64">
        <f>SR_Uncertainty!$O$130</f>
        <v>0</v>
      </c>
      <c r="G910" s="64">
        <f>SR_Uncertainty!$O$176</f>
        <v>0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SR_Uncertainty!$P$38</f>
        <v>0</v>
      </c>
      <c r="E911" s="64">
        <f>SR_Uncertainty!$P$83</f>
        <v>0</v>
      </c>
      <c r="F911" s="64">
        <f>SR_Uncertainty!$P$130</f>
        <v>0</v>
      </c>
      <c r="G911" s="64">
        <f>SR_Uncertainty!$P$176</f>
        <v>0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SR_Uncertainty!$Q$38</f>
        <v>0</v>
      </c>
      <c r="E912" s="64">
        <f>SR_Uncertainty!$Q$83</f>
        <v>0</v>
      </c>
      <c r="F912" s="64">
        <f>SR_Uncertainty!$Q$130</f>
        <v>0</v>
      </c>
      <c r="G912" s="64">
        <f>SR_Uncertainty!$Q$176</f>
        <v>0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SR_Uncertainty!$R$38</f>
        <v>0</v>
      </c>
      <c r="E913" s="64">
        <f>SR_Uncertainty!$R$83</f>
        <v>0</v>
      </c>
      <c r="F913" s="64">
        <f>SR_Uncertainty!$R$130</f>
        <v>0</v>
      </c>
      <c r="G913" s="64">
        <f>SR_Uncertainty!$R$176</f>
        <v>0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SR_Uncertainty!$S$38</f>
        <v>0</v>
      </c>
      <c r="E914" s="64">
        <f>SR_Uncertainty!$S$83</f>
        <v>0</v>
      </c>
      <c r="F914" s="64">
        <f>SR_Uncertainty!$S$130</f>
        <v>0</v>
      </c>
      <c r="G914" s="64">
        <f>SR_Uncertainty!$S$176</f>
        <v>0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SR_Uncertainty!$T$38</f>
        <v>0</v>
      </c>
      <c r="E915" s="64">
        <f>SR_Uncertainty!$T$83</f>
        <v>0</v>
      </c>
      <c r="F915" s="64">
        <f>SR_Uncertainty!$T$130</f>
        <v>0</v>
      </c>
      <c r="G915" s="64">
        <f>SR_Uncertainty!$T$176</f>
        <v>0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SR_Uncertainty!$U$38</f>
        <v>0</v>
      </c>
      <c r="E916" s="64">
        <f>SR_Uncertainty!$U$83</f>
        <v>0</v>
      </c>
      <c r="F916" s="64">
        <f>SR_Uncertainty!$U$130</f>
        <v>0</v>
      </c>
      <c r="G916" s="64">
        <f>SR_Uncertainty!$U$176</f>
        <v>0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SR_Uncertainty!$V$38</f>
        <v>0</v>
      </c>
      <c r="E917" s="64">
        <f>SR_Uncertainty!$V$83</f>
        <v>0</v>
      </c>
      <c r="F917" s="64">
        <f>SR_Uncertainty!$V$130</f>
        <v>0</v>
      </c>
      <c r="G917" s="64">
        <f>SR_Uncertainty!$V$176</f>
        <v>0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SR_Uncertainty!$W$38</f>
        <v>0</v>
      </c>
      <c r="E918" s="64">
        <f>SR_Uncertainty!$W$83</f>
        <v>0</v>
      </c>
      <c r="F918" s="64">
        <f>SR_Uncertainty!$W$130</f>
        <v>0</v>
      </c>
      <c r="G918" s="64">
        <f>SR_Uncertainty!$W$176</f>
        <v>0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SR_Uncertainty!$X$38</f>
        <v>0</v>
      </c>
      <c r="E919" s="64">
        <f>SR_Uncertainty!$X$83</f>
        <v>0</v>
      </c>
      <c r="F919" s="64">
        <f>SR_Uncertainty!$X$130</f>
        <v>0</v>
      </c>
      <c r="G919" s="64">
        <f>SR_Uncertainty!$X$176</f>
        <v>0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SR_Uncertainty!$Y$38</f>
        <v>0</v>
      </c>
      <c r="E920" s="64">
        <f>SR_Uncertainty!$Y$83</f>
        <v>0</v>
      </c>
      <c r="F920" s="64">
        <f>SR_Uncertainty!$Y$130</f>
        <v>0</v>
      </c>
      <c r="G920" s="64">
        <f>SR_Uncertainty!$Y$176</f>
        <v>0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SR_Uncertainty!$Z$38</f>
        <v>0</v>
      </c>
      <c r="E921" s="64">
        <f>SR_Uncertainty!$Z$83</f>
        <v>0</v>
      </c>
      <c r="F921" s="64">
        <f>SR_Uncertainty!$Z$130</f>
        <v>0</v>
      </c>
      <c r="G921" s="64">
        <f>SR_Uncertainty!$Z$176</f>
        <v>0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SR_Uncertainty!$AA$38</f>
        <v>0</v>
      </c>
      <c r="E922" s="64">
        <f>SR_Uncertainty!$AA$83</f>
        <v>0</v>
      </c>
      <c r="F922" s="64">
        <f>SR_Uncertainty!$AA$130</f>
        <v>0</v>
      </c>
      <c r="G922" s="64">
        <f>SR_Uncertainty!$AA$176</f>
        <v>0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SR_Uncertainty!$AB$38</f>
        <v>0</v>
      </c>
      <c r="E923" s="64">
        <f>SR_Uncertainty!$AB$83</f>
        <v>0</v>
      </c>
      <c r="F923" s="64">
        <f>SR_Uncertainty!$AB$130</f>
        <v>0</v>
      </c>
      <c r="G923" s="64">
        <f>SR_Uncertainty!$AB$176</f>
        <v>0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SR_Uncertainty!$AC$38</f>
        <v>0</v>
      </c>
      <c r="E924" s="64">
        <f>SR_Uncertainty!$AC$83</f>
        <v>0</v>
      </c>
      <c r="F924" s="64">
        <f>SR_Uncertainty!$AC$130</f>
        <v>0</v>
      </c>
      <c r="G924" s="64">
        <f>SR_Uncertainty!$AC$176</f>
        <v>0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SR_Uncertainty!$AD$38</f>
        <v>0</v>
      </c>
      <c r="E925" s="64">
        <f>SR_Uncertainty!$AD$83</f>
        <v>0</v>
      </c>
      <c r="F925" s="64">
        <f>SR_Uncertainty!$AD$130</f>
        <v>0</v>
      </c>
      <c r="G925" s="64">
        <f>SR_Uncertainty!$AD$176</f>
        <v>0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SR_Uncertainty!$AE$38</f>
        <v>0</v>
      </c>
      <c r="E926" s="64">
        <f>SR_Uncertainty!$AE$83</f>
        <v>0</v>
      </c>
      <c r="F926" s="64">
        <f>SR_Uncertainty!$AE$130</f>
        <v>0</v>
      </c>
      <c r="G926" s="64">
        <f>SR_Uncertainty!$AE$176</f>
        <v>0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SR_Uncertainty!$AF$38</f>
        <v>0</v>
      </c>
      <c r="E927" s="64">
        <f>SR_Uncertainty!$AF$83</f>
        <v>0</v>
      </c>
      <c r="F927" s="64">
        <f>SR_Uncertainty!$AF$130</f>
        <v>0</v>
      </c>
      <c r="G927" s="64">
        <f>SR_Uncertainty!$AF$176</f>
        <v>0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SR_Uncertainty!$AG$38</f>
        <v>0</v>
      </c>
      <c r="E928" s="64">
        <f>SR_Uncertainty!$AG$83</f>
        <v>0</v>
      </c>
      <c r="F928" s="64">
        <f>SR_Uncertainty!$AG$130</f>
        <v>0</v>
      </c>
      <c r="G928" s="64">
        <f>SR_Uncertainty!$AG$176</f>
        <v>0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SR_Uncertainty!$E$39</f>
        <v>0</v>
      </c>
      <c r="E929" s="64">
        <f>SR_Uncertainty!$E$84</f>
        <v>0</v>
      </c>
      <c r="F929" s="64">
        <f>SR_Uncertainty!$E$131</f>
        <v>0</v>
      </c>
      <c r="G929" s="64">
        <f>SR_Uncertainty!$E$177</f>
        <v>0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SR_Uncertainty!$F$39</f>
        <v>0</v>
      </c>
      <c r="E930" s="64">
        <f>SR_Uncertainty!$F$84</f>
        <v>0</v>
      </c>
      <c r="F930" s="64">
        <f>SR_Uncertainty!$F$131</f>
        <v>0</v>
      </c>
      <c r="G930" s="64">
        <f>SR_Uncertainty!$F$177</f>
        <v>0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SR_Uncertainty!$G$39</f>
        <v>0</v>
      </c>
      <c r="E931" s="64">
        <f>SR_Uncertainty!$G$84</f>
        <v>0</v>
      </c>
      <c r="F931" s="64">
        <f>SR_Uncertainty!$G$131</f>
        <v>0</v>
      </c>
      <c r="G931" s="64">
        <f>SR_Uncertainty!$G$177</f>
        <v>0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SR_Uncertainty!$H$39</f>
        <v>0</v>
      </c>
      <c r="E932" s="64">
        <f>SR_Uncertainty!$H$84</f>
        <v>0</v>
      </c>
      <c r="F932" s="64">
        <f>SR_Uncertainty!$H$131</f>
        <v>0</v>
      </c>
      <c r="G932" s="64">
        <f>SR_Uncertainty!$H$177</f>
        <v>0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SR_Uncertainty!$I$39</f>
        <v>0</v>
      </c>
      <c r="E933" s="64">
        <f>SR_Uncertainty!$I$84</f>
        <v>0</v>
      </c>
      <c r="F933" s="64">
        <f>SR_Uncertainty!$I$131</f>
        <v>0</v>
      </c>
      <c r="G933" s="64">
        <f>SR_Uncertainty!$I$177</f>
        <v>0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SR_Uncertainty!$J$39</f>
        <v>0</v>
      </c>
      <c r="E934" s="64">
        <f>SR_Uncertainty!$J$84</f>
        <v>0</v>
      </c>
      <c r="F934" s="64">
        <f>SR_Uncertainty!$J$131</f>
        <v>0</v>
      </c>
      <c r="G934" s="64">
        <f>SR_Uncertainty!$J$177</f>
        <v>0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SR_Uncertainty!$K$39</f>
        <v>0</v>
      </c>
      <c r="E935" s="64">
        <f>SR_Uncertainty!$K$84</f>
        <v>0</v>
      </c>
      <c r="F935" s="64">
        <f>SR_Uncertainty!$K$131</f>
        <v>0</v>
      </c>
      <c r="G935" s="64">
        <f>SR_Uncertainty!$K$177</f>
        <v>0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SR_Uncertainty!$L$39</f>
        <v>0</v>
      </c>
      <c r="E936" s="64">
        <f>SR_Uncertainty!$L$84</f>
        <v>0</v>
      </c>
      <c r="F936" s="64">
        <f>SR_Uncertainty!$L$131</f>
        <v>0</v>
      </c>
      <c r="G936" s="64">
        <f>SR_Uncertainty!$L$177</f>
        <v>0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SR_Uncertainty!$M$39</f>
        <v>0</v>
      </c>
      <c r="E937" s="64">
        <f>SR_Uncertainty!$M$84</f>
        <v>0</v>
      </c>
      <c r="F937" s="64">
        <f>SR_Uncertainty!$M$131</f>
        <v>0</v>
      </c>
      <c r="G937" s="64">
        <f>SR_Uncertainty!$M$177</f>
        <v>0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SR_Uncertainty!$N$39</f>
        <v>0</v>
      </c>
      <c r="E938" s="64">
        <f>SR_Uncertainty!$N$84</f>
        <v>0</v>
      </c>
      <c r="F938" s="64">
        <f>SR_Uncertainty!$N$131</f>
        <v>0</v>
      </c>
      <c r="G938" s="64">
        <f>SR_Uncertainty!$N$177</f>
        <v>0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SR_Uncertainty!$O$39</f>
        <v>0</v>
      </c>
      <c r="E939" s="64">
        <f>SR_Uncertainty!$O$84</f>
        <v>0</v>
      </c>
      <c r="F939" s="64">
        <f>SR_Uncertainty!$O$131</f>
        <v>0</v>
      </c>
      <c r="G939" s="64">
        <f>SR_Uncertainty!$O$177</f>
        <v>0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SR_Uncertainty!$P$39</f>
        <v>0</v>
      </c>
      <c r="E940" s="64">
        <f>SR_Uncertainty!$P$84</f>
        <v>0</v>
      </c>
      <c r="F940" s="64">
        <f>SR_Uncertainty!$P$131</f>
        <v>0</v>
      </c>
      <c r="G940" s="64">
        <f>SR_Uncertainty!$P$177</f>
        <v>0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SR_Uncertainty!$Q$39</f>
        <v>0</v>
      </c>
      <c r="E941" s="64">
        <f>SR_Uncertainty!$Q$84</f>
        <v>0</v>
      </c>
      <c r="F941" s="64">
        <f>SR_Uncertainty!$Q$131</f>
        <v>0</v>
      </c>
      <c r="G941" s="64">
        <f>SR_Uncertainty!$Q$177</f>
        <v>0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SR_Uncertainty!$R$39</f>
        <v>0</v>
      </c>
      <c r="E942" s="64">
        <f>SR_Uncertainty!$R$84</f>
        <v>0</v>
      </c>
      <c r="F942" s="64">
        <f>SR_Uncertainty!$R$131</f>
        <v>0</v>
      </c>
      <c r="G942" s="64">
        <f>SR_Uncertainty!$R$177</f>
        <v>0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SR_Uncertainty!$S$39</f>
        <v>0</v>
      </c>
      <c r="E943" s="64">
        <f>SR_Uncertainty!$S$84</f>
        <v>0</v>
      </c>
      <c r="F943" s="64">
        <f>SR_Uncertainty!$S$131</f>
        <v>0</v>
      </c>
      <c r="G943" s="64">
        <f>SR_Uncertainty!$S$177</f>
        <v>0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SR_Uncertainty!$T$39</f>
        <v>0</v>
      </c>
      <c r="E944" s="64">
        <f>SR_Uncertainty!$T$84</f>
        <v>0</v>
      </c>
      <c r="F944" s="64">
        <f>SR_Uncertainty!$T$131</f>
        <v>0</v>
      </c>
      <c r="G944" s="64">
        <f>SR_Uncertainty!$T$177</f>
        <v>0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SR_Uncertainty!$U$39</f>
        <v>0</v>
      </c>
      <c r="E945" s="64">
        <f>SR_Uncertainty!$U$84</f>
        <v>0</v>
      </c>
      <c r="F945" s="64">
        <f>SR_Uncertainty!$U$131</f>
        <v>0</v>
      </c>
      <c r="G945" s="64">
        <f>SR_Uncertainty!$U$177</f>
        <v>0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SR_Uncertainty!$V$39</f>
        <v>0</v>
      </c>
      <c r="E946" s="64">
        <f>SR_Uncertainty!$V$84</f>
        <v>0</v>
      </c>
      <c r="F946" s="64">
        <f>SR_Uncertainty!$V$131</f>
        <v>0</v>
      </c>
      <c r="G946" s="64">
        <f>SR_Uncertainty!$V$177</f>
        <v>0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SR_Uncertainty!$W$39</f>
        <v>0</v>
      </c>
      <c r="E947" s="64">
        <f>SR_Uncertainty!$W$84</f>
        <v>0</v>
      </c>
      <c r="F947" s="64">
        <f>SR_Uncertainty!$W$131</f>
        <v>0</v>
      </c>
      <c r="G947" s="64">
        <f>SR_Uncertainty!$W$177</f>
        <v>0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SR_Uncertainty!$X$39</f>
        <v>0</v>
      </c>
      <c r="E948" s="64">
        <f>SR_Uncertainty!$X$84</f>
        <v>0</v>
      </c>
      <c r="F948" s="64">
        <f>SR_Uncertainty!$X$131</f>
        <v>0</v>
      </c>
      <c r="G948" s="64">
        <f>SR_Uncertainty!$X$177</f>
        <v>0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SR_Uncertainty!$Y$39</f>
        <v>0</v>
      </c>
      <c r="E949" s="64">
        <f>SR_Uncertainty!$Y$84</f>
        <v>0</v>
      </c>
      <c r="F949" s="64">
        <f>SR_Uncertainty!$Y$131</f>
        <v>0</v>
      </c>
      <c r="G949" s="64">
        <f>SR_Uncertainty!$Y$177</f>
        <v>0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SR_Uncertainty!$Z$39</f>
        <v>0</v>
      </c>
      <c r="E950" s="64">
        <f>SR_Uncertainty!$Z$84</f>
        <v>0</v>
      </c>
      <c r="F950" s="64">
        <f>SR_Uncertainty!$Z$131</f>
        <v>0</v>
      </c>
      <c r="G950" s="64">
        <f>SR_Uncertainty!$Z$177</f>
        <v>0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SR_Uncertainty!$AA$39</f>
        <v>0</v>
      </c>
      <c r="E951" s="64">
        <f>SR_Uncertainty!$AA$84</f>
        <v>0</v>
      </c>
      <c r="F951" s="64">
        <f>SR_Uncertainty!$AA$131</f>
        <v>0</v>
      </c>
      <c r="G951" s="64">
        <f>SR_Uncertainty!$AA$177</f>
        <v>0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SR_Uncertainty!$AB$39</f>
        <v>0</v>
      </c>
      <c r="E952" s="64">
        <f>SR_Uncertainty!$AB$84</f>
        <v>0</v>
      </c>
      <c r="F952" s="64">
        <f>SR_Uncertainty!$AB$131</f>
        <v>0</v>
      </c>
      <c r="G952" s="64">
        <f>SR_Uncertainty!$AB$177</f>
        <v>0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SR_Uncertainty!$AC$39</f>
        <v>0</v>
      </c>
      <c r="E953" s="64">
        <f>SR_Uncertainty!$AC$84</f>
        <v>0</v>
      </c>
      <c r="F953" s="64">
        <f>SR_Uncertainty!$AC$131</f>
        <v>0</v>
      </c>
      <c r="G953" s="64">
        <f>SR_Uncertainty!$AC$177</f>
        <v>0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SR_Uncertainty!$AD$39</f>
        <v>0</v>
      </c>
      <c r="E954" s="64">
        <f>SR_Uncertainty!$AD$84</f>
        <v>0</v>
      </c>
      <c r="F954" s="64">
        <f>SR_Uncertainty!$AD$131</f>
        <v>0</v>
      </c>
      <c r="G954" s="64">
        <f>SR_Uncertainty!$AD$177</f>
        <v>0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SR_Uncertainty!$AE$39</f>
        <v>0</v>
      </c>
      <c r="E955" s="64">
        <f>SR_Uncertainty!$AE$84</f>
        <v>0</v>
      </c>
      <c r="F955" s="64">
        <f>SR_Uncertainty!$AE$131</f>
        <v>0</v>
      </c>
      <c r="G955" s="64">
        <f>SR_Uncertainty!$AE$177</f>
        <v>0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SR_Uncertainty!$AF$39</f>
        <v>0</v>
      </c>
      <c r="E956" s="64">
        <f>SR_Uncertainty!$AF$84</f>
        <v>0</v>
      </c>
      <c r="F956" s="64">
        <f>SR_Uncertainty!$AF$131</f>
        <v>0</v>
      </c>
      <c r="G956" s="64">
        <f>SR_Uncertainty!$AF$177</f>
        <v>0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SR_Uncertainty!$AG$39</f>
        <v>0</v>
      </c>
      <c r="E957" s="64">
        <f>SR_Uncertainty!$AG$84</f>
        <v>0</v>
      </c>
      <c r="F957" s="64">
        <f>SR_Uncertainty!$AG$131</f>
        <v>0</v>
      </c>
      <c r="G957" s="64">
        <f>SR_Uncertainty!$AG$177</f>
        <v>0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SR_Uncertainty!$E$40</f>
        <v>0</v>
      </c>
      <c r="E958" s="64">
        <f>SR_Uncertainty!$E$85</f>
        <v>0</v>
      </c>
      <c r="F958" s="64">
        <f>SR_Uncertainty!$E$132</f>
        <v>0</v>
      </c>
      <c r="G958" s="64">
        <f>SR_Uncertainty!$E$178</f>
        <v>0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SR_Uncertainty!$F$40</f>
        <v>0</v>
      </c>
      <c r="E959" s="64">
        <f>SR_Uncertainty!$F$85</f>
        <v>0</v>
      </c>
      <c r="F959" s="64">
        <f>SR_Uncertainty!$F$132</f>
        <v>0</v>
      </c>
      <c r="G959" s="64">
        <f>SR_Uncertainty!$F$178</f>
        <v>0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SR_Uncertainty!$G$40</f>
        <v>0</v>
      </c>
      <c r="E960" s="64">
        <f>SR_Uncertainty!$G$85</f>
        <v>0</v>
      </c>
      <c r="F960" s="64">
        <f>SR_Uncertainty!$G$132</f>
        <v>0</v>
      </c>
      <c r="G960" s="64">
        <f>SR_Uncertainty!$G$178</f>
        <v>0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SR_Uncertainty!$H$40</f>
        <v>0</v>
      </c>
      <c r="E961" s="64">
        <f>SR_Uncertainty!$H$85</f>
        <v>0</v>
      </c>
      <c r="F961" s="64">
        <f>SR_Uncertainty!$H$132</f>
        <v>0</v>
      </c>
      <c r="G961" s="64">
        <f>SR_Uncertainty!$H$178</f>
        <v>0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SR_Uncertainty!$I$40</f>
        <v>0</v>
      </c>
      <c r="E962" s="64">
        <f>SR_Uncertainty!$I$85</f>
        <v>0</v>
      </c>
      <c r="F962" s="64">
        <f>SR_Uncertainty!$I$132</f>
        <v>0</v>
      </c>
      <c r="G962" s="64">
        <f>SR_Uncertainty!$I$178</f>
        <v>0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SR_Uncertainty!$J$40</f>
        <v>0</v>
      </c>
      <c r="E963" s="64">
        <f>SR_Uncertainty!$J$85</f>
        <v>0</v>
      </c>
      <c r="F963" s="64">
        <f>SR_Uncertainty!$J$132</f>
        <v>0</v>
      </c>
      <c r="G963" s="64">
        <f>SR_Uncertainty!$J$178</f>
        <v>0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SR_Uncertainty!$K$40</f>
        <v>0</v>
      </c>
      <c r="E964" s="64">
        <f>SR_Uncertainty!$K$85</f>
        <v>0</v>
      </c>
      <c r="F964" s="64">
        <f>SR_Uncertainty!$K$132</f>
        <v>0</v>
      </c>
      <c r="G964" s="64">
        <f>SR_Uncertainty!$K$178</f>
        <v>0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SR_Uncertainty!$L$40</f>
        <v>0</v>
      </c>
      <c r="E965" s="64">
        <f>SR_Uncertainty!$L$85</f>
        <v>0</v>
      </c>
      <c r="F965" s="64">
        <f>SR_Uncertainty!$L$132</f>
        <v>0</v>
      </c>
      <c r="G965" s="64">
        <f>SR_Uncertainty!$L$178</f>
        <v>0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SR_Uncertainty!$M$40</f>
        <v>0</v>
      </c>
      <c r="E966" s="64">
        <f>SR_Uncertainty!$M$85</f>
        <v>0</v>
      </c>
      <c r="F966" s="64">
        <f>SR_Uncertainty!$M$132</f>
        <v>0</v>
      </c>
      <c r="G966" s="64">
        <f>SR_Uncertainty!$M$178</f>
        <v>0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SR_Uncertainty!$N$40</f>
        <v>0</v>
      </c>
      <c r="E967" s="64">
        <f>SR_Uncertainty!$N$85</f>
        <v>0</v>
      </c>
      <c r="F967" s="64">
        <f>SR_Uncertainty!$N$132</f>
        <v>0</v>
      </c>
      <c r="G967" s="64">
        <f>SR_Uncertainty!$N$178</f>
        <v>0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SR_Uncertainty!$O$40</f>
        <v>0</v>
      </c>
      <c r="E968" s="64">
        <f>SR_Uncertainty!$O$85</f>
        <v>0</v>
      </c>
      <c r="F968" s="64">
        <f>SR_Uncertainty!$O$132</f>
        <v>0</v>
      </c>
      <c r="G968" s="64">
        <f>SR_Uncertainty!$O$178</f>
        <v>0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SR_Uncertainty!$P$40</f>
        <v>0</v>
      </c>
      <c r="E969" s="64">
        <f>SR_Uncertainty!$P$85</f>
        <v>0</v>
      </c>
      <c r="F969" s="64">
        <f>SR_Uncertainty!$P$132</f>
        <v>0</v>
      </c>
      <c r="G969" s="64">
        <f>SR_Uncertainty!$P$178</f>
        <v>0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SR_Uncertainty!$Q$40</f>
        <v>0</v>
      </c>
      <c r="E970" s="64">
        <f>SR_Uncertainty!$Q$85</f>
        <v>0</v>
      </c>
      <c r="F970" s="64">
        <f>SR_Uncertainty!$Q$132</f>
        <v>0</v>
      </c>
      <c r="G970" s="64">
        <f>SR_Uncertainty!$Q$178</f>
        <v>0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SR_Uncertainty!$R$40</f>
        <v>0</v>
      </c>
      <c r="E971" s="64">
        <f>SR_Uncertainty!$R$85</f>
        <v>0</v>
      </c>
      <c r="F971" s="64">
        <f>SR_Uncertainty!$R$132</f>
        <v>0</v>
      </c>
      <c r="G971" s="64">
        <f>SR_Uncertainty!$R$178</f>
        <v>0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SR_Uncertainty!$S$40</f>
        <v>0</v>
      </c>
      <c r="E972" s="64">
        <f>SR_Uncertainty!$S$85</f>
        <v>0</v>
      </c>
      <c r="F972" s="64">
        <f>SR_Uncertainty!$S$132</f>
        <v>0</v>
      </c>
      <c r="G972" s="64">
        <f>SR_Uncertainty!$S$178</f>
        <v>0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SR_Uncertainty!$T$40</f>
        <v>0</v>
      </c>
      <c r="E973" s="64">
        <f>SR_Uncertainty!$T$85</f>
        <v>0</v>
      </c>
      <c r="F973" s="64">
        <f>SR_Uncertainty!$T$132</f>
        <v>0</v>
      </c>
      <c r="G973" s="64">
        <f>SR_Uncertainty!$T$178</f>
        <v>0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SR_Uncertainty!$U$40</f>
        <v>0</v>
      </c>
      <c r="E974" s="64">
        <f>SR_Uncertainty!$U$85</f>
        <v>0</v>
      </c>
      <c r="F974" s="64">
        <f>SR_Uncertainty!$U$132</f>
        <v>0</v>
      </c>
      <c r="G974" s="64">
        <f>SR_Uncertainty!$U$178</f>
        <v>0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SR_Uncertainty!$V$40</f>
        <v>0</v>
      </c>
      <c r="E975" s="64">
        <f>SR_Uncertainty!$V$85</f>
        <v>0</v>
      </c>
      <c r="F975" s="64">
        <f>SR_Uncertainty!$V$132</f>
        <v>0</v>
      </c>
      <c r="G975" s="64">
        <f>SR_Uncertainty!$V$178</f>
        <v>0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SR_Uncertainty!$W$40</f>
        <v>0</v>
      </c>
      <c r="E976" s="64">
        <f>SR_Uncertainty!$W$85</f>
        <v>0</v>
      </c>
      <c r="F976" s="64">
        <f>SR_Uncertainty!$W$132</f>
        <v>0</v>
      </c>
      <c r="G976" s="64">
        <f>SR_Uncertainty!$W$178</f>
        <v>0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SR_Uncertainty!$X$40</f>
        <v>0</v>
      </c>
      <c r="E977" s="64">
        <f>SR_Uncertainty!$X$85</f>
        <v>0</v>
      </c>
      <c r="F977" s="64">
        <f>SR_Uncertainty!$X$132</f>
        <v>0</v>
      </c>
      <c r="G977" s="64">
        <f>SR_Uncertainty!$X$178</f>
        <v>0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SR_Uncertainty!$Y$40</f>
        <v>0</v>
      </c>
      <c r="E978" s="64">
        <f>SR_Uncertainty!$Y$85</f>
        <v>0</v>
      </c>
      <c r="F978" s="64">
        <f>SR_Uncertainty!$Y$132</f>
        <v>0</v>
      </c>
      <c r="G978" s="64">
        <f>SR_Uncertainty!$Y$178</f>
        <v>0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SR_Uncertainty!$Z$40</f>
        <v>0</v>
      </c>
      <c r="E979" s="64">
        <f>SR_Uncertainty!$Z$85</f>
        <v>0</v>
      </c>
      <c r="F979" s="64">
        <f>SR_Uncertainty!$Z$132</f>
        <v>0</v>
      </c>
      <c r="G979" s="64">
        <f>SR_Uncertainty!$Z$178</f>
        <v>0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SR_Uncertainty!$AA$40</f>
        <v>0</v>
      </c>
      <c r="E980" s="64">
        <f>SR_Uncertainty!$AA$85</f>
        <v>0</v>
      </c>
      <c r="F980" s="64">
        <f>SR_Uncertainty!$AA$132</f>
        <v>0</v>
      </c>
      <c r="G980" s="64">
        <f>SR_Uncertainty!$AA$178</f>
        <v>0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SR_Uncertainty!$AB$40</f>
        <v>0</v>
      </c>
      <c r="E981" s="64">
        <f>SR_Uncertainty!$AB$85</f>
        <v>0</v>
      </c>
      <c r="F981" s="64">
        <f>SR_Uncertainty!$AB$132</f>
        <v>0</v>
      </c>
      <c r="G981" s="64">
        <f>SR_Uncertainty!$AB$178</f>
        <v>0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SR_Uncertainty!$AC$40</f>
        <v>0</v>
      </c>
      <c r="E982" s="64">
        <f>SR_Uncertainty!$AC$85</f>
        <v>0</v>
      </c>
      <c r="F982" s="64">
        <f>SR_Uncertainty!$AC$132</f>
        <v>0</v>
      </c>
      <c r="G982" s="64">
        <f>SR_Uncertainty!$AC$178</f>
        <v>0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SR_Uncertainty!$AD$40</f>
        <v>0</v>
      </c>
      <c r="E983" s="64">
        <f>SR_Uncertainty!$AD$85</f>
        <v>0</v>
      </c>
      <c r="F983" s="64">
        <f>SR_Uncertainty!$AD$132</f>
        <v>0</v>
      </c>
      <c r="G983" s="64">
        <f>SR_Uncertainty!$AD$178</f>
        <v>0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SR_Uncertainty!$AE$40</f>
        <v>0</v>
      </c>
      <c r="E984" s="64">
        <f>SR_Uncertainty!$AE$85</f>
        <v>0</v>
      </c>
      <c r="F984" s="64">
        <f>SR_Uncertainty!$AE$132</f>
        <v>0</v>
      </c>
      <c r="G984" s="64">
        <f>SR_Uncertainty!$AE$178</f>
        <v>0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SR_Uncertainty!$AF$40</f>
        <v>0</v>
      </c>
      <c r="E985" s="64">
        <f>SR_Uncertainty!$AF$85</f>
        <v>0</v>
      </c>
      <c r="F985" s="64">
        <f>SR_Uncertainty!$AF$132</f>
        <v>0</v>
      </c>
      <c r="G985" s="64">
        <f>SR_Uncertainty!$AF$178</f>
        <v>0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SR_Uncertainty!$AG$40</f>
        <v>0</v>
      </c>
      <c r="E986" s="64">
        <f>SR_Uncertainty!$AG$85</f>
        <v>0</v>
      </c>
      <c r="F986" s="64">
        <f>SR_Uncertainty!$AG$132</f>
        <v>0</v>
      </c>
      <c r="G986" s="64">
        <f>SR_Uncertainty!$AG$178</f>
        <v>0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SR_Uncertainty!$E$41</f>
        <v>0</v>
      </c>
      <c r="E987" s="64">
        <f>SR_Uncertainty!$E$86</f>
        <v>0</v>
      </c>
      <c r="F987" s="64">
        <f>SR_Uncertainty!$E$133</f>
        <v>0</v>
      </c>
      <c r="G987" s="64">
        <f>SR_Uncertainty!$E$179</f>
        <v>0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SR_Uncertainty!$F$41</f>
        <v>0</v>
      </c>
      <c r="E988" s="64">
        <f>SR_Uncertainty!$F$86</f>
        <v>0</v>
      </c>
      <c r="F988" s="64">
        <f>SR_Uncertainty!$F$133</f>
        <v>0</v>
      </c>
      <c r="G988" s="64">
        <f>SR_Uncertainty!$F$179</f>
        <v>0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SR_Uncertainty!$G$41</f>
        <v>0</v>
      </c>
      <c r="E989" s="64">
        <f>SR_Uncertainty!$G$86</f>
        <v>0</v>
      </c>
      <c r="F989" s="64">
        <f>SR_Uncertainty!$G$133</f>
        <v>0</v>
      </c>
      <c r="G989" s="64">
        <f>SR_Uncertainty!$G$179</f>
        <v>0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SR_Uncertainty!$H$41</f>
        <v>0</v>
      </c>
      <c r="E990" s="64">
        <f>SR_Uncertainty!$H$86</f>
        <v>0</v>
      </c>
      <c r="F990" s="64">
        <f>SR_Uncertainty!$H$133</f>
        <v>0</v>
      </c>
      <c r="G990" s="64">
        <f>SR_Uncertainty!$H$179</f>
        <v>0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SR_Uncertainty!$I$41</f>
        <v>0</v>
      </c>
      <c r="E991" s="64">
        <f>SR_Uncertainty!$I$86</f>
        <v>0</v>
      </c>
      <c r="F991" s="64">
        <f>SR_Uncertainty!$I$133</f>
        <v>0</v>
      </c>
      <c r="G991" s="64">
        <f>SR_Uncertainty!$I$179</f>
        <v>0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SR_Uncertainty!$J$41</f>
        <v>0</v>
      </c>
      <c r="E992" s="64">
        <f>SR_Uncertainty!$J$86</f>
        <v>0</v>
      </c>
      <c r="F992" s="64">
        <f>SR_Uncertainty!$J$133</f>
        <v>0</v>
      </c>
      <c r="G992" s="64">
        <f>SR_Uncertainty!$J$179</f>
        <v>0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SR_Uncertainty!$K$41</f>
        <v>0</v>
      </c>
      <c r="E993" s="64">
        <f>SR_Uncertainty!$K$86</f>
        <v>0</v>
      </c>
      <c r="F993" s="64">
        <f>SR_Uncertainty!$K$133</f>
        <v>0</v>
      </c>
      <c r="G993" s="64">
        <f>SR_Uncertainty!$K$179</f>
        <v>0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SR_Uncertainty!$L$41</f>
        <v>0</v>
      </c>
      <c r="E994" s="64">
        <f>SR_Uncertainty!$L$86</f>
        <v>0</v>
      </c>
      <c r="F994" s="64">
        <f>SR_Uncertainty!$L$133</f>
        <v>0</v>
      </c>
      <c r="G994" s="64">
        <f>SR_Uncertainty!$L$179</f>
        <v>0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SR_Uncertainty!$M$41</f>
        <v>0</v>
      </c>
      <c r="E995" s="64">
        <f>SR_Uncertainty!$M$86</f>
        <v>0</v>
      </c>
      <c r="F995" s="64">
        <f>SR_Uncertainty!$M$133</f>
        <v>0</v>
      </c>
      <c r="G995" s="64">
        <f>SR_Uncertainty!$M$179</f>
        <v>0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SR_Uncertainty!$N$41</f>
        <v>0</v>
      </c>
      <c r="E996" s="64">
        <f>SR_Uncertainty!$N$86</f>
        <v>0</v>
      </c>
      <c r="F996" s="64">
        <f>SR_Uncertainty!$N$133</f>
        <v>0</v>
      </c>
      <c r="G996" s="64">
        <f>SR_Uncertainty!$N$179</f>
        <v>0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SR_Uncertainty!$O$41</f>
        <v>0</v>
      </c>
      <c r="E997" s="64">
        <f>SR_Uncertainty!$O$86</f>
        <v>0</v>
      </c>
      <c r="F997" s="64">
        <f>SR_Uncertainty!$O$133</f>
        <v>0</v>
      </c>
      <c r="G997" s="64">
        <f>SR_Uncertainty!$O$179</f>
        <v>0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SR_Uncertainty!$P$41</f>
        <v>0</v>
      </c>
      <c r="E998" s="64">
        <f>SR_Uncertainty!$P$86</f>
        <v>0</v>
      </c>
      <c r="F998" s="64">
        <f>SR_Uncertainty!$P$133</f>
        <v>0</v>
      </c>
      <c r="G998" s="64">
        <f>SR_Uncertainty!$P$179</f>
        <v>0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SR_Uncertainty!$Q$41</f>
        <v>0</v>
      </c>
      <c r="E999" s="64">
        <f>SR_Uncertainty!$Q$86</f>
        <v>0</v>
      </c>
      <c r="F999" s="64">
        <f>SR_Uncertainty!$Q$133</f>
        <v>0</v>
      </c>
      <c r="G999" s="64">
        <f>SR_Uncertainty!$Q$179</f>
        <v>0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SR_Uncertainty!$R$41</f>
        <v>0</v>
      </c>
      <c r="E1000" s="64">
        <f>SR_Uncertainty!$R$86</f>
        <v>0</v>
      </c>
      <c r="F1000" s="64">
        <f>SR_Uncertainty!$R$133</f>
        <v>0</v>
      </c>
      <c r="G1000" s="64">
        <f>SR_Uncertainty!$R$179</f>
        <v>0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SR_Uncertainty!$S$41</f>
        <v>0</v>
      </c>
      <c r="E1001" s="64">
        <f>SR_Uncertainty!$S$86</f>
        <v>0</v>
      </c>
      <c r="F1001" s="64">
        <f>SR_Uncertainty!$S$133</f>
        <v>0</v>
      </c>
      <c r="G1001" s="64">
        <f>SR_Uncertainty!$S$179</f>
        <v>0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SR_Uncertainty!$T$41</f>
        <v>0</v>
      </c>
      <c r="E1002" s="64">
        <f>SR_Uncertainty!$T$86</f>
        <v>0</v>
      </c>
      <c r="F1002" s="64">
        <f>SR_Uncertainty!$T$133</f>
        <v>0</v>
      </c>
      <c r="G1002" s="64">
        <f>SR_Uncertainty!$T$179</f>
        <v>0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SR_Uncertainty!$U$41</f>
        <v>0</v>
      </c>
      <c r="E1003" s="64">
        <f>SR_Uncertainty!$U$86</f>
        <v>0</v>
      </c>
      <c r="F1003" s="64">
        <f>SR_Uncertainty!$U$133</f>
        <v>0</v>
      </c>
      <c r="G1003" s="64">
        <f>SR_Uncertainty!$U$179</f>
        <v>0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SR_Uncertainty!$V$41</f>
        <v>0</v>
      </c>
      <c r="E1004" s="64">
        <f>SR_Uncertainty!$V$86</f>
        <v>0</v>
      </c>
      <c r="F1004" s="64">
        <f>SR_Uncertainty!$V$133</f>
        <v>0</v>
      </c>
      <c r="G1004" s="64">
        <f>SR_Uncertainty!$V$179</f>
        <v>0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SR_Uncertainty!$W$41</f>
        <v>0</v>
      </c>
      <c r="E1005" s="64">
        <f>SR_Uncertainty!$W$86</f>
        <v>0</v>
      </c>
      <c r="F1005" s="64">
        <f>SR_Uncertainty!$W$133</f>
        <v>0</v>
      </c>
      <c r="G1005" s="64">
        <f>SR_Uncertainty!$W$179</f>
        <v>0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SR_Uncertainty!$X$41</f>
        <v>0</v>
      </c>
      <c r="E1006" s="64">
        <f>SR_Uncertainty!$X$86</f>
        <v>0</v>
      </c>
      <c r="F1006" s="64">
        <f>SR_Uncertainty!$X$133</f>
        <v>0</v>
      </c>
      <c r="G1006" s="64">
        <f>SR_Uncertainty!$X$179</f>
        <v>0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SR_Uncertainty!$Y$41</f>
        <v>0</v>
      </c>
      <c r="E1007" s="64">
        <f>SR_Uncertainty!$Y$86</f>
        <v>0</v>
      </c>
      <c r="F1007" s="64">
        <f>SR_Uncertainty!$Y$133</f>
        <v>0</v>
      </c>
      <c r="G1007" s="64">
        <f>SR_Uncertainty!$Y$179</f>
        <v>0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SR_Uncertainty!$Z$41</f>
        <v>0</v>
      </c>
      <c r="E1008" s="64">
        <f>SR_Uncertainty!$Z$86</f>
        <v>0</v>
      </c>
      <c r="F1008" s="64">
        <f>SR_Uncertainty!$Z$133</f>
        <v>0</v>
      </c>
      <c r="G1008" s="64">
        <f>SR_Uncertainty!$Z$179</f>
        <v>0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SR_Uncertainty!$AA$41</f>
        <v>0</v>
      </c>
      <c r="E1009" s="64">
        <f>SR_Uncertainty!$AA$86</f>
        <v>0</v>
      </c>
      <c r="F1009" s="64">
        <f>SR_Uncertainty!$AA$133</f>
        <v>0</v>
      </c>
      <c r="G1009" s="64">
        <f>SR_Uncertainty!$AA$179</f>
        <v>0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SR_Uncertainty!$AB$41</f>
        <v>0</v>
      </c>
      <c r="E1010" s="64">
        <f>SR_Uncertainty!$AB$86</f>
        <v>0</v>
      </c>
      <c r="F1010" s="64">
        <f>SR_Uncertainty!$AB$133</f>
        <v>0</v>
      </c>
      <c r="G1010" s="64">
        <f>SR_Uncertainty!$AB$179</f>
        <v>0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SR_Uncertainty!$AC$41</f>
        <v>0</v>
      </c>
      <c r="E1011" s="64">
        <f>SR_Uncertainty!$AC$86</f>
        <v>0</v>
      </c>
      <c r="F1011" s="64">
        <f>SR_Uncertainty!$AC$133</f>
        <v>0</v>
      </c>
      <c r="G1011" s="64">
        <f>SR_Uncertainty!$AC$179</f>
        <v>0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SR_Uncertainty!$AD$41</f>
        <v>0</v>
      </c>
      <c r="E1012" s="64">
        <f>SR_Uncertainty!$AD$86</f>
        <v>0</v>
      </c>
      <c r="F1012" s="64">
        <f>SR_Uncertainty!$AD$133</f>
        <v>0</v>
      </c>
      <c r="G1012" s="64">
        <f>SR_Uncertainty!$AD$179</f>
        <v>0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SR_Uncertainty!$AE$41</f>
        <v>0</v>
      </c>
      <c r="E1013" s="64">
        <f>SR_Uncertainty!$AE$86</f>
        <v>0</v>
      </c>
      <c r="F1013" s="64">
        <f>SR_Uncertainty!$AE$133</f>
        <v>0</v>
      </c>
      <c r="G1013" s="64">
        <f>SR_Uncertainty!$AE$179</f>
        <v>0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SR_Uncertainty!$AF$41</f>
        <v>0</v>
      </c>
      <c r="E1014" s="64">
        <f>SR_Uncertainty!$AF$86</f>
        <v>0</v>
      </c>
      <c r="F1014" s="64">
        <f>SR_Uncertainty!$AF$133</f>
        <v>0</v>
      </c>
      <c r="G1014" s="64">
        <f>SR_Uncertainty!$AF$179</f>
        <v>0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SR_Uncertainty!$AG$41</f>
        <v>0</v>
      </c>
      <c r="E1015" s="64">
        <f>SR_Uncertainty!$AG$86</f>
        <v>0</v>
      </c>
      <c r="F1015" s="64">
        <f>SR_Uncertainty!$AG$133</f>
        <v>0</v>
      </c>
      <c r="G1015" s="64">
        <f>SR_Uncertainty!$AG$179</f>
        <v>0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SR_Uncertainty!$E$42</f>
        <v>0</v>
      </c>
      <c r="E1016" s="64">
        <f>SR_Uncertainty!$E$87</f>
        <v>0</v>
      </c>
      <c r="F1016" s="64">
        <f>SR_Uncertainty!$E$134</f>
        <v>0</v>
      </c>
      <c r="G1016" s="64">
        <f>SR_Uncertainty!$E$180</f>
        <v>0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SR_Uncertainty!$F$42</f>
        <v>0</v>
      </c>
      <c r="E1017" s="64">
        <f>SR_Uncertainty!$F$87</f>
        <v>0</v>
      </c>
      <c r="F1017" s="64">
        <f>SR_Uncertainty!$F$134</f>
        <v>0</v>
      </c>
      <c r="G1017" s="64">
        <f>SR_Uncertainty!$F$180</f>
        <v>0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SR_Uncertainty!$G$42</f>
        <v>0</v>
      </c>
      <c r="E1018" s="64">
        <f>SR_Uncertainty!$G$87</f>
        <v>0</v>
      </c>
      <c r="F1018" s="64">
        <f>SR_Uncertainty!$G$134</f>
        <v>0</v>
      </c>
      <c r="G1018" s="64">
        <f>SR_Uncertainty!$G$180</f>
        <v>0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SR_Uncertainty!$H$42</f>
        <v>0</v>
      </c>
      <c r="E1019" s="64">
        <f>SR_Uncertainty!$H$87</f>
        <v>0</v>
      </c>
      <c r="F1019" s="64">
        <f>SR_Uncertainty!$H$134</f>
        <v>0</v>
      </c>
      <c r="G1019" s="64">
        <f>SR_Uncertainty!$H$180</f>
        <v>0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SR_Uncertainty!$I$42</f>
        <v>0</v>
      </c>
      <c r="E1020" s="64">
        <f>SR_Uncertainty!$I$87</f>
        <v>0</v>
      </c>
      <c r="F1020" s="64">
        <f>SR_Uncertainty!$I$134</f>
        <v>0</v>
      </c>
      <c r="G1020" s="64">
        <f>SR_Uncertainty!$I$180</f>
        <v>0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SR_Uncertainty!$J$42</f>
        <v>0</v>
      </c>
      <c r="E1021" s="64">
        <f>SR_Uncertainty!$J$87</f>
        <v>0</v>
      </c>
      <c r="F1021" s="64">
        <f>SR_Uncertainty!$J$134</f>
        <v>0</v>
      </c>
      <c r="G1021" s="64">
        <f>SR_Uncertainty!$J$180</f>
        <v>0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SR_Uncertainty!$K$42</f>
        <v>0</v>
      </c>
      <c r="E1022" s="64">
        <f>SR_Uncertainty!$K$87</f>
        <v>0</v>
      </c>
      <c r="F1022" s="64">
        <f>SR_Uncertainty!$K$134</f>
        <v>0</v>
      </c>
      <c r="G1022" s="64">
        <f>SR_Uncertainty!$K$180</f>
        <v>0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SR_Uncertainty!$L$42</f>
        <v>0</v>
      </c>
      <c r="E1023" s="64">
        <f>SR_Uncertainty!$L$87</f>
        <v>0</v>
      </c>
      <c r="F1023" s="64">
        <f>SR_Uncertainty!$L$134</f>
        <v>0</v>
      </c>
      <c r="G1023" s="64">
        <f>SR_Uncertainty!$L$180</f>
        <v>0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SR_Uncertainty!$M$42</f>
        <v>0</v>
      </c>
      <c r="E1024" s="64">
        <f>SR_Uncertainty!$M$87</f>
        <v>0</v>
      </c>
      <c r="F1024" s="64">
        <f>SR_Uncertainty!$M$134</f>
        <v>0</v>
      </c>
      <c r="G1024" s="64">
        <f>SR_Uncertainty!$M$180</f>
        <v>0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SR_Uncertainty!$N$42</f>
        <v>0</v>
      </c>
      <c r="E1025" s="64">
        <f>SR_Uncertainty!$N$87</f>
        <v>0</v>
      </c>
      <c r="F1025" s="64">
        <f>SR_Uncertainty!$N$134</f>
        <v>0</v>
      </c>
      <c r="G1025" s="64">
        <f>SR_Uncertainty!$N$180</f>
        <v>0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SR_Uncertainty!$O$42</f>
        <v>0</v>
      </c>
      <c r="E1026" s="64">
        <f>SR_Uncertainty!$O$87</f>
        <v>0</v>
      </c>
      <c r="F1026" s="64">
        <f>SR_Uncertainty!$O$134</f>
        <v>0</v>
      </c>
      <c r="G1026" s="64">
        <f>SR_Uncertainty!$O$180</f>
        <v>0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SR_Uncertainty!$P$42</f>
        <v>0</v>
      </c>
      <c r="E1027" s="64">
        <f>SR_Uncertainty!$P$87</f>
        <v>0</v>
      </c>
      <c r="F1027" s="64">
        <f>SR_Uncertainty!$P$134</f>
        <v>0</v>
      </c>
      <c r="G1027" s="64">
        <f>SR_Uncertainty!$P$180</f>
        <v>0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SR_Uncertainty!$Q$42</f>
        <v>0</v>
      </c>
      <c r="E1028" s="64">
        <f>SR_Uncertainty!$Q$87</f>
        <v>0</v>
      </c>
      <c r="F1028" s="64">
        <f>SR_Uncertainty!$Q$134</f>
        <v>0</v>
      </c>
      <c r="G1028" s="64">
        <f>SR_Uncertainty!$Q$180</f>
        <v>0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SR_Uncertainty!$R$42</f>
        <v>0</v>
      </c>
      <c r="E1029" s="64">
        <f>SR_Uncertainty!$R$87</f>
        <v>0</v>
      </c>
      <c r="F1029" s="64">
        <f>SR_Uncertainty!$R$134</f>
        <v>0</v>
      </c>
      <c r="G1029" s="64">
        <f>SR_Uncertainty!$R$180</f>
        <v>0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SR_Uncertainty!$S$42</f>
        <v>0</v>
      </c>
      <c r="E1030" s="64">
        <f>SR_Uncertainty!$S$87</f>
        <v>0</v>
      </c>
      <c r="F1030" s="64">
        <f>SR_Uncertainty!$S$134</f>
        <v>0</v>
      </c>
      <c r="G1030" s="64">
        <f>SR_Uncertainty!$S$180</f>
        <v>0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SR_Uncertainty!$T$42</f>
        <v>0</v>
      </c>
      <c r="E1031" s="64">
        <f>SR_Uncertainty!$T$87</f>
        <v>0</v>
      </c>
      <c r="F1031" s="64">
        <f>SR_Uncertainty!$T$134</f>
        <v>0</v>
      </c>
      <c r="G1031" s="64">
        <f>SR_Uncertainty!$T$180</f>
        <v>0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SR_Uncertainty!$U$42</f>
        <v>0</v>
      </c>
      <c r="E1032" s="64">
        <f>SR_Uncertainty!$U$87</f>
        <v>0</v>
      </c>
      <c r="F1032" s="64">
        <f>SR_Uncertainty!$U$134</f>
        <v>0</v>
      </c>
      <c r="G1032" s="64">
        <f>SR_Uncertainty!$U$180</f>
        <v>0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SR_Uncertainty!$V$42</f>
        <v>0</v>
      </c>
      <c r="E1033" s="64">
        <f>SR_Uncertainty!$V$87</f>
        <v>0</v>
      </c>
      <c r="F1033" s="64">
        <f>SR_Uncertainty!$V$134</f>
        <v>0</v>
      </c>
      <c r="G1033" s="64">
        <f>SR_Uncertainty!$V$180</f>
        <v>0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SR_Uncertainty!$W$42</f>
        <v>0</v>
      </c>
      <c r="E1034" s="64">
        <f>SR_Uncertainty!$W$87</f>
        <v>0</v>
      </c>
      <c r="F1034" s="64">
        <f>SR_Uncertainty!$W$134</f>
        <v>0</v>
      </c>
      <c r="G1034" s="64">
        <f>SR_Uncertainty!$W$180</f>
        <v>0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SR_Uncertainty!$X$42</f>
        <v>0</v>
      </c>
      <c r="E1035" s="64">
        <f>SR_Uncertainty!$X$87</f>
        <v>0</v>
      </c>
      <c r="F1035" s="64">
        <f>SR_Uncertainty!$X$134</f>
        <v>0</v>
      </c>
      <c r="G1035" s="64">
        <f>SR_Uncertainty!$X$180</f>
        <v>0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SR_Uncertainty!$Y$42</f>
        <v>0</v>
      </c>
      <c r="E1036" s="64">
        <f>SR_Uncertainty!$Y$87</f>
        <v>0</v>
      </c>
      <c r="F1036" s="64">
        <f>SR_Uncertainty!$Y$134</f>
        <v>0</v>
      </c>
      <c r="G1036" s="64">
        <f>SR_Uncertainty!$Y$180</f>
        <v>0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SR_Uncertainty!$Z$42</f>
        <v>0</v>
      </c>
      <c r="E1037" s="64">
        <f>SR_Uncertainty!$Z$87</f>
        <v>0</v>
      </c>
      <c r="F1037" s="64">
        <f>SR_Uncertainty!$Z$134</f>
        <v>0</v>
      </c>
      <c r="G1037" s="64">
        <f>SR_Uncertainty!$Z$180</f>
        <v>0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SR_Uncertainty!$AA$42</f>
        <v>0</v>
      </c>
      <c r="E1038" s="64">
        <f>SR_Uncertainty!$AA$87</f>
        <v>0</v>
      </c>
      <c r="F1038" s="64">
        <f>SR_Uncertainty!$AA$134</f>
        <v>0</v>
      </c>
      <c r="G1038" s="64">
        <f>SR_Uncertainty!$AA$180</f>
        <v>0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SR_Uncertainty!$AB$42</f>
        <v>0</v>
      </c>
      <c r="E1039" s="64">
        <f>SR_Uncertainty!$AB$87</f>
        <v>0</v>
      </c>
      <c r="F1039" s="64">
        <f>SR_Uncertainty!$AB$134</f>
        <v>0</v>
      </c>
      <c r="G1039" s="64">
        <f>SR_Uncertainty!$AB$180</f>
        <v>0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SR_Uncertainty!$AC$42</f>
        <v>0</v>
      </c>
      <c r="E1040" s="64">
        <f>SR_Uncertainty!$AC$87</f>
        <v>0</v>
      </c>
      <c r="F1040" s="64">
        <f>SR_Uncertainty!$AC$134</f>
        <v>0</v>
      </c>
      <c r="G1040" s="64">
        <f>SR_Uncertainty!$AC$180</f>
        <v>0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SR_Uncertainty!$AD$42</f>
        <v>0</v>
      </c>
      <c r="E1041" s="64">
        <f>SR_Uncertainty!$AD$87</f>
        <v>0</v>
      </c>
      <c r="F1041" s="64">
        <f>SR_Uncertainty!$AD$134</f>
        <v>0</v>
      </c>
      <c r="G1041" s="64">
        <f>SR_Uncertainty!$AD$180</f>
        <v>0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SR_Uncertainty!$AE$42</f>
        <v>0</v>
      </c>
      <c r="E1042" s="64">
        <f>SR_Uncertainty!$AE$87</f>
        <v>0</v>
      </c>
      <c r="F1042" s="64">
        <f>SR_Uncertainty!$AE$134</f>
        <v>0</v>
      </c>
      <c r="G1042" s="64">
        <f>SR_Uncertainty!$AE$180</f>
        <v>0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SR_Uncertainty!$AF$42</f>
        <v>0</v>
      </c>
      <c r="E1043" s="64">
        <f>SR_Uncertainty!$AF$87</f>
        <v>0</v>
      </c>
      <c r="F1043" s="64">
        <f>SR_Uncertainty!$AF$134</f>
        <v>0</v>
      </c>
      <c r="G1043" s="64">
        <f>SR_Uncertainty!$AF$180</f>
        <v>0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SR_Uncertainty!$AG$42</f>
        <v>0</v>
      </c>
      <c r="E1044" s="64">
        <f>SR_Uncertainty!$AG$87</f>
        <v>0</v>
      </c>
      <c r="F1044" s="64">
        <f>SR_Uncertainty!$AG$134</f>
        <v>0</v>
      </c>
      <c r="G1044" s="64">
        <f>SR_Uncertainty!$AG$180</f>
        <v>0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SR_Uncertainty!$E$43</f>
        <v>0</v>
      </c>
      <c r="E1045" s="64">
        <f>SR_Uncertainty!$E$88</f>
        <v>0</v>
      </c>
      <c r="F1045" s="64">
        <f>SR_Uncertainty!$E$135</f>
        <v>0</v>
      </c>
      <c r="G1045" s="64">
        <f>SR_Uncertainty!$E$181</f>
        <v>0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SR_Uncertainty!$F$43</f>
        <v>0</v>
      </c>
      <c r="E1046" s="64">
        <f>SR_Uncertainty!$F$88</f>
        <v>0</v>
      </c>
      <c r="F1046" s="64">
        <f>SR_Uncertainty!$F$135</f>
        <v>0</v>
      </c>
      <c r="G1046" s="64">
        <f>SR_Uncertainty!$F$181</f>
        <v>0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SR_Uncertainty!$G$43</f>
        <v>0</v>
      </c>
      <c r="E1047" s="64">
        <f>SR_Uncertainty!$G$88</f>
        <v>0</v>
      </c>
      <c r="F1047" s="64">
        <f>SR_Uncertainty!$G$135</f>
        <v>0</v>
      </c>
      <c r="G1047" s="64">
        <f>SR_Uncertainty!$G$181</f>
        <v>0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SR_Uncertainty!$H$43</f>
        <v>0</v>
      </c>
      <c r="E1048" s="64">
        <f>SR_Uncertainty!$H$88</f>
        <v>0</v>
      </c>
      <c r="F1048" s="64">
        <f>SR_Uncertainty!$H$135</f>
        <v>0</v>
      </c>
      <c r="G1048" s="64">
        <f>SR_Uncertainty!$H$181</f>
        <v>0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SR_Uncertainty!$I$43</f>
        <v>0</v>
      </c>
      <c r="E1049" s="64">
        <f>SR_Uncertainty!$I$88</f>
        <v>0</v>
      </c>
      <c r="F1049" s="64">
        <f>SR_Uncertainty!$I$135</f>
        <v>0</v>
      </c>
      <c r="G1049" s="64">
        <f>SR_Uncertainty!$I$181</f>
        <v>0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SR_Uncertainty!$J$43</f>
        <v>0</v>
      </c>
      <c r="E1050" s="64">
        <f>SR_Uncertainty!$J$88</f>
        <v>0</v>
      </c>
      <c r="F1050" s="64">
        <f>SR_Uncertainty!$J$135</f>
        <v>0</v>
      </c>
      <c r="G1050" s="64">
        <f>SR_Uncertainty!$J$181</f>
        <v>0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SR_Uncertainty!$K$43</f>
        <v>0</v>
      </c>
      <c r="E1051" s="64">
        <f>SR_Uncertainty!$K$88</f>
        <v>0</v>
      </c>
      <c r="F1051" s="64">
        <f>SR_Uncertainty!$K$135</f>
        <v>0</v>
      </c>
      <c r="G1051" s="64">
        <f>SR_Uncertainty!$K$181</f>
        <v>0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SR_Uncertainty!$L$43</f>
        <v>0</v>
      </c>
      <c r="E1052" s="64">
        <f>SR_Uncertainty!$L$88</f>
        <v>0</v>
      </c>
      <c r="F1052" s="64">
        <f>SR_Uncertainty!$L$135</f>
        <v>0</v>
      </c>
      <c r="G1052" s="64">
        <f>SR_Uncertainty!$L$181</f>
        <v>0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SR_Uncertainty!$M$43</f>
        <v>0</v>
      </c>
      <c r="E1053" s="64">
        <f>SR_Uncertainty!$M$88</f>
        <v>0</v>
      </c>
      <c r="F1053" s="64">
        <f>SR_Uncertainty!$M$135</f>
        <v>0</v>
      </c>
      <c r="G1053" s="64">
        <f>SR_Uncertainty!$M$181</f>
        <v>0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SR_Uncertainty!$N$43</f>
        <v>0</v>
      </c>
      <c r="E1054" s="64">
        <f>SR_Uncertainty!$N$88</f>
        <v>0</v>
      </c>
      <c r="F1054" s="64">
        <f>SR_Uncertainty!$N$135</f>
        <v>0</v>
      </c>
      <c r="G1054" s="64">
        <f>SR_Uncertainty!$N$181</f>
        <v>0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SR_Uncertainty!$O$43</f>
        <v>0</v>
      </c>
      <c r="E1055" s="64">
        <f>SR_Uncertainty!$O$88</f>
        <v>0</v>
      </c>
      <c r="F1055" s="64">
        <f>SR_Uncertainty!$O$135</f>
        <v>0</v>
      </c>
      <c r="G1055" s="64">
        <f>SR_Uncertainty!$O$181</f>
        <v>0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SR_Uncertainty!$P$43</f>
        <v>0</v>
      </c>
      <c r="E1056" s="64">
        <f>SR_Uncertainty!$P$88</f>
        <v>0</v>
      </c>
      <c r="F1056" s="64">
        <f>SR_Uncertainty!$P$135</f>
        <v>0</v>
      </c>
      <c r="G1056" s="64">
        <f>SR_Uncertainty!$P$181</f>
        <v>0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SR_Uncertainty!$Q$43</f>
        <v>0</v>
      </c>
      <c r="E1057" s="64">
        <f>SR_Uncertainty!$Q$88</f>
        <v>0</v>
      </c>
      <c r="F1057" s="64">
        <f>SR_Uncertainty!$Q$135</f>
        <v>0</v>
      </c>
      <c r="G1057" s="64">
        <f>SR_Uncertainty!$Q$181</f>
        <v>0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SR_Uncertainty!$R$43</f>
        <v>0</v>
      </c>
      <c r="E1058" s="64">
        <f>SR_Uncertainty!$R$88</f>
        <v>0</v>
      </c>
      <c r="F1058" s="64">
        <f>SR_Uncertainty!$R$135</f>
        <v>0</v>
      </c>
      <c r="G1058" s="64">
        <f>SR_Uncertainty!$R$181</f>
        <v>0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SR_Uncertainty!$S$43</f>
        <v>0</v>
      </c>
      <c r="E1059" s="64">
        <f>SR_Uncertainty!$S$88</f>
        <v>0</v>
      </c>
      <c r="F1059" s="64">
        <f>SR_Uncertainty!$S$135</f>
        <v>0</v>
      </c>
      <c r="G1059" s="64">
        <f>SR_Uncertainty!$S$181</f>
        <v>0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SR_Uncertainty!$T$43</f>
        <v>0</v>
      </c>
      <c r="E1060" s="64">
        <f>SR_Uncertainty!$T$88</f>
        <v>0</v>
      </c>
      <c r="F1060" s="64">
        <f>SR_Uncertainty!$T$135</f>
        <v>0</v>
      </c>
      <c r="G1060" s="64">
        <f>SR_Uncertainty!$T$181</f>
        <v>0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SR_Uncertainty!$U$43</f>
        <v>0</v>
      </c>
      <c r="E1061" s="64">
        <f>SR_Uncertainty!$U$88</f>
        <v>0</v>
      </c>
      <c r="F1061" s="64">
        <f>SR_Uncertainty!$U$135</f>
        <v>0</v>
      </c>
      <c r="G1061" s="64">
        <f>SR_Uncertainty!$U$181</f>
        <v>0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SR_Uncertainty!$V$43</f>
        <v>0</v>
      </c>
      <c r="E1062" s="64">
        <f>SR_Uncertainty!$V$88</f>
        <v>0</v>
      </c>
      <c r="F1062" s="64">
        <f>SR_Uncertainty!$V$135</f>
        <v>0</v>
      </c>
      <c r="G1062" s="64">
        <f>SR_Uncertainty!$V$181</f>
        <v>0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SR_Uncertainty!$W$43</f>
        <v>0</v>
      </c>
      <c r="E1063" s="64">
        <f>SR_Uncertainty!$W$88</f>
        <v>0</v>
      </c>
      <c r="F1063" s="64">
        <f>SR_Uncertainty!$W$135</f>
        <v>0</v>
      </c>
      <c r="G1063" s="64">
        <f>SR_Uncertainty!$W$181</f>
        <v>0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SR_Uncertainty!$X$43</f>
        <v>0</v>
      </c>
      <c r="E1064" s="64">
        <f>SR_Uncertainty!$X$88</f>
        <v>0</v>
      </c>
      <c r="F1064" s="64">
        <f>SR_Uncertainty!$X$135</f>
        <v>0</v>
      </c>
      <c r="G1064" s="64">
        <f>SR_Uncertainty!$X$181</f>
        <v>0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SR_Uncertainty!$Y$43</f>
        <v>0</v>
      </c>
      <c r="E1065" s="64">
        <f>SR_Uncertainty!$Y$88</f>
        <v>0</v>
      </c>
      <c r="F1065" s="64">
        <f>SR_Uncertainty!$Y$135</f>
        <v>0</v>
      </c>
      <c r="G1065" s="64">
        <f>SR_Uncertainty!$Y$181</f>
        <v>0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SR_Uncertainty!$Z$43</f>
        <v>0</v>
      </c>
      <c r="E1066" s="64">
        <f>SR_Uncertainty!$Z$88</f>
        <v>0</v>
      </c>
      <c r="F1066" s="64">
        <f>SR_Uncertainty!$Z$135</f>
        <v>0</v>
      </c>
      <c r="G1066" s="64">
        <f>SR_Uncertainty!$Z$181</f>
        <v>0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SR_Uncertainty!$AA$43</f>
        <v>0</v>
      </c>
      <c r="E1067" s="64">
        <f>SR_Uncertainty!$AA$88</f>
        <v>0</v>
      </c>
      <c r="F1067" s="64">
        <f>SR_Uncertainty!$AA$135</f>
        <v>0</v>
      </c>
      <c r="G1067" s="64">
        <f>SR_Uncertainty!$AA$181</f>
        <v>0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SR_Uncertainty!$AB$43</f>
        <v>0</v>
      </c>
      <c r="E1068" s="64">
        <f>SR_Uncertainty!$AB$88</f>
        <v>0</v>
      </c>
      <c r="F1068" s="64">
        <f>SR_Uncertainty!$AB$135</f>
        <v>0</v>
      </c>
      <c r="G1068" s="64">
        <f>SR_Uncertainty!$AB$181</f>
        <v>0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SR_Uncertainty!$AC$43</f>
        <v>0</v>
      </c>
      <c r="E1069" s="64">
        <f>SR_Uncertainty!$AC$88</f>
        <v>0</v>
      </c>
      <c r="F1069" s="64">
        <f>SR_Uncertainty!$AC$135</f>
        <v>0</v>
      </c>
      <c r="G1069" s="64">
        <f>SR_Uncertainty!$AC$181</f>
        <v>0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SR_Uncertainty!$AD$43</f>
        <v>0</v>
      </c>
      <c r="E1070" s="64">
        <f>SR_Uncertainty!$AD$88</f>
        <v>0</v>
      </c>
      <c r="F1070" s="64">
        <f>SR_Uncertainty!$AD$135</f>
        <v>0</v>
      </c>
      <c r="G1070" s="64">
        <f>SR_Uncertainty!$AD$181</f>
        <v>0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SR_Uncertainty!$AE$43</f>
        <v>0</v>
      </c>
      <c r="E1071" s="64">
        <f>SR_Uncertainty!$AE$88</f>
        <v>0</v>
      </c>
      <c r="F1071" s="64">
        <f>SR_Uncertainty!$AE$135</f>
        <v>0</v>
      </c>
      <c r="G1071" s="64">
        <f>SR_Uncertainty!$AE$181</f>
        <v>0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SR_Uncertainty!$AF$43</f>
        <v>0</v>
      </c>
      <c r="E1072" s="64">
        <f>SR_Uncertainty!$AF$88</f>
        <v>0</v>
      </c>
      <c r="F1072" s="64">
        <f>SR_Uncertainty!$AF$135</f>
        <v>0</v>
      </c>
      <c r="G1072" s="64">
        <f>SR_Uncertainty!$AF$181</f>
        <v>0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SR_Uncertainty!$AG$43</f>
        <v>0</v>
      </c>
      <c r="E1073" s="64">
        <f>SR_Uncertainty!$AG$88</f>
        <v>0</v>
      </c>
      <c r="F1073" s="64">
        <f>SR_Uncertainty!$AG$135</f>
        <v>0</v>
      </c>
      <c r="G1073" s="64">
        <f>SR_Uncertainty!$AG$181</f>
        <v>0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SR_Uncertainty!$E$44</f>
        <v>0</v>
      </c>
      <c r="E1074" s="64">
        <f>SR_Uncertainty!$E$89</f>
        <v>0</v>
      </c>
      <c r="F1074" s="64">
        <f>SR_Uncertainty!$E$136</f>
        <v>0</v>
      </c>
      <c r="G1074" s="64">
        <f>SR_Uncertainty!$E$182</f>
        <v>0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SR_Uncertainty!$F$44</f>
        <v>0</v>
      </c>
      <c r="E1075" s="64">
        <f>SR_Uncertainty!$F$89</f>
        <v>0</v>
      </c>
      <c r="F1075" s="64">
        <f>SR_Uncertainty!$F$136</f>
        <v>0</v>
      </c>
      <c r="G1075" s="64">
        <f>SR_Uncertainty!$F$182</f>
        <v>0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SR_Uncertainty!$G$44</f>
        <v>0</v>
      </c>
      <c r="E1076" s="64">
        <f>SR_Uncertainty!$G$89</f>
        <v>0</v>
      </c>
      <c r="F1076" s="64">
        <f>SR_Uncertainty!$G$136</f>
        <v>0</v>
      </c>
      <c r="G1076" s="64">
        <f>SR_Uncertainty!$G$182</f>
        <v>0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SR_Uncertainty!$H$44</f>
        <v>0</v>
      </c>
      <c r="E1077" s="64">
        <f>SR_Uncertainty!$H$89</f>
        <v>0</v>
      </c>
      <c r="F1077" s="64">
        <f>SR_Uncertainty!$H$136</f>
        <v>0</v>
      </c>
      <c r="G1077" s="64">
        <f>SR_Uncertainty!$H$182</f>
        <v>0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SR_Uncertainty!$I$44</f>
        <v>0</v>
      </c>
      <c r="E1078" s="64">
        <f>SR_Uncertainty!$I$89</f>
        <v>0</v>
      </c>
      <c r="F1078" s="64">
        <f>SR_Uncertainty!$I$136</f>
        <v>0</v>
      </c>
      <c r="G1078" s="64">
        <f>SR_Uncertainty!$I$182</f>
        <v>0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SR_Uncertainty!$J$44</f>
        <v>0</v>
      </c>
      <c r="E1079" s="64">
        <f>SR_Uncertainty!$J$89</f>
        <v>0</v>
      </c>
      <c r="F1079" s="64">
        <f>SR_Uncertainty!$J$136</f>
        <v>0</v>
      </c>
      <c r="G1079" s="64">
        <f>SR_Uncertainty!$J$182</f>
        <v>0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SR_Uncertainty!$K$44</f>
        <v>0</v>
      </c>
      <c r="E1080" s="64">
        <f>SR_Uncertainty!$K$89</f>
        <v>0</v>
      </c>
      <c r="F1080" s="64">
        <f>SR_Uncertainty!$K$136</f>
        <v>0</v>
      </c>
      <c r="G1080" s="64">
        <f>SR_Uncertainty!$K$182</f>
        <v>0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SR_Uncertainty!$L$44</f>
        <v>0</v>
      </c>
      <c r="E1081" s="64">
        <f>SR_Uncertainty!$L$89</f>
        <v>0</v>
      </c>
      <c r="F1081" s="64">
        <f>SR_Uncertainty!$L$136</f>
        <v>0</v>
      </c>
      <c r="G1081" s="64">
        <f>SR_Uncertainty!$L$182</f>
        <v>0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SR_Uncertainty!$M$44</f>
        <v>0</v>
      </c>
      <c r="E1082" s="64">
        <f>SR_Uncertainty!$M$89</f>
        <v>0</v>
      </c>
      <c r="F1082" s="64">
        <f>SR_Uncertainty!$M$136</f>
        <v>0</v>
      </c>
      <c r="G1082" s="64">
        <f>SR_Uncertainty!$M$182</f>
        <v>0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SR_Uncertainty!$N$44</f>
        <v>0</v>
      </c>
      <c r="E1083" s="64">
        <f>SR_Uncertainty!$N$89</f>
        <v>0</v>
      </c>
      <c r="F1083" s="64">
        <f>SR_Uncertainty!$N$136</f>
        <v>0</v>
      </c>
      <c r="G1083" s="64">
        <f>SR_Uncertainty!$N$182</f>
        <v>0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SR_Uncertainty!$O$44</f>
        <v>0</v>
      </c>
      <c r="E1084" s="64">
        <f>SR_Uncertainty!$O$89</f>
        <v>0</v>
      </c>
      <c r="F1084" s="64">
        <f>SR_Uncertainty!$O$136</f>
        <v>0</v>
      </c>
      <c r="G1084" s="64">
        <f>SR_Uncertainty!$O$182</f>
        <v>0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SR_Uncertainty!$P$44</f>
        <v>0</v>
      </c>
      <c r="E1085" s="64">
        <f>SR_Uncertainty!$P$89</f>
        <v>0</v>
      </c>
      <c r="F1085" s="64">
        <f>SR_Uncertainty!$P$136</f>
        <v>0</v>
      </c>
      <c r="G1085" s="64">
        <f>SR_Uncertainty!$P$182</f>
        <v>0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SR_Uncertainty!$Q$44</f>
        <v>0</v>
      </c>
      <c r="E1086" s="64">
        <f>SR_Uncertainty!$Q$89</f>
        <v>0</v>
      </c>
      <c r="F1086" s="64">
        <f>SR_Uncertainty!$Q$136</f>
        <v>0</v>
      </c>
      <c r="G1086" s="64">
        <f>SR_Uncertainty!$Q$182</f>
        <v>0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SR_Uncertainty!$R$44</f>
        <v>0</v>
      </c>
      <c r="E1087" s="64">
        <f>SR_Uncertainty!$R$89</f>
        <v>0</v>
      </c>
      <c r="F1087" s="64">
        <f>SR_Uncertainty!$R$136</f>
        <v>0</v>
      </c>
      <c r="G1087" s="64">
        <f>SR_Uncertainty!$R$182</f>
        <v>0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SR_Uncertainty!$S$44</f>
        <v>0</v>
      </c>
      <c r="E1088" s="64">
        <f>SR_Uncertainty!$S$89</f>
        <v>0</v>
      </c>
      <c r="F1088" s="64">
        <f>SR_Uncertainty!$S$136</f>
        <v>0</v>
      </c>
      <c r="G1088" s="64">
        <f>SR_Uncertainty!$S$182</f>
        <v>0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SR_Uncertainty!$T$44</f>
        <v>0</v>
      </c>
      <c r="E1089" s="64">
        <f>SR_Uncertainty!$T$89</f>
        <v>0</v>
      </c>
      <c r="F1089" s="64">
        <f>SR_Uncertainty!$T$136</f>
        <v>0</v>
      </c>
      <c r="G1089" s="64">
        <f>SR_Uncertainty!$T$182</f>
        <v>0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SR_Uncertainty!$U$44</f>
        <v>0</v>
      </c>
      <c r="E1090" s="64">
        <f>SR_Uncertainty!$U$89</f>
        <v>0</v>
      </c>
      <c r="F1090" s="64">
        <f>SR_Uncertainty!$U$136</f>
        <v>0</v>
      </c>
      <c r="G1090" s="64">
        <f>SR_Uncertainty!$U$182</f>
        <v>0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SR_Uncertainty!$V$44</f>
        <v>0</v>
      </c>
      <c r="E1091" s="64">
        <f>SR_Uncertainty!$V$89</f>
        <v>0</v>
      </c>
      <c r="F1091" s="64">
        <f>SR_Uncertainty!$V$136</f>
        <v>0</v>
      </c>
      <c r="G1091" s="64">
        <f>SR_Uncertainty!$V$182</f>
        <v>0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SR_Uncertainty!$W$44</f>
        <v>0</v>
      </c>
      <c r="E1092" s="64">
        <f>SR_Uncertainty!$W$89</f>
        <v>0</v>
      </c>
      <c r="F1092" s="64">
        <f>SR_Uncertainty!$W$136</f>
        <v>0</v>
      </c>
      <c r="G1092" s="64">
        <f>SR_Uncertainty!$W$182</f>
        <v>0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SR_Uncertainty!$X$44</f>
        <v>0</v>
      </c>
      <c r="E1093" s="64">
        <f>SR_Uncertainty!$X$89</f>
        <v>0</v>
      </c>
      <c r="F1093" s="64">
        <f>SR_Uncertainty!$X$136</f>
        <v>0</v>
      </c>
      <c r="G1093" s="64">
        <f>SR_Uncertainty!$X$182</f>
        <v>0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SR_Uncertainty!$Y$44</f>
        <v>0</v>
      </c>
      <c r="E1094" s="64">
        <f>SR_Uncertainty!$Y$89</f>
        <v>0</v>
      </c>
      <c r="F1094" s="64">
        <f>SR_Uncertainty!$Y$136</f>
        <v>0</v>
      </c>
      <c r="G1094" s="64">
        <f>SR_Uncertainty!$Y$182</f>
        <v>0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SR_Uncertainty!$Z$44</f>
        <v>0</v>
      </c>
      <c r="E1095" s="64">
        <f>SR_Uncertainty!$Z$89</f>
        <v>0</v>
      </c>
      <c r="F1095" s="64">
        <f>SR_Uncertainty!$Z$136</f>
        <v>0</v>
      </c>
      <c r="G1095" s="64">
        <f>SR_Uncertainty!$Z$182</f>
        <v>0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SR_Uncertainty!$AA$44</f>
        <v>0</v>
      </c>
      <c r="E1096" s="64">
        <f>SR_Uncertainty!$AA$89</f>
        <v>0</v>
      </c>
      <c r="F1096" s="64">
        <f>SR_Uncertainty!$AA$136</f>
        <v>0</v>
      </c>
      <c r="G1096" s="64">
        <f>SR_Uncertainty!$AA$182</f>
        <v>0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SR_Uncertainty!$AB$44</f>
        <v>0</v>
      </c>
      <c r="E1097" s="64">
        <f>SR_Uncertainty!$AB$89</f>
        <v>0</v>
      </c>
      <c r="F1097" s="64">
        <f>SR_Uncertainty!$AB$136</f>
        <v>0</v>
      </c>
      <c r="G1097" s="64">
        <f>SR_Uncertainty!$AB$182</f>
        <v>0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SR_Uncertainty!$AC$44</f>
        <v>0</v>
      </c>
      <c r="E1098" s="64">
        <f>SR_Uncertainty!$AC$89</f>
        <v>0</v>
      </c>
      <c r="F1098" s="64">
        <f>SR_Uncertainty!$AC$136</f>
        <v>0</v>
      </c>
      <c r="G1098" s="64">
        <f>SR_Uncertainty!$AC$182</f>
        <v>0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SR_Uncertainty!$AD$44</f>
        <v>0</v>
      </c>
      <c r="E1099" s="64">
        <f>SR_Uncertainty!$AD$89</f>
        <v>0</v>
      </c>
      <c r="F1099" s="64">
        <f>SR_Uncertainty!$AD$136</f>
        <v>0</v>
      </c>
      <c r="G1099" s="64">
        <f>SR_Uncertainty!$AD$182</f>
        <v>0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SR_Uncertainty!$AE$44</f>
        <v>0</v>
      </c>
      <c r="E1100" s="64">
        <f>SR_Uncertainty!$AE$89</f>
        <v>0</v>
      </c>
      <c r="F1100" s="64">
        <f>SR_Uncertainty!$AE$136</f>
        <v>0</v>
      </c>
      <c r="G1100" s="64">
        <f>SR_Uncertainty!$AE$182</f>
        <v>0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SR_Uncertainty!$AF$44</f>
        <v>0</v>
      </c>
      <c r="E1101" s="64">
        <f>SR_Uncertainty!$AF$89</f>
        <v>0</v>
      </c>
      <c r="F1101" s="64">
        <f>SR_Uncertainty!$AF$136</f>
        <v>0</v>
      </c>
      <c r="G1101" s="64">
        <f>SR_Uncertainty!$AF$182</f>
        <v>0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SR_Uncertainty!$AG$44</f>
        <v>0</v>
      </c>
      <c r="E1102" s="64">
        <f>SR_Uncertainty!$AG$89</f>
        <v>0</v>
      </c>
      <c r="F1102" s="64">
        <f>SR_Uncertainty!$AG$136</f>
        <v>0</v>
      </c>
      <c r="G1102" s="64">
        <f>SR_Uncertainty!$AG$182</f>
        <v>0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SR_Uncertainty!$E$45</f>
        <v>0</v>
      </c>
      <c r="E1103" s="64">
        <f>SR_Uncertainty!$E$90</f>
        <v>0</v>
      </c>
      <c r="F1103" s="64">
        <f>SR_Uncertainty!$E$137</f>
        <v>0</v>
      </c>
      <c r="G1103" s="64">
        <f>SR_Uncertainty!$E$183</f>
        <v>0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SR_Uncertainty!$F$45</f>
        <v>0</v>
      </c>
      <c r="E1104" s="64">
        <f>SR_Uncertainty!$F$90</f>
        <v>0</v>
      </c>
      <c r="F1104" s="64">
        <f>SR_Uncertainty!$F$137</f>
        <v>0</v>
      </c>
      <c r="G1104" s="64">
        <f>SR_Uncertainty!$F$183</f>
        <v>0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SR_Uncertainty!$G$45</f>
        <v>0</v>
      </c>
      <c r="E1105" s="64">
        <f>SR_Uncertainty!$G$90</f>
        <v>0</v>
      </c>
      <c r="F1105" s="64">
        <f>SR_Uncertainty!$G$137</f>
        <v>0</v>
      </c>
      <c r="G1105" s="64">
        <f>SR_Uncertainty!$G$183</f>
        <v>0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SR_Uncertainty!$H$45</f>
        <v>0</v>
      </c>
      <c r="E1106" s="64">
        <f>SR_Uncertainty!$H$90</f>
        <v>0</v>
      </c>
      <c r="F1106" s="64">
        <f>SR_Uncertainty!$H$137</f>
        <v>0</v>
      </c>
      <c r="G1106" s="64">
        <f>SR_Uncertainty!$H$183</f>
        <v>0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SR_Uncertainty!$I$45</f>
        <v>0</v>
      </c>
      <c r="E1107" s="64">
        <f>SR_Uncertainty!$I$90</f>
        <v>0</v>
      </c>
      <c r="F1107" s="64">
        <f>SR_Uncertainty!$I$137</f>
        <v>0</v>
      </c>
      <c r="G1107" s="64">
        <f>SR_Uncertainty!$I$183</f>
        <v>0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SR_Uncertainty!$J$45</f>
        <v>0</v>
      </c>
      <c r="E1108" s="64">
        <f>SR_Uncertainty!$J$90</f>
        <v>0</v>
      </c>
      <c r="F1108" s="64">
        <f>SR_Uncertainty!$J$137</f>
        <v>0</v>
      </c>
      <c r="G1108" s="64">
        <f>SR_Uncertainty!$J$183</f>
        <v>0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SR_Uncertainty!$K$45</f>
        <v>0</v>
      </c>
      <c r="E1109" s="64">
        <f>SR_Uncertainty!$K$90</f>
        <v>0</v>
      </c>
      <c r="F1109" s="64">
        <f>SR_Uncertainty!$K$137</f>
        <v>0</v>
      </c>
      <c r="G1109" s="64">
        <f>SR_Uncertainty!$K$183</f>
        <v>0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SR_Uncertainty!$L$45</f>
        <v>0</v>
      </c>
      <c r="E1110" s="64">
        <f>SR_Uncertainty!$L$90</f>
        <v>0</v>
      </c>
      <c r="F1110" s="64">
        <f>SR_Uncertainty!$L$137</f>
        <v>0</v>
      </c>
      <c r="G1110" s="64">
        <f>SR_Uncertainty!$L$183</f>
        <v>0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SR_Uncertainty!$M$45</f>
        <v>0</v>
      </c>
      <c r="E1111" s="64">
        <f>SR_Uncertainty!$M$90</f>
        <v>0</v>
      </c>
      <c r="F1111" s="64">
        <f>SR_Uncertainty!$M$137</f>
        <v>0</v>
      </c>
      <c r="G1111" s="64">
        <f>SR_Uncertainty!$M$183</f>
        <v>0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SR_Uncertainty!$N$45</f>
        <v>0</v>
      </c>
      <c r="E1112" s="64">
        <f>SR_Uncertainty!$N$90</f>
        <v>0</v>
      </c>
      <c r="F1112" s="64">
        <f>SR_Uncertainty!$N$137</f>
        <v>0</v>
      </c>
      <c r="G1112" s="64">
        <f>SR_Uncertainty!$N$183</f>
        <v>0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SR_Uncertainty!$O$45</f>
        <v>0</v>
      </c>
      <c r="E1113" s="64">
        <f>SR_Uncertainty!$O$90</f>
        <v>0</v>
      </c>
      <c r="F1113" s="64">
        <f>SR_Uncertainty!$O$137</f>
        <v>0</v>
      </c>
      <c r="G1113" s="64">
        <f>SR_Uncertainty!$O$183</f>
        <v>0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SR_Uncertainty!$P$45</f>
        <v>0</v>
      </c>
      <c r="E1114" s="64">
        <f>SR_Uncertainty!$P$90</f>
        <v>0</v>
      </c>
      <c r="F1114" s="64">
        <f>SR_Uncertainty!$P$137</f>
        <v>0</v>
      </c>
      <c r="G1114" s="64">
        <f>SR_Uncertainty!$P$183</f>
        <v>0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SR_Uncertainty!$Q$45</f>
        <v>0</v>
      </c>
      <c r="E1115" s="64">
        <f>SR_Uncertainty!$Q$90</f>
        <v>0</v>
      </c>
      <c r="F1115" s="64">
        <f>SR_Uncertainty!$Q$137</f>
        <v>0</v>
      </c>
      <c r="G1115" s="64">
        <f>SR_Uncertainty!$Q$183</f>
        <v>0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SR_Uncertainty!$R$45</f>
        <v>0</v>
      </c>
      <c r="E1116" s="64">
        <f>SR_Uncertainty!$R$90</f>
        <v>0</v>
      </c>
      <c r="F1116" s="64">
        <f>SR_Uncertainty!$R$137</f>
        <v>0</v>
      </c>
      <c r="G1116" s="64">
        <f>SR_Uncertainty!$R$183</f>
        <v>0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SR_Uncertainty!$S$45</f>
        <v>0</v>
      </c>
      <c r="E1117" s="64">
        <f>SR_Uncertainty!$S$90</f>
        <v>0</v>
      </c>
      <c r="F1117" s="64">
        <f>SR_Uncertainty!$S$137</f>
        <v>0</v>
      </c>
      <c r="G1117" s="64">
        <f>SR_Uncertainty!$S$183</f>
        <v>0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SR_Uncertainty!$T$45</f>
        <v>0</v>
      </c>
      <c r="E1118" s="64">
        <f>SR_Uncertainty!$T$90</f>
        <v>0</v>
      </c>
      <c r="F1118" s="64">
        <f>SR_Uncertainty!$T$137</f>
        <v>0</v>
      </c>
      <c r="G1118" s="64">
        <f>SR_Uncertainty!$T$183</f>
        <v>0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SR_Uncertainty!$U$45</f>
        <v>0</v>
      </c>
      <c r="E1119" s="64">
        <f>SR_Uncertainty!$U$90</f>
        <v>0</v>
      </c>
      <c r="F1119" s="64">
        <f>SR_Uncertainty!$U$137</f>
        <v>0</v>
      </c>
      <c r="G1119" s="64">
        <f>SR_Uncertainty!$U$183</f>
        <v>0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SR_Uncertainty!$V$45</f>
        <v>0</v>
      </c>
      <c r="E1120" s="64">
        <f>SR_Uncertainty!$V$90</f>
        <v>0</v>
      </c>
      <c r="F1120" s="64">
        <f>SR_Uncertainty!$V$137</f>
        <v>0</v>
      </c>
      <c r="G1120" s="64">
        <f>SR_Uncertainty!$V$183</f>
        <v>0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SR_Uncertainty!$W$45</f>
        <v>0</v>
      </c>
      <c r="E1121" s="64">
        <f>SR_Uncertainty!$W$90</f>
        <v>0</v>
      </c>
      <c r="F1121" s="64">
        <f>SR_Uncertainty!$W$137</f>
        <v>0</v>
      </c>
      <c r="G1121" s="64">
        <f>SR_Uncertainty!$W$183</f>
        <v>0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SR_Uncertainty!$X$45</f>
        <v>0</v>
      </c>
      <c r="E1122" s="64">
        <f>SR_Uncertainty!$X$90</f>
        <v>0</v>
      </c>
      <c r="F1122" s="64">
        <f>SR_Uncertainty!$X$137</f>
        <v>0</v>
      </c>
      <c r="G1122" s="64">
        <f>SR_Uncertainty!$X$183</f>
        <v>0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SR_Uncertainty!$Y$45</f>
        <v>0</v>
      </c>
      <c r="E1123" s="64">
        <f>SR_Uncertainty!$Y$90</f>
        <v>0</v>
      </c>
      <c r="F1123" s="64">
        <f>SR_Uncertainty!$Y$137</f>
        <v>0</v>
      </c>
      <c r="G1123" s="64">
        <f>SR_Uncertainty!$Y$183</f>
        <v>0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SR_Uncertainty!$Z$45</f>
        <v>0</v>
      </c>
      <c r="E1124" s="64">
        <f>SR_Uncertainty!$Z$90</f>
        <v>0</v>
      </c>
      <c r="F1124" s="64">
        <f>SR_Uncertainty!$Z$137</f>
        <v>0</v>
      </c>
      <c r="G1124" s="64">
        <f>SR_Uncertainty!$Z$183</f>
        <v>0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SR_Uncertainty!$AA$45</f>
        <v>0</v>
      </c>
      <c r="E1125" s="64">
        <f>SR_Uncertainty!$AA$90</f>
        <v>0</v>
      </c>
      <c r="F1125" s="64">
        <f>SR_Uncertainty!$AA$137</f>
        <v>0</v>
      </c>
      <c r="G1125" s="64">
        <f>SR_Uncertainty!$AA$183</f>
        <v>0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SR_Uncertainty!$AB$45</f>
        <v>0</v>
      </c>
      <c r="E1126" s="64">
        <f>SR_Uncertainty!$AB$90</f>
        <v>0</v>
      </c>
      <c r="F1126" s="64">
        <f>SR_Uncertainty!$AB$137</f>
        <v>0</v>
      </c>
      <c r="G1126" s="64">
        <f>SR_Uncertainty!$AB$183</f>
        <v>0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SR_Uncertainty!$AC$45</f>
        <v>0</v>
      </c>
      <c r="E1127" s="64">
        <f>SR_Uncertainty!$AC$90</f>
        <v>0</v>
      </c>
      <c r="F1127" s="64">
        <f>SR_Uncertainty!$AC$137</f>
        <v>0</v>
      </c>
      <c r="G1127" s="64">
        <f>SR_Uncertainty!$AC$183</f>
        <v>0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SR_Uncertainty!$AD$45</f>
        <v>0</v>
      </c>
      <c r="E1128" s="64">
        <f>SR_Uncertainty!$AD$90</f>
        <v>0</v>
      </c>
      <c r="F1128" s="64">
        <f>SR_Uncertainty!$AD$137</f>
        <v>0</v>
      </c>
      <c r="G1128" s="64">
        <f>SR_Uncertainty!$AD$183</f>
        <v>0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SR_Uncertainty!$AE$45</f>
        <v>0</v>
      </c>
      <c r="E1129" s="64">
        <f>SR_Uncertainty!$AE$90</f>
        <v>0</v>
      </c>
      <c r="F1129" s="64">
        <f>SR_Uncertainty!$AE$137</f>
        <v>0</v>
      </c>
      <c r="G1129" s="64">
        <f>SR_Uncertainty!$AE$183</f>
        <v>0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SR_Uncertainty!$AF$45</f>
        <v>0</v>
      </c>
      <c r="E1130" s="64">
        <f>SR_Uncertainty!$AF$90</f>
        <v>0</v>
      </c>
      <c r="F1130" s="64">
        <f>SR_Uncertainty!$AF$137</f>
        <v>0</v>
      </c>
      <c r="G1130" s="64">
        <f>SR_Uncertainty!$AF$183</f>
        <v>0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SR_Uncertainty!$AG$45</f>
        <v>0</v>
      </c>
      <c r="E1131" s="64">
        <f>SR_Uncertainty!$AG$90</f>
        <v>0</v>
      </c>
      <c r="F1131" s="64">
        <f>SR_Uncertainty!$AG$137</f>
        <v>0</v>
      </c>
      <c r="G1131" s="64">
        <f>SR_Uncertainty!$AG$183</f>
        <v>0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SR_Uncertainty!$E$46</f>
        <v>0</v>
      </c>
      <c r="E1132" s="64">
        <f>SR_Uncertainty!$E$91</f>
        <v>0</v>
      </c>
      <c r="F1132" s="64">
        <f>SR_Uncertainty!$E$138</f>
        <v>0</v>
      </c>
      <c r="G1132" s="64">
        <f>SR_Uncertainty!$E$184</f>
        <v>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SR_Uncertainty!$F$46</f>
        <v>0</v>
      </c>
      <c r="E1133" s="64">
        <f>SR_Uncertainty!$F$91</f>
        <v>0</v>
      </c>
      <c r="F1133" s="64">
        <f>SR_Uncertainty!$F$138</f>
        <v>0</v>
      </c>
      <c r="G1133" s="64">
        <f>SR_Uncertainty!$F$184</f>
        <v>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SR_Uncertainty!$G$46</f>
        <v>0</v>
      </c>
      <c r="E1134" s="64">
        <f>SR_Uncertainty!$G$91</f>
        <v>0</v>
      </c>
      <c r="F1134" s="64">
        <f>SR_Uncertainty!$G$138</f>
        <v>0</v>
      </c>
      <c r="G1134" s="64">
        <f>SR_Uncertainty!$G$184</f>
        <v>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SR_Uncertainty!$H$46</f>
        <v>0</v>
      </c>
      <c r="E1135" s="64">
        <f>SR_Uncertainty!$H$91</f>
        <v>0</v>
      </c>
      <c r="F1135" s="64">
        <f>SR_Uncertainty!$H$138</f>
        <v>0</v>
      </c>
      <c r="G1135" s="64">
        <f>SR_Uncertainty!$H$184</f>
        <v>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SR_Uncertainty!$I$46</f>
        <v>0</v>
      </c>
      <c r="E1136" s="64">
        <f>SR_Uncertainty!$I$91</f>
        <v>0</v>
      </c>
      <c r="F1136" s="64">
        <f>SR_Uncertainty!$I$138</f>
        <v>0</v>
      </c>
      <c r="G1136" s="64">
        <f>SR_Uncertainty!$I$184</f>
        <v>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SR_Uncertainty!$J$46</f>
        <v>0</v>
      </c>
      <c r="E1137" s="64">
        <f>SR_Uncertainty!$J$91</f>
        <v>0</v>
      </c>
      <c r="F1137" s="64">
        <f>SR_Uncertainty!$J$138</f>
        <v>0</v>
      </c>
      <c r="G1137" s="64">
        <f>SR_Uncertainty!$J$184</f>
        <v>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SR_Uncertainty!$K$46</f>
        <v>0</v>
      </c>
      <c r="E1138" s="64">
        <f>SR_Uncertainty!$K$91</f>
        <v>0</v>
      </c>
      <c r="F1138" s="64">
        <f>SR_Uncertainty!$K$138</f>
        <v>0</v>
      </c>
      <c r="G1138" s="64">
        <f>SR_Uncertainty!$K$184</f>
        <v>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SR_Uncertainty!$L$46</f>
        <v>0</v>
      </c>
      <c r="E1139" s="64">
        <f>SR_Uncertainty!$L$91</f>
        <v>0</v>
      </c>
      <c r="F1139" s="64">
        <f>SR_Uncertainty!$L$138</f>
        <v>0</v>
      </c>
      <c r="G1139" s="64">
        <f>SR_Uncertainty!$L$184</f>
        <v>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SR_Uncertainty!$M$46</f>
        <v>0</v>
      </c>
      <c r="E1140" s="64">
        <f>SR_Uncertainty!$M$91</f>
        <v>0</v>
      </c>
      <c r="F1140" s="64">
        <f>SR_Uncertainty!$M$138</f>
        <v>0</v>
      </c>
      <c r="G1140" s="64">
        <f>SR_Uncertainty!$M$184</f>
        <v>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SR_Uncertainty!$N$46</f>
        <v>0</v>
      </c>
      <c r="E1141" s="64">
        <f>SR_Uncertainty!$N$91</f>
        <v>0</v>
      </c>
      <c r="F1141" s="64">
        <f>SR_Uncertainty!$N$138</f>
        <v>0</v>
      </c>
      <c r="G1141" s="64">
        <f>SR_Uncertainty!$N$184</f>
        <v>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SR_Uncertainty!$O$46</f>
        <v>0</v>
      </c>
      <c r="E1142" s="64">
        <f>SR_Uncertainty!$O$91</f>
        <v>0</v>
      </c>
      <c r="F1142" s="64">
        <f>SR_Uncertainty!$O$138</f>
        <v>0</v>
      </c>
      <c r="G1142" s="64">
        <f>SR_Uncertainty!$O$184</f>
        <v>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SR_Uncertainty!$P$46</f>
        <v>0</v>
      </c>
      <c r="E1143" s="64">
        <f>SR_Uncertainty!$P$91</f>
        <v>0</v>
      </c>
      <c r="F1143" s="64">
        <f>SR_Uncertainty!$P$138</f>
        <v>0</v>
      </c>
      <c r="G1143" s="64">
        <f>SR_Uncertainty!$P$184</f>
        <v>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SR_Uncertainty!$Q$46</f>
        <v>0</v>
      </c>
      <c r="E1144" s="64">
        <f>SR_Uncertainty!$Q$91</f>
        <v>0</v>
      </c>
      <c r="F1144" s="64">
        <f>SR_Uncertainty!$Q$138</f>
        <v>0</v>
      </c>
      <c r="G1144" s="64">
        <f>SR_Uncertainty!$Q$184</f>
        <v>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SR_Uncertainty!$R$46</f>
        <v>0</v>
      </c>
      <c r="E1145" s="64">
        <f>SR_Uncertainty!$R$91</f>
        <v>0</v>
      </c>
      <c r="F1145" s="64">
        <f>SR_Uncertainty!$R$138</f>
        <v>0</v>
      </c>
      <c r="G1145" s="64">
        <f>SR_Uncertainty!$R$184</f>
        <v>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SR_Uncertainty!$S$46</f>
        <v>0</v>
      </c>
      <c r="E1146" s="64">
        <f>SR_Uncertainty!$S$91</f>
        <v>0</v>
      </c>
      <c r="F1146" s="64">
        <f>SR_Uncertainty!$S$138</f>
        <v>0</v>
      </c>
      <c r="G1146" s="64">
        <f>SR_Uncertainty!$S$184</f>
        <v>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SR_Uncertainty!$T$46</f>
        <v>0</v>
      </c>
      <c r="E1147" s="64">
        <f>SR_Uncertainty!$T$91</f>
        <v>0</v>
      </c>
      <c r="F1147" s="64">
        <f>SR_Uncertainty!$T$138</f>
        <v>0</v>
      </c>
      <c r="G1147" s="64">
        <f>SR_Uncertainty!$T$184</f>
        <v>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SR_Uncertainty!$U$46</f>
        <v>0</v>
      </c>
      <c r="E1148" s="64">
        <f>SR_Uncertainty!$U$91</f>
        <v>0</v>
      </c>
      <c r="F1148" s="64">
        <f>SR_Uncertainty!$U$138</f>
        <v>0</v>
      </c>
      <c r="G1148" s="64">
        <f>SR_Uncertainty!$U$184</f>
        <v>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SR_Uncertainty!$V$46</f>
        <v>0</v>
      </c>
      <c r="E1149" s="64">
        <f>SR_Uncertainty!$V$91</f>
        <v>0</v>
      </c>
      <c r="F1149" s="64">
        <f>SR_Uncertainty!$V$138</f>
        <v>0</v>
      </c>
      <c r="G1149" s="64">
        <f>SR_Uncertainty!$V$184</f>
        <v>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SR_Uncertainty!$W$46</f>
        <v>0</v>
      </c>
      <c r="E1150" s="64">
        <f>SR_Uncertainty!$W$91</f>
        <v>0</v>
      </c>
      <c r="F1150" s="64">
        <f>SR_Uncertainty!$W$138</f>
        <v>0</v>
      </c>
      <c r="G1150" s="64">
        <f>SR_Uncertainty!$W$184</f>
        <v>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SR_Uncertainty!$X$46</f>
        <v>0</v>
      </c>
      <c r="E1151" s="64">
        <f>SR_Uncertainty!$X$91</f>
        <v>0</v>
      </c>
      <c r="F1151" s="64">
        <f>SR_Uncertainty!$X$138</f>
        <v>0</v>
      </c>
      <c r="G1151" s="64">
        <f>SR_Uncertainty!$X$184</f>
        <v>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SR_Uncertainty!$Y$46</f>
        <v>0</v>
      </c>
      <c r="E1152" s="64">
        <f>SR_Uncertainty!$Y$91</f>
        <v>0</v>
      </c>
      <c r="F1152" s="64">
        <f>SR_Uncertainty!$Y$138</f>
        <v>0</v>
      </c>
      <c r="G1152" s="64">
        <f>SR_Uncertainty!$Y$184</f>
        <v>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SR_Uncertainty!$Z$46</f>
        <v>0</v>
      </c>
      <c r="E1153" s="64">
        <f>SR_Uncertainty!$Z$91</f>
        <v>0</v>
      </c>
      <c r="F1153" s="64">
        <f>SR_Uncertainty!$Z$138</f>
        <v>0</v>
      </c>
      <c r="G1153" s="64">
        <f>SR_Uncertainty!$Z$184</f>
        <v>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SR_Uncertainty!$AA$46</f>
        <v>0</v>
      </c>
      <c r="E1154" s="64">
        <f>SR_Uncertainty!$AA$91</f>
        <v>0</v>
      </c>
      <c r="F1154" s="64">
        <f>SR_Uncertainty!$AA$138</f>
        <v>0</v>
      </c>
      <c r="G1154" s="64">
        <f>SR_Uncertainty!$AA$184</f>
        <v>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SR_Uncertainty!$AB$46</f>
        <v>0</v>
      </c>
      <c r="E1155" s="64">
        <f>SR_Uncertainty!$AB$91</f>
        <v>0</v>
      </c>
      <c r="F1155" s="64">
        <f>SR_Uncertainty!$AB$138</f>
        <v>0</v>
      </c>
      <c r="G1155" s="64">
        <f>SR_Uncertainty!$AB$184</f>
        <v>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SR_Uncertainty!$AC$46</f>
        <v>0</v>
      </c>
      <c r="E1156" s="64">
        <f>SR_Uncertainty!$AC$91</f>
        <v>0</v>
      </c>
      <c r="F1156" s="64">
        <f>SR_Uncertainty!$AC$138</f>
        <v>0</v>
      </c>
      <c r="G1156" s="64">
        <f>SR_Uncertainty!$AC$184</f>
        <v>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SR_Uncertainty!$AD$46</f>
        <v>0</v>
      </c>
      <c r="E1157" s="64">
        <f>SR_Uncertainty!$AD$91</f>
        <v>0</v>
      </c>
      <c r="F1157" s="64">
        <f>SR_Uncertainty!$AD$138</f>
        <v>0</v>
      </c>
      <c r="G1157" s="64">
        <f>SR_Uncertainty!$AD$184</f>
        <v>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SR_Uncertainty!$AE$46</f>
        <v>0</v>
      </c>
      <c r="E1158" s="64">
        <f>SR_Uncertainty!$AE$91</f>
        <v>0</v>
      </c>
      <c r="F1158" s="64">
        <f>SR_Uncertainty!$AE$138</f>
        <v>0</v>
      </c>
      <c r="G1158" s="64">
        <f>SR_Uncertainty!$AE$184</f>
        <v>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SR_Uncertainty!$AF$46</f>
        <v>0</v>
      </c>
      <c r="E1159" s="64">
        <f>SR_Uncertainty!$AF$91</f>
        <v>0</v>
      </c>
      <c r="F1159" s="64">
        <f>SR_Uncertainty!$AF$138</f>
        <v>0</v>
      </c>
      <c r="G1159" s="64">
        <f>SR_Uncertainty!$AF$184</f>
        <v>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SR_Uncertainty!$AG$46</f>
        <v>0</v>
      </c>
      <c r="E1160" s="64">
        <f>SR_Uncertainty!$AG$91</f>
        <v>0</v>
      </c>
      <c r="F1160" s="64">
        <f>SR_Uncertainty!$AG$138</f>
        <v>0</v>
      </c>
      <c r="G1160" s="64">
        <f>SR_Uncertainty!$AG$184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O187"/>
  <sheetViews>
    <sheetView workbookViewId="0">
      <selection sqref="A1:XFD1048576"/>
    </sheetView>
  </sheetViews>
  <sheetFormatPr defaultRowHeight="15"/>
  <cols>
    <col min="1" max="1" width="62.5703125" style="36" customWidth="1"/>
    <col min="2" max="2" width="13.28515625" style="36" customWidth="1"/>
    <col min="3" max="3" width="25.28515625" style="36" bestFit="1" customWidth="1"/>
    <col min="4" max="4" width="7.28515625" style="58" customWidth="1"/>
    <col min="5" max="5" width="9.5703125" style="85" bestFit="1" customWidth="1"/>
    <col min="6" max="6" width="9.28515625" style="85" bestFit="1" customWidth="1"/>
    <col min="7" max="12" width="9.140625" style="85"/>
    <col min="13" max="15" width="9.5703125" style="85" bestFit="1" customWidth="1"/>
    <col min="16" max="23" width="10" style="85" bestFit="1" customWidth="1"/>
    <col min="24" max="25" width="9.5703125" style="85" bestFit="1" customWidth="1"/>
    <col min="26" max="28" width="10" style="85" bestFit="1" customWidth="1"/>
    <col min="29" max="30" width="10.7109375" style="85" customWidth="1"/>
    <col min="31" max="31" width="10" style="85" bestFit="1" customWidth="1"/>
    <col min="32" max="33" width="10.42578125" style="85" customWidth="1"/>
    <col min="34" max="34" width="9.140625" style="36"/>
    <col min="35" max="37" width="9.140625" style="84"/>
    <col min="38" max="38" width="13.7109375" style="84" customWidth="1"/>
    <col min="39" max="39" width="21" style="13" customWidth="1"/>
    <col min="40" max="66" width="9.140625" style="13"/>
    <col min="67" max="67" width="26.85546875" style="13" customWidth="1"/>
    <col min="68" max="16384" width="9.140625" style="36"/>
  </cols>
  <sheetData>
    <row r="1" spans="1:67" s="9" customFormat="1" ht="15.75">
      <c r="A1" s="4" t="s">
        <v>222</v>
      </c>
      <c r="B1" s="66" t="s">
        <v>219</v>
      </c>
      <c r="C1" s="6"/>
      <c r="D1" s="99" t="s">
        <v>211</v>
      </c>
      <c r="E1" s="91"/>
      <c r="F1" s="91"/>
      <c r="G1" s="91"/>
      <c r="H1" s="91"/>
      <c r="I1" s="91"/>
      <c r="J1" s="100"/>
      <c r="K1" s="91"/>
      <c r="L1" s="100"/>
      <c r="M1" s="91"/>
      <c r="N1" s="100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I1" s="11"/>
      <c r="AJ1" s="117" t="s">
        <v>223</v>
      </c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</row>
    <row r="2" spans="1:67" s="9" customFormat="1">
      <c r="A2" s="6"/>
      <c r="C2" s="14"/>
      <c r="D2" s="15"/>
      <c r="E2" s="91"/>
      <c r="F2" s="91"/>
      <c r="G2" s="91" t="s">
        <v>126</v>
      </c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</row>
    <row r="3" spans="1:67" s="9" customFormat="1">
      <c r="A3" s="16" t="s">
        <v>220</v>
      </c>
      <c r="C3" s="14"/>
      <c r="D3" s="15"/>
      <c r="E3" s="91"/>
      <c r="F3" s="91"/>
      <c r="G3" s="91"/>
      <c r="H3" s="101" t="s">
        <v>126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</row>
    <row r="4" spans="1:67" s="9" customFormat="1">
      <c r="A4" s="5" t="s">
        <v>221</v>
      </c>
      <c r="B4" s="5"/>
      <c r="C4" s="5"/>
      <c r="D4" s="18"/>
      <c r="E4" s="91"/>
      <c r="F4" s="91"/>
      <c r="G4" s="91" t="s">
        <v>126</v>
      </c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</row>
    <row r="5" spans="1:67" s="9" customFormat="1">
      <c r="B5" s="19" t="s">
        <v>128</v>
      </c>
      <c r="C5" s="20" t="s">
        <v>126</v>
      </c>
      <c r="D5" s="21" t="s">
        <v>129</v>
      </c>
      <c r="E5" s="22">
        <v>0</v>
      </c>
      <c r="F5" s="22">
        <v>0</v>
      </c>
      <c r="G5" s="22">
        <v>0</v>
      </c>
      <c r="H5" s="22">
        <v>111</v>
      </c>
      <c r="I5" s="22">
        <v>141.37</v>
      </c>
      <c r="J5" s="22">
        <v>141.37</v>
      </c>
      <c r="K5" s="22">
        <v>149.87</v>
      </c>
      <c r="L5" s="22">
        <v>190.52</v>
      </c>
      <c r="M5" s="22">
        <v>221.08</v>
      </c>
      <c r="N5" s="22">
        <v>248.07</v>
      </c>
      <c r="O5" s="22">
        <v>248.07</v>
      </c>
      <c r="P5" s="22">
        <v>248.07</v>
      </c>
      <c r="Q5" s="22">
        <v>270.41000000000003</v>
      </c>
      <c r="R5" s="22">
        <v>567.98</v>
      </c>
      <c r="S5" s="22">
        <v>567.98</v>
      </c>
      <c r="T5" s="22">
        <v>567.98</v>
      </c>
      <c r="U5" s="22">
        <v>567.98</v>
      </c>
      <c r="V5" s="22">
        <v>567.98</v>
      </c>
      <c r="W5" s="22">
        <v>611.98</v>
      </c>
      <c r="X5" s="22">
        <v>611.98</v>
      </c>
      <c r="Y5" s="22">
        <v>611.98</v>
      </c>
      <c r="Z5" s="22">
        <v>611.98</v>
      </c>
      <c r="AA5" s="22">
        <v>611.98</v>
      </c>
      <c r="AB5" s="22">
        <v>611.98</v>
      </c>
      <c r="AC5" s="22">
        <v>611.98</v>
      </c>
      <c r="AD5" s="22">
        <v>611.98</v>
      </c>
      <c r="AE5" s="22">
        <v>611.98</v>
      </c>
      <c r="AF5" s="22">
        <v>611.98</v>
      </c>
      <c r="AG5" s="22">
        <v>611.98</v>
      </c>
      <c r="AI5" s="11"/>
      <c r="AJ5" s="11"/>
      <c r="AK5" s="11"/>
      <c r="AL5" s="11"/>
      <c r="AM5" s="23">
        <v>2011</v>
      </c>
      <c r="AN5" s="23">
        <v>2012</v>
      </c>
      <c r="AO5" s="23">
        <v>2013</v>
      </c>
      <c r="AP5" s="23">
        <v>2014</v>
      </c>
      <c r="AQ5" s="23">
        <v>2015</v>
      </c>
      <c r="AR5" s="23">
        <v>2016</v>
      </c>
      <c r="AS5" s="23">
        <v>2017</v>
      </c>
      <c r="AT5" s="23">
        <v>2018</v>
      </c>
      <c r="AU5" s="23">
        <v>2019</v>
      </c>
      <c r="AV5" s="23">
        <v>2020</v>
      </c>
      <c r="AW5" s="23">
        <v>2021</v>
      </c>
      <c r="AX5" s="23">
        <v>2022</v>
      </c>
      <c r="AY5" s="23">
        <v>2023</v>
      </c>
      <c r="AZ5" s="23">
        <v>2024</v>
      </c>
      <c r="BA5" s="23">
        <v>2025</v>
      </c>
      <c r="BB5" s="23">
        <v>2026</v>
      </c>
      <c r="BC5" s="23">
        <v>2027</v>
      </c>
      <c r="BD5" s="23">
        <v>2028</v>
      </c>
      <c r="BE5" s="23">
        <v>2029</v>
      </c>
      <c r="BF5" s="23">
        <v>2030</v>
      </c>
      <c r="BG5" s="23">
        <v>2031</v>
      </c>
      <c r="BH5" s="23">
        <v>2032</v>
      </c>
      <c r="BI5" s="23">
        <v>2033</v>
      </c>
      <c r="BJ5" s="23">
        <v>2034</v>
      </c>
      <c r="BK5" s="23">
        <v>2035</v>
      </c>
      <c r="BL5" s="23">
        <v>2036</v>
      </c>
      <c r="BM5" s="23">
        <v>2037</v>
      </c>
      <c r="BN5" s="23">
        <v>2038</v>
      </c>
      <c r="BO5" s="23">
        <v>2039</v>
      </c>
    </row>
    <row r="6" spans="1:67" s="9" customFormat="1" ht="64.5">
      <c r="A6" s="16"/>
      <c r="B6" s="24" t="s">
        <v>130</v>
      </c>
      <c r="C6" s="24" t="s">
        <v>131</v>
      </c>
      <c r="D6" s="24" t="s">
        <v>132</v>
      </c>
      <c r="E6" s="102" t="s">
        <v>133</v>
      </c>
      <c r="F6" s="102" t="s">
        <v>134</v>
      </c>
      <c r="G6" s="102" t="s">
        <v>135</v>
      </c>
      <c r="H6" s="102" t="s">
        <v>136</v>
      </c>
      <c r="I6" s="102" t="s">
        <v>137</v>
      </c>
      <c r="J6" s="102" t="s">
        <v>138</v>
      </c>
      <c r="K6" s="102" t="s">
        <v>139</v>
      </c>
      <c r="L6" s="102" t="s">
        <v>140</v>
      </c>
      <c r="M6" s="102" t="s">
        <v>141</v>
      </c>
      <c r="N6" s="102" t="s">
        <v>142</v>
      </c>
      <c r="O6" s="102" t="s">
        <v>143</v>
      </c>
      <c r="P6" s="102" t="s">
        <v>144</v>
      </c>
      <c r="Q6" s="102" t="s">
        <v>145</v>
      </c>
      <c r="R6" s="102" t="s">
        <v>146</v>
      </c>
      <c r="S6" s="102" t="s">
        <v>147</v>
      </c>
      <c r="T6" s="102" t="s">
        <v>148</v>
      </c>
      <c r="U6" s="102" t="s">
        <v>149</v>
      </c>
      <c r="V6" s="102" t="s">
        <v>150</v>
      </c>
      <c r="W6" s="102" t="s">
        <v>151</v>
      </c>
      <c r="X6" s="102" t="s">
        <v>152</v>
      </c>
      <c r="Y6" s="102" t="s">
        <v>153</v>
      </c>
      <c r="Z6" s="102" t="s">
        <v>154</v>
      </c>
      <c r="AA6" s="102" t="s">
        <v>155</v>
      </c>
      <c r="AB6" s="102" t="s">
        <v>156</v>
      </c>
      <c r="AC6" s="102" t="s">
        <v>157</v>
      </c>
      <c r="AD6" s="102" t="s">
        <v>158</v>
      </c>
      <c r="AE6" s="102" t="s">
        <v>159</v>
      </c>
      <c r="AF6" s="102" t="s">
        <v>160</v>
      </c>
      <c r="AG6" s="102" t="s">
        <v>161</v>
      </c>
      <c r="AI6" s="87" t="s">
        <v>162</v>
      </c>
      <c r="AJ6" s="26" t="s">
        <v>163</v>
      </c>
      <c r="AK6" s="27" t="s">
        <v>164</v>
      </c>
      <c r="AL6" s="26" t="s">
        <v>165</v>
      </c>
      <c r="AM6" s="28" t="s">
        <v>166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</row>
    <row r="7" spans="1:67">
      <c r="A7" s="9"/>
      <c r="B7" s="53" t="s">
        <v>10</v>
      </c>
      <c r="C7" s="53" t="s">
        <v>11</v>
      </c>
      <c r="D7" s="54" t="s">
        <v>12</v>
      </c>
      <c r="E7" s="103">
        <f>[2]SR_Uncertainty!E7+[2]SR_baseline!E7</f>
        <v>0</v>
      </c>
      <c r="F7" s="103">
        <f>[2]SR_Uncertainty!F7+[2]SR_baseline!F7</f>
        <v>0</v>
      </c>
      <c r="G7" s="103">
        <f>[2]SR_Uncertainty!G7+[2]SR_baseline!G7</f>
        <v>0</v>
      </c>
      <c r="H7" s="103">
        <f>[2]SR_Uncertainty!H7+[2]SR_baseline!H7</f>
        <v>0</v>
      </c>
      <c r="I7" s="103">
        <f>[2]SR_Uncertainty!I7+[2]SR_baseline!I7</f>
        <v>0</v>
      </c>
      <c r="J7" s="103">
        <f>[2]SR_Uncertainty!J7+[2]SR_baseline!J7</f>
        <v>0</v>
      </c>
      <c r="K7" s="103">
        <f>[2]SR_Uncertainty!K7+[2]SR_baseline!K7</f>
        <v>0</v>
      </c>
      <c r="L7" s="103">
        <f>[2]SR_Uncertainty!L7+[2]SR_baseline!L7</f>
        <v>0</v>
      </c>
      <c r="M7" s="103">
        <f>[2]SR_Uncertainty!M7+[2]SR_baseline!M7</f>
        <v>0</v>
      </c>
      <c r="N7" s="103">
        <f>[2]SR_Uncertainty!N7+[2]SR_baseline!N7</f>
        <v>0</v>
      </c>
      <c r="O7" s="103">
        <f>[2]SR_Uncertainty!O7+[2]SR_baseline!O7</f>
        <v>0</v>
      </c>
      <c r="P7" s="103">
        <f>[2]SR_Uncertainty!P7+[2]SR_baseline!P7</f>
        <v>0</v>
      </c>
      <c r="Q7" s="103">
        <f>[2]SR_Uncertainty!Q7+[2]SR_baseline!Q7</f>
        <v>0</v>
      </c>
      <c r="R7" s="103">
        <f>[2]SR_Uncertainty!R7+[2]SR_baseline!R7</f>
        <v>0</v>
      </c>
      <c r="S7" s="103">
        <f>[2]SR_Uncertainty!S7+[2]SR_baseline!S7</f>
        <v>0</v>
      </c>
      <c r="T7" s="103">
        <f>[2]SR_Uncertainty!T7+[2]SR_baseline!T7</f>
        <v>0</v>
      </c>
      <c r="U7" s="103">
        <f>[2]SR_Uncertainty!U7+[2]SR_baseline!U7</f>
        <v>0</v>
      </c>
      <c r="V7" s="103">
        <f>[2]SR_Uncertainty!V7+[2]SR_baseline!V7</f>
        <v>0</v>
      </c>
      <c r="W7" s="103">
        <f>[2]SR_Uncertainty!W7+[2]SR_baseline!W7</f>
        <v>0</v>
      </c>
      <c r="X7" s="103">
        <f>[2]SR_Uncertainty!X7+[2]SR_baseline!X7</f>
        <v>0</v>
      </c>
      <c r="Y7" s="103">
        <f>[2]SR_Uncertainty!Y7+[2]SR_baseline!Y7</f>
        <v>0</v>
      </c>
      <c r="Z7" s="103">
        <f>[2]SR_Uncertainty!Z7+[2]SR_baseline!Z7</f>
        <v>0</v>
      </c>
      <c r="AA7" s="103">
        <f>[2]SR_Uncertainty!AA7+[2]SR_baseline!AA7</f>
        <v>0</v>
      </c>
      <c r="AB7" s="103">
        <f>[2]SR_Uncertainty!AB7+[2]SR_baseline!AB7</f>
        <v>0</v>
      </c>
      <c r="AC7" s="103">
        <f>[2]SR_Uncertainty!AC7+[2]SR_baseline!AC7</f>
        <v>0</v>
      </c>
      <c r="AD7" s="103">
        <f>[2]SR_Uncertainty!AD7+[2]SR_baseline!AD7</f>
        <v>0</v>
      </c>
      <c r="AE7" s="103">
        <f>[2]SR_Uncertainty!AE7+[2]SR_baseline!AE7</f>
        <v>0</v>
      </c>
      <c r="AF7" s="103">
        <f>[2]SR_Uncertainty!AF7+[2]SR_baseline!AF7</f>
        <v>0</v>
      </c>
      <c r="AG7" s="103">
        <f>[2]SR_Uncertainty!AG7+[2]SR_baseline!AG7</f>
        <v>0</v>
      </c>
      <c r="AI7" s="11" t="str">
        <f>B7</f>
        <v>ExDO01a</v>
      </c>
      <c r="AJ7" s="11">
        <v>3036</v>
      </c>
      <c r="AK7" s="11">
        <v>9</v>
      </c>
      <c r="AL7" s="35">
        <f>VLOOKUP(AI7,[2]DB_lookup!$E$201:$F$305,2,FALSE)</f>
        <v>234</v>
      </c>
      <c r="AM7" s="34" t="str">
        <f t="shared" ref="AM7:BB22" si="0">"("&amp;$AL7&amp;",  '"&amp;AM$5&amp;"', "&amp;ROUND(E7,2)&amp;","&amp;$AJ$7&amp;","&amp;$AK$7&amp;"),"</f>
        <v>(234,  '2011', 0,3036,9),</v>
      </c>
      <c r="AN7" s="34" t="str">
        <f t="shared" si="0"/>
        <v>(234,  '2012', 0,3036,9),</v>
      </c>
      <c r="AO7" s="34" t="str">
        <f t="shared" si="0"/>
        <v>(234,  '2013', 0,3036,9),</v>
      </c>
      <c r="AP7" s="34" t="str">
        <f t="shared" si="0"/>
        <v>(234,  '2014', 0,3036,9),</v>
      </c>
      <c r="AQ7" s="34" t="str">
        <f t="shared" si="0"/>
        <v>(234,  '2015', 0,3036,9),</v>
      </c>
      <c r="AR7" s="34" t="str">
        <f t="shared" si="0"/>
        <v>(234,  '2016', 0,3036,9),</v>
      </c>
      <c r="AS7" s="34" t="str">
        <f t="shared" si="0"/>
        <v>(234,  '2017', 0,3036,9),</v>
      </c>
      <c r="AT7" s="34" t="str">
        <f t="shared" si="0"/>
        <v>(234,  '2018', 0,3036,9),</v>
      </c>
      <c r="AU7" s="34" t="str">
        <f t="shared" si="0"/>
        <v>(234,  '2019', 0,3036,9),</v>
      </c>
      <c r="AV7" s="34" t="str">
        <f t="shared" si="0"/>
        <v>(234,  '2020', 0,3036,9),</v>
      </c>
      <c r="AW7" s="34" t="str">
        <f t="shared" si="0"/>
        <v>(234,  '2021', 0,3036,9),</v>
      </c>
      <c r="AX7" s="34" t="str">
        <f t="shared" si="0"/>
        <v>(234,  '2022', 0,3036,9),</v>
      </c>
      <c r="AY7" s="34" t="str">
        <f t="shared" si="0"/>
        <v>(234,  '2023', 0,3036,9),</v>
      </c>
      <c r="AZ7" s="34" t="str">
        <f t="shared" si="0"/>
        <v>(234,  '2024', 0,3036,9),</v>
      </c>
      <c r="BA7" s="34" t="str">
        <f t="shared" si="0"/>
        <v>(234,  '2025', 0,3036,9),</v>
      </c>
      <c r="BB7" s="34" t="str">
        <f t="shared" si="0"/>
        <v>(234,  '2026', 0,3036,9),</v>
      </c>
      <c r="BC7" s="34" t="str">
        <f t="shared" ref="BC7:BO22" si="1">"("&amp;$AL7&amp;",  '"&amp;BC$5&amp;"', "&amp;ROUND(U7,2)&amp;","&amp;$AJ$7&amp;","&amp;$AK$7&amp;"),"</f>
        <v>(234,  '2027', 0,3036,9),</v>
      </c>
      <c r="BD7" s="34" t="str">
        <f t="shared" si="1"/>
        <v>(234,  '2028', 0,3036,9),</v>
      </c>
      <c r="BE7" s="34" t="str">
        <f t="shared" si="1"/>
        <v>(234,  '2029', 0,3036,9),</v>
      </c>
      <c r="BF7" s="34" t="str">
        <f t="shared" si="1"/>
        <v>(234,  '2030', 0,3036,9),</v>
      </c>
      <c r="BG7" s="34" t="str">
        <f t="shared" si="1"/>
        <v>(234,  '2031', 0,3036,9),</v>
      </c>
      <c r="BH7" s="34" t="str">
        <f t="shared" si="1"/>
        <v>(234,  '2032', 0,3036,9),</v>
      </c>
      <c r="BI7" s="34" t="str">
        <f t="shared" si="1"/>
        <v>(234,  '2033', 0,3036,9),</v>
      </c>
      <c r="BJ7" s="34" t="str">
        <f t="shared" si="1"/>
        <v>(234,  '2034', 0,3036,9),</v>
      </c>
      <c r="BK7" s="34" t="str">
        <f t="shared" si="1"/>
        <v>(234,  '2035', 0,3036,9),</v>
      </c>
      <c r="BL7" s="34" t="str">
        <f t="shared" si="1"/>
        <v>(234,  '2036', 0,3036,9),</v>
      </c>
      <c r="BM7" s="34" t="str">
        <f t="shared" si="1"/>
        <v>(234,  '2037', 0,3036,9),</v>
      </c>
      <c r="BN7" s="34" t="str">
        <f t="shared" si="1"/>
        <v>(234,  '2038', 0,3036,9),</v>
      </c>
      <c r="BO7" s="34" t="str">
        <f t="shared" si="1"/>
        <v>(234,  '2039', 0,3036,9),</v>
      </c>
    </row>
    <row r="8" spans="1:67" s="9" customFormat="1">
      <c r="B8" s="53" t="s">
        <v>13</v>
      </c>
      <c r="C8" s="53" t="s">
        <v>14</v>
      </c>
      <c r="D8" s="54" t="s">
        <v>15</v>
      </c>
      <c r="E8" s="103">
        <f>[2]SR_Uncertainty!E8+[2]SR_baseline!E8</f>
        <v>0</v>
      </c>
      <c r="F8" s="103">
        <f>[2]SR_Uncertainty!F8+[2]SR_baseline!F8</f>
        <v>0</v>
      </c>
      <c r="G8" s="103">
        <f>[2]SR_Uncertainty!G8+[2]SR_baseline!G8</f>
        <v>0</v>
      </c>
      <c r="H8" s="103">
        <f>[2]SR_Uncertainty!H8+[2]SR_baseline!H8</f>
        <v>0</v>
      </c>
      <c r="I8" s="103">
        <f>[2]SR_Uncertainty!I8+[2]SR_baseline!I8</f>
        <v>0</v>
      </c>
      <c r="J8" s="103">
        <f>[2]SR_Uncertainty!J8+[2]SR_baseline!J8</f>
        <v>0</v>
      </c>
      <c r="K8" s="103">
        <f>[2]SR_Uncertainty!K8+[2]SR_baseline!K8</f>
        <v>0</v>
      </c>
      <c r="L8" s="103">
        <f>[2]SR_Uncertainty!L8+[2]SR_baseline!L8</f>
        <v>0</v>
      </c>
      <c r="M8" s="103">
        <f>[2]SR_Uncertainty!M8+[2]SR_baseline!M8</f>
        <v>0</v>
      </c>
      <c r="N8" s="103">
        <f>[2]SR_Uncertainty!N8+[2]SR_baseline!N8</f>
        <v>0</v>
      </c>
      <c r="O8" s="103">
        <f>[2]SR_Uncertainty!O8+[2]SR_baseline!O8</f>
        <v>0</v>
      </c>
      <c r="P8" s="103">
        <f>[2]SR_Uncertainty!P8+[2]SR_baseline!P8</f>
        <v>0</v>
      </c>
      <c r="Q8" s="103">
        <f>[2]SR_Uncertainty!Q8+[2]SR_baseline!Q8</f>
        <v>0</v>
      </c>
      <c r="R8" s="103">
        <f>[2]SR_Uncertainty!R8+[2]SR_baseline!R8</f>
        <v>0</v>
      </c>
      <c r="S8" s="103">
        <f>[2]SR_Uncertainty!S8+[2]SR_baseline!S8</f>
        <v>0</v>
      </c>
      <c r="T8" s="103">
        <f>[2]SR_Uncertainty!T8+[2]SR_baseline!T8</f>
        <v>0</v>
      </c>
      <c r="U8" s="103">
        <f>[2]SR_Uncertainty!U8+[2]SR_baseline!U8</f>
        <v>0</v>
      </c>
      <c r="V8" s="103">
        <f>[2]SR_Uncertainty!V8+[2]SR_baseline!V8</f>
        <v>0</v>
      </c>
      <c r="W8" s="103">
        <f>[2]SR_Uncertainty!W8+[2]SR_baseline!W8</f>
        <v>0</v>
      </c>
      <c r="X8" s="103">
        <f>[2]SR_Uncertainty!X8+[2]SR_baseline!X8</f>
        <v>0</v>
      </c>
      <c r="Y8" s="103">
        <f>[2]SR_Uncertainty!Y8+[2]SR_baseline!Y8</f>
        <v>0</v>
      </c>
      <c r="Z8" s="103">
        <f>[2]SR_Uncertainty!Z8+[2]SR_baseline!Z8</f>
        <v>0</v>
      </c>
      <c r="AA8" s="103">
        <f>[2]SR_Uncertainty!AA8+[2]SR_baseline!AA8</f>
        <v>0</v>
      </c>
      <c r="AB8" s="103">
        <f>[2]SR_Uncertainty!AB8+[2]SR_baseline!AB8</f>
        <v>0</v>
      </c>
      <c r="AC8" s="103">
        <f>[2]SR_Uncertainty!AC8+[2]SR_baseline!AC8</f>
        <v>0</v>
      </c>
      <c r="AD8" s="103">
        <f>[2]SR_Uncertainty!AD8+[2]SR_baseline!AD8</f>
        <v>0</v>
      </c>
      <c r="AE8" s="103">
        <f>[2]SR_Uncertainty!AE8+[2]SR_baseline!AE8</f>
        <v>0</v>
      </c>
      <c r="AF8" s="103">
        <f>[2]SR_Uncertainty!AF8+[2]SR_baseline!AF8</f>
        <v>0</v>
      </c>
      <c r="AG8" s="103">
        <f>[2]SR_Uncertainty!AG8+[2]SR_baseline!AG8</f>
        <v>0</v>
      </c>
      <c r="AI8" s="11" t="str">
        <f t="shared" ref="AI8:AI46" si="2">B8</f>
        <v>ExDO01b</v>
      </c>
      <c r="AJ8" s="11"/>
      <c r="AK8" s="72"/>
      <c r="AL8" s="35">
        <f>VLOOKUP(AI8,[2]DB_lookup!$E$201:$F$305,2,FALSE)</f>
        <v>235</v>
      </c>
      <c r="AM8" s="34" t="str">
        <f t="shared" si="0"/>
        <v>(235,  '2011', 0,3036,9),</v>
      </c>
      <c r="AN8" s="34" t="str">
        <f t="shared" si="0"/>
        <v>(235,  '2012', 0,3036,9),</v>
      </c>
      <c r="AO8" s="34" t="str">
        <f t="shared" si="0"/>
        <v>(235,  '2013', 0,3036,9),</v>
      </c>
      <c r="AP8" s="34" t="str">
        <f t="shared" si="0"/>
        <v>(235,  '2014', 0,3036,9),</v>
      </c>
      <c r="AQ8" s="34" t="str">
        <f t="shared" si="0"/>
        <v>(235,  '2015', 0,3036,9),</v>
      </c>
      <c r="AR8" s="34" t="str">
        <f t="shared" si="0"/>
        <v>(235,  '2016', 0,3036,9),</v>
      </c>
      <c r="AS8" s="34" t="str">
        <f t="shared" si="0"/>
        <v>(235,  '2017', 0,3036,9),</v>
      </c>
      <c r="AT8" s="34" t="str">
        <f t="shared" si="0"/>
        <v>(235,  '2018', 0,3036,9),</v>
      </c>
      <c r="AU8" s="34" t="str">
        <f t="shared" si="0"/>
        <v>(235,  '2019', 0,3036,9),</v>
      </c>
      <c r="AV8" s="34" t="str">
        <f t="shared" si="0"/>
        <v>(235,  '2020', 0,3036,9),</v>
      </c>
      <c r="AW8" s="34" t="str">
        <f t="shared" si="0"/>
        <v>(235,  '2021', 0,3036,9),</v>
      </c>
      <c r="AX8" s="34" t="str">
        <f t="shared" si="0"/>
        <v>(235,  '2022', 0,3036,9),</v>
      </c>
      <c r="AY8" s="34" t="str">
        <f t="shared" si="0"/>
        <v>(235,  '2023', 0,3036,9),</v>
      </c>
      <c r="AZ8" s="34" t="str">
        <f t="shared" si="0"/>
        <v>(235,  '2024', 0,3036,9),</v>
      </c>
      <c r="BA8" s="34" t="str">
        <f t="shared" si="0"/>
        <v>(235,  '2025', 0,3036,9),</v>
      </c>
      <c r="BB8" s="34" t="str">
        <f t="shared" si="0"/>
        <v>(235,  '2026', 0,3036,9),</v>
      </c>
      <c r="BC8" s="34" t="str">
        <f t="shared" si="1"/>
        <v>(235,  '2027', 0,3036,9),</v>
      </c>
      <c r="BD8" s="34" t="str">
        <f t="shared" si="1"/>
        <v>(235,  '2028', 0,3036,9),</v>
      </c>
      <c r="BE8" s="34" t="str">
        <f t="shared" si="1"/>
        <v>(235,  '2029', 0,3036,9),</v>
      </c>
      <c r="BF8" s="34" t="str">
        <f t="shared" si="1"/>
        <v>(235,  '2030', 0,3036,9),</v>
      </c>
      <c r="BG8" s="34" t="str">
        <f t="shared" si="1"/>
        <v>(235,  '2031', 0,3036,9),</v>
      </c>
      <c r="BH8" s="34" t="str">
        <f t="shared" si="1"/>
        <v>(235,  '2032', 0,3036,9),</v>
      </c>
      <c r="BI8" s="34" t="str">
        <f t="shared" si="1"/>
        <v>(235,  '2033', 0,3036,9),</v>
      </c>
      <c r="BJ8" s="34" t="str">
        <f t="shared" si="1"/>
        <v>(235,  '2034', 0,3036,9),</v>
      </c>
      <c r="BK8" s="34" t="str">
        <f t="shared" si="1"/>
        <v>(235,  '2035', 0,3036,9),</v>
      </c>
      <c r="BL8" s="34" t="str">
        <f t="shared" si="1"/>
        <v>(235,  '2036', 0,3036,9),</v>
      </c>
      <c r="BM8" s="34" t="str">
        <f t="shared" si="1"/>
        <v>(235,  '2037', 0,3036,9),</v>
      </c>
      <c r="BN8" s="34" t="str">
        <f t="shared" si="1"/>
        <v>(235,  '2038', 0,3036,9),</v>
      </c>
      <c r="BO8" s="34" t="str">
        <f t="shared" si="1"/>
        <v>(235,  '2039', 0,3036,9),</v>
      </c>
    </row>
    <row r="9" spans="1:67">
      <c r="A9" s="9"/>
      <c r="B9" s="53" t="s">
        <v>16</v>
      </c>
      <c r="C9" s="53" t="s">
        <v>17</v>
      </c>
      <c r="D9" s="54" t="s">
        <v>18</v>
      </c>
      <c r="E9" s="103">
        <f>[2]SR_Uncertainty!E9+[2]SR_baseline!E9</f>
        <v>0</v>
      </c>
      <c r="F9" s="103">
        <f>[2]SR_Uncertainty!F9+[2]SR_baseline!F9</f>
        <v>0</v>
      </c>
      <c r="G9" s="103">
        <f>[2]SR_Uncertainty!G9+[2]SR_baseline!G9</f>
        <v>0</v>
      </c>
      <c r="H9" s="103">
        <f>[2]SR_Uncertainty!H9+[2]SR_baseline!H9</f>
        <v>0</v>
      </c>
      <c r="I9" s="103">
        <f>[2]SR_Uncertainty!I9+[2]SR_baseline!I9</f>
        <v>0</v>
      </c>
      <c r="J9" s="103">
        <f>[2]SR_Uncertainty!J9+[2]SR_baseline!J9</f>
        <v>90.26</v>
      </c>
      <c r="K9" s="103">
        <f>[2]SR_Uncertainty!K9+[2]SR_baseline!K9</f>
        <v>90.26</v>
      </c>
      <c r="L9" s="103">
        <f>[2]SR_Uncertainty!L9+[2]SR_baseline!L9</f>
        <v>90.26</v>
      </c>
      <c r="M9" s="103">
        <f>[2]SR_Uncertainty!M9+[2]SR_baseline!M9</f>
        <v>91.21</v>
      </c>
      <c r="N9" s="103">
        <f>[2]SR_Uncertainty!N9+[2]SR_baseline!N9</f>
        <v>91.21</v>
      </c>
      <c r="O9" s="103">
        <f>[2]SR_Uncertainty!O9+[2]SR_baseline!O9</f>
        <v>91.21</v>
      </c>
      <c r="P9" s="103">
        <f>[2]SR_Uncertainty!P9+[2]SR_baseline!P9</f>
        <v>91.21</v>
      </c>
      <c r="Q9" s="103">
        <f>[2]SR_Uncertainty!Q9+[2]SR_baseline!Q9</f>
        <v>91.21</v>
      </c>
      <c r="R9" s="103">
        <f>[2]SR_Uncertainty!R9+[2]SR_baseline!R9</f>
        <v>91.21</v>
      </c>
      <c r="S9" s="103">
        <f>[2]SR_Uncertainty!S9+[2]SR_baseline!S9</f>
        <v>91.21</v>
      </c>
      <c r="T9" s="103">
        <f>[2]SR_Uncertainty!T9+[2]SR_baseline!T9</f>
        <v>91.21</v>
      </c>
      <c r="U9" s="103">
        <f>[2]SR_Uncertainty!U9+[2]SR_baseline!U9</f>
        <v>91.21</v>
      </c>
      <c r="V9" s="103">
        <f>[2]SR_Uncertainty!V9+[2]SR_baseline!V9</f>
        <v>91.21</v>
      </c>
      <c r="W9" s="103">
        <f>[2]SR_Uncertainty!W9+[2]SR_baseline!W9</f>
        <v>91.21</v>
      </c>
      <c r="X9" s="103">
        <f>[2]SR_Uncertainty!X9+[2]SR_baseline!X9</f>
        <v>91.21</v>
      </c>
      <c r="Y9" s="103">
        <f>[2]SR_Uncertainty!Y9+[2]SR_baseline!Y9</f>
        <v>91.21</v>
      </c>
      <c r="Z9" s="103">
        <f>[2]SR_Uncertainty!Z9+[2]SR_baseline!Z9</f>
        <v>91.21</v>
      </c>
      <c r="AA9" s="103">
        <f>[2]SR_Uncertainty!AA9+[2]SR_baseline!AA9</f>
        <v>91.21</v>
      </c>
      <c r="AB9" s="103">
        <f>[2]SR_Uncertainty!AB9+[2]SR_baseline!AB9</f>
        <v>91.21</v>
      </c>
      <c r="AC9" s="103">
        <f>[2]SR_Uncertainty!AC9+[2]SR_baseline!AC9</f>
        <v>91.21</v>
      </c>
      <c r="AD9" s="103">
        <f>[2]SR_Uncertainty!AD9+[2]SR_baseline!AD9</f>
        <v>91.21</v>
      </c>
      <c r="AE9" s="103">
        <f>[2]SR_Uncertainty!AE9+[2]SR_baseline!AE9</f>
        <v>91.21</v>
      </c>
      <c r="AF9" s="103">
        <f>[2]SR_Uncertainty!AF9+[2]SR_baseline!AF9</f>
        <v>91.21</v>
      </c>
      <c r="AG9" s="103">
        <f>[2]SR_Uncertainty!AG9+[2]SR_baseline!AG9</f>
        <v>91.21</v>
      </c>
      <c r="AI9" s="11" t="str">
        <f t="shared" si="2"/>
        <v>ExDO01c</v>
      </c>
      <c r="AJ9" s="11"/>
      <c r="AK9" s="11"/>
      <c r="AL9" s="35">
        <f>VLOOKUP(AI9,[2]DB_lookup!$E$201:$F$305,2,FALSE)</f>
        <v>236</v>
      </c>
      <c r="AM9" s="34" t="str">
        <f t="shared" si="0"/>
        <v>(236,  '2011', 0,3036,9),</v>
      </c>
      <c r="AN9" s="34" t="str">
        <f t="shared" si="0"/>
        <v>(236,  '2012', 0,3036,9),</v>
      </c>
      <c r="AO9" s="34" t="str">
        <f t="shared" si="0"/>
        <v>(236,  '2013', 0,3036,9),</v>
      </c>
      <c r="AP9" s="34" t="str">
        <f t="shared" si="0"/>
        <v>(236,  '2014', 0,3036,9),</v>
      </c>
      <c r="AQ9" s="34" t="str">
        <f t="shared" si="0"/>
        <v>(236,  '2015', 0,3036,9),</v>
      </c>
      <c r="AR9" s="34" t="str">
        <f t="shared" si="0"/>
        <v>(236,  '2016', 90.26,3036,9),</v>
      </c>
      <c r="AS9" s="34" t="str">
        <f t="shared" si="0"/>
        <v>(236,  '2017', 90.26,3036,9),</v>
      </c>
      <c r="AT9" s="34" t="str">
        <f t="shared" si="0"/>
        <v>(236,  '2018', 90.26,3036,9),</v>
      </c>
      <c r="AU9" s="34" t="str">
        <f t="shared" si="0"/>
        <v>(236,  '2019', 91.21,3036,9),</v>
      </c>
      <c r="AV9" s="34" t="str">
        <f t="shared" si="0"/>
        <v>(236,  '2020', 91.21,3036,9),</v>
      </c>
      <c r="AW9" s="34" t="str">
        <f t="shared" si="0"/>
        <v>(236,  '2021', 91.21,3036,9),</v>
      </c>
      <c r="AX9" s="34" t="str">
        <f t="shared" si="0"/>
        <v>(236,  '2022', 91.21,3036,9),</v>
      </c>
      <c r="AY9" s="34" t="str">
        <f t="shared" si="0"/>
        <v>(236,  '2023', 91.21,3036,9),</v>
      </c>
      <c r="AZ9" s="34" t="str">
        <f t="shared" si="0"/>
        <v>(236,  '2024', 91.21,3036,9),</v>
      </c>
      <c r="BA9" s="34" t="str">
        <f t="shared" si="0"/>
        <v>(236,  '2025', 91.21,3036,9),</v>
      </c>
      <c r="BB9" s="34" t="str">
        <f t="shared" si="0"/>
        <v>(236,  '2026', 91.21,3036,9),</v>
      </c>
      <c r="BC9" s="34" t="str">
        <f t="shared" si="1"/>
        <v>(236,  '2027', 91.21,3036,9),</v>
      </c>
      <c r="BD9" s="34" t="str">
        <f t="shared" si="1"/>
        <v>(236,  '2028', 91.21,3036,9),</v>
      </c>
      <c r="BE9" s="34" t="str">
        <f t="shared" si="1"/>
        <v>(236,  '2029', 91.21,3036,9),</v>
      </c>
      <c r="BF9" s="34" t="str">
        <f t="shared" si="1"/>
        <v>(236,  '2030', 91.21,3036,9),</v>
      </c>
      <c r="BG9" s="34" t="str">
        <f t="shared" si="1"/>
        <v>(236,  '2031', 91.21,3036,9),</v>
      </c>
      <c r="BH9" s="34" t="str">
        <f t="shared" si="1"/>
        <v>(236,  '2032', 91.21,3036,9),</v>
      </c>
      <c r="BI9" s="34" t="str">
        <f t="shared" si="1"/>
        <v>(236,  '2033', 91.21,3036,9),</v>
      </c>
      <c r="BJ9" s="34" t="str">
        <f t="shared" si="1"/>
        <v>(236,  '2034', 91.21,3036,9),</v>
      </c>
      <c r="BK9" s="34" t="str">
        <f t="shared" si="1"/>
        <v>(236,  '2035', 91.21,3036,9),</v>
      </c>
      <c r="BL9" s="34" t="str">
        <f t="shared" si="1"/>
        <v>(236,  '2036', 91.21,3036,9),</v>
      </c>
      <c r="BM9" s="34" t="str">
        <f t="shared" si="1"/>
        <v>(236,  '2037', 91.21,3036,9),</v>
      </c>
      <c r="BN9" s="34" t="str">
        <f t="shared" si="1"/>
        <v>(236,  '2038', 91.21,3036,9),</v>
      </c>
      <c r="BO9" s="34" t="str">
        <f t="shared" si="1"/>
        <v>(236,  '2039', 91.21,3036,9),</v>
      </c>
    </row>
    <row r="10" spans="1:67">
      <c r="A10" s="9"/>
      <c r="B10" s="53" t="s">
        <v>19</v>
      </c>
      <c r="C10" s="53" t="s">
        <v>20</v>
      </c>
      <c r="D10" s="54" t="s">
        <v>21</v>
      </c>
      <c r="E10" s="103">
        <f>[2]SR_Uncertainty!E10+[2]SR_baseline!E10</f>
        <v>0</v>
      </c>
      <c r="F10" s="103">
        <f>[2]SR_Uncertainty!F10+[2]SR_baseline!F10</f>
        <v>0</v>
      </c>
      <c r="G10" s="103">
        <f>[2]SR_Uncertainty!G10+[2]SR_baseline!G10</f>
        <v>0</v>
      </c>
      <c r="H10" s="103">
        <f>[2]SR_Uncertainty!H10+[2]SR_baseline!H10</f>
        <v>0</v>
      </c>
      <c r="I10" s="103">
        <f>[2]SR_Uncertainty!I10+[2]SR_baseline!I10</f>
        <v>0</v>
      </c>
      <c r="J10" s="103">
        <f>[2]SR_Uncertainty!J10+[2]SR_baseline!J10</f>
        <v>0</v>
      </c>
      <c r="K10" s="103">
        <f>[2]SR_Uncertainty!K10+[2]SR_baseline!K10</f>
        <v>0</v>
      </c>
      <c r="L10" s="103">
        <f>[2]SR_Uncertainty!L10+[2]SR_baseline!L10</f>
        <v>0</v>
      </c>
      <c r="M10" s="103">
        <f>[2]SR_Uncertainty!M10+[2]SR_baseline!M10</f>
        <v>0</v>
      </c>
      <c r="N10" s="103">
        <f>[2]SR_Uncertainty!N10+[2]SR_baseline!N10</f>
        <v>0</v>
      </c>
      <c r="O10" s="103">
        <f>[2]SR_Uncertainty!O10+[2]SR_baseline!O10</f>
        <v>0</v>
      </c>
      <c r="P10" s="103">
        <f>[2]SR_Uncertainty!P10+[2]SR_baseline!P10</f>
        <v>0</v>
      </c>
      <c r="Q10" s="103">
        <f>[2]SR_Uncertainty!Q10+[2]SR_baseline!Q10</f>
        <v>0</v>
      </c>
      <c r="R10" s="103">
        <f>[2]SR_Uncertainty!R10+[2]SR_baseline!R10</f>
        <v>0</v>
      </c>
      <c r="S10" s="103">
        <f>[2]SR_Uncertainty!S10+[2]SR_baseline!S10</f>
        <v>0</v>
      </c>
      <c r="T10" s="103">
        <f>[2]SR_Uncertainty!T10+[2]SR_baseline!T10</f>
        <v>0</v>
      </c>
      <c r="U10" s="103">
        <f>[2]SR_Uncertainty!U10+[2]SR_baseline!U10</f>
        <v>0</v>
      </c>
      <c r="V10" s="103">
        <f>[2]SR_Uncertainty!V10+[2]SR_baseline!V10</f>
        <v>0</v>
      </c>
      <c r="W10" s="103">
        <f>[2]SR_Uncertainty!W10+[2]SR_baseline!W10</f>
        <v>0</v>
      </c>
      <c r="X10" s="103">
        <f>[2]SR_Uncertainty!X10+[2]SR_baseline!X10</f>
        <v>0</v>
      </c>
      <c r="Y10" s="103">
        <f>[2]SR_Uncertainty!Y10+[2]SR_baseline!Y10</f>
        <v>0</v>
      </c>
      <c r="Z10" s="103">
        <f>[2]SR_Uncertainty!Z10+[2]SR_baseline!Z10</f>
        <v>0</v>
      </c>
      <c r="AA10" s="103">
        <f>[2]SR_Uncertainty!AA10+[2]SR_baseline!AA10</f>
        <v>0</v>
      </c>
      <c r="AB10" s="103">
        <f>[2]SR_Uncertainty!AB10+[2]SR_baseline!AB10</f>
        <v>0</v>
      </c>
      <c r="AC10" s="103">
        <f>[2]SR_Uncertainty!AC10+[2]SR_baseline!AC10</f>
        <v>0</v>
      </c>
      <c r="AD10" s="103">
        <f>[2]SR_Uncertainty!AD10+[2]SR_baseline!AD10</f>
        <v>0</v>
      </c>
      <c r="AE10" s="103">
        <f>[2]SR_Uncertainty!AE10+[2]SR_baseline!AE10</f>
        <v>0</v>
      </c>
      <c r="AF10" s="103">
        <f>[2]SR_Uncertainty!AF10+[2]SR_baseline!AF10</f>
        <v>0</v>
      </c>
      <c r="AG10" s="103">
        <f>[2]SR_Uncertainty!AG10+[2]SR_baseline!AG10</f>
        <v>0</v>
      </c>
      <c r="AI10" s="11" t="str">
        <f t="shared" si="2"/>
        <v>ExDO02</v>
      </c>
      <c r="AJ10" s="11"/>
      <c r="AK10" s="11"/>
      <c r="AL10" s="35">
        <f>VLOOKUP(AI10,[2]DB_lookup!$E$201:$F$305,2,FALSE)</f>
        <v>202</v>
      </c>
      <c r="AM10" s="34" t="str">
        <f t="shared" si="0"/>
        <v>(202,  '2011', 0,3036,9),</v>
      </c>
      <c r="AN10" s="34" t="str">
        <f t="shared" si="0"/>
        <v>(202,  '2012', 0,3036,9),</v>
      </c>
      <c r="AO10" s="34" t="str">
        <f t="shared" si="0"/>
        <v>(202,  '2013', 0,3036,9),</v>
      </c>
      <c r="AP10" s="34" t="str">
        <f t="shared" si="0"/>
        <v>(202,  '2014', 0,3036,9),</v>
      </c>
      <c r="AQ10" s="34" t="str">
        <f t="shared" si="0"/>
        <v>(202,  '2015', 0,3036,9),</v>
      </c>
      <c r="AR10" s="34" t="str">
        <f t="shared" si="0"/>
        <v>(202,  '2016', 0,3036,9),</v>
      </c>
      <c r="AS10" s="34" t="str">
        <f t="shared" si="0"/>
        <v>(202,  '2017', 0,3036,9),</v>
      </c>
      <c r="AT10" s="34" t="str">
        <f t="shared" si="0"/>
        <v>(202,  '2018', 0,3036,9),</v>
      </c>
      <c r="AU10" s="34" t="str">
        <f t="shared" si="0"/>
        <v>(202,  '2019', 0,3036,9),</v>
      </c>
      <c r="AV10" s="34" t="str">
        <f t="shared" si="0"/>
        <v>(202,  '2020', 0,3036,9),</v>
      </c>
      <c r="AW10" s="34" t="str">
        <f t="shared" si="0"/>
        <v>(202,  '2021', 0,3036,9),</v>
      </c>
      <c r="AX10" s="34" t="str">
        <f t="shared" si="0"/>
        <v>(202,  '2022', 0,3036,9),</v>
      </c>
      <c r="AY10" s="34" t="str">
        <f t="shared" si="0"/>
        <v>(202,  '2023', 0,3036,9),</v>
      </c>
      <c r="AZ10" s="34" t="str">
        <f t="shared" si="0"/>
        <v>(202,  '2024', 0,3036,9),</v>
      </c>
      <c r="BA10" s="34" t="str">
        <f t="shared" si="0"/>
        <v>(202,  '2025', 0,3036,9),</v>
      </c>
      <c r="BB10" s="34" t="str">
        <f t="shared" si="0"/>
        <v>(202,  '2026', 0,3036,9),</v>
      </c>
      <c r="BC10" s="34" t="str">
        <f t="shared" si="1"/>
        <v>(202,  '2027', 0,3036,9),</v>
      </c>
      <c r="BD10" s="34" t="str">
        <f t="shared" si="1"/>
        <v>(202,  '2028', 0,3036,9),</v>
      </c>
      <c r="BE10" s="34" t="str">
        <f t="shared" si="1"/>
        <v>(202,  '2029', 0,3036,9),</v>
      </c>
      <c r="BF10" s="34" t="str">
        <f t="shared" si="1"/>
        <v>(202,  '2030', 0,3036,9),</v>
      </c>
      <c r="BG10" s="34" t="str">
        <f t="shared" si="1"/>
        <v>(202,  '2031', 0,3036,9),</v>
      </c>
      <c r="BH10" s="34" t="str">
        <f t="shared" si="1"/>
        <v>(202,  '2032', 0,3036,9),</v>
      </c>
      <c r="BI10" s="34" t="str">
        <f t="shared" si="1"/>
        <v>(202,  '2033', 0,3036,9),</v>
      </c>
      <c r="BJ10" s="34" t="str">
        <f t="shared" si="1"/>
        <v>(202,  '2034', 0,3036,9),</v>
      </c>
      <c r="BK10" s="34" t="str">
        <f t="shared" si="1"/>
        <v>(202,  '2035', 0,3036,9),</v>
      </c>
      <c r="BL10" s="34" t="str">
        <f t="shared" si="1"/>
        <v>(202,  '2036', 0,3036,9),</v>
      </c>
      <c r="BM10" s="34" t="str">
        <f t="shared" si="1"/>
        <v>(202,  '2037', 0,3036,9),</v>
      </c>
      <c r="BN10" s="34" t="str">
        <f t="shared" si="1"/>
        <v>(202,  '2038', 0,3036,9),</v>
      </c>
      <c r="BO10" s="34" t="str">
        <f t="shared" si="1"/>
        <v>(202,  '2039', 0,3036,9),</v>
      </c>
    </row>
    <row r="11" spans="1:67">
      <c r="A11" s="9"/>
      <c r="B11" s="53" t="s">
        <v>22</v>
      </c>
      <c r="C11" s="53" t="s">
        <v>23</v>
      </c>
      <c r="D11" s="54" t="s">
        <v>24</v>
      </c>
      <c r="E11" s="103">
        <f>[2]SR_Uncertainty!E11+[2]SR_baseline!E11</f>
        <v>0</v>
      </c>
      <c r="F11" s="103">
        <f>[2]SR_Uncertainty!F11+[2]SR_baseline!F11</f>
        <v>0</v>
      </c>
      <c r="G11" s="103">
        <f>[2]SR_Uncertainty!G11+[2]SR_baseline!G11</f>
        <v>0</v>
      </c>
      <c r="H11" s="103">
        <f>[2]SR_Uncertainty!H11+[2]SR_baseline!H11</f>
        <v>0</v>
      </c>
      <c r="I11" s="103">
        <f>[2]SR_Uncertainty!I11+[2]SR_baseline!I11</f>
        <v>0</v>
      </c>
      <c r="J11" s="103">
        <f>[2]SR_Uncertainty!J11+[2]SR_baseline!J11</f>
        <v>0</v>
      </c>
      <c r="K11" s="103">
        <f>[2]SR_Uncertainty!K11+[2]SR_baseline!K11</f>
        <v>0</v>
      </c>
      <c r="L11" s="103">
        <f>[2]SR_Uncertainty!L11+[2]SR_baseline!L11</f>
        <v>0</v>
      </c>
      <c r="M11" s="103">
        <f>[2]SR_Uncertainty!M11+[2]SR_baseline!M11</f>
        <v>0</v>
      </c>
      <c r="N11" s="103">
        <f>[2]SR_Uncertainty!N11+[2]SR_baseline!N11</f>
        <v>0</v>
      </c>
      <c r="O11" s="103">
        <f>[2]SR_Uncertainty!O11+[2]SR_baseline!O11</f>
        <v>0</v>
      </c>
      <c r="P11" s="103">
        <f>[2]SR_Uncertainty!P11+[2]SR_baseline!P11</f>
        <v>0</v>
      </c>
      <c r="Q11" s="103">
        <f>[2]SR_Uncertainty!Q11+[2]SR_baseline!Q11</f>
        <v>0</v>
      </c>
      <c r="R11" s="103">
        <f>[2]SR_Uncertainty!R11+[2]SR_baseline!R11</f>
        <v>0</v>
      </c>
      <c r="S11" s="103">
        <f>[2]SR_Uncertainty!S11+[2]SR_baseline!S11</f>
        <v>0</v>
      </c>
      <c r="T11" s="103">
        <f>[2]SR_Uncertainty!T11+[2]SR_baseline!T11</f>
        <v>0</v>
      </c>
      <c r="U11" s="103">
        <f>[2]SR_Uncertainty!U11+[2]SR_baseline!U11</f>
        <v>0</v>
      </c>
      <c r="V11" s="103">
        <f>[2]SR_Uncertainty!V11+[2]SR_baseline!V11</f>
        <v>0</v>
      </c>
      <c r="W11" s="103">
        <f>[2]SR_Uncertainty!W11+[2]SR_baseline!W11</f>
        <v>0</v>
      </c>
      <c r="X11" s="103">
        <f>[2]SR_Uncertainty!X11+[2]SR_baseline!X11</f>
        <v>0</v>
      </c>
      <c r="Y11" s="103">
        <f>[2]SR_Uncertainty!Y11+[2]SR_baseline!Y11</f>
        <v>0</v>
      </c>
      <c r="Z11" s="103">
        <f>[2]SR_Uncertainty!Z11+[2]SR_baseline!Z11</f>
        <v>0</v>
      </c>
      <c r="AA11" s="103">
        <f>[2]SR_Uncertainty!AA11+[2]SR_baseline!AA11</f>
        <v>0</v>
      </c>
      <c r="AB11" s="103">
        <f>[2]SR_Uncertainty!AB11+[2]SR_baseline!AB11</f>
        <v>0</v>
      </c>
      <c r="AC11" s="103">
        <f>[2]SR_Uncertainty!AC11+[2]SR_baseline!AC11</f>
        <v>0</v>
      </c>
      <c r="AD11" s="103">
        <f>[2]SR_Uncertainty!AD11+[2]SR_baseline!AD11</f>
        <v>0</v>
      </c>
      <c r="AE11" s="103">
        <f>[2]SR_Uncertainty!AE11+[2]SR_baseline!AE11</f>
        <v>0</v>
      </c>
      <c r="AF11" s="103">
        <f>[2]SR_Uncertainty!AF11+[2]SR_baseline!AF11</f>
        <v>0</v>
      </c>
      <c r="AG11" s="103">
        <f>[2]SR_Uncertainty!AG11+[2]SR_baseline!AG11</f>
        <v>0</v>
      </c>
      <c r="AI11" s="11" t="str">
        <f t="shared" si="2"/>
        <v>ExDO03</v>
      </c>
      <c r="AJ11" s="11"/>
      <c r="AK11" s="11"/>
      <c r="AL11" s="35">
        <f>VLOOKUP(AI11,[2]DB_lookup!$E$201:$F$305,2,FALSE)</f>
        <v>203</v>
      </c>
      <c r="AM11" s="34" t="str">
        <f t="shared" si="0"/>
        <v>(203,  '2011', 0,3036,9),</v>
      </c>
      <c r="AN11" s="34" t="str">
        <f t="shared" si="0"/>
        <v>(203,  '2012', 0,3036,9),</v>
      </c>
      <c r="AO11" s="34" t="str">
        <f t="shared" si="0"/>
        <v>(203,  '2013', 0,3036,9),</v>
      </c>
      <c r="AP11" s="34" t="str">
        <f t="shared" si="0"/>
        <v>(203,  '2014', 0,3036,9),</v>
      </c>
      <c r="AQ11" s="34" t="str">
        <f t="shared" si="0"/>
        <v>(203,  '2015', 0,3036,9),</v>
      </c>
      <c r="AR11" s="34" t="str">
        <f t="shared" si="0"/>
        <v>(203,  '2016', 0,3036,9),</v>
      </c>
      <c r="AS11" s="34" t="str">
        <f t="shared" si="0"/>
        <v>(203,  '2017', 0,3036,9),</v>
      </c>
      <c r="AT11" s="34" t="str">
        <f t="shared" si="0"/>
        <v>(203,  '2018', 0,3036,9),</v>
      </c>
      <c r="AU11" s="34" t="str">
        <f t="shared" si="0"/>
        <v>(203,  '2019', 0,3036,9),</v>
      </c>
      <c r="AV11" s="34" t="str">
        <f t="shared" si="0"/>
        <v>(203,  '2020', 0,3036,9),</v>
      </c>
      <c r="AW11" s="34" t="str">
        <f t="shared" si="0"/>
        <v>(203,  '2021', 0,3036,9),</v>
      </c>
      <c r="AX11" s="34" t="str">
        <f t="shared" si="0"/>
        <v>(203,  '2022', 0,3036,9),</v>
      </c>
      <c r="AY11" s="34" t="str">
        <f t="shared" si="0"/>
        <v>(203,  '2023', 0,3036,9),</v>
      </c>
      <c r="AZ11" s="34" t="str">
        <f t="shared" si="0"/>
        <v>(203,  '2024', 0,3036,9),</v>
      </c>
      <c r="BA11" s="34" t="str">
        <f t="shared" si="0"/>
        <v>(203,  '2025', 0,3036,9),</v>
      </c>
      <c r="BB11" s="34" t="str">
        <f t="shared" si="0"/>
        <v>(203,  '2026', 0,3036,9),</v>
      </c>
      <c r="BC11" s="34" t="str">
        <f t="shared" si="1"/>
        <v>(203,  '2027', 0,3036,9),</v>
      </c>
      <c r="BD11" s="34" t="str">
        <f t="shared" si="1"/>
        <v>(203,  '2028', 0,3036,9),</v>
      </c>
      <c r="BE11" s="34" t="str">
        <f t="shared" si="1"/>
        <v>(203,  '2029', 0,3036,9),</v>
      </c>
      <c r="BF11" s="34" t="str">
        <f t="shared" si="1"/>
        <v>(203,  '2030', 0,3036,9),</v>
      </c>
      <c r="BG11" s="34" t="str">
        <f t="shared" si="1"/>
        <v>(203,  '2031', 0,3036,9),</v>
      </c>
      <c r="BH11" s="34" t="str">
        <f t="shared" si="1"/>
        <v>(203,  '2032', 0,3036,9),</v>
      </c>
      <c r="BI11" s="34" t="str">
        <f t="shared" si="1"/>
        <v>(203,  '2033', 0,3036,9),</v>
      </c>
      <c r="BJ11" s="34" t="str">
        <f t="shared" si="1"/>
        <v>(203,  '2034', 0,3036,9),</v>
      </c>
      <c r="BK11" s="34" t="str">
        <f t="shared" si="1"/>
        <v>(203,  '2035', 0,3036,9),</v>
      </c>
      <c r="BL11" s="34" t="str">
        <f t="shared" si="1"/>
        <v>(203,  '2036', 0,3036,9),</v>
      </c>
      <c r="BM11" s="34" t="str">
        <f t="shared" si="1"/>
        <v>(203,  '2037', 0,3036,9),</v>
      </c>
      <c r="BN11" s="34" t="str">
        <f t="shared" si="1"/>
        <v>(203,  '2038', 0,3036,9),</v>
      </c>
      <c r="BO11" s="34" t="str">
        <f t="shared" si="1"/>
        <v>(203,  '2039', 0,3036,9),</v>
      </c>
    </row>
    <row r="12" spans="1:67">
      <c r="A12" s="9"/>
      <c r="B12" s="53" t="s">
        <v>25</v>
      </c>
      <c r="C12" s="53" t="s">
        <v>26</v>
      </c>
      <c r="D12" s="54" t="s">
        <v>27</v>
      </c>
      <c r="E12" s="103">
        <f>[2]SR_Uncertainty!E12+[2]SR_baseline!E12</f>
        <v>0</v>
      </c>
      <c r="F12" s="103">
        <f>[2]SR_Uncertainty!F12+[2]SR_baseline!F12</f>
        <v>0</v>
      </c>
      <c r="G12" s="103">
        <f>[2]SR_Uncertainty!G12+[2]SR_baseline!G12</f>
        <v>0</v>
      </c>
      <c r="H12" s="103">
        <f>[2]SR_Uncertainty!H12+[2]SR_baseline!H12</f>
        <v>0</v>
      </c>
      <c r="I12" s="103">
        <f>[2]SR_Uncertainty!I12+[2]SR_baseline!I12</f>
        <v>0</v>
      </c>
      <c r="J12" s="103">
        <f>[2]SR_Uncertainty!J12+[2]SR_baseline!J12</f>
        <v>0</v>
      </c>
      <c r="K12" s="103">
        <f>[2]SR_Uncertainty!K12+[2]SR_baseline!K12</f>
        <v>0</v>
      </c>
      <c r="L12" s="103">
        <f>[2]SR_Uncertainty!L12+[2]SR_baseline!L12</f>
        <v>0</v>
      </c>
      <c r="M12" s="103">
        <f>[2]SR_Uncertainty!M12+[2]SR_baseline!M12</f>
        <v>0</v>
      </c>
      <c r="N12" s="103">
        <f>[2]SR_Uncertainty!N12+[2]SR_baseline!N12</f>
        <v>0</v>
      </c>
      <c r="O12" s="103">
        <f>[2]SR_Uncertainty!O12+[2]SR_baseline!O12</f>
        <v>0</v>
      </c>
      <c r="P12" s="103">
        <f>[2]SR_Uncertainty!P12+[2]SR_baseline!P12</f>
        <v>0</v>
      </c>
      <c r="Q12" s="103">
        <f>[2]SR_Uncertainty!Q12+[2]SR_baseline!Q12</f>
        <v>0</v>
      </c>
      <c r="R12" s="103">
        <f>[2]SR_Uncertainty!R12+[2]SR_baseline!R12</f>
        <v>0</v>
      </c>
      <c r="S12" s="103">
        <f>[2]SR_Uncertainty!S12+[2]SR_baseline!S12</f>
        <v>0</v>
      </c>
      <c r="T12" s="103">
        <f>[2]SR_Uncertainty!T12+[2]SR_baseline!T12</f>
        <v>0</v>
      </c>
      <c r="U12" s="103">
        <f>[2]SR_Uncertainty!U12+[2]SR_baseline!U12</f>
        <v>0</v>
      </c>
      <c r="V12" s="103">
        <f>[2]SR_Uncertainty!V12+[2]SR_baseline!V12</f>
        <v>0</v>
      </c>
      <c r="W12" s="103">
        <f>[2]SR_Uncertainty!W12+[2]SR_baseline!W12</f>
        <v>0</v>
      </c>
      <c r="X12" s="103">
        <f>[2]SR_Uncertainty!X12+[2]SR_baseline!X12</f>
        <v>0</v>
      </c>
      <c r="Y12" s="103">
        <f>[2]SR_Uncertainty!Y12+[2]SR_baseline!Y12</f>
        <v>0</v>
      </c>
      <c r="Z12" s="103">
        <f>[2]SR_Uncertainty!Z12+[2]SR_baseline!Z12</f>
        <v>0</v>
      </c>
      <c r="AA12" s="103">
        <f>[2]SR_Uncertainty!AA12+[2]SR_baseline!AA12</f>
        <v>0</v>
      </c>
      <c r="AB12" s="103">
        <f>[2]SR_Uncertainty!AB12+[2]SR_baseline!AB12</f>
        <v>0</v>
      </c>
      <c r="AC12" s="103">
        <f>[2]SR_Uncertainty!AC12+[2]SR_baseline!AC12</f>
        <v>0</v>
      </c>
      <c r="AD12" s="103">
        <f>[2]SR_Uncertainty!AD12+[2]SR_baseline!AD12</f>
        <v>0</v>
      </c>
      <c r="AE12" s="103">
        <f>[2]SR_Uncertainty!AE12+[2]SR_baseline!AE12</f>
        <v>0</v>
      </c>
      <c r="AF12" s="103">
        <f>[2]SR_Uncertainty!AF12+[2]SR_baseline!AF12</f>
        <v>0</v>
      </c>
      <c r="AG12" s="103">
        <f>[2]SR_Uncertainty!AG12+[2]SR_baseline!AG12</f>
        <v>0</v>
      </c>
      <c r="AI12" s="11" t="str">
        <f t="shared" si="2"/>
        <v>ExDO06a</v>
      </c>
      <c r="AJ12" s="11"/>
      <c r="AK12" s="11"/>
      <c r="AL12" s="35">
        <f>VLOOKUP(AI12,[2]DB_lookup!$E$201:$F$305,2,FALSE)</f>
        <v>205</v>
      </c>
      <c r="AM12" s="34" t="str">
        <f t="shared" si="0"/>
        <v>(205,  '2011', 0,3036,9),</v>
      </c>
      <c r="AN12" s="34" t="str">
        <f t="shared" si="0"/>
        <v>(205,  '2012', 0,3036,9),</v>
      </c>
      <c r="AO12" s="34" t="str">
        <f t="shared" si="0"/>
        <v>(205,  '2013', 0,3036,9),</v>
      </c>
      <c r="AP12" s="34" t="str">
        <f t="shared" si="0"/>
        <v>(205,  '2014', 0,3036,9),</v>
      </c>
      <c r="AQ12" s="34" t="str">
        <f t="shared" si="0"/>
        <v>(205,  '2015', 0,3036,9),</v>
      </c>
      <c r="AR12" s="34" t="str">
        <f t="shared" si="0"/>
        <v>(205,  '2016', 0,3036,9),</v>
      </c>
      <c r="AS12" s="34" t="str">
        <f t="shared" si="0"/>
        <v>(205,  '2017', 0,3036,9),</v>
      </c>
      <c r="AT12" s="34" t="str">
        <f t="shared" si="0"/>
        <v>(205,  '2018', 0,3036,9),</v>
      </c>
      <c r="AU12" s="34" t="str">
        <f t="shared" si="0"/>
        <v>(205,  '2019', 0,3036,9),</v>
      </c>
      <c r="AV12" s="34" t="str">
        <f t="shared" si="0"/>
        <v>(205,  '2020', 0,3036,9),</v>
      </c>
      <c r="AW12" s="34" t="str">
        <f t="shared" si="0"/>
        <v>(205,  '2021', 0,3036,9),</v>
      </c>
      <c r="AX12" s="34" t="str">
        <f t="shared" si="0"/>
        <v>(205,  '2022', 0,3036,9),</v>
      </c>
      <c r="AY12" s="34" t="str">
        <f t="shared" si="0"/>
        <v>(205,  '2023', 0,3036,9),</v>
      </c>
      <c r="AZ12" s="34" t="str">
        <f t="shared" si="0"/>
        <v>(205,  '2024', 0,3036,9),</v>
      </c>
      <c r="BA12" s="34" t="str">
        <f t="shared" si="0"/>
        <v>(205,  '2025', 0,3036,9),</v>
      </c>
      <c r="BB12" s="34" t="str">
        <f t="shared" si="0"/>
        <v>(205,  '2026', 0,3036,9),</v>
      </c>
      <c r="BC12" s="34" t="str">
        <f t="shared" si="1"/>
        <v>(205,  '2027', 0,3036,9),</v>
      </c>
      <c r="BD12" s="34" t="str">
        <f t="shared" si="1"/>
        <v>(205,  '2028', 0,3036,9),</v>
      </c>
      <c r="BE12" s="34" t="str">
        <f t="shared" si="1"/>
        <v>(205,  '2029', 0,3036,9),</v>
      </c>
      <c r="BF12" s="34" t="str">
        <f t="shared" si="1"/>
        <v>(205,  '2030', 0,3036,9),</v>
      </c>
      <c r="BG12" s="34" t="str">
        <f t="shared" si="1"/>
        <v>(205,  '2031', 0,3036,9),</v>
      </c>
      <c r="BH12" s="34" t="str">
        <f t="shared" si="1"/>
        <v>(205,  '2032', 0,3036,9),</v>
      </c>
      <c r="BI12" s="34" t="str">
        <f t="shared" si="1"/>
        <v>(205,  '2033', 0,3036,9),</v>
      </c>
      <c r="BJ12" s="34" t="str">
        <f t="shared" si="1"/>
        <v>(205,  '2034', 0,3036,9),</v>
      </c>
      <c r="BK12" s="34" t="str">
        <f t="shared" si="1"/>
        <v>(205,  '2035', 0,3036,9),</v>
      </c>
      <c r="BL12" s="34" t="str">
        <f t="shared" si="1"/>
        <v>(205,  '2036', 0,3036,9),</v>
      </c>
      <c r="BM12" s="34" t="str">
        <f t="shared" si="1"/>
        <v>(205,  '2037', 0,3036,9),</v>
      </c>
      <c r="BN12" s="34" t="str">
        <f t="shared" si="1"/>
        <v>(205,  '2038', 0,3036,9),</v>
      </c>
      <c r="BO12" s="34" t="str">
        <f t="shared" si="1"/>
        <v>(205,  '2039', 0,3036,9),</v>
      </c>
    </row>
    <row r="13" spans="1:67">
      <c r="A13" s="9"/>
      <c r="B13" s="53" t="s">
        <v>28</v>
      </c>
      <c r="C13" s="53" t="s">
        <v>29</v>
      </c>
      <c r="D13" s="54" t="s">
        <v>30</v>
      </c>
      <c r="E13" s="103">
        <f>[2]SR_Uncertainty!E13+[2]SR_baseline!E13</f>
        <v>0</v>
      </c>
      <c r="F13" s="103">
        <f>[2]SR_Uncertainty!F13+[2]SR_baseline!F13</f>
        <v>0</v>
      </c>
      <c r="G13" s="103">
        <f>[2]SR_Uncertainty!G13+[2]SR_baseline!G13</f>
        <v>0</v>
      </c>
      <c r="H13" s="103">
        <f>[2]SR_Uncertainty!H13+[2]SR_baseline!H13</f>
        <v>0</v>
      </c>
      <c r="I13" s="103">
        <f>[2]SR_Uncertainty!I13+[2]SR_baseline!I13</f>
        <v>0</v>
      </c>
      <c r="J13" s="103">
        <f>[2]SR_Uncertainty!J13+[2]SR_baseline!J13</f>
        <v>0</v>
      </c>
      <c r="K13" s="103">
        <f>[2]SR_Uncertainty!K13+[2]SR_baseline!K13</f>
        <v>0</v>
      </c>
      <c r="L13" s="103">
        <f>[2]SR_Uncertainty!L13+[2]SR_baseline!L13</f>
        <v>0</v>
      </c>
      <c r="M13" s="103">
        <f>[2]SR_Uncertainty!M13+[2]SR_baseline!M13</f>
        <v>0</v>
      </c>
      <c r="N13" s="103">
        <f>[2]SR_Uncertainty!N13+[2]SR_baseline!N13</f>
        <v>0</v>
      </c>
      <c r="O13" s="103">
        <f>[2]SR_Uncertainty!O13+[2]SR_baseline!O13</f>
        <v>0</v>
      </c>
      <c r="P13" s="103">
        <f>[2]SR_Uncertainty!P13+[2]SR_baseline!P13</f>
        <v>0</v>
      </c>
      <c r="Q13" s="103">
        <f>[2]SR_Uncertainty!Q13+[2]SR_baseline!Q13</f>
        <v>0</v>
      </c>
      <c r="R13" s="103">
        <f>[2]SR_Uncertainty!R13+[2]SR_baseline!R13</f>
        <v>0</v>
      </c>
      <c r="S13" s="103">
        <f>[2]SR_Uncertainty!S13+[2]SR_baseline!S13</f>
        <v>0</v>
      </c>
      <c r="T13" s="103">
        <f>[2]SR_Uncertainty!T13+[2]SR_baseline!T13</f>
        <v>0</v>
      </c>
      <c r="U13" s="103">
        <f>[2]SR_Uncertainty!U13+[2]SR_baseline!U13</f>
        <v>0</v>
      </c>
      <c r="V13" s="103">
        <f>[2]SR_Uncertainty!V13+[2]SR_baseline!V13</f>
        <v>0</v>
      </c>
      <c r="W13" s="103">
        <f>[2]SR_Uncertainty!W13+[2]SR_baseline!W13</f>
        <v>0</v>
      </c>
      <c r="X13" s="103">
        <f>[2]SR_Uncertainty!X13+[2]SR_baseline!X13</f>
        <v>0</v>
      </c>
      <c r="Y13" s="103">
        <f>[2]SR_Uncertainty!Y13+[2]SR_baseline!Y13</f>
        <v>0</v>
      </c>
      <c r="Z13" s="103">
        <f>[2]SR_Uncertainty!Z13+[2]SR_baseline!Z13</f>
        <v>0</v>
      </c>
      <c r="AA13" s="103">
        <f>[2]SR_Uncertainty!AA13+[2]SR_baseline!AA13</f>
        <v>0</v>
      </c>
      <c r="AB13" s="103">
        <f>[2]SR_Uncertainty!AB13+[2]SR_baseline!AB13</f>
        <v>0</v>
      </c>
      <c r="AC13" s="103">
        <f>[2]SR_Uncertainty!AC13+[2]SR_baseline!AC13</f>
        <v>0</v>
      </c>
      <c r="AD13" s="103">
        <f>[2]SR_Uncertainty!AD13+[2]SR_baseline!AD13</f>
        <v>0</v>
      </c>
      <c r="AE13" s="103">
        <f>[2]SR_Uncertainty!AE13+[2]SR_baseline!AE13</f>
        <v>0</v>
      </c>
      <c r="AF13" s="103">
        <f>[2]SR_Uncertainty!AF13+[2]SR_baseline!AF13</f>
        <v>0</v>
      </c>
      <c r="AG13" s="103">
        <f>[2]SR_Uncertainty!AG13+[2]SR_baseline!AG13</f>
        <v>0</v>
      </c>
      <c r="AI13" s="11" t="str">
        <f t="shared" si="2"/>
        <v>ExDO06b</v>
      </c>
      <c r="AJ13" s="11"/>
      <c r="AK13" s="11"/>
      <c r="AL13" s="35">
        <f>VLOOKUP(AI13,[2]DB_lookup!$E$201:$F$305,2,FALSE)</f>
        <v>206</v>
      </c>
      <c r="AM13" s="34" t="str">
        <f t="shared" si="0"/>
        <v>(206,  '2011', 0,3036,9),</v>
      </c>
      <c r="AN13" s="34" t="str">
        <f t="shared" si="0"/>
        <v>(206,  '2012', 0,3036,9),</v>
      </c>
      <c r="AO13" s="34" t="str">
        <f t="shared" si="0"/>
        <v>(206,  '2013', 0,3036,9),</v>
      </c>
      <c r="AP13" s="34" t="str">
        <f t="shared" si="0"/>
        <v>(206,  '2014', 0,3036,9),</v>
      </c>
      <c r="AQ13" s="34" t="str">
        <f t="shared" si="0"/>
        <v>(206,  '2015', 0,3036,9),</v>
      </c>
      <c r="AR13" s="34" t="str">
        <f t="shared" si="0"/>
        <v>(206,  '2016', 0,3036,9),</v>
      </c>
      <c r="AS13" s="34" t="str">
        <f t="shared" si="0"/>
        <v>(206,  '2017', 0,3036,9),</v>
      </c>
      <c r="AT13" s="34" t="str">
        <f t="shared" si="0"/>
        <v>(206,  '2018', 0,3036,9),</v>
      </c>
      <c r="AU13" s="34" t="str">
        <f t="shared" si="0"/>
        <v>(206,  '2019', 0,3036,9),</v>
      </c>
      <c r="AV13" s="34" t="str">
        <f t="shared" si="0"/>
        <v>(206,  '2020', 0,3036,9),</v>
      </c>
      <c r="AW13" s="34" t="str">
        <f t="shared" si="0"/>
        <v>(206,  '2021', 0,3036,9),</v>
      </c>
      <c r="AX13" s="34" t="str">
        <f t="shared" si="0"/>
        <v>(206,  '2022', 0,3036,9),</v>
      </c>
      <c r="AY13" s="34" t="str">
        <f t="shared" si="0"/>
        <v>(206,  '2023', 0,3036,9),</v>
      </c>
      <c r="AZ13" s="34" t="str">
        <f t="shared" si="0"/>
        <v>(206,  '2024', 0,3036,9),</v>
      </c>
      <c r="BA13" s="34" t="str">
        <f t="shared" si="0"/>
        <v>(206,  '2025', 0,3036,9),</v>
      </c>
      <c r="BB13" s="34" t="str">
        <f t="shared" si="0"/>
        <v>(206,  '2026', 0,3036,9),</v>
      </c>
      <c r="BC13" s="34" t="str">
        <f t="shared" si="1"/>
        <v>(206,  '2027', 0,3036,9),</v>
      </c>
      <c r="BD13" s="34" t="str">
        <f t="shared" si="1"/>
        <v>(206,  '2028', 0,3036,9),</v>
      </c>
      <c r="BE13" s="34" t="str">
        <f t="shared" si="1"/>
        <v>(206,  '2029', 0,3036,9),</v>
      </c>
      <c r="BF13" s="34" t="str">
        <f t="shared" si="1"/>
        <v>(206,  '2030', 0,3036,9),</v>
      </c>
      <c r="BG13" s="34" t="str">
        <f t="shared" si="1"/>
        <v>(206,  '2031', 0,3036,9),</v>
      </c>
      <c r="BH13" s="34" t="str">
        <f t="shared" si="1"/>
        <v>(206,  '2032', 0,3036,9),</v>
      </c>
      <c r="BI13" s="34" t="str">
        <f t="shared" si="1"/>
        <v>(206,  '2033', 0,3036,9),</v>
      </c>
      <c r="BJ13" s="34" t="str">
        <f t="shared" si="1"/>
        <v>(206,  '2034', 0,3036,9),</v>
      </c>
      <c r="BK13" s="34" t="str">
        <f t="shared" si="1"/>
        <v>(206,  '2035', 0,3036,9),</v>
      </c>
      <c r="BL13" s="34" t="str">
        <f t="shared" si="1"/>
        <v>(206,  '2036', 0,3036,9),</v>
      </c>
      <c r="BM13" s="34" t="str">
        <f t="shared" si="1"/>
        <v>(206,  '2037', 0,3036,9),</v>
      </c>
      <c r="BN13" s="34" t="str">
        <f t="shared" si="1"/>
        <v>(206,  '2038', 0,3036,9),</v>
      </c>
      <c r="BO13" s="34" t="str">
        <f t="shared" si="1"/>
        <v>(206,  '2039', 0,3036,9),</v>
      </c>
    </row>
    <row r="14" spans="1:67">
      <c r="A14" s="9"/>
      <c r="B14" s="53" t="s">
        <v>31</v>
      </c>
      <c r="C14" s="53" t="s">
        <v>32</v>
      </c>
      <c r="D14" s="54" t="s">
        <v>33</v>
      </c>
      <c r="E14" s="103">
        <f>[2]SR_Uncertainty!E14+[2]SR_baseline!E14</f>
        <v>0</v>
      </c>
      <c r="F14" s="103">
        <f>[2]SR_Uncertainty!F14+[2]SR_baseline!F14</f>
        <v>0</v>
      </c>
      <c r="G14" s="103">
        <f>[2]SR_Uncertainty!G14+[2]SR_baseline!G14</f>
        <v>0</v>
      </c>
      <c r="H14" s="103">
        <f>[2]SR_Uncertainty!H14+[2]SR_baseline!H14</f>
        <v>0</v>
      </c>
      <c r="I14" s="103">
        <f>[2]SR_Uncertainty!I14+[2]SR_baseline!I14</f>
        <v>0</v>
      </c>
      <c r="J14" s="103">
        <f>[2]SR_Uncertainty!J14+[2]SR_baseline!J14</f>
        <v>0</v>
      </c>
      <c r="K14" s="103">
        <f>[2]SR_Uncertainty!K14+[2]SR_baseline!K14</f>
        <v>0</v>
      </c>
      <c r="L14" s="103">
        <f>[2]SR_Uncertainty!L14+[2]SR_baseline!L14</f>
        <v>0</v>
      </c>
      <c r="M14" s="103">
        <f>[2]SR_Uncertainty!M14+[2]SR_baseline!M14</f>
        <v>0</v>
      </c>
      <c r="N14" s="103">
        <f>[2]SR_Uncertainty!N14+[2]SR_baseline!N14</f>
        <v>0</v>
      </c>
      <c r="O14" s="103">
        <f>[2]SR_Uncertainty!O14+[2]SR_baseline!O14</f>
        <v>0</v>
      </c>
      <c r="P14" s="103">
        <f>[2]SR_Uncertainty!P14+[2]SR_baseline!P14</f>
        <v>0</v>
      </c>
      <c r="Q14" s="103">
        <f>[2]SR_Uncertainty!Q14+[2]SR_baseline!Q14</f>
        <v>0</v>
      </c>
      <c r="R14" s="103">
        <f>[2]SR_Uncertainty!R14+[2]SR_baseline!R14</f>
        <v>0</v>
      </c>
      <c r="S14" s="103">
        <f>[2]SR_Uncertainty!S14+[2]SR_baseline!S14</f>
        <v>0</v>
      </c>
      <c r="T14" s="103">
        <f>[2]SR_Uncertainty!T14+[2]SR_baseline!T14</f>
        <v>0</v>
      </c>
      <c r="U14" s="103">
        <f>[2]SR_Uncertainty!U14+[2]SR_baseline!U14</f>
        <v>0</v>
      </c>
      <c r="V14" s="103">
        <f>[2]SR_Uncertainty!V14+[2]SR_baseline!V14</f>
        <v>0</v>
      </c>
      <c r="W14" s="103">
        <f>[2]SR_Uncertainty!W14+[2]SR_baseline!W14</f>
        <v>0</v>
      </c>
      <c r="X14" s="103">
        <f>[2]SR_Uncertainty!X14+[2]SR_baseline!X14</f>
        <v>0</v>
      </c>
      <c r="Y14" s="103">
        <f>[2]SR_Uncertainty!Y14+[2]SR_baseline!Y14</f>
        <v>0</v>
      </c>
      <c r="Z14" s="103">
        <f>[2]SR_Uncertainty!Z14+[2]SR_baseline!Z14</f>
        <v>0</v>
      </c>
      <c r="AA14" s="103">
        <f>[2]SR_Uncertainty!AA14+[2]SR_baseline!AA14</f>
        <v>0</v>
      </c>
      <c r="AB14" s="103">
        <f>[2]SR_Uncertainty!AB14+[2]SR_baseline!AB14</f>
        <v>0</v>
      </c>
      <c r="AC14" s="103">
        <f>[2]SR_Uncertainty!AC14+[2]SR_baseline!AC14</f>
        <v>0</v>
      </c>
      <c r="AD14" s="103">
        <f>[2]SR_Uncertainty!AD14+[2]SR_baseline!AD14</f>
        <v>0</v>
      </c>
      <c r="AE14" s="103">
        <f>[2]SR_Uncertainty!AE14+[2]SR_baseline!AE14</f>
        <v>0</v>
      </c>
      <c r="AF14" s="103">
        <f>[2]SR_Uncertainty!AF14+[2]SR_baseline!AF14</f>
        <v>0</v>
      </c>
      <c r="AG14" s="103">
        <f>[2]SR_Uncertainty!AG14+[2]SR_baseline!AG14</f>
        <v>0</v>
      </c>
      <c r="AI14" s="11" t="str">
        <f t="shared" si="2"/>
        <v>ExDO07</v>
      </c>
      <c r="AJ14" s="11"/>
      <c r="AK14" s="11"/>
      <c r="AL14" s="35">
        <f>VLOOKUP(AI14,[2]DB_lookup!$E$201:$F$305,2,FALSE)</f>
        <v>207</v>
      </c>
      <c r="AM14" s="34" t="str">
        <f t="shared" si="0"/>
        <v>(207,  '2011', 0,3036,9),</v>
      </c>
      <c r="AN14" s="34" t="str">
        <f t="shared" si="0"/>
        <v>(207,  '2012', 0,3036,9),</v>
      </c>
      <c r="AO14" s="34" t="str">
        <f t="shared" si="0"/>
        <v>(207,  '2013', 0,3036,9),</v>
      </c>
      <c r="AP14" s="34" t="str">
        <f t="shared" si="0"/>
        <v>(207,  '2014', 0,3036,9),</v>
      </c>
      <c r="AQ14" s="34" t="str">
        <f t="shared" si="0"/>
        <v>(207,  '2015', 0,3036,9),</v>
      </c>
      <c r="AR14" s="34" t="str">
        <f t="shared" si="0"/>
        <v>(207,  '2016', 0,3036,9),</v>
      </c>
      <c r="AS14" s="34" t="str">
        <f t="shared" si="0"/>
        <v>(207,  '2017', 0,3036,9),</v>
      </c>
      <c r="AT14" s="34" t="str">
        <f t="shared" si="0"/>
        <v>(207,  '2018', 0,3036,9),</v>
      </c>
      <c r="AU14" s="34" t="str">
        <f t="shared" si="0"/>
        <v>(207,  '2019', 0,3036,9),</v>
      </c>
      <c r="AV14" s="34" t="str">
        <f t="shared" si="0"/>
        <v>(207,  '2020', 0,3036,9),</v>
      </c>
      <c r="AW14" s="34" t="str">
        <f t="shared" si="0"/>
        <v>(207,  '2021', 0,3036,9),</v>
      </c>
      <c r="AX14" s="34" t="str">
        <f t="shared" si="0"/>
        <v>(207,  '2022', 0,3036,9),</v>
      </c>
      <c r="AY14" s="34" t="str">
        <f t="shared" si="0"/>
        <v>(207,  '2023', 0,3036,9),</v>
      </c>
      <c r="AZ14" s="34" t="str">
        <f t="shared" si="0"/>
        <v>(207,  '2024', 0,3036,9),</v>
      </c>
      <c r="BA14" s="34" t="str">
        <f t="shared" si="0"/>
        <v>(207,  '2025', 0,3036,9),</v>
      </c>
      <c r="BB14" s="34" t="str">
        <f t="shared" si="0"/>
        <v>(207,  '2026', 0,3036,9),</v>
      </c>
      <c r="BC14" s="34" t="str">
        <f t="shared" si="1"/>
        <v>(207,  '2027', 0,3036,9),</v>
      </c>
      <c r="BD14" s="34" t="str">
        <f t="shared" si="1"/>
        <v>(207,  '2028', 0,3036,9),</v>
      </c>
      <c r="BE14" s="34" t="str">
        <f t="shared" si="1"/>
        <v>(207,  '2029', 0,3036,9),</v>
      </c>
      <c r="BF14" s="34" t="str">
        <f t="shared" si="1"/>
        <v>(207,  '2030', 0,3036,9),</v>
      </c>
      <c r="BG14" s="34" t="str">
        <f t="shared" si="1"/>
        <v>(207,  '2031', 0,3036,9),</v>
      </c>
      <c r="BH14" s="34" t="str">
        <f t="shared" si="1"/>
        <v>(207,  '2032', 0,3036,9),</v>
      </c>
      <c r="BI14" s="34" t="str">
        <f t="shared" si="1"/>
        <v>(207,  '2033', 0,3036,9),</v>
      </c>
      <c r="BJ14" s="34" t="str">
        <f t="shared" si="1"/>
        <v>(207,  '2034', 0,3036,9),</v>
      </c>
      <c r="BK14" s="34" t="str">
        <f t="shared" si="1"/>
        <v>(207,  '2035', 0,3036,9),</v>
      </c>
      <c r="BL14" s="34" t="str">
        <f t="shared" si="1"/>
        <v>(207,  '2036', 0,3036,9),</v>
      </c>
      <c r="BM14" s="34" t="str">
        <f t="shared" si="1"/>
        <v>(207,  '2037', 0,3036,9),</v>
      </c>
      <c r="BN14" s="34" t="str">
        <f t="shared" si="1"/>
        <v>(207,  '2038', 0,3036,9),</v>
      </c>
      <c r="BO14" s="34" t="str">
        <f t="shared" si="1"/>
        <v>(207,  '2039', 0,3036,9),</v>
      </c>
    </row>
    <row r="15" spans="1:67">
      <c r="A15" s="9"/>
      <c r="B15" s="53" t="s">
        <v>34</v>
      </c>
      <c r="C15" s="53" t="s">
        <v>35</v>
      </c>
      <c r="D15" s="54" t="s">
        <v>36</v>
      </c>
      <c r="E15" s="103">
        <f>[2]SR_Uncertainty!E15+[2]SR_baseline!E15</f>
        <v>0</v>
      </c>
      <c r="F15" s="103">
        <f>[2]SR_Uncertainty!F15+[2]SR_baseline!F15</f>
        <v>0</v>
      </c>
      <c r="G15" s="103">
        <f>[2]SR_Uncertainty!G15+[2]SR_baseline!G15</f>
        <v>0</v>
      </c>
      <c r="H15" s="103">
        <f>[2]SR_Uncertainty!H15+[2]SR_baseline!H15</f>
        <v>0</v>
      </c>
      <c r="I15" s="103">
        <f>[2]SR_Uncertainty!I15+[2]SR_baseline!I15</f>
        <v>0</v>
      </c>
      <c r="J15" s="103">
        <f>[2]SR_Uncertainty!J15+[2]SR_baseline!J15</f>
        <v>0</v>
      </c>
      <c r="K15" s="103">
        <f>[2]SR_Uncertainty!K15+[2]SR_baseline!K15</f>
        <v>0</v>
      </c>
      <c r="L15" s="103">
        <f>[2]SR_Uncertainty!L15+[2]SR_baseline!L15</f>
        <v>0</v>
      </c>
      <c r="M15" s="103">
        <f>[2]SR_Uncertainty!M15+[2]SR_baseline!M15</f>
        <v>0</v>
      </c>
      <c r="N15" s="103">
        <f>[2]SR_Uncertainty!N15+[2]SR_baseline!N15</f>
        <v>0</v>
      </c>
      <c r="O15" s="103">
        <f>[2]SR_Uncertainty!O15+[2]SR_baseline!O15</f>
        <v>0</v>
      </c>
      <c r="P15" s="103">
        <f>[2]SR_Uncertainty!P15+[2]SR_baseline!P15</f>
        <v>0</v>
      </c>
      <c r="Q15" s="103">
        <f>[2]SR_Uncertainty!Q15+[2]SR_baseline!Q15</f>
        <v>0</v>
      </c>
      <c r="R15" s="103">
        <f>[2]SR_Uncertainty!R15+[2]SR_baseline!R15</f>
        <v>0</v>
      </c>
      <c r="S15" s="103">
        <f>[2]SR_Uncertainty!S15+[2]SR_baseline!S15</f>
        <v>0</v>
      </c>
      <c r="T15" s="103">
        <f>[2]SR_Uncertainty!T15+[2]SR_baseline!T15</f>
        <v>0</v>
      </c>
      <c r="U15" s="103">
        <f>[2]SR_Uncertainty!U15+[2]SR_baseline!U15</f>
        <v>0</v>
      </c>
      <c r="V15" s="103">
        <f>[2]SR_Uncertainty!V15+[2]SR_baseline!V15</f>
        <v>0</v>
      </c>
      <c r="W15" s="103">
        <f>[2]SR_Uncertainty!W15+[2]SR_baseline!W15</f>
        <v>0</v>
      </c>
      <c r="X15" s="103">
        <f>[2]SR_Uncertainty!X15+[2]SR_baseline!X15</f>
        <v>0</v>
      </c>
      <c r="Y15" s="103">
        <f>[2]SR_Uncertainty!Y15+[2]SR_baseline!Y15</f>
        <v>0</v>
      </c>
      <c r="Z15" s="103">
        <f>[2]SR_Uncertainty!Z15+[2]SR_baseline!Z15</f>
        <v>0</v>
      </c>
      <c r="AA15" s="103">
        <f>[2]SR_Uncertainty!AA15+[2]SR_baseline!AA15</f>
        <v>0</v>
      </c>
      <c r="AB15" s="103">
        <f>[2]SR_Uncertainty!AB15+[2]SR_baseline!AB15</f>
        <v>0</v>
      </c>
      <c r="AC15" s="103">
        <f>[2]SR_Uncertainty!AC15+[2]SR_baseline!AC15</f>
        <v>0</v>
      </c>
      <c r="AD15" s="103">
        <f>[2]SR_Uncertainty!AD15+[2]SR_baseline!AD15</f>
        <v>0</v>
      </c>
      <c r="AE15" s="103">
        <f>[2]SR_Uncertainty!AE15+[2]SR_baseline!AE15</f>
        <v>0</v>
      </c>
      <c r="AF15" s="103">
        <f>[2]SR_Uncertainty!AF15+[2]SR_baseline!AF15</f>
        <v>0</v>
      </c>
      <c r="AG15" s="103">
        <f>[2]SR_Uncertainty!AG15+[2]SR_baseline!AG15</f>
        <v>0</v>
      </c>
      <c r="AI15" s="11" t="str">
        <f t="shared" si="2"/>
        <v>ExDO12</v>
      </c>
      <c r="AJ15" s="11"/>
      <c r="AK15" s="11"/>
      <c r="AL15" s="35">
        <f>VLOOKUP(AI15,[2]DB_lookup!$E$201:$F$305,2,FALSE)</f>
        <v>210</v>
      </c>
      <c r="AM15" s="34" t="str">
        <f t="shared" si="0"/>
        <v>(210,  '2011', 0,3036,9),</v>
      </c>
      <c r="AN15" s="34" t="str">
        <f t="shared" si="0"/>
        <v>(210,  '2012', 0,3036,9),</v>
      </c>
      <c r="AO15" s="34" t="str">
        <f t="shared" si="0"/>
        <v>(210,  '2013', 0,3036,9),</v>
      </c>
      <c r="AP15" s="34" t="str">
        <f t="shared" si="0"/>
        <v>(210,  '2014', 0,3036,9),</v>
      </c>
      <c r="AQ15" s="34" t="str">
        <f t="shared" si="0"/>
        <v>(210,  '2015', 0,3036,9),</v>
      </c>
      <c r="AR15" s="34" t="str">
        <f t="shared" si="0"/>
        <v>(210,  '2016', 0,3036,9),</v>
      </c>
      <c r="AS15" s="34" t="str">
        <f t="shared" si="0"/>
        <v>(210,  '2017', 0,3036,9),</v>
      </c>
      <c r="AT15" s="34" t="str">
        <f t="shared" si="0"/>
        <v>(210,  '2018', 0,3036,9),</v>
      </c>
      <c r="AU15" s="34" t="str">
        <f t="shared" si="0"/>
        <v>(210,  '2019', 0,3036,9),</v>
      </c>
      <c r="AV15" s="34" t="str">
        <f t="shared" si="0"/>
        <v>(210,  '2020', 0,3036,9),</v>
      </c>
      <c r="AW15" s="34" t="str">
        <f t="shared" si="0"/>
        <v>(210,  '2021', 0,3036,9),</v>
      </c>
      <c r="AX15" s="34" t="str">
        <f t="shared" si="0"/>
        <v>(210,  '2022', 0,3036,9),</v>
      </c>
      <c r="AY15" s="34" t="str">
        <f t="shared" si="0"/>
        <v>(210,  '2023', 0,3036,9),</v>
      </c>
      <c r="AZ15" s="34" t="str">
        <f t="shared" si="0"/>
        <v>(210,  '2024', 0,3036,9),</v>
      </c>
      <c r="BA15" s="34" t="str">
        <f t="shared" si="0"/>
        <v>(210,  '2025', 0,3036,9),</v>
      </c>
      <c r="BB15" s="34" t="str">
        <f t="shared" si="0"/>
        <v>(210,  '2026', 0,3036,9),</v>
      </c>
      <c r="BC15" s="34" t="str">
        <f t="shared" si="1"/>
        <v>(210,  '2027', 0,3036,9),</v>
      </c>
      <c r="BD15" s="34" t="str">
        <f t="shared" si="1"/>
        <v>(210,  '2028', 0,3036,9),</v>
      </c>
      <c r="BE15" s="34" t="str">
        <f t="shared" si="1"/>
        <v>(210,  '2029', 0,3036,9),</v>
      </c>
      <c r="BF15" s="34" t="str">
        <f t="shared" si="1"/>
        <v>(210,  '2030', 0,3036,9),</v>
      </c>
      <c r="BG15" s="34" t="str">
        <f t="shared" si="1"/>
        <v>(210,  '2031', 0,3036,9),</v>
      </c>
      <c r="BH15" s="34" t="str">
        <f t="shared" si="1"/>
        <v>(210,  '2032', 0,3036,9),</v>
      </c>
      <c r="BI15" s="34" t="str">
        <f t="shared" si="1"/>
        <v>(210,  '2033', 0,3036,9),</v>
      </c>
      <c r="BJ15" s="34" t="str">
        <f t="shared" si="1"/>
        <v>(210,  '2034', 0,3036,9),</v>
      </c>
      <c r="BK15" s="34" t="str">
        <f t="shared" si="1"/>
        <v>(210,  '2035', 0,3036,9),</v>
      </c>
      <c r="BL15" s="34" t="str">
        <f t="shared" si="1"/>
        <v>(210,  '2036', 0,3036,9),</v>
      </c>
      <c r="BM15" s="34" t="str">
        <f t="shared" si="1"/>
        <v>(210,  '2037', 0,3036,9),</v>
      </c>
      <c r="BN15" s="34" t="str">
        <f t="shared" si="1"/>
        <v>(210,  '2038', 0,3036,9),</v>
      </c>
      <c r="BO15" s="34" t="str">
        <f t="shared" si="1"/>
        <v>(210,  '2039', 0,3036,9),</v>
      </c>
    </row>
    <row r="16" spans="1:67">
      <c r="A16" s="9"/>
      <c r="B16" s="53" t="s">
        <v>37</v>
      </c>
      <c r="C16" s="53" t="s">
        <v>38</v>
      </c>
      <c r="D16" s="54" t="s">
        <v>39</v>
      </c>
      <c r="E16" s="103">
        <f>[2]SR_Uncertainty!E16+[2]SR_baseline!E16</f>
        <v>0</v>
      </c>
      <c r="F16" s="103">
        <f>[2]SR_Uncertainty!F16+[2]SR_baseline!F16</f>
        <v>0</v>
      </c>
      <c r="G16" s="103">
        <f>[2]SR_Uncertainty!G16+[2]SR_baseline!G16</f>
        <v>0</v>
      </c>
      <c r="H16" s="103">
        <f>[2]SR_Uncertainty!H16+[2]SR_baseline!H16</f>
        <v>0</v>
      </c>
      <c r="I16" s="103">
        <f>[2]SR_Uncertainty!I16+[2]SR_baseline!I16</f>
        <v>0</v>
      </c>
      <c r="J16" s="103">
        <f>[2]SR_Uncertainty!J16+[2]SR_baseline!J16</f>
        <v>0</v>
      </c>
      <c r="K16" s="103">
        <f>[2]SR_Uncertainty!K16+[2]SR_baseline!K16</f>
        <v>0</v>
      </c>
      <c r="L16" s="103">
        <f>[2]SR_Uncertainty!L16+[2]SR_baseline!L16</f>
        <v>0</v>
      </c>
      <c r="M16" s="103">
        <f>[2]SR_Uncertainty!M16+[2]SR_baseline!M16</f>
        <v>0</v>
      </c>
      <c r="N16" s="103">
        <f>[2]SR_Uncertainty!N16+[2]SR_baseline!N16</f>
        <v>0</v>
      </c>
      <c r="O16" s="103">
        <f>[2]SR_Uncertainty!O16+[2]SR_baseline!O16</f>
        <v>0</v>
      </c>
      <c r="P16" s="103">
        <f>[2]SR_Uncertainty!P16+[2]SR_baseline!P16</f>
        <v>0</v>
      </c>
      <c r="Q16" s="103">
        <f>[2]SR_Uncertainty!Q16+[2]SR_baseline!Q16</f>
        <v>0</v>
      </c>
      <c r="R16" s="103">
        <f>[2]SR_Uncertainty!R16+[2]SR_baseline!R16</f>
        <v>0</v>
      </c>
      <c r="S16" s="103">
        <f>[2]SR_Uncertainty!S16+[2]SR_baseline!S16</f>
        <v>0</v>
      </c>
      <c r="T16" s="103">
        <f>[2]SR_Uncertainty!T16+[2]SR_baseline!T16</f>
        <v>0</v>
      </c>
      <c r="U16" s="103">
        <f>[2]SR_Uncertainty!U16+[2]SR_baseline!U16</f>
        <v>0</v>
      </c>
      <c r="V16" s="103">
        <f>[2]SR_Uncertainty!V16+[2]SR_baseline!V16</f>
        <v>0</v>
      </c>
      <c r="W16" s="103">
        <f>[2]SR_Uncertainty!W16+[2]SR_baseline!W16</f>
        <v>0</v>
      </c>
      <c r="X16" s="103">
        <f>[2]SR_Uncertainty!X16+[2]SR_baseline!X16</f>
        <v>0</v>
      </c>
      <c r="Y16" s="103">
        <f>[2]SR_Uncertainty!Y16+[2]SR_baseline!Y16</f>
        <v>0</v>
      </c>
      <c r="Z16" s="103">
        <f>[2]SR_Uncertainty!Z16+[2]SR_baseline!Z16</f>
        <v>0</v>
      </c>
      <c r="AA16" s="103">
        <f>[2]SR_Uncertainty!AA16+[2]SR_baseline!AA16</f>
        <v>0</v>
      </c>
      <c r="AB16" s="103">
        <f>[2]SR_Uncertainty!AB16+[2]SR_baseline!AB16</f>
        <v>0</v>
      </c>
      <c r="AC16" s="103">
        <f>[2]SR_Uncertainty!AC16+[2]SR_baseline!AC16</f>
        <v>0</v>
      </c>
      <c r="AD16" s="103">
        <f>[2]SR_Uncertainty!AD16+[2]SR_baseline!AD16</f>
        <v>0</v>
      </c>
      <c r="AE16" s="103">
        <f>[2]SR_Uncertainty!AE16+[2]SR_baseline!AE16</f>
        <v>0</v>
      </c>
      <c r="AF16" s="103">
        <f>[2]SR_Uncertainty!AF16+[2]SR_baseline!AF16</f>
        <v>0</v>
      </c>
      <c r="AG16" s="103">
        <f>[2]SR_Uncertainty!AG16+[2]SR_baseline!AG16</f>
        <v>0</v>
      </c>
      <c r="AI16" s="11" t="str">
        <f t="shared" si="2"/>
        <v>ExDO17</v>
      </c>
      <c r="AJ16" s="11"/>
      <c r="AK16" s="11"/>
      <c r="AL16" s="35">
        <f>VLOOKUP(AI16,[2]DB_lookup!$E$201:$F$305,2,FALSE)</f>
        <v>212</v>
      </c>
      <c r="AM16" s="34" t="str">
        <f t="shared" si="0"/>
        <v>(212,  '2011', 0,3036,9),</v>
      </c>
      <c r="AN16" s="34" t="str">
        <f t="shared" si="0"/>
        <v>(212,  '2012', 0,3036,9),</v>
      </c>
      <c r="AO16" s="34" t="str">
        <f t="shared" si="0"/>
        <v>(212,  '2013', 0,3036,9),</v>
      </c>
      <c r="AP16" s="34" t="str">
        <f t="shared" si="0"/>
        <v>(212,  '2014', 0,3036,9),</v>
      </c>
      <c r="AQ16" s="34" t="str">
        <f t="shared" si="0"/>
        <v>(212,  '2015', 0,3036,9),</v>
      </c>
      <c r="AR16" s="34" t="str">
        <f t="shared" si="0"/>
        <v>(212,  '2016', 0,3036,9),</v>
      </c>
      <c r="AS16" s="34" t="str">
        <f t="shared" si="0"/>
        <v>(212,  '2017', 0,3036,9),</v>
      </c>
      <c r="AT16" s="34" t="str">
        <f t="shared" si="0"/>
        <v>(212,  '2018', 0,3036,9),</v>
      </c>
      <c r="AU16" s="34" t="str">
        <f t="shared" si="0"/>
        <v>(212,  '2019', 0,3036,9),</v>
      </c>
      <c r="AV16" s="34" t="str">
        <f t="shared" si="0"/>
        <v>(212,  '2020', 0,3036,9),</v>
      </c>
      <c r="AW16" s="34" t="str">
        <f t="shared" si="0"/>
        <v>(212,  '2021', 0,3036,9),</v>
      </c>
      <c r="AX16" s="34" t="str">
        <f t="shared" si="0"/>
        <v>(212,  '2022', 0,3036,9),</v>
      </c>
      <c r="AY16" s="34" t="str">
        <f t="shared" si="0"/>
        <v>(212,  '2023', 0,3036,9),</v>
      </c>
      <c r="AZ16" s="34" t="str">
        <f t="shared" si="0"/>
        <v>(212,  '2024', 0,3036,9),</v>
      </c>
      <c r="BA16" s="34" t="str">
        <f t="shared" si="0"/>
        <v>(212,  '2025', 0,3036,9),</v>
      </c>
      <c r="BB16" s="34" t="str">
        <f t="shared" si="0"/>
        <v>(212,  '2026', 0,3036,9),</v>
      </c>
      <c r="BC16" s="34" t="str">
        <f t="shared" si="1"/>
        <v>(212,  '2027', 0,3036,9),</v>
      </c>
      <c r="BD16" s="34" t="str">
        <f t="shared" si="1"/>
        <v>(212,  '2028', 0,3036,9),</v>
      </c>
      <c r="BE16" s="34" t="str">
        <f t="shared" si="1"/>
        <v>(212,  '2029', 0,3036,9),</v>
      </c>
      <c r="BF16" s="34" t="str">
        <f t="shared" si="1"/>
        <v>(212,  '2030', 0,3036,9),</v>
      </c>
      <c r="BG16" s="34" t="str">
        <f t="shared" si="1"/>
        <v>(212,  '2031', 0,3036,9),</v>
      </c>
      <c r="BH16" s="34" t="str">
        <f t="shared" si="1"/>
        <v>(212,  '2032', 0,3036,9),</v>
      </c>
      <c r="BI16" s="34" t="str">
        <f t="shared" si="1"/>
        <v>(212,  '2033', 0,3036,9),</v>
      </c>
      <c r="BJ16" s="34" t="str">
        <f t="shared" si="1"/>
        <v>(212,  '2034', 0,3036,9),</v>
      </c>
      <c r="BK16" s="34" t="str">
        <f t="shared" si="1"/>
        <v>(212,  '2035', 0,3036,9),</v>
      </c>
      <c r="BL16" s="34" t="str">
        <f t="shared" si="1"/>
        <v>(212,  '2036', 0,3036,9),</v>
      </c>
      <c r="BM16" s="34" t="str">
        <f t="shared" si="1"/>
        <v>(212,  '2037', 0,3036,9),</v>
      </c>
      <c r="BN16" s="34" t="str">
        <f t="shared" si="1"/>
        <v>(212,  '2038', 0,3036,9),</v>
      </c>
      <c r="BO16" s="34" t="str">
        <f t="shared" si="1"/>
        <v>(212,  '2039', 0,3036,9),</v>
      </c>
    </row>
    <row r="17" spans="1:67">
      <c r="A17" s="9"/>
      <c r="B17" s="53" t="s">
        <v>40</v>
      </c>
      <c r="C17" s="53" t="s">
        <v>41</v>
      </c>
      <c r="D17" s="54" t="s">
        <v>42</v>
      </c>
      <c r="E17" s="103">
        <f>[2]SR_Uncertainty!E17+[2]SR_baseline!E17</f>
        <v>0</v>
      </c>
      <c r="F17" s="103">
        <f>[2]SR_Uncertainty!F17+[2]SR_baseline!F17</f>
        <v>0</v>
      </c>
      <c r="G17" s="103">
        <f>[2]SR_Uncertainty!G17+[2]SR_baseline!G17</f>
        <v>0</v>
      </c>
      <c r="H17" s="103">
        <f>[2]SR_Uncertainty!H17+[2]SR_baseline!H17</f>
        <v>0</v>
      </c>
      <c r="I17" s="103">
        <f>[2]SR_Uncertainty!I17+[2]SR_baseline!I17</f>
        <v>0</v>
      </c>
      <c r="J17" s="103">
        <f>[2]SR_Uncertainty!J17+[2]SR_baseline!J17</f>
        <v>0</v>
      </c>
      <c r="K17" s="103">
        <f>[2]SR_Uncertainty!K17+[2]SR_baseline!K17</f>
        <v>0</v>
      </c>
      <c r="L17" s="103">
        <f>[2]SR_Uncertainty!L17+[2]SR_baseline!L17</f>
        <v>0</v>
      </c>
      <c r="M17" s="103">
        <f>[2]SR_Uncertainty!M17+[2]SR_baseline!M17</f>
        <v>0</v>
      </c>
      <c r="N17" s="103">
        <f>[2]SR_Uncertainty!N17+[2]SR_baseline!N17</f>
        <v>0</v>
      </c>
      <c r="O17" s="103">
        <f>[2]SR_Uncertainty!O17+[2]SR_baseline!O17</f>
        <v>0</v>
      </c>
      <c r="P17" s="103">
        <f>[2]SR_Uncertainty!P17+[2]SR_baseline!P17</f>
        <v>0</v>
      </c>
      <c r="Q17" s="103">
        <f>[2]SR_Uncertainty!Q17+[2]SR_baseline!Q17</f>
        <v>0</v>
      </c>
      <c r="R17" s="103">
        <f>[2]SR_Uncertainty!R17+[2]SR_baseline!R17</f>
        <v>0</v>
      </c>
      <c r="S17" s="103">
        <f>[2]SR_Uncertainty!S17+[2]SR_baseline!S17</f>
        <v>0</v>
      </c>
      <c r="T17" s="103">
        <f>[2]SR_Uncertainty!T17+[2]SR_baseline!T17</f>
        <v>0</v>
      </c>
      <c r="U17" s="103">
        <f>[2]SR_Uncertainty!U17+[2]SR_baseline!U17</f>
        <v>0</v>
      </c>
      <c r="V17" s="103">
        <f>[2]SR_Uncertainty!V17+[2]SR_baseline!V17</f>
        <v>0</v>
      </c>
      <c r="W17" s="103">
        <f>[2]SR_Uncertainty!W17+[2]SR_baseline!W17</f>
        <v>0</v>
      </c>
      <c r="X17" s="103">
        <f>[2]SR_Uncertainty!X17+[2]SR_baseline!X17</f>
        <v>0</v>
      </c>
      <c r="Y17" s="103">
        <f>[2]SR_Uncertainty!Y17+[2]SR_baseline!Y17</f>
        <v>0</v>
      </c>
      <c r="Z17" s="103">
        <f>[2]SR_Uncertainty!Z17+[2]SR_baseline!Z17</f>
        <v>0</v>
      </c>
      <c r="AA17" s="103">
        <f>[2]SR_Uncertainty!AA17+[2]SR_baseline!AA17</f>
        <v>0</v>
      </c>
      <c r="AB17" s="103">
        <f>[2]SR_Uncertainty!AB17+[2]SR_baseline!AB17</f>
        <v>0</v>
      </c>
      <c r="AC17" s="103">
        <f>[2]SR_Uncertainty!AC17+[2]SR_baseline!AC17</f>
        <v>0</v>
      </c>
      <c r="AD17" s="103">
        <f>[2]SR_Uncertainty!AD17+[2]SR_baseline!AD17</f>
        <v>0</v>
      </c>
      <c r="AE17" s="103">
        <f>[2]SR_Uncertainty!AE17+[2]SR_baseline!AE17</f>
        <v>0</v>
      </c>
      <c r="AF17" s="103">
        <f>[2]SR_Uncertainty!AF17+[2]SR_baseline!AF17</f>
        <v>0</v>
      </c>
      <c r="AG17" s="103">
        <f>[2]SR_Uncertainty!AG17+[2]SR_baseline!AG17</f>
        <v>0</v>
      </c>
      <c r="AI17" s="11" t="str">
        <f t="shared" si="2"/>
        <v>ExDO20</v>
      </c>
      <c r="AJ17" s="11"/>
      <c r="AK17" s="11"/>
      <c r="AL17" s="35">
        <f>VLOOKUP(AI17,[2]DB_lookup!$E$201:$F$305,2,FALSE)</f>
        <v>213</v>
      </c>
      <c r="AM17" s="34" t="str">
        <f t="shared" si="0"/>
        <v>(213,  '2011', 0,3036,9),</v>
      </c>
      <c r="AN17" s="34" t="str">
        <f t="shared" si="0"/>
        <v>(213,  '2012', 0,3036,9),</v>
      </c>
      <c r="AO17" s="34" t="str">
        <f t="shared" si="0"/>
        <v>(213,  '2013', 0,3036,9),</v>
      </c>
      <c r="AP17" s="34" t="str">
        <f t="shared" si="0"/>
        <v>(213,  '2014', 0,3036,9),</v>
      </c>
      <c r="AQ17" s="34" t="str">
        <f t="shared" si="0"/>
        <v>(213,  '2015', 0,3036,9),</v>
      </c>
      <c r="AR17" s="34" t="str">
        <f t="shared" si="0"/>
        <v>(213,  '2016', 0,3036,9),</v>
      </c>
      <c r="AS17" s="34" t="str">
        <f t="shared" si="0"/>
        <v>(213,  '2017', 0,3036,9),</v>
      </c>
      <c r="AT17" s="34" t="str">
        <f t="shared" si="0"/>
        <v>(213,  '2018', 0,3036,9),</v>
      </c>
      <c r="AU17" s="34" t="str">
        <f t="shared" si="0"/>
        <v>(213,  '2019', 0,3036,9),</v>
      </c>
      <c r="AV17" s="34" t="str">
        <f t="shared" si="0"/>
        <v>(213,  '2020', 0,3036,9),</v>
      </c>
      <c r="AW17" s="34" t="str">
        <f t="shared" si="0"/>
        <v>(213,  '2021', 0,3036,9),</v>
      </c>
      <c r="AX17" s="34" t="str">
        <f t="shared" si="0"/>
        <v>(213,  '2022', 0,3036,9),</v>
      </c>
      <c r="AY17" s="34" t="str">
        <f t="shared" si="0"/>
        <v>(213,  '2023', 0,3036,9),</v>
      </c>
      <c r="AZ17" s="34" t="str">
        <f t="shared" si="0"/>
        <v>(213,  '2024', 0,3036,9),</v>
      </c>
      <c r="BA17" s="34" t="str">
        <f t="shared" si="0"/>
        <v>(213,  '2025', 0,3036,9),</v>
      </c>
      <c r="BB17" s="34" t="str">
        <f t="shared" si="0"/>
        <v>(213,  '2026', 0,3036,9),</v>
      </c>
      <c r="BC17" s="34" t="str">
        <f t="shared" si="1"/>
        <v>(213,  '2027', 0,3036,9),</v>
      </c>
      <c r="BD17" s="34" t="str">
        <f t="shared" si="1"/>
        <v>(213,  '2028', 0,3036,9),</v>
      </c>
      <c r="BE17" s="34" t="str">
        <f t="shared" si="1"/>
        <v>(213,  '2029', 0,3036,9),</v>
      </c>
      <c r="BF17" s="34" t="str">
        <f t="shared" si="1"/>
        <v>(213,  '2030', 0,3036,9),</v>
      </c>
      <c r="BG17" s="34" t="str">
        <f t="shared" si="1"/>
        <v>(213,  '2031', 0,3036,9),</v>
      </c>
      <c r="BH17" s="34" t="str">
        <f t="shared" si="1"/>
        <v>(213,  '2032', 0,3036,9),</v>
      </c>
      <c r="BI17" s="34" t="str">
        <f t="shared" si="1"/>
        <v>(213,  '2033', 0,3036,9),</v>
      </c>
      <c r="BJ17" s="34" t="str">
        <f t="shared" si="1"/>
        <v>(213,  '2034', 0,3036,9),</v>
      </c>
      <c r="BK17" s="34" t="str">
        <f t="shared" si="1"/>
        <v>(213,  '2035', 0,3036,9),</v>
      </c>
      <c r="BL17" s="34" t="str">
        <f t="shared" si="1"/>
        <v>(213,  '2036', 0,3036,9),</v>
      </c>
      <c r="BM17" s="34" t="str">
        <f t="shared" si="1"/>
        <v>(213,  '2037', 0,3036,9),</v>
      </c>
      <c r="BN17" s="34" t="str">
        <f t="shared" si="1"/>
        <v>(213,  '2038', 0,3036,9),</v>
      </c>
      <c r="BO17" s="34" t="str">
        <f t="shared" si="1"/>
        <v>(213,  '2039', 0,3036,9),</v>
      </c>
    </row>
    <row r="18" spans="1:67">
      <c r="A18" s="9"/>
      <c r="B18" s="53" t="s">
        <v>43</v>
      </c>
      <c r="C18" s="53" t="s">
        <v>44</v>
      </c>
      <c r="D18" s="54" t="s">
        <v>45</v>
      </c>
      <c r="E18" s="103">
        <f>[2]SR_Uncertainty!E18+[2]SR_baseline!E18</f>
        <v>0</v>
      </c>
      <c r="F18" s="103">
        <f>[2]SR_Uncertainty!F18+[2]SR_baseline!F18</f>
        <v>0</v>
      </c>
      <c r="G18" s="103">
        <f>[2]SR_Uncertainty!G18+[2]SR_baseline!G18</f>
        <v>0</v>
      </c>
      <c r="H18" s="103">
        <f>[2]SR_Uncertainty!H18+[2]SR_baseline!H18</f>
        <v>0</v>
      </c>
      <c r="I18" s="103">
        <f>[2]SR_Uncertainty!I18+[2]SR_baseline!I18</f>
        <v>0</v>
      </c>
      <c r="J18" s="103">
        <f>[2]SR_Uncertainty!J18+[2]SR_baseline!J18</f>
        <v>0</v>
      </c>
      <c r="K18" s="103">
        <f>[2]SR_Uncertainty!K18+[2]SR_baseline!K18</f>
        <v>0</v>
      </c>
      <c r="L18" s="103">
        <f>[2]SR_Uncertainty!L18+[2]SR_baseline!L18</f>
        <v>0</v>
      </c>
      <c r="M18" s="103">
        <f>[2]SR_Uncertainty!M18+[2]SR_baseline!M18</f>
        <v>0</v>
      </c>
      <c r="N18" s="103">
        <f>[2]SR_Uncertainty!N18+[2]SR_baseline!N18</f>
        <v>6.81</v>
      </c>
      <c r="O18" s="103">
        <f>[2]SR_Uncertainty!O18+[2]SR_baseline!O18</f>
        <v>6.81</v>
      </c>
      <c r="P18" s="103">
        <f>[2]SR_Uncertainty!P18+[2]SR_baseline!P18</f>
        <v>6.81</v>
      </c>
      <c r="Q18" s="103">
        <f>[2]SR_Uncertainty!Q18+[2]SR_baseline!Q18</f>
        <v>6.81</v>
      </c>
      <c r="R18" s="103">
        <f>[2]SR_Uncertainty!R18+[2]SR_baseline!R18</f>
        <v>6.81</v>
      </c>
      <c r="S18" s="103">
        <f>[2]SR_Uncertainty!S18+[2]SR_baseline!S18</f>
        <v>6.81</v>
      </c>
      <c r="T18" s="103">
        <f>[2]SR_Uncertainty!T18+[2]SR_baseline!T18</f>
        <v>6.81</v>
      </c>
      <c r="U18" s="103">
        <f>[2]SR_Uncertainty!U18+[2]SR_baseline!U18</f>
        <v>6.81</v>
      </c>
      <c r="V18" s="103">
        <f>[2]SR_Uncertainty!V18+[2]SR_baseline!V18</f>
        <v>6.81</v>
      </c>
      <c r="W18" s="103">
        <f>[2]SR_Uncertainty!W18+[2]SR_baseline!W18</f>
        <v>6.81</v>
      </c>
      <c r="X18" s="103">
        <f>[2]SR_Uncertainty!X18+[2]SR_baseline!X18</f>
        <v>6.81</v>
      </c>
      <c r="Y18" s="103">
        <f>[2]SR_Uncertainty!Y18+[2]SR_baseline!Y18</f>
        <v>6.81</v>
      </c>
      <c r="Z18" s="103">
        <f>[2]SR_Uncertainty!Z18+[2]SR_baseline!Z18</f>
        <v>6.81</v>
      </c>
      <c r="AA18" s="103">
        <f>[2]SR_Uncertainty!AA18+[2]SR_baseline!AA18</f>
        <v>6.81</v>
      </c>
      <c r="AB18" s="103">
        <f>[2]SR_Uncertainty!AB18+[2]SR_baseline!AB18</f>
        <v>6.81</v>
      </c>
      <c r="AC18" s="103">
        <f>[2]SR_Uncertainty!AC18+[2]SR_baseline!AC18</f>
        <v>6.81</v>
      </c>
      <c r="AD18" s="103">
        <f>[2]SR_Uncertainty!AD18+[2]SR_baseline!AD18</f>
        <v>6.81</v>
      </c>
      <c r="AE18" s="103">
        <f>[2]SR_Uncertainty!AE18+[2]SR_baseline!AE18</f>
        <v>6.81</v>
      </c>
      <c r="AF18" s="103">
        <f>[2]SR_Uncertainty!AF18+[2]SR_baseline!AF18</f>
        <v>6.81</v>
      </c>
      <c r="AG18" s="103">
        <f>[2]SR_Uncertainty!AG18+[2]SR_baseline!AG18</f>
        <v>6.81</v>
      </c>
      <c r="AI18" s="11" t="str">
        <f t="shared" si="2"/>
        <v>ExDO27</v>
      </c>
      <c r="AJ18" s="11"/>
      <c r="AK18" s="11"/>
      <c r="AL18" s="35">
        <f>VLOOKUP(AI18,[2]DB_lookup!$E$201:$F$305,2,FALSE)</f>
        <v>214</v>
      </c>
      <c r="AM18" s="34" t="str">
        <f t="shared" si="0"/>
        <v>(214,  '2011', 0,3036,9),</v>
      </c>
      <c r="AN18" s="34" t="str">
        <f t="shared" si="0"/>
        <v>(214,  '2012', 0,3036,9),</v>
      </c>
      <c r="AO18" s="34" t="str">
        <f t="shared" si="0"/>
        <v>(214,  '2013', 0,3036,9),</v>
      </c>
      <c r="AP18" s="34" t="str">
        <f t="shared" si="0"/>
        <v>(214,  '2014', 0,3036,9),</v>
      </c>
      <c r="AQ18" s="34" t="str">
        <f t="shared" si="0"/>
        <v>(214,  '2015', 0,3036,9),</v>
      </c>
      <c r="AR18" s="34" t="str">
        <f t="shared" si="0"/>
        <v>(214,  '2016', 0,3036,9),</v>
      </c>
      <c r="AS18" s="34" t="str">
        <f t="shared" si="0"/>
        <v>(214,  '2017', 0,3036,9),</v>
      </c>
      <c r="AT18" s="34" t="str">
        <f t="shared" si="0"/>
        <v>(214,  '2018', 0,3036,9),</v>
      </c>
      <c r="AU18" s="34" t="str">
        <f t="shared" si="0"/>
        <v>(214,  '2019', 0,3036,9),</v>
      </c>
      <c r="AV18" s="34" t="str">
        <f t="shared" si="0"/>
        <v>(214,  '2020', 6.81,3036,9),</v>
      </c>
      <c r="AW18" s="34" t="str">
        <f t="shared" si="0"/>
        <v>(214,  '2021', 6.81,3036,9),</v>
      </c>
      <c r="AX18" s="34" t="str">
        <f t="shared" si="0"/>
        <v>(214,  '2022', 6.81,3036,9),</v>
      </c>
      <c r="AY18" s="34" t="str">
        <f t="shared" si="0"/>
        <v>(214,  '2023', 6.81,3036,9),</v>
      </c>
      <c r="AZ18" s="34" t="str">
        <f t="shared" si="0"/>
        <v>(214,  '2024', 6.81,3036,9),</v>
      </c>
      <c r="BA18" s="34" t="str">
        <f t="shared" si="0"/>
        <v>(214,  '2025', 6.81,3036,9),</v>
      </c>
      <c r="BB18" s="34" t="str">
        <f t="shared" si="0"/>
        <v>(214,  '2026', 6.81,3036,9),</v>
      </c>
      <c r="BC18" s="34" t="str">
        <f t="shared" si="1"/>
        <v>(214,  '2027', 6.81,3036,9),</v>
      </c>
      <c r="BD18" s="34" t="str">
        <f t="shared" si="1"/>
        <v>(214,  '2028', 6.81,3036,9),</v>
      </c>
      <c r="BE18" s="34" t="str">
        <f t="shared" si="1"/>
        <v>(214,  '2029', 6.81,3036,9),</v>
      </c>
      <c r="BF18" s="34" t="str">
        <f t="shared" si="1"/>
        <v>(214,  '2030', 6.81,3036,9),</v>
      </c>
      <c r="BG18" s="34" t="str">
        <f t="shared" si="1"/>
        <v>(214,  '2031', 6.81,3036,9),</v>
      </c>
      <c r="BH18" s="34" t="str">
        <f t="shared" si="1"/>
        <v>(214,  '2032', 6.81,3036,9),</v>
      </c>
      <c r="BI18" s="34" t="str">
        <f t="shared" si="1"/>
        <v>(214,  '2033', 6.81,3036,9),</v>
      </c>
      <c r="BJ18" s="34" t="str">
        <f t="shared" si="1"/>
        <v>(214,  '2034', 6.81,3036,9),</v>
      </c>
      <c r="BK18" s="34" t="str">
        <f t="shared" si="1"/>
        <v>(214,  '2035', 6.81,3036,9),</v>
      </c>
      <c r="BL18" s="34" t="str">
        <f t="shared" si="1"/>
        <v>(214,  '2036', 6.81,3036,9),</v>
      </c>
      <c r="BM18" s="34" t="str">
        <f t="shared" si="1"/>
        <v>(214,  '2037', 6.81,3036,9),</v>
      </c>
      <c r="BN18" s="34" t="str">
        <f t="shared" si="1"/>
        <v>(214,  '2038', 6.81,3036,9),</v>
      </c>
      <c r="BO18" s="34" t="str">
        <f t="shared" si="1"/>
        <v>(214,  '2039', 6.81,3036,9),</v>
      </c>
    </row>
    <row r="19" spans="1:67">
      <c r="A19" s="9"/>
      <c r="B19" s="53" t="s">
        <v>46</v>
      </c>
      <c r="C19" s="53" t="s">
        <v>47</v>
      </c>
      <c r="D19" s="54" t="s">
        <v>48</v>
      </c>
      <c r="E19" s="103">
        <f>[2]SR_Uncertainty!E19+[2]SR_baseline!E19</f>
        <v>0</v>
      </c>
      <c r="F19" s="103">
        <f>[2]SR_Uncertainty!F19+[2]SR_baseline!F19</f>
        <v>0</v>
      </c>
      <c r="G19" s="103">
        <f>[2]SR_Uncertainty!G19+[2]SR_baseline!G19</f>
        <v>0</v>
      </c>
      <c r="H19" s="103">
        <f>[2]SR_Uncertainty!H19+[2]SR_baseline!H19</f>
        <v>0</v>
      </c>
      <c r="I19" s="103">
        <f>[2]SR_Uncertainty!I19+[2]SR_baseline!I19</f>
        <v>0</v>
      </c>
      <c r="J19" s="103">
        <f>[2]SR_Uncertainty!J19+[2]SR_baseline!J19</f>
        <v>0</v>
      </c>
      <c r="K19" s="103">
        <f>[2]SR_Uncertainty!K19+[2]SR_baseline!K19</f>
        <v>0</v>
      </c>
      <c r="L19" s="103">
        <f>[2]SR_Uncertainty!L19+[2]SR_baseline!L19</f>
        <v>0</v>
      </c>
      <c r="M19" s="103">
        <f>[2]SR_Uncertainty!M19+[2]SR_baseline!M19</f>
        <v>0</v>
      </c>
      <c r="N19" s="103">
        <f>[2]SR_Uncertainty!N19+[2]SR_baseline!N19</f>
        <v>0</v>
      </c>
      <c r="O19" s="103">
        <f>[2]SR_Uncertainty!O19+[2]SR_baseline!O19</f>
        <v>0</v>
      </c>
      <c r="P19" s="103">
        <f>[2]SR_Uncertainty!P19+[2]SR_baseline!P19</f>
        <v>0</v>
      </c>
      <c r="Q19" s="103">
        <f>[2]SR_Uncertainty!Q19+[2]SR_baseline!Q19</f>
        <v>0</v>
      </c>
      <c r="R19" s="103">
        <f>[2]SR_Uncertainty!R19+[2]SR_baseline!R19</f>
        <v>0</v>
      </c>
      <c r="S19" s="103">
        <f>[2]SR_Uncertainty!S19+[2]SR_baseline!S19</f>
        <v>0</v>
      </c>
      <c r="T19" s="103">
        <f>[2]SR_Uncertainty!T19+[2]SR_baseline!T19</f>
        <v>0</v>
      </c>
      <c r="U19" s="103">
        <f>[2]SR_Uncertainty!U19+[2]SR_baseline!U19</f>
        <v>0</v>
      </c>
      <c r="V19" s="103">
        <f>[2]SR_Uncertainty!V19+[2]SR_baseline!V19</f>
        <v>0</v>
      </c>
      <c r="W19" s="103">
        <f>[2]SR_Uncertainty!W19+[2]SR_baseline!W19</f>
        <v>0</v>
      </c>
      <c r="X19" s="103">
        <f>[2]SR_Uncertainty!X19+[2]SR_baseline!X19</f>
        <v>0</v>
      </c>
      <c r="Y19" s="103">
        <f>[2]SR_Uncertainty!Y19+[2]SR_baseline!Y19</f>
        <v>0</v>
      </c>
      <c r="Z19" s="103">
        <f>[2]SR_Uncertainty!Z19+[2]SR_baseline!Z19</f>
        <v>0</v>
      </c>
      <c r="AA19" s="103">
        <f>[2]SR_Uncertainty!AA19+[2]SR_baseline!AA19</f>
        <v>0</v>
      </c>
      <c r="AB19" s="103">
        <f>[2]SR_Uncertainty!AB19+[2]SR_baseline!AB19</f>
        <v>0</v>
      </c>
      <c r="AC19" s="103">
        <f>[2]SR_Uncertainty!AC19+[2]SR_baseline!AC19</f>
        <v>0</v>
      </c>
      <c r="AD19" s="103">
        <f>[2]SR_Uncertainty!AD19+[2]SR_baseline!AD19</f>
        <v>0</v>
      </c>
      <c r="AE19" s="103">
        <f>[2]SR_Uncertainty!AE19+[2]SR_baseline!AE19</f>
        <v>0</v>
      </c>
      <c r="AF19" s="103">
        <f>[2]SR_Uncertainty!AF19+[2]SR_baseline!AF19</f>
        <v>0</v>
      </c>
      <c r="AG19" s="103">
        <f>[2]SR_Uncertainty!AG19+[2]SR_baseline!AG19</f>
        <v>0</v>
      </c>
      <c r="AI19" s="11" t="str">
        <f t="shared" si="2"/>
        <v>ExDO28</v>
      </c>
      <c r="AJ19" s="11"/>
      <c r="AK19" s="11"/>
      <c r="AL19" s="35">
        <f>VLOOKUP(AI19,[2]DB_lookup!$E$201:$F$305,2,FALSE)</f>
        <v>215</v>
      </c>
      <c r="AM19" s="34" t="str">
        <f t="shared" si="0"/>
        <v>(215,  '2011', 0,3036,9),</v>
      </c>
      <c r="AN19" s="34" t="str">
        <f t="shared" si="0"/>
        <v>(215,  '2012', 0,3036,9),</v>
      </c>
      <c r="AO19" s="34" t="str">
        <f t="shared" si="0"/>
        <v>(215,  '2013', 0,3036,9),</v>
      </c>
      <c r="AP19" s="34" t="str">
        <f t="shared" si="0"/>
        <v>(215,  '2014', 0,3036,9),</v>
      </c>
      <c r="AQ19" s="34" t="str">
        <f t="shared" si="0"/>
        <v>(215,  '2015', 0,3036,9),</v>
      </c>
      <c r="AR19" s="34" t="str">
        <f t="shared" si="0"/>
        <v>(215,  '2016', 0,3036,9),</v>
      </c>
      <c r="AS19" s="34" t="str">
        <f t="shared" si="0"/>
        <v>(215,  '2017', 0,3036,9),</v>
      </c>
      <c r="AT19" s="34" t="str">
        <f t="shared" si="0"/>
        <v>(215,  '2018', 0,3036,9),</v>
      </c>
      <c r="AU19" s="34" t="str">
        <f t="shared" si="0"/>
        <v>(215,  '2019', 0,3036,9),</v>
      </c>
      <c r="AV19" s="34" t="str">
        <f t="shared" si="0"/>
        <v>(215,  '2020', 0,3036,9),</v>
      </c>
      <c r="AW19" s="34" t="str">
        <f t="shared" si="0"/>
        <v>(215,  '2021', 0,3036,9),</v>
      </c>
      <c r="AX19" s="34" t="str">
        <f t="shared" si="0"/>
        <v>(215,  '2022', 0,3036,9),</v>
      </c>
      <c r="AY19" s="34" t="str">
        <f t="shared" si="0"/>
        <v>(215,  '2023', 0,3036,9),</v>
      </c>
      <c r="AZ19" s="34" t="str">
        <f t="shared" si="0"/>
        <v>(215,  '2024', 0,3036,9),</v>
      </c>
      <c r="BA19" s="34" t="str">
        <f t="shared" si="0"/>
        <v>(215,  '2025', 0,3036,9),</v>
      </c>
      <c r="BB19" s="34" t="str">
        <f t="shared" si="0"/>
        <v>(215,  '2026', 0,3036,9),</v>
      </c>
      <c r="BC19" s="34" t="str">
        <f t="shared" si="1"/>
        <v>(215,  '2027', 0,3036,9),</v>
      </c>
      <c r="BD19" s="34" t="str">
        <f t="shared" si="1"/>
        <v>(215,  '2028', 0,3036,9),</v>
      </c>
      <c r="BE19" s="34" t="str">
        <f t="shared" si="1"/>
        <v>(215,  '2029', 0,3036,9),</v>
      </c>
      <c r="BF19" s="34" t="str">
        <f t="shared" si="1"/>
        <v>(215,  '2030', 0,3036,9),</v>
      </c>
      <c r="BG19" s="34" t="str">
        <f t="shared" si="1"/>
        <v>(215,  '2031', 0,3036,9),</v>
      </c>
      <c r="BH19" s="34" t="str">
        <f t="shared" si="1"/>
        <v>(215,  '2032', 0,3036,9),</v>
      </c>
      <c r="BI19" s="34" t="str">
        <f t="shared" si="1"/>
        <v>(215,  '2033', 0,3036,9),</v>
      </c>
      <c r="BJ19" s="34" t="str">
        <f t="shared" si="1"/>
        <v>(215,  '2034', 0,3036,9),</v>
      </c>
      <c r="BK19" s="34" t="str">
        <f t="shared" si="1"/>
        <v>(215,  '2035', 0,3036,9),</v>
      </c>
      <c r="BL19" s="34" t="str">
        <f t="shared" si="1"/>
        <v>(215,  '2036', 0,3036,9),</v>
      </c>
      <c r="BM19" s="34" t="str">
        <f t="shared" si="1"/>
        <v>(215,  '2037', 0,3036,9),</v>
      </c>
      <c r="BN19" s="34" t="str">
        <f t="shared" si="1"/>
        <v>(215,  '2038', 0,3036,9),</v>
      </c>
      <c r="BO19" s="34" t="str">
        <f t="shared" si="1"/>
        <v>(215,  '2039', 0,3036,9),</v>
      </c>
    </row>
    <row r="20" spans="1:67">
      <c r="A20" s="9"/>
      <c r="B20" s="53" t="s">
        <v>49</v>
      </c>
      <c r="C20" s="53" t="s">
        <v>50</v>
      </c>
      <c r="D20" s="54" t="s">
        <v>51</v>
      </c>
      <c r="E20" s="103">
        <f>[2]SR_Uncertainty!E20+[2]SR_baseline!E20</f>
        <v>0</v>
      </c>
      <c r="F20" s="103">
        <f>[2]SR_Uncertainty!F20+[2]SR_baseline!F20</f>
        <v>0</v>
      </c>
      <c r="G20" s="103">
        <f>[2]SR_Uncertainty!G20+[2]SR_baseline!G20</f>
        <v>0</v>
      </c>
      <c r="H20" s="103">
        <f>[2]SR_Uncertainty!H20+[2]SR_baseline!H20</f>
        <v>0</v>
      </c>
      <c r="I20" s="103">
        <f>[2]SR_Uncertainty!I20+[2]SR_baseline!I20</f>
        <v>0</v>
      </c>
      <c r="J20" s="103">
        <f>[2]SR_Uncertainty!J20+[2]SR_baseline!J20</f>
        <v>0</v>
      </c>
      <c r="K20" s="103">
        <f>[2]SR_Uncertainty!K20+[2]SR_baseline!K20</f>
        <v>0</v>
      </c>
      <c r="L20" s="103">
        <f>[2]SR_Uncertainty!L20+[2]SR_baseline!L20</f>
        <v>0</v>
      </c>
      <c r="M20" s="103">
        <f>[2]SR_Uncertainty!M20+[2]SR_baseline!M20</f>
        <v>0</v>
      </c>
      <c r="N20" s="103">
        <f>[2]SR_Uncertainty!N20+[2]SR_baseline!N20</f>
        <v>0</v>
      </c>
      <c r="O20" s="103">
        <f>[2]SR_Uncertainty!O20+[2]SR_baseline!O20</f>
        <v>0</v>
      </c>
      <c r="P20" s="103">
        <f>[2]SR_Uncertainty!P20+[2]SR_baseline!P20</f>
        <v>0</v>
      </c>
      <c r="Q20" s="103">
        <f>[2]SR_Uncertainty!Q20+[2]SR_baseline!Q20</f>
        <v>0</v>
      </c>
      <c r="R20" s="103">
        <f>[2]SR_Uncertainty!R20+[2]SR_baseline!R20</f>
        <v>0</v>
      </c>
      <c r="S20" s="103">
        <f>[2]SR_Uncertainty!S20+[2]SR_baseline!S20</f>
        <v>0</v>
      </c>
      <c r="T20" s="103">
        <f>[2]SR_Uncertainty!T20+[2]SR_baseline!T20</f>
        <v>0</v>
      </c>
      <c r="U20" s="103">
        <f>[2]SR_Uncertainty!U20+[2]SR_baseline!U20</f>
        <v>0</v>
      </c>
      <c r="V20" s="103">
        <f>[2]SR_Uncertainty!V20+[2]SR_baseline!V20</f>
        <v>0</v>
      </c>
      <c r="W20" s="103">
        <f>[2]SR_Uncertainty!W20+[2]SR_baseline!W20</f>
        <v>0</v>
      </c>
      <c r="X20" s="103">
        <f>[2]SR_Uncertainty!X20+[2]SR_baseline!X20</f>
        <v>0</v>
      </c>
      <c r="Y20" s="103">
        <f>[2]SR_Uncertainty!Y20+[2]SR_baseline!Y20</f>
        <v>0</v>
      </c>
      <c r="Z20" s="103">
        <f>[2]SR_Uncertainty!Z20+[2]SR_baseline!Z20</f>
        <v>0</v>
      </c>
      <c r="AA20" s="103">
        <f>[2]SR_Uncertainty!AA20+[2]SR_baseline!AA20</f>
        <v>0</v>
      </c>
      <c r="AB20" s="103">
        <f>[2]SR_Uncertainty!AB20+[2]SR_baseline!AB20</f>
        <v>0</v>
      </c>
      <c r="AC20" s="103">
        <f>[2]SR_Uncertainty!AC20+[2]SR_baseline!AC20</f>
        <v>0</v>
      </c>
      <c r="AD20" s="103">
        <f>[2]SR_Uncertainty!AD20+[2]SR_baseline!AD20</f>
        <v>0</v>
      </c>
      <c r="AE20" s="103">
        <f>[2]SR_Uncertainty!AE20+[2]SR_baseline!AE20</f>
        <v>0</v>
      </c>
      <c r="AF20" s="103">
        <f>[2]SR_Uncertainty!AF20+[2]SR_baseline!AF20</f>
        <v>0</v>
      </c>
      <c r="AG20" s="103">
        <f>[2]SR_Uncertainty!AG20+[2]SR_baseline!AG20</f>
        <v>0</v>
      </c>
      <c r="AI20" s="11" t="str">
        <f t="shared" si="2"/>
        <v>ExDO29</v>
      </c>
      <c r="AJ20" s="11"/>
      <c r="AK20" s="11"/>
      <c r="AL20" s="35">
        <f>VLOOKUP(AI20,[2]DB_lookup!$E$201:$F$305,2,FALSE)</f>
        <v>216</v>
      </c>
      <c r="AM20" s="34" t="str">
        <f t="shared" si="0"/>
        <v>(216,  '2011', 0,3036,9),</v>
      </c>
      <c r="AN20" s="34" t="str">
        <f t="shared" si="0"/>
        <v>(216,  '2012', 0,3036,9),</v>
      </c>
      <c r="AO20" s="34" t="str">
        <f t="shared" si="0"/>
        <v>(216,  '2013', 0,3036,9),</v>
      </c>
      <c r="AP20" s="34" t="str">
        <f t="shared" si="0"/>
        <v>(216,  '2014', 0,3036,9),</v>
      </c>
      <c r="AQ20" s="34" t="str">
        <f t="shared" si="0"/>
        <v>(216,  '2015', 0,3036,9),</v>
      </c>
      <c r="AR20" s="34" t="str">
        <f t="shared" si="0"/>
        <v>(216,  '2016', 0,3036,9),</v>
      </c>
      <c r="AS20" s="34" t="str">
        <f t="shared" si="0"/>
        <v>(216,  '2017', 0,3036,9),</v>
      </c>
      <c r="AT20" s="34" t="str">
        <f t="shared" si="0"/>
        <v>(216,  '2018', 0,3036,9),</v>
      </c>
      <c r="AU20" s="34" t="str">
        <f t="shared" si="0"/>
        <v>(216,  '2019', 0,3036,9),</v>
      </c>
      <c r="AV20" s="34" t="str">
        <f t="shared" si="0"/>
        <v>(216,  '2020', 0,3036,9),</v>
      </c>
      <c r="AW20" s="34" t="str">
        <f t="shared" si="0"/>
        <v>(216,  '2021', 0,3036,9),</v>
      </c>
      <c r="AX20" s="34" t="str">
        <f t="shared" si="0"/>
        <v>(216,  '2022', 0,3036,9),</v>
      </c>
      <c r="AY20" s="34" t="str">
        <f t="shared" si="0"/>
        <v>(216,  '2023', 0,3036,9),</v>
      </c>
      <c r="AZ20" s="34" t="str">
        <f t="shared" si="0"/>
        <v>(216,  '2024', 0,3036,9),</v>
      </c>
      <c r="BA20" s="34" t="str">
        <f t="shared" si="0"/>
        <v>(216,  '2025', 0,3036,9),</v>
      </c>
      <c r="BB20" s="34" t="str">
        <f t="shared" si="0"/>
        <v>(216,  '2026', 0,3036,9),</v>
      </c>
      <c r="BC20" s="34" t="str">
        <f t="shared" si="1"/>
        <v>(216,  '2027', 0,3036,9),</v>
      </c>
      <c r="BD20" s="34" t="str">
        <f t="shared" si="1"/>
        <v>(216,  '2028', 0,3036,9),</v>
      </c>
      <c r="BE20" s="34" t="str">
        <f t="shared" si="1"/>
        <v>(216,  '2029', 0,3036,9),</v>
      </c>
      <c r="BF20" s="34" t="str">
        <f t="shared" si="1"/>
        <v>(216,  '2030', 0,3036,9),</v>
      </c>
      <c r="BG20" s="34" t="str">
        <f t="shared" si="1"/>
        <v>(216,  '2031', 0,3036,9),</v>
      </c>
      <c r="BH20" s="34" t="str">
        <f t="shared" si="1"/>
        <v>(216,  '2032', 0,3036,9),</v>
      </c>
      <c r="BI20" s="34" t="str">
        <f t="shared" si="1"/>
        <v>(216,  '2033', 0,3036,9),</v>
      </c>
      <c r="BJ20" s="34" t="str">
        <f t="shared" si="1"/>
        <v>(216,  '2034', 0,3036,9),</v>
      </c>
      <c r="BK20" s="34" t="str">
        <f t="shared" si="1"/>
        <v>(216,  '2035', 0,3036,9),</v>
      </c>
      <c r="BL20" s="34" t="str">
        <f t="shared" si="1"/>
        <v>(216,  '2036', 0,3036,9),</v>
      </c>
      <c r="BM20" s="34" t="str">
        <f t="shared" si="1"/>
        <v>(216,  '2037', 0,3036,9),</v>
      </c>
      <c r="BN20" s="34" t="str">
        <f t="shared" si="1"/>
        <v>(216,  '2038', 0,3036,9),</v>
      </c>
      <c r="BO20" s="34" t="str">
        <f t="shared" si="1"/>
        <v>(216,  '2039', 0,3036,9),</v>
      </c>
    </row>
    <row r="21" spans="1:67">
      <c r="A21" s="9"/>
      <c r="B21" s="53" t="s">
        <v>52</v>
      </c>
      <c r="C21" s="53" t="s">
        <v>53</v>
      </c>
      <c r="D21" s="54" t="s">
        <v>54</v>
      </c>
      <c r="E21" s="103">
        <f>[2]SR_Uncertainty!E21+[2]SR_baseline!E21</f>
        <v>0</v>
      </c>
      <c r="F21" s="103">
        <f>[2]SR_Uncertainty!F21+[2]SR_baseline!F21</f>
        <v>0</v>
      </c>
      <c r="G21" s="103">
        <f>[2]SR_Uncertainty!G21+[2]SR_baseline!G21</f>
        <v>0</v>
      </c>
      <c r="H21" s="103">
        <f>[2]SR_Uncertainty!H21+[2]SR_baseline!H21</f>
        <v>0</v>
      </c>
      <c r="I21" s="103">
        <f>[2]SR_Uncertainty!I21+[2]SR_baseline!I21</f>
        <v>0</v>
      </c>
      <c r="J21" s="103">
        <f>[2]SR_Uncertainty!J21+[2]SR_baseline!J21</f>
        <v>0</v>
      </c>
      <c r="K21" s="103">
        <f>[2]SR_Uncertainty!K21+[2]SR_baseline!K21</f>
        <v>0</v>
      </c>
      <c r="L21" s="103">
        <f>[2]SR_Uncertainty!L21+[2]SR_baseline!L21</f>
        <v>0</v>
      </c>
      <c r="M21" s="103">
        <f>[2]SR_Uncertainty!M21+[2]SR_baseline!M21</f>
        <v>0</v>
      </c>
      <c r="N21" s="103">
        <f>[2]SR_Uncertainty!N21+[2]SR_baseline!N21</f>
        <v>0</v>
      </c>
      <c r="O21" s="103">
        <f>[2]SR_Uncertainty!O21+[2]SR_baseline!O21</f>
        <v>0</v>
      </c>
      <c r="P21" s="103">
        <f>[2]SR_Uncertainty!P21+[2]SR_baseline!P21</f>
        <v>0</v>
      </c>
      <c r="Q21" s="103">
        <f>[2]SR_Uncertainty!Q21+[2]SR_baseline!Q21</f>
        <v>0</v>
      </c>
      <c r="R21" s="103">
        <f>[2]SR_Uncertainty!R21+[2]SR_baseline!R21</f>
        <v>0</v>
      </c>
      <c r="S21" s="103">
        <f>[2]SR_Uncertainty!S21+[2]SR_baseline!S21</f>
        <v>0</v>
      </c>
      <c r="T21" s="103">
        <f>[2]SR_Uncertainty!T21+[2]SR_baseline!T21</f>
        <v>0</v>
      </c>
      <c r="U21" s="103">
        <f>[2]SR_Uncertainty!U21+[2]SR_baseline!U21</f>
        <v>0</v>
      </c>
      <c r="V21" s="103">
        <f>[2]SR_Uncertainty!V21+[2]SR_baseline!V21</f>
        <v>0</v>
      </c>
      <c r="W21" s="103">
        <f>[2]SR_Uncertainty!W21+[2]SR_baseline!W21</f>
        <v>0</v>
      </c>
      <c r="X21" s="103">
        <f>[2]SR_Uncertainty!X21+[2]SR_baseline!X21</f>
        <v>0</v>
      </c>
      <c r="Y21" s="103">
        <f>[2]SR_Uncertainty!Y21+[2]SR_baseline!Y21</f>
        <v>0</v>
      </c>
      <c r="Z21" s="103">
        <f>[2]SR_Uncertainty!Z21+[2]SR_baseline!Z21</f>
        <v>0</v>
      </c>
      <c r="AA21" s="103">
        <f>[2]SR_Uncertainty!AA21+[2]SR_baseline!AA21</f>
        <v>0</v>
      </c>
      <c r="AB21" s="103">
        <f>[2]SR_Uncertainty!AB21+[2]SR_baseline!AB21</f>
        <v>0</v>
      </c>
      <c r="AC21" s="103">
        <f>[2]SR_Uncertainty!AC21+[2]SR_baseline!AC21</f>
        <v>0</v>
      </c>
      <c r="AD21" s="103">
        <f>[2]SR_Uncertainty!AD21+[2]SR_baseline!AD21</f>
        <v>0</v>
      </c>
      <c r="AE21" s="103">
        <f>[2]SR_Uncertainty!AE21+[2]SR_baseline!AE21</f>
        <v>0</v>
      </c>
      <c r="AF21" s="103">
        <f>[2]SR_Uncertainty!AF21+[2]SR_baseline!AF21</f>
        <v>0</v>
      </c>
      <c r="AG21" s="103">
        <f>[2]SR_Uncertainty!AG21+[2]SR_baseline!AG21</f>
        <v>0</v>
      </c>
      <c r="AI21" s="11" t="str">
        <f t="shared" si="2"/>
        <v>ExDO30</v>
      </c>
      <c r="AJ21" s="11"/>
      <c r="AK21" s="11"/>
      <c r="AL21" s="35">
        <f>VLOOKUP(AI21,[2]DB_lookup!$E$201:$F$305,2,FALSE)</f>
        <v>217</v>
      </c>
      <c r="AM21" s="34" t="str">
        <f t="shared" si="0"/>
        <v>(217,  '2011', 0,3036,9),</v>
      </c>
      <c r="AN21" s="34" t="str">
        <f t="shared" si="0"/>
        <v>(217,  '2012', 0,3036,9),</v>
      </c>
      <c r="AO21" s="34" t="str">
        <f t="shared" si="0"/>
        <v>(217,  '2013', 0,3036,9),</v>
      </c>
      <c r="AP21" s="34" t="str">
        <f t="shared" si="0"/>
        <v>(217,  '2014', 0,3036,9),</v>
      </c>
      <c r="AQ21" s="34" t="str">
        <f t="shared" si="0"/>
        <v>(217,  '2015', 0,3036,9),</v>
      </c>
      <c r="AR21" s="34" t="str">
        <f t="shared" si="0"/>
        <v>(217,  '2016', 0,3036,9),</v>
      </c>
      <c r="AS21" s="34" t="str">
        <f t="shared" si="0"/>
        <v>(217,  '2017', 0,3036,9),</v>
      </c>
      <c r="AT21" s="34" t="str">
        <f t="shared" si="0"/>
        <v>(217,  '2018', 0,3036,9),</v>
      </c>
      <c r="AU21" s="34" t="str">
        <f t="shared" si="0"/>
        <v>(217,  '2019', 0,3036,9),</v>
      </c>
      <c r="AV21" s="34" t="str">
        <f t="shared" si="0"/>
        <v>(217,  '2020', 0,3036,9),</v>
      </c>
      <c r="AW21" s="34" t="str">
        <f t="shared" si="0"/>
        <v>(217,  '2021', 0,3036,9),</v>
      </c>
      <c r="AX21" s="34" t="str">
        <f t="shared" si="0"/>
        <v>(217,  '2022', 0,3036,9),</v>
      </c>
      <c r="AY21" s="34" t="str">
        <f t="shared" si="0"/>
        <v>(217,  '2023', 0,3036,9),</v>
      </c>
      <c r="AZ21" s="34" t="str">
        <f t="shared" si="0"/>
        <v>(217,  '2024', 0,3036,9),</v>
      </c>
      <c r="BA21" s="34" t="str">
        <f t="shared" si="0"/>
        <v>(217,  '2025', 0,3036,9),</v>
      </c>
      <c r="BB21" s="34" t="str">
        <f t="shared" si="0"/>
        <v>(217,  '2026', 0,3036,9),</v>
      </c>
      <c r="BC21" s="34" t="str">
        <f t="shared" si="1"/>
        <v>(217,  '2027', 0,3036,9),</v>
      </c>
      <c r="BD21" s="34" t="str">
        <f t="shared" si="1"/>
        <v>(217,  '2028', 0,3036,9),</v>
      </c>
      <c r="BE21" s="34" t="str">
        <f t="shared" si="1"/>
        <v>(217,  '2029', 0,3036,9),</v>
      </c>
      <c r="BF21" s="34" t="str">
        <f t="shared" si="1"/>
        <v>(217,  '2030', 0,3036,9),</v>
      </c>
      <c r="BG21" s="34" t="str">
        <f t="shared" si="1"/>
        <v>(217,  '2031', 0,3036,9),</v>
      </c>
      <c r="BH21" s="34" t="str">
        <f t="shared" si="1"/>
        <v>(217,  '2032', 0,3036,9),</v>
      </c>
      <c r="BI21" s="34" t="str">
        <f t="shared" si="1"/>
        <v>(217,  '2033', 0,3036,9),</v>
      </c>
      <c r="BJ21" s="34" t="str">
        <f t="shared" si="1"/>
        <v>(217,  '2034', 0,3036,9),</v>
      </c>
      <c r="BK21" s="34" t="str">
        <f t="shared" si="1"/>
        <v>(217,  '2035', 0,3036,9),</v>
      </c>
      <c r="BL21" s="34" t="str">
        <f t="shared" si="1"/>
        <v>(217,  '2036', 0,3036,9),</v>
      </c>
      <c r="BM21" s="34" t="str">
        <f t="shared" si="1"/>
        <v>(217,  '2037', 0,3036,9),</v>
      </c>
      <c r="BN21" s="34" t="str">
        <f t="shared" si="1"/>
        <v>(217,  '2038', 0,3036,9),</v>
      </c>
      <c r="BO21" s="34" t="str">
        <f t="shared" si="1"/>
        <v>(217,  '2039', 0,3036,9),</v>
      </c>
    </row>
    <row r="22" spans="1:67">
      <c r="A22" s="9"/>
      <c r="B22" s="53" t="s">
        <v>55</v>
      </c>
      <c r="C22" s="53" t="s">
        <v>56</v>
      </c>
      <c r="D22" s="54" t="s">
        <v>57</v>
      </c>
      <c r="E22" s="103">
        <f>[2]SR_Uncertainty!E22+[2]SR_baseline!E22</f>
        <v>0</v>
      </c>
      <c r="F22" s="103">
        <f>[2]SR_Uncertainty!F22+[2]SR_baseline!F22</f>
        <v>0</v>
      </c>
      <c r="G22" s="103">
        <f>[2]SR_Uncertainty!G22+[2]SR_baseline!G22</f>
        <v>0</v>
      </c>
      <c r="H22" s="103">
        <f>[2]SR_Uncertainty!H22+[2]SR_baseline!H22</f>
        <v>0</v>
      </c>
      <c r="I22" s="103">
        <f>[2]SR_Uncertainty!I22+[2]SR_baseline!I22</f>
        <v>0</v>
      </c>
      <c r="J22" s="103">
        <f>[2]SR_Uncertainty!J22+[2]SR_baseline!J22</f>
        <v>0</v>
      </c>
      <c r="K22" s="103">
        <f>[2]SR_Uncertainty!K22+[2]SR_baseline!K22</f>
        <v>0</v>
      </c>
      <c r="L22" s="103">
        <f>[2]SR_Uncertainty!L22+[2]SR_baseline!L22</f>
        <v>0</v>
      </c>
      <c r="M22" s="103">
        <f>[2]SR_Uncertainty!M22+[2]SR_baseline!M22</f>
        <v>0</v>
      </c>
      <c r="N22" s="103">
        <f>[2]SR_Uncertainty!N22+[2]SR_baseline!N22</f>
        <v>0</v>
      </c>
      <c r="O22" s="103">
        <f>[2]SR_Uncertainty!O22+[2]SR_baseline!O22</f>
        <v>0</v>
      </c>
      <c r="P22" s="103">
        <f>[2]SR_Uncertainty!P22+[2]SR_baseline!P22</f>
        <v>0</v>
      </c>
      <c r="Q22" s="103">
        <f>[2]SR_Uncertainty!Q22+[2]SR_baseline!Q22</f>
        <v>0</v>
      </c>
      <c r="R22" s="103">
        <f>[2]SR_Uncertainty!R22+[2]SR_baseline!R22</f>
        <v>0</v>
      </c>
      <c r="S22" s="103">
        <f>[2]SR_Uncertainty!S22+[2]SR_baseline!S22</f>
        <v>0</v>
      </c>
      <c r="T22" s="103">
        <f>[2]SR_Uncertainty!T22+[2]SR_baseline!T22</f>
        <v>0</v>
      </c>
      <c r="U22" s="103">
        <f>[2]SR_Uncertainty!U22+[2]SR_baseline!U22</f>
        <v>0</v>
      </c>
      <c r="V22" s="103">
        <f>[2]SR_Uncertainty!V22+[2]SR_baseline!V22</f>
        <v>0</v>
      </c>
      <c r="W22" s="103">
        <f>[2]SR_Uncertainty!W22+[2]SR_baseline!W22</f>
        <v>0</v>
      </c>
      <c r="X22" s="103">
        <f>[2]SR_Uncertainty!X22+[2]SR_baseline!X22</f>
        <v>0</v>
      </c>
      <c r="Y22" s="103">
        <f>[2]SR_Uncertainty!Y22+[2]SR_baseline!Y22</f>
        <v>0</v>
      </c>
      <c r="Z22" s="103">
        <f>[2]SR_Uncertainty!Z22+[2]SR_baseline!Z22</f>
        <v>0</v>
      </c>
      <c r="AA22" s="103">
        <f>[2]SR_Uncertainty!AA22+[2]SR_baseline!AA22</f>
        <v>0</v>
      </c>
      <c r="AB22" s="103">
        <f>[2]SR_Uncertainty!AB22+[2]SR_baseline!AB22</f>
        <v>0</v>
      </c>
      <c r="AC22" s="103">
        <f>[2]SR_Uncertainty!AC22+[2]SR_baseline!AC22</f>
        <v>0</v>
      </c>
      <c r="AD22" s="103">
        <f>[2]SR_Uncertainty!AD22+[2]SR_baseline!AD22</f>
        <v>0</v>
      </c>
      <c r="AE22" s="103">
        <f>[2]SR_Uncertainty!AE22+[2]SR_baseline!AE22</f>
        <v>0</v>
      </c>
      <c r="AF22" s="103">
        <f>[2]SR_Uncertainty!AF22+[2]SR_baseline!AF22</f>
        <v>0</v>
      </c>
      <c r="AG22" s="103">
        <f>[2]SR_Uncertainty!AG22+[2]SR_baseline!AG22</f>
        <v>0</v>
      </c>
      <c r="AI22" s="11" t="str">
        <f t="shared" si="2"/>
        <v>ExDO31</v>
      </c>
      <c r="AJ22" s="11"/>
      <c r="AK22" s="11"/>
      <c r="AL22" s="35">
        <f>VLOOKUP(AI22,[2]DB_lookup!$E$201:$F$305,2,FALSE)</f>
        <v>218</v>
      </c>
      <c r="AM22" s="34" t="str">
        <f t="shared" si="0"/>
        <v>(218,  '2011', 0,3036,9),</v>
      </c>
      <c r="AN22" s="34" t="str">
        <f t="shared" si="0"/>
        <v>(218,  '2012', 0,3036,9),</v>
      </c>
      <c r="AO22" s="34" t="str">
        <f t="shared" si="0"/>
        <v>(218,  '2013', 0,3036,9),</v>
      </c>
      <c r="AP22" s="34" t="str">
        <f t="shared" si="0"/>
        <v>(218,  '2014', 0,3036,9),</v>
      </c>
      <c r="AQ22" s="34" t="str">
        <f t="shared" si="0"/>
        <v>(218,  '2015', 0,3036,9),</v>
      </c>
      <c r="AR22" s="34" t="str">
        <f t="shared" si="0"/>
        <v>(218,  '2016', 0,3036,9),</v>
      </c>
      <c r="AS22" s="34" t="str">
        <f t="shared" si="0"/>
        <v>(218,  '2017', 0,3036,9),</v>
      </c>
      <c r="AT22" s="34" t="str">
        <f t="shared" si="0"/>
        <v>(218,  '2018', 0,3036,9),</v>
      </c>
      <c r="AU22" s="34" t="str">
        <f t="shared" si="0"/>
        <v>(218,  '2019', 0,3036,9),</v>
      </c>
      <c r="AV22" s="34" t="str">
        <f t="shared" si="0"/>
        <v>(218,  '2020', 0,3036,9),</v>
      </c>
      <c r="AW22" s="34" t="str">
        <f t="shared" si="0"/>
        <v>(218,  '2021', 0,3036,9),</v>
      </c>
      <c r="AX22" s="34" t="str">
        <f t="shared" si="0"/>
        <v>(218,  '2022', 0,3036,9),</v>
      </c>
      <c r="AY22" s="34" t="str">
        <f t="shared" si="0"/>
        <v>(218,  '2023', 0,3036,9),</v>
      </c>
      <c r="AZ22" s="34" t="str">
        <f t="shared" si="0"/>
        <v>(218,  '2024', 0,3036,9),</v>
      </c>
      <c r="BA22" s="34" t="str">
        <f t="shared" si="0"/>
        <v>(218,  '2025', 0,3036,9),</v>
      </c>
      <c r="BB22" s="34" t="str">
        <f t="shared" ref="BB22:BO42" si="3">"("&amp;$AL22&amp;",  '"&amp;BB$5&amp;"', "&amp;ROUND(T22,2)&amp;","&amp;$AJ$7&amp;","&amp;$AK$7&amp;"),"</f>
        <v>(218,  '2026', 0,3036,9),</v>
      </c>
      <c r="BC22" s="34" t="str">
        <f t="shared" si="1"/>
        <v>(218,  '2027', 0,3036,9),</v>
      </c>
      <c r="BD22" s="34" t="str">
        <f t="shared" si="1"/>
        <v>(218,  '2028', 0,3036,9),</v>
      </c>
      <c r="BE22" s="34" t="str">
        <f t="shared" si="1"/>
        <v>(218,  '2029', 0,3036,9),</v>
      </c>
      <c r="BF22" s="34" t="str">
        <f t="shared" si="1"/>
        <v>(218,  '2030', 0,3036,9),</v>
      </c>
      <c r="BG22" s="34" t="str">
        <f t="shared" si="1"/>
        <v>(218,  '2031', 0,3036,9),</v>
      </c>
      <c r="BH22" s="34" t="str">
        <f t="shared" si="1"/>
        <v>(218,  '2032', 0,3036,9),</v>
      </c>
      <c r="BI22" s="34" t="str">
        <f t="shared" si="1"/>
        <v>(218,  '2033', 0,3036,9),</v>
      </c>
      <c r="BJ22" s="34" t="str">
        <f t="shared" si="1"/>
        <v>(218,  '2034', 0,3036,9),</v>
      </c>
      <c r="BK22" s="34" t="str">
        <f t="shared" si="1"/>
        <v>(218,  '2035', 0,3036,9),</v>
      </c>
      <c r="BL22" s="34" t="str">
        <f t="shared" si="1"/>
        <v>(218,  '2036', 0,3036,9),</v>
      </c>
      <c r="BM22" s="34" t="str">
        <f t="shared" si="1"/>
        <v>(218,  '2037', 0,3036,9),</v>
      </c>
      <c r="BN22" s="34" t="str">
        <f t="shared" si="1"/>
        <v>(218,  '2038', 0,3036,9),</v>
      </c>
      <c r="BO22" s="34" t="str">
        <f t="shared" si="1"/>
        <v>(218,  '2039', 0,3036,9),</v>
      </c>
    </row>
    <row r="23" spans="1:67">
      <c r="A23" s="9"/>
      <c r="B23" s="53" t="s">
        <v>58</v>
      </c>
      <c r="C23" s="53" t="s">
        <v>59</v>
      </c>
      <c r="D23" s="54" t="s">
        <v>60</v>
      </c>
      <c r="E23" s="103">
        <f>[2]SR_Uncertainty!E23+[2]SR_baseline!E23</f>
        <v>0</v>
      </c>
      <c r="F23" s="103">
        <f>[2]SR_Uncertainty!F23+[2]SR_baseline!F23</f>
        <v>0</v>
      </c>
      <c r="G23" s="103">
        <f>[2]SR_Uncertainty!G23+[2]SR_baseline!G23</f>
        <v>0</v>
      </c>
      <c r="H23" s="103">
        <f>[2]SR_Uncertainty!H23+[2]SR_baseline!H23</f>
        <v>0</v>
      </c>
      <c r="I23" s="103">
        <f>[2]SR_Uncertainty!I23+[2]SR_baseline!I23</f>
        <v>0</v>
      </c>
      <c r="J23" s="103">
        <f>[2]SR_Uncertainty!J23+[2]SR_baseline!J23</f>
        <v>0</v>
      </c>
      <c r="K23" s="103">
        <f>[2]SR_Uncertainty!K23+[2]SR_baseline!K23</f>
        <v>0</v>
      </c>
      <c r="L23" s="103">
        <f>[2]SR_Uncertainty!L23+[2]SR_baseline!L23</f>
        <v>0</v>
      </c>
      <c r="M23" s="103">
        <f>[2]SR_Uncertainty!M23+[2]SR_baseline!M23</f>
        <v>0</v>
      </c>
      <c r="N23" s="103">
        <f>[2]SR_Uncertainty!N23+[2]SR_baseline!N23</f>
        <v>0</v>
      </c>
      <c r="O23" s="103">
        <f>[2]SR_Uncertainty!O23+[2]SR_baseline!O23</f>
        <v>0</v>
      </c>
      <c r="P23" s="103">
        <f>[2]SR_Uncertainty!P23+[2]SR_baseline!P23</f>
        <v>0</v>
      </c>
      <c r="Q23" s="103">
        <f>[2]SR_Uncertainty!Q23+[2]SR_baseline!Q23</f>
        <v>0</v>
      </c>
      <c r="R23" s="103">
        <f>[2]SR_Uncertainty!R23+[2]SR_baseline!R23</f>
        <v>0</v>
      </c>
      <c r="S23" s="103">
        <f>[2]SR_Uncertainty!S23+[2]SR_baseline!S23</f>
        <v>0</v>
      </c>
      <c r="T23" s="103">
        <f>[2]SR_Uncertainty!T23+[2]SR_baseline!T23</f>
        <v>0</v>
      </c>
      <c r="U23" s="103">
        <f>[2]SR_Uncertainty!U23+[2]SR_baseline!U23</f>
        <v>0</v>
      </c>
      <c r="V23" s="103">
        <f>[2]SR_Uncertainty!V23+[2]SR_baseline!V23</f>
        <v>0</v>
      </c>
      <c r="W23" s="103">
        <f>[2]SR_Uncertainty!W23+[2]SR_baseline!W23</f>
        <v>0</v>
      </c>
      <c r="X23" s="103">
        <f>[2]SR_Uncertainty!X23+[2]SR_baseline!X23</f>
        <v>0</v>
      </c>
      <c r="Y23" s="103">
        <f>[2]SR_Uncertainty!Y23+[2]SR_baseline!Y23</f>
        <v>0</v>
      </c>
      <c r="Z23" s="103">
        <f>[2]SR_Uncertainty!Z23+[2]SR_baseline!Z23</f>
        <v>0</v>
      </c>
      <c r="AA23" s="103">
        <f>[2]SR_Uncertainty!AA23+[2]SR_baseline!AA23</f>
        <v>0</v>
      </c>
      <c r="AB23" s="103">
        <f>[2]SR_Uncertainty!AB23+[2]SR_baseline!AB23</f>
        <v>0</v>
      </c>
      <c r="AC23" s="103">
        <f>[2]SR_Uncertainty!AC23+[2]SR_baseline!AC23</f>
        <v>0</v>
      </c>
      <c r="AD23" s="103">
        <f>[2]SR_Uncertainty!AD23+[2]SR_baseline!AD23</f>
        <v>0</v>
      </c>
      <c r="AE23" s="103">
        <f>[2]SR_Uncertainty!AE23+[2]SR_baseline!AE23</f>
        <v>0</v>
      </c>
      <c r="AF23" s="103">
        <f>[2]SR_Uncertainty!AF23+[2]SR_baseline!AF23</f>
        <v>0</v>
      </c>
      <c r="AG23" s="103">
        <f>[2]SR_Uncertainty!AG23+[2]SR_baseline!AG23</f>
        <v>0</v>
      </c>
      <c r="AI23" s="11" t="str">
        <f t="shared" si="2"/>
        <v>ExDO32a</v>
      </c>
      <c r="AJ23" s="11"/>
      <c r="AK23" s="11"/>
      <c r="AL23" s="35">
        <f>VLOOKUP(AI23,[2]DB_lookup!$E$201:$F$305,2,FALSE)</f>
        <v>219</v>
      </c>
      <c r="AM23" s="34" t="str">
        <f t="shared" ref="AM23:BA40" si="4">"("&amp;$AL23&amp;",  '"&amp;AM$5&amp;"', "&amp;ROUND(E23,2)&amp;","&amp;$AJ$7&amp;","&amp;$AK$7&amp;"),"</f>
        <v>(219,  '2011', 0,3036,9),</v>
      </c>
      <c r="AN23" s="34" t="str">
        <f t="shared" si="4"/>
        <v>(219,  '2012', 0,3036,9),</v>
      </c>
      <c r="AO23" s="34" t="str">
        <f t="shared" si="4"/>
        <v>(219,  '2013', 0,3036,9),</v>
      </c>
      <c r="AP23" s="34" t="str">
        <f t="shared" si="4"/>
        <v>(219,  '2014', 0,3036,9),</v>
      </c>
      <c r="AQ23" s="34" t="str">
        <f t="shared" si="4"/>
        <v>(219,  '2015', 0,3036,9),</v>
      </c>
      <c r="AR23" s="34" t="str">
        <f t="shared" si="4"/>
        <v>(219,  '2016', 0,3036,9),</v>
      </c>
      <c r="AS23" s="34" t="str">
        <f t="shared" si="4"/>
        <v>(219,  '2017', 0,3036,9),</v>
      </c>
      <c r="AT23" s="34" t="str">
        <f t="shared" si="4"/>
        <v>(219,  '2018', 0,3036,9),</v>
      </c>
      <c r="AU23" s="34" t="str">
        <f t="shared" si="4"/>
        <v>(219,  '2019', 0,3036,9),</v>
      </c>
      <c r="AV23" s="34" t="str">
        <f t="shared" si="4"/>
        <v>(219,  '2020', 0,3036,9),</v>
      </c>
      <c r="AW23" s="34" t="str">
        <f t="shared" si="4"/>
        <v>(219,  '2021', 0,3036,9),</v>
      </c>
      <c r="AX23" s="34" t="str">
        <f t="shared" si="4"/>
        <v>(219,  '2022', 0,3036,9),</v>
      </c>
      <c r="AY23" s="34" t="str">
        <f t="shared" si="4"/>
        <v>(219,  '2023', 0,3036,9),</v>
      </c>
      <c r="AZ23" s="34" t="str">
        <f t="shared" si="4"/>
        <v>(219,  '2024', 0,3036,9),</v>
      </c>
      <c r="BA23" s="34" t="str">
        <f t="shared" si="4"/>
        <v>(219,  '2025', 0,3036,9),</v>
      </c>
      <c r="BB23" s="34" t="str">
        <f t="shared" si="3"/>
        <v>(219,  '2026', 0,3036,9),</v>
      </c>
      <c r="BC23" s="34" t="str">
        <f t="shared" si="3"/>
        <v>(219,  '2027', 0,3036,9),</v>
      </c>
      <c r="BD23" s="34" t="str">
        <f t="shared" si="3"/>
        <v>(219,  '2028', 0,3036,9),</v>
      </c>
      <c r="BE23" s="34" t="str">
        <f t="shared" si="3"/>
        <v>(219,  '2029', 0,3036,9),</v>
      </c>
      <c r="BF23" s="34" t="str">
        <f t="shared" si="3"/>
        <v>(219,  '2030', 0,3036,9),</v>
      </c>
      <c r="BG23" s="34" t="str">
        <f t="shared" si="3"/>
        <v>(219,  '2031', 0,3036,9),</v>
      </c>
      <c r="BH23" s="34" t="str">
        <f t="shared" si="3"/>
        <v>(219,  '2032', 0,3036,9),</v>
      </c>
      <c r="BI23" s="34" t="str">
        <f t="shared" si="3"/>
        <v>(219,  '2033', 0,3036,9),</v>
      </c>
      <c r="BJ23" s="34" t="str">
        <f t="shared" si="3"/>
        <v>(219,  '2034', 0,3036,9),</v>
      </c>
      <c r="BK23" s="34" t="str">
        <f t="shared" si="3"/>
        <v>(219,  '2035', 0,3036,9),</v>
      </c>
      <c r="BL23" s="34" t="str">
        <f t="shared" si="3"/>
        <v>(219,  '2036', 0,3036,9),</v>
      </c>
      <c r="BM23" s="34" t="str">
        <f t="shared" si="3"/>
        <v>(219,  '2037', 0,3036,9),</v>
      </c>
      <c r="BN23" s="34" t="str">
        <f t="shared" si="3"/>
        <v>(219,  '2038', 0,3036,9),</v>
      </c>
      <c r="BO23" s="34" t="str">
        <f t="shared" si="3"/>
        <v>(219,  '2039', 0,3036,9),</v>
      </c>
    </row>
    <row r="24" spans="1:67">
      <c r="A24" s="9"/>
      <c r="B24" s="53" t="s">
        <v>61</v>
      </c>
      <c r="C24" s="53" t="s">
        <v>62</v>
      </c>
      <c r="D24" s="54" t="s">
        <v>63</v>
      </c>
      <c r="E24" s="103">
        <f>[2]SR_Uncertainty!E24+[2]SR_baseline!E24</f>
        <v>0</v>
      </c>
      <c r="F24" s="103">
        <f>[2]SR_Uncertainty!F24+[2]SR_baseline!F24</f>
        <v>0</v>
      </c>
      <c r="G24" s="103">
        <f>[2]SR_Uncertainty!G24+[2]SR_baseline!G24</f>
        <v>0</v>
      </c>
      <c r="H24" s="103">
        <f>[2]SR_Uncertainty!H24+[2]SR_baseline!H24</f>
        <v>0</v>
      </c>
      <c r="I24" s="103">
        <f>[2]SR_Uncertainty!I24+[2]SR_baseline!I24</f>
        <v>0</v>
      </c>
      <c r="J24" s="103">
        <f>[2]SR_Uncertainty!J24+[2]SR_baseline!J24</f>
        <v>0</v>
      </c>
      <c r="K24" s="103">
        <f>[2]SR_Uncertainty!K24+[2]SR_baseline!K24</f>
        <v>0</v>
      </c>
      <c r="L24" s="103">
        <f>[2]SR_Uncertainty!L24+[2]SR_baseline!L24</f>
        <v>0</v>
      </c>
      <c r="M24" s="103">
        <f>[2]SR_Uncertainty!M24+[2]SR_baseline!M24</f>
        <v>0</v>
      </c>
      <c r="N24" s="103">
        <f>[2]SR_Uncertainty!N24+[2]SR_baseline!N24</f>
        <v>0</v>
      </c>
      <c r="O24" s="103">
        <f>[2]SR_Uncertainty!O24+[2]SR_baseline!O24</f>
        <v>0</v>
      </c>
      <c r="P24" s="103">
        <f>[2]SR_Uncertainty!P24+[2]SR_baseline!P24</f>
        <v>0</v>
      </c>
      <c r="Q24" s="103">
        <f>[2]SR_Uncertainty!Q24+[2]SR_baseline!Q24</f>
        <v>0</v>
      </c>
      <c r="R24" s="103">
        <f>[2]SR_Uncertainty!R24+[2]SR_baseline!R24</f>
        <v>0</v>
      </c>
      <c r="S24" s="103">
        <f>[2]SR_Uncertainty!S24+[2]SR_baseline!S24</f>
        <v>0</v>
      </c>
      <c r="T24" s="103">
        <f>[2]SR_Uncertainty!T24+[2]SR_baseline!T24</f>
        <v>0</v>
      </c>
      <c r="U24" s="103">
        <f>[2]SR_Uncertainty!U24+[2]SR_baseline!U24</f>
        <v>0</v>
      </c>
      <c r="V24" s="103">
        <f>[2]SR_Uncertainty!V24+[2]SR_baseline!V24</f>
        <v>0</v>
      </c>
      <c r="W24" s="103">
        <f>[2]SR_Uncertainty!W24+[2]SR_baseline!W24</f>
        <v>0</v>
      </c>
      <c r="X24" s="103">
        <f>[2]SR_Uncertainty!X24+[2]SR_baseline!X24</f>
        <v>0</v>
      </c>
      <c r="Y24" s="103">
        <f>[2]SR_Uncertainty!Y24+[2]SR_baseline!Y24</f>
        <v>0</v>
      </c>
      <c r="Z24" s="103">
        <f>[2]SR_Uncertainty!Z24+[2]SR_baseline!Z24</f>
        <v>0</v>
      </c>
      <c r="AA24" s="103">
        <f>[2]SR_Uncertainty!AA24+[2]SR_baseline!AA24</f>
        <v>0</v>
      </c>
      <c r="AB24" s="103">
        <f>[2]SR_Uncertainty!AB24+[2]SR_baseline!AB24</f>
        <v>0</v>
      </c>
      <c r="AC24" s="103">
        <f>[2]SR_Uncertainty!AC24+[2]SR_baseline!AC24</f>
        <v>0</v>
      </c>
      <c r="AD24" s="103">
        <f>[2]SR_Uncertainty!AD24+[2]SR_baseline!AD24</f>
        <v>0</v>
      </c>
      <c r="AE24" s="103">
        <f>[2]SR_Uncertainty!AE24+[2]SR_baseline!AE24</f>
        <v>0</v>
      </c>
      <c r="AF24" s="103">
        <f>[2]SR_Uncertainty!AF24+[2]SR_baseline!AF24</f>
        <v>0</v>
      </c>
      <c r="AG24" s="103">
        <f>[2]SR_Uncertainty!AG24+[2]SR_baseline!AG24</f>
        <v>0</v>
      </c>
      <c r="AI24" s="11" t="str">
        <f t="shared" si="2"/>
        <v>ExDO32b</v>
      </c>
      <c r="AJ24" s="11"/>
      <c r="AK24" s="11"/>
      <c r="AL24" s="35">
        <f>VLOOKUP(AI24,[2]DB_lookup!$E$201:$F$305,2,FALSE)</f>
        <v>220</v>
      </c>
      <c r="AM24" s="34" t="str">
        <f t="shared" si="4"/>
        <v>(220,  '2011', 0,3036,9),</v>
      </c>
      <c r="AN24" s="34" t="str">
        <f t="shared" si="4"/>
        <v>(220,  '2012', 0,3036,9),</v>
      </c>
      <c r="AO24" s="34" t="str">
        <f t="shared" si="4"/>
        <v>(220,  '2013', 0,3036,9),</v>
      </c>
      <c r="AP24" s="34" t="str">
        <f t="shared" si="4"/>
        <v>(220,  '2014', 0,3036,9),</v>
      </c>
      <c r="AQ24" s="34" t="str">
        <f t="shared" si="4"/>
        <v>(220,  '2015', 0,3036,9),</v>
      </c>
      <c r="AR24" s="34" t="str">
        <f t="shared" si="4"/>
        <v>(220,  '2016', 0,3036,9),</v>
      </c>
      <c r="AS24" s="34" t="str">
        <f t="shared" si="4"/>
        <v>(220,  '2017', 0,3036,9),</v>
      </c>
      <c r="AT24" s="34" t="str">
        <f t="shared" si="4"/>
        <v>(220,  '2018', 0,3036,9),</v>
      </c>
      <c r="AU24" s="34" t="str">
        <f t="shared" si="4"/>
        <v>(220,  '2019', 0,3036,9),</v>
      </c>
      <c r="AV24" s="34" t="str">
        <f t="shared" si="4"/>
        <v>(220,  '2020', 0,3036,9),</v>
      </c>
      <c r="AW24" s="34" t="str">
        <f t="shared" si="4"/>
        <v>(220,  '2021', 0,3036,9),</v>
      </c>
      <c r="AX24" s="34" t="str">
        <f t="shared" si="4"/>
        <v>(220,  '2022', 0,3036,9),</v>
      </c>
      <c r="AY24" s="34" t="str">
        <f t="shared" si="4"/>
        <v>(220,  '2023', 0,3036,9),</v>
      </c>
      <c r="AZ24" s="34" t="str">
        <f t="shared" si="4"/>
        <v>(220,  '2024', 0,3036,9),</v>
      </c>
      <c r="BA24" s="34" t="str">
        <f t="shared" si="4"/>
        <v>(220,  '2025', 0,3036,9),</v>
      </c>
      <c r="BB24" s="34" t="str">
        <f t="shared" si="3"/>
        <v>(220,  '2026', 0,3036,9),</v>
      </c>
      <c r="BC24" s="34" t="str">
        <f t="shared" si="3"/>
        <v>(220,  '2027', 0,3036,9),</v>
      </c>
      <c r="BD24" s="34" t="str">
        <f t="shared" si="3"/>
        <v>(220,  '2028', 0,3036,9),</v>
      </c>
      <c r="BE24" s="34" t="str">
        <f t="shared" si="3"/>
        <v>(220,  '2029', 0,3036,9),</v>
      </c>
      <c r="BF24" s="34" t="str">
        <f t="shared" si="3"/>
        <v>(220,  '2030', 0,3036,9),</v>
      </c>
      <c r="BG24" s="34" t="str">
        <f t="shared" si="3"/>
        <v>(220,  '2031', 0,3036,9),</v>
      </c>
      <c r="BH24" s="34" t="str">
        <f t="shared" si="3"/>
        <v>(220,  '2032', 0,3036,9),</v>
      </c>
      <c r="BI24" s="34" t="str">
        <f t="shared" si="3"/>
        <v>(220,  '2033', 0,3036,9),</v>
      </c>
      <c r="BJ24" s="34" t="str">
        <f t="shared" si="3"/>
        <v>(220,  '2034', 0,3036,9),</v>
      </c>
      <c r="BK24" s="34" t="str">
        <f t="shared" si="3"/>
        <v>(220,  '2035', 0,3036,9),</v>
      </c>
      <c r="BL24" s="34" t="str">
        <f t="shared" si="3"/>
        <v>(220,  '2036', 0,3036,9),</v>
      </c>
      <c r="BM24" s="34" t="str">
        <f t="shared" si="3"/>
        <v>(220,  '2037', 0,3036,9),</v>
      </c>
      <c r="BN24" s="34" t="str">
        <f t="shared" si="3"/>
        <v>(220,  '2038', 0,3036,9),</v>
      </c>
      <c r="BO24" s="34" t="str">
        <f t="shared" si="3"/>
        <v>(220,  '2039', 0,3036,9),</v>
      </c>
    </row>
    <row r="25" spans="1:67">
      <c r="A25" s="9"/>
      <c r="B25" s="53" t="s">
        <v>64</v>
      </c>
      <c r="C25" s="53" t="s">
        <v>65</v>
      </c>
      <c r="D25" s="54" t="s">
        <v>66</v>
      </c>
      <c r="E25" s="103">
        <f>[2]SR_Uncertainty!E25+[2]SR_baseline!E25</f>
        <v>0</v>
      </c>
      <c r="F25" s="103">
        <f>[2]SR_Uncertainty!F25+[2]SR_baseline!F25</f>
        <v>0</v>
      </c>
      <c r="G25" s="103">
        <f>[2]SR_Uncertainty!G25+[2]SR_baseline!G25</f>
        <v>0</v>
      </c>
      <c r="H25" s="103">
        <f>[2]SR_Uncertainty!H25+[2]SR_baseline!H25</f>
        <v>0</v>
      </c>
      <c r="I25" s="103">
        <f>[2]SR_Uncertainty!I25+[2]SR_baseline!I25</f>
        <v>0</v>
      </c>
      <c r="J25" s="103">
        <f>[2]SR_Uncertainty!J25+[2]SR_baseline!J25</f>
        <v>0</v>
      </c>
      <c r="K25" s="103">
        <f>[2]SR_Uncertainty!K25+[2]SR_baseline!K25</f>
        <v>0</v>
      </c>
      <c r="L25" s="103">
        <f>[2]SR_Uncertainty!L25+[2]SR_baseline!L25</f>
        <v>0</v>
      </c>
      <c r="M25" s="103">
        <f>[2]SR_Uncertainty!M25+[2]SR_baseline!M25</f>
        <v>3.5</v>
      </c>
      <c r="N25" s="103">
        <f>[2]SR_Uncertainty!N25+[2]SR_baseline!N25</f>
        <v>3.5</v>
      </c>
      <c r="O25" s="103">
        <f>[2]SR_Uncertainty!O25+[2]SR_baseline!O25</f>
        <v>3.5</v>
      </c>
      <c r="P25" s="103">
        <f>[2]SR_Uncertainty!P25+[2]SR_baseline!P25</f>
        <v>3.5</v>
      </c>
      <c r="Q25" s="103">
        <f>[2]SR_Uncertainty!Q25+[2]SR_baseline!Q25</f>
        <v>3.5</v>
      </c>
      <c r="R25" s="103">
        <f>[2]SR_Uncertainty!R25+[2]SR_baseline!R25</f>
        <v>3.5</v>
      </c>
      <c r="S25" s="103">
        <f>[2]SR_Uncertainty!S25+[2]SR_baseline!S25</f>
        <v>3.5</v>
      </c>
      <c r="T25" s="103">
        <f>[2]SR_Uncertainty!T25+[2]SR_baseline!T25</f>
        <v>3.5</v>
      </c>
      <c r="U25" s="103">
        <f>[2]SR_Uncertainty!U25+[2]SR_baseline!U25</f>
        <v>3.5</v>
      </c>
      <c r="V25" s="103">
        <f>[2]SR_Uncertainty!V25+[2]SR_baseline!V25</f>
        <v>3.5</v>
      </c>
      <c r="W25" s="103">
        <f>[2]SR_Uncertainty!W25+[2]SR_baseline!W25</f>
        <v>3.5</v>
      </c>
      <c r="X25" s="103">
        <f>[2]SR_Uncertainty!X25+[2]SR_baseline!X25</f>
        <v>3.5</v>
      </c>
      <c r="Y25" s="103">
        <f>[2]SR_Uncertainty!Y25+[2]SR_baseline!Y25</f>
        <v>3.5</v>
      </c>
      <c r="Z25" s="103">
        <f>[2]SR_Uncertainty!Z25+[2]SR_baseline!Z25</f>
        <v>3.5</v>
      </c>
      <c r="AA25" s="103">
        <f>[2]SR_Uncertainty!AA25+[2]SR_baseline!AA25</f>
        <v>3.5</v>
      </c>
      <c r="AB25" s="103">
        <f>[2]SR_Uncertainty!AB25+[2]SR_baseline!AB25</f>
        <v>3.5</v>
      </c>
      <c r="AC25" s="103">
        <f>[2]SR_Uncertainty!AC25+[2]SR_baseline!AC25</f>
        <v>3.5</v>
      </c>
      <c r="AD25" s="103">
        <f>[2]SR_Uncertainty!AD25+[2]SR_baseline!AD25</f>
        <v>3.5</v>
      </c>
      <c r="AE25" s="103">
        <f>[2]SR_Uncertainty!AE25+[2]SR_baseline!AE25</f>
        <v>3.5</v>
      </c>
      <c r="AF25" s="103">
        <f>[2]SR_Uncertainty!AF25+[2]SR_baseline!AF25</f>
        <v>3.5</v>
      </c>
      <c r="AG25" s="103">
        <f>[2]SR_Uncertainty!AG25+[2]SR_baseline!AG25</f>
        <v>3.5</v>
      </c>
      <c r="AI25" s="11" t="str">
        <f t="shared" si="2"/>
        <v>ExDO35</v>
      </c>
      <c r="AJ25" s="11"/>
      <c r="AK25" s="11"/>
      <c r="AL25" s="35">
        <f>VLOOKUP(AI25,[2]DB_lookup!$E$201:$F$305,2,FALSE)</f>
        <v>221</v>
      </c>
      <c r="AM25" s="34" t="str">
        <f t="shared" si="4"/>
        <v>(221,  '2011', 0,3036,9),</v>
      </c>
      <c r="AN25" s="34" t="str">
        <f t="shared" si="4"/>
        <v>(221,  '2012', 0,3036,9),</v>
      </c>
      <c r="AO25" s="34" t="str">
        <f t="shared" si="4"/>
        <v>(221,  '2013', 0,3036,9),</v>
      </c>
      <c r="AP25" s="34" t="str">
        <f t="shared" si="4"/>
        <v>(221,  '2014', 0,3036,9),</v>
      </c>
      <c r="AQ25" s="34" t="str">
        <f t="shared" si="4"/>
        <v>(221,  '2015', 0,3036,9),</v>
      </c>
      <c r="AR25" s="34" t="str">
        <f t="shared" si="4"/>
        <v>(221,  '2016', 0,3036,9),</v>
      </c>
      <c r="AS25" s="34" t="str">
        <f t="shared" si="4"/>
        <v>(221,  '2017', 0,3036,9),</v>
      </c>
      <c r="AT25" s="34" t="str">
        <f t="shared" si="4"/>
        <v>(221,  '2018', 0,3036,9),</v>
      </c>
      <c r="AU25" s="34" t="str">
        <f t="shared" si="4"/>
        <v>(221,  '2019', 3.5,3036,9),</v>
      </c>
      <c r="AV25" s="34" t="str">
        <f t="shared" si="4"/>
        <v>(221,  '2020', 3.5,3036,9),</v>
      </c>
      <c r="AW25" s="34" t="str">
        <f t="shared" si="4"/>
        <v>(221,  '2021', 3.5,3036,9),</v>
      </c>
      <c r="AX25" s="34" t="str">
        <f t="shared" si="4"/>
        <v>(221,  '2022', 3.5,3036,9),</v>
      </c>
      <c r="AY25" s="34" t="str">
        <f t="shared" si="4"/>
        <v>(221,  '2023', 3.5,3036,9),</v>
      </c>
      <c r="AZ25" s="34" t="str">
        <f t="shared" si="4"/>
        <v>(221,  '2024', 3.5,3036,9),</v>
      </c>
      <c r="BA25" s="34" t="str">
        <f t="shared" si="4"/>
        <v>(221,  '2025', 3.5,3036,9),</v>
      </c>
      <c r="BB25" s="34" t="str">
        <f t="shared" si="3"/>
        <v>(221,  '2026', 3.5,3036,9),</v>
      </c>
      <c r="BC25" s="34" t="str">
        <f t="shared" si="3"/>
        <v>(221,  '2027', 3.5,3036,9),</v>
      </c>
      <c r="BD25" s="34" t="str">
        <f t="shared" si="3"/>
        <v>(221,  '2028', 3.5,3036,9),</v>
      </c>
      <c r="BE25" s="34" t="str">
        <f t="shared" si="3"/>
        <v>(221,  '2029', 3.5,3036,9),</v>
      </c>
      <c r="BF25" s="34" t="str">
        <f t="shared" si="3"/>
        <v>(221,  '2030', 3.5,3036,9),</v>
      </c>
      <c r="BG25" s="34" t="str">
        <f t="shared" si="3"/>
        <v>(221,  '2031', 3.5,3036,9),</v>
      </c>
      <c r="BH25" s="34" t="str">
        <f t="shared" si="3"/>
        <v>(221,  '2032', 3.5,3036,9),</v>
      </c>
      <c r="BI25" s="34" t="str">
        <f t="shared" si="3"/>
        <v>(221,  '2033', 3.5,3036,9),</v>
      </c>
      <c r="BJ25" s="34" t="str">
        <f t="shared" si="3"/>
        <v>(221,  '2034', 3.5,3036,9),</v>
      </c>
      <c r="BK25" s="34" t="str">
        <f t="shared" si="3"/>
        <v>(221,  '2035', 3.5,3036,9),</v>
      </c>
      <c r="BL25" s="34" t="str">
        <f t="shared" si="3"/>
        <v>(221,  '2036', 3.5,3036,9),</v>
      </c>
      <c r="BM25" s="34" t="str">
        <f t="shared" si="3"/>
        <v>(221,  '2037', 3.5,3036,9),</v>
      </c>
      <c r="BN25" s="34" t="str">
        <f t="shared" si="3"/>
        <v>(221,  '2038', 3.5,3036,9),</v>
      </c>
      <c r="BO25" s="34" t="str">
        <f t="shared" si="3"/>
        <v>(221,  '2039', 3.5,3036,9),</v>
      </c>
    </row>
    <row r="26" spans="1:67">
      <c r="A26" s="9"/>
      <c r="B26" s="53" t="s">
        <v>67</v>
      </c>
      <c r="C26" s="53" t="s">
        <v>68</v>
      </c>
      <c r="D26" s="54" t="s">
        <v>69</v>
      </c>
      <c r="E26" s="103">
        <f>[2]SR_Uncertainty!E26+[2]SR_baseline!E26</f>
        <v>0</v>
      </c>
      <c r="F26" s="103">
        <f>[2]SR_Uncertainty!F26+[2]SR_baseline!F26</f>
        <v>0</v>
      </c>
      <c r="G26" s="103">
        <f>[2]SR_Uncertainty!G26+[2]SR_baseline!G26</f>
        <v>0</v>
      </c>
      <c r="H26" s="103">
        <f>[2]SR_Uncertainty!H26+[2]SR_baseline!H26</f>
        <v>0</v>
      </c>
      <c r="I26" s="103">
        <f>[2]SR_Uncertainty!I26+[2]SR_baseline!I26</f>
        <v>0</v>
      </c>
      <c r="J26" s="103">
        <f>[2]SR_Uncertainty!J26+[2]SR_baseline!J26</f>
        <v>0</v>
      </c>
      <c r="K26" s="103">
        <f>[2]SR_Uncertainty!K26+[2]SR_baseline!K26</f>
        <v>0</v>
      </c>
      <c r="L26" s="103">
        <f>[2]SR_Uncertainty!L26+[2]SR_baseline!L26</f>
        <v>4.9000000000000004</v>
      </c>
      <c r="M26" s="103">
        <f>[2]SR_Uncertainty!M26+[2]SR_baseline!M26</f>
        <v>4.9000000000000004</v>
      </c>
      <c r="N26" s="103">
        <f>[2]SR_Uncertainty!N26+[2]SR_baseline!N26</f>
        <v>4.9000000000000004</v>
      </c>
      <c r="O26" s="103">
        <f>[2]SR_Uncertainty!O26+[2]SR_baseline!O26</f>
        <v>4.9000000000000004</v>
      </c>
      <c r="P26" s="103">
        <f>[2]SR_Uncertainty!P26+[2]SR_baseline!P26</f>
        <v>4.9000000000000004</v>
      </c>
      <c r="Q26" s="103">
        <f>[2]SR_Uncertainty!Q26+[2]SR_baseline!Q26</f>
        <v>4.9000000000000004</v>
      </c>
      <c r="R26" s="103">
        <f>[2]SR_Uncertainty!R26+[2]SR_baseline!R26</f>
        <v>4.9000000000000004</v>
      </c>
      <c r="S26" s="103">
        <f>[2]SR_Uncertainty!S26+[2]SR_baseline!S26</f>
        <v>4.9000000000000004</v>
      </c>
      <c r="T26" s="103">
        <f>[2]SR_Uncertainty!T26+[2]SR_baseline!T26</f>
        <v>4.9000000000000004</v>
      </c>
      <c r="U26" s="103">
        <f>[2]SR_Uncertainty!U26+[2]SR_baseline!U26</f>
        <v>4.9000000000000004</v>
      </c>
      <c r="V26" s="103">
        <f>[2]SR_Uncertainty!V26+[2]SR_baseline!V26</f>
        <v>4.9000000000000004</v>
      </c>
      <c r="W26" s="103">
        <f>[2]SR_Uncertainty!W26+[2]SR_baseline!W26</f>
        <v>4.9000000000000004</v>
      </c>
      <c r="X26" s="103">
        <f>[2]SR_Uncertainty!X26+[2]SR_baseline!X26</f>
        <v>4.9000000000000004</v>
      </c>
      <c r="Y26" s="103">
        <f>[2]SR_Uncertainty!Y26+[2]SR_baseline!Y26</f>
        <v>4.9000000000000004</v>
      </c>
      <c r="Z26" s="103">
        <f>[2]SR_Uncertainty!Z26+[2]SR_baseline!Z26</f>
        <v>4.9000000000000004</v>
      </c>
      <c r="AA26" s="103">
        <f>[2]SR_Uncertainty!AA26+[2]SR_baseline!AA26</f>
        <v>4.9000000000000004</v>
      </c>
      <c r="AB26" s="103">
        <f>[2]SR_Uncertainty!AB26+[2]SR_baseline!AB26</f>
        <v>4.9000000000000004</v>
      </c>
      <c r="AC26" s="103">
        <f>[2]SR_Uncertainty!AC26+[2]SR_baseline!AC26</f>
        <v>4.9000000000000004</v>
      </c>
      <c r="AD26" s="103">
        <f>[2]SR_Uncertainty!AD26+[2]SR_baseline!AD26</f>
        <v>4.9000000000000004</v>
      </c>
      <c r="AE26" s="103">
        <f>[2]SR_Uncertainty!AE26+[2]SR_baseline!AE26</f>
        <v>4.9000000000000004</v>
      </c>
      <c r="AF26" s="103">
        <f>[2]SR_Uncertainty!AF26+[2]SR_baseline!AF26</f>
        <v>4.9000000000000004</v>
      </c>
      <c r="AG26" s="103">
        <f>[2]SR_Uncertainty!AG26+[2]SR_baseline!AG26</f>
        <v>4.9000000000000004</v>
      </c>
      <c r="AI26" s="11" t="str">
        <f t="shared" si="2"/>
        <v>ExDO38</v>
      </c>
      <c r="AJ26" s="11"/>
      <c r="AK26" s="11"/>
      <c r="AL26" s="35">
        <f>VLOOKUP(AI26,[2]DB_lookup!$E$201:$F$305,2,FALSE)</f>
        <v>223</v>
      </c>
      <c r="AM26" s="34" t="str">
        <f t="shared" ref="AM26:BN26" si="5">"("&amp;$AL26&amp;",  '"&amp;AM$5&amp;"', "&amp;ROUND(F26,2)&amp;","&amp;$AJ$7&amp;","&amp;$AK$7&amp;"),"</f>
        <v>(223,  '2011', 0,3036,9),</v>
      </c>
      <c r="AN26" s="34" t="str">
        <f t="shared" si="5"/>
        <v>(223,  '2012', 0,3036,9),</v>
      </c>
      <c r="AO26" s="34" t="str">
        <f t="shared" si="5"/>
        <v>(223,  '2013', 0,3036,9),</v>
      </c>
      <c r="AP26" s="34" t="str">
        <f t="shared" si="5"/>
        <v>(223,  '2014', 0,3036,9),</v>
      </c>
      <c r="AQ26" s="34" t="str">
        <f t="shared" si="5"/>
        <v>(223,  '2015', 0,3036,9),</v>
      </c>
      <c r="AR26" s="34" t="str">
        <f t="shared" si="5"/>
        <v>(223,  '2016', 0,3036,9),</v>
      </c>
      <c r="AS26" s="34" t="str">
        <f t="shared" si="5"/>
        <v>(223,  '2017', 4.9,3036,9),</v>
      </c>
      <c r="AT26" s="34" t="str">
        <f t="shared" si="5"/>
        <v>(223,  '2018', 4.9,3036,9),</v>
      </c>
      <c r="AU26" s="34" t="str">
        <f t="shared" si="5"/>
        <v>(223,  '2019', 4.9,3036,9),</v>
      </c>
      <c r="AV26" s="34" t="str">
        <f t="shared" si="5"/>
        <v>(223,  '2020', 4.9,3036,9),</v>
      </c>
      <c r="AW26" s="34" t="str">
        <f t="shared" si="5"/>
        <v>(223,  '2021', 4.9,3036,9),</v>
      </c>
      <c r="AX26" s="34" t="str">
        <f t="shared" si="5"/>
        <v>(223,  '2022', 4.9,3036,9),</v>
      </c>
      <c r="AY26" s="34" t="str">
        <f t="shared" si="5"/>
        <v>(223,  '2023', 4.9,3036,9),</v>
      </c>
      <c r="AZ26" s="34" t="str">
        <f t="shared" si="5"/>
        <v>(223,  '2024', 4.9,3036,9),</v>
      </c>
      <c r="BA26" s="34" t="str">
        <f t="shared" si="5"/>
        <v>(223,  '2025', 4.9,3036,9),</v>
      </c>
      <c r="BB26" s="34" t="str">
        <f t="shared" si="5"/>
        <v>(223,  '2026', 4.9,3036,9),</v>
      </c>
      <c r="BC26" s="34" t="str">
        <f t="shared" si="5"/>
        <v>(223,  '2027', 4.9,3036,9),</v>
      </c>
      <c r="BD26" s="34" t="str">
        <f t="shared" si="5"/>
        <v>(223,  '2028', 4.9,3036,9),</v>
      </c>
      <c r="BE26" s="34" t="str">
        <f t="shared" si="5"/>
        <v>(223,  '2029', 4.9,3036,9),</v>
      </c>
      <c r="BF26" s="34" t="str">
        <f t="shared" si="5"/>
        <v>(223,  '2030', 4.9,3036,9),</v>
      </c>
      <c r="BG26" s="34" t="str">
        <f t="shared" si="5"/>
        <v>(223,  '2031', 4.9,3036,9),</v>
      </c>
      <c r="BH26" s="34" t="str">
        <f t="shared" si="5"/>
        <v>(223,  '2032', 4.9,3036,9),</v>
      </c>
      <c r="BI26" s="34" t="str">
        <f t="shared" si="5"/>
        <v>(223,  '2033', 4.9,3036,9),</v>
      </c>
      <c r="BJ26" s="34" t="str">
        <f t="shared" si="5"/>
        <v>(223,  '2034', 4.9,3036,9),</v>
      </c>
      <c r="BK26" s="34" t="str">
        <f t="shared" si="5"/>
        <v>(223,  '2035', 4.9,3036,9),</v>
      </c>
      <c r="BL26" s="34" t="str">
        <f t="shared" si="5"/>
        <v>(223,  '2036', 4.9,3036,9),</v>
      </c>
      <c r="BM26" s="34" t="str">
        <f t="shared" si="5"/>
        <v>(223,  '2037', 4.9,3036,9),</v>
      </c>
      <c r="BN26" s="34" t="str">
        <f t="shared" si="5"/>
        <v>(223,  '2038', 4.9,3036,9),</v>
      </c>
      <c r="BO26" s="34" t="e">
        <f>"("&amp;$AL26&amp;",  '"&amp;BO$5&amp;"', "&amp;ROUND(#REF!,2)&amp;","&amp;$AJ$7&amp;","&amp;$AK$7&amp;"),"</f>
        <v>#REF!</v>
      </c>
    </row>
    <row r="27" spans="1:67">
      <c r="A27" s="9"/>
      <c r="B27" s="53" t="s">
        <v>70</v>
      </c>
      <c r="C27" s="53" t="s">
        <v>71</v>
      </c>
      <c r="D27" s="54" t="s">
        <v>72</v>
      </c>
      <c r="E27" s="103">
        <f>[2]SR_Uncertainty!E27+[2]SR_baseline!E27</f>
        <v>0</v>
      </c>
      <c r="F27" s="103">
        <f>[2]SR_Uncertainty!F27+[2]SR_baseline!F27</f>
        <v>0</v>
      </c>
      <c r="G27" s="103">
        <f>[2]SR_Uncertainty!G27+[2]SR_baseline!G27</f>
        <v>0</v>
      </c>
      <c r="H27" s="103">
        <f>[2]SR_Uncertainty!H27+[2]SR_baseline!H27</f>
        <v>0</v>
      </c>
      <c r="I27" s="103">
        <f>[2]SR_Uncertainty!I27+[2]SR_baseline!I27</f>
        <v>0</v>
      </c>
      <c r="J27" s="103">
        <f>[2]SR_Uncertainty!J27+[2]SR_baseline!J27</f>
        <v>0</v>
      </c>
      <c r="K27" s="103">
        <f>[2]SR_Uncertainty!K27+[2]SR_baseline!K27</f>
        <v>0</v>
      </c>
      <c r="L27" s="103">
        <f>[2]SR_Uncertainty!L27+[2]SR_baseline!L27</f>
        <v>0</v>
      </c>
      <c r="M27" s="103">
        <f>[2]SR_Uncertainty!M27+[2]SR_baseline!M27</f>
        <v>0</v>
      </c>
      <c r="N27" s="103">
        <f>[2]SR_Uncertainty!N27+[2]SR_baseline!N27</f>
        <v>0</v>
      </c>
      <c r="O27" s="103">
        <f>[2]SR_Uncertainty!O27+[2]SR_baseline!O27</f>
        <v>0</v>
      </c>
      <c r="P27" s="103">
        <f>[2]SR_Uncertainty!P27+[2]SR_baseline!P27</f>
        <v>0</v>
      </c>
      <c r="Q27" s="103">
        <f>[2]SR_Uncertainty!Q27+[2]SR_baseline!Q27</f>
        <v>0</v>
      </c>
      <c r="R27" s="103">
        <f>[2]SR_Uncertainty!R27+[2]SR_baseline!R27</f>
        <v>14</v>
      </c>
      <c r="S27" s="103">
        <f>[2]SR_Uncertainty!S27+[2]SR_baseline!S27</f>
        <v>14</v>
      </c>
      <c r="T27" s="103">
        <f>[2]SR_Uncertainty!T27+[2]SR_baseline!T27</f>
        <v>14</v>
      </c>
      <c r="U27" s="103">
        <f>[2]SR_Uncertainty!U27+[2]SR_baseline!U27</f>
        <v>14</v>
      </c>
      <c r="V27" s="103">
        <f>[2]SR_Uncertainty!V27+[2]SR_baseline!V27</f>
        <v>14</v>
      </c>
      <c r="W27" s="103">
        <f>[2]SR_Uncertainty!W27+[2]SR_baseline!W27</f>
        <v>14</v>
      </c>
      <c r="X27" s="103">
        <f>[2]SR_Uncertainty!X27+[2]SR_baseline!X27</f>
        <v>14</v>
      </c>
      <c r="Y27" s="103">
        <f>[2]SR_Uncertainty!Y27+[2]SR_baseline!Y27</f>
        <v>14</v>
      </c>
      <c r="Z27" s="103">
        <f>[2]SR_Uncertainty!Z27+[2]SR_baseline!Z27</f>
        <v>14</v>
      </c>
      <c r="AA27" s="103">
        <f>[2]SR_Uncertainty!AA27+[2]SR_baseline!AA27</f>
        <v>14</v>
      </c>
      <c r="AB27" s="103">
        <f>[2]SR_Uncertainty!AB27+[2]SR_baseline!AB27</f>
        <v>14</v>
      </c>
      <c r="AC27" s="103">
        <f>[2]SR_Uncertainty!AC27+[2]SR_baseline!AC27</f>
        <v>14</v>
      </c>
      <c r="AD27" s="103">
        <f>[2]SR_Uncertainty!AD27+[2]SR_baseline!AD27</f>
        <v>14</v>
      </c>
      <c r="AE27" s="103">
        <f>[2]SR_Uncertainty!AE27+[2]SR_baseline!AE27</f>
        <v>14</v>
      </c>
      <c r="AF27" s="103">
        <f>[2]SR_Uncertainty!AF27+[2]SR_baseline!AF27</f>
        <v>14</v>
      </c>
      <c r="AG27" s="103">
        <f>[2]SR_Uncertainty!AG27+[2]SR_baseline!AG27</f>
        <v>14</v>
      </c>
      <c r="AI27" s="11" t="str">
        <f t="shared" si="2"/>
        <v>ExDO39a</v>
      </c>
      <c r="AJ27" s="11"/>
      <c r="AK27" s="11"/>
      <c r="AL27" s="35">
        <f>VLOOKUP(AI27,[2]DB_lookup!$E$201:$F$305,2,FALSE)</f>
        <v>237</v>
      </c>
      <c r="AM27" s="34" t="str">
        <f t="shared" si="4"/>
        <v>(237,  '2011', 0,3036,9),</v>
      </c>
      <c r="AN27" s="34" t="str">
        <f t="shared" si="4"/>
        <v>(237,  '2012', 0,3036,9),</v>
      </c>
      <c r="AO27" s="34" t="str">
        <f t="shared" si="4"/>
        <v>(237,  '2013', 0,3036,9),</v>
      </c>
      <c r="AP27" s="34" t="str">
        <f t="shared" si="4"/>
        <v>(237,  '2014', 0,3036,9),</v>
      </c>
      <c r="AQ27" s="34" t="str">
        <f t="shared" si="4"/>
        <v>(237,  '2015', 0,3036,9),</v>
      </c>
      <c r="AR27" s="34" t="str">
        <f t="shared" si="4"/>
        <v>(237,  '2016', 0,3036,9),</v>
      </c>
      <c r="AS27" s="34" t="str">
        <f t="shared" si="4"/>
        <v>(237,  '2017', 0,3036,9),</v>
      </c>
      <c r="AT27" s="34" t="str">
        <f t="shared" si="4"/>
        <v>(237,  '2018', 0,3036,9),</v>
      </c>
      <c r="AU27" s="34" t="str">
        <f t="shared" si="4"/>
        <v>(237,  '2019', 0,3036,9),</v>
      </c>
      <c r="AV27" s="34" t="str">
        <f t="shared" si="4"/>
        <v>(237,  '2020', 0,3036,9),</v>
      </c>
      <c r="AW27" s="34" t="str">
        <f t="shared" si="4"/>
        <v>(237,  '2021', 0,3036,9),</v>
      </c>
      <c r="AX27" s="34" t="str">
        <f t="shared" si="4"/>
        <v>(237,  '2022', 0,3036,9),</v>
      </c>
      <c r="AY27" s="34" t="str">
        <f t="shared" si="4"/>
        <v>(237,  '2023', 0,3036,9),</v>
      </c>
      <c r="AZ27" s="34" t="str">
        <f t="shared" si="4"/>
        <v>(237,  '2024', 14,3036,9),</v>
      </c>
      <c r="BA27" s="34" t="str">
        <f t="shared" si="4"/>
        <v>(237,  '2025', 14,3036,9),</v>
      </c>
      <c r="BB27" s="34" t="str">
        <f t="shared" si="3"/>
        <v>(237,  '2026', 14,3036,9),</v>
      </c>
      <c r="BC27" s="34" t="str">
        <f t="shared" si="3"/>
        <v>(237,  '2027', 14,3036,9),</v>
      </c>
      <c r="BD27" s="34" t="str">
        <f t="shared" si="3"/>
        <v>(237,  '2028', 14,3036,9),</v>
      </c>
      <c r="BE27" s="34" t="str">
        <f t="shared" si="3"/>
        <v>(237,  '2029', 14,3036,9),</v>
      </c>
      <c r="BF27" s="34" t="str">
        <f t="shared" si="3"/>
        <v>(237,  '2030', 14,3036,9),</v>
      </c>
      <c r="BG27" s="34" t="str">
        <f t="shared" si="3"/>
        <v>(237,  '2031', 14,3036,9),</v>
      </c>
      <c r="BH27" s="34" t="str">
        <f t="shared" si="3"/>
        <v>(237,  '2032', 14,3036,9),</v>
      </c>
      <c r="BI27" s="34" t="str">
        <f t="shared" si="3"/>
        <v>(237,  '2033', 14,3036,9),</v>
      </c>
      <c r="BJ27" s="34" t="str">
        <f t="shared" si="3"/>
        <v>(237,  '2034', 14,3036,9),</v>
      </c>
      <c r="BK27" s="34" t="str">
        <f t="shared" si="3"/>
        <v>(237,  '2035', 14,3036,9),</v>
      </c>
      <c r="BL27" s="34" t="str">
        <f t="shared" si="3"/>
        <v>(237,  '2036', 14,3036,9),</v>
      </c>
      <c r="BM27" s="34" t="str">
        <f t="shared" si="3"/>
        <v>(237,  '2037', 14,3036,9),</v>
      </c>
      <c r="BN27" s="34" t="str">
        <f t="shared" si="3"/>
        <v>(237,  '2038', 14,3036,9),</v>
      </c>
      <c r="BO27" s="34" t="str">
        <f t="shared" si="3"/>
        <v>(237,  '2039', 14,3036,9),</v>
      </c>
    </row>
    <row r="28" spans="1:67">
      <c r="A28" s="9"/>
      <c r="B28" s="53" t="s">
        <v>73</v>
      </c>
      <c r="C28" s="53" t="s">
        <v>74</v>
      </c>
      <c r="D28" s="54" t="s">
        <v>75</v>
      </c>
      <c r="E28" s="103">
        <f>[2]SR_Uncertainty!E28+[2]SR_baseline!E28</f>
        <v>0</v>
      </c>
      <c r="F28" s="103">
        <f>[2]SR_Uncertainty!F28+[2]SR_baseline!F28</f>
        <v>0</v>
      </c>
      <c r="G28" s="103">
        <f>[2]SR_Uncertainty!G28+[2]SR_baseline!G28</f>
        <v>0</v>
      </c>
      <c r="H28" s="103">
        <f>[2]SR_Uncertainty!H28+[2]SR_baseline!H28</f>
        <v>0</v>
      </c>
      <c r="I28" s="103">
        <f>[2]SR_Uncertainty!I28+[2]SR_baseline!I28</f>
        <v>0</v>
      </c>
      <c r="J28" s="103">
        <f>[2]SR_Uncertainty!J28+[2]SR_baseline!J28</f>
        <v>0</v>
      </c>
      <c r="K28" s="103">
        <f>[2]SR_Uncertainty!K28+[2]SR_baseline!K28</f>
        <v>0</v>
      </c>
      <c r="L28" s="103">
        <f>[2]SR_Uncertainty!L28+[2]SR_baseline!L28</f>
        <v>0</v>
      </c>
      <c r="M28" s="103">
        <f>[2]SR_Uncertainty!M28+[2]SR_baseline!M28</f>
        <v>0</v>
      </c>
      <c r="N28" s="103">
        <f>[2]SR_Uncertainty!N28+[2]SR_baseline!N28</f>
        <v>0</v>
      </c>
      <c r="O28" s="103">
        <f>[2]SR_Uncertainty!O28+[2]SR_baseline!O28</f>
        <v>0</v>
      </c>
      <c r="P28" s="103">
        <f>[2]SR_Uncertainty!P28+[2]SR_baseline!P28</f>
        <v>0</v>
      </c>
      <c r="Q28" s="103">
        <f>[2]SR_Uncertainty!Q28+[2]SR_baseline!Q28</f>
        <v>0</v>
      </c>
      <c r="R28" s="103">
        <f>[2]SR_Uncertainty!R28+[2]SR_baseline!R28</f>
        <v>9.1999999999999993</v>
      </c>
      <c r="S28" s="103">
        <f>[2]SR_Uncertainty!S28+[2]SR_baseline!S28</f>
        <v>9.1999999999999993</v>
      </c>
      <c r="T28" s="103">
        <f>[2]SR_Uncertainty!T28+[2]SR_baseline!T28</f>
        <v>9.1999999999999993</v>
      </c>
      <c r="U28" s="103">
        <f>[2]SR_Uncertainty!U28+[2]SR_baseline!U28</f>
        <v>9.1999999999999993</v>
      </c>
      <c r="V28" s="103">
        <f>[2]SR_Uncertainty!V28+[2]SR_baseline!V28</f>
        <v>9.1999999999999993</v>
      </c>
      <c r="W28" s="103">
        <f>[2]SR_Uncertainty!W28+[2]SR_baseline!W28</f>
        <v>9.1999999999999993</v>
      </c>
      <c r="X28" s="103">
        <f>[2]SR_Uncertainty!X28+[2]SR_baseline!X28</f>
        <v>9.1999999999999993</v>
      </c>
      <c r="Y28" s="103">
        <f>[2]SR_Uncertainty!Y28+[2]SR_baseline!Y28</f>
        <v>9.1999999999999993</v>
      </c>
      <c r="Z28" s="103">
        <f>[2]SR_Uncertainty!Z28+[2]SR_baseline!Z28</f>
        <v>9.1999999999999993</v>
      </c>
      <c r="AA28" s="103">
        <f>[2]SR_Uncertainty!AA28+[2]SR_baseline!AA28</f>
        <v>9.1999999999999993</v>
      </c>
      <c r="AB28" s="103">
        <f>[2]SR_Uncertainty!AB28+[2]SR_baseline!AB28</f>
        <v>9.1999999999999993</v>
      </c>
      <c r="AC28" s="103">
        <f>[2]SR_Uncertainty!AC28+[2]SR_baseline!AC28</f>
        <v>9.1999999999999993</v>
      </c>
      <c r="AD28" s="103">
        <f>[2]SR_Uncertainty!AD28+[2]SR_baseline!AD28</f>
        <v>9.1999999999999993</v>
      </c>
      <c r="AE28" s="103">
        <f>[2]SR_Uncertainty!AE28+[2]SR_baseline!AE28</f>
        <v>9.1999999999999993</v>
      </c>
      <c r="AF28" s="103">
        <f>[2]SR_Uncertainty!AF28+[2]SR_baseline!AF28</f>
        <v>9.1999999999999993</v>
      </c>
      <c r="AG28" s="103">
        <f>[2]SR_Uncertainty!AG28+[2]SR_baseline!AG28</f>
        <v>9.1999999999999993</v>
      </c>
      <c r="AI28" s="11" t="str">
        <f t="shared" si="2"/>
        <v>ExDO39b</v>
      </c>
      <c r="AJ28" s="11"/>
      <c r="AK28" s="11"/>
      <c r="AL28" s="35">
        <f>VLOOKUP(AI28,[2]DB_lookup!$E$201:$F$305,2,FALSE)</f>
        <v>238</v>
      </c>
      <c r="AM28" s="34" t="str">
        <f t="shared" si="4"/>
        <v>(238,  '2011', 0,3036,9),</v>
      </c>
      <c r="AN28" s="34" t="str">
        <f t="shared" si="4"/>
        <v>(238,  '2012', 0,3036,9),</v>
      </c>
      <c r="AO28" s="34" t="str">
        <f t="shared" si="4"/>
        <v>(238,  '2013', 0,3036,9),</v>
      </c>
      <c r="AP28" s="34" t="str">
        <f t="shared" si="4"/>
        <v>(238,  '2014', 0,3036,9),</v>
      </c>
      <c r="AQ28" s="34" t="str">
        <f t="shared" si="4"/>
        <v>(238,  '2015', 0,3036,9),</v>
      </c>
      <c r="AR28" s="34" t="str">
        <f t="shared" si="4"/>
        <v>(238,  '2016', 0,3036,9),</v>
      </c>
      <c r="AS28" s="34" t="str">
        <f t="shared" si="4"/>
        <v>(238,  '2017', 0,3036,9),</v>
      </c>
      <c r="AT28" s="34" t="str">
        <f t="shared" si="4"/>
        <v>(238,  '2018', 0,3036,9),</v>
      </c>
      <c r="AU28" s="34" t="str">
        <f t="shared" si="4"/>
        <v>(238,  '2019', 0,3036,9),</v>
      </c>
      <c r="AV28" s="34" t="str">
        <f t="shared" si="4"/>
        <v>(238,  '2020', 0,3036,9),</v>
      </c>
      <c r="AW28" s="34" t="str">
        <f t="shared" si="4"/>
        <v>(238,  '2021', 0,3036,9),</v>
      </c>
      <c r="AX28" s="34" t="str">
        <f t="shared" si="4"/>
        <v>(238,  '2022', 0,3036,9),</v>
      </c>
      <c r="AY28" s="34" t="str">
        <f t="shared" si="4"/>
        <v>(238,  '2023', 0,3036,9),</v>
      </c>
      <c r="AZ28" s="34" t="str">
        <f t="shared" si="4"/>
        <v>(238,  '2024', 9.2,3036,9),</v>
      </c>
      <c r="BA28" s="34" t="str">
        <f t="shared" si="4"/>
        <v>(238,  '2025', 9.2,3036,9),</v>
      </c>
      <c r="BB28" s="34" t="str">
        <f t="shared" si="3"/>
        <v>(238,  '2026', 9.2,3036,9),</v>
      </c>
      <c r="BC28" s="34" t="str">
        <f t="shared" si="3"/>
        <v>(238,  '2027', 9.2,3036,9),</v>
      </c>
      <c r="BD28" s="34" t="str">
        <f t="shared" si="3"/>
        <v>(238,  '2028', 9.2,3036,9),</v>
      </c>
      <c r="BE28" s="34" t="str">
        <f t="shared" si="3"/>
        <v>(238,  '2029', 9.2,3036,9),</v>
      </c>
      <c r="BF28" s="34" t="str">
        <f t="shared" si="3"/>
        <v>(238,  '2030', 9.2,3036,9),</v>
      </c>
      <c r="BG28" s="34" t="str">
        <f t="shared" si="3"/>
        <v>(238,  '2031', 9.2,3036,9),</v>
      </c>
      <c r="BH28" s="34" t="str">
        <f t="shared" si="3"/>
        <v>(238,  '2032', 9.2,3036,9),</v>
      </c>
      <c r="BI28" s="34" t="str">
        <f t="shared" si="3"/>
        <v>(238,  '2033', 9.2,3036,9),</v>
      </c>
      <c r="BJ28" s="34" t="str">
        <f t="shared" si="3"/>
        <v>(238,  '2034', 9.2,3036,9),</v>
      </c>
      <c r="BK28" s="34" t="str">
        <f t="shared" si="3"/>
        <v>(238,  '2035', 9.2,3036,9),</v>
      </c>
      <c r="BL28" s="34" t="str">
        <f t="shared" si="3"/>
        <v>(238,  '2036', 9.2,3036,9),</v>
      </c>
      <c r="BM28" s="34" t="str">
        <f t="shared" si="3"/>
        <v>(238,  '2037', 9.2,3036,9),</v>
      </c>
      <c r="BN28" s="34" t="str">
        <f t="shared" si="3"/>
        <v>(238,  '2038', 9.2,3036,9),</v>
      </c>
      <c r="BO28" s="34" t="str">
        <f t="shared" si="3"/>
        <v>(238,  '2039', 9.2,3036,9),</v>
      </c>
    </row>
    <row r="29" spans="1:67">
      <c r="A29" s="9"/>
      <c r="B29" s="53" t="s">
        <v>76</v>
      </c>
      <c r="C29" s="53" t="s">
        <v>77</v>
      </c>
      <c r="D29" s="54" t="s">
        <v>78</v>
      </c>
      <c r="E29" s="103">
        <f>[2]SR_Uncertainty!E29+[2]SR_baseline!E29</f>
        <v>0</v>
      </c>
      <c r="F29" s="103">
        <f>[2]SR_Uncertainty!F29+[2]SR_baseline!F29</f>
        <v>0</v>
      </c>
      <c r="G29" s="103">
        <f>[2]SR_Uncertainty!G29+[2]SR_baseline!G29</f>
        <v>0</v>
      </c>
      <c r="H29" s="103">
        <f>[2]SR_Uncertainty!H29+[2]SR_baseline!H29</f>
        <v>0</v>
      </c>
      <c r="I29" s="103">
        <f>[2]SR_Uncertainty!I29+[2]SR_baseline!I29</f>
        <v>0</v>
      </c>
      <c r="J29" s="103">
        <f>[2]SR_Uncertainty!J29+[2]SR_baseline!J29</f>
        <v>0</v>
      </c>
      <c r="K29" s="103">
        <f>[2]SR_Uncertainty!K29+[2]SR_baseline!K29</f>
        <v>0</v>
      </c>
      <c r="L29" s="103">
        <f>[2]SR_Uncertainty!L29+[2]SR_baseline!L29</f>
        <v>0</v>
      </c>
      <c r="M29" s="103">
        <f>[2]SR_Uncertainty!M29+[2]SR_baseline!M29</f>
        <v>18</v>
      </c>
      <c r="N29" s="103">
        <f>[2]SR_Uncertainty!N29+[2]SR_baseline!N29</f>
        <v>18</v>
      </c>
      <c r="O29" s="103">
        <f>[2]SR_Uncertainty!O29+[2]SR_baseline!O29</f>
        <v>18</v>
      </c>
      <c r="P29" s="103">
        <f>[2]SR_Uncertainty!P29+[2]SR_baseline!P29</f>
        <v>18</v>
      </c>
      <c r="Q29" s="103">
        <f>[2]SR_Uncertainty!Q29+[2]SR_baseline!Q29</f>
        <v>18</v>
      </c>
      <c r="R29" s="103">
        <f>[2]SR_Uncertainty!R29+[2]SR_baseline!R29</f>
        <v>263</v>
      </c>
      <c r="S29" s="103">
        <f>[2]SR_Uncertainty!S29+[2]SR_baseline!S29</f>
        <v>263</v>
      </c>
      <c r="T29" s="103">
        <f>[2]SR_Uncertainty!T29+[2]SR_baseline!T29</f>
        <v>263</v>
      </c>
      <c r="U29" s="103">
        <f>[2]SR_Uncertainty!U29+[2]SR_baseline!U29</f>
        <v>263</v>
      </c>
      <c r="V29" s="103">
        <f>[2]SR_Uncertainty!V29+[2]SR_baseline!V29</f>
        <v>263</v>
      </c>
      <c r="W29" s="103">
        <f>[2]SR_Uncertainty!W29+[2]SR_baseline!W29</f>
        <v>263</v>
      </c>
      <c r="X29" s="103">
        <f>[2]SR_Uncertainty!X29+[2]SR_baseline!X29</f>
        <v>263</v>
      </c>
      <c r="Y29" s="103">
        <f>[2]SR_Uncertainty!Y29+[2]SR_baseline!Y29</f>
        <v>263</v>
      </c>
      <c r="Z29" s="103">
        <f>[2]SR_Uncertainty!Z29+[2]SR_baseline!Z29</f>
        <v>263</v>
      </c>
      <c r="AA29" s="103">
        <f>[2]SR_Uncertainty!AA29+[2]SR_baseline!AA29</f>
        <v>263</v>
      </c>
      <c r="AB29" s="103">
        <f>[2]SR_Uncertainty!AB29+[2]SR_baseline!AB29</f>
        <v>263</v>
      </c>
      <c r="AC29" s="103">
        <f>[2]SR_Uncertainty!AC29+[2]SR_baseline!AC29</f>
        <v>263</v>
      </c>
      <c r="AD29" s="103">
        <f>[2]SR_Uncertainty!AD29+[2]SR_baseline!AD29</f>
        <v>263</v>
      </c>
      <c r="AE29" s="103">
        <f>[2]SR_Uncertainty!AE29+[2]SR_baseline!AE29</f>
        <v>263</v>
      </c>
      <c r="AF29" s="103">
        <f>[2]SR_Uncertainty!AF29+[2]SR_baseline!AF29</f>
        <v>263</v>
      </c>
      <c r="AG29" s="103">
        <f>[2]SR_Uncertainty!AG29+[2]SR_baseline!AG29</f>
        <v>263</v>
      </c>
      <c r="AI29" s="11" t="str">
        <f t="shared" si="2"/>
        <v>ExDO42</v>
      </c>
      <c r="AJ29" s="11"/>
      <c r="AK29" s="11"/>
      <c r="AL29" s="35">
        <f>VLOOKUP(AI29,[2]DB_lookup!$E$201:$F$305,2,FALSE)</f>
        <v>227</v>
      </c>
      <c r="AM29" s="34" t="str">
        <f t="shared" si="4"/>
        <v>(227,  '2011', 0,3036,9),</v>
      </c>
      <c r="AN29" s="34" t="str">
        <f t="shared" si="4"/>
        <v>(227,  '2012', 0,3036,9),</v>
      </c>
      <c r="AO29" s="34" t="str">
        <f t="shared" si="4"/>
        <v>(227,  '2013', 0,3036,9),</v>
      </c>
      <c r="AP29" s="34" t="str">
        <f t="shared" si="4"/>
        <v>(227,  '2014', 0,3036,9),</v>
      </c>
      <c r="AQ29" s="34" t="str">
        <f t="shared" si="4"/>
        <v>(227,  '2015', 0,3036,9),</v>
      </c>
      <c r="AR29" s="34" t="str">
        <f t="shared" si="4"/>
        <v>(227,  '2016', 0,3036,9),</v>
      </c>
      <c r="AS29" s="34" t="str">
        <f t="shared" si="4"/>
        <v>(227,  '2017', 0,3036,9),</v>
      </c>
      <c r="AT29" s="34" t="str">
        <f t="shared" si="4"/>
        <v>(227,  '2018', 0,3036,9),</v>
      </c>
      <c r="AU29" s="34" t="str">
        <f t="shared" si="4"/>
        <v>(227,  '2019', 18,3036,9),</v>
      </c>
      <c r="AV29" s="34" t="str">
        <f t="shared" si="4"/>
        <v>(227,  '2020', 18,3036,9),</v>
      </c>
      <c r="AW29" s="34" t="str">
        <f t="shared" si="4"/>
        <v>(227,  '2021', 18,3036,9),</v>
      </c>
      <c r="AX29" s="34" t="str">
        <f t="shared" si="4"/>
        <v>(227,  '2022', 18,3036,9),</v>
      </c>
      <c r="AY29" s="34" t="str">
        <f t="shared" si="4"/>
        <v>(227,  '2023', 18,3036,9),</v>
      </c>
      <c r="AZ29" s="34" t="str">
        <f t="shared" si="4"/>
        <v>(227,  '2024', 263,3036,9),</v>
      </c>
      <c r="BA29" s="34" t="str">
        <f t="shared" si="4"/>
        <v>(227,  '2025', 263,3036,9),</v>
      </c>
      <c r="BB29" s="34" t="str">
        <f t="shared" si="3"/>
        <v>(227,  '2026', 263,3036,9),</v>
      </c>
      <c r="BC29" s="34" t="str">
        <f t="shared" si="3"/>
        <v>(227,  '2027', 263,3036,9),</v>
      </c>
      <c r="BD29" s="34" t="str">
        <f t="shared" si="3"/>
        <v>(227,  '2028', 263,3036,9),</v>
      </c>
      <c r="BE29" s="34" t="str">
        <f t="shared" si="3"/>
        <v>(227,  '2029', 263,3036,9),</v>
      </c>
      <c r="BF29" s="34" t="str">
        <f t="shared" si="3"/>
        <v>(227,  '2030', 263,3036,9),</v>
      </c>
      <c r="BG29" s="34" t="str">
        <f t="shared" si="3"/>
        <v>(227,  '2031', 263,3036,9),</v>
      </c>
      <c r="BH29" s="34" t="str">
        <f t="shared" si="3"/>
        <v>(227,  '2032', 263,3036,9),</v>
      </c>
      <c r="BI29" s="34" t="str">
        <f t="shared" si="3"/>
        <v>(227,  '2033', 263,3036,9),</v>
      </c>
      <c r="BJ29" s="34" t="str">
        <f t="shared" si="3"/>
        <v>(227,  '2034', 263,3036,9),</v>
      </c>
      <c r="BK29" s="34" t="str">
        <f t="shared" si="3"/>
        <v>(227,  '2035', 263,3036,9),</v>
      </c>
      <c r="BL29" s="34" t="str">
        <f t="shared" si="3"/>
        <v>(227,  '2036', 263,3036,9),</v>
      </c>
      <c r="BM29" s="34" t="str">
        <f t="shared" si="3"/>
        <v>(227,  '2037', 263,3036,9),</v>
      </c>
      <c r="BN29" s="34" t="str">
        <f t="shared" si="3"/>
        <v>(227,  '2038', 263,3036,9),</v>
      </c>
      <c r="BO29" s="34" t="str">
        <f t="shared" si="3"/>
        <v>(227,  '2039', 263,3036,9),</v>
      </c>
    </row>
    <row r="30" spans="1:67">
      <c r="A30" s="9"/>
      <c r="B30" s="53" t="s">
        <v>79</v>
      </c>
      <c r="C30" s="53" t="s">
        <v>80</v>
      </c>
      <c r="D30" s="54" t="s">
        <v>81</v>
      </c>
      <c r="E30" s="103">
        <f>[2]SR_Uncertainty!E30+[2]SR_baseline!E30</f>
        <v>0</v>
      </c>
      <c r="F30" s="103">
        <f>[2]SR_Uncertainty!F30+[2]SR_baseline!F30</f>
        <v>0</v>
      </c>
      <c r="G30" s="103">
        <f>[2]SR_Uncertainty!G30+[2]SR_baseline!G30</f>
        <v>0</v>
      </c>
      <c r="H30" s="103">
        <f>[2]SR_Uncertainty!H30+[2]SR_baseline!H30</f>
        <v>0</v>
      </c>
      <c r="I30" s="103">
        <f>[2]SR_Uncertainty!I30+[2]SR_baseline!I30</f>
        <v>0</v>
      </c>
      <c r="J30" s="103">
        <f>[2]SR_Uncertainty!J30+[2]SR_baseline!J30</f>
        <v>0</v>
      </c>
      <c r="K30" s="103">
        <f>[2]SR_Uncertainty!K30+[2]SR_baseline!K30</f>
        <v>16</v>
      </c>
      <c r="L30" s="103">
        <f>[2]SR_Uncertainty!L30+[2]SR_baseline!L30</f>
        <v>16</v>
      </c>
      <c r="M30" s="103">
        <f>[2]SR_Uncertainty!M30+[2]SR_baseline!M30</f>
        <v>23.4</v>
      </c>
      <c r="N30" s="103">
        <f>[2]SR_Uncertainty!N30+[2]SR_baseline!N30</f>
        <v>23.4</v>
      </c>
      <c r="O30" s="103">
        <f>[2]SR_Uncertainty!O30+[2]SR_baseline!O30</f>
        <v>23.4</v>
      </c>
      <c r="P30" s="103">
        <f>[2]SR_Uncertainty!P30+[2]SR_baseline!P30</f>
        <v>23.4</v>
      </c>
      <c r="Q30" s="103">
        <f>[2]SR_Uncertainty!Q30+[2]SR_baseline!Q30</f>
        <v>23.4</v>
      </c>
      <c r="R30" s="103">
        <f>[2]SR_Uncertainty!R30+[2]SR_baseline!R30</f>
        <v>23.4</v>
      </c>
      <c r="S30" s="103">
        <f>[2]SR_Uncertainty!S30+[2]SR_baseline!S30</f>
        <v>23.4</v>
      </c>
      <c r="T30" s="103">
        <f>[2]SR_Uncertainty!T30+[2]SR_baseline!T30</f>
        <v>23.4</v>
      </c>
      <c r="U30" s="103">
        <f>[2]SR_Uncertainty!U30+[2]SR_baseline!U30</f>
        <v>23.4</v>
      </c>
      <c r="V30" s="103">
        <f>[2]SR_Uncertainty!V30+[2]SR_baseline!V30</f>
        <v>23.4</v>
      </c>
      <c r="W30" s="103">
        <f>[2]SR_Uncertainty!W30+[2]SR_baseline!W30</f>
        <v>23.4</v>
      </c>
      <c r="X30" s="103">
        <f>[2]SR_Uncertainty!X30+[2]SR_baseline!X30</f>
        <v>23.4</v>
      </c>
      <c r="Y30" s="103">
        <f>[2]SR_Uncertainty!Y30+[2]SR_baseline!Y30</f>
        <v>23.4</v>
      </c>
      <c r="Z30" s="103">
        <f>[2]SR_Uncertainty!Z30+[2]SR_baseline!Z30</f>
        <v>23.4</v>
      </c>
      <c r="AA30" s="103">
        <f>[2]SR_Uncertainty!AA30+[2]SR_baseline!AA30</f>
        <v>23.4</v>
      </c>
      <c r="AB30" s="103">
        <f>[2]SR_Uncertainty!AB30+[2]SR_baseline!AB30</f>
        <v>23.4</v>
      </c>
      <c r="AC30" s="103">
        <f>[2]SR_Uncertainty!AC30+[2]SR_baseline!AC30</f>
        <v>23.4</v>
      </c>
      <c r="AD30" s="103">
        <f>[2]SR_Uncertainty!AD30+[2]SR_baseline!AD30</f>
        <v>23.4</v>
      </c>
      <c r="AE30" s="103">
        <f>[2]SR_Uncertainty!AE30+[2]SR_baseline!AE30</f>
        <v>23.4</v>
      </c>
      <c r="AF30" s="103">
        <f>[2]SR_Uncertainty!AF30+[2]SR_baseline!AF30</f>
        <v>23.4</v>
      </c>
      <c r="AG30" s="103">
        <f>[2]SR_Uncertainty!AG30+[2]SR_baseline!AG30</f>
        <v>23.4</v>
      </c>
      <c r="AI30" s="11" t="str">
        <f t="shared" si="2"/>
        <v>ExDO43</v>
      </c>
      <c r="AJ30" s="11"/>
      <c r="AK30" s="11"/>
      <c r="AL30" s="35">
        <f>VLOOKUP(AI30,[2]DB_lookup!$E$201:$F$305,2,FALSE)</f>
        <v>228</v>
      </c>
      <c r="AM30" s="34" t="str">
        <f t="shared" si="4"/>
        <v>(228,  '2011', 0,3036,9),</v>
      </c>
      <c r="AN30" s="34" t="str">
        <f t="shared" si="4"/>
        <v>(228,  '2012', 0,3036,9),</v>
      </c>
      <c r="AO30" s="34" t="str">
        <f t="shared" si="4"/>
        <v>(228,  '2013', 0,3036,9),</v>
      </c>
      <c r="AP30" s="34" t="str">
        <f t="shared" si="4"/>
        <v>(228,  '2014', 0,3036,9),</v>
      </c>
      <c r="AQ30" s="34" t="str">
        <f t="shared" si="4"/>
        <v>(228,  '2015', 0,3036,9),</v>
      </c>
      <c r="AR30" s="34" t="str">
        <f t="shared" si="4"/>
        <v>(228,  '2016', 0,3036,9),</v>
      </c>
      <c r="AS30" s="34" t="str">
        <f t="shared" si="4"/>
        <v>(228,  '2017', 16,3036,9),</v>
      </c>
      <c r="AT30" s="34" t="str">
        <f t="shared" si="4"/>
        <v>(228,  '2018', 16,3036,9),</v>
      </c>
      <c r="AU30" s="34" t="str">
        <f t="shared" si="4"/>
        <v>(228,  '2019', 23.4,3036,9),</v>
      </c>
      <c r="AV30" s="34" t="str">
        <f t="shared" si="4"/>
        <v>(228,  '2020', 23.4,3036,9),</v>
      </c>
      <c r="AW30" s="34" t="str">
        <f t="shared" si="4"/>
        <v>(228,  '2021', 23.4,3036,9),</v>
      </c>
      <c r="AX30" s="34" t="str">
        <f t="shared" si="4"/>
        <v>(228,  '2022', 23.4,3036,9),</v>
      </c>
      <c r="AY30" s="34" t="str">
        <f t="shared" si="4"/>
        <v>(228,  '2023', 23.4,3036,9),</v>
      </c>
      <c r="AZ30" s="34" t="str">
        <f t="shared" si="4"/>
        <v>(228,  '2024', 23.4,3036,9),</v>
      </c>
      <c r="BA30" s="34" t="str">
        <f t="shared" si="4"/>
        <v>(228,  '2025', 23.4,3036,9),</v>
      </c>
      <c r="BB30" s="34" t="str">
        <f t="shared" si="3"/>
        <v>(228,  '2026', 23.4,3036,9),</v>
      </c>
      <c r="BC30" s="34" t="str">
        <f t="shared" si="3"/>
        <v>(228,  '2027', 23.4,3036,9),</v>
      </c>
      <c r="BD30" s="34" t="str">
        <f t="shared" si="3"/>
        <v>(228,  '2028', 23.4,3036,9),</v>
      </c>
      <c r="BE30" s="34" t="str">
        <f t="shared" si="3"/>
        <v>(228,  '2029', 23.4,3036,9),</v>
      </c>
      <c r="BF30" s="34" t="str">
        <f t="shared" si="3"/>
        <v>(228,  '2030', 23.4,3036,9),</v>
      </c>
      <c r="BG30" s="34" t="str">
        <f t="shared" si="3"/>
        <v>(228,  '2031', 23.4,3036,9),</v>
      </c>
      <c r="BH30" s="34" t="str">
        <f t="shared" si="3"/>
        <v>(228,  '2032', 23.4,3036,9),</v>
      </c>
      <c r="BI30" s="34" t="str">
        <f t="shared" si="3"/>
        <v>(228,  '2033', 23.4,3036,9),</v>
      </c>
      <c r="BJ30" s="34" t="str">
        <f t="shared" si="3"/>
        <v>(228,  '2034', 23.4,3036,9),</v>
      </c>
      <c r="BK30" s="34" t="str">
        <f t="shared" si="3"/>
        <v>(228,  '2035', 23.4,3036,9),</v>
      </c>
      <c r="BL30" s="34" t="str">
        <f t="shared" si="3"/>
        <v>(228,  '2036', 23.4,3036,9),</v>
      </c>
      <c r="BM30" s="34" t="str">
        <f t="shared" si="3"/>
        <v>(228,  '2037', 23.4,3036,9),</v>
      </c>
      <c r="BN30" s="34" t="str">
        <f t="shared" si="3"/>
        <v>(228,  '2038', 23.4,3036,9),</v>
      </c>
      <c r="BO30" s="34" t="str">
        <f t="shared" si="3"/>
        <v>(228,  '2039', 23.4,3036,9),</v>
      </c>
    </row>
    <row r="31" spans="1:67">
      <c r="A31" s="9"/>
      <c r="B31" s="53" t="s">
        <v>82</v>
      </c>
      <c r="C31" s="53" t="s">
        <v>83</v>
      </c>
      <c r="D31" s="54" t="s">
        <v>84</v>
      </c>
      <c r="E31" s="103">
        <f>[2]SR_Uncertainty!E31+[2]SR_baseline!E31</f>
        <v>0</v>
      </c>
      <c r="F31" s="103">
        <f>[2]SR_Uncertainty!F31+[2]SR_baseline!F31</f>
        <v>0</v>
      </c>
      <c r="G31" s="103">
        <f>[2]SR_Uncertainty!G31+[2]SR_baseline!G31</f>
        <v>0</v>
      </c>
      <c r="H31" s="103">
        <f>[2]SR_Uncertainty!H31+[2]SR_baseline!H31</f>
        <v>0</v>
      </c>
      <c r="I31" s="103">
        <f>[2]SR_Uncertainty!I31+[2]SR_baseline!I31</f>
        <v>0</v>
      </c>
      <c r="J31" s="103">
        <f>[2]SR_Uncertainty!J31+[2]SR_baseline!J31</f>
        <v>0</v>
      </c>
      <c r="K31" s="103">
        <f>[2]SR_Uncertainty!K31+[2]SR_baseline!K31</f>
        <v>0</v>
      </c>
      <c r="L31" s="103">
        <f>[2]SR_Uncertainty!L31+[2]SR_baseline!L31</f>
        <v>0</v>
      </c>
      <c r="M31" s="103">
        <f>[2]SR_Uncertainty!M31+[2]SR_baseline!M31</f>
        <v>0</v>
      </c>
      <c r="N31" s="103">
        <f>[2]SR_Uncertainty!N31+[2]SR_baseline!N31</f>
        <v>0</v>
      </c>
      <c r="O31" s="103">
        <f>[2]SR_Uncertainty!O31+[2]SR_baseline!O31</f>
        <v>0</v>
      </c>
      <c r="P31" s="103">
        <f>[2]SR_Uncertainty!P31+[2]SR_baseline!P31</f>
        <v>0</v>
      </c>
      <c r="Q31" s="103">
        <f>[2]SR_Uncertainty!Q31+[2]SR_baseline!Q31</f>
        <v>0</v>
      </c>
      <c r="R31" s="103">
        <f>[2]SR_Uncertainty!R31+[2]SR_baseline!R31</f>
        <v>5.3</v>
      </c>
      <c r="S31" s="103">
        <f>[2]SR_Uncertainty!S31+[2]SR_baseline!S31</f>
        <v>5.3</v>
      </c>
      <c r="T31" s="103">
        <f>[2]SR_Uncertainty!T31+[2]SR_baseline!T31</f>
        <v>5.3</v>
      </c>
      <c r="U31" s="103">
        <f>[2]SR_Uncertainty!U31+[2]SR_baseline!U31</f>
        <v>5.3</v>
      </c>
      <c r="V31" s="103">
        <f>[2]SR_Uncertainty!V31+[2]SR_baseline!V31</f>
        <v>5.3</v>
      </c>
      <c r="W31" s="103">
        <f>[2]SR_Uncertainty!W31+[2]SR_baseline!W31</f>
        <v>5.3</v>
      </c>
      <c r="X31" s="103">
        <f>[2]SR_Uncertainty!X31+[2]SR_baseline!X31</f>
        <v>5.3</v>
      </c>
      <c r="Y31" s="103">
        <f>[2]SR_Uncertainty!Y31+[2]SR_baseline!Y31</f>
        <v>5.3</v>
      </c>
      <c r="Z31" s="103">
        <f>[2]SR_Uncertainty!Z31+[2]SR_baseline!Z31</f>
        <v>5.3</v>
      </c>
      <c r="AA31" s="103">
        <f>[2]SR_Uncertainty!AA31+[2]SR_baseline!AA31</f>
        <v>5.3</v>
      </c>
      <c r="AB31" s="103">
        <f>[2]SR_Uncertainty!AB31+[2]SR_baseline!AB31</f>
        <v>5.3</v>
      </c>
      <c r="AC31" s="103">
        <f>[2]SR_Uncertainty!AC31+[2]SR_baseline!AC31</f>
        <v>5.3</v>
      </c>
      <c r="AD31" s="103">
        <f>[2]SR_Uncertainty!AD31+[2]SR_baseline!AD31</f>
        <v>5.3</v>
      </c>
      <c r="AE31" s="103">
        <f>[2]SR_Uncertainty!AE31+[2]SR_baseline!AE31</f>
        <v>5.3</v>
      </c>
      <c r="AF31" s="103">
        <f>[2]SR_Uncertainty!AF31+[2]SR_baseline!AF31</f>
        <v>5.3</v>
      </c>
      <c r="AG31" s="103">
        <f>[2]SR_Uncertainty!AG31+[2]SR_baseline!AG31</f>
        <v>5.3</v>
      </c>
      <c r="AI31" s="11" t="str">
        <f t="shared" si="2"/>
        <v>ExDO47</v>
      </c>
      <c r="AJ31" s="11"/>
      <c r="AK31" s="11"/>
      <c r="AL31" s="35">
        <f>VLOOKUP(AI31,[2]DB_lookup!$E$201:$F$305,2,FALSE)</f>
        <v>230</v>
      </c>
      <c r="AM31" s="34" t="str">
        <f t="shared" si="4"/>
        <v>(230,  '2011', 0,3036,9),</v>
      </c>
      <c r="AN31" s="34" t="str">
        <f t="shared" si="4"/>
        <v>(230,  '2012', 0,3036,9),</v>
      </c>
      <c r="AO31" s="34" t="str">
        <f t="shared" si="4"/>
        <v>(230,  '2013', 0,3036,9),</v>
      </c>
      <c r="AP31" s="34" t="str">
        <f t="shared" si="4"/>
        <v>(230,  '2014', 0,3036,9),</v>
      </c>
      <c r="AQ31" s="34" t="str">
        <f t="shared" si="4"/>
        <v>(230,  '2015', 0,3036,9),</v>
      </c>
      <c r="AR31" s="34" t="str">
        <f t="shared" si="4"/>
        <v>(230,  '2016', 0,3036,9),</v>
      </c>
      <c r="AS31" s="34" t="str">
        <f t="shared" si="4"/>
        <v>(230,  '2017', 0,3036,9),</v>
      </c>
      <c r="AT31" s="34" t="str">
        <f t="shared" si="4"/>
        <v>(230,  '2018', 0,3036,9),</v>
      </c>
      <c r="AU31" s="34" t="str">
        <f t="shared" si="4"/>
        <v>(230,  '2019', 0,3036,9),</v>
      </c>
      <c r="AV31" s="34" t="str">
        <f t="shared" si="4"/>
        <v>(230,  '2020', 0,3036,9),</v>
      </c>
      <c r="AW31" s="34" t="str">
        <f t="shared" si="4"/>
        <v>(230,  '2021', 0,3036,9),</v>
      </c>
      <c r="AX31" s="34" t="str">
        <f t="shared" si="4"/>
        <v>(230,  '2022', 0,3036,9),</v>
      </c>
      <c r="AY31" s="34" t="str">
        <f t="shared" si="4"/>
        <v>(230,  '2023', 0,3036,9),</v>
      </c>
      <c r="AZ31" s="34" t="str">
        <f t="shared" si="4"/>
        <v>(230,  '2024', 5.3,3036,9),</v>
      </c>
      <c r="BA31" s="34" t="str">
        <f t="shared" si="4"/>
        <v>(230,  '2025', 5.3,3036,9),</v>
      </c>
      <c r="BB31" s="34" t="str">
        <f t="shared" si="3"/>
        <v>(230,  '2026', 5.3,3036,9),</v>
      </c>
      <c r="BC31" s="34" t="str">
        <f t="shared" si="3"/>
        <v>(230,  '2027', 5.3,3036,9),</v>
      </c>
      <c r="BD31" s="34" t="str">
        <f t="shared" si="3"/>
        <v>(230,  '2028', 5.3,3036,9),</v>
      </c>
      <c r="BE31" s="34" t="str">
        <f t="shared" si="3"/>
        <v>(230,  '2029', 5.3,3036,9),</v>
      </c>
      <c r="BF31" s="34" t="str">
        <f t="shared" si="3"/>
        <v>(230,  '2030', 5.3,3036,9),</v>
      </c>
      <c r="BG31" s="34" t="str">
        <f t="shared" si="3"/>
        <v>(230,  '2031', 5.3,3036,9),</v>
      </c>
      <c r="BH31" s="34" t="str">
        <f t="shared" si="3"/>
        <v>(230,  '2032', 5.3,3036,9),</v>
      </c>
      <c r="BI31" s="34" t="str">
        <f t="shared" si="3"/>
        <v>(230,  '2033', 5.3,3036,9),</v>
      </c>
      <c r="BJ31" s="34" t="str">
        <f t="shared" si="3"/>
        <v>(230,  '2034', 5.3,3036,9),</v>
      </c>
      <c r="BK31" s="34" t="str">
        <f t="shared" si="3"/>
        <v>(230,  '2035', 5.3,3036,9),</v>
      </c>
      <c r="BL31" s="34" t="str">
        <f t="shared" si="3"/>
        <v>(230,  '2036', 5.3,3036,9),</v>
      </c>
      <c r="BM31" s="34" t="str">
        <f t="shared" si="3"/>
        <v>(230,  '2037', 5.3,3036,9),</v>
      </c>
      <c r="BN31" s="34" t="str">
        <f t="shared" si="3"/>
        <v>(230,  '2038', 5.3,3036,9),</v>
      </c>
      <c r="BO31" s="34" t="str">
        <f t="shared" si="3"/>
        <v>(230,  '2039', 5.3,3036,9),</v>
      </c>
    </row>
    <row r="32" spans="1:67">
      <c r="A32" s="9"/>
      <c r="B32" s="53" t="s">
        <v>85</v>
      </c>
      <c r="C32" s="53" t="s">
        <v>86</v>
      </c>
      <c r="D32" s="54" t="s">
        <v>87</v>
      </c>
      <c r="E32" s="103">
        <f>[2]SR_Uncertainty!E32+[2]SR_baseline!E32</f>
        <v>0</v>
      </c>
      <c r="F32" s="103">
        <f>[2]SR_Uncertainty!F32+[2]SR_baseline!F32</f>
        <v>0</v>
      </c>
      <c r="G32" s="103">
        <f>[2]SR_Uncertainty!G32+[2]SR_baseline!G32</f>
        <v>0</v>
      </c>
      <c r="H32" s="103">
        <f>[2]SR_Uncertainty!H32+[2]SR_baseline!H32</f>
        <v>8</v>
      </c>
      <c r="I32" s="103">
        <f>[2]SR_Uncertainty!I32+[2]SR_baseline!I32</f>
        <v>8</v>
      </c>
      <c r="J32" s="103">
        <f>[2]SR_Uncertainty!J32+[2]SR_baseline!J32</f>
        <v>8</v>
      </c>
      <c r="K32" s="103">
        <f>[2]SR_Uncertainty!K32+[2]SR_baseline!K32</f>
        <v>8</v>
      </c>
      <c r="L32" s="103">
        <f>[2]SR_Uncertainty!L32+[2]SR_baseline!L32</f>
        <v>8</v>
      </c>
      <c r="M32" s="103">
        <f>[2]SR_Uncertainty!M32+[2]SR_baseline!M32</f>
        <v>8</v>
      </c>
      <c r="N32" s="103">
        <f>[2]SR_Uncertainty!N32+[2]SR_baseline!N32</f>
        <v>8</v>
      </c>
      <c r="O32" s="103">
        <f>[2]SR_Uncertainty!O32+[2]SR_baseline!O32</f>
        <v>8</v>
      </c>
      <c r="P32" s="103">
        <f>[2]SR_Uncertainty!P32+[2]SR_baseline!P32</f>
        <v>8</v>
      </c>
      <c r="Q32" s="103">
        <f>[2]SR_Uncertainty!Q32+[2]SR_baseline!Q32</f>
        <v>8</v>
      </c>
      <c r="R32" s="103">
        <f>[2]SR_Uncertainty!R32+[2]SR_baseline!R32</f>
        <v>8</v>
      </c>
      <c r="S32" s="103">
        <f>[2]SR_Uncertainty!S32+[2]SR_baseline!S32</f>
        <v>8</v>
      </c>
      <c r="T32" s="103">
        <f>[2]SR_Uncertainty!T32+[2]SR_baseline!T32</f>
        <v>8</v>
      </c>
      <c r="U32" s="103">
        <f>[2]SR_Uncertainty!U32+[2]SR_baseline!U32</f>
        <v>8</v>
      </c>
      <c r="V32" s="103">
        <f>[2]SR_Uncertainty!V32+[2]SR_baseline!V32</f>
        <v>8</v>
      </c>
      <c r="W32" s="103">
        <f>[2]SR_Uncertainty!W32+[2]SR_baseline!W32</f>
        <v>8</v>
      </c>
      <c r="X32" s="103">
        <f>[2]SR_Uncertainty!X32+[2]SR_baseline!X32</f>
        <v>8</v>
      </c>
      <c r="Y32" s="103">
        <f>[2]SR_Uncertainty!Y32+[2]SR_baseline!Y32</f>
        <v>8</v>
      </c>
      <c r="Z32" s="103">
        <f>[2]SR_Uncertainty!Z32+[2]SR_baseline!Z32</f>
        <v>8</v>
      </c>
      <c r="AA32" s="103">
        <f>[2]SR_Uncertainty!AA32+[2]SR_baseline!AA32</f>
        <v>8</v>
      </c>
      <c r="AB32" s="103">
        <f>[2]SR_Uncertainty!AB32+[2]SR_baseline!AB32</f>
        <v>8</v>
      </c>
      <c r="AC32" s="103">
        <f>[2]SR_Uncertainty!AC32+[2]SR_baseline!AC32</f>
        <v>8</v>
      </c>
      <c r="AD32" s="103">
        <f>[2]SR_Uncertainty!AD32+[2]SR_baseline!AD32</f>
        <v>8</v>
      </c>
      <c r="AE32" s="103">
        <f>[2]SR_Uncertainty!AE32+[2]SR_baseline!AE32</f>
        <v>8</v>
      </c>
      <c r="AF32" s="103">
        <f>[2]SR_Uncertainty!AF32+[2]SR_baseline!AF32</f>
        <v>8</v>
      </c>
      <c r="AG32" s="103">
        <f>[2]SR_Uncertainty!AG32+[2]SR_baseline!AG32</f>
        <v>8</v>
      </c>
      <c r="AI32" s="11" t="str">
        <f t="shared" si="2"/>
        <v>ExDO48</v>
      </c>
      <c r="AJ32" s="11"/>
      <c r="AK32" s="11"/>
      <c r="AL32" s="35">
        <f>VLOOKUP(AI32,[2]DB_lookup!$E$201:$F$305,2,FALSE)</f>
        <v>231</v>
      </c>
      <c r="AM32" s="34" t="str">
        <f t="shared" si="4"/>
        <v>(231,  '2011', 0,3036,9),</v>
      </c>
      <c r="AN32" s="34" t="str">
        <f t="shared" si="4"/>
        <v>(231,  '2012', 0,3036,9),</v>
      </c>
      <c r="AO32" s="34" t="str">
        <f t="shared" si="4"/>
        <v>(231,  '2013', 0,3036,9),</v>
      </c>
      <c r="AP32" s="34" t="str">
        <f t="shared" si="4"/>
        <v>(231,  '2014', 8,3036,9),</v>
      </c>
      <c r="AQ32" s="34" t="str">
        <f t="shared" si="4"/>
        <v>(231,  '2015', 8,3036,9),</v>
      </c>
      <c r="AR32" s="34" t="str">
        <f t="shared" si="4"/>
        <v>(231,  '2016', 8,3036,9),</v>
      </c>
      <c r="AS32" s="34" t="str">
        <f t="shared" si="4"/>
        <v>(231,  '2017', 8,3036,9),</v>
      </c>
      <c r="AT32" s="34" t="str">
        <f t="shared" si="4"/>
        <v>(231,  '2018', 8,3036,9),</v>
      </c>
      <c r="AU32" s="34" t="str">
        <f t="shared" si="4"/>
        <v>(231,  '2019', 8,3036,9),</v>
      </c>
      <c r="AV32" s="34" t="str">
        <f t="shared" si="4"/>
        <v>(231,  '2020', 8,3036,9),</v>
      </c>
      <c r="AW32" s="34" t="str">
        <f t="shared" si="4"/>
        <v>(231,  '2021', 8,3036,9),</v>
      </c>
      <c r="AX32" s="34" t="str">
        <f t="shared" si="4"/>
        <v>(231,  '2022', 8,3036,9),</v>
      </c>
      <c r="AY32" s="34" t="str">
        <f t="shared" si="4"/>
        <v>(231,  '2023', 8,3036,9),</v>
      </c>
      <c r="AZ32" s="34" t="str">
        <f t="shared" si="4"/>
        <v>(231,  '2024', 8,3036,9),</v>
      </c>
      <c r="BA32" s="34" t="str">
        <f t="shared" si="4"/>
        <v>(231,  '2025', 8,3036,9),</v>
      </c>
      <c r="BB32" s="34" t="str">
        <f t="shared" si="3"/>
        <v>(231,  '2026', 8,3036,9),</v>
      </c>
      <c r="BC32" s="34" t="str">
        <f t="shared" si="3"/>
        <v>(231,  '2027', 8,3036,9),</v>
      </c>
      <c r="BD32" s="34" t="str">
        <f t="shared" si="3"/>
        <v>(231,  '2028', 8,3036,9),</v>
      </c>
      <c r="BE32" s="34" t="str">
        <f t="shared" si="3"/>
        <v>(231,  '2029', 8,3036,9),</v>
      </c>
      <c r="BF32" s="34" t="str">
        <f t="shared" si="3"/>
        <v>(231,  '2030', 8,3036,9),</v>
      </c>
      <c r="BG32" s="34" t="str">
        <f t="shared" si="3"/>
        <v>(231,  '2031', 8,3036,9),</v>
      </c>
      <c r="BH32" s="34" t="str">
        <f t="shared" si="3"/>
        <v>(231,  '2032', 8,3036,9),</v>
      </c>
      <c r="BI32" s="34" t="str">
        <f t="shared" si="3"/>
        <v>(231,  '2033', 8,3036,9),</v>
      </c>
      <c r="BJ32" s="34" t="str">
        <f t="shared" si="3"/>
        <v>(231,  '2034', 8,3036,9),</v>
      </c>
      <c r="BK32" s="34" t="str">
        <f t="shared" si="3"/>
        <v>(231,  '2035', 8,3036,9),</v>
      </c>
      <c r="BL32" s="34" t="str">
        <f t="shared" si="3"/>
        <v>(231,  '2036', 8,3036,9),</v>
      </c>
      <c r="BM32" s="34" t="str">
        <f t="shared" si="3"/>
        <v>(231,  '2037', 8,3036,9),</v>
      </c>
      <c r="BN32" s="34" t="str">
        <f t="shared" si="3"/>
        <v>(231,  '2038', 8,3036,9),</v>
      </c>
      <c r="BO32" s="34" t="str">
        <f t="shared" si="3"/>
        <v>(231,  '2039', 8,3036,9),</v>
      </c>
    </row>
    <row r="33" spans="1:67">
      <c r="A33" s="9"/>
      <c r="B33" s="53" t="s">
        <v>88</v>
      </c>
      <c r="C33" s="53" t="s">
        <v>89</v>
      </c>
      <c r="D33" s="54" t="s">
        <v>90</v>
      </c>
      <c r="E33" s="103">
        <f>[2]SR_Uncertainty!E33+[2]SR_baseline!E33</f>
        <v>0</v>
      </c>
      <c r="F33" s="103">
        <f>[2]SR_Uncertainty!F33+[2]SR_baseline!F33</f>
        <v>0</v>
      </c>
      <c r="G33" s="103">
        <f>[2]SR_Uncertainty!G33+[2]SR_baseline!G33</f>
        <v>0</v>
      </c>
      <c r="H33" s="103">
        <f>[2]SR_Uncertainty!H33+[2]SR_baseline!H33</f>
        <v>0</v>
      </c>
      <c r="I33" s="103">
        <f>[2]SR_Uncertainty!I33+[2]SR_baseline!I33</f>
        <v>0</v>
      </c>
      <c r="J33" s="103">
        <f>[2]SR_Uncertainty!J33+[2]SR_baseline!J33</f>
        <v>0</v>
      </c>
      <c r="K33" s="103">
        <f>[2]SR_Uncertainty!K33+[2]SR_baseline!K33</f>
        <v>0</v>
      </c>
      <c r="L33" s="103">
        <f>[2]SR_Uncertainty!L33+[2]SR_baseline!L33</f>
        <v>0</v>
      </c>
      <c r="M33" s="103">
        <f>[2]SR_Uncertainty!M33+[2]SR_baseline!M33</f>
        <v>0</v>
      </c>
      <c r="N33" s="103">
        <f>[2]SR_Uncertainty!N33+[2]SR_baseline!N33</f>
        <v>0</v>
      </c>
      <c r="O33" s="103">
        <f>[2]SR_Uncertainty!O33+[2]SR_baseline!O33</f>
        <v>0</v>
      </c>
      <c r="P33" s="103">
        <f>[2]SR_Uncertainty!P33+[2]SR_baseline!P33</f>
        <v>0</v>
      </c>
      <c r="Q33" s="103">
        <f>[2]SR_Uncertainty!Q33+[2]SR_baseline!Q33</f>
        <v>0</v>
      </c>
      <c r="R33" s="103">
        <f>[2]SR_Uncertainty!R33+[2]SR_baseline!R33</f>
        <v>0</v>
      </c>
      <c r="S33" s="103">
        <f>[2]SR_Uncertainty!S33+[2]SR_baseline!S33</f>
        <v>0</v>
      </c>
      <c r="T33" s="103">
        <f>[2]SR_Uncertainty!T33+[2]SR_baseline!T33</f>
        <v>0</v>
      </c>
      <c r="U33" s="103">
        <f>[2]SR_Uncertainty!U33+[2]SR_baseline!U33</f>
        <v>0</v>
      </c>
      <c r="V33" s="103">
        <f>[2]SR_Uncertainty!V33+[2]SR_baseline!V33</f>
        <v>0</v>
      </c>
      <c r="W33" s="103">
        <f>[2]SR_Uncertainty!W33+[2]SR_baseline!W33</f>
        <v>0</v>
      </c>
      <c r="X33" s="103">
        <f>[2]SR_Uncertainty!X33+[2]SR_baseline!X33</f>
        <v>0</v>
      </c>
      <c r="Y33" s="103">
        <f>[2]SR_Uncertainty!Y33+[2]SR_baseline!Y33</f>
        <v>0</v>
      </c>
      <c r="Z33" s="103">
        <f>[2]SR_Uncertainty!Z33+[2]SR_baseline!Z33</f>
        <v>0</v>
      </c>
      <c r="AA33" s="103">
        <f>[2]SR_Uncertainty!AA33+[2]SR_baseline!AA33</f>
        <v>0</v>
      </c>
      <c r="AB33" s="103">
        <f>[2]SR_Uncertainty!AB33+[2]SR_baseline!AB33</f>
        <v>0</v>
      </c>
      <c r="AC33" s="103">
        <f>[2]SR_Uncertainty!AC33+[2]SR_baseline!AC33</f>
        <v>0</v>
      </c>
      <c r="AD33" s="103">
        <f>[2]SR_Uncertainty!AD33+[2]SR_baseline!AD33</f>
        <v>0</v>
      </c>
      <c r="AE33" s="103">
        <f>[2]SR_Uncertainty!AE33+[2]SR_baseline!AE33</f>
        <v>0</v>
      </c>
      <c r="AF33" s="103">
        <f>[2]SR_Uncertainty!AF33+[2]SR_baseline!AF33</f>
        <v>0</v>
      </c>
      <c r="AG33" s="103">
        <f>[2]SR_Uncertainty!AG33+[2]SR_baseline!AG33</f>
        <v>0</v>
      </c>
      <c r="AI33" s="11" t="str">
        <f t="shared" si="2"/>
        <v>ExDO49</v>
      </c>
      <c r="AJ33" s="11"/>
      <c r="AK33" s="11"/>
      <c r="AL33" s="35">
        <f>VLOOKUP(AI33,[2]DB_lookup!$E$201:$F$305,2,FALSE)</f>
        <v>232</v>
      </c>
      <c r="AM33" s="34" t="str">
        <f t="shared" si="4"/>
        <v>(232,  '2011', 0,3036,9),</v>
      </c>
      <c r="AN33" s="34" t="str">
        <f t="shared" si="4"/>
        <v>(232,  '2012', 0,3036,9),</v>
      </c>
      <c r="AO33" s="34" t="str">
        <f t="shared" si="4"/>
        <v>(232,  '2013', 0,3036,9),</v>
      </c>
      <c r="AP33" s="34" t="str">
        <f t="shared" si="4"/>
        <v>(232,  '2014', 0,3036,9),</v>
      </c>
      <c r="AQ33" s="34" t="str">
        <f t="shared" si="4"/>
        <v>(232,  '2015', 0,3036,9),</v>
      </c>
      <c r="AR33" s="34" t="str">
        <f t="shared" si="4"/>
        <v>(232,  '2016', 0,3036,9),</v>
      </c>
      <c r="AS33" s="34" t="str">
        <f t="shared" si="4"/>
        <v>(232,  '2017', 0,3036,9),</v>
      </c>
      <c r="AT33" s="34" t="str">
        <f t="shared" si="4"/>
        <v>(232,  '2018', 0,3036,9),</v>
      </c>
      <c r="AU33" s="34" t="str">
        <f t="shared" si="4"/>
        <v>(232,  '2019', 0,3036,9),</v>
      </c>
      <c r="AV33" s="34" t="str">
        <f t="shared" si="4"/>
        <v>(232,  '2020', 0,3036,9),</v>
      </c>
      <c r="AW33" s="34" t="str">
        <f t="shared" si="4"/>
        <v>(232,  '2021', 0,3036,9),</v>
      </c>
      <c r="AX33" s="34" t="str">
        <f t="shared" si="4"/>
        <v>(232,  '2022', 0,3036,9),</v>
      </c>
      <c r="AY33" s="34" t="str">
        <f t="shared" si="4"/>
        <v>(232,  '2023', 0,3036,9),</v>
      </c>
      <c r="AZ33" s="34" t="str">
        <f t="shared" si="4"/>
        <v>(232,  '2024', 0,3036,9),</v>
      </c>
      <c r="BA33" s="34" t="str">
        <f t="shared" si="4"/>
        <v>(232,  '2025', 0,3036,9),</v>
      </c>
      <c r="BB33" s="34" t="str">
        <f t="shared" si="3"/>
        <v>(232,  '2026', 0,3036,9),</v>
      </c>
      <c r="BC33" s="34" t="str">
        <f t="shared" si="3"/>
        <v>(232,  '2027', 0,3036,9),</v>
      </c>
      <c r="BD33" s="34" t="str">
        <f t="shared" si="3"/>
        <v>(232,  '2028', 0,3036,9),</v>
      </c>
      <c r="BE33" s="34" t="str">
        <f t="shared" si="3"/>
        <v>(232,  '2029', 0,3036,9),</v>
      </c>
      <c r="BF33" s="34" t="str">
        <f t="shared" si="3"/>
        <v>(232,  '2030', 0,3036,9),</v>
      </c>
      <c r="BG33" s="34" t="str">
        <f t="shared" si="3"/>
        <v>(232,  '2031', 0,3036,9),</v>
      </c>
      <c r="BH33" s="34" t="str">
        <f t="shared" si="3"/>
        <v>(232,  '2032', 0,3036,9),</v>
      </c>
      <c r="BI33" s="34" t="str">
        <f t="shared" si="3"/>
        <v>(232,  '2033', 0,3036,9),</v>
      </c>
      <c r="BJ33" s="34" t="str">
        <f t="shared" si="3"/>
        <v>(232,  '2034', 0,3036,9),</v>
      </c>
      <c r="BK33" s="34" t="str">
        <f t="shared" si="3"/>
        <v>(232,  '2035', 0,3036,9),</v>
      </c>
      <c r="BL33" s="34" t="str">
        <f t="shared" si="3"/>
        <v>(232,  '2036', 0,3036,9),</v>
      </c>
      <c r="BM33" s="34" t="str">
        <f t="shared" si="3"/>
        <v>(232,  '2037', 0,3036,9),</v>
      </c>
      <c r="BN33" s="34" t="str">
        <f t="shared" si="3"/>
        <v>(232,  '2038', 0,3036,9),</v>
      </c>
      <c r="BO33" s="34" t="str">
        <f t="shared" si="3"/>
        <v>(232,  '2039', 0,3036,9),</v>
      </c>
    </row>
    <row r="34" spans="1:67">
      <c r="A34" s="9"/>
      <c r="B34" s="53" t="s">
        <v>91</v>
      </c>
      <c r="C34" s="53" t="s">
        <v>92</v>
      </c>
      <c r="D34" s="54" t="s">
        <v>93</v>
      </c>
      <c r="E34" s="103">
        <f>[2]SR_Uncertainty!E34+[2]SR_baseline!E34</f>
        <v>0</v>
      </c>
      <c r="F34" s="103">
        <f>[2]SR_Uncertainty!F34+[2]SR_baseline!F34</f>
        <v>0</v>
      </c>
      <c r="G34" s="103">
        <f>[2]SR_Uncertainty!G34+[2]SR_baseline!G34</f>
        <v>0</v>
      </c>
      <c r="H34" s="103">
        <f>[2]SR_Uncertainty!H34+[2]SR_baseline!H34</f>
        <v>0</v>
      </c>
      <c r="I34" s="103">
        <f>[2]SR_Uncertainty!I34+[2]SR_baseline!I34</f>
        <v>0</v>
      </c>
      <c r="J34" s="103">
        <f>[2]SR_Uncertainty!J34+[2]SR_baseline!J34</f>
        <v>0</v>
      </c>
      <c r="K34" s="103">
        <f>[2]SR_Uncertainty!K34+[2]SR_baseline!K34</f>
        <v>0</v>
      </c>
      <c r="L34" s="103">
        <f>[2]SR_Uncertainty!L34+[2]SR_baseline!L34</f>
        <v>0</v>
      </c>
      <c r="M34" s="103">
        <f>[2]SR_Uncertainty!M34+[2]SR_baseline!M34</f>
        <v>0</v>
      </c>
      <c r="N34" s="103">
        <f>[2]SR_Uncertainty!N34+[2]SR_baseline!N34</f>
        <v>0</v>
      </c>
      <c r="O34" s="103">
        <f>[2]SR_Uncertainty!O34+[2]SR_baseline!O34</f>
        <v>0</v>
      </c>
      <c r="P34" s="103">
        <f>[2]SR_Uncertainty!P34+[2]SR_baseline!P34</f>
        <v>0</v>
      </c>
      <c r="Q34" s="103">
        <f>[2]SR_Uncertainty!Q34+[2]SR_baseline!Q34</f>
        <v>0</v>
      </c>
      <c r="R34" s="103">
        <f>[2]SR_Uncertainty!R34+[2]SR_baseline!R34</f>
        <v>0</v>
      </c>
      <c r="S34" s="103">
        <f>[2]SR_Uncertainty!S34+[2]SR_baseline!S34</f>
        <v>0</v>
      </c>
      <c r="T34" s="103">
        <f>[2]SR_Uncertainty!T34+[2]SR_baseline!T34</f>
        <v>0</v>
      </c>
      <c r="U34" s="103">
        <f>[2]SR_Uncertainty!U34+[2]SR_baseline!U34</f>
        <v>0</v>
      </c>
      <c r="V34" s="103">
        <f>[2]SR_Uncertainty!V34+[2]SR_baseline!V34</f>
        <v>0</v>
      </c>
      <c r="W34" s="103">
        <f>[2]SR_Uncertainty!W34+[2]SR_baseline!W34</f>
        <v>0</v>
      </c>
      <c r="X34" s="103">
        <f>[2]SR_Uncertainty!X34+[2]SR_baseline!X34</f>
        <v>0</v>
      </c>
      <c r="Y34" s="103">
        <f>[2]SR_Uncertainty!Y34+[2]SR_baseline!Y34</f>
        <v>0</v>
      </c>
      <c r="Z34" s="103">
        <f>[2]SR_Uncertainty!Z34+[2]SR_baseline!Z34</f>
        <v>0</v>
      </c>
      <c r="AA34" s="103">
        <f>[2]SR_Uncertainty!AA34+[2]SR_baseline!AA34</f>
        <v>0</v>
      </c>
      <c r="AB34" s="103">
        <f>[2]SR_Uncertainty!AB34+[2]SR_baseline!AB34</f>
        <v>0</v>
      </c>
      <c r="AC34" s="103">
        <f>[2]SR_Uncertainty!AC34+[2]SR_baseline!AC34</f>
        <v>0</v>
      </c>
      <c r="AD34" s="103">
        <f>[2]SR_Uncertainty!AD34+[2]SR_baseline!AD34</f>
        <v>0</v>
      </c>
      <c r="AE34" s="103">
        <f>[2]SR_Uncertainty!AE34+[2]SR_baseline!AE34</f>
        <v>0</v>
      </c>
      <c r="AF34" s="103">
        <f>[2]SR_Uncertainty!AF34+[2]SR_baseline!AF34</f>
        <v>0</v>
      </c>
      <c r="AG34" s="103">
        <f>[2]SR_Uncertainty!AG34+[2]SR_baseline!AG34</f>
        <v>0</v>
      </c>
      <c r="AI34" s="11" t="str">
        <f t="shared" si="2"/>
        <v>ExDO50</v>
      </c>
      <c r="AJ34" s="11"/>
      <c r="AK34" s="11"/>
      <c r="AL34" s="35">
        <f>VLOOKUP(AI34,[2]DB_lookup!$E$201:$F$305,2,FALSE)</f>
        <v>233</v>
      </c>
      <c r="AM34" s="34" t="str">
        <f t="shared" si="4"/>
        <v>(233,  '2011', 0,3036,9),</v>
      </c>
      <c r="AN34" s="34" t="str">
        <f t="shared" si="4"/>
        <v>(233,  '2012', 0,3036,9),</v>
      </c>
      <c r="AO34" s="34" t="str">
        <f t="shared" si="4"/>
        <v>(233,  '2013', 0,3036,9),</v>
      </c>
      <c r="AP34" s="34" t="str">
        <f t="shared" si="4"/>
        <v>(233,  '2014', 0,3036,9),</v>
      </c>
      <c r="AQ34" s="34" t="str">
        <f t="shared" si="4"/>
        <v>(233,  '2015', 0,3036,9),</v>
      </c>
      <c r="AR34" s="34" t="str">
        <f t="shared" si="4"/>
        <v>(233,  '2016', 0,3036,9),</v>
      </c>
      <c r="AS34" s="34" t="str">
        <f t="shared" si="4"/>
        <v>(233,  '2017', 0,3036,9),</v>
      </c>
      <c r="AT34" s="34" t="str">
        <f t="shared" si="4"/>
        <v>(233,  '2018', 0,3036,9),</v>
      </c>
      <c r="AU34" s="34" t="str">
        <f t="shared" si="4"/>
        <v>(233,  '2019', 0,3036,9),</v>
      </c>
      <c r="AV34" s="34" t="str">
        <f t="shared" si="4"/>
        <v>(233,  '2020', 0,3036,9),</v>
      </c>
      <c r="AW34" s="34" t="str">
        <f t="shared" si="4"/>
        <v>(233,  '2021', 0,3036,9),</v>
      </c>
      <c r="AX34" s="34" t="str">
        <f t="shared" si="4"/>
        <v>(233,  '2022', 0,3036,9),</v>
      </c>
      <c r="AY34" s="34" t="str">
        <f t="shared" si="4"/>
        <v>(233,  '2023', 0,3036,9),</v>
      </c>
      <c r="AZ34" s="34" t="str">
        <f t="shared" si="4"/>
        <v>(233,  '2024', 0,3036,9),</v>
      </c>
      <c r="BA34" s="34" t="str">
        <f t="shared" si="4"/>
        <v>(233,  '2025', 0,3036,9),</v>
      </c>
      <c r="BB34" s="34" t="str">
        <f t="shared" si="3"/>
        <v>(233,  '2026', 0,3036,9),</v>
      </c>
      <c r="BC34" s="34" t="str">
        <f t="shared" si="3"/>
        <v>(233,  '2027', 0,3036,9),</v>
      </c>
      <c r="BD34" s="34" t="str">
        <f t="shared" si="3"/>
        <v>(233,  '2028', 0,3036,9),</v>
      </c>
      <c r="BE34" s="34" t="str">
        <f t="shared" si="3"/>
        <v>(233,  '2029', 0,3036,9),</v>
      </c>
      <c r="BF34" s="34" t="str">
        <f t="shared" si="3"/>
        <v>(233,  '2030', 0,3036,9),</v>
      </c>
      <c r="BG34" s="34" t="str">
        <f t="shared" si="3"/>
        <v>(233,  '2031', 0,3036,9),</v>
      </c>
      <c r="BH34" s="34" t="str">
        <f t="shared" si="3"/>
        <v>(233,  '2032', 0,3036,9),</v>
      </c>
      <c r="BI34" s="34" t="str">
        <f t="shared" si="3"/>
        <v>(233,  '2033', 0,3036,9),</v>
      </c>
      <c r="BJ34" s="34" t="str">
        <f t="shared" si="3"/>
        <v>(233,  '2034', 0,3036,9),</v>
      </c>
      <c r="BK34" s="34" t="str">
        <f t="shared" si="3"/>
        <v>(233,  '2035', 0,3036,9),</v>
      </c>
      <c r="BL34" s="34" t="str">
        <f t="shared" si="3"/>
        <v>(233,  '2036', 0,3036,9),</v>
      </c>
      <c r="BM34" s="34" t="str">
        <f t="shared" si="3"/>
        <v>(233,  '2037', 0,3036,9),</v>
      </c>
      <c r="BN34" s="34" t="str">
        <f t="shared" si="3"/>
        <v>(233,  '2038', 0,3036,9),</v>
      </c>
      <c r="BO34" s="34" t="str">
        <f t="shared" si="3"/>
        <v>(233,  '2039', 0,3036,9),</v>
      </c>
    </row>
    <row r="35" spans="1:67">
      <c r="A35" s="9"/>
      <c r="B35" s="53" t="s">
        <v>94</v>
      </c>
      <c r="C35" s="53" t="s">
        <v>95</v>
      </c>
      <c r="D35" s="54" t="s">
        <v>95</v>
      </c>
      <c r="E35" s="103">
        <f>[2]SR_Uncertainty!E35+[2]SR_baseline!E35</f>
        <v>0</v>
      </c>
      <c r="F35" s="103">
        <f>[2]SR_Uncertainty!F35+[2]SR_baseline!F35</f>
        <v>0</v>
      </c>
      <c r="G35" s="103">
        <f>[2]SR_Uncertainty!G35+[2]SR_baseline!G35</f>
        <v>0</v>
      </c>
      <c r="H35" s="103">
        <f>[2]SR_Uncertainty!H35+[2]SR_baseline!H35</f>
        <v>0</v>
      </c>
      <c r="I35" s="103">
        <f>[2]SR_Uncertainty!I35+[2]SR_baseline!I35</f>
        <v>0</v>
      </c>
      <c r="J35" s="103">
        <f>[2]SR_Uncertainty!J35+[2]SR_baseline!J35</f>
        <v>0</v>
      </c>
      <c r="K35" s="103">
        <f>[2]SR_Uncertainty!K35+[2]SR_baseline!K35</f>
        <v>1.6</v>
      </c>
      <c r="L35" s="103">
        <f>[2]SR_Uncertainty!L35+[2]SR_baseline!L35</f>
        <v>11</v>
      </c>
      <c r="M35" s="103">
        <f>[2]SR_Uncertainty!M35+[2]SR_baseline!M35</f>
        <v>11</v>
      </c>
      <c r="N35" s="103">
        <f>[2]SR_Uncertainty!N35+[2]SR_baseline!N35</f>
        <v>13</v>
      </c>
      <c r="O35" s="103">
        <f>[2]SR_Uncertainty!O35+[2]SR_baseline!O35</f>
        <v>13</v>
      </c>
      <c r="P35" s="103">
        <f>[2]SR_Uncertainty!P35+[2]SR_baseline!P35</f>
        <v>13</v>
      </c>
      <c r="Q35" s="103">
        <f>[2]SR_Uncertainty!Q35+[2]SR_baseline!Q35</f>
        <v>13</v>
      </c>
      <c r="R35" s="103">
        <f>[2]SR_Uncertainty!R35+[2]SR_baseline!R35</f>
        <v>13</v>
      </c>
      <c r="S35" s="103">
        <f>[2]SR_Uncertainty!S35+[2]SR_baseline!S35</f>
        <v>13</v>
      </c>
      <c r="T35" s="103">
        <f>[2]SR_Uncertainty!T35+[2]SR_baseline!T35</f>
        <v>13</v>
      </c>
      <c r="U35" s="103">
        <f>[2]SR_Uncertainty!U35+[2]SR_baseline!U35</f>
        <v>13</v>
      </c>
      <c r="V35" s="103">
        <f>[2]SR_Uncertainty!V35+[2]SR_baseline!V35</f>
        <v>13</v>
      </c>
      <c r="W35" s="103">
        <f>[2]SR_Uncertainty!W35+[2]SR_baseline!W35</f>
        <v>13</v>
      </c>
      <c r="X35" s="103">
        <f>[2]SR_Uncertainty!X35+[2]SR_baseline!X35</f>
        <v>13</v>
      </c>
      <c r="Y35" s="103">
        <f>[2]SR_Uncertainty!Y35+[2]SR_baseline!Y35</f>
        <v>13</v>
      </c>
      <c r="Z35" s="103">
        <f>[2]SR_Uncertainty!Z35+[2]SR_baseline!Z35</f>
        <v>13</v>
      </c>
      <c r="AA35" s="103">
        <f>[2]SR_Uncertainty!AA35+[2]SR_baseline!AA35</f>
        <v>13</v>
      </c>
      <c r="AB35" s="103">
        <f>[2]SR_Uncertainty!AB35+[2]SR_baseline!AB35</f>
        <v>13</v>
      </c>
      <c r="AC35" s="103">
        <f>[2]SR_Uncertainty!AC35+[2]SR_baseline!AC35</f>
        <v>13</v>
      </c>
      <c r="AD35" s="103">
        <f>[2]SR_Uncertainty!AD35+[2]SR_baseline!AD35</f>
        <v>13</v>
      </c>
      <c r="AE35" s="103">
        <f>[2]SR_Uncertainty!AE35+[2]SR_baseline!AE35</f>
        <v>13</v>
      </c>
      <c r="AF35" s="103">
        <f>[2]SR_Uncertainty!AF35+[2]SR_baseline!AF35</f>
        <v>13</v>
      </c>
      <c r="AG35" s="103">
        <f>[2]SR_Uncertainty!AG35+[2]SR_baseline!AG35</f>
        <v>13</v>
      </c>
      <c r="AI35" s="11" t="str">
        <f t="shared" si="2"/>
        <v>ExDO51</v>
      </c>
      <c r="AJ35" s="11"/>
      <c r="AK35" s="11"/>
      <c r="AL35" s="35">
        <f>VLOOKUP(AI35,[2]DB_lookup!$E$201:$F$305,2,FALSE)</f>
        <v>244</v>
      </c>
      <c r="AM35" s="34" t="str">
        <f t="shared" si="4"/>
        <v>(244,  '2011', 0,3036,9),</v>
      </c>
      <c r="AN35" s="34" t="str">
        <f t="shared" si="4"/>
        <v>(244,  '2012', 0,3036,9),</v>
      </c>
      <c r="AO35" s="34" t="str">
        <f t="shared" si="4"/>
        <v>(244,  '2013', 0,3036,9),</v>
      </c>
      <c r="AP35" s="34" t="str">
        <f t="shared" si="4"/>
        <v>(244,  '2014', 0,3036,9),</v>
      </c>
      <c r="AQ35" s="34" t="str">
        <f t="shared" si="4"/>
        <v>(244,  '2015', 0,3036,9),</v>
      </c>
      <c r="AR35" s="34" t="str">
        <f t="shared" si="4"/>
        <v>(244,  '2016', 0,3036,9),</v>
      </c>
      <c r="AS35" s="34" t="str">
        <f t="shared" si="4"/>
        <v>(244,  '2017', 1.6,3036,9),</v>
      </c>
      <c r="AT35" s="34" t="str">
        <f t="shared" si="4"/>
        <v>(244,  '2018', 11,3036,9),</v>
      </c>
      <c r="AU35" s="34" t="str">
        <f t="shared" si="4"/>
        <v>(244,  '2019', 11,3036,9),</v>
      </c>
      <c r="AV35" s="34" t="str">
        <f t="shared" si="4"/>
        <v>(244,  '2020', 13,3036,9),</v>
      </c>
      <c r="AW35" s="34" t="str">
        <f t="shared" si="4"/>
        <v>(244,  '2021', 13,3036,9),</v>
      </c>
      <c r="AX35" s="34" t="str">
        <f t="shared" si="4"/>
        <v>(244,  '2022', 13,3036,9),</v>
      </c>
      <c r="AY35" s="34" t="str">
        <f t="shared" si="4"/>
        <v>(244,  '2023', 13,3036,9),</v>
      </c>
      <c r="AZ35" s="34" t="str">
        <f t="shared" si="4"/>
        <v>(244,  '2024', 13,3036,9),</v>
      </c>
      <c r="BA35" s="34" t="str">
        <f t="shared" si="4"/>
        <v>(244,  '2025', 13,3036,9),</v>
      </c>
      <c r="BB35" s="34" t="str">
        <f t="shared" si="3"/>
        <v>(244,  '2026', 13,3036,9),</v>
      </c>
      <c r="BC35" s="34" t="str">
        <f t="shared" si="3"/>
        <v>(244,  '2027', 13,3036,9),</v>
      </c>
      <c r="BD35" s="34" t="str">
        <f t="shared" si="3"/>
        <v>(244,  '2028', 13,3036,9),</v>
      </c>
      <c r="BE35" s="34" t="str">
        <f t="shared" si="3"/>
        <v>(244,  '2029', 13,3036,9),</v>
      </c>
      <c r="BF35" s="34" t="str">
        <f t="shared" si="3"/>
        <v>(244,  '2030', 13,3036,9),</v>
      </c>
      <c r="BG35" s="34" t="str">
        <f t="shared" si="3"/>
        <v>(244,  '2031', 13,3036,9),</v>
      </c>
      <c r="BH35" s="34" t="str">
        <f t="shared" si="3"/>
        <v>(244,  '2032', 13,3036,9),</v>
      </c>
      <c r="BI35" s="34" t="str">
        <f t="shared" si="3"/>
        <v>(244,  '2033', 13,3036,9),</v>
      </c>
      <c r="BJ35" s="34" t="str">
        <f t="shared" si="3"/>
        <v>(244,  '2034', 13,3036,9),</v>
      </c>
      <c r="BK35" s="34" t="str">
        <f t="shared" si="3"/>
        <v>(244,  '2035', 13,3036,9),</v>
      </c>
      <c r="BL35" s="34" t="str">
        <f t="shared" si="3"/>
        <v>(244,  '2036', 13,3036,9),</v>
      </c>
      <c r="BM35" s="34" t="str">
        <f t="shared" si="3"/>
        <v>(244,  '2037', 13,3036,9),</v>
      </c>
      <c r="BN35" s="34" t="str">
        <f t="shared" si="3"/>
        <v>(244,  '2038', 13,3036,9),</v>
      </c>
      <c r="BO35" s="34" t="str">
        <f t="shared" si="3"/>
        <v>(244,  '2039', 13,3036,9),</v>
      </c>
    </row>
    <row r="36" spans="1:67">
      <c r="A36" s="9"/>
      <c r="B36" s="53" t="s">
        <v>96</v>
      </c>
      <c r="C36" s="53" t="s">
        <v>97</v>
      </c>
      <c r="D36" s="54" t="s">
        <v>97</v>
      </c>
      <c r="E36" s="103">
        <f>[2]SR_Uncertainty!E36+[2]SR_baseline!E36</f>
        <v>0</v>
      </c>
      <c r="F36" s="103">
        <f>[2]SR_Uncertainty!F36+[2]SR_baseline!F36</f>
        <v>0</v>
      </c>
      <c r="G36" s="103">
        <f>[2]SR_Uncertainty!G36+[2]SR_baseline!G36</f>
        <v>0</v>
      </c>
      <c r="H36" s="103">
        <f>[2]SR_Uncertainty!H36+[2]SR_baseline!H36</f>
        <v>0</v>
      </c>
      <c r="I36" s="103">
        <f>[2]SR_Uncertainty!I36+[2]SR_baseline!I36</f>
        <v>0</v>
      </c>
      <c r="J36" s="103">
        <f>[2]SR_Uncertainty!J36+[2]SR_baseline!J36</f>
        <v>5.82</v>
      </c>
      <c r="K36" s="103">
        <f>[2]SR_Uncertainty!K36+[2]SR_baseline!K36</f>
        <v>5.82</v>
      </c>
      <c r="L36" s="103">
        <f>[2]SR_Uncertainty!L36+[2]SR_baseline!L36</f>
        <v>5.82</v>
      </c>
      <c r="M36" s="103">
        <f>[2]SR_Uncertainty!M36+[2]SR_baseline!M36</f>
        <v>5.82</v>
      </c>
      <c r="N36" s="103">
        <f>[2]SR_Uncertainty!N36+[2]SR_baseline!N36</f>
        <v>5.82</v>
      </c>
      <c r="O36" s="103">
        <f>[2]SR_Uncertainty!O36+[2]SR_baseline!O36</f>
        <v>10.24</v>
      </c>
      <c r="P36" s="103">
        <f>[2]SR_Uncertainty!P36+[2]SR_baseline!P36</f>
        <v>10.24</v>
      </c>
      <c r="Q36" s="103">
        <f>[2]SR_Uncertainty!Q36+[2]SR_baseline!Q36</f>
        <v>10.24</v>
      </c>
      <c r="R36" s="103">
        <f>[2]SR_Uncertainty!R36+[2]SR_baseline!R36</f>
        <v>14.66</v>
      </c>
      <c r="S36" s="103">
        <f>[2]SR_Uncertainty!S36+[2]SR_baseline!S36</f>
        <v>14.66</v>
      </c>
      <c r="T36" s="103">
        <f>[2]SR_Uncertainty!T36+[2]SR_baseline!T36</f>
        <v>14.66</v>
      </c>
      <c r="U36" s="103">
        <f>[2]SR_Uncertainty!U36+[2]SR_baseline!U36</f>
        <v>14.66</v>
      </c>
      <c r="V36" s="103">
        <f>[2]SR_Uncertainty!V36+[2]SR_baseline!V36</f>
        <v>14.66</v>
      </c>
      <c r="W36" s="103">
        <f>[2]SR_Uncertainty!W36+[2]SR_baseline!W36</f>
        <v>14.66</v>
      </c>
      <c r="X36" s="103">
        <f>[2]SR_Uncertainty!X36+[2]SR_baseline!X36</f>
        <v>14.66</v>
      </c>
      <c r="Y36" s="103">
        <f>[2]SR_Uncertainty!Y36+[2]SR_baseline!Y36</f>
        <v>14.66</v>
      </c>
      <c r="Z36" s="103">
        <f>[2]SR_Uncertainty!Z36+[2]SR_baseline!Z36</f>
        <v>14.66</v>
      </c>
      <c r="AA36" s="103">
        <f>[2]SR_Uncertainty!AA36+[2]SR_baseline!AA36</f>
        <v>14.66</v>
      </c>
      <c r="AB36" s="103">
        <f>[2]SR_Uncertainty!AB36+[2]SR_baseline!AB36</f>
        <v>14.66</v>
      </c>
      <c r="AC36" s="103">
        <f>[2]SR_Uncertainty!AC36+[2]SR_baseline!AC36</f>
        <v>14.66</v>
      </c>
      <c r="AD36" s="103">
        <f>[2]SR_Uncertainty!AD36+[2]SR_baseline!AD36</f>
        <v>14.66</v>
      </c>
      <c r="AE36" s="103">
        <f>[2]SR_Uncertainty!AE36+[2]SR_baseline!AE36</f>
        <v>14.66</v>
      </c>
      <c r="AF36" s="103">
        <f>[2]SR_Uncertainty!AF36+[2]SR_baseline!AF36</f>
        <v>14.66</v>
      </c>
      <c r="AG36" s="103">
        <f>[2]SR_Uncertainty!AG36+[2]SR_baseline!AG36</f>
        <v>14.66</v>
      </c>
      <c r="AI36" s="11" t="str">
        <f t="shared" si="2"/>
        <v>ExDO52</v>
      </c>
      <c r="AJ36" s="11"/>
      <c r="AK36" s="11"/>
      <c r="AL36" s="35">
        <f>VLOOKUP(AI36,[2]DB_lookup!$E$201:$F$305,2,FALSE)</f>
        <v>245</v>
      </c>
      <c r="AM36" s="34" t="str">
        <f t="shared" si="4"/>
        <v>(245,  '2011', 0,3036,9),</v>
      </c>
      <c r="AN36" s="34" t="str">
        <f t="shared" si="4"/>
        <v>(245,  '2012', 0,3036,9),</v>
      </c>
      <c r="AO36" s="34" t="str">
        <f t="shared" si="4"/>
        <v>(245,  '2013', 0,3036,9),</v>
      </c>
      <c r="AP36" s="34" t="str">
        <f t="shared" si="4"/>
        <v>(245,  '2014', 0,3036,9),</v>
      </c>
      <c r="AQ36" s="34" t="str">
        <f t="shared" si="4"/>
        <v>(245,  '2015', 0,3036,9),</v>
      </c>
      <c r="AR36" s="34" t="str">
        <f t="shared" si="4"/>
        <v>(245,  '2016', 5.82,3036,9),</v>
      </c>
      <c r="AS36" s="34" t="str">
        <f t="shared" si="4"/>
        <v>(245,  '2017', 5.82,3036,9),</v>
      </c>
      <c r="AT36" s="34" t="str">
        <f t="shared" si="4"/>
        <v>(245,  '2018', 5.82,3036,9),</v>
      </c>
      <c r="AU36" s="34" t="str">
        <f t="shared" si="4"/>
        <v>(245,  '2019', 5.82,3036,9),</v>
      </c>
      <c r="AV36" s="34" t="str">
        <f t="shared" si="4"/>
        <v>(245,  '2020', 5.82,3036,9),</v>
      </c>
      <c r="AW36" s="34" t="str">
        <f t="shared" si="4"/>
        <v>(245,  '2021', 10.24,3036,9),</v>
      </c>
      <c r="AX36" s="34" t="str">
        <f t="shared" si="4"/>
        <v>(245,  '2022', 10.24,3036,9),</v>
      </c>
      <c r="AY36" s="34" t="str">
        <f t="shared" si="4"/>
        <v>(245,  '2023', 10.24,3036,9),</v>
      </c>
      <c r="AZ36" s="34" t="str">
        <f t="shared" si="4"/>
        <v>(245,  '2024', 14.66,3036,9),</v>
      </c>
      <c r="BA36" s="34" t="str">
        <f t="shared" si="4"/>
        <v>(245,  '2025', 14.66,3036,9),</v>
      </c>
      <c r="BB36" s="34" t="str">
        <f t="shared" si="3"/>
        <v>(245,  '2026', 14.66,3036,9),</v>
      </c>
      <c r="BC36" s="34" t="str">
        <f t="shared" si="3"/>
        <v>(245,  '2027', 14.66,3036,9),</v>
      </c>
      <c r="BD36" s="34" t="str">
        <f t="shared" si="3"/>
        <v>(245,  '2028', 14.66,3036,9),</v>
      </c>
      <c r="BE36" s="34" t="str">
        <f t="shared" si="3"/>
        <v>(245,  '2029', 14.66,3036,9),</v>
      </c>
      <c r="BF36" s="34" t="str">
        <f t="shared" si="3"/>
        <v>(245,  '2030', 14.66,3036,9),</v>
      </c>
      <c r="BG36" s="34" t="str">
        <f t="shared" si="3"/>
        <v>(245,  '2031', 14.66,3036,9),</v>
      </c>
      <c r="BH36" s="34" t="str">
        <f t="shared" si="3"/>
        <v>(245,  '2032', 14.66,3036,9),</v>
      </c>
      <c r="BI36" s="34" t="str">
        <f t="shared" si="3"/>
        <v>(245,  '2033', 14.66,3036,9),</v>
      </c>
      <c r="BJ36" s="34" t="str">
        <f t="shared" si="3"/>
        <v>(245,  '2034', 14.66,3036,9),</v>
      </c>
      <c r="BK36" s="34" t="str">
        <f t="shared" si="3"/>
        <v>(245,  '2035', 14.66,3036,9),</v>
      </c>
      <c r="BL36" s="34" t="str">
        <f t="shared" si="3"/>
        <v>(245,  '2036', 14.66,3036,9),</v>
      </c>
      <c r="BM36" s="34" t="str">
        <f t="shared" si="3"/>
        <v>(245,  '2037', 14.66,3036,9),</v>
      </c>
      <c r="BN36" s="34" t="str">
        <f t="shared" si="3"/>
        <v>(245,  '2038', 14.66,3036,9),</v>
      </c>
      <c r="BO36" s="34" t="str">
        <f t="shared" si="3"/>
        <v>(245,  '2039', 14.66,3036,9),</v>
      </c>
    </row>
    <row r="37" spans="1:67">
      <c r="A37" s="9"/>
      <c r="B37" s="53" t="s">
        <v>98</v>
      </c>
      <c r="C37" s="53" t="s">
        <v>99</v>
      </c>
      <c r="D37" s="54" t="s">
        <v>99</v>
      </c>
      <c r="E37" s="103">
        <f>[2]SR_Uncertainty!E37+[2]SR_baseline!E37</f>
        <v>0</v>
      </c>
      <c r="F37" s="103">
        <f>[2]SR_Uncertainty!F37+[2]SR_baseline!F37</f>
        <v>0</v>
      </c>
      <c r="G37" s="103">
        <f>[2]SR_Uncertainty!G37+[2]SR_baseline!G37</f>
        <v>0</v>
      </c>
      <c r="H37" s="103">
        <f>[2]SR_Uncertainty!H37+[2]SR_baseline!H37</f>
        <v>0</v>
      </c>
      <c r="I37" s="103">
        <f>[2]SR_Uncertainty!I37+[2]SR_baseline!I37</f>
        <v>3.18</v>
      </c>
      <c r="J37" s="103">
        <f>[2]SR_Uncertainty!J37+[2]SR_baseline!J37</f>
        <v>3.18</v>
      </c>
      <c r="K37" s="103">
        <f>[2]SR_Uncertainty!K37+[2]SR_baseline!K37</f>
        <v>4.18</v>
      </c>
      <c r="L37" s="103">
        <f>[2]SR_Uncertainty!L37+[2]SR_baseline!L37</f>
        <v>28.27</v>
      </c>
      <c r="M37" s="103">
        <f>[2]SR_Uncertainty!M37+[2]SR_baseline!M37</f>
        <v>28.27</v>
      </c>
      <c r="N37" s="103">
        <f>[2]SR_Uncertainty!N37+[2]SR_baseline!N37</f>
        <v>34.57</v>
      </c>
      <c r="O37" s="103">
        <f>[2]SR_Uncertainty!O37+[2]SR_baseline!O37</f>
        <v>40.950000000000003</v>
      </c>
      <c r="P37" s="103">
        <f>[2]SR_Uncertainty!P37+[2]SR_baseline!P37</f>
        <v>40.950000000000003</v>
      </c>
      <c r="Q37" s="103">
        <f>[2]SR_Uncertainty!Q37+[2]SR_baseline!Q37</f>
        <v>40.950000000000003</v>
      </c>
      <c r="R37" s="103">
        <f>[2]SR_Uncertainty!R37+[2]SR_baseline!R37</f>
        <v>45.14</v>
      </c>
      <c r="S37" s="103">
        <f>[2]SR_Uncertainty!S37+[2]SR_baseline!S37</f>
        <v>45.14</v>
      </c>
      <c r="T37" s="103">
        <f>[2]SR_Uncertainty!T37+[2]SR_baseline!T37</f>
        <v>45.14</v>
      </c>
      <c r="U37" s="103">
        <f>[2]SR_Uncertainty!U37+[2]SR_baseline!U37</f>
        <v>45.14</v>
      </c>
      <c r="V37" s="103">
        <f>[2]SR_Uncertainty!V37+[2]SR_baseline!V37</f>
        <v>45.14</v>
      </c>
      <c r="W37" s="103">
        <f>[2]SR_Uncertainty!W37+[2]SR_baseline!W37</f>
        <v>45.14</v>
      </c>
      <c r="X37" s="103">
        <f>[2]SR_Uncertainty!X37+[2]SR_baseline!X37</f>
        <v>45.14</v>
      </c>
      <c r="Y37" s="103">
        <f>[2]SR_Uncertainty!Y37+[2]SR_baseline!Y37</f>
        <v>45.14</v>
      </c>
      <c r="Z37" s="103">
        <f>[2]SR_Uncertainty!Z37+[2]SR_baseline!Z37</f>
        <v>45.14</v>
      </c>
      <c r="AA37" s="103">
        <f>[2]SR_Uncertainty!AA37+[2]SR_baseline!AA37</f>
        <v>45.14</v>
      </c>
      <c r="AB37" s="103">
        <f>[2]SR_Uncertainty!AB37+[2]SR_baseline!AB37</f>
        <v>45.14</v>
      </c>
      <c r="AC37" s="103">
        <f>[2]SR_Uncertainty!AC37+[2]SR_baseline!AC37</f>
        <v>45.14</v>
      </c>
      <c r="AD37" s="103">
        <f>[2]SR_Uncertainty!AD37+[2]SR_baseline!AD37</f>
        <v>45.14</v>
      </c>
      <c r="AE37" s="103">
        <f>[2]SR_Uncertainty!AE37+[2]SR_baseline!AE37</f>
        <v>45.14</v>
      </c>
      <c r="AF37" s="103">
        <f>[2]SR_Uncertainty!AF37+[2]SR_baseline!AF37</f>
        <v>45.14</v>
      </c>
      <c r="AG37" s="103">
        <f>[2]SR_Uncertainty!AG37+[2]SR_baseline!AG37</f>
        <v>45.14</v>
      </c>
      <c r="AI37" s="11" t="str">
        <f t="shared" si="2"/>
        <v>ExDO53</v>
      </c>
      <c r="AJ37" s="11"/>
      <c r="AK37" s="11"/>
      <c r="AL37" s="35">
        <f>VLOOKUP(AI37,[2]DB_lookup!$E$201:$F$305,2,FALSE)</f>
        <v>246</v>
      </c>
      <c r="AM37" s="34" t="str">
        <f t="shared" si="4"/>
        <v>(246,  '2011', 0,3036,9),</v>
      </c>
      <c r="AN37" s="34" t="str">
        <f t="shared" si="4"/>
        <v>(246,  '2012', 0,3036,9),</v>
      </c>
      <c r="AO37" s="34" t="str">
        <f t="shared" si="4"/>
        <v>(246,  '2013', 0,3036,9),</v>
      </c>
      <c r="AP37" s="34" t="str">
        <f t="shared" si="4"/>
        <v>(246,  '2014', 0,3036,9),</v>
      </c>
      <c r="AQ37" s="34" t="str">
        <f t="shared" si="4"/>
        <v>(246,  '2015', 3.18,3036,9),</v>
      </c>
      <c r="AR37" s="34" t="str">
        <f t="shared" si="4"/>
        <v>(246,  '2016', 3.18,3036,9),</v>
      </c>
      <c r="AS37" s="34" t="str">
        <f t="shared" si="4"/>
        <v>(246,  '2017', 4.18,3036,9),</v>
      </c>
      <c r="AT37" s="34" t="str">
        <f t="shared" si="4"/>
        <v>(246,  '2018', 28.27,3036,9),</v>
      </c>
      <c r="AU37" s="34" t="str">
        <f t="shared" si="4"/>
        <v>(246,  '2019', 28.27,3036,9),</v>
      </c>
      <c r="AV37" s="34" t="str">
        <f t="shared" si="4"/>
        <v>(246,  '2020', 34.57,3036,9),</v>
      </c>
      <c r="AW37" s="34" t="str">
        <f t="shared" si="4"/>
        <v>(246,  '2021', 40.95,3036,9),</v>
      </c>
      <c r="AX37" s="34" t="str">
        <f t="shared" si="4"/>
        <v>(246,  '2022', 40.95,3036,9),</v>
      </c>
      <c r="AY37" s="34" t="str">
        <f t="shared" si="4"/>
        <v>(246,  '2023', 40.95,3036,9),</v>
      </c>
      <c r="AZ37" s="34" t="str">
        <f t="shared" si="4"/>
        <v>(246,  '2024', 45.14,3036,9),</v>
      </c>
      <c r="BA37" s="34" t="str">
        <f t="shared" si="4"/>
        <v>(246,  '2025', 45.14,3036,9),</v>
      </c>
      <c r="BB37" s="34" t="str">
        <f t="shared" si="3"/>
        <v>(246,  '2026', 45.14,3036,9),</v>
      </c>
      <c r="BC37" s="34" t="str">
        <f t="shared" si="3"/>
        <v>(246,  '2027', 45.14,3036,9),</v>
      </c>
      <c r="BD37" s="34" t="str">
        <f t="shared" si="3"/>
        <v>(246,  '2028', 45.14,3036,9),</v>
      </c>
      <c r="BE37" s="34" t="str">
        <f t="shared" si="3"/>
        <v>(246,  '2029', 45.14,3036,9),</v>
      </c>
      <c r="BF37" s="34" t="str">
        <f t="shared" si="3"/>
        <v>(246,  '2030', 45.14,3036,9),</v>
      </c>
      <c r="BG37" s="34" t="str">
        <f t="shared" si="3"/>
        <v>(246,  '2031', 45.14,3036,9),</v>
      </c>
      <c r="BH37" s="34" t="str">
        <f t="shared" si="3"/>
        <v>(246,  '2032', 45.14,3036,9),</v>
      </c>
      <c r="BI37" s="34" t="str">
        <f t="shared" si="3"/>
        <v>(246,  '2033', 45.14,3036,9),</v>
      </c>
      <c r="BJ37" s="34" t="str">
        <f t="shared" si="3"/>
        <v>(246,  '2034', 45.14,3036,9),</v>
      </c>
      <c r="BK37" s="34" t="str">
        <f t="shared" si="3"/>
        <v>(246,  '2035', 45.14,3036,9),</v>
      </c>
      <c r="BL37" s="34" t="str">
        <f t="shared" si="3"/>
        <v>(246,  '2036', 45.14,3036,9),</v>
      </c>
      <c r="BM37" s="34" t="str">
        <f t="shared" si="3"/>
        <v>(246,  '2037', 45.14,3036,9),</v>
      </c>
      <c r="BN37" s="34" t="str">
        <f t="shared" si="3"/>
        <v>(246,  '2038', 45.14,3036,9),</v>
      </c>
      <c r="BO37" s="34" t="str">
        <f t="shared" si="3"/>
        <v>(246,  '2039', 45.14,3036,9),</v>
      </c>
    </row>
    <row r="38" spans="1:67">
      <c r="A38" s="9"/>
      <c r="B38" s="53" t="s">
        <v>100</v>
      </c>
      <c r="C38" s="53" t="s">
        <v>101</v>
      </c>
      <c r="D38" s="54" t="s">
        <v>101</v>
      </c>
      <c r="E38" s="103">
        <f>[2]SR_Uncertainty!E38+[2]SR_baseline!E38</f>
        <v>0</v>
      </c>
      <c r="F38" s="103">
        <f>[2]SR_Uncertainty!F38+[2]SR_baseline!F38</f>
        <v>0</v>
      </c>
      <c r="G38" s="103">
        <f>[2]SR_Uncertainty!G38+[2]SR_baseline!G38</f>
        <v>0</v>
      </c>
      <c r="H38" s="103">
        <f>[2]SR_Uncertainty!H38+[2]SR_baseline!H38</f>
        <v>0</v>
      </c>
      <c r="I38" s="103">
        <f>[2]SR_Uncertainty!I38+[2]SR_baseline!I38</f>
        <v>0</v>
      </c>
      <c r="J38" s="103">
        <f>[2]SR_Uncertainty!J38+[2]SR_baseline!J38</f>
        <v>0</v>
      </c>
      <c r="K38" s="103">
        <f>[2]SR_Uncertainty!K38+[2]SR_baseline!K38</f>
        <v>0</v>
      </c>
      <c r="L38" s="103">
        <f>[2]SR_Uncertainty!L38+[2]SR_baseline!L38</f>
        <v>0</v>
      </c>
      <c r="M38" s="103">
        <f>[2]SR_Uncertainty!M38+[2]SR_baseline!M38</f>
        <v>0</v>
      </c>
      <c r="N38" s="103">
        <f>[2]SR_Uncertainty!N38+[2]SR_baseline!N38</f>
        <v>0</v>
      </c>
      <c r="O38" s="103">
        <f>[2]SR_Uncertainty!O38+[2]SR_baseline!O38</f>
        <v>0</v>
      </c>
      <c r="P38" s="103">
        <f>[2]SR_Uncertainty!P38+[2]SR_baseline!P38</f>
        <v>0</v>
      </c>
      <c r="Q38" s="103">
        <f>[2]SR_Uncertainty!Q38+[2]SR_baseline!Q38</f>
        <v>0</v>
      </c>
      <c r="R38" s="103">
        <f>[2]SR_Uncertainty!R38+[2]SR_baseline!R38</f>
        <v>0</v>
      </c>
      <c r="S38" s="103">
        <f>[2]SR_Uncertainty!S38+[2]SR_baseline!S38</f>
        <v>0</v>
      </c>
      <c r="T38" s="103">
        <f>[2]SR_Uncertainty!T38+[2]SR_baseline!T38</f>
        <v>0</v>
      </c>
      <c r="U38" s="103">
        <f>[2]SR_Uncertainty!U38+[2]SR_baseline!U38</f>
        <v>0</v>
      </c>
      <c r="V38" s="103">
        <f>[2]SR_Uncertainty!V38+[2]SR_baseline!V38</f>
        <v>0</v>
      </c>
      <c r="W38" s="103">
        <f>[2]SR_Uncertainty!W38+[2]SR_baseline!W38</f>
        <v>0</v>
      </c>
      <c r="X38" s="103">
        <f>[2]SR_Uncertainty!X38+[2]SR_baseline!X38</f>
        <v>0</v>
      </c>
      <c r="Y38" s="103">
        <f>[2]SR_Uncertainty!Y38+[2]SR_baseline!Y38</f>
        <v>0</v>
      </c>
      <c r="Z38" s="103">
        <f>[2]SR_Uncertainty!Z38+[2]SR_baseline!Z38</f>
        <v>0</v>
      </c>
      <c r="AA38" s="103">
        <f>[2]SR_Uncertainty!AA38+[2]SR_baseline!AA38</f>
        <v>0</v>
      </c>
      <c r="AB38" s="103">
        <f>[2]SR_Uncertainty!AB38+[2]SR_baseline!AB38</f>
        <v>0</v>
      </c>
      <c r="AC38" s="103">
        <f>[2]SR_Uncertainty!AC38+[2]SR_baseline!AC38</f>
        <v>0</v>
      </c>
      <c r="AD38" s="103">
        <f>[2]SR_Uncertainty!AD38+[2]SR_baseline!AD38</f>
        <v>0</v>
      </c>
      <c r="AE38" s="103">
        <f>[2]SR_Uncertainty!AE38+[2]SR_baseline!AE38</f>
        <v>0</v>
      </c>
      <c r="AF38" s="103">
        <f>[2]SR_Uncertainty!AF38+[2]SR_baseline!AF38</f>
        <v>0</v>
      </c>
      <c r="AG38" s="103">
        <f>[2]SR_Uncertainty!AG38+[2]SR_baseline!AG38</f>
        <v>0</v>
      </c>
      <c r="AI38" s="11" t="str">
        <f t="shared" si="2"/>
        <v>ExDO54</v>
      </c>
      <c r="AJ38" s="11"/>
      <c r="AK38" s="11"/>
      <c r="AL38" s="35">
        <f>VLOOKUP(AI38,[2]DB_lookup!$E$201:$F$305,2,FALSE)</f>
        <v>247</v>
      </c>
      <c r="AM38" s="34" t="str">
        <f t="shared" si="4"/>
        <v>(247,  '2011', 0,3036,9),</v>
      </c>
      <c r="AN38" s="34" t="str">
        <f t="shared" si="4"/>
        <v>(247,  '2012', 0,3036,9),</v>
      </c>
      <c r="AO38" s="34" t="str">
        <f t="shared" si="4"/>
        <v>(247,  '2013', 0,3036,9),</v>
      </c>
      <c r="AP38" s="34" t="str">
        <f t="shared" si="4"/>
        <v>(247,  '2014', 0,3036,9),</v>
      </c>
      <c r="AQ38" s="34" t="str">
        <f t="shared" si="4"/>
        <v>(247,  '2015', 0,3036,9),</v>
      </c>
      <c r="AR38" s="34" t="str">
        <f t="shared" si="4"/>
        <v>(247,  '2016', 0,3036,9),</v>
      </c>
      <c r="AS38" s="34" t="str">
        <f t="shared" si="4"/>
        <v>(247,  '2017', 0,3036,9),</v>
      </c>
      <c r="AT38" s="34" t="str">
        <f t="shared" si="4"/>
        <v>(247,  '2018', 0,3036,9),</v>
      </c>
      <c r="AU38" s="34" t="str">
        <f t="shared" si="4"/>
        <v>(247,  '2019', 0,3036,9),</v>
      </c>
      <c r="AV38" s="34" t="str">
        <f t="shared" si="4"/>
        <v>(247,  '2020', 0,3036,9),</v>
      </c>
      <c r="AW38" s="34" t="str">
        <f t="shared" si="4"/>
        <v>(247,  '2021', 0,3036,9),</v>
      </c>
      <c r="AX38" s="34" t="str">
        <f t="shared" si="4"/>
        <v>(247,  '2022', 0,3036,9),</v>
      </c>
      <c r="AY38" s="34" t="str">
        <f t="shared" si="4"/>
        <v>(247,  '2023', 0,3036,9),</v>
      </c>
      <c r="AZ38" s="34" t="str">
        <f t="shared" si="4"/>
        <v>(247,  '2024', 0,3036,9),</v>
      </c>
      <c r="BA38" s="34" t="str">
        <f t="shared" si="4"/>
        <v>(247,  '2025', 0,3036,9),</v>
      </c>
      <c r="BB38" s="34" t="str">
        <f t="shared" si="3"/>
        <v>(247,  '2026', 0,3036,9),</v>
      </c>
      <c r="BC38" s="34" t="str">
        <f t="shared" si="3"/>
        <v>(247,  '2027', 0,3036,9),</v>
      </c>
      <c r="BD38" s="34" t="str">
        <f t="shared" si="3"/>
        <v>(247,  '2028', 0,3036,9),</v>
      </c>
      <c r="BE38" s="34" t="str">
        <f t="shared" si="3"/>
        <v>(247,  '2029', 0,3036,9),</v>
      </c>
      <c r="BF38" s="34" t="str">
        <f t="shared" si="3"/>
        <v>(247,  '2030', 0,3036,9),</v>
      </c>
      <c r="BG38" s="34" t="str">
        <f t="shared" si="3"/>
        <v>(247,  '2031', 0,3036,9),</v>
      </c>
      <c r="BH38" s="34" t="str">
        <f t="shared" si="3"/>
        <v>(247,  '2032', 0,3036,9),</v>
      </c>
      <c r="BI38" s="34" t="str">
        <f t="shared" si="3"/>
        <v>(247,  '2033', 0,3036,9),</v>
      </c>
      <c r="BJ38" s="34" t="str">
        <f t="shared" si="3"/>
        <v>(247,  '2034', 0,3036,9),</v>
      </c>
      <c r="BK38" s="34" t="str">
        <f t="shared" si="3"/>
        <v>(247,  '2035', 0,3036,9),</v>
      </c>
      <c r="BL38" s="34" t="str">
        <f t="shared" si="3"/>
        <v>(247,  '2036', 0,3036,9),</v>
      </c>
      <c r="BM38" s="34" t="str">
        <f t="shared" si="3"/>
        <v>(247,  '2037', 0,3036,9),</v>
      </c>
      <c r="BN38" s="34" t="str">
        <f t="shared" si="3"/>
        <v>(247,  '2038', 0,3036,9),</v>
      </c>
      <c r="BO38" s="34" t="str">
        <f t="shared" si="3"/>
        <v>(247,  '2039', 0,3036,9),</v>
      </c>
    </row>
    <row r="39" spans="1:67">
      <c r="A39" s="9"/>
      <c r="B39" s="53" t="s">
        <v>102</v>
      </c>
      <c r="C39" s="53" t="s">
        <v>103</v>
      </c>
      <c r="D39" s="54" t="s">
        <v>103</v>
      </c>
      <c r="E39" s="103">
        <f>[2]SR_Uncertainty!E39+[2]SR_baseline!E39</f>
        <v>0</v>
      </c>
      <c r="F39" s="103">
        <f>[2]SR_Uncertainty!F39+[2]SR_baseline!F39</f>
        <v>0</v>
      </c>
      <c r="G39" s="103">
        <f>[2]SR_Uncertainty!G39+[2]SR_baseline!G39</f>
        <v>0</v>
      </c>
      <c r="H39" s="103">
        <f>[2]SR_Uncertainty!H39+[2]SR_baseline!H39</f>
        <v>0</v>
      </c>
      <c r="I39" s="103">
        <f>[2]SR_Uncertainty!I39+[2]SR_baseline!I39</f>
        <v>0</v>
      </c>
      <c r="J39" s="103">
        <f>[2]SR_Uncertainty!J39+[2]SR_baseline!J39</f>
        <v>0</v>
      </c>
      <c r="K39" s="103">
        <f>[2]SR_Uncertainty!K39+[2]SR_baseline!K39</f>
        <v>0</v>
      </c>
      <c r="L39" s="103">
        <f>[2]SR_Uncertainty!L39+[2]SR_baseline!L39</f>
        <v>0</v>
      </c>
      <c r="M39" s="103">
        <f>[2]SR_Uncertainty!M39+[2]SR_baseline!M39</f>
        <v>0</v>
      </c>
      <c r="N39" s="103">
        <f>[2]SR_Uncertainty!N39+[2]SR_baseline!N39</f>
        <v>0</v>
      </c>
      <c r="O39" s="103">
        <f>[2]SR_Uncertainty!O39+[2]SR_baseline!O39</f>
        <v>0</v>
      </c>
      <c r="P39" s="103">
        <f>[2]SR_Uncertainty!P39+[2]SR_baseline!P39</f>
        <v>0</v>
      </c>
      <c r="Q39" s="103">
        <f>[2]SR_Uncertainty!Q39+[2]SR_baseline!Q39</f>
        <v>0</v>
      </c>
      <c r="R39" s="103">
        <f>[2]SR_Uncertainty!R39+[2]SR_baseline!R39</f>
        <v>0</v>
      </c>
      <c r="S39" s="103">
        <f>[2]SR_Uncertainty!S39+[2]SR_baseline!S39</f>
        <v>0</v>
      </c>
      <c r="T39" s="103">
        <f>[2]SR_Uncertainty!T39+[2]SR_baseline!T39</f>
        <v>0</v>
      </c>
      <c r="U39" s="103">
        <f>[2]SR_Uncertainty!U39+[2]SR_baseline!U39</f>
        <v>0</v>
      </c>
      <c r="V39" s="103">
        <f>[2]SR_Uncertainty!V39+[2]SR_baseline!V39</f>
        <v>0</v>
      </c>
      <c r="W39" s="103">
        <f>[2]SR_Uncertainty!W39+[2]SR_baseline!W39</f>
        <v>0</v>
      </c>
      <c r="X39" s="103">
        <f>[2]SR_Uncertainty!X39+[2]SR_baseline!X39</f>
        <v>0</v>
      </c>
      <c r="Y39" s="103">
        <f>[2]SR_Uncertainty!Y39+[2]SR_baseline!Y39</f>
        <v>0</v>
      </c>
      <c r="Z39" s="103">
        <f>[2]SR_Uncertainty!Z39+[2]SR_baseline!Z39</f>
        <v>0</v>
      </c>
      <c r="AA39" s="103">
        <f>[2]SR_Uncertainty!AA39+[2]SR_baseline!AA39</f>
        <v>0</v>
      </c>
      <c r="AB39" s="103">
        <f>[2]SR_Uncertainty!AB39+[2]SR_baseline!AB39</f>
        <v>0</v>
      </c>
      <c r="AC39" s="103">
        <f>[2]SR_Uncertainty!AC39+[2]SR_baseline!AC39</f>
        <v>0</v>
      </c>
      <c r="AD39" s="103">
        <f>[2]SR_Uncertainty!AD39+[2]SR_baseline!AD39</f>
        <v>0</v>
      </c>
      <c r="AE39" s="103">
        <f>[2]SR_Uncertainty!AE39+[2]SR_baseline!AE39</f>
        <v>0</v>
      </c>
      <c r="AF39" s="103">
        <f>[2]SR_Uncertainty!AF39+[2]SR_baseline!AF39</f>
        <v>0</v>
      </c>
      <c r="AG39" s="103">
        <f>[2]SR_Uncertainty!AG39+[2]SR_baseline!AG39</f>
        <v>0</v>
      </c>
      <c r="AI39" s="11" t="str">
        <f t="shared" si="2"/>
        <v>ExDO55</v>
      </c>
      <c r="AJ39" s="11"/>
      <c r="AK39" s="11"/>
      <c r="AL39" s="35">
        <f>VLOOKUP(AI39,[2]DB_lookup!$E$201:$F$305,2,FALSE)</f>
        <v>248</v>
      </c>
      <c r="AM39" s="34" t="str">
        <f t="shared" si="4"/>
        <v>(248,  '2011', 0,3036,9),</v>
      </c>
      <c r="AN39" s="34" t="str">
        <f t="shared" si="4"/>
        <v>(248,  '2012', 0,3036,9),</v>
      </c>
      <c r="AO39" s="34" t="str">
        <f t="shared" si="4"/>
        <v>(248,  '2013', 0,3036,9),</v>
      </c>
      <c r="AP39" s="34" t="str">
        <f t="shared" si="4"/>
        <v>(248,  '2014', 0,3036,9),</v>
      </c>
      <c r="AQ39" s="34" t="str">
        <f t="shared" si="4"/>
        <v>(248,  '2015', 0,3036,9),</v>
      </c>
      <c r="AR39" s="34" t="str">
        <f t="shared" si="4"/>
        <v>(248,  '2016', 0,3036,9),</v>
      </c>
      <c r="AS39" s="34" t="str">
        <f t="shared" si="4"/>
        <v>(248,  '2017', 0,3036,9),</v>
      </c>
      <c r="AT39" s="34" t="str">
        <f t="shared" si="4"/>
        <v>(248,  '2018', 0,3036,9),</v>
      </c>
      <c r="AU39" s="34" t="str">
        <f t="shared" si="4"/>
        <v>(248,  '2019', 0,3036,9),</v>
      </c>
      <c r="AV39" s="34" t="str">
        <f t="shared" si="4"/>
        <v>(248,  '2020', 0,3036,9),</v>
      </c>
      <c r="AW39" s="34" t="str">
        <f t="shared" si="4"/>
        <v>(248,  '2021', 0,3036,9),</v>
      </c>
      <c r="AX39" s="34" t="str">
        <f t="shared" si="4"/>
        <v>(248,  '2022', 0,3036,9),</v>
      </c>
      <c r="AY39" s="34" t="str">
        <f t="shared" si="4"/>
        <v>(248,  '2023', 0,3036,9),</v>
      </c>
      <c r="AZ39" s="34" t="str">
        <f t="shared" si="4"/>
        <v>(248,  '2024', 0,3036,9),</v>
      </c>
      <c r="BA39" s="34" t="str">
        <f t="shared" si="4"/>
        <v>(248,  '2025', 0,3036,9),</v>
      </c>
      <c r="BB39" s="34" t="str">
        <f t="shared" si="3"/>
        <v>(248,  '2026', 0,3036,9),</v>
      </c>
      <c r="BC39" s="34" t="str">
        <f t="shared" si="3"/>
        <v>(248,  '2027', 0,3036,9),</v>
      </c>
      <c r="BD39" s="34" t="str">
        <f t="shared" si="3"/>
        <v>(248,  '2028', 0,3036,9),</v>
      </c>
      <c r="BE39" s="34" t="str">
        <f t="shared" si="3"/>
        <v>(248,  '2029', 0,3036,9),</v>
      </c>
      <c r="BF39" s="34" t="str">
        <f t="shared" si="3"/>
        <v>(248,  '2030', 0,3036,9),</v>
      </c>
      <c r="BG39" s="34" t="str">
        <f t="shared" si="3"/>
        <v>(248,  '2031', 0,3036,9),</v>
      </c>
      <c r="BH39" s="34" t="str">
        <f t="shared" si="3"/>
        <v>(248,  '2032', 0,3036,9),</v>
      </c>
      <c r="BI39" s="34" t="str">
        <f t="shared" si="3"/>
        <v>(248,  '2033', 0,3036,9),</v>
      </c>
      <c r="BJ39" s="34" t="str">
        <f t="shared" si="3"/>
        <v>(248,  '2034', 0,3036,9),</v>
      </c>
      <c r="BK39" s="34" t="str">
        <f t="shared" si="3"/>
        <v>(248,  '2035', 0,3036,9),</v>
      </c>
      <c r="BL39" s="34" t="str">
        <f t="shared" si="3"/>
        <v>(248,  '2036', 0,3036,9),</v>
      </c>
      <c r="BM39" s="34" t="str">
        <f t="shared" si="3"/>
        <v>(248,  '2037', 0,3036,9),</v>
      </c>
      <c r="BN39" s="34" t="str">
        <f t="shared" si="3"/>
        <v>(248,  '2038', 0,3036,9),</v>
      </c>
      <c r="BO39" s="34" t="str">
        <f t="shared" si="3"/>
        <v>(248,  '2039', 0,3036,9),</v>
      </c>
    </row>
    <row r="40" spans="1:67">
      <c r="A40" s="9"/>
      <c r="B40" s="53" t="s">
        <v>104</v>
      </c>
      <c r="C40" s="53" t="s">
        <v>105</v>
      </c>
      <c r="D40" s="54" t="s">
        <v>105</v>
      </c>
      <c r="E40" s="103">
        <f>[2]SR_Uncertainty!E40+[2]SR_baseline!E40</f>
        <v>0</v>
      </c>
      <c r="F40" s="103">
        <f>[2]SR_Uncertainty!F40+[2]SR_baseline!F40</f>
        <v>0</v>
      </c>
      <c r="G40" s="103">
        <f>[2]SR_Uncertainty!G40+[2]SR_baseline!G40</f>
        <v>0</v>
      </c>
      <c r="H40" s="103">
        <f>[2]SR_Uncertainty!H40+[2]SR_baseline!H40</f>
        <v>0</v>
      </c>
      <c r="I40" s="103">
        <f>[2]SR_Uncertainty!I40+[2]SR_baseline!I40</f>
        <v>0</v>
      </c>
      <c r="J40" s="103">
        <f>[2]SR_Uncertainty!J40+[2]SR_baseline!J40</f>
        <v>0</v>
      </c>
      <c r="K40" s="103">
        <f>[2]SR_Uncertainty!K40+[2]SR_baseline!K40</f>
        <v>0</v>
      </c>
      <c r="L40" s="103">
        <f>[2]SR_Uncertainty!L40+[2]SR_baseline!L40</f>
        <v>0</v>
      </c>
      <c r="M40" s="103">
        <f>[2]SR_Uncertainty!M40+[2]SR_baseline!M40</f>
        <v>0</v>
      </c>
      <c r="N40" s="103">
        <f>[2]SR_Uncertainty!N40+[2]SR_baseline!N40</f>
        <v>0</v>
      </c>
      <c r="O40" s="103">
        <f>[2]SR_Uncertainty!O40+[2]SR_baseline!O40</f>
        <v>0</v>
      </c>
      <c r="P40" s="103">
        <f>[2]SR_Uncertainty!P40+[2]SR_baseline!P40</f>
        <v>0</v>
      </c>
      <c r="Q40" s="103">
        <f>[2]SR_Uncertainty!Q40+[2]SR_baseline!Q40</f>
        <v>0</v>
      </c>
      <c r="R40" s="103">
        <f>[2]SR_Uncertainty!R40+[2]SR_baseline!R40</f>
        <v>0</v>
      </c>
      <c r="S40" s="103">
        <f>[2]SR_Uncertainty!S40+[2]SR_baseline!S40</f>
        <v>0</v>
      </c>
      <c r="T40" s="103">
        <f>[2]SR_Uncertainty!T40+[2]SR_baseline!T40</f>
        <v>0</v>
      </c>
      <c r="U40" s="103">
        <f>[2]SR_Uncertainty!U40+[2]SR_baseline!U40</f>
        <v>0</v>
      </c>
      <c r="V40" s="103">
        <f>[2]SR_Uncertainty!V40+[2]SR_baseline!V40</f>
        <v>0</v>
      </c>
      <c r="W40" s="103">
        <f>[2]SR_Uncertainty!W40+[2]SR_baseline!W40</f>
        <v>0</v>
      </c>
      <c r="X40" s="103">
        <f>[2]SR_Uncertainty!X40+[2]SR_baseline!X40</f>
        <v>0</v>
      </c>
      <c r="Y40" s="103">
        <f>[2]SR_Uncertainty!Y40+[2]SR_baseline!Y40</f>
        <v>0</v>
      </c>
      <c r="Z40" s="103">
        <f>[2]SR_Uncertainty!Z40+[2]SR_baseline!Z40</f>
        <v>0</v>
      </c>
      <c r="AA40" s="103">
        <f>[2]SR_Uncertainty!AA40+[2]SR_baseline!AA40</f>
        <v>0</v>
      </c>
      <c r="AB40" s="103">
        <f>[2]SR_Uncertainty!AB40+[2]SR_baseline!AB40</f>
        <v>0</v>
      </c>
      <c r="AC40" s="103">
        <f>[2]SR_Uncertainty!AC40+[2]SR_baseline!AC40</f>
        <v>0</v>
      </c>
      <c r="AD40" s="103">
        <f>[2]SR_Uncertainty!AD40+[2]SR_baseline!AD40</f>
        <v>0</v>
      </c>
      <c r="AE40" s="103">
        <f>[2]SR_Uncertainty!AE40+[2]SR_baseline!AE40</f>
        <v>0</v>
      </c>
      <c r="AF40" s="103">
        <f>[2]SR_Uncertainty!AF40+[2]SR_baseline!AF40</f>
        <v>0</v>
      </c>
      <c r="AG40" s="103">
        <f>[2]SR_Uncertainty!AG40+[2]SR_baseline!AG40</f>
        <v>0</v>
      </c>
      <c r="AI40" s="11" t="str">
        <f t="shared" si="2"/>
        <v>ExDO56</v>
      </c>
      <c r="AJ40" s="11"/>
      <c r="AK40" s="11"/>
      <c r="AL40" s="35">
        <f>VLOOKUP(AI40,[2]DB_lookup!$E$201:$F$305,2,FALSE)</f>
        <v>249</v>
      </c>
      <c r="AM40" s="34" t="str">
        <f t="shared" si="4"/>
        <v>(249,  '2011', 0,3036,9),</v>
      </c>
      <c r="AN40" s="34" t="str">
        <f t="shared" si="4"/>
        <v>(249,  '2012', 0,3036,9),</v>
      </c>
      <c r="AO40" s="34" t="str">
        <f t="shared" si="4"/>
        <v>(249,  '2013', 0,3036,9),</v>
      </c>
      <c r="AP40" s="34" t="str">
        <f t="shared" si="4"/>
        <v>(249,  '2014', 0,3036,9),</v>
      </c>
      <c r="AQ40" s="34" t="str">
        <f t="shared" si="4"/>
        <v>(249,  '2015', 0,3036,9),</v>
      </c>
      <c r="AR40" s="34" t="str">
        <f t="shared" si="4"/>
        <v>(249,  '2016', 0,3036,9),</v>
      </c>
      <c r="AS40" s="34" t="str">
        <f t="shared" si="4"/>
        <v>(249,  '2017', 0,3036,9),</v>
      </c>
      <c r="AT40" s="34" t="str">
        <f t="shared" si="4"/>
        <v>(249,  '2018', 0,3036,9),</v>
      </c>
      <c r="AU40" s="34" t="str">
        <f t="shared" si="4"/>
        <v>(249,  '2019', 0,3036,9),</v>
      </c>
      <c r="AV40" s="34" t="str">
        <f t="shared" si="4"/>
        <v>(249,  '2020', 0,3036,9),</v>
      </c>
      <c r="AW40" s="34" t="str">
        <f t="shared" si="4"/>
        <v>(249,  '2021', 0,3036,9),</v>
      </c>
      <c r="AX40" s="34" t="str">
        <f t="shared" si="4"/>
        <v>(249,  '2022', 0,3036,9),</v>
      </c>
      <c r="AY40" s="34" t="str">
        <f t="shared" si="4"/>
        <v>(249,  '2023', 0,3036,9),</v>
      </c>
      <c r="AZ40" s="34" t="str">
        <f t="shared" si="4"/>
        <v>(249,  '2024', 0,3036,9),</v>
      </c>
      <c r="BA40" s="34" t="str">
        <f t="shared" si="4"/>
        <v>(249,  '2025', 0,3036,9),</v>
      </c>
      <c r="BB40" s="34" t="str">
        <f t="shared" si="3"/>
        <v>(249,  '2026', 0,3036,9),</v>
      </c>
      <c r="BC40" s="34" t="str">
        <f t="shared" si="3"/>
        <v>(249,  '2027', 0,3036,9),</v>
      </c>
      <c r="BD40" s="34" t="str">
        <f t="shared" si="3"/>
        <v>(249,  '2028', 0,3036,9),</v>
      </c>
      <c r="BE40" s="34" t="str">
        <f t="shared" si="3"/>
        <v>(249,  '2029', 0,3036,9),</v>
      </c>
      <c r="BF40" s="34" t="str">
        <f t="shared" si="3"/>
        <v>(249,  '2030', 0,3036,9),</v>
      </c>
      <c r="BG40" s="34" t="str">
        <f t="shared" si="3"/>
        <v>(249,  '2031', 0,3036,9),</v>
      </c>
      <c r="BH40" s="34" t="str">
        <f t="shared" si="3"/>
        <v>(249,  '2032', 0,3036,9),</v>
      </c>
      <c r="BI40" s="34" t="str">
        <f t="shared" si="3"/>
        <v>(249,  '2033', 0,3036,9),</v>
      </c>
      <c r="BJ40" s="34" t="str">
        <f t="shared" si="3"/>
        <v>(249,  '2034', 0,3036,9),</v>
      </c>
      <c r="BK40" s="34" t="str">
        <f t="shared" si="3"/>
        <v>(249,  '2035', 0,3036,9),</v>
      </c>
      <c r="BL40" s="34" t="str">
        <f t="shared" si="3"/>
        <v>(249,  '2036', 0,3036,9),</v>
      </c>
      <c r="BM40" s="34" t="str">
        <f t="shared" si="3"/>
        <v>(249,  '2037', 0,3036,9),</v>
      </c>
      <c r="BN40" s="34" t="str">
        <f t="shared" si="3"/>
        <v>(249,  '2038', 0,3036,9),</v>
      </c>
      <c r="BO40" s="34" t="str">
        <f t="shared" si="3"/>
        <v>(249,  '2039', 0,3036,9),</v>
      </c>
    </row>
    <row r="41" spans="1:67">
      <c r="A41" s="95"/>
      <c r="B41" s="53" t="s">
        <v>106</v>
      </c>
      <c r="C41" s="53" t="s">
        <v>107</v>
      </c>
      <c r="D41" s="54" t="s">
        <v>108</v>
      </c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I41" s="11" t="str">
        <f t="shared" si="2"/>
        <v>ExDO01cj</v>
      </c>
      <c r="AJ41" s="11"/>
      <c r="AK41" s="11"/>
      <c r="AL41" s="35">
        <f>VLOOKUP(AI41,[2]DB_lookup!$E$201:$F$305,2,FALSE)</f>
        <v>242</v>
      </c>
      <c r="AM41" s="11" t="str">
        <f t="shared" ref="AM41:BA46" si="6">"("&amp;$AL41&amp;",  '"&amp;AM$5&amp;"', "&amp;ROUND(E41,2)&amp;","&amp;$AJ$7&amp;","&amp;$AK$7&amp;"),"</f>
        <v>(242,  '2011', 0,3036,9),</v>
      </c>
      <c r="AN41" s="11" t="str">
        <f t="shared" si="6"/>
        <v>(242,  '2012', 0,3036,9),</v>
      </c>
      <c r="AO41" s="11" t="str">
        <f t="shared" si="6"/>
        <v>(242,  '2013', 0,3036,9),</v>
      </c>
      <c r="AP41" s="11" t="str">
        <f t="shared" si="6"/>
        <v>(242,  '2014', 0,3036,9),</v>
      </c>
      <c r="AQ41" s="11" t="str">
        <f t="shared" si="6"/>
        <v>(242,  '2015', 0,3036,9),</v>
      </c>
      <c r="AR41" s="11" t="str">
        <f t="shared" si="6"/>
        <v>(242,  '2016', 0,3036,9),</v>
      </c>
      <c r="AS41" s="11" t="str">
        <f t="shared" si="6"/>
        <v>(242,  '2017', 0,3036,9),</v>
      </c>
      <c r="AT41" s="11" t="str">
        <f t="shared" si="6"/>
        <v>(242,  '2018', 0,3036,9),</v>
      </c>
      <c r="AU41" s="11" t="str">
        <f t="shared" si="6"/>
        <v>(242,  '2019', 0,3036,9),</v>
      </c>
      <c r="AV41" s="11" t="str">
        <f t="shared" si="6"/>
        <v>(242,  '2020', 0,3036,9),</v>
      </c>
      <c r="AW41" s="11" t="str">
        <f t="shared" si="6"/>
        <v>(242,  '2021', 0,3036,9),</v>
      </c>
      <c r="AX41" s="11" t="str">
        <f t="shared" si="6"/>
        <v>(242,  '2022', 0,3036,9),</v>
      </c>
      <c r="AY41" s="11" t="str">
        <f t="shared" si="6"/>
        <v>(242,  '2023', 0,3036,9),</v>
      </c>
      <c r="AZ41" s="11" t="str">
        <f t="shared" si="6"/>
        <v>(242,  '2024', 0,3036,9),</v>
      </c>
      <c r="BA41" s="11" t="str">
        <f t="shared" si="6"/>
        <v>(242,  '2025', 0,3036,9),</v>
      </c>
      <c r="BB41" s="11" t="str">
        <f t="shared" si="3"/>
        <v>(242,  '2026', 0,3036,9),</v>
      </c>
      <c r="BC41" s="11" t="str">
        <f t="shared" si="3"/>
        <v>(242,  '2027', 0,3036,9),</v>
      </c>
      <c r="BD41" s="11" t="str">
        <f t="shared" si="3"/>
        <v>(242,  '2028', 0,3036,9),</v>
      </c>
      <c r="BE41" s="11" t="str">
        <f t="shared" si="3"/>
        <v>(242,  '2029', 0,3036,9),</v>
      </c>
      <c r="BF41" s="11" t="str">
        <f t="shared" si="3"/>
        <v>(242,  '2030', 0,3036,9),</v>
      </c>
      <c r="BG41" s="11" t="str">
        <f t="shared" si="3"/>
        <v>(242,  '2031', 0,3036,9),</v>
      </c>
      <c r="BH41" s="11" t="str">
        <f t="shared" si="3"/>
        <v>(242,  '2032', 0,3036,9),</v>
      </c>
      <c r="BI41" s="11" t="str">
        <f t="shared" si="3"/>
        <v>(242,  '2033', 0,3036,9),</v>
      </c>
      <c r="BJ41" s="11" t="str">
        <f t="shared" si="3"/>
        <v>(242,  '2034', 0,3036,9),</v>
      </c>
      <c r="BK41" s="11" t="str">
        <f t="shared" si="3"/>
        <v>(242,  '2035', 0,3036,9),</v>
      </c>
      <c r="BL41" s="11" t="str">
        <f t="shared" si="3"/>
        <v>(242,  '2036', 0,3036,9),</v>
      </c>
      <c r="BM41" s="11" t="str">
        <f t="shared" si="3"/>
        <v>(242,  '2037', 0,3036,9),</v>
      </c>
      <c r="BN41" s="11" t="str">
        <f t="shared" si="3"/>
        <v>(242,  '2038', 0,3036,9),</v>
      </c>
      <c r="BO41" s="11" t="str">
        <f t="shared" si="3"/>
        <v>(242,  '2039', 0,3036,9),</v>
      </c>
    </row>
    <row r="42" spans="1:67">
      <c r="A42" s="95"/>
      <c r="B42" s="53" t="s">
        <v>109</v>
      </c>
      <c r="C42" s="53" t="s">
        <v>110</v>
      </c>
      <c r="D42" s="54" t="s">
        <v>111</v>
      </c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I42" s="11" t="str">
        <f t="shared" si="2"/>
        <v>ExDO08</v>
      </c>
      <c r="AJ42" s="11"/>
      <c r="AK42" s="11"/>
      <c r="AL42" s="35">
        <f>VLOOKUP(AI42,[2]DB_lookup!$E$201:$F$305,2,FALSE)</f>
        <v>208</v>
      </c>
      <c r="AM42" s="11" t="str">
        <f t="shared" si="6"/>
        <v>(208,  '2011', 0,3036,9),</v>
      </c>
      <c r="AN42" s="11" t="str">
        <f t="shared" si="6"/>
        <v>(208,  '2012', 0,3036,9),</v>
      </c>
      <c r="AO42" s="11" t="str">
        <f t="shared" si="6"/>
        <v>(208,  '2013', 0,3036,9),</v>
      </c>
      <c r="AP42" s="11" t="str">
        <f t="shared" si="6"/>
        <v>(208,  '2014', 0,3036,9),</v>
      </c>
      <c r="AQ42" s="11" t="str">
        <f t="shared" si="6"/>
        <v>(208,  '2015', 0,3036,9),</v>
      </c>
      <c r="AR42" s="11" t="str">
        <f t="shared" si="6"/>
        <v>(208,  '2016', 0,3036,9),</v>
      </c>
      <c r="AS42" s="11" t="str">
        <f t="shared" si="6"/>
        <v>(208,  '2017', 0,3036,9),</v>
      </c>
      <c r="AT42" s="11" t="str">
        <f t="shared" si="6"/>
        <v>(208,  '2018', 0,3036,9),</v>
      </c>
      <c r="AU42" s="11" t="str">
        <f t="shared" si="6"/>
        <v>(208,  '2019', 0,3036,9),</v>
      </c>
      <c r="AV42" s="11" t="str">
        <f t="shared" si="6"/>
        <v>(208,  '2020', 0,3036,9),</v>
      </c>
      <c r="AW42" s="11" t="str">
        <f t="shared" si="6"/>
        <v>(208,  '2021', 0,3036,9),</v>
      </c>
      <c r="AX42" s="11" t="str">
        <f t="shared" si="6"/>
        <v>(208,  '2022', 0,3036,9),</v>
      </c>
      <c r="AY42" s="11" t="str">
        <f t="shared" si="6"/>
        <v>(208,  '2023', 0,3036,9),</v>
      </c>
      <c r="AZ42" s="11" t="str">
        <f t="shared" si="6"/>
        <v>(208,  '2024', 0,3036,9),</v>
      </c>
      <c r="BA42" s="11" t="str">
        <f t="shared" si="6"/>
        <v>(208,  '2025', 0,3036,9),</v>
      </c>
      <c r="BB42" s="11" t="str">
        <f t="shared" si="3"/>
        <v>(208,  '2026', 0,3036,9),</v>
      </c>
      <c r="BC42" s="11" t="str">
        <f t="shared" si="3"/>
        <v>(208,  '2027', 0,3036,9),</v>
      </c>
      <c r="BD42" s="11" t="str">
        <f t="shared" ref="BB42:BO46" si="7">"("&amp;$AL42&amp;",  '"&amp;BD$5&amp;"', "&amp;ROUND(V42,2)&amp;","&amp;$AJ$7&amp;","&amp;$AK$7&amp;"),"</f>
        <v>(208,  '2028', 0,3036,9),</v>
      </c>
      <c r="BE42" s="11" t="str">
        <f t="shared" si="7"/>
        <v>(208,  '2029', 0,3036,9),</v>
      </c>
      <c r="BF42" s="11" t="str">
        <f t="shared" si="7"/>
        <v>(208,  '2030', 0,3036,9),</v>
      </c>
      <c r="BG42" s="11" t="str">
        <f t="shared" si="7"/>
        <v>(208,  '2031', 0,3036,9),</v>
      </c>
      <c r="BH42" s="11" t="str">
        <f t="shared" si="7"/>
        <v>(208,  '2032', 0,3036,9),</v>
      </c>
      <c r="BI42" s="11" t="str">
        <f t="shared" si="7"/>
        <v>(208,  '2033', 0,3036,9),</v>
      </c>
      <c r="BJ42" s="11" t="str">
        <f t="shared" si="7"/>
        <v>(208,  '2034', 0,3036,9),</v>
      </c>
      <c r="BK42" s="11" t="str">
        <f t="shared" si="7"/>
        <v>(208,  '2035', 0,3036,9),</v>
      </c>
      <c r="BL42" s="11" t="str">
        <f t="shared" si="7"/>
        <v>(208,  '2036', 0,3036,9),</v>
      </c>
      <c r="BM42" s="11" t="str">
        <f t="shared" si="7"/>
        <v>(208,  '2037', 0,3036,9),</v>
      </c>
      <c r="BN42" s="11" t="str">
        <f t="shared" si="7"/>
        <v>(208,  '2038', 0,3036,9),</v>
      </c>
      <c r="BO42" s="11" t="str">
        <f t="shared" si="7"/>
        <v>(208,  '2039', 0,3036,9),</v>
      </c>
    </row>
    <row r="43" spans="1:67">
      <c r="A43" s="95"/>
      <c r="B43" s="53" t="s">
        <v>112</v>
      </c>
      <c r="C43" s="53" t="s">
        <v>113</v>
      </c>
      <c r="D43" s="54" t="s">
        <v>114</v>
      </c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I43" s="11" t="str">
        <f t="shared" si="2"/>
        <v>ExDO11</v>
      </c>
      <c r="AJ43" s="11"/>
      <c r="AK43" s="11"/>
      <c r="AL43" s="35">
        <f>VLOOKUP(AI43,[2]DB_lookup!$E$201:$F$305,2,FALSE)</f>
        <v>209</v>
      </c>
      <c r="AM43" s="11" t="str">
        <f t="shared" si="6"/>
        <v>(209,  '2011', 0,3036,9),</v>
      </c>
      <c r="AN43" s="11" t="str">
        <f t="shared" si="6"/>
        <v>(209,  '2012', 0,3036,9),</v>
      </c>
      <c r="AO43" s="11" t="str">
        <f t="shared" si="6"/>
        <v>(209,  '2013', 0,3036,9),</v>
      </c>
      <c r="AP43" s="11" t="str">
        <f t="shared" si="6"/>
        <v>(209,  '2014', 0,3036,9),</v>
      </c>
      <c r="AQ43" s="11" t="str">
        <f t="shared" si="6"/>
        <v>(209,  '2015', 0,3036,9),</v>
      </c>
      <c r="AR43" s="11" t="str">
        <f t="shared" si="6"/>
        <v>(209,  '2016', 0,3036,9),</v>
      </c>
      <c r="AS43" s="11" t="str">
        <f t="shared" si="6"/>
        <v>(209,  '2017', 0,3036,9),</v>
      </c>
      <c r="AT43" s="11" t="str">
        <f t="shared" si="6"/>
        <v>(209,  '2018', 0,3036,9),</v>
      </c>
      <c r="AU43" s="11" t="str">
        <f t="shared" si="6"/>
        <v>(209,  '2019', 0,3036,9),</v>
      </c>
      <c r="AV43" s="11" t="str">
        <f t="shared" si="6"/>
        <v>(209,  '2020', 0,3036,9),</v>
      </c>
      <c r="AW43" s="11" t="str">
        <f t="shared" si="6"/>
        <v>(209,  '2021', 0,3036,9),</v>
      </c>
      <c r="AX43" s="11" t="str">
        <f t="shared" si="6"/>
        <v>(209,  '2022', 0,3036,9),</v>
      </c>
      <c r="AY43" s="11" t="str">
        <f t="shared" si="6"/>
        <v>(209,  '2023', 0,3036,9),</v>
      </c>
      <c r="AZ43" s="11" t="str">
        <f t="shared" si="6"/>
        <v>(209,  '2024', 0,3036,9),</v>
      </c>
      <c r="BA43" s="11" t="str">
        <f t="shared" si="6"/>
        <v>(209,  '2025', 0,3036,9),</v>
      </c>
      <c r="BB43" s="11" t="str">
        <f t="shared" si="7"/>
        <v>(209,  '2026', 0,3036,9),</v>
      </c>
      <c r="BC43" s="11" t="str">
        <f t="shared" si="7"/>
        <v>(209,  '2027', 0,3036,9),</v>
      </c>
      <c r="BD43" s="11" t="str">
        <f t="shared" si="7"/>
        <v>(209,  '2028', 0,3036,9),</v>
      </c>
      <c r="BE43" s="11" t="str">
        <f t="shared" si="7"/>
        <v>(209,  '2029', 0,3036,9),</v>
      </c>
      <c r="BF43" s="11" t="str">
        <f t="shared" si="7"/>
        <v>(209,  '2030', 0,3036,9),</v>
      </c>
      <c r="BG43" s="11" t="str">
        <f t="shared" si="7"/>
        <v>(209,  '2031', 0,3036,9),</v>
      </c>
      <c r="BH43" s="11" t="str">
        <f t="shared" si="7"/>
        <v>(209,  '2032', 0,3036,9),</v>
      </c>
      <c r="BI43" s="11" t="str">
        <f t="shared" si="7"/>
        <v>(209,  '2033', 0,3036,9),</v>
      </c>
      <c r="BJ43" s="11" t="str">
        <f t="shared" si="7"/>
        <v>(209,  '2034', 0,3036,9),</v>
      </c>
      <c r="BK43" s="11" t="str">
        <f t="shared" si="7"/>
        <v>(209,  '2035', 0,3036,9),</v>
      </c>
      <c r="BL43" s="11" t="str">
        <f t="shared" si="7"/>
        <v>(209,  '2036', 0,3036,9),</v>
      </c>
      <c r="BM43" s="11" t="str">
        <f t="shared" si="7"/>
        <v>(209,  '2037', 0,3036,9),</v>
      </c>
      <c r="BN43" s="11" t="str">
        <f t="shared" si="7"/>
        <v>(209,  '2038', 0,3036,9),</v>
      </c>
      <c r="BO43" s="11" t="str">
        <f t="shared" si="7"/>
        <v>(209,  '2039', 0,3036,9),</v>
      </c>
    </row>
    <row r="44" spans="1:67">
      <c r="A44" s="95"/>
      <c r="B44" s="53" t="s">
        <v>115</v>
      </c>
      <c r="C44" s="53" t="s">
        <v>116</v>
      </c>
      <c r="D44" s="54" t="s">
        <v>117</v>
      </c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I44" s="11" t="str">
        <f t="shared" si="2"/>
        <v>ExDO13</v>
      </c>
      <c r="AJ44" s="11"/>
      <c r="AK44" s="11"/>
      <c r="AL44" s="35">
        <f>VLOOKUP(AI44,[2]DB_lookup!$E$201:$F$305,2,FALSE)</f>
        <v>211</v>
      </c>
      <c r="AM44" s="11" t="str">
        <f t="shared" si="6"/>
        <v>(211,  '2011', 0,3036,9),</v>
      </c>
      <c r="AN44" s="11" t="str">
        <f t="shared" si="6"/>
        <v>(211,  '2012', 0,3036,9),</v>
      </c>
      <c r="AO44" s="11" t="str">
        <f t="shared" si="6"/>
        <v>(211,  '2013', 0,3036,9),</v>
      </c>
      <c r="AP44" s="11" t="str">
        <f t="shared" si="6"/>
        <v>(211,  '2014', 0,3036,9),</v>
      </c>
      <c r="AQ44" s="11" t="str">
        <f t="shared" si="6"/>
        <v>(211,  '2015', 0,3036,9),</v>
      </c>
      <c r="AR44" s="11" t="str">
        <f t="shared" si="6"/>
        <v>(211,  '2016', 0,3036,9),</v>
      </c>
      <c r="AS44" s="11" t="str">
        <f t="shared" si="6"/>
        <v>(211,  '2017', 0,3036,9),</v>
      </c>
      <c r="AT44" s="11" t="str">
        <f t="shared" si="6"/>
        <v>(211,  '2018', 0,3036,9),</v>
      </c>
      <c r="AU44" s="11" t="str">
        <f t="shared" si="6"/>
        <v>(211,  '2019', 0,3036,9),</v>
      </c>
      <c r="AV44" s="11" t="str">
        <f t="shared" si="6"/>
        <v>(211,  '2020', 0,3036,9),</v>
      </c>
      <c r="AW44" s="11" t="str">
        <f t="shared" si="6"/>
        <v>(211,  '2021', 0,3036,9),</v>
      </c>
      <c r="AX44" s="11" t="str">
        <f t="shared" si="6"/>
        <v>(211,  '2022', 0,3036,9),</v>
      </c>
      <c r="AY44" s="11" t="str">
        <f t="shared" si="6"/>
        <v>(211,  '2023', 0,3036,9),</v>
      </c>
      <c r="AZ44" s="11" t="str">
        <f t="shared" si="6"/>
        <v>(211,  '2024', 0,3036,9),</v>
      </c>
      <c r="BA44" s="11" t="str">
        <f t="shared" si="6"/>
        <v>(211,  '2025', 0,3036,9),</v>
      </c>
      <c r="BB44" s="11" t="str">
        <f t="shared" si="7"/>
        <v>(211,  '2026', 0,3036,9),</v>
      </c>
      <c r="BC44" s="11" t="str">
        <f t="shared" si="7"/>
        <v>(211,  '2027', 0,3036,9),</v>
      </c>
      <c r="BD44" s="11" t="str">
        <f t="shared" si="7"/>
        <v>(211,  '2028', 0,3036,9),</v>
      </c>
      <c r="BE44" s="11" t="str">
        <f t="shared" si="7"/>
        <v>(211,  '2029', 0,3036,9),</v>
      </c>
      <c r="BF44" s="11" t="str">
        <f t="shared" si="7"/>
        <v>(211,  '2030', 0,3036,9),</v>
      </c>
      <c r="BG44" s="11" t="str">
        <f t="shared" si="7"/>
        <v>(211,  '2031', 0,3036,9),</v>
      </c>
      <c r="BH44" s="11" t="str">
        <f t="shared" si="7"/>
        <v>(211,  '2032', 0,3036,9),</v>
      </c>
      <c r="BI44" s="11" t="str">
        <f t="shared" si="7"/>
        <v>(211,  '2033', 0,3036,9),</v>
      </c>
      <c r="BJ44" s="11" t="str">
        <f t="shared" si="7"/>
        <v>(211,  '2034', 0,3036,9),</v>
      </c>
      <c r="BK44" s="11" t="str">
        <f t="shared" si="7"/>
        <v>(211,  '2035', 0,3036,9),</v>
      </c>
      <c r="BL44" s="11" t="str">
        <f t="shared" si="7"/>
        <v>(211,  '2036', 0,3036,9),</v>
      </c>
      <c r="BM44" s="11" t="str">
        <f t="shared" si="7"/>
        <v>(211,  '2037', 0,3036,9),</v>
      </c>
      <c r="BN44" s="11" t="str">
        <f t="shared" si="7"/>
        <v>(211,  '2038', 0,3036,9),</v>
      </c>
      <c r="BO44" s="11" t="str">
        <f t="shared" si="7"/>
        <v>(211,  '2039', 0,3036,9),</v>
      </c>
    </row>
    <row r="45" spans="1:67">
      <c r="A45" s="95"/>
      <c r="B45" s="57" t="s">
        <v>118</v>
      </c>
      <c r="C45" s="57" t="s">
        <v>119</v>
      </c>
      <c r="D45" s="54" t="s">
        <v>120</v>
      </c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I45" s="11" t="str">
        <f t="shared" si="2"/>
        <v>ExDO39c</v>
      </c>
      <c r="AJ45" s="11"/>
      <c r="AK45" s="11"/>
      <c r="AL45" s="35">
        <f>VLOOKUP(AI45,[2]DB_lookup!$E$201:$F$305,2,FALSE)</f>
        <v>243</v>
      </c>
      <c r="AM45" s="11" t="str">
        <f t="shared" si="6"/>
        <v>(243,  '2011', 0,3036,9),</v>
      </c>
      <c r="AN45" s="11" t="str">
        <f t="shared" si="6"/>
        <v>(243,  '2012', 0,3036,9),</v>
      </c>
      <c r="AO45" s="11" t="str">
        <f t="shared" si="6"/>
        <v>(243,  '2013', 0,3036,9),</v>
      </c>
      <c r="AP45" s="11" t="str">
        <f t="shared" si="6"/>
        <v>(243,  '2014', 0,3036,9),</v>
      </c>
      <c r="AQ45" s="11" t="str">
        <f t="shared" si="6"/>
        <v>(243,  '2015', 0,3036,9),</v>
      </c>
      <c r="AR45" s="11" t="str">
        <f t="shared" si="6"/>
        <v>(243,  '2016', 0,3036,9),</v>
      </c>
      <c r="AS45" s="11" t="str">
        <f t="shared" si="6"/>
        <v>(243,  '2017', 0,3036,9),</v>
      </c>
      <c r="AT45" s="11" t="str">
        <f t="shared" si="6"/>
        <v>(243,  '2018', 0,3036,9),</v>
      </c>
      <c r="AU45" s="11" t="str">
        <f t="shared" si="6"/>
        <v>(243,  '2019', 0,3036,9),</v>
      </c>
      <c r="AV45" s="11" t="str">
        <f t="shared" si="6"/>
        <v>(243,  '2020', 0,3036,9),</v>
      </c>
      <c r="AW45" s="11" t="str">
        <f t="shared" si="6"/>
        <v>(243,  '2021', 0,3036,9),</v>
      </c>
      <c r="AX45" s="11" t="str">
        <f t="shared" si="6"/>
        <v>(243,  '2022', 0,3036,9),</v>
      </c>
      <c r="AY45" s="11" t="str">
        <f t="shared" si="6"/>
        <v>(243,  '2023', 0,3036,9),</v>
      </c>
      <c r="AZ45" s="11" t="str">
        <f t="shared" si="6"/>
        <v>(243,  '2024', 0,3036,9),</v>
      </c>
      <c r="BA45" s="11" t="str">
        <f t="shared" si="6"/>
        <v>(243,  '2025', 0,3036,9),</v>
      </c>
      <c r="BB45" s="11" t="str">
        <f t="shared" si="7"/>
        <v>(243,  '2026', 0,3036,9),</v>
      </c>
      <c r="BC45" s="11" t="str">
        <f t="shared" si="7"/>
        <v>(243,  '2027', 0,3036,9),</v>
      </c>
      <c r="BD45" s="11" t="str">
        <f t="shared" si="7"/>
        <v>(243,  '2028', 0,3036,9),</v>
      </c>
      <c r="BE45" s="11" t="str">
        <f t="shared" si="7"/>
        <v>(243,  '2029', 0,3036,9),</v>
      </c>
      <c r="BF45" s="11" t="str">
        <f t="shared" si="7"/>
        <v>(243,  '2030', 0,3036,9),</v>
      </c>
      <c r="BG45" s="11" t="str">
        <f t="shared" si="7"/>
        <v>(243,  '2031', 0,3036,9),</v>
      </c>
      <c r="BH45" s="11" t="str">
        <f t="shared" si="7"/>
        <v>(243,  '2032', 0,3036,9),</v>
      </c>
      <c r="BI45" s="11" t="str">
        <f t="shared" si="7"/>
        <v>(243,  '2033', 0,3036,9),</v>
      </c>
      <c r="BJ45" s="11" t="str">
        <f t="shared" si="7"/>
        <v>(243,  '2034', 0,3036,9),</v>
      </c>
      <c r="BK45" s="11" t="str">
        <f t="shared" si="7"/>
        <v>(243,  '2035', 0,3036,9),</v>
      </c>
      <c r="BL45" s="11" t="str">
        <f t="shared" si="7"/>
        <v>(243,  '2036', 0,3036,9),</v>
      </c>
      <c r="BM45" s="11" t="str">
        <f t="shared" si="7"/>
        <v>(243,  '2037', 0,3036,9),</v>
      </c>
      <c r="BN45" s="11" t="str">
        <f t="shared" si="7"/>
        <v>(243,  '2038', 0,3036,9),</v>
      </c>
      <c r="BO45" s="11" t="str">
        <f t="shared" si="7"/>
        <v>(243,  '2039', 0,3036,9),</v>
      </c>
    </row>
    <row r="46" spans="1:67">
      <c r="A46" s="95"/>
      <c r="B46" s="53" t="s">
        <v>121</v>
      </c>
      <c r="C46" s="53" t="s">
        <v>122</v>
      </c>
      <c r="D46" s="54" t="s">
        <v>123</v>
      </c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8"/>
      <c r="AD46" s="108"/>
      <c r="AE46" s="108"/>
      <c r="AF46" s="108"/>
      <c r="AG46" s="108"/>
      <c r="AI46" s="11" t="str">
        <f t="shared" si="2"/>
        <v>ExDO36</v>
      </c>
      <c r="AJ46" s="11"/>
      <c r="AK46" s="11"/>
      <c r="AL46" s="35">
        <f>VLOOKUP(AI46,[2]DB_lookup!$E$201:$F$305,2,FALSE)</f>
        <v>222</v>
      </c>
      <c r="AM46" s="11" t="str">
        <f t="shared" si="6"/>
        <v>(222,  '2011', 0,3036,9),</v>
      </c>
      <c r="AN46" s="11" t="str">
        <f t="shared" si="6"/>
        <v>(222,  '2012', 0,3036,9),</v>
      </c>
      <c r="AO46" s="11" t="str">
        <f t="shared" si="6"/>
        <v>(222,  '2013', 0,3036,9),</v>
      </c>
      <c r="AP46" s="11" t="str">
        <f t="shared" si="6"/>
        <v>(222,  '2014', 0,3036,9),</v>
      </c>
      <c r="AQ46" s="11" t="str">
        <f t="shared" si="6"/>
        <v>(222,  '2015', 0,3036,9),</v>
      </c>
      <c r="AR46" s="11" t="str">
        <f t="shared" si="6"/>
        <v>(222,  '2016', 0,3036,9),</v>
      </c>
      <c r="AS46" s="11" t="str">
        <f t="shared" si="6"/>
        <v>(222,  '2017', 0,3036,9),</v>
      </c>
      <c r="AT46" s="11" t="str">
        <f t="shared" si="6"/>
        <v>(222,  '2018', 0,3036,9),</v>
      </c>
      <c r="AU46" s="11" t="str">
        <f t="shared" si="6"/>
        <v>(222,  '2019', 0,3036,9),</v>
      </c>
      <c r="AV46" s="11" t="str">
        <f t="shared" si="6"/>
        <v>(222,  '2020', 0,3036,9),</v>
      </c>
      <c r="AW46" s="11" t="str">
        <f t="shared" si="6"/>
        <v>(222,  '2021', 0,3036,9),</v>
      </c>
      <c r="AX46" s="11" t="str">
        <f t="shared" si="6"/>
        <v>(222,  '2022', 0,3036,9),</v>
      </c>
      <c r="AY46" s="11" t="str">
        <f t="shared" si="6"/>
        <v>(222,  '2023', 0,3036,9),</v>
      </c>
      <c r="AZ46" s="11" t="str">
        <f t="shared" si="6"/>
        <v>(222,  '2024', 0,3036,9),</v>
      </c>
      <c r="BA46" s="11" t="str">
        <f t="shared" si="6"/>
        <v>(222,  '2025', 0,3036,9),</v>
      </c>
      <c r="BB46" s="11" t="str">
        <f t="shared" si="7"/>
        <v>(222,  '2026', 0,3036,9),</v>
      </c>
      <c r="BC46" s="11" t="str">
        <f t="shared" si="7"/>
        <v>(222,  '2027', 0,3036,9),</v>
      </c>
      <c r="BD46" s="11" t="str">
        <f t="shared" si="7"/>
        <v>(222,  '2028', 0,3036,9),</v>
      </c>
      <c r="BE46" s="11" t="str">
        <f t="shared" si="7"/>
        <v>(222,  '2029', 0,3036,9),</v>
      </c>
      <c r="BF46" s="11" t="str">
        <f t="shared" si="7"/>
        <v>(222,  '2030', 0,3036,9),</v>
      </c>
      <c r="BG46" s="11" t="str">
        <f t="shared" si="7"/>
        <v>(222,  '2031', 0,3036,9),</v>
      </c>
      <c r="BH46" s="11" t="str">
        <f t="shared" si="7"/>
        <v>(222,  '2032', 0,3036,9),</v>
      </c>
      <c r="BI46" s="11" t="str">
        <f t="shared" si="7"/>
        <v>(222,  '2033', 0,3036,9),</v>
      </c>
      <c r="BJ46" s="11" t="str">
        <f t="shared" si="7"/>
        <v>(222,  '2034', 0,3036,9),</v>
      </c>
      <c r="BK46" s="11" t="str">
        <f t="shared" si="7"/>
        <v>(222,  '2035', 0,3036,9),</v>
      </c>
      <c r="BL46" s="11" t="str">
        <f t="shared" si="7"/>
        <v>(222,  '2036', 0,3036,9),</v>
      </c>
      <c r="BM46" s="11" t="str">
        <f t="shared" si="7"/>
        <v>(222,  '2037', 0,3036,9),</v>
      </c>
      <c r="BN46" s="11" t="str">
        <f t="shared" si="7"/>
        <v>(222,  '2038', 0,3036,9),</v>
      </c>
      <c r="BO46" s="11" t="str">
        <f t="shared" si="7"/>
        <v>(222,  '2039', 0,3036,9),</v>
      </c>
    </row>
    <row r="47" spans="1:67"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1:67">
      <c r="A48" s="6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67">
      <c r="A49" s="6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1:67">
      <c r="A50" s="60"/>
      <c r="B50" s="19" t="s">
        <v>168</v>
      </c>
      <c r="C50" s="20"/>
      <c r="D50" s="21" t="s">
        <v>129</v>
      </c>
      <c r="E50" s="22">
        <v>0</v>
      </c>
      <c r="F50" s="22">
        <v>0</v>
      </c>
      <c r="G50" s="22">
        <v>0</v>
      </c>
      <c r="H50" s="22">
        <v>91</v>
      </c>
      <c r="I50" s="22">
        <v>121.37</v>
      </c>
      <c r="J50" s="22">
        <v>121.37</v>
      </c>
      <c r="K50" s="22">
        <v>131.37</v>
      </c>
      <c r="L50" s="22">
        <v>185.65</v>
      </c>
      <c r="M50" s="22">
        <v>218.85</v>
      </c>
      <c r="N50" s="22">
        <v>236.66</v>
      </c>
      <c r="O50" s="22">
        <v>236.66</v>
      </c>
      <c r="P50" s="22">
        <v>236.66</v>
      </c>
      <c r="Q50" s="22">
        <v>258.36</v>
      </c>
      <c r="R50" s="22">
        <v>555.92999999999995</v>
      </c>
      <c r="S50" s="22">
        <v>555.92999999999995</v>
      </c>
      <c r="T50" s="22">
        <v>555.92999999999995</v>
      </c>
      <c r="U50" s="22">
        <v>555.92999999999995</v>
      </c>
      <c r="V50" s="22">
        <v>555.92999999999995</v>
      </c>
      <c r="W50" s="22">
        <v>599.92999999999995</v>
      </c>
      <c r="X50" s="22">
        <v>599.92999999999995</v>
      </c>
      <c r="Y50" s="22">
        <v>599.92999999999995</v>
      </c>
      <c r="Z50" s="22">
        <v>599.92999999999995</v>
      </c>
      <c r="AA50" s="22">
        <v>599.92999999999995</v>
      </c>
      <c r="AB50" s="22">
        <v>599.92999999999995</v>
      </c>
      <c r="AC50" s="22">
        <v>599.92999999999995</v>
      </c>
      <c r="AD50" s="22">
        <v>599.92999999999995</v>
      </c>
      <c r="AE50" s="22">
        <v>599.92999999999995</v>
      </c>
      <c r="AF50" s="22">
        <v>599.92999999999995</v>
      </c>
      <c r="AG50" s="22">
        <v>599.92999999999995</v>
      </c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1:67" ht="64.5">
      <c r="A51" s="60"/>
      <c r="B51" s="24" t="s">
        <v>130</v>
      </c>
      <c r="C51" s="24" t="s">
        <v>131</v>
      </c>
      <c r="D51" s="24"/>
      <c r="E51" s="102" t="s">
        <v>133</v>
      </c>
      <c r="F51" s="102" t="s">
        <v>134</v>
      </c>
      <c r="G51" s="102" t="s">
        <v>135</v>
      </c>
      <c r="H51" s="102" t="s">
        <v>136</v>
      </c>
      <c r="I51" s="102" t="s">
        <v>137</v>
      </c>
      <c r="J51" s="102" t="s">
        <v>138</v>
      </c>
      <c r="K51" s="102" t="s">
        <v>139</v>
      </c>
      <c r="L51" s="102" t="s">
        <v>140</v>
      </c>
      <c r="M51" s="102" t="s">
        <v>141</v>
      </c>
      <c r="N51" s="102" t="s">
        <v>142</v>
      </c>
      <c r="O51" s="102" t="s">
        <v>143</v>
      </c>
      <c r="P51" s="102" t="s">
        <v>144</v>
      </c>
      <c r="Q51" s="102" t="s">
        <v>145</v>
      </c>
      <c r="R51" s="102" t="s">
        <v>146</v>
      </c>
      <c r="S51" s="102" t="s">
        <v>147</v>
      </c>
      <c r="T51" s="102" t="s">
        <v>148</v>
      </c>
      <c r="U51" s="102" t="s">
        <v>149</v>
      </c>
      <c r="V51" s="102" t="s">
        <v>150</v>
      </c>
      <c r="W51" s="102" t="s">
        <v>151</v>
      </c>
      <c r="X51" s="102" t="s">
        <v>152</v>
      </c>
      <c r="Y51" s="102" t="s">
        <v>153</v>
      </c>
      <c r="Z51" s="102" t="s">
        <v>154</v>
      </c>
      <c r="AA51" s="102" t="s">
        <v>155</v>
      </c>
      <c r="AB51" s="102" t="s">
        <v>156</v>
      </c>
      <c r="AC51" s="102" t="s">
        <v>157</v>
      </c>
      <c r="AD51" s="102" t="s">
        <v>158</v>
      </c>
      <c r="AE51" s="102" t="s">
        <v>159</v>
      </c>
      <c r="AF51" s="102" t="s">
        <v>160</v>
      </c>
      <c r="AG51" s="102" t="s">
        <v>161</v>
      </c>
      <c r="AI51" s="11" t="str">
        <f>C51</f>
        <v>WRZ_Name</v>
      </c>
      <c r="AJ51" s="26" t="s">
        <v>163</v>
      </c>
      <c r="AK51" s="27" t="s">
        <v>164</v>
      </c>
      <c r="AL51" s="26" t="s">
        <v>165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67">
      <c r="A52" s="9"/>
      <c r="B52" s="53" t="s">
        <v>10</v>
      </c>
      <c r="C52" s="53" t="s">
        <v>11</v>
      </c>
      <c r="D52" s="54" t="s">
        <v>12</v>
      </c>
      <c r="E52" s="103">
        <f>[2]SR_Uncertainty!E52+[2]SR_baseline!E52</f>
        <v>0</v>
      </c>
      <c r="F52" s="103">
        <f>[2]SR_Uncertainty!F52+[2]SR_baseline!F52</f>
        <v>0</v>
      </c>
      <c r="G52" s="103">
        <f>[2]SR_Uncertainty!G52+[2]SR_baseline!G52</f>
        <v>0</v>
      </c>
      <c r="H52" s="103">
        <f>[2]SR_Uncertainty!H52+[2]SR_baseline!H52</f>
        <v>0</v>
      </c>
      <c r="I52" s="103">
        <f>[2]SR_Uncertainty!I52+[2]SR_baseline!I52</f>
        <v>0</v>
      </c>
      <c r="J52" s="103">
        <f>[2]SR_Uncertainty!J52+[2]SR_baseline!J52</f>
        <v>0</v>
      </c>
      <c r="K52" s="103">
        <f>[2]SR_Uncertainty!K52+[2]SR_baseline!K52</f>
        <v>0</v>
      </c>
      <c r="L52" s="103">
        <f>[2]SR_Uncertainty!L52+[2]SR_baseline!L52</f>
        <v>0</v>
      </c>
      <c r="M52" s="103">
        <f>[2]SR_Uncertainty!M52+[2]SR_baseline!M52</f>
        <v>0</v>
      </c>
      <c r="N52" s="103">
        <f>[2]SR_Uncertainty!N52+[2]SR_baseline!N52</f>
        <v>0</v>
      </c>
      <c r="O52" s="103">
        <f>[2]SR_Uncertainty!O52+[2]SR_baseline!O52</f>
        <v>0</v>
      </c>
      <c r="P52" s="103">
        <f>[2]SR_Uncertainty!P52+[2]SR_baseline!P52</f>
        <v>0</v>
      </c>
      <c r="Q52" s="103">
        <f>[2]SR_Uncertainty!Q52+[2]SR_baseline!Q52</f>
        <v>0</v>
      </c>
      <c r="R52" s="103">
        <f>[2]SR_Uncertainty!R52+[2]SR_baseline!R52</f>
        <v>0</v>
      </c>
      <c r="S52" s="103">
        <f>[2]SR_Uncertainty!S52+[2]SR_baseline!S52</f>
        <v>0</v>
      </c>
      <c r="T52" s="103">
        <f>[2]SR_Uncertainty!T52+[2]SR_baseline!T52</f>
        <v>0</v>
      </c>
      <c r="U52" s="103">
        <f>[2]SR_Uncertainty!U52+[2]SR_baseline!U52</f>
        <v>0</v>
      </c>
      <c r="V52" s="103">
        <f>[2]SR_Uncertainty!V52+[2]SR_baseline!V52</f>
        <v>0</v>
      </c>
      <c r="W52" s="103">
        <f>[2]SR_Uncertainty!W52+[2]SR_baseline!W52</f>
        <v>0</v>
      </c>
      <c r="X52" s="103">
        <f>[2]SR_Uncertainty!X52+[2]SR_baseline!X52</f>
        <v>0</v>
      </c>
      <c r="Y52" s="103">
        <f>[2]SR_Uncertainty!Y52+[2]SR_baseline!Y52</f>
        <v>0</v>
      </c>
      <c r="Z52" s="103">
        <f>[2]SR_Uncertainty!Z52+[2]SR_baseline!Z52</f>
        <v>0</v>
      </c>
      <c r="AA52" s="103">
        <f>[2]SR_Uncertainty!AA52+[2]SR_baseline!AA52</f>
        <v>0</v>
      </c>
      <c r="AB52" s="103">
        <f>[2]SR_Uncertainty!AB52+[2]SR_baseline!AB52</f>
        <v>0</v>
      </c>
      <c r="AC52" s="103">
        <f>[2]SR_Uncertainty!AC52+[2]SR_baseline!AC52</f>
        <v>0</v>
      </c>
      <c r="AD52" s="103">
        <f>[2]SR_Uncertainty!AD52+[2]SR_baseline!AD52</f>
        <v>0</v>
      </c>
      <c r="AE52" s="103">
        <f>[2]SR_Uncertainty!AE52+[2]SR_baseline!AE52</f>
        <v>0</v>
      </c>
      <c r="AF52" s="103">
        <f>[2]SR_Uncertainty!AF52+[2]SR_baseline!AF52</f>
        <v>0</v>
      </c>
      <c r="AG52" s="103">
        <f>[2]SR_Uncertainty!AG52+[2]SR_baseline!AG52</f>
        <v>0</v>
      </c>
      <c r="AI52" s="11" t="str">
        <f t="shared" ref="AI52:AI91" si="8">B52</f>
        <v>ExDO01a</v>
      </c>
      <c r="AJ52" s="11">
        <f>AJ$7+1</f>
        <v>3037</v>
      </c>
      <c r="AK52" s="11">
        <v>9</v>
      </c>
      <c r="AL52" s="35">
        <f>VLOOKUP(AI52,[2]DB_lookup!$E$201:$F$305,2,FALSE)</f>
        <v>234</v>
      </c>
      <c r="AM52" s="34" t="str">
        <f t="shared" ref="AM52:BB67" si="9">"("&amp;$AL52&amp;",  '"&amp;AM$5&amp;"', "&amp;ROUND(E52,2)&amp;","&amp;$AJ$52&amp;","&amp;$AK$52&amp;"),"</f>
        <v>(234,  '2011', 0,3037,9),</v>
      </c>
      <c r="AN52" s="34" t="str">
        <f t="shared" si="9"/>
        <v>(234,  '2012', 0,3037,9),</v>
      </c>
      <c r="AO52" s="34" t="str">
        <f t="shared" si="9"/>
        <v>(234,  '2013', 0,3037,9),</v>
      </c>
      <c r="AP52" s="34" t="str">
        <f t="shared" si="9"/>
        <v>(234,  '2014', 0,3037,9),</v>
      </c>
      <c r="AQ52" s="34" t="str">
        <f t="shared" si="9"/>
        <v>(234,  '2015', 0,3037,9),</v>
      </c>
      <c r="AR52" s="34" t="str">
        <f t="shared" si="9"/>
        <v>(234,  '2016', 0,3037,9),</v>
      </c>
      <c r="AS52" s="34" t="str">
        <f t="shared" si="9"/>
        <v>(234,  '2017', 0,3037,9),</v>
      </c>
      <c r="AT52" s="34" t="str">
        <f t="shared" si="9"/>
        <v>(234,  '2018', 0,3037,9),</v>
      </c>
      <c r="AU52" s="34" t="str">
        <f t="shared" si="9"/>
        <v>(234,  '2019', 0,3037,9),</v>
      </c>
      <c r="AV52" s="34" t="str">
        <f t="shared" si="9"/>
        <v>(234,  '2020', 0,3037,9),</v>
      </c>
      <c r="AW52" s="34" t="str">
        <f t="shared" si="9"/>
        <v>(234,  '2021', 0,3037,9),</v>
      </c>
      <c r="AX52" s="34" t="str">
        <f t="shared" si="9"/>
        <v>(234,  '2022', 0,3037,9),</v>
      </c>
      <c r="AY52" s="34" t="str">
        <f t="shared" si="9"/>
        <v>(234,  '2023', 0,3037,9),</v>
      </c>
      <c r="AZ52" s="34" t="str">
        <f t="shared" si="9"/>
        <v>(234,  '2024', 0,3037,9),</v>
      </c>
      <c r="BA52" s="34" t="str">
        <f t="shared" si="9"/>
        <v>(234,  '2025', 0,3037,9),</v>
      </c>
      <c r="BB52" s="34" t="str">
        <f t="shared" si="9"/>
        <v>(234,  '2026', 0,3037,9),</v>
      </c>
      <c r="BC52" s="34" t="str">
        <f t="shared" ref="BC52:BO67" si="10">"("&amp;$AL52&amp;",  '"&amp;BC$5&amp;"', "&amp;ROUND(U52,2)&amp;","&amp;$AJ$52&amp;","&amp;$AK$52&amp;"),"</f>
        <v>(234,  '2027', 0,3037,9),</v>
      </c>
      <c r="BD52" s="34" t="str">
        <f t="shared" si="10"/>
        <v>(234,  '2028', 0,3037,9),</v>
      </c>
      <c r="BE52" s="34" t="str">
        <f t="shared" si="10"/>
        <v>(234,  '2029', 0,3037,9),</v>
      </c>
      <c r="BF52" s="34" t="str">
        <f t="shared" si="10"/>
        <v>(234,  '2030', 0,3037,9),</v>
      </c>
      <c r="BG52" s="34" t="str">
        <f t="shared" si="10"/>
        <v>(234,  '2031', 0,3037,9),</v>
      </c>
      <c r="BH52" s="34" t="str">
        <f t="shared" si="10"/>
        <v>(234,  '2032', 0,3037,9),</v>
      </c>
      <c r="BI52" s="34" t="str">
        <f t="shared" si="10"/>
        <v>(234,  '2033', 0,3037,9),</v>
      </c>
      <c r="BJ52" s="34" t="str">
        <f t="shared" si="10"/>
        <v>(234,  '2034', 0,3037,9),</v>
      </c>
      <c r="BK52" s="34" t="str">
        <f t="shared" si="10"/>
        <v>(234,  '2035', 0,3037,9),</v>
      </c>
      <c r="BL52" s="34" t="str">
        <f t="shared" si="10"/>
        <v>(234,  '2036', 0,3037,9),</v>
      </c>
      <c r="BM52" s="34" t="str">
        <f t="shared" si="10"/>
        <v>(234,  '2037', 0,3037,9),</v>
      </c>
      <c r="BN52" s="34" t="str">
        <f t="shared" si="10"/>
        <v>(234,  '2038', 0,3037,9),</v>
      </c>
      <c r="BO52" s="34" t="str">
        <f t="shared" si="10"/>
        <v>(234,  '2039', 0,3037,9),</v>
      </c>
    </row>
    <row r="53" spans="1:67">
      <c r="A53" s="9"/>
      <c r="B53" s="53" t="s">
        <v>13</v>
      </c>
      <c r="C53" s="53" t="s">
        <v>14</v>
      </c>
      <c r="D53" s="54" t="s">
        <v>15</v>
      </c>
      <c r="E53" s="103">
        <f>[2]SR_Uncertainty!E53+[2]SR_baseline!E53</f>
        <v>0</v>
      </c>
      <c r="F53" s="103">
        <f>[2]SR_Uncertainty!F53+[2]SR_baseline!F53</f>
        <v>0</v>
      </c>
      <c r="G53" s="103">
        <f>[2]SR_Uncertainty!G53+[2]SR_baseline!G53</f>
        <v>0</v>
      </c>
      <c r="H53" s="103">
        <f>[2]SR_Uncertainty!H53+[2]SR_baseline!H53</f>
        <v>0</v>
      </c>
      <c r="I53" s="103">
        <f>[2]SR_Uncertainty!I53+[2]SR_baseline!I53</f>
        <v>0</v>
      </c>
      <c r="J53" s="103">
        <f>[2]SR_Uncertainty!J53+[2]SR_baseline!J53</f>
        <v>0</v>
      </c>
      <c r="K53" s="103">
        <f>[2]SR_Uncertainty!K53+[2]SR_baseline!K53</f>
        <v>0</v>
      </c>
      <c r="L53" s="103">
        <f>[2]SR_Uncertainty!L53+[2]SR_baseline!L53</f>
        <v>0</v>
      </c>
      <c r="M53" s="103">
        <f>[2]SR_Uncertainty!M53+[2]SR_baseline!M53</f>
        <v>0</v>
      </c>
      <c r="N53" s="103">
        <f>[2]SR_Uncertainty!N53+[2]SR_baseline!N53</f>
        <v>0</v>
      </c>
      <c r="O53" s="103">
        <f>[2]SR_Uncertainty!O53+[2]SR_baseline!O53</f>
        <v>0</v>
      </c>
      <c r="P53" s="103">
        <f>[2]SR_Uncertainty!P53+[2]SR_baseline!P53</f>
        <v>0</v>
      </c>
      <c r="Q53" s="103">
        <f>[2]SR_Uncertainty!Q53+[2]SR_baseline!Q53</f>
        <v>0</v>
      </c>
      <c r="R53" s="103">
        <f>[2]SR_Uncertainty!R53+[2]SR_baseline!R53</f>
        <v>0</v>
      </c>
      <c r="S53" s="103">
        <f>[2]SR_Uncertainty!S53+[2]SR_baseline!S53</f>
        <v>0</v>
      </c>
      <c r="T53" s="103">
        <f>[2]SR_Uncertainty!T53+[2]SR_baseline!T53</f>
        <v>0</v>
      </c>
      <c r="U53" s="103">
        <f>[2]SR_Uncertainty!U53+[2]SR_baseline!U53</f>
        <v>0</v>
      </c>
      <c r="V53" s="103">
        <f>[2]SR_Uncertainty!V53+[2]SR_baseline!V53</f>
        <v>0</v>
      </c>
      <c r="W53" s="103">
        <f>[2]SR_Uncertainty!W53+[2]SR_baseline!W53</f>
        <v>0</v>
      </c>
      <c r="X53" s="103">
        <f>[2]SR_Uncertainty!X53+[2]SR_baseline!X53</f>
        <v>0</v>
      </c>
      <c r="Y53" s="103">
        <f>[2]SR_Uncertainty!Y53+[2]SR_baseline!Y53</f>
        <v>0</v>
      </c>
      <c r="Z53" s="103">
        <f>[2]SR_Uncertainty!Z53+[2]SR_baseline!Z53</f>
        <v>0</v>
      </c>
      <c r="AA53" s="103">
        <f>[2]SR_Uncertainty!AA53+[2]SR_baseline!AA53</f>
        <v>0</v>
      </c>
      <c r="AB53" s="103">
        <f>[2]SR_Uncertainty!AB53+[2]SR_baseline!AB53</f>
        <v>0</v>
      </c>
      <c r="AC53" s="103">
        <f>[2]SR_Uncertainty!AC53+[2]SR_baseline!AC53</f>
        <v>0</v>
      </c>
      <c r="AD53" s="103">
        <f>[2]SR_Uncertainty!AD53+[2]SR_baseline!AD53</f>
        <v>0</v>
      </c>
      <c r="AE53" s="103">
        <f>[2]SR_Uncertainty!AE53+[2]SR_baseline!AE53</f>
        <v>0</v>
      </c>
      <c r="AF53" s="103">
        <f>[2]SR_Uncertainty!AF53+[2]SR_baseline!AF53</f>
        <v>0</v>
      </c>
      <c r="AG53" s="103">
        <f>[2]SR_Uncertainty!AG53+[2]SR_baseline!AG53</f>
        <v>0</v>
      </c>
      <c r="AI53" s="11" t="str">
        <f t="shared" si="8"/>
        <v>ExDO01b</v>
      </c>
      <c r="AJ53" s="11"/>
      <c r="AK53" s="72"/>
      <c r="AL53" s="35">
        <f>VLOOKUP(AI53,[2]DB_lookup!$E$201:$F$305,2,FALSE)</f>
        <v>235</v>
      </c>
      <c r="AM53" s="34" t="str">
        <f t="shared" si="9"/>
        <v>(235,  '2011', 0,3037,9),</v>
      </c>
      <c r="AN53" s="34" t="str">
        <f t="shared" si="9"/>
        <v>(235,  '2012', 0,3037,9),</v>
      </c>
      <c r="AO53" s="34" t="str">
        <f t="shared" si="9"/>
        <v>(235,  '2013', 0,3037,9),</v>
      </c>
      <c r="AP53" s="34" t="str">
        <f t="shared" si="9"/>
        <v>(235,  '2014', 0,3037,9),</v>
      </c>
      <c r="AQ53" s="34" t="str">
        <f t="shared" si="9"/>
        <v>(235,  '2015', 0,3037,9),</v>
      </c>
      <c r="AR53" s="34" t="str">
        <f t="shared" si="9"/>
        <v>(235,  '2016', 0,3037,9),</v>
      </c>
      <c r="AS53" s="34" t="str">
        <f t="shared" si="9"/>
        <v>(235,  '2017', 0,3037,9),</v>
      </c>
      <c r="AT53" s="34" t="str">
        <f t="shared" si="9"/>
        <v>(235,  '2018', 0,3037,9),</v>
      </c>
      <c r="AU53" s="34" t="str">
        <f t="shared" si="9"/>
        <v>(235,  '2019', 0,3037,9),</v>
      </c>
      <c r="AV53" s="34" t="str">
        <f t="shared" si="9"/>
        <v>(235,  '2020', 0,3037,9),</v>
      </c>
      <c r="AW53" s="34" t="str">
        <f t="shared" si="9"/>
        <v>(235,  '2021', 0,3037,9),</v>
      </c>
      <c r="AX53" s="34" t="str">
        <f t="shared" si="9"/>
        <v>(235,  '2022', 0,3037,9),</v>
      </c>
      <c r="AY53" s="34" t="str">
        <f t="shared" si="9"/>
        <v>(235,  '2023', 0,3037,9),</v>
      </c>
      <c r="AZ53" s="34" t="str">
        <f t="shared" si="9"/>
        <v>(235,  '2024', 0,3037,9),</v>
      </c>
      <c r="BA53" s="34" t="str">
        <f t="shared" si="9"/>
        <v>(235,  '2025', 0,3037,9),</v>
      </c>
      <c r="BB53" s="34" t="str">
        <f t="shared" si="9"/>
        <v>(235,  '2026', 0,3037,9),</v>
      </c>
      <c r="BC53" s="34" t="str">
        <f t="shared" si="10"/>
        <v>(235,  '2027', 0,3037,9),</v>
      </c>
      <c r="BD53" s="34" t="str">
        <f t="shared" si="10"/>
        <v>(235,  '2028', 0,3037,9),</v>
      </c>
      <c r="BE53" s="34" t="str">
        <f t="shared" si="10"/>
        <v>(235,  '2029', 0,3037,9),</v>
      </c>
      <c r="BF53" s="34" t="str">
        <f t="shared" si="10"/>
        <v>(235,  '2030', 0,3037,9),</v>
      </c>
      <c r="BG53" s="34" t="str">
        <f t="shared" si="10"/>
        <v>(235,  '2031', 0,3037,9),</v>
      </c>
      <c r="BH53" s="34" t="str">
        <f t="shared" si="10"/>
        <v>(235,  '2032', 0,3037,9),</v>
      </c>
      <c r="BI53" s="34" t="str">
        <f t="shared" si="10"/>
        <v>(235,  '2033', 0,3037,9),</v>
      </c>
      <c r="BJ53" s="34" t="str">
        <f t="shared" si="10"/>
        <v>(235,  '2034', 0,3037,9),</v>
      </c>
      <c r="BK53" s="34" t="str">
        <f t="shared" si="10"/>
        <v>(235,  '2035', 0,3037,9),</v>
      </c>
      <c r="BL53" s="34" t="str">
        <f t="shared" si="10"/>
        <v>(235,  '2036', 0,3037,9),</v>
      </c>
      <c r="BM53" s="34" t="str">
        <f t="shared" si="10"/>
        <v>(235,  '2037', 0,3037,9),</v>
      </c>
      <c r="BN53" s="34" t="str">
        <f t="shared" si="10"/>
        <v>(235,  '2038', 0,3037,9),</v>
      </c>
      <c r="BO53" s="34" t="str">
        <f t="shared" si="10"/>
        <v>(235,  '2039', 0,3037,9),</v>
      </c>
    </row>
    <row r="54" spans="1:67">
      <c r="A54" s="9"/>
      <c r="B54" s="53" t="s">
        <v>16</v>
      </c>
      <c r="C54" s="53" t="s">
        <v>17</v>
      </c>
      <c r="D54" s="54" t="s">
        <v>18</v>
      </c>
      <c r="E54" s="103">
        <f>[2]SR_Uncertainty!E54+[2]SR_baseline!E54</f>
        <v>0</v>
      </c>
      <c r="F54" s="103">
        <f>[2]SR_Uncertainty!F54+[2]SR_baseline!F54</f>
        <v>0</v>
      </c>
      <c r="G54" s="103">
        <f>[2]SR_Uncertainty!G54+[2]SR_baseline!G54</f>
        <v>0</v>
      </c>
      <c r="H54" s="103">
        <f>[2]SR_Uncertainty!H54+[2]SR_baseline!H54</f>
        <v>0</v>
      </c>
      <c r="I54" s="103">
        <f>[2]SR_Uncertainty!I54+[2]SR_baseline!I54</f>
        <v>0</v>
      </c>
      <c r="J54" s="103">
        <f>[2]SR_Uncertainty!J54+[2]SR_baseline!J54</f>
        <v>60.56</v>
      </c>
      <c r="K54" s="103">
        <f>[2]SR_Uncertainty!K54+[2]SR_baseline!K54</f>
        <v>60.56</v>
      </c>
      <c r="L54" s="103">
        <f>[2]SR_Uncertainty!L54+[2]SR_baseline!L54</f>
        <v>60.56</v>
      </c>
      <c r="M54" s="103">
        <f>[2]SR_Uncertainty!M54+[2]SR_baseline!M54</f>
        <v>74.11</v>
      </c>
      <c r="N54" s="103">
        <f>[2]SR_Uncertainty!N54+[2]SR_baseline!N54</f>
        <v>74.11</v>
      </c>
      <c r="O54" s="103">
        <f>[2]SR_Uncertainty!O54+[2]SR_baseline!O54</f>
        <v>74.11</v>
      </c>
      <c r="P54" s="103">
        <f>[2]SR_Uncertainty!P54+[2]SR_baseline!P54</f>
        <v>74.11</v>
      </c>
      <c r="Q54" s="103">
        <f>[2]SR_Uncertainty!Q54+[2]SR_baseline!Q54</f>
        <v>74.11</v>
      </c>
      <c r="R54" s="103">
        <f>[2]SR_Uncertainty!R54+[2]SR_baseline!R54</f>
        <v>74.11</v>
      </c>
      <c r="S54" s="103">
        <f>[2]SR_Uncertainty!S54+[2]SR_baseline!S54</f>
        <v>74.11</v>
      </c>
      <c r="T54" s="103">
        <f>[2]SR_Uncertainty!T54+[2]SR_baseline!T54</f>
        <v>74.11</v>
      </c>
      <c r="U54" s="103">
        <f>[2]SR_Uncertainty!U54+[2]SR_baseline!U54</f>
        <v>74.11</v>
      </c>
      <c r="V54" s="103">
        <f>[2]SR_Uncertainty!V54+[2]SR_baseline!V54</f>
        <v>74.11</v>
      </c>
      <c r="W54" s="103">
        <f>[2]SR_Uncertainty!W54+[2]SR_baseline!W54</f>
        <v>74.11</v>
      </c>
      <c r="X54" s="103">
        <f>[2]SR_Uncertainty!X54+[2]SR_baseline!X54</f>
        <v>74.11</v>
      </c>
      <c r="Y54" s="103">
        <f>[2]SR_Uncertainty!Y54+[2]SR_baseline!Y54</f>
        <v>74.11</v>
      </c>
      <c r="Z54" s="103">
        <f>[2]SR_Uncertainty!Z54+[2]SR_baseline!Z54</f>
        <v>74.11</v>
      </c>
      <c r="AA54" s="103">
        <f>[2]SR_Uncertainty!AA54+[2]SR_baseline!AA54</f>
        <v>74.11</v>
      </c>
      <c r="AB54" s="103">
        <f>[2]SR_Uncertainty!AB54+[2]SR_baseline!AB54</f>
        <v>74.11</v>
      </c>
      <c r="AC54" s="103">
        <f>[2]SR_Uncertainty!AC54+[2]SR_baseline!AC54</f>
        <v>74.11</v>
      </c>
      <c r="AD54" s="103">
        <f>[2]SR_Uncertainty!AD54+[2]SR_baseline!AD54</f>
        <v>74.11</v>
      </c>
      <c r="AE54" s="103">
        <f>[2]SR_Uncertainty!AE54+[2]SR_baseline!AE54</f>
        <v>74.11</v>
      </c>
      <c r="AF54" s="103">
        <f>[2]SR_Uncertainty!AF54+[2]SR_baseline!AF54</f>
        <v>74.11</v>
      </c>
      <c r="AG54" s="103">
        <f>[2]SR_Uncertainty!AG54+[2]SR_baseline!AG54</f>
        <v>74.11</v>
      </c>
      <c r="AI54" s="11" t="str">
        <f t="shared" si="8"/>
        <v>ExDO01c</v>
      </c>
      <c r="AJ54" s="11"/>
      <c r="AK54" s="11"/>
      <c r="AL54" s="35">
        <f>VLOOKUP(AI54,[2]DB_lookup!$E$201:$F$305,2,FALSE)</f>
        <v>236</v>
      </c>
      <c r="AM54" s="34" t="str">
        <f t="shared" si="9"/>
        <v>(236,  '2011', 0,3037,9),</v>
      </c>
      <c r="AN54" s="34" t="str">
        <f t="shared" si="9"/>
        <v>(236,  '2012', 0,3037,9),</v>
      </c>
      <c r="AO54" s="34" t="str">
        <f t="shared" si="9"/>
        <v>(236,  '2013', 0,3037,9),</v>
      </c>
      <c r="AP54" s="34" t="str">
        <f t="shared" si="9"/>
        <v>(236,  '2014', 0,3037,9),</v>
      </c>
      <c r="AQ54" s="34" t="str">
        <f t="shared" si="9"/>
        <v>(236,  '2015', 0,3037,9),</v>
      </c>
      <c r="AR54" s="34" t="str">
        <f t="shared" si="9"/>
        <v>(236,  '2016', 60.56,3037,9),</v>
      </c>
      <c r="AS54" s="34" t="str">
        <f t="shared" si="9"/>
        <v>(236,  '2017', 60.56,3037,9),</v>
      </c>
      <c r="AT54" s="34" t="str">
        <f t="shared" si="9"/>
        <v>(236,  '2018', 60.56,3037,9),</v>
      </c>
      <c r="AU54" s="34" t="str">
        <f t="shared" si="9"/>
        <v>(236,  '2019', 74.11,3037,9),</v>
      </c>
      <c r="AV54" s="34" t="str">
        <f t="shared" si="9"/>
        <v>(236,  '2020', 74.11,3037,9),</v>
      </c>
      <c r="AW54" s="34" t="str">
        <f t="shared" si="9"/>
        <v>(236,  '2021', 74.11,3037,9),</v>
      </c>
      <c r="AX54" s="34" t="str">
        <f t="shared" si="9"/>
        <v>(236,  '2022', 74.11,3037,9),</v>
      </c>
      <c r="AY54" s="34" t="str">
        <f t="shared" si="9"/>
        <v>(236,  '2023', 74.11,3037,9),</v>
      </c>
      <c r="AZ54" s="34" t="str">
        <f t="shared" si="9"/>
        <v>(236,  '2024', 74.11,3037,9),</v>
      </c>
      <c r="BA54" s="34" t="str">
        <f t="shared" si="9"/>
        <v>(236,  '2025', 74.11,3037,9),</v>
      </c>
      <c r="BB54" s="34" t="str">
        <f t="shared" si="9"/>
        <v>(236,  '2026', 74.11,3037,9),</v>
      </c>
      <c r="BC54" s="34" t="str">
        <f t="shared" si="10"/>
        <v>(236,  '2027', 74.11,3037,9),</v>
      </c>
      <c r="BD54" s="34" t="str">
        <f t="shared" si="10"/>
        <v>(236,  '2028', 74.11,3037,9),</v>
      </c>
      <c r="BE54" s="34" t="str">
        <f t="shared" si="10"/>
        <v>(236,  '2029', 74.11,3037,9),</v>
      </c>
      <c r="BF54" s="34" t="str">
        <f t="shared" si="10"/>
        <v>(236,  '2030', 74.11,3037,9),</v>
      </c>
      <c r="BG54" s="34" t="str">
        <f t="shared" si="10"/>
        <v>(236,  '2031', 74.11,3037,9),</v>
      </c>
      <c r="BH54" s="34" t="str">
        <f t="shared" si="10"/>
        <v>(236,  '2032', 74.11,3037,9),</v>
      </c>
      <c r="BI54" s="34" t="str">
        <f t="shared" si="10"/>
        <v>(236,  '2033', 74.11,3037,9),</v>
      </c>
      <c r="BJ54" s="34" t="str">
        <f t="shared" si="10"/>
        <v>(236,  '2034', 74.11,3037,9),</v>
      </c>
      <c r="BK54" s="34" t="str">
        <f t="shared" si="10"/>
        <v>(236,  '2035', 74.11,3037,9),</v>
      </c>
      <c r="BL54" s="34" t="str">
        <f t="shared" si="10"/>
        <v>(236,  '2036', 74.11,3037,9),</v>
      </c>
      <c r="BM54" s="34" t="str">
        <f t="shared" si="10"/>
        <v>(236,  '2037', 74.11,3037,9),</v>
      </c>
      <c r="BN54" s="34" t="str">
        <f t="shared" si="10"/>
        <v>(236,  '2038', 74.11,3037,9),</v>
      </c>
      <c r="BO54" s="34" t="str">
        <f t="shared" si="10"/>
        <v>(236,  '2039', 74.11,3037,9),</v>
      </c>
    </row>
    <row r="55" spans="1:67">
      <c r="A55" s="9"/>
      <c r="B55" s="53" t="s">
        <v>19</v>
      </c>
      <c r="C55" s="53" t="s">
        <v>20</v>
      </c>
      <c r="D55" s="54" t="s">
        <v>21</v>
      </c>
      <c r="E55" s="103">
        <f>[2]SR_Uncertainty!E55+[2]SR_baseline!E55</f>
        <v>0</v>
      </c>
      <c r="F55" s="103">
        <f>[2]SR_Uncertainty!F55+[2]SR_baseline!F55</f>
        <v>0</v>
      </c>
      <c r="G55" s="103">
        <f>[2]SR_Uncertainty!G55+[2]SR_baseline!G55</f>
        <v>0</v>
      </c>
      <c r="H55" s="103">
        <f>[2]SR_Uncertainty!H55+[2]SR_baseline!H55</f>
        <v>0</v>
      </c>
      <c r="I55" s="103">
        <f>[2]SR_Uncertainty!I55+[2]SR_baseline!I55</f>
        <v>0</v>
      </c>
      <c r="J55" s="103">
        <f>[2]SR_Uncertainty!J55+[2]SR_baseline!J55</f>
        <v>0</v>
      </c>
      <c r="K55" s="103">
        <f>[2]SR_Uncertainty!K55+[2]SR_baseline!K55</f>
        <v>0</v>
      </c>
      <c r="L55" s="103">
        <f>[2]SR_Uncertainty!L55+[2]SR_baseline!L55</f>
        <v>0</v>
      </c>
      <c r="M55" s="103">
        <f>[2]SR_Uncertainty!M55+[2]SR_baseline!M55</f>
        <v>0</v>
      </c>
      <c r="N55" s="103">
        <f>[2]SR_Uncertainty!N55+[2]SR_baseline!N55</f>
        <v>0</v>
      </c>
      <c r="O55" s="103">
        <f>[2]SR_Uncertainty!O55+[2]SR_baseline!O55</f>
        <v>0</v>
      </c>
      <c r="P55" s="103">
        <f>[2]SR_Uncertainty!P55+[2]SR_baseline!P55</f>
        <v>0</v>
      </c>
      <c r="Q55" s="103">
        <f>[2]SR_Uncertainty!Q55+[2]SR_baseline!Q55</f>
        <v>0</v>
      </c>
      <c r="R55" s="103">
        <f>[2]SR_Uncertainty!R55+[2]SR_baseline!R55</f>
        <v>0</v>
      </c>
      <c r="S55" s="103">
        <f>[2]SR_Uncertainty!S55+[2]SR_baseline!S55</f>
        <v>0</v>
      </c>
      <c r="T55" s="103">
        <f>[2]SR_Uncertainty!T55+[2]SR_baseline!T55</f>
        <v>0</v>
      </c>
      <c r="U55" s="103">
        <f>[2]SR_Uncertainty!U55+[2]SR_baseline!U55</f>
        <v>0</v>
      </c>
      <c r="V55" s="103">
        <f>[2]SR_Uncertainty!V55+[2]SR_baseline!V55</f>
        <v>0</v>
      </c>
      <c r="W55" s="103">
        <f>[2]SR_Uncertainty!W55+[2]SR_baseline!W55</f>
        <v>0</v>
      </c>
      <c r="X55" s="103">
        <f>[2]SR_Uncertainty!X55+[2]SR_baseline!X55</f>
        <v>0</v>
      </c>
      <c r="Y55" s="103">
        <f>[2]SR_Uncertainty!Y55+[2]SR_baseline!Y55</f>
        <v>0</v>
      </c>
      <c r="Z55" s="103">
        <f>[2]SR_Uncertainty!Z55+[2]SR_baseline!Z55</f>
        <v>0</v>
      </c>
      <c r="AA55" s="103">
        <f>[2]SR_Uncertainty!AA55+[2]SR_baseline!AA55</f>
        <v>0</v>
      </c>
      <c r="AB55" s="103">
        <f>[2]SR_Uncertainty!AB55+[2]SR_baseline!AB55</f>
        <v>0</v>
      </c>
      <c r="AC55" s="103">
        <f>[2]SR_Uncertainty!AC55+[2]SR_baseline!AC55</f>
        <v>0</v>
      </c>
      <c r="AD55" s="103">
        <f>[2]SR_Uncertainty!AD55+[2]SR_baseline!AD55</f>
        <v>0</v>
      </c>
      <c r="AE55" s="103">
        <f>[2]SR_Uncertainty!AE55+[2]SR_baseline!AE55</f>
        <v>0</v>
      </c>
      <c r="AF55" s="103">
        <f>[2]SR_Uncertainty!AF55+[2]SR_baseline!AF55</f>
        <v>0</v>
      </c>
      <c r="AG55" s="103">
        <f>[2]SR_Uncertainty!AG55+[2]SR_baseline!AG55</f>
        <v>0</v>
      </c>
      <c r="AI55" s="11" t="str">
        <f t="shared" si="8"/>
        <v>ExDO02</v>
      </c>
      <c r="AJ55" s="11"/>
      <c r="AK55" s="11"/>
      <c r="AL55" s="35">
        <f>VLOOKUP(AI55,[2]DB_lookup!$E$201:$F$305,2,FALSE)</f>
        <v>202</v>
      </c>
      <c r="AM55" s="34" t="str">
        <f t="shared" si="9"/>
        <v>(202,  '2011', 0,3037,9),</v>
      </c>
      <c r="AN55" s="34" t="str">
        <f t="shared" si="9"/>
        <v>(202,  '2012', 0,3037,9),</v>
      </c>
      <c r="AO55" s="34" t="str">
        <f t="shared" si="9"/>
        <v>(202,  '2013', 0,3037,9),</v>
      </c>
      <c r="AP55" s="34" t="str">
        <f t="shared" si="9"/>
        <v>(202,  '2014', 0,3037,9),</v>
      </c>
      <c r="AQ55" s="34" t="str">
        <f t="shared" si="9"/>
        <v>(202,  '2015', 0,3037,9),</v>
      </c>
      <c r="AR55" s="34" t="str">
        <f t="shared" si="9"/>
        <v>(202,  '2016', 0,3037,9),</v>
      </c>
      <c r="AS55" s="34" t="str">
        <f t="shared" si="9"/>
        <v>(202,  '2017', 0,3037,9),</v>
      </c>
      <c r="AT55" s="34" t="str">
        <f t="shared" si="9"/>
        <v>(202,  '2018', 0,3037,9),</v>
      </c>
      <c r="AU55" s="34" t="str">
        <f t="shared" si="9"/>
        <v>(202,  '2019', 0,3037,9),</v>
      </c>
      <c r="AV55" s="34" t="str">
        <f t="shared" si="9"/>
        <v>(202,  '2020', 0,3037,9),</v>
      </c>
      <c r="AW55" s="34" t="str">
        <f t="shared" si="9"/>
        <v>(202,  '2021', 0,3037,9),</v>
      </c>
      <c r="AX55" s="34" t="str">
        <f t="shared" si="9"/>
        <v>(202,  '2022', 0,3037,9),</v>
      </c>
      <c r="AY55" s="34" t="str">
        <f t="shared" si="9"/>
        <v>(202,  '2023', 0,3037,9),</v>
      </c>
      <c r="AZ55" s="34" t="str">
        <f t="shared" si="9"/>
        <v>(202,  '2024', 0,3037,9),</v>
      </c>
      <c r="BA55" s="34" t="str">
        <f t="shared" si="9"/>
        <v>(202,  '2025', 0,3037,9),</v>
      </c>
      <c r="BB55" s="34" t="str">
        <f t="shared" si="9"/>
        <v>(202,  '2026', 0,3037,9),</v>
      </c>
      <c r="BC55" s="34" t="str">
        <f t="shared" si="10"/>
        <v>(202,  '2027', 0,3037,9),</v>
      </c>
      <c r="BD55" s="34" t="str">
        <f t="shared" si="10"/>
        <v>(202,  '2028', 0,3037,9),</v>
      </c>
      <c r="BE55" s="34" t="str">
        <f t="shared" si="10"/>
        <v>(202,  '2029', 0,3037,9),</v>
      </c>
      <c r="BF55" s="34" t="str">
        <f t="shared" si="10"/>
        <v>(202,  '2030', 0,3037,9),</v>
      </c>
      <c r="BG55" s="34" t="str">
        <f t="shared" si="10"/>
        <v>(202,  '2031', 0,3037,9),</v>
      </c>
      <c r="BH55" s="34" t="str">
        <f t="shared" si="10"/>
        <v>(202,  '2032', 0,3037,9),</v>
      </c>
      <c r="BI55" s="34" t="str">
        <f t="shared" si="10"/>
        <v>(202,  '2033', 0,3037,9),</v>
      </c>
      <c r="BJ55" s="34" t="str">
        <f t="shared" si="10"/>
        <v>(202,  '2034', 0,3037,9),</v>
      </c>
      <c r="BK55" s="34" t="str">
        <f t="shared" si="10"/>
        <v>(202,  '2035', 0,3037,9),</v>
      </c>
      <c r="BL55" s="34" t="str">
        <f t="shared" si="10"/>
        <v>(202,  '2036', 0,3037,9),</v>
      </c>
      <c r="BM55" s="34" t="str">
        <f t="shared" si="10"/>
        <v>(202,  '2037', 0,3037,9),</v>
      </c>
      <c r="BN55" s="34" t="str">
        <f t="shared" si="10"/>
        <v>(202,  '2038', 0,3037,9),</v>
      </c>
      <c r="BO55" s="34" t="str">
        <f t="shared" si="10"/>
        <v>(202,  '2039', 0,3037,9),</v>
      </c>
    </row>
    <row r="56" spans="1:67">
      <c r="A56" s="9"/>
      <c r="B56" s="53" t="s">
        <v>22</v>
      </c>
      <c r="C56" s="53" t="s">
        <v>23</v>
      </c>
      <c r="D56" s="54" t="s">
        <v>24</v>
      </c>
      <c r="E56" s="103">
        <f>[2]SR_Uncertainty!E56+[2]SR_baseline!E56</f>
        <v>0</v>
      </c>
      <c r="F56" s="103">
        <f>[2]SR_Uncertainty!F56+[2]SR_baseline!F56</f>
        <v>0</v>
      </c>
      <c r="G56" s="103">
        <f>[2]SR_Uncertainty!G56+[2]SR_baseline!G56</f>
        <v>0</v>
      </c>
      <c r="H56" s="103">
        <f>[2]SR_Uncertainty!H56+[2]SR_baseline!H56</f>
        <v>0</v>
      </c>
      <c r="I56" s="103">
        <f>[2]SR_Uncertainty!I56+[2]SR_baseline!I56</f>
        <v>0</v>
      </c>
      <c r="J56" s="103">
        <f>[2]SR_Uncertainty!J56+[2]SR_baseline!J56</f>
        <v>0</v>
      </c>
      <c r="K56" s="103">
        <f>[2]SR_Uncertainty!K56+[2]SR_baseline!K56</f>
        <v>0</v>
      </c>
      <c r="L56" s="103">
        <f>[2]SR_Uncertainty!L56+[2]SR_baseline!L56</f>
        <v>0</v>
      </c>
      <c r="M56" s="103">
        <f>[2]SR_Uncertainty!M56+[2]SR_baseline!M56</f>
        <v>0</v>
      </c>
      <c r="N56" s="103">
        <f>[2]SR_Uncertainty!N56+[2]SR_baseline!N56</f>
        <v>0</v>
      </c>
      <c r="O56" s="103">
        <f>[2]SR_Uncertainty!O56+[2]SR_baseline!O56</f>
        <v>0</v>
      </c>
      <c r="P56" s="103">
        <f>[2]SR_Uncertainty!P56+[2]SR_baseline!P56</f>
        <v>0</v>
      </c>
      <c r="Q56" s="103">
        <f>[2]SR_Uncertainty!Q56+[2]SR_baseline!Q56</f>
        <v>0</v>
      </c>
      <c r="R56" s="103">
        <f>[2]SR_Uncertainty!R56+[2]SR_baseline!R56</f>
        <v>0</v>
      </c>
      <c r="S56" s="103">
        <f>[2]SR_Uncertainty!S56+[2]SR_baseline!S56</f>
        <v>0</v>
      </c>
      <c r="T56" s="103">
        <f>[2]SR_Uncertainty!T56+[2]SR_baseline!T56</f>
        <v>0</v>
      </c>
      <c r="U56" s="103">
        <f>[2]SR_Uncertainty!U56+[2]SR_baseline!U56</f>
        <v>0</v>
      </c>
      <c r="V56" s="103">
        <f>[2]SR_Uncertainty!V56+[2]SR_baseline!V56</f>
        <v>0</v>
      </c>
      <c r="W56" s="103">
        <f>[2]SR_Uncertainty!W56+[2]SR_baseline!W56</f>
        <v>0</v>
      </c>
      <c r="X56" s="103">
        <f>[2]SR_Uncertainty!X56+[2]SR_baseline!X56</f>
        <v>0</v>
      </c>
      <c r="Y56" s="103">
        <f>[2]SR_Uncertainty!Y56+[2]SR_baseline!Y56</f>
        <v>0</v>
      </c>
      <c r="Z56" s="103">
        <f>[2]SR_Uncertainty!Z56+[2]SR_baseline!Z56</f>
        <v>0</v>
      </c>
      <c r="AA56" s="103">
        <f>[2]SR_Uncertainty!AA56+[2]SR_baseline!AA56</f>
        <v>0</v>
      </c>
      <c r="AB56" s="103">
        <f>[2]SR_Uncertainty!AB56+[2]SR_baseline!AB56</f>
        <v>0</v>
      </c>
      <c r="AC56" s="103">
        <f>[2]SR_Uncertainty!AC56+[2]SR_baseline!AC56</f>
        <v>0</v>
      </c>
      <c r="AD56" s="103">
        <f>[2]SR_Uncertainty!AD56+[2]SR_baseline!AD56</f>
        <v>0</v>
      </c>
      <c r="AE56" s="103">
        <f>[2]SR_Uncertainty!AE56+[2]SR_baseline!AE56</f>
        <v>0</v>
      </c>
      <c r="AF56" s="103">
        <f>[2]SR_Uncertainty!AF56+[2]SR_baseline!AF56</f>
        <v>0</v>
      </c>
      <c r="AG56" s="103">
        <f>[2]SR_Uncertainty!AG56+[2]SR_baseline!AG56</f>
        <v>0</v>
      </c>
      <c r="AI56" s="11" t="str">
        <f t="shared" si="8"/>
        <v>ExDO03</v>
      </c>
      <c r="AJ56" s="11"/>
      <c r="AK56" s="11"/>
      <c r="AL56" s="35">
        <f>VLOOKUP(AI56,[2]DB_lookup!$E$201:$F$305,2,FALSE)</f>
        <v>203</v>
      </c>
      <c r="AM56" s="34" t="str">
        <f t="shared" si="9"/>
        <v>(203,  '2011', 0,3037,9),</v>
      </c>
      <c r="AN56" s="34" t="str">
        <f t="shared" si="9"/>
        <v>(203,  '2012', 0,3037,9),</v>
      </c>
      <c r="AO56" s="34" t="str">
        <f t="shared" si="9"/>
        <v>(203,  '2013', 0,3037,9),</v>
      </c>
      <c r="AP56" s="34" t="str">
        <f t="shared" si="9"/>
        <v>(203,  '2014', 0,3037,9),</v>
      </c>
      <c r="AQ56" s="34" t="str">
        <f t="shared" si="9"/>
        <v>(203,  '2015', 0,3037,9),</v>
      </c>
      <c r="AR56" s="34" t="str">
        <f t="shared" si="9"/>
        <v>(203,  '2016', 0,3037,9),</v>
      </c>
      <c r="AS56" s="34" t="str">
        <f t="shared" si="9"/>
        <v>(203,  '2017', 0,3037,9),</v>
      </c>
      <c r="AT56" s="34" t="str">
        <f t="shared" si="9"/>
        <v>(203,  '2018', 0,3037,9),</v>
      </c>
      <c r="AU56" s="34" t="str">
        <f t="shared" si="9"/>
        <v>(203,  '2019', 0,3037,9),</v>
      </c>
      <c r="AV56" s="34" t="str">
        <f t="shared" si="9"/>
        <v>(203,  '2020', 0,3037,9),</v>
      </c>
      <c r="AW56" s="34" t="str">
        <f t="shared" si="9"/>
        <v>(203,  '2021', 0,3037,9),</v>
      </c>
      <c r="AX56" s="34" t="str">
        <f t="shared" si="9"/>
        <v>(203,  '2022', 0,3037,9),</v>
      </c>
      <c r="AY56" s="34" t="str">
        <f t="shared" si="9"/>
        <v>(203,  '2023', 0,3037,9),</v>
      </c>
      <c r="AZ56" s="34" t="str">
        <f t="shared" si="9"/>
        <v>(203,  '2024', 0,3037,9),</v>
      </c>
      <c r="BA56" s="34" t="str">
        <f t="shared" si="9"/>
        <v>(203,  '2025', 0,3037,9),</v>
      </c>
      <c r="BB56" s="34" t="str">
        <f t="shared" si="9"/>
        <v>(203,  '2026', 0,3037,9),</v>
      </c>
      <c r="BC56" s="34" t="str">
        <f t="shared" si="10"/>
        <v>(203,  '2027', 0,3037,9),</v>
      </c>
      <c r="BD56" s="34" t="str">
        <f t="shared" si="10"/>
        <v>(203,  '2028', 0,3037,9),</v>
      </c>
      <c r="BE56" s="34" t="str">
        <f t="shared" si="10"/>
        <v>(203,  '2029', 0,3037,9),</v>
      </c>
      <c r="BF56" s="34" t="str">
        <f t="shared" si="10"/>
        <v>(203,  '2030', 0,3037,9),</v>
      </c>
      <c r="BG56" s="34" t="str">
        <f t="shared" si="10"/>
        <v>(203,  '2031', 0,3037,9),</v>
      </c>
      <c r="BH56" s="34" t="str">
        <f t="shared" si="10"/>
        <v>(203,  '2032', 0,3037,9),</v>
      </c>
      <c r="BI56" s="34" t="str">
        <f t="shared" si="10"/>
        <v>(203,  '2033', 0,3037,9),</v>
      </c>
      <c r="BJ56" s="34" t="str">
        <f t="shared" si="10"/>
        <v>(203,  '2034', 0,3037,9),</v>
      </c>
      <c r="BK56" s="34" t="str">
        <f t="shared" si="10"/>
        <v>(203,  '2035', 0,3037,9),</v>
      </c>
      <c r="BL56" s="34" t="str">
        <f t="shared" si="10"/>
        <v>(203,  '2036', 0,3037,9),</v>
      </c>
      <c r="BM56" s="34" t="str">
        <f t="shared" si="10"/>
        <v>(203,  '2037', 0,3037,9),</v>
      </c>
      <c r="BN56" s="34" t="str">
        <f t="shared" si="10"/>
        <v>(203,  '2038', 0,3037,9),</v>
      </c>
      <c r="BO56" s="34" t="str">
        <f t="shared" si="10"/>
        <v>(203,  '2039', 0,3037,9),</v>
      </c>
    </row>
    <row r="57" spans="1:67">
      <c r="A57" s="9"/>
      <c r="B57" s="53" t="s">
        <v>25</v>
      </c>
      <c r="C57" s="53" t="s">
        <v>26</v>
      </c>
      <c r="D57" s="54" t="s">
        <v>27</v>
      </c>
      <c r="E57" s="103">
        <f>[2]SR_Uncertainty!E57+[2]SR_baseline!E57</f>
        <v>0</v>
      </c>
      <c r="F57" s="103">
        <f>[2]SR_Uncertainty!F57+[2]SR_baseline!F57</f>
        <v>0</v>
      </c>
      <c r="G57" s="103">
        <f>[2]SR_Uncertainty!G57+[2]SR_baseline!G57</f>
        <v>0</v>
      </c>
      <c r="H57" s="103">
        <f>[2]SR_Uncertainty!H57+[2]SR_baseline!H57</f>
        <v>0</v>
      </c>
      <c r="I57" s="103">
        <f>[2]SR_Uncertainty!I57+[2]SR_baseline!I57</f>
        <v>0</v>
      </c>
      <c r="J57" s="103">
        <f>[2]SR_Uncertainty!J57+[2]SR_baseline!J57</f>
        <v>0</v>
      </c>
      <c r="K57" s="103">
        <f>[2]SR_Uncertainty!K57+[2]SR_baseline!K57</f>
        <v>0</v>
      </c>
      <c r="L57" s="103">
        <f>[2]SR_Uncertainty!L57+[2]SR_baseline!L57</f>
        <v>0</v>
      </c>
      <c r="M57" s="103">
        <f>[2]SR_Uncertainty!M57+[2]SR_baseline!M57</f>
        <v>0</v>
      </c>
      <c r="N57" s="103">
        <f>[2]SR_Uncertainty!N57+[2]SR_baseline!N57</f>
        <v>0</v>
      </c>
      <c r="O57" s="103">
        <f>[2]SR_Uncertainty!O57+[2]SR_baseline!O57</f>
        <v>0</v>
      </c>
      <c r="P57" s="103">
        <f>[2]SR_Uncertainty!P57+[2]SR_baseline!P57</f>
        <v>0</v>
      </c>
      <c r="Q57" s="103">
        <f>[2]SR_Uncertainty!Q57+[2]SR_baseline!Q57</f>
        <v>0</v>
      </c>
      <c r="R57" s="103">
        <f>[2]SR_Uncertainty!R57+[2]SR_baseline!R57</f>
        <v>0</v>
      </c>
      <c r="S57" s="103">
        <f>[2]SR_Uncertainty!S57+[2]SR_baseline!S57</f>
        <v>0</v>
      </c>
      <c r="T57" s="103">
        <f>[2]SR_Uncertainty!T57+[2]SR_baseline!T57</f>
        <v>0</v>
      </c>
      <c r="U57" s="103">
        <f>[2]SR_Uncertainty!U57+[2]SR_baseline!U57</f>
        <v>0</v>
      </c>
      <c r="V57" s="103">
        <f>[2]SR_Uncertainty!V57+[2]SR_baseline!V57</f>
        <v>0</v>
      </c>
      <c r="W57" s="103">
        <f>[2]SR_Uncertainty!W57+[2]SR_baseline!W57</f>
        <v>0</v>
      </c>
      <c r="X57" s="103">
        <f>[2]SR_Uncertainty!X57+[2]SR_baseline!X57</f>
        <v>0</v>
      </c>
      <c r="Y57" s="103">
        <f>[2]SR_Uncertainty!Y57+[2]SR_baseline!Y57</f>
        <v>0</v>
      </c>
      <c r="Z57" s="103">
        <f>[2]SR_Uncertainty!Z57+[2]SR_baseline!Z57</f>
        <v>0</v>
      </c>
      <c r="AA57" s="103">
        <f>[2]SR_Uncertainty!AA57+[2]SR_baseline!AA57</f>
        <v>0</v>
      </c>
      <c r="AB57" s="103">
        <f>[2]SR_Uncertainty!AB57+[2]SR_baseline!AB57</f>
        <v>0</v>
      </c>
      <c r="AC57" s="103">
        <f>[2]SR_Uncertainty!AC57+[2]SR_baseline!AC57</f>
        <v>0</v>
      </c>
      <c r="AD57" s="103">
        <f>[2]SR_Uncertainty!AD57+[2]SR_baseline!AD57</f>
        <v>0</v>
      </c>
      <c r="AE57" s="103">
        <f>[2]SR_Uncertainty!AE57+[2]SR_baseline!AE57</f>
        <v>0</v>
      </c>
      <c r="AF57" s="103">
        <f>[2]SR_Uncertainty!AF57+[2]SR_baseline!AF57</f>
        <v>0</v>
      </c>
      <c r="AG57" s="103">
        <f>[2]SR_Uncertainty!AG57+[2]SR_baseline!AG57</f>
        <v>0</v>
      </c>
      <c r="AI57" s="11" t="str">
        <f t="shared" si="8"/>
        <v>ExDO06a</v>
      </c>
      <c r="AJ57" s="11"/>
      <c r="AK57" s="11"/>
      <c r="AL57" s="35">
        <f>VLOOKUP(AI57,[2]DB_lookup!$E$201:$F$305,2,FALSE)</f>
        <v>205</v>
      </c>
      <c r="AM57" s="34" t="str">
        <f t="shared" si="9"/>
        <v>(205,  '2011', 0,3037,9),</v>
      </c>
      <c r="AN57" s="34" t="str">
        <f t="shared" si="9"/>
        <v>(205,  '2012', 0,3037,9),</v>
      </c>
      <c r="AO57" s="34" t="str">
        <f t="shared" si="9"/>
        <v>(205,  '2013', 0,3037,9),</v>
      </c>
      <c r="AP57" s="34" t="str">
        <f t="shared" si="9"/>
        <v>(205,  '2014', 0,3037,9),</v>
      </c>
      <c r="AQ57" s="34" t="str">
        <f t="shared" si="9"/>
        <v>(205,  '2015', 0,3037,9),</v>
      </c>
      <c r="AR57" s="34" t="str">
        <f t="shared" si="9"/>
        <v>(205,  '2016', 0,3037,9),</v>
      </c>
      <c r="AS57" s="34" t="str">
        <f t="shared" si="9"/>
        <v>(205,  '2017', 0,3037,9),</v>
      </c>
      <c r="AT57" s="34" t="str">
        <f t="shared" si="9"/>
        <v>(205,  '2018', 0,3037,9),</v>
      </c>
      <c r="AU57" s="34" t="str">
        <f t="shared" si="9"/>
        <v>(205,  '2019', 0,3037,9),</v>
      </c>
      <c r="AV57" s="34" t="str">
        <f t="shared" si="9"/>
        <v>(205,  '2020', 0,3037,9),</v>
      </c>
      <c r="AW57" s="34" t="str">
        <f t="shared" si="9"/>
        <v>(205,  '2021', 0,3037,9),</v>
      </c>
      <c r="AX57" s="34" t="str">
        <f t="shared" si="9"/>
        <v>(205,  '2022', 0,3037,9),</v>
      </c>
      <c r="AY57" s="34" t="str">
        <f t="shared" si="9"/>
        <v>(205,  '2023', 0,3037,9),</v>
      </c>
      <c r="AZ57" s="34" t="str">
        <f t="shared" si="9"/>
        <v>(205,  '2024', 0,3037,9),</v>
      </c>
      <c r="BA57" s="34" t="str">
        <f t="shared" si="9"/>
        <v>(205,  '2025', 0,3037,9),</v>
      </c>
      <c r="BB57" s="34" t="str">
        <f t="shared" si="9"/>
        <v>(205,  '2026', 0,3037,9),</v>
      </c>
      <c r="BC57" s="34" t="str">
        <f t="shared" si="10"/>
        <v>(205,  '2027', 0,3037,9),</v>
      </c>
      <c r="BD57" s="34" t="str">
        <f t="shared" si="10"/>
        <v>(205,  '2028', 0,3037,9),</v>
      </c>
      <c r="BE57" s="34" t="str">
        <f t="shared" si="10"/>
        <v>(205,  '2029', 0,3037,9),</v>
      </c>
      <c r="BF57" s="34" t="str">
        <f t="shared" si="10"/>
        <v>(205,  '2030', 0,3037,9),</v>
      </c>
      <c r="BG57" s="34" t="str">
        <f t="shared" si="10"/>
        <v>(205,  '2031', 0,3037,9),</v>
      </c>
      <c r="BH57" s="34" t="str">
        <f t="shared" si="10"/>
        <v>(205,  '2032', 0,3037,9),</v>
      </c>
      <c r="BI57" s="34" t="str">
        <f t="shared" si="10"/>
        <v>(205,  '2033', 0,3037,9),</v>
      </c>
      <c r="BJ57" s="34" t="str">
        <f t="shared" si="10"/>
        <v>(205,  '2034', 0,3037,9),</v>
      </c>
      <c r="BK57" s="34" t="str">
        <f t="shared" si="10"/>
        <v>(205,  '2035', 0,3037,9),</v>
      </c>
      <c r="BL57" s="34" t="str">
        <f t="shared" si="10"/>
        <v>(205,  '2036', 0,3037,9),</v>
      </c>
      <c r="BM57" s="34" t="str">
        <f t="shared" si="10"/>
        <v>(205,  '2037', 0,3037,9),</v>
      </c>
      <c r="BN57" s="34" t="str">
        <f t="shared" si="10"/>
        <v>(205,  '2038', 0,3037,9),</v>
      </c>
      <c r="BO57" s="34" t="str">
        <f t="shared" si="10"/>
        <v>(205,  '2039', 0,3037,9),</v>
      </c>
    </row>
    <row r="58" spans="1:67">
      <c r="A58" s="9"/>
      <c r="B58" s="53" t="s">
        <v>28</v>
      </c>
      <c r="C58" s="53" t="s">
        <v>29</v>
      </c>
      <c r="D58" s="54" t="s">
        <v>30</v>
      </c>
      <c r="E58" s="103">
        <f>[2]SR_Uncertainty!E58+[2]SR_baseline!E58</f>
        <v>0</v>
      </c>
      <c r="F58" s="103">
        <f>[2]SR_Uncertainty!F58+[2]SR_baseline!F58</f>
        <v>0</v>
      </c>
      <c r="G58" s="103">
        <f>[2]SR_Uncertainty!G58+[2]SR_baseline!G58</f>
        <v>0</v>
      </c>
      <c r="H58" s="103">
        <f>[2]SR_Uncertainty!H58+[2]SR_baseline!H58</f>
        <v>0</v>
      </c>
      <c r="I58" s="103">
        <f>[2]SR_Uncertainty!I58+[2]SR_baseline!I58</f>
        <v>0</v>
      </c>
      <c r="J58" s="103">
        <f>[2]SR_Uncertainty!J58+[2]SR_baseline!J58</f>
        <v>0</v>
      </c>
      <c r="K58" s="103">
        <f>[2]SR_Uncertainty!K58+[2]SR_baseline!K58</f>
        <v>0</v>
      </c>
      <c r="L58" s="103">
        <f>[2]SR_Uncertainty!L58+[2]SR_baseline!L58</f>
        <v>0</v>
      </c>
      <c r="M58" s="103">
        <f>[2]SR_Uncertainty!M58+[2]SR_baseline!M58</f>
        <v>0</v>
      </c>
      <c r="N58" s="103">
        <f>[2]SR_Uncertainty!N58+[2]SR_baseline!N58</f>
        <v>0</v>
      </c>
      <c r="O58" s="103">
        <f>[2]SR_Uncertainty!O58+[2]SR_baseline!O58</f>
        <v>0</v>
      </c>
      <c r="P58" s="103">
        <f>[2]SR_Uncertainty!P58+[2]SR_baseline!P58</f>
        <v>0</v>
      </c>
      <c r="Q58" s="103">
        <f>[2]SR_Uncertainty!Q58+[2]SR_baseline!Q58</f>
        <v>0</v>
      </c>
      <c r="R58" s="103">
        <f>[2]SR_Uncertainty!R58+[2]SR_baseline!R58</f>
        <v>0</v>
      </c>
      <c r="S58" s="103">
        <f>[2]SR_Uncertainty!S58+[2]SR_baseline!S58</f>
        <v>0</v>
      </c>
      <c r="T58" s="103">
        <f>[2]SR_Uncertainty!T58+[2]SR_baseline!T58</f>
        <v>0</v>
      </c>
      <c r="U58" s="103">
        <f>[2]SR_Uncertainty!U58+[2]SR_baseline!U58</f>
        <v>0</v>
      </c>
      <c r="V58" s="103">
        <f>[2]SR_Uncertainty!V58+[2]SR_baseline!V58</f>
        <v>0</v>
      </c>
      <c r="W58" s="103">
        <f>[2]SR_Uncertainty!W58+[2]SR_baseline!W58</f>
        <v>0</v>
      </c>
      <c r="X58" s="103">
        <f>[2]SR_Uncertainty!X58+[2]SR_baseline!X58</f>
        <v>0</v>
      </c>
      <c r="Y58" s="103">
        <f>[2]SR_Uncertainty!Y58+[2]SR_baseline!Y58</f>
        <v>0</v>
      </c>
      <c r="Z58" s="103">
        <f>[2]SR_Uncertainty!Z58+[2]SR_baseline!Z58</f>
        <v>0</v>
      </c>
      <c r="AA58" s="103">
        <f>[2]SR_Uncertainty!AA58+[2]SR_baseline!AA58</f>
        <v>0</v>
      </c>
      <c r="AB58" s="103">
        <f>[2]SR_Uncertainty!AB58+[2]SR_baseline!AB58</f>
        <v>0</v>
      </c>
      <c r="AC58" s="103">
        <f>[2]SR_Uncertainty!AC58+[2]SR_baseline!AC58</f>
        <v>0</v>
      </c>
      <c r="AD58" s="103">
        <f>[2]SR_Uncertainty!AD58+[2]SR_baseline!AD58</f>
        <v>0</v>
      </c>
      <c r="AE58" s="103">
        <f>[2]SR_Uncertainty!AE58+[2]SR_baseline!AE58</f>
        <v>0</v>
      </c>
      <c r="AF58" s="103">
        <f>[2]SR_Uncertainty!AF58+[2]SR_baseline!AF58</f>
        <v>0</v>
      </c>
      <c r="AG58" s="103">
        <f>[2]SR_Uncertainty!AG58+[2]SR_baseline!AG58</f>
        <v>0</v>
      </c>
      <c r="AI58" s="11" t="str">
        <f t="shared" si="8"/>
        <v>ExDO06b</v>
      </c>
      <c r="AJ58" s="11"/>
      <c r="AK58" s="11"/>
      <c r="AL58" s="35">
        <f>VLOOKUP(AI58,[2]DB_lookup!$E$201:$F$305,2,FALSE)</f>
        <v>206</v>
      </c>
      <c r="AM58" s="34" t="str">
        <f t="shared" si="9"/>
        <v>(206,  '2011', 0,3037,9),</v>
      </c>
      <c r="AN58" s="34" t="str">
        <f t="shared" si="9"/>
        <v>(206,  '2012', 0,3037,9),</v>
      </c>
      <c r="AO58" s="34" t="str">
        <f t="shared" si="9"/>
        <v>(206,  '2013', 0,3037,9),</v>
      </c>
      <c r="AP58" s="34" t="str">
        <f t="shared" si="9"/>
        <v>(206,  '2014', 0,3037,9),</v>
      </c>
      <c r="AQ58" s="34" t="str">
        <f t="shared" si="9"/>
        <v>(206,  '2015', 0,3037,9),</v>
      </c>
      <c r="AR58" s="34" t="str">
        <f t="shared" si="9"/>
        <v>(206,  '2016', 0,3037,9),</v>
      </c>
      <c r="AS58" s="34" t="str">
        <f t="shared" si="9"/>
        <v>(206,  '2017', 0,3037,9),</v>
      </c>
      <c r="AT58" s="34" t="str">
        <f t="shared" si="9"/>
        <v>(206,  '2018', 0,3037,9),</v>
      </c>
      <c r="AU58" s="34" t="str">
        <f t="shared" si="9"/>
        <v>(206,  '2019', 0,3037,9),</v>
      </c>
      <c r="AV58" s="34" t="str">
        <f t="shared" si="9"/>
        <v>(206,  '2020', 0,3037,9),</v>
      </c>
      <c r="AW58" s="34" t="str">
        <f t="shared" si="9"/>
        <v>(206,  '2021', 0,3037,9),</v>
      </c>
      <c r="AX58" s="34" t="str">
        <f t="shared" si="9"/>
        <v>(206,  '2022', 0,3037,9),</v>
      </c>
      <c r="AY58" s="34" t="str">
        <f t="shared" si="9"/>
        <v>(206,  '2023', 0,3037,9),</v>
      </c>
      <c r="AZ58" s="34" t="str">
        <f t="shared" si="9"/>
        <v>(206,  '2024', 0,3037,9),</v>
      </c>
      <c r="BA58" s="34" t="str">
        <f t="shared" si="9"/>
        <v>(206,  '2025', 0,3037,9),</v>
      </c>
      <c r="BB58" s="34" t="str">
        <f t="shared" si="9"/>
        <v>(206,  '2026', 0,3037,9),</v>
      </c>
      <c r="BC58" s="34" t="str">
        <f t="shared" si="10"/>
        <v>(206,  '2027', 0,3037,9),</v>
      </c>
      <c r="BD58" s="34" t="str">
        <f t="shared" si="10"/>
        <v>(206,  '2028', 0,3037,9),</v>
      </c>
      <c r="BE58" s="34" t="str">
        <f t="shared" si="10"/>
        <v>(206,  '2029', 0,3037,9),</v>
      </c>
      <c r="BF58" s="34" t="str">
        <f t="shared" si="10"/>
        <v>(206,  '2030', 0,3037,9),</v>
      </c>
      <c r="BG58" s="34" t="str">
        <f t="shared" si="10"/>
        <v>(206,  '2031', 0,3037,9),</v>
      </c>
      <c r="BH58" s="34" t="str">
        <f t="shared" si="10"/>
        <v>(206,  '2032', 0,3037,9),</v>
      </c>
      <c r="BI58" s="34" t="str">
        <f t="shared" si="10"/>
        <v>(206,  '2033', 0,3037,9),</v>
      </c>
      <c r="BJ58" s="34" t="str">
        <f t="shared" si="10"/>
        <v>(206,  '2034', 0,3037,9),</v>
      </c>
      <c r="BK58" s="34" t="str">
        <f t="shared" si="10"/>
        <v>(206,  '2035', 0,3037,9),</v>
      </c>
      <c r="BL58" s="34" t="str">
        <f t="shared" si="10"/>
        <v>(206,  '2036', 0,3037,9),</v>
      </c>
      <c r="BM58" s="34" t="str">
        <f t="shared" si="10"/>
        <v>(206,  '2037', 0,3037,9),</v>
      </c>
      <c r="BN58" s="34" t="str">
        <f t="shared" si="10"/>
        <v>(206,  '2038', 0,3037,9),</v>
      </c>
      <c r="BO58" s="34" t="str">
        <f t="shared" si="10"/>
        <v>(206,  '2039', 0,3037,9),</v>
      </c>
    </row>
    <row r="59" spans="1:67">
      <c r="A59" s="9"/>
      <c r="B59" s="53" t="s">
        <v>31</v>
      </c>
      <c r="C59" s="53" t="s">
        <v>32</v>
      </c>
      <c r="D59" s="54" t="s">
        <v>33</v>
      </c>
      <c r="E59" s="103">
        <f>[2]SR_Uncertainty!E59+[2]SR_baseline!E59</f>
        <v>0</v>
      </c>
      <c r="F59" s="103">
        <f>[2]SR_Uncertainty!F59+[2]SR_baseline!F59</f>
        <v>0</v>
      </c>
      <c r="G59" s="103">
        <f>[2]SR_Uncertainty!G59+[2]SR_baseline!G59</f>
        <v>0</v>
      </c>
      <c r="H59" s="103">
        <f>[2]SR_Uncertainty!H59+[2]SR_baseline!H59</f>
        <v>0</v>
      </c>
      <c r="I59" s="103">
        <f>[2]SR_Uncertainty!I59+[2]SR_baseline!I59</f>
        <v>0</v>
      </c>
      <c r="J59" s="103">
        <f>[2]SR_Uncertainty!J59+[2]SR_baseline!J59</f>
        <v>0</v>
      </c>
      <c r="K59" s="103">
        <f>[2]SR_Uncertainty!K59+[2]SR_baseline!K59</f>
        <v>0</v>
      </c>
      <c r="L59" s="103">
        <f>[2]SR_Uncertainty!L59+[2]SR_baseline!L59</f>
        <v>0</v>
      </c>
      <c r="M59" s="103">
        <f>[2]SR_Uncertainty!M59+[2]SR_baseline!M59</f>
        <v>0</v>
      </c>
      <c r="N59" s="103">
        <f>[2]SR_Uncertainty!N59+[2]SR_baseline!N59</f>
        <v>0</v>
      </c>
      <c r="O59" s="103">
        <f>[2]SR_Uncertainty!O59+[2]SR_baseline!O59</f>
        <v>0</v>
      </c>
      <c r="P59" s="103">
        <f>[2]SR_Uncertainty!P59+[2]SR_baseline!P59</f>
        <v>0</v>
      </c>
      <c r="Q59" s="103">
        <f>[2]SR_Uncertainty!Q59+[2]SR_baseline!Q59</f>
        <v>0</v>
      </c>
      <c r="R59" s="103">
        <f>[2]SR_Uncertainty!R59+[2]SR_baseline!R59</f>
        <v>0</v>
      </c>
      <c r="S59" s="103">
        <f>[2]SR_Uncertainty!S59+[2]SR_baseline!S59</f>
        <v>0</v>
      </c>
      <c r="T59" s="103">
        <f>[2]SR_Uncertainty!T59+[2]SR_baseline!T59</f>
        <v>0</v>
      </c>
      <c r="U59" s="103">
        <f>[2]SR_Uncertainty!U59+[2]SR_baseline!U59</f>
        <v>0</v>
      </c>
      <c r="V59" s="103">
        <f>[2]SR_Uncertainty!V59+[2]SR_baseline!V59</f>
        <v>0</v>
      </c>
      <c r="W59" s="103">
        <f>[2]SR_Uncertainty!W59+[2]SR_baseline!W59</f>
        <v>0</v>
      </c>
      <c r="X59" s="103">
        <f>[2]SR_Uncertainty!X59+[2]SR_baseline!X59</f>
        <v>0</v>
      </c>
      <c r="Y59" s="103">
        <f>[2]SR_Uncertainty!Y59+[2]SR_baseline!Y59</f>
        <v>0</v>
      </c>
      <c r="Z59" s="103">
        <f>[2]SR_Uncertainty!Z59+[2]SR_baseline!Z59</f>
        <v>0</v>
      </c>
      <c r="AA59" s="103">
        <f>[2]SR_Uncertainty!AA59+[2]SR_baseline!AA59</f>
        <v>0</v>
      </c>
      <c r="AB59" s="103">
        <f>[2]SR_Uncertainty!AB59+[2]SR_baseline!AB59</f>
        <v>0</v>
      </c>
      <c r="AC59" s="103">
        <f>[2]SR_Uncertainty!AC59+[2]SR_baseline!AC59</f>
        <v>0</v>
      </c>
      <c r="AD59" s="103">
        <f>[2]SR_Uncertainty!AD59+[2]SR_baseline!AD59</f>
        <v>0</v>
      </c>
      <c r="AE59" s="103">
        <f>[2]SR_Uncertainty!AE59+[2]SR_baseline!AE59</f>
        <v>0</v>
      </c>
      <c r="AF59" s="103">
        <f>[2]SR_Uncertainty!AF59+[2]SR_baseline!AF59</f>
        <v>0</v>
      </c>
      <c r="AG59" s="103">
        <f>[2]SR_Uncertainty!AG59+[2]SR_baseline!AG59</f>
        <v>0</v>
      </c>
      <c r="AI59" s="11" t="str">
        <f t="shared" si="8"/>
        <v>ExDO07</v>
      </c>
      <c r="AJ59" s="11"/>
      <c r="AK59" s="11"/>
      <c r="AL59" s="35">
        <f>VLOOKUP(AI59,[2]DB_lookup!$E$201:$F$305,2,FALSE)</f>
        <v>207</v>
      </c>
      <c r="AM59" s="34" t="str">
        <f t="shared" si="9"/>
        <v>(207,  '2011', 0,3037,9),</v>
      </c>
      <c r="AN59" s="34" t="str">
        <f t="shared" si="9"/>
        <v>(207,  '2012', 0,3037,9),</v>
      </c>
      <c r="AO59" s="34" t="str">
        <f t="shared" si="9"/>
        <v>(207,  '2013', 0,3037,9),</v>
      </c>
      <c r="AP59" s="34" t="str">
        <f t="shared" si="9"/>
        <v>(207,  '2014', 0,3037,9),</v>
      </c>
      <c r="AQ59" s="34" t="str">
        <f t="shared" si="9"/>
        <v>(207,  '2015', 0,3037,9),</v>
      </c>
      <c r="AR59" s="34" t="str">
        <f t="shared" si="9"/>
        <v>(207,  '2016', 0,3037,9),</v>
      </c>
      <c r="AS59" s="34" t="str">
        <f t="shared" si="9"/>
        <v>(207,  '2017', 0,3037,9),</v>
      </c>
      <c r="AT59" s="34" t="str">
        <f t="shared" si="9"/>
        <v>(207,  '2018', 0,3037,9),</v>
      </c>
      <c r="AU59" s="34" t="str">
        <f t="shared" si="9"/>
        <v>(207,  '2019', 0,3037,9),</v>
      </c>
      <c r="AV59" s="34" t="str">
        <f t="shared" si="9"/>
        <v>(207,  '2020', 0,3037,9),</v>
      </c>
      <c r="AW59" s="34" t="str">
        <f t="shared" si="9"/>
        <v>(207,  '2021', 0,3037,9),</v>
      </c>
      <c r="AX59" s="34" t="str">
        <f t="shared" si="9"/>
        <v>(207,  '2022', 0,3037,9),</v>
      </c>
      <c r="AY59" s="34" t="str">
        <f t="shared" si="9"/>
        <v>(207,  '2023', 0,3037,9),</v>
      </c>
      <c r="AZ59" s="34" t="str">
        <f t="shared" si="9"/>
        <v>(207,  '2024', 0,3037,9),</v>
      </c>
      <c r="BA59" s="34" t="str">
        <f t="shared" si="9"/>
        <v>(207,  '2025', 0,3037,9),</v>
      </c>
      <c r="BB59" s="34" t="str">
        <f t="shared" si="9"/>
        <v>(207,  '2026', 0,3037,9),</v>
      </c>
      <c r="BC59" s="34" t="str">
        <f t="shared" si="10"/>
        <v>(207,  '2027', 0,3037,9),</v>
      </c>
      <c r="BD59" s="34" t="str">
        <f t="shared" si="10"/>
        <v>(207,  '2028', 0,3037,9),</v>
      </c>
      <c r="BE59" s="34" t="str">
        <f t="shared" si="10"/>
        <v>(207,  '2029', 0,3037,9),</v>
      </c>
      <c r="BF59" s="34" t="str">
        <f t="shared" si="10"/>
        <v>(207,  '2030', 0,3037,9),</v>
      </c>
      <c r="BG59" s="34" t="str">
        <f t="shared" si="10"/>
        <v>(207,  '2031', 0,3037,9),</v>
      </c>
      <c r="BH59" s="34" t="str">
        <f t="shared" si="10"/>
        <v>(207,  '2032', 0,3037,9),</v>
      </c>
      <c r="BI59" s="34" t="str">
        <f t="shared" si="10"/>
        <v>(207,  '2033', 0,3037,9),</v>
      </c>
      <c r="BJ59" s="34" t="str">
        <f t="shared" si="10"/>
        <v>(207,  '2034', 0,3037,9),</v>
      </c>
      <c r="BK59" s="34" t="str">
        <f t="shared" si="10"/>
        <v>(207,  '2035', 0,3037,9),</v>
      </c>
      <c r="BL59" s="34" t="str">
        <f t="shared" si="10"/>
        <v>(207,  '2036', 0,3037,9),</v>
      </c>
      <c r="BM59" s="34" t="str">
        <f t="shared" si="10"/>
        <v>(207,  '2037', 0,3037,9),</v>
      </c>
      <c r="BN59" s="34" t="str">
        <f t="shared" si="10"/>
        <v>(207,  '2038', 0,3037,9),</v>
      </c>
      <c r="BO59" s="34" t="str">
        <f t="shared" si="10"/>
        <v>(207,  '2039', 0,3037,9),</v>
      </c>
    </row>
    <row r="60" spans="1:67">
      <c r="A60" s="9"/>
      <c r="B60" s="53" t="s">
        <v>34</v>
      </c>
      <c r="C60" s="53" t="s">
        <v>35</v>
      </c>
      <c r="D60" s="54" t="s">
        <v>36</v>
      </c>
      <c r="E60" s="103">
        <f>[2]SR_Uncertainty!E60+[2]SR_baseline!E60</f>
        <v>0</v>
      </c>
      <c r="F60" s="103">
        <f>[2]SR_Uncertainty!F60+[2]SR_baseline!F60</f>
        <v>0</v>
      </c>
      <c r="G60" s="103">
        <f>[2]SR_Uncertainty!G60+[2]SR_baseline!G60</f>
        <v>0</v>
      </c>
      <c r="H60" s="103">
        <f>[2]SR_Uncertainty!H60+[2]SR_baseline!H60</f>
        <v>0</v>
      </c>
      <c r="I60" s="103">
        <f>[2]SR_Uncertainty!I60+[2]SR_baseline!I60</f>
        <v>0</v>
      </c>
      <c r="J60" s="103">
        <f>[2]SR_Uncertainty!J60+[2]SR_baseline!J60</f>
        <v>0</v>
      </c>
      <c r="K60" s="103">
        <f>[2]SR_Uncertainty!K60+[2]SR_baseline!K60</f>
        <v>0</v>
      </c>
      <c r="L60" s="103">
        <f>[2]SR_Uncertainty!L60+[2]SR_baseline!L60</f>
        <v>0</v>
      </c>
      <c r="M60" s="103">
        <f>[2]SR_Uncertainty!M60+[2]SR_baseline!M60</f>
        <v>0</v>
      </c>
      <c r="N60" s="103">
        <f>[2]SR_Uncertainty!N60+[2]SR_baseline!N60</f>
        <v>0</v>
      </c>
      <c r="O60" s="103">
        <f>[2]SR_Uncertainty!O60+[2]SR_baseline!O60</f>
        <v>0</v>
      </c>
      <c r="P60" s="103">
        <f>[2]SR_Uncertainty!P60+[2]SR_baseline!P60</f>
        <v>0</v>
      </c>
      <c r="Q60" s="103">
        <f>[2]SR_Uncertainty!Q60+[2]SR_baseline!Q60</f>
        <v>0</v>
      </c>
      <c r="R60" s="103">
        <f>[2]SR_Uncertainty!R60+[2]SR_baseline!R60</f>
        <v>0</v>
      </c>
      <c r="S60" s="103">
        <f>[2]SR_Uncertainty!S60+[2]SR_baseline!S60</f>
        <v>0</v>
      </c>
      <c r="T60" s="103">
        <f>[2]SR_Uncertainty!T60+[2]SR_baseline!T60</f>
        <v>0</v>
      </c>
      <c r="U60" s="103">
        <f>[2]SR_Uncertainty!U60+[2]SR_baseline!U60</f>
        <v>0</v>
      </c>
      <c r="V60" s="103">
        <f>[2]SR_Uncertainty!V60+[2]SR_baseline!V60</f>
        <v>0</v>
      </c>
      <c r="W60" s="103">
        <f>[2]SR_Uncertainty!W60+[2]SR_baseline!W60</f>
        <v>0</v>
      </c>
      <c r="X60" s="103">
        <f>[2]SR_Uncertainty!X60+[2]SR_baseline!X60</f>
        <v>0</v>
      </c>
      <c r="Y60" s="103">
        <f>[2]SR_Uncertainty!Y60+[2]SR_baseline!Y60</f>
        <v>0</v>
      </c>
      <c r="Z60" s="103">
        <f>[2]SR_Uncertainty!Z60+[2]SR_baseline!Z60</f>
        <v>0</v>
      </c>
      <c r="AA60" s="103">
        <f>[2]SR_Uncertainty!AA60+[2]SR_baseline!AA60</f>
        <v>0</v>
      </c>
      <c r="AB60" s="103">
        <f>[2]SR_Uncertainty!AB60+[2]SR_baseline!AB60</f>
        <v>0</v>
      </c>
      <c r="AC60" s="103">
        <f>[2]SR_Uncertainty!AC60+[2]SR_baseline!AC60</f>
        <v>0</v>
      </c>
      <c r="AD60" s="103">
        <f>[2]SR_Uncertainty!AD60+[2]SR_baseline!AD60</f>
        <v>0</v>
      </c>
      <c r="AE60" s="103">
        <f>[2]SR_Uncertainty!AE60+[2]SR_baseline!AE60</f>
        <v>0</v>
      </c>
      <c r="AF60" s="103">
        <f>[2]SR_Uncertainty!AF60+[2]SR_baseline!AF60</f>
        <v>0</v>
      </c>
      <c r="AG60" s="103">
        <f>[2]SR_Uncertainty!AG60+[2]SR_baseline!AG60</f>
        <v>0</v>
      </c>
      <c r="AI60" s="11" t="str">
        <f t="shared" si="8"/>
        <v>ExDO12</v>
      </c>
      <c r="AJ60" s="11"/>
      <c r="AK60" s="11"/>
      <c r="AL60" s="35">
        <f>VLOOKUP(AI60,[2]DB_lookup!$E$201:$F$305,2,FALSE)</f>
        <v>210</v>
      </c>
      <c r="AM60" s="34" t="str">
        <f t="shared" si="9"/>
        <v>(210,  '2011', 0,3037,9),</v>
      </c>
      <c r="AN60" s="34" t="str">
        <f t="shared" si="9"/>
        <v>(210,  '2012', 0,3037,9),</v>
      </c>
      <c r="AO60" s="34" t="str">
        <f t="shared" si="9"/>
        <v>(210,  '2013', 0,3037,9),</v>
      </c>
      <c r="AP60" s="34" t="str">
        <f t="shared" si="9"/>
        <v>(210,  '2014', 0,3037,9),</v>
      </c>
      <c r="AQ60" s="34" t="str">
        <f t="shared" si="9"/>
        <v>(210,  '2015', 0,3037,9),</v>
      </c>
      <c r="AR60" s="34" t="str">
        <f t="shared" si="9"/>
        <v>(210,  '2016', 0,3037,9),</v>
      </c>
      <c r="AS60" s="34" t="str">
        <f t="shared" si="9"/>
        <v>(210,  '2017', 0,3037,9),</v>
      </c>
      <c r="AT60" s="34" t="str">
        <f t="shared" si="9"/>
        <v>(210,  '2018', 0,3037,9),</v>
      </c>
      <c r="AU60" s="34" t="str">
        <f t="shared" si="9"/>
        <v>(210,  '2019', 0,3037,9),</v>
      </c>
      <c r="AV60" s="34" t="str">
        <f t="shared" si="9"/>
        <v>(210,  '2020', 0,3037,9),</v>
      </c>
      <c r="AW60" s="34" t="str">
        <f t="shared" si="9"/>
        <v>(210,  '2021', 0,3037,9),</v>
      </c>
      <c r="AX60" s="34" t="str">
        <f t="shared" si="9"/>
        <v>(210,  '2022', 0,3037,9),</v>
      </c>
      <c r="AY60" s="34" t="str">
        <f t="shared" si="9"/>
        <v>(210,  '2023', 0,3037,9),</v>
      </c>
      <c r="AZ60" s="34" t="str">
        <f t="shared" si="9"/>
        <v>(210,  '2024', 0,3037,9),</v>
      </c>
      <c r="BA60" s="34" t="str">
        <f t="shared" si="9"/>
        <v>(210,  '2025', 0,3037,9),</v>
      </c>
      <c r="BB60" s="34" t="str">
        <f t="shared" si="9"/>
        <v>(210,  '2026', 0,3037,9),</v>
      </c>
      <c r="BC60" s="34" t="str">
        <f t="shared" si="10"/>
        <v>(210,  '2027', 0,3037,9),</v>
      </c>
      <c r="BD60" s="34" t="str">
        <f t="shared" si="10"/>
        <v>(210,  '2028', 0,3037,9),</v>
      </c>
      <c r="BE60" s="34" t="str">
        <f t="shared" si="10"/>
        <v>(210,  '2029', 0,3037,9),</v>
      </c>
      <c r="BF60" s="34" t="str">
        <f t="shared" si="10"/>
        <v>(210,  '2030', 0,3037,9),</v>
      </c>
      <c r="BG60" s="34" t="str">
        <f t="shared" si="10"/>
        <v>(210,  '2031', 0,3037,9),</v>
      </c>
      <c r="BH60" s="34" t="str">
        <f t="shared" si="10"/>
        <v>(210,  '2032', 0,3037,9),</v>
      </c>
      <c r="BI60" s="34" t="str">
        <f t="shared" si="10"/>
        <v>(210,  '2033', 0,3037,9),</v>
      </c>
      <c r="BJ60" s="34" t="str">
        <f t="shared" si="10"/>
        <v>(210,  '2034', 0,3037,9),</v>
      </c>
      <c r="BK60" s="34" t="str">
        <f t="shared" si="10"/>
        <v>(210,  '2035', 0,3037,9),</v>
      </c>
      <c r="BL60" s="34" t="str">
        <f t="shared" si="10"/>
        <v>(210,  '2036', 0,3037,9),</v>
      </c>
      <c r="BM60" s="34" t="str">
        <f t="shared" si="10"/>
        <v>(210,  '2037', 0,3037,9),</v>
      </c>
      <c r="BN60" s="34" t="str">
        <f t="shared" si="10"/>
        <v>(210,  '2038', 0,3037,9),</v>
      </c>
      <c r="BO60" s="34" t="str">
        <f t="shared" si="10"/>
        <v>(210,  '2039', 0,3037,9),</v>
      </c>
    </row>
    <row r="61" spans="1:67">
      <c r="A61" s="9"/>
      <c r="B61" s="53" t="s">
        <v>37</v>
      </c>
      <c r="C61" s="53" t="s">
        <v>38</v>
      </c>
      <c r="D61" s="54" t="s">
        <v>39</v>
      </c>
      <c r="E61" s="103">
        <f>[2]SR_Uncertainty!E61+[2]SR_baseline!E61</f>
        <v>0</v>
      </c>
      <c r="F61" s="103">
        <f>[2]SR_Uncertainty!F61+[2]SR_baseline!F61</f>
        <v>0</v>
      </c>
      <c r="G61" s="103">
        <f>[2]SR_Uncertainty!G61+[2]SR_baseline!G61</f>
        <v>0</v>
      </c>
      <c r="H61" s="103">
        <f>[2]SR_Uncertainty!H61+[2]SR_baseline!H61</f>
        <v>0</v>
      </c>
      <c r="I61" s="103">
        <f>[2]SR_Uncertainty!I61+[2]SR_baseline!I61</f>
        <v>0</v>
      </c>
      <c r="J61" s="103">
        <f>[2]SR_Uncertainty!J61+[2]SR_baseline!J61</f>
        <v>0</v>
      </c>
      <c r="K61" s="103">
        <f>[2]SR_Uncertainty!K61+[2]SR_baseline!K61</f>
        <v>0</v>
      </c>
      <c r="L61" s="103">
        <f>[2]SR_Uncertainty!L61+[2]SR_baseline!L61</f>
        <v>0</v>
      </c>
      <c r="M61" s="103">
        <f>[2]SR_Uncertainty!M61+[2]SR_baseline!M61</f>
        <v>0</v>
      </c>
      <c r="N61" s="103">
        <f>[2]SR_Uncertainty!N61+[2]SR_baseline!N61</f>
        <v>0</v>
      </c>
      <c r="O61" s="103">
        <f>[2]SR_Uncertainty!O61+[2]SR_baseline!O61</f>
        <v>0</v>
      </c>
      <c r="P61" s="103">
        <f>[2]SR_Uncertainty!P61+[2]SR_baseline!P61</f>
        <v>0</v>
      </c>
      <c r="Q61" s="103">
        <f>[2]SR_Uncertainty!Q61+[2]SR_baseline!Q61</f>
        <v>0</v>
      </c>
      <c r="R61" s="103">
        <f>[2]SR_Uncertainty!R61+[2]SR_baseline!R61</f>
        <v>0</v>
      </c>
      <c r="S61" s="103">
        <f>[2]SR_Uncertainty!S61+[2]SR_baseline!S61</f>
        <v>0</v>
      </c>
      <c r="T61" s="103">
        <f>[2]SR_Uncertainty!T61+[2]SR_baseline!T61</f>
        <v>0</v>
      </c>
      <c r="U61" s="103">
        <f>[2]SR_Uncertainty!U61+[2]SR_baseline!U61</f>
        <v>0</v>
      </c>
      <c r="V61" s="103">
        <f>[2]SR_Uncertainty!V61+[2]SR_baseline!V61</f>
        <v>0</v>
      </c>
      <c r="W61" s="103">
        <f>[2]SR_Uncertainty!W61+[2]SR_baseline!W61</f>
        <v>0</v>
      </c>
      <c r="X61" s="103">
        <f>[2]SR_Uncertainty!X61+[2]SR_baseline!X61</f>
        <v>0</v>
      </c>
      <c r="Y61" s="103">
        <f>[2]SR_Uncertainty!Y61+[2]SR_baseline!Y61</f>
        <v>0</v>
      </c>
      <c r="Z61" s="103">
        <f>[2]SR_Uncertainty!Z61+[2]SR_baseline!Z61</f>
        <v>0</v>
      </c>
      <c r="AA61" s="103">
        <f>[2]SR_Uncertainty!AA61+[2]SR_baseline!AA61</f>
        <v>0</v>
      </c>
      <c r="AB61" s="103">
        <f>[2]SR_Uncertainty!AB61+[2]SR_baseline!AB61</f>
        <v>0</v>
      </c>
      <c r="AC61" s="103">
        <f>[2]SR_Uncertainty!AC61+[2]SR_baseline!AC61</f>
        <v>0</v>
      </c>
      <c r="AD61" s="103">
        <f>[2]SR_Uncertainty!AD61+[2]SR_baseline!AD61</f>
        <v>0</v>
      </c>
      <c r="AE61" s="103">
        <f>[2]SR_Uncertainty!AE61+[2]SR_baseline!AE61</f>
        <v>0</v>
      </c>
      <c r="AF61" s="103">
        <f>[2]SR_Uncertainty!AF61+[2]SR_baseline!AF61</f>
        <v>0</v>
      </c>
      <c r="AG61" s="103">
        <f>[2]SR_Uncertainty!AG61+[2]SR_baseline!AG61</f>
        <v>0</v>
      </c>
      <c r="AI61" s="11" t="str">
        <f t="shared" si="8"/>
        <v>ExDO17</v>
      </c>
      <c r="AJ61" s="11"/>
      <c r="AK61" s="11"/>
      <c r="AL61" s="35">
        <f>VLOOKUP(AI61,[2]DB_lookup!$E$201:$F$305,2,FALSE)</f>
        <v>212</v>
      </c>
      <c r="AM61" s="34" t="str">
        <f t="shared" si="9"/>
        <v>(212,  '2011', 0,3037,9),</v>
      </c>
      <c r="AN61" s="34" t="str">
        <f t="shared" si="9"/>
        <v>(212,  '2012', 0,3037,9),</v>
      </c>
      <c r="AO61" s="34" t="str">
        <f t="shared" si="9"/>
        <v>(212,  '2013', 0,3037,9),</v>
      </c>
      <c r="AP61" s="34" t="str">
        <f t="shared" si="9"/>
        <v>(212,  '2014', 0,3037,9),</v>
      </c>
      <c r="AQ61" s="34" t="str">
        <f t="shared" si="9"/>
        <v>(212,  '2015', 0,3037,9),</v>
      </c>
      <c r="AR61" s="34" t="str">
        <f t="shared" si="9"/>
        <v>(212,  '2016', 0,3037,9),</v>
      </c>
      <c r="AS61" s="34" t="str">
        <f t="shared" si="9"/>
        <v>(212,  '2017', 0,3037,9),</v>
      </c>
      <c r="AT61" s="34" t="str">
        <f t="shared" si="9"/>
        <v>(212,  '2018', 0,3037,9),</v>
      </c>
      <c r="AU61" s="34" t="str">
        <f t="shared" si="9"/>
        <v>(212,  '2019', 0,3037,9),</v>
      </c>
      <c r="AV61" s="34" t="str">
        <f t="shared" si="9"/>
        <v>(212,  '2020', 0,3037,9),</v>
      </c>
      <c r="AW61" s="34" t="str">
        <f t="shared" si="9"/>
        <v>(212,  '2021', 0,3037,9),</v>
      </c>
      <c r="AX61" s="34" t="str">
        <f t="shared" si="9"/>
        <v>(212,  '2022', 0,3037,9),</v>
      </c>
      <c r="AY61" s="34" t="str">
        <f t="shared" si="9"/>
        <v>(212,  '2023', 0,3037,9),</v>
      </c>
      <c r="AZ61" s="34" t="str">
        <f t="shared" si="9"/>
        <v>(212,  '2024', 0,3037,9),</v>
      </c>
      <c r="BA61" s="34" t="str">
        <f t="shared" si="9"/>
        <v>(212,  '2025', 0,3037,9),</v>
      </c>
      <c r="BB61" s="34" t="str">
        <f t="shared" si="9"/>
        <v>(212,  '2026', 0,3037,9),</v>
      </c>
      <c r="BC61" s="34" t="str">
        <f t="shared" si="10"/>
        <v>(212,  '2027', 0,3037,9),</v>
      </c>
      <c r="BD61" s="34" t="str">
        <f t="shared" si="10"/>
        <v>(212,  '2028', 0,3037,9),</v>
      </c>
      <c r="BE61" s="34" t="str">
        <f t="shared" si="10"/>
        <v>(212,  '2029', 0,3037,9),</v>
      </c>
      <c r="BF61" s="34" t="str">
        <f t="shared" si="10"/>
        <v>(212,  '2030', 0,3037,9),</v>
      </c>
      <c r="BG61" s="34" t="str">
        <f t="shared" si="10"/>
        <v>(212,  '2031', 0,3037,9),</v>
      </c>
      <c r="BH61" s="34" t="str">
        <f t="shared" si="10"/>
        <v>(212,  '2032', 0,3037,9),</v>
      </c>
      <c r="BI61" s="34" t="str">
        <f t="shared" si="10"/>
        <v>(212,  '2033', 0,3037,9),</v>
      </c>
      <c r="BJ61" s="34" t="str">
        <f t="shared" si="10"/>
        <v>(212,  '2034', 0,3037,9),</v>
      </c>
      <c r="BK61" s="34" t="str">
        <f t="shared" si="10"/>
        <v>(212,  '2035', 0,3037,9),</v>
      </c>
      <c r="BL61" s="34" t="str">
        <f t="shared" si="10"/>
        <v>(212,  '2036', 0,3037,9),</v>
      </c>
      <c r="BM61" s="34" t="str">
        <f t="shared" si="10"/>
        <v>(212,  '2037', 0,3037,9),</v>
      </c>
      <c r="BN61" s="34" t="str">
        <f t="shared" si="10"/>
        <v>(212,  '2038', 0,3037,9),</v>
      </c>
      <c r="BO61" s="34" t="str">
        <f t="shared" si="10"/>
        <v>(212,  '2039', 0,3037,9),</v>
      </c>
    </row>
    <row r="62" spans="1:67" s="9" customFormat="1">
      <c r="B62" s="53" t="s">
        <v>40</v>
      </c>
      <c r="C62" s="53" t="s">
        <v>41</v>
      </c>
      <c r="D62" s="54" t="s">
        <v>42</v>
      </c>
      <c r="E62" s="103">
        <f>[2]SR_Uncertainty!E62+[2]SR_baseline!E62</f>
        <v>0</v>
      </c>
      <c r="F62" s="103">
        <f>[2]SR_Uncertainty!F62+[2]SR_baseline!F62</f>
        <v>0</v>
      </c>
      <c r="G62" s="103">
        <f>[2]SR_Uncertainty!G62+[2]SR_baseline!G62</f>
        <v>0</v>
      </c>
      <c r="H62" s="103">
        <f>[2]SR_Uncertainty!H62+[2]SR_baseline!H62</f>
        <v>0</v>
      </c>
      <c r="I62" s="103">
        <f>[2]SR_Uncertainty!I62+[2]SR_baseline!I62</f>
        <v>0</v>
      </c>
      <c r="J62" s="103">
        <f>[2]SR_Uncertainty!J62+[2]SR_baseline!J62</f>
        <v>0</v>
      </c>
      <c r="K62" s="103">
        <f>[2]SR_Uncertainty!K62+[2]SR_baseline!K62</f>
        <v>0</v>
      </c>
      <c r="L62" s="103">
        <f>[2]SR_Uncertainty!L62+[2]SR_baseline!L62</f>
        <v>0</v>
      </c>
      <c r="M62" s="103">
        <f>[2]SR_Uncertainty!M62+[2]SR_baseline!M62</f>
        <v>0</v>
      </c>
      <c r="N62" s="103">
        <f>[2]SR_Uncertainty!N62+[2]SR_baseline!N62</f>
        <v>0</v>
      </c>
      <c r="O62" s="103">
        <f>[2]SR_Uncertainty!O62+[2]SR_baseline!O62</f>
        <v>0</v>
      </c>
      <c r="P62" s="103">
        <f>[2]SR_Uncertainty!P62+[2]SR_baseline!P62</f>
        <v>0</v>
      </c>
      <c r="Q62" s="103">
        <f>[2]SR_Uncertainty!Q62+[2]SR_baseline!Q62</f>
        <v>0</v>
      </c>
      <c r="R62" s="103">
        <f>[2]SR_Uncertainty!R62+[2]SR_baseline!R62</f>
        <v>0</v>
      </c>
      <c r="S62" s="103">
        <f>[2]SR_Uncertainty!S62+[2]SR_baseline!S62</f>
        <v>0</v>
      </c>
      <c r="T62" s="103">
        <f>[2]SR_Uncertainty!T62+[2]SR_baseline!T62</f>
        <v>0</v>
      </c>
      <c r="U62" s="103">
        <f>[2]SR_Uncertainty!U62+[2]SR_baseline!U62</f>
        <v>0</v>
      </c>
      <c r="V62" s="103">
        <f>[2]SR_Uncertainty!V62+[2]SR_baseline!V62</f>
        <v>0</v>
      </c>
      <c r="W62" s="103">
        <f>[2]SR_Uncertainty!W62+[2]SR_baseline!W62</f>
        <v>0</v>
      </c>
      <c r="X62" s="103">
        <f>[2]SR_Uncertainty!X62+[2]SR_baseline!X62</f>
        <v>0</v>
      </c>
      <c r="Y62" s="103">
        <f>[2]SR_Uncertainty!Y62+[2]SR_baseline!Y62</f>
        <v>0</v>
      </c>
      <c r="Z62" s="103">
        <f>[2]SR_Uncertainty!Z62+[2]SR_baseline!Z62</f>
        <v>0</v>
      </c>
      <c r="AA62" s="103">
        <f>[2]SR_Uncertainty!AA62+[2]SR_baseline!AA62</f>
        <v>0</v>
      </c>
      <c r="AB62" s="103">
        <f>[2]SR_Uncertainty!AB62+[2]SR_baseline!AB62</f>
        <v>0</v>
      </c>
      <c r="AC62" s="103">
        <f>[2]SR_Uncertainty!AC62+[2]SR_baseline!AC62</f>
        <v>0</v>
      </c>
      <c r="AD62" s="103">
        <f>[2]SR_Uncertainty!AD62+[2]SR_baseline!AD62</f>
        <v>0</v>
      </c>
      <c r="AE62" s="103">
        <f>[2]SR_Uncertainty!AE62+[2]SR_baseline!AE62</f>
        <v>0</v>
      </c>
      <c r="AF62" s="103">
        <f>[2]SR_Uncertainty!AF62+[2]SR_baseline!AF62</f>
        <v>0</v>
      </c>
      <c r="AG62" s="103">
        <f>[2]SR_Uncertainty!AG62+[2]SR_baseline!AG62</f>
        <v>0</v>
      </c>
      <c r="AI62" s="11" t="str">
        <f t="shared" si="8"/>
        <v>ExDO20</v>
      </c>
      <c r="AJ62" s="11"/>
      <c r="AK62" s="11"/>
      <c r="AL62" s="35">
        <f>VLOOKUP(AI62,[2]DB_lookup!$E$201:$F$305,2,FALSE)</f>
        <v>213</v>
      </c>
      <c r="AM62" s="34" t="str">
        <f t="shared" si="9"/>
        <v>(213,  '2011', 0,3037,9),</v>
      </c>
      <c r="AN62" s="34" t="str">
        <f t="shared" si="9"/>
        <v>(213,  '2012', 0,3037,9),</v>
      </c>
      <c r="AO62" s="34" t="str">
        <f t="shared" si="9"/>
        <v>(213,  '2013', 0,3037,9),</v>
      </c>
      <c r="AP62" s="34" t="str">
        <f t="shared" si="9"/>
        <v>(213,  '2014', 0,3037,9),</v>
      </c>
      <c r="AQ62" s="34" t="str">
        <f t="shared" si="9"/>
        <v>(213,  '2015', 0,3037,9),</v>
      </c>
      <c r="AR62" s="34" t="str">
        <f t="shared" si="9"/>
        <v>(213,  '2016', 0,3037,9),</v>
      </c>
      <c r="AS62" s="34" t="str">
        <f t="shared" si="9"/>
        <v>(213,  '2017', 0,3037,9),</v>
      </c>
      <c r="AT62" s="34" t="str">
        <f t="shared" si="9"/>
        <v>(213,  '2018', 0,3037,9),</v>
      </c>
      <c r="AU62" s="34" t="str">
        <f t="shared" si="9"/>
        <v>(213,  '2019', 0,3037,9),</v>
      </c>
      <c r="AV62" s="34" t="str">
        <f t="shared" si="9"/>
        <v>(213,  '2020', 0,3037,9),</v>
      </c>
      <c r="AW62" s="34" t="str">
        <f t="shared" si="9"/>
        <v>(213,  '2021', 0,3037,9),</v>
      </c>
      <c r="AX62" s="34" t="str">
        <f t="shared" si="9"/>
        <v>(213,  '2022', 0,3037,9),</v>
      </c>
      <c r="AY62" s="34" t="str">
        <f t="shared" si="9"/>
        <v>(213,  '2023', 0,3037,9),</v>
      </c>
      <c r="AZ62" s="34" t="str">
        <f t="shared" si="9"/>
        <v>(213,  '2024', 0,3037,9),</v>
      </c>
      <c r="BA62" s="34" t="str">
        <f t="shared" si="9"/>
        <v>(213,  '2025', 0,3037,9),</v>
      </c>
      <c r="BB62" s="34" t="str">
        <f t="shared" si="9"/>
        <v>(213,  '2026', 0,3037,9),</v>
      </c>
      <c r="BC62" s="34" t="str">
        <f t="shared" si="10"/>
        <v>(213,  '2027', 0,3037,9),</v>
      </c>
      <c r="BD62" s="34" t="str">
        <f t="shared" si="10"/>
        <v>(213,  '2028', 0,3037,9),</v>
      </c>
      <c r="BE62" s="34" t="str">
        <f t="shared" si="10"/>
        <v>(213,  '2029', 0,3037,9),</v>
      </c>
      <c r="BF62" s="34" t="str">
        <f t="shared" si="10"/>
        <v>(213,  '2030', 0,3037,9),</v>
      </c>
      <c r="BG62" s="34" t="str">
        <f t="shared" si="10"/>
        <v>(213,  '2031', 0,3037,9),</v>
      </c>
      <c r="BH62" s="34" t="str">
        <f t="shared" si="10"/>
        <v>(213,  '2032', 0,3037,9),</v>
      </c>
      <c r="BI62" s="34" t="str">
        <f t="shared" si="10"/>
        <v>(213,  '2033', 0,3037,9),</v>
      </c>
      <c r="BJ62" s="34" t="str">
        <f t="shared" si="10"/>
        <v>(213,  '2034', 0,3037,9),</v>
      </c>
      <c r="BK62" s="34" t="str">
        <f t="shared" si="10"/>
        <v>(213,  '2035', 0,3037,9),</v>
      </c>
      <c r="BL62" s="34" t="str">
        <f t="shared" si="10"/>
        <v>(213,  '2036', 0,3037,9),</v>
      </c>
      <c r="BM62" s="34" t="str">
        <f t="shared" si="10"/>
        <v>(213,  '2037', 0,3037,9),</v>
      </c>
      <c r="BN62" s="34" t="str">
        <f t="shared" si="10"/>
        <v>(213,  '2038', 0,3037,9),</v>
      </c>
      <c r="BO62" s="34" t="str">
        <f t="shared" si="10"/>
        <v>(213,  '2039', 0,3037,9),</v>
      </c>
    </row>
    <row r="63" spans="1:67" s="9" customFormat="1">
      <c r="B63" s="53" t="s">
        <v>43</v>
      </c>
      <c r="C63" s="53" t="s">
        <v>44</v>
      </c>
      <c r="D63" s="54" t="s">
        <v>45</v>
      </c>
      <c r="E63" s="103">
        <f>[2]SR_Uncertainty!E63+[2]SR_baseline!E63</f>
        <v>0</v>
      </c>
      <c r="F63" s="103">
        <f>[2]SR_Uncertainty!F63+[2]SR_baseline!F63</f>
        <v>0</v>
      </c>
      <c r="G63" s="103">
        <f>[2]SR_Uncertainty!G63+[2]SR_baseline!G63</f>
        <v>0</v>
      </c>
      <c r="H63" s="103">
        <f>[2]SR_Uncertainty!H63+[2]SR_baseline!H63</f>
        <v>0</v>
      </c>
      <c r="I63" s="103">
        <f>[2]SR_Uncertainty!I63+[2]SR_baseline!I63</f>
        <v>0</v>
      </c>
      <c r="J63" s="103">
        <f>[2]SR_Uncertainty!J63+[2]SR_baseline!J63</f>
        <v>0</v>
      </c>
      <c r="K63" s="103">
        <f>[2]SR_Uncertainty!K63+[2]SR_baseline!K63</f>
        <v>0</v>
      </c>
      <c r="L63" s="103">
        <f>[2]SR_Uncertainty!L63+[2]SR_baseline!L63</f>
        <v>0</v>
      </c>
      <c r="M63" s="103">
        <f>[2]SR_Uncertainty!M63+[2]SR_baseline!M63</f>
        <v>0</v>
      </c>
      <c r="N63" s="103">
        <f>[2]SR_Uncertainty!N63+[2]SR_baseline!N63</f>
        <v>6.81</v>
      </c>
      <c r="O63" s="103">
        <f>[2]SR_Uncertainty!O63+[2]SR_baseline!O63</f>
        <v>6.81</v>
      </c>
      <c r="P63" s="103">
        <f>[2]SR_Uncertainty!P63+[2]SR_baseline!P63</f>
        <v>6.81</v>
      </c>
      <c r="Q63" s="103">
        <f>[2]SR_Uncertainty!Q63+[2]SR_baseline!Q63</f>
        <v>6.81</v>
      </c>
      <c r="R63" s="103">
        <f>[2]SR_Uncertainty!R63+[2]SR_baseline!R63</f>
        <v>6.81</v>
      </c>
      <c r="S63" s="103">
        <f>[2]SR_Uncertainty!S63+[2]SR_baseline!S63</f>
        <v>6.81</v>
      </c>
      <c r="T63" s="103">
        <f>[2]SR_Uncertainty!T63+[2]SR_baseline!T63</f>
        <v>6.81</v>
      </c>
      <c r="U63" s="103">
        <f>[2]SR_Uncertainty!U63+[2]SR_baseline!U63</f>
        <v>6.81</v>
      </c>
      <c r="V63" s="103">
        <f>[2]SR_Uncertainty!V63+[2]SR_baseline!V63</f>
        <v>6.81</v>
      </c>
      <c r="W63" s="103">
        <f>[2]SR_Uncertainty!W63+[2]SR_baseline!W63</f>
        <v>6.81</v>
      </c>
      <c r="X63" s="103">
        <f>[2]SR_Uncertainty!X63+[2]SR_baseline!X63</f>
        <v>6.81</v>
      </c>
      <c r="Y63" s="103">
        <f>[2]SR_Uncertainty!Y63+[2]SR_baseline!Y63</f>
        <v>6.81</v>
      </c>
      <c r="Z63" s="103">
        <f>[2]SR_Uncertainty!Z63+[2]SR_baseline!Z63</f>
        <v>6.81</v>
      </c>
      <c r="AA63" s="103">
        <f>[2]SR_Uncertainty!AA63+[2]SR_baseline!AA63</f>
        <v>6.81</v>
      </c>
      <c r="AB63" s="103">
        <f>[2]SR_Uncertainty!AB63+[2]SR_baseline!AB63</f>
        <v>6.81</v>
      </c>
      <c r="AC63" s="103">
        <f>[2]SR_Uncertainty!AC63+[2]SR_baseline!AC63</f>
        <v>6.81</v>
      </c>
      <c r="AD63" s="103">
        <f>[2]SR_Uncertainty!AD63+[2]SR_baseline!AD63</f>
        <v>6.81</v>
      </c>
      <c r="AE63" s="103">
        <f>[2]SR_Uncertainty!AE63+[2]SR_baseline!AE63</f>
        <v>6.81</v>
      </c>
      <c r="AF63" s="103">
        <f>[2]SR_Uncertainty!AF63+[2]SR_baseline!AF63</f>
        <v>6.81</v>
      </c>
      <c r="AG63" s="103">
        <f>[2]SR_Uncertainty!AG63+[2]SR_baseline!AG63</f>
        <v>6.81</v>
      </c>
      <c r="AI63" s="11" t="str">
        <f t="shared" si="8"/>
        <v>ExDO27</v>
      </c>
      <c r="AJ63" s="11"/>
      <c r="AK63" s="11"/>
      <c r="AL63" s="35">
        <f>VLOOKUP(AI63,[2]DB_lookup!$E$201:$F$305,2,FALSE)</f>
        <v>214</v>
      </c>
      <c r="AM63" s="34" t="str">
        <f t="shared" si="9"/>
        <v>(214,  '2011', 0,3037,9),</v>
      </c>
      <c r="AN63" s="34" t="str">
        <f t="shared" si="9"/>
        <v>(214,  '2012', 0,3037,9),</v>
      </c>
      <c r="AO63" s="34" t="str">
        <f t="shared" si="9"/>
        <v>(214,  '2013', 0,3037,9),</v>
      </c>
      <c r="AP63" s="34" t="str">
        <f t="shared" si="9"/>
        <v>(214,  '2014', 0,3037,9),</v>
      </c>
      <c r="AQ63" s="34" t="str">
        <f t="shared" si="9"/>
        <v>(214,  '2015', 0,3037,9),</v>
      </c>
      <c r="AR63" s="34" t="str">
        <f t="shared" si="9"/>
        <v>(214,  '2016', 0,3037,9),</v>
      </c>
      <c r="AS63" s="34" t="str">
        <f t="shared" si="9"/>
        <v>(214,  '2017', 0,3037,9),</v>
      </c>
      <c r="AT63" s="34" t="str">
        <f t="shared" si="9"/>
        <v>(214,  '2018', 0,3037,9),</v>
      </c>
      <c r="AU63" s="34" t="str">
        <f t="shared" si="9"/>
        <v>(214,  '2019', 0,3037,9),</v>
      </c>
      <c r="AV63" s="34" t="str">
        <f t="shared" si="9"/>
        <v>(214,  '2020', 6.81,3037,9),</v>
      </c>
      <c r="AW63" s="34" t="str">
        <f t="shared" si="9"/>
        <v>(214,  '2021', 6.81,3037,9),</v>
      </c>
      <c r="AX63" s="34" t="str">
        <f t="shared" si="9"/>
        <v>(214,  '2022', 6.81,3037,9),</v>
      </c>
      <c r="AY63" s="34" t="str">
        <f t="shared" si="9"/>
        <v>(214,  '2023', 6.81,3037,9),</v>
      </c>
      <c r="AZ63" s="34" t="str">
        <f t="shared" si="9"/>
        <v>(214,  '2024', 6.81,3037,9),</v>
      </c>
      <c r="BA63" s="34" t="str">
        <f t="shared" si="9"/>
        <v>(214,  '2025', 6.81,3037,9),</v>
      </c>
      <c r="BB63" s="34" t="str">
        <f t="shared" si="9"/>
        <v>(214,  '2026', 6.81,3037,9),</v>
      </c>
      <c r="BC63" s="34" t="str">
        <f t="shared" si="10"/>
        <v>(214,  '2027', 6.81,3037,9),</v>
      </c>
      <c r="BD63" s="34" t="str">
        <f t="shared" si="10"/>
        <v>(214,  '2028', 6.81,3037,9),</v>
      </c>
      <c r="BE63" s="34" t="str">
        <f t="shared" si="10"/>
        <v>(214,  '2029', 6.81,3037,9),</v>
      </c>
      <c r="BF63" s="34" t="str">
        <f t="shared" si="10"/>
        <v>(214,  '2030', 6.81,3037,9),</v>
      </c>
      <c r="BG63" s="34" t="str">
        <f t="shared" si="10"/>
        <v>(214,  '2031', 6.81,3037,9),</v>
      </c>
      <c r="BH63" s="34" t="str">
        <f t="shared" si="10"/>
        <v>(214,  '2032', 6.81,3037,9),</v>
      </c>
      <c r="BI63" s="34" t="str">
        <f t="shared" si="10"/>
        <v>(214,  '2033', 6.81,3037,9),</v>
      </c>
      <c r="BJ63" s="34" t="str">
        <f t="shared" si="10"/>
        <v>(214,  '2034', 6.81,3037,9),</v>
      </c>
      <c r="BK63" s="34" t="str">
        <f t="shared" si="10"/>
        <v>(214,  '2035', 6.81,3037,9),</v>
      </c>
      <c r="BL63" s="34" t="str">
        <f t="shared" si="10"/>
        <v>(214,  '2036', 6.81,3037,9),</v>
      </c>
      <c r="BM63" s="34" t="str">
        <f t="shared" si="10"/>
        <v>(214,  '2037', 6.81,3037,9),</v>
      </c>
      <c r="BN63" s="34" t="str">
        <f t="shared" si="10"/>
        <v>(214,  '2038', 6.81,3037,9),</v>
      </c>
      <c r="BO63" s="34" t="str">
        <f t="shared" si="10"/>
        <v>(214,  '2039', 6.81,3037,9),</v>
      </c>
    </row>
    <row r="64" spans="1:67" s="9" customFormat="1">
      <c r="B64" s="53" t="s">
        <v>46</v>
      </c>
      <c r="C64" s="53" t="s">
        <v>47</v>
      </c>
      <c r="D64" s="54" t="s">
        <v>48</v>
      </c>
      <c r="E64" s="103">
        <f>[2]SR_Uncertainty!E64+[2]SR_baseline!E64</f>
        <v>0</v>
      </c>
      <c r="F64" s="103">
        <f>[2]SR_Uncertainty!F64+[2]SR_baseline!F64</f>
        <v>0</v>
      </c>
      <c r="G64" s="103">
        <f>[2]SR_Uncertainty!G64+[2]SR_baseline!G64</f>
        <v>0</v>
      </c>
      <c r="H64" s="103">
        <f>[2]SR_Uncertainty!H64+[2]SR_baseline!H64</f>
        <v>0</v>
      </c>
      <c r="I64" s="103">
        <f>[2]SR_Uncertainty!I64+[2]SR_baseline!I64</f>
        <v>0</v>
      </c>
      <c r="J64" s="103">
        <f>[2]SR_Uncertainty!J64+[2]SR_baseline!J64</f>
        <v>0</v>
      </c>
      <c r="K64" s="103">
        <f>[2]SR_Uncertainty!K64+[2]SR_baseline!K64</f>
        <v>0</v>
      </c>
      <c r="L64" s="103">
        <f>[2]SR_Uncertainty!L64+[2]SR_baseline!L64</f>
        <v>0</v>
      </c>
      <c r="M64" s="103">
        <f>[2]SR_Uncertainty!M64+[2]SR_baseline!M64</f>
        <v>0</v>
      </c>
      <c r="N64" s="103">
        <f>[2]SR_Uncertainty!N64+[2]SR_baseline!N64</f>
        <v>0</v>
      </c>
      <c r="O64" s="103">
        <f>[2]SR_Uncertainty!O64+[2]SR_baseline!O64</f>
        <v>0</v>
      </c>
      <c r="P64" s="103">
        <f>[2]SR_Uncertainty!P64+[2]SR_baseline!P64</f>
        <v>0</v>
      </c>
      <c r="Q64" s="103">
        <f>[2]SR_Uncertainty!Q64+[2]SR_baseline!Q64</f>
        <v>0</v>
      </c>
      <c r="R64" s="103">
        <f>[2]SR_Uncertainty!R64+[2]SR_baseline!R64</f>
        <v>0</v>
      </c>
      <c r="S64" s="103">
        <f>[2]SR_Uncertainty!S64+[2]SR_baseline!S64</f>
        <v>0</v>
      </c>
      <c r="T64" s="103">
        <f>[2]SR_Uncertainty!T64+[2]SR_baseline!T64</f>
        <v>0</v>
      </c>
      <c r="U64" s="103">
        <f>[2]SR_Uncertainty!U64+[2]SR_baseline!U64</f>
        <v>0</v>
      </c>
      <c r="V64" s="103">
        <f>[2]SR_Uncertainty!V64+[2]SR_baseline!V64</f>
        <v>0</v>
      </c>
      <c r="W64" s="103">
        <f>[2]SR_Uncertainty!W64+[2]SR_baseline!W64</f>
        <v>0</v>
      </c>
      <c r="X64" s="103">
        <f>[2]SR_Uncertainty!X64+[2]SR_baseline!X64</f>
        <v>0</v>
      </c>
      <c r="Y64" s="103">
        <f>[2]SR_Uncertainty!Y64+[2]SR_baseline!Y64</f>
        <v>0</v>
      </c>
      <c r="Z64" s="103">
        <f>[2]SR_Uncertainty!Z64+[2]SR_baseline!Z64</f>
        <v>0</v>
      </c>
      <c r="AA64" s="103">
        <f>[2]SR_Uncertainty!AA64+[2]SR_baseline!AA64</f>
        <v>0</v>
      </c>
      <c r="AB64" s="103">
        <f>[2]SR_Uncertainty!AB64+[2]SR_baseline!AB64</f>
        <v>0</v>
      </c>
      <c r="AC64" s="103">
        <f>[2]SR_Uncertainty!AC64+[2]SR_baseline!AC64</f>
        <v>0</v>
      </c>
      <c r="AD64" s="103">
        <f>[2]SR_Uncertainty!AD64+[2]SR_baseline!AD64</f>
        <v>0</v>
      </c>
      <c r="AE64" s="103">
        <f>[2]SR_Uncertainty!AE64+[2]SR_baseline!AE64</f>
        <v>0</v>
      </c>
      <c r="AF64" s="103">
        <f>[2]SR_Uncertainty!AF64+[2]SR_baseline!AF64</f>
        <v>0</v>
      </c>
      <c r="AG64" s="103">
        <f>[2]SR_Uncertainty!AG64+[2]SR_baseline!AG64</f>
        <v>0</v>
      </c>
      <c r="AI64" s="11" t="str">
        <f t="shared" si="8"/>
        <v>ExDO28</v>
      </c>
      <c r="AJ64" s="11"/>
      <c r="AK64" s="11"/>
      <c r="AL64" s="35">
        <f>VLOOKUP(AI64,[2]DB_lookup!$E$201:$F$305,2,FALSE)</f>
        <v>215</v>
      </c>
      <c r="AM64" s="34" t="str">
        <f t="shared" si="9"/>
        <v>(215,  '2011', 0,3037,9),</v>
      </c>
      <c r="AN64" s="34" t="str">
        <f t="shared" si="9"/>
        <v>(215,  '2012', 0,3037,9),</v>
      </c>
      <c r="AO64" s="34" t="str">
        <f t="shared" si="9"/>
        <v>(215,  '2013', 0,3037,9),</v>
      </c>
      <c r="AP64" s="34" t="str">
        <f t="shared" si="9"/>
        <v>(215,  '2014', 0,3037,9),</v>
      </c>
      <c r="AQ64" s="34" t="str">
        <f t="shared" si="9"/>
        <v>(215,  '2015', 0,3037,9),</v>
      </c>
      <c r="AR64" s="34" t="str">
        <f t="shared" si="9"/>
        <v>(215,  '2016', 0,3037,9),</v>
      </c>
      <c r="AS64" s="34" t="str">
        <f t="shared" si="9"/>
        <v>(215,  '2017', 0,3037,9),</v>
      </c>
      <c r="AT64" s="34" t="str">
        <f t="shared" si="9"/>
        <v>(215,  '2018', 0,3037,9),</v>
      </c>
      <c r="AU64" s="34" t="str">
        <f t="shared" si="9"/>
        <v>(215,  '2019', 0,3037,9),</v>
      </c>
      <c r="AV64" s="34" t="str">
        <f t="shared" si="9"/>
        <v>(215,  '2020', 0,3037,9),</v>
      </c>
      <c r="AW64" s="34" t="str">
        <f t="shared" si="9"/>
        <v>(215,  '2021', 0,3037,9),</v>
      </c>
      <c r="AX64" s="34" t="str">
        <f t="shared" si="9"/>
        <v>(215,  '2022', 0,3037,9),</v>
      </c>
      <c r="AY64" s="34" t="str">
        <f t="shared" si="9"/>
        <v>(215,  '2023', 0,3037,9),</v>
      </c>
      <c r="AZ64" s="34" t="str">
        <f t="shared" si="9"/>
        <v>(215,  '2024', 0,3037,9),</v>
      </c>
      <c r="BA64" s="34" t="str">
        <f t="shared" si="9"/>
        <v>(215,  '2025', 0,3037,9),</v>
      </c>
      <c r="BB64" s="34" t="str">
        <f t="shared" si="9"/>
        <v>(215,  '2026', 0,3037,9),</v>
      </c>
      <c r="BC64" s="34" t="str">
        <f t="shared" si="10"/>
        <v>(215,  '2027', 0,3037,9),</v>
      </c>
      <c r="BD64" s="34" t="str">
        <f t="shared" si="10"/>
        <v>(215,  '2028', 0,3037,9),</v>
      </c>
      <c r="BE64" s="34" t="str">
        <f t="shared" si="10"/>
        <v>(215,  '2029', 0,3037,9),</v>
      </c>
      <c r="BF64" s="34" t="str">
        <f t="shared" si="10"/>
        <v>(215,  '2030', 0,3037,9),</v>
      </c>
      <c r="BG64" s="34" t="str">
        <f t="shared" si="10"/>
        <v>(215,  '2031', 0,3037,9),</v>
      </c>
      <c r="BH64" s="34" t="str">
        <f t="shared" si="10"/>
        <v>(215,  '2032', 0,3037,9),</v>
      </c>
      <c r="BI64" s="34" t="str">
        <f t="shared" si="10"/>
        <v>(215,  '2033', 0,3037,9),</v>
      </c>
      <c r="BJ64" s="34" t="str">
        <f t="shared" si="10"/>
        <v>(215,  '2034', 0,3037,9),</v>
      </c>
      <c r="BK64" s="34" t="str">
        <f t="shared" si="10"/>
        <v>(215,  '2035', 0,3037,9),</v>
      </c>
      <c r="BL64" s="34" t="str">
        <f t="shared" si="10"/>
        <v>(215,  '2036', 0,3037,9),</v>
      </c>
      <c r="BM64" s="34" t="str">
        <f t="shared" si="10"/>
        <v>(215,  '2037', 0,3037,9),</v>
      </c>
      <c r="BN64" s="34" t="str">
        <f t="shared" si="10"/>
        <v>(215,  '2038', 0,3037,9),</v>
      </c>
      <c r="BO64" s="34" t="str">
        <f t="shared" si="10"/>
        <v>(215,  '2039', 0,3037,9),</v>
      </c>
    </row>
    <row r="65" spans="2:67" s="9" customFormat="1">
      <c r="B65" s="53" t="s">
        <v>49</v>
      </c>
      <c r="C65" s="53" t="s">
        <v>50</v>
      </c>
      <c r="D65" s="54" t="s">
        <v>51</v>
      </c>
      <c r="E65" s="103">
        <f>[2]SR_Uncertainty!E65+[2]SR_baseline!E65</f>
        <v>0</v>
      </c>
      <c r="F65" s="103">
        <f>[2]SR_Uncertainty!F65+[2]SR_baseline!F65</f>
        <v>0</v>
      </c>
      <c r="G65" s="103">
        <f>[2]SR_Uncertainty!G65+[2]SR_baseline!G65</f>
        <v>0</v>
      </c>
      <c r="H65" s="103">
        <f>[2]SR_Uncertainty!H65+[2]SR_baseline!H65</f>
        <v>0</v>
      </c>
      <c r="I65" s="103">
        <f>[2]SR_Uncertainty!I65+[2]SR_baseline!I65</f>
        <v>0</v>
      </c>
      <c r="J65" s="103">
        <f>[2]SR_Uncertainty!J65+[2]SR_baseline!J65</f>
        <v>0</v>
      </c>
      <c r="K65" s="103">
        <f>[2]SR_Uncertainty!K65+[2]SR_baseline!K65</f>
        <v>0</v>
      </c>
      <c r="L65" s="103">
        <f>[2]SR_Uncertainty!L65+[2]SR_baseline!L65</f>
        <v>0</v>
      </c>
      <c r="M65" s="103">
        <f>[2]SR_Uncertainty!M65+[2]SR_baseline!M65</f>
        <v>0</v>
      </c>
      <c r="N65" s="103">
        <f>[2]SR_Uncertainty!N65+[2]SR_baseline!N65</f>
        <v>0</v>
      </c>
      <c r="O65" s="103">
        <f>[2]SR_Uncertainty!O65+[2]SR_baseline!O65</f>
        <v>0</v>
      </c>
      <c r="P65" s="103">
        <f>[2]SR_Uncertainty!P65+[2]SR_baseline!P65</f>
        <v>0</v>
      </c>
      <c r="Q65" s="103">
        <f>[2]SR_Uncertainty!Q65+[2]SR_baseline!Q65</f>
        <v>0</v>
      </c>
      <c r="R65" s="103">
        <f>[2]SR_Uncertainty!R65+[2]SR_baseline!R65</f>
        <v>0</v>
      </c>
      <c r="S65" s="103">
        <f>[2]SR_Uncertainty!S65+[2]SR_baseline!S65</f>
        <v>0</v>
      </c>
      <c r="T65" s="103">
        <f>[2]SR_Uncertainty!T65+[2]SR_baseline!T65</f>
        <v>0</v>
      </c>
      <c r="U65" s="103">
        <f>[2]SR_Uncertainty!U65+[2]SR_baseline!U65</f>
        <v>0</v>
      </c>
      <c r="V65" s="103">
        <f>[2]SR_Uncertainty!V65+[2]SR_baseline!V65</f>
        <v>0</v>
      </c>
      <c r="W65" s="103">
        <f>[2]SR_Uncertainty!W65+[2]SR_baseline!W65</f>
        <v>0</v>
      </c>
      <c r="X65" s="103">
        <f>[2]SR_Uncertainty!X65+[2]SR_baseline!X65</f>
        <v>0</v>
      </c>
      <c r="Y65" s="103">
        <f>[2]SR_Uncertainty!Y65+[2]SR_baseline!Y65</f>
        <v>0</v>
      </c>
      <c r="Z65" s="103">
        <f>[2]SR_Uncertainty!Z65+[2]SR_baseline!Z65</f>
        <v>0</v>
      </c>
      <c r="AA65" s="103">
        <f>[2]SR_Uncertainty!AA65+[2]SR_baseline!AA65</f>
        <v>0</v>
      </c>
      <c r="AB65" s="103">
        <f>[2]SR_Uncertainty!AB65+[2]SR_baseline!AB65</f>
        <v>0</v>
      </c>
      <c r="AC65" s="103">
        <f>[2]SR_Uncertainty!AC65+[2]SR_baseline!AC65</f>
        <v>0</v>
      </c>
      <c r="AD65" s="103">
        <f>[2]SR_Uncertainty!AD65+[2]SR_baseline!AD65</f>
        <v>0</v>
      </c>
      <c r="AE65" s="103">
        <f>[2]SR_Uncertainty!AE65+[2]SR_baseline!AE65</f>
        <v>0</v>
      </c>
      <c r="AF65" s="103">
        <f>[2]SR_Uncertainty!AF65+[2]SR_baseline!AF65</f>
        <v>0</v>
      </c>
      <c r="AG65" s="103">
        <f>[2]SR_Uncertainty!AG65+[2]SR_baseline!AG65</f>
        <v>0</v>
      </c>
      <c r="AI65" s="11" t="str">
        <f t="shared" si="8"/>
        <v>ExDO29</v>
      </c>
      <c r="AJ65" s="11"/>
      <c r="AK65" s="11"/>
      <c r="AL65" s="35">
        <f>VLOOKUP(AI65,[2]DB_lookup!$E$201:$F$305,2,FALSE)</f>
        <v>216</v>
      </c>
      <c r="AM65" s="34" t="str">
        <f t="shared" si="9"/>
        <v>(216,  '2011', 0,3037,9),</v>
      </c>
      <c r="AN65" s="34" t="str">
        <f t="shared" si="9"/>
        <v>(216,  '2012', 0,3037,9),</v>
      </c>
      <c r="AO65" s="34" t="str">
        <f t="shared" si="9"/>
        <v>(216,  '2013', 0,3037,9),</v>
      </c>
      <c r="AP65" s="34" t="str">
        <f t="shared" si="9"/>
        <v>(216,  '2014', 0,3037,9),</v>
      </c>
      <c r="AQ65" s="34" t="str">
        <f t="shared" si="9"/>
        <v>(216,  '2015', 0,3037,9),</v>
      </c>
      <c r="AR65" s="34" t="str">
        <f t="shared" si="9"/>
        <v>(216,  '2016', 0,3037,9),</v>
      </c>
      <c r="AS65" s="34" t="str">
        <f t="shared" si="9"/>
        <v>(216,  '2017', 0,3037,9),</v>
      </c>
      <c r="AT65" s="34" t="str">
        <f t="shared" si="9"/>
        <v>(216,  '2018', 0,3037,9),</v>
      </c>
      <c r="AU65" s="34" t="str">
        <f t="shared" si="9"/>
        <v>(216,  '2019', 0,3037,9),</v>
      </c>
      <c r="AV65" s="34" t="str">
        <f t="shared" si="9"/>
        <v>(216,  '2020', 0,3037,9),</v>
      </c>
      <c r="AW65" s="34" t="str">
        <f t="shared" si="9"/>
        <v>(216,  '2021', 0,3037,9),</v>
      </c>
      <c r="AX65" s="34" t="str">
        <f t="shared" si="9"/>
        <v>(216,  '2022', 0,3037,9),</v>
      </c>
      <c r="AY65" s="34" t="str">
        <f t="shared" si="9"/>
        <v>(216,  '2023', 0,3037,9),</v>
      </c>
      <c r="AZ65" s="34" t="str">
        <f t="shared" si="9"/>
        <v>(216,  '2024', 0,3037,9),</v>
      </c>
      <c r="BA65" s="34" t="str">
        <f t="shared" si="9"/>
        <v>(216,  '2025', 0,3037,9),</v>
      </c>
      <c r="BB65" s="34" t="str">
        <f t="shared" si="9"/>
        <v>(216,  '2026', 0,3037,9),</v>
      </c>
      <c r="BC65" s="34" t="str">
        <f t="shared" si="10"/>
        <v>(216,  '2027', 0,3037,9),</v>
      </c>
      <c r="BD65" s="34" t="str">
        <f t="shared" si="10"/>
        <v>(216,  '2028', 0,3037,9),</v>
      </c>
      <c r="BE65" s="34" t="str">
        <f t="shared" si="10"/>
        <v>(216,  '2029', 0,3037,9),</v>
      </c>
      <c r="BF65" s="34" t="str">
        <f t="shared" si="10"/>
        <v>(216,  '2030', 0,3037,9),</v>
      </c>
      <c r="BG65" s="34" t="str">
        <f t="shared" si="10"/>
        <v>(216,  '2031', 0,3037,9),</v>
      </c>
      <c r="BH65" s="34" t="str">
        <f t="shared" si="10"/>
        <v>(216,  '2032', 0,3037,9),</v>
      </c>
      <c r="BI65" s="34" t="str">
        <f t="shared" si="10"/>
        <v>(216,  '2033', 0,3037,9),</v>
      </c>
      <c r="BJ65" s="34" t="str">
        <f t="shared" si="10"/>
        <v>(216,  '2034', 0,3037,9),</v>
      </c>
      <c r="BK65" s="34" t="str">
        <f t="shared" si="10"/>
        <v>(216,  '2035', 0,3037,9),</v>
      </c>
      <c r="BL65" s="34" t="str">
        <f t="shared" si="10"/>
        <v>(216,  '2036', 0,3037,9),</v>
      </c>
      <c r="BM65" s="34" t="str">
        <f t="shared" si="10"/>
        <v>(216,  '2037', 0,3037,9),</v>
      </c>
      <c r="BN65" s="34" t="str">
        <f t="shared" si="10"/>
        <v>(216,  '2038', 0,3037,9),</v>
      </c>
      <c r="BO65" s="34" t="str">
        <f t="shared" si="10"/>
        <v>(216,  '2039', 0,3037,9),</v>
      </c>
    </row>
    <row r="66" spans="2:67" s="9" customFormat="1">
      <c r="B66" s="53" t="s">
        <v>52</v>
      </c>
      <c r="C66" s="53" t="s">
        <v>53</v>
      </c>
      <c r="D66" s="54" t="s">
        <v>54</v>
      </c>
      <c r="E66" s="103">
        <f>[2]SR_Uncertainty!E66+[2]SR_baseline!E66</f>
        <v>0</v>
      </c>
      <c r="F66" s="103">
        <f>[2]SR_Uncertainty!F66+[2]SR_baseline!F66</f>
        <v>0</v>
      </c>
      <c r="G66" s="103">
        <f>[2]SR_Uncertainty!G66+[2]SR_baseline!G66</f>
        <v>0</v>
      </c>
      <c r="H66" s="103">
        <f>[2]SR_Uncertainty!H66+[2]SR_baseline!H66</f>
        <v>0</v>
      </c>
      <c r="I66" s="103">
        <f>[2]SR_Uncertainty!I66+[2]SR_baseline!I66</f>
        <v>0</v>
      </c>
      <c r="J66" s="103">
        <f>[2]SR_Uncertainty!J66+[2]SR_baseline!J66</f>
        <v>0</v>
      </c>
      <c r="K66" s="103">
        <f>[2]SR_Uncertainty!K66+[2]SR_baseline!K66</f>
        <v>0</v>
      </c>
      <c r="L66" s="103">
        <f>[2]SR_Uncertainty!L66+[2]SR_baseline!L66</f>
        <v>0</v>
      </c>
      <c r="M66" s="103">
        <f>[2]SR_Uncertainty!M66+[2]SR_baseline!M66</f>
        <v>0</v>
      </c>
      <c r="N66" s="103">
        <f>[2]SR_Uncertainty!N66+[2]SR_baseline!N66</f>
        <v>0</v>
      </c>
      <c r="O66" s="103">
        <f>[2]SR_Uncertainty!O66+[2]SR_baseline!O66</f>
        <v>0</v>
      </c>
      <c r="P66" s="103">
        <f>[2]SR_Uncertainty!P66+[2]SR_baseline!P66</f>
        <v>0</v>
      </c>
      <c r="Q66" s="103">
        <f>[2]SR_Uncertainty!Q66+[2]SR_baseline!Q66</f>
        <v>0</v>
      </c>
      <c r="R66" s="103">
        <f>[2]SR_Uncertainty!R66+[2]SR_baseline!R66</f>
        <v>0</v>
      </c>
      <c r="S66" s="103">
        <f>[2]SR_Uncertainty!S66+[2]SR_baseline!S66</f>
        <v>0</v>
      </c>
      <c r="T66" s="103">
        <f>[2]SR_Uncertainty!T66+[2]SR_baseline!T66</f>
        <v>0</v>
      </c>
      <c r="U66" s="103">
        <f>[2]SR_Uncertainty!U66+[2]SR_baseline!U66</f>
        <v>0</v>
      </c>
      <c r="V66" s="103">
        <f>[2]SR_Uncertainty!V66+[2]SR_baseline!V66</f>
        <v>0</v>
      </c>
      <c r="W66" s="103">
        <f>[2]SR_Uncertainty!W66+[2]SR_baseline!W66</f>
        <v>0</v>
      </c>
      <c r="X66" s="103">
        <f>[2]SR_Uncertainty!X66+[2]SR_baseline!X66</f>
        <v>0</v>
      </c>
      <c r="Y66" s="103">
        <f>[2]SR_Uncertainty!Y66+[2]SR_baseline!Y66</f>
        <v>0</v>
      </c>
      <c r="Z66" s="103">
        <f>[2]SR_Uncertainty!Z66+[2]SR_baseline!Z66</f>
        <v>0</v>
      </c>
      <c r="AA66" s="103">
        <f>[2]SR_Uncertainty!AA66+[2]SR_baseline!AA66</f>
        <v>0</v>
      </c>
      <c r="AB66" s="103">
        <f>[2]SR_Uncertainty!AB66+[2]SR_baseline!AB66</f>
        <v>0</v>
      </c>
      <c r="AC66" s="103">
        <f>[2]SR_Uncertainty!AC66+[2]SR_baseline!AC66</f>
        <v>0</v>
      </c>
      <c r="AD66" s="103">
        <f>[2]SR_Uncertainty!AD66+[2]SR_baseline!AD66</f>
        <v>0</v>
      </c>
      <c r="AE66" s="103">
        <f>[2]SR_Uncertainty!AE66+[2]SR_baseline!AE66</f>
        <v>0</v>
      </c>
      <c r="AF66" s="103">
        <f>[2]SR_Uncertainty!AF66+[2]SR_baseline!AF66</f>
        <v>0</v>
      </c>
      <c r="AG66" s="103">
        <f>[2]SR_Uncertainty!AG66+[2]SR_baseline!AG66</f>
        <v>0</v>
      </c>
      <c r="AI66" s="11" t="str">
        <f t="shared" si="8"/>
        <v>ExDO30</v>
      </c>
      <c r="AJ66" s="11"/>
      <c r="AK66" s="11"/>
      <c r="AL66" s="35">
        <f>VLOOKUP(AI66,[2]DB_lookup!$E$201:$F$305,2,FALSE)</f>
        <v>217</v>
      </c>
      <c r="AM66" s="34" t="str">
        <f t="shared" si="9"/>
        <v>(217,  '2011', 0,3037,9),</v>
      </c>
      <c r="AN66" s="34" t="str">
        <f t="shared" si="9"/>
        <v>(217,  '2012', 0,3037,9),</v>
      </c>
      <c r="AO66" s="34" t="str">
        <f t="shared" si="9"/>
        <v>(217,  '2013', 0,3037,9),</v>
      </c>
      <c r="AP66" s="34" t="str">
        <f t="shared" si="9"/>
        <v>(217,  '2014', 0,3037,9),</v>
      </c>
      <c r="AQ66" s="34" t="str">
        <f t="shared" si="9"/>
        <v>(217,  '2015', 0,3037,9),</v>
      </c>
      <c r="AR66" s="34" t="str">
        <f t="shared" si="9"/>
        <v>(217,  '2016', 0,3037,9),</v>
      </c>
      <c r="AS66" s="34" t="str">
        <f t="shared" si="9"/>
        <v>(217,  '2017', 0,3037,9),</v>
      </c>
      <c r="AT66" s="34" t="str">
        <f t="shared" si="9"/>
        <v>(217,  '2018', 0,3037,9),</v>
      </c>
      <c r="AU66" s="34" t="str">
        <f t="shared" si="9"/>
        <v>(217,  '2019', 0,3037,9),</v>
      </c>
      <c r="AV66" s="34" t="str">
        <f t="shared" si="9"/>
        <v>(217,  '2020', 0,3037,9),</v>
      </c>
      <c r="AW66" s="34" t="str">
        <f t="shared" si="9"/>
        <v>(217,  '2021', 0,3037,9),</v>
      </c>
      <c r="AX66" s="34" t="str">
        <f t="shared" si="9"/>
        <v>(217,  '2022', 0,3037,9),</v>
      </c>
      <c r="AY66" s="34" t="str">
        <f t="shared" si="9"/>
        <v>(217,  '2023', 0,3037,9),</v>
      </c>
      <c r="AZ66" s="34" t="str">
        <f t="shared" si="9"/>
        <v>(217,  '2024', 0,3037,9),</v>
      </c>
      <c r="BA66" s="34" t="str">
        <f t="shared" si="9"/>
        <v>(217,  '2025', 0,3037,9),</v>
      </c>
      <c r="BB66" s="34" t="str">
        <f t="shared" si="9"/>
        <v>(217,  '2026', 0,3037,9),</v>
      </c>
      <c r="BC66" s="34" t="str">
        <f t="shared" si="10"/>
        <v>(217,  '2027', 0,3037,9),</v>
      </c>
      <c r="BD66" s="34" t="str">
        <f t="shared" si="10"/>
        <v>(217,  '2028', 0,3037,9),</v>
      </c>
      <c r="BE66" s="34" t="str">
        <f t="shared" si="10"/>
        <v>(217,  '2029', 0,3037,9),</v>
      </c>
      <c r="BF66" s="34" t="str">
        <f t="shared" si="10"/>
        <v>(217,  '2030', 0,3037,9),</v>
      </c>
      <c r="BG66" s="34" t="str">
        <f t="shared" si="10"/>
        <v>(217,  '2031', 0,3037,9),</v>
      </c>
      <c r="BH66" s="34" t="str">
        <f t="shared" si="10"/>
        <v>(217,  '2032', 0,3037,9),</v>
      </c>
      <c r="BI66" s="34" t="str">
        <f t="shared" si="10"/>
        <v>(217,  '2033', 0,3037,9),</v>
      </c>
      <c r="BJ66" s="34" t="str">
        <f t="shared" si="10"/>
        <v>(217,  '2034', 0,3037,9),</v>
      </c>
      <c r="BK66" s="34" t="str">
        <f t="shared" si="10"/>
        <v>(217,  '2035', 0,3037,9),</v>
      </c>
      <c r="BL66" s="34" t="str">
        <f t="shared" si="10"/>
        <v>(217,  '2036', 0,3037,9),</v>
      </c>
      <c r="BM66" s="34" t="str">
        <f t="shared" si="10"/>
        <v>(217,  '2037', 0,3037,9),</v>
      </c>
      <c r="BN66" s="34" t="str">
        <f t="shared" si="10"/>
        <v>(217,  '2038', 0,3037,9),</v>
      </c>
      <c r="BO66" s="34" t="str">
        <f t="shared" si="10"/>
        <v>(217,  '2039', 0,3037,9),</v>
      </c>
    </row>
    <row r="67" spans="2:67" s="9" customFormat="1">
      <c r="B67" s="53" t="s">
        <v>55</v>
      </c>
      <c r="C67" s="53" t="s">
        <v>56</v>
      </c>
      <c r="D67" s="54" t="s">
        <v>57</v>
      </c>
      <c r="E67" s="103">
        <f>[2]SR_Uncertainty!E67+[2]SR_baseline!E67</f>
        <v>0</v>
      </c>
      <c r="F67" s="103">
        <f>[2]SR_Uncertainty!F67+[2]SR_baseline!F67</f>
        <v>0</v>
      </c>
      <c r="G67" s="103">
        <f>[2]SR_Uncertainty!G67+[2]SR_baseline!G67</f>
        <v>0</v>
      </c>
      <c r="H67" s="103">
        <f>[2]SR_Uncertainty!H67+[2]SR_baseline!H67</f>
        <v>0</v>
      </c>
      <c r="I67" s="103">
        <f>[2]SR_Uncertainty!I67+[2]SR_baseline!I67</f>
        <v>0</v>
      </c>
      <c r="J67" s="103">
        <f>[2]SR_Uncertainty!J67+[2]SR_baseline!J67</f>
        <v>0</v>
      </c>
      <c r="K67" s="103">
        <f>[2]SR_Uncertainty!K67+[2]SR_baseline!K67</f>
        <v>0</v>
      </c>
      <c r="L67" s="103">
        <f>[2]SR_Uncertainty!L67+[2]SR_baseline!L67</f>
        <v>0</v>
      </c>
      <c r="M67" s="103">
        <f>[2]SR_Uncertainty!M67+[2]SR_baseline!M67</f>
        <v>0</v>
      </c>
      <c r="N67" s="103">
        <f>[2]SR_Uncertainty!N67+[2]SR_baseline!N67</f>
        <v>0</v>
      </c>
      <c r="O67" s="103">
        <f>[2]SR_Uncertainty!O67+[2]SR_baseline!O67</f>
        <v>0</v>
      </c>
      <c r="P67" s="103">
        <f>[2]SR_Uncertainty!P67+[2]SR_baseline!P67</f>
        <v>0</v>
      </c>
      <c r="Q67" s="103">
        <f>[2]SR_Uncertainty!Q67+[2]SR_baseline!Q67</f>
        <v>0</v>
      </c>
      <c r="R67" s="103">
        <f>[2]SR_Uncertainty!R67+[2]SR_baseline!R67</f>
        <v>0</v>
      </c>
      <c r="S67" s="103">
        <f>[2]SR_Uncertainty!S67+[2]SR_baseline!S67</f>
        <v>0</v>
      </c>
      <c r="T67" s="103">
        <f>[2]SR_Uncertainty!T67+[2]SR_baseline!T67</f>
        <v>0</v>
      </c>
      <c r="U67" s="103">
        <f>[2]SR_Uncertainty!U67+[2]SR_baseline!U67</f>
        <v>0</v>
      </c>
      <c r="V67" s="103">
        <f>[2]SR_Uncertainty!V67+[2]SR_baseline!V67</f>
        <v>0</v>
      </c>
      <c r="W67" s="103">
        <f>[2]SR_Uncertainty!W67+[2]SR_baseline!W67</f>
        <v>0</v>
      </c>
      <c r="X67" s="103">
        <f>[2]SR_Uncertainty!X67+[2]SR_baseline!X67</f>
        <v>0</v>
      </c>
      <c r="Y67" s="103">
        <f>[2]SR_Uncertainty!Y67+[2]SR_baseline!Y67</f>
        <v>0</v>
      </c>
      <c r="Z67" s="103">
        <f>[2]SR_Uncertainty!Z67+[2]SR_baseline!Z67</f>
        <v>0</v>
      </c>
      <c r="AA67" s="103">
        <f>[2]SR_Uncertainty!AA67+[2]SR_baseline!AA67</f>
        <v>0</v>
      </c>
      <c r="AB67" s="103">
        <f>[2]SR_Uncertainty!AB67+[2]SR_baseline!AB67</f>
        <v>0</v>
      </c>
      <c r="AC67" s="103">
        <f>[2]SR_Uncertainty!AC67+[2]SR_baseline!AC67</f>
        <v>0</v>
      </c>
      <c r="AD67" s="103">
        <f>[2]SR_Uncertainty!AD67+[2]SR_baseline!AD67</f>
        <v>0</v>
      </c>
      <c r="AE67" s="103">
        <f>[2]SR_Uncertainty!AE67+[2]SR_baseline!AE67</f>
        <v>0</v>
      </c>
      <c r="AF67" s="103">
        <f>[2]SR_Uncertainty!AF67+[2]SR_baseline!AF67</f>
        <v>0</v>
      </c>
      <c r="AG67" s="103">
        <f>[2]SR_Uncertainty!AG67+[2]SR_baseline!AG67</f>
        <v>0</v>
      </c>
      <c r="AI67" s="11" t="str">
        <f t="shared" si="8"/>
        <v>ExDO31</v>
      </c>
      <c r="AJ67" s="11"/>
      <c r="AK67" s="11"/>
      <c r="AL67" s="35">
        <f>VLOOKUP(AI67,[2]DB_lookup!$E$201:$F$305,2,FALSE)</f>
        <v>218</v>
      </c>
      <c r="AM67" s="34" t="str">
        <f t="shared" si="9"/>
        <v>(218,  '2011', 0,3037,9),</v>
      </c>
      <c r="AN67" s="34" t="str">
        <f t="shared" si="9"/>
        <v>(218,  '2012', 0,3037,9),</v>
      </c>
      <c r="AO67" s="34" t="str">
        <f t="shared" si="9"/>
        <v>(218,  '2013', 0,3037,9),</v>
      </c>
      <c r="AP67" s="34" t="str">
        <f t="shared" si="9"/>
        <v>(218,  '2014', 0,3037,9),</v>
      </c>
      <c r="AQ67" s="34" t="str">
        <f t="shared" si="9"/>
        <v>(218,  '2015', 0,3037,9),</v>
      </c>
      <c r="AR67" s="34" t="str">
        <f t="shared" si="9"/>
        <v>(218,  '2016', 0,3037,9),</v>
      </c>
      <c r="AS67" s="34" t="str">
        <f t="shared" si="9"/>
        <v>(218,  '2017', 0,3037,9),</v>
      </c>
      <c r="AT67" s="34" t="str">
        <f t="shared" si="9"/>
        <v>(218,  '2018', 0,3037,9),</v>
      </c>
      <c r="AU67" s="34" t="str">
        <f t="shared" si="9"/>
        <v>(218,  '2019', 0,3037,9),</v>
      </c>
      <c r="AV67" s="34" t="str">
        <f t="shared" si="9"/>
        <v>(218,  '2020', 0,3037,9),</v>
      </c>
      <c r="AW67" s="34" t="str">
        <f t="shared" si="9"/>
        <v>(218,  '2021', 0,3037,9),</v>
      </c>
      <c r="AX67" s="34" t="str">
        <f t="shared" si="9"/>
        <v>(218,  '2022', 0,3037,9),</v>
      </c>
      <c r="AY67" s="34" t="str">
        <f t="shared" si="9"/>
        <v>(218,  '2023', 0,3037,9),</v>
      </c>
      <c r="AZ67" s="34" t="str">
        <f t="shared" si="9"/>
        <v>(218,  '2024', 0,3037,9),</v>
      </c>
      <c r="BA67" s="34" t="str">
        <f t="shared" si="9"/>
        <v>(218,  '2025', 0,3037,9),</v>
      </c>
      <c r="BB67" s="34" t="str">
        <f t="shared" ref="BB67:BO82" si="11">"("&amp;$AL67&amp;",  '"&amp;BB$5&amp;"', "&amp;ROUND(T67,2)&amp;","&amp;$AJ$52&amp;","&amp;$AK$52&amp;"),"</f>
        <v>(218,  '2026', 0,3037,9),</v>
      </c>
      <c r="BC67" s="34" t="str">
        <f t="shared" si="11"/>
        <v>(218,  '2027', 0,3037,9),</v>
      </c>
      <c r="BD67" s="34" t="str">
        <f t="shared" si="10"/>
        <v>(218,  '2028', 0,3037,9),</v>
      </c>
      <c r="BE67" s="34" t="str">
        <f t="shared" si="10"/>
        <v>(218,  '2029', 0,3037,9),</v>
      </c>
      <c r="BF67" s="34" t="str">
        <f t="shared" si="10"/>
        <v>(218,  '2030', 0,3037,9),</v>
      </c>
      <c r="BG67" s="34" t="str">
        <f t="shared" si="10"/>
        <v>(218,  '2031', 0,3037,9),</v>
      </c>
      <c r="BH67" s="34" t="str">
        <f t="shared" si="10"/>
        <v>(218,  '2032', 0,3037,9),</v>
      </c>
      <c r="BI67" s="34" t="str">
        <f t="shared" si="10"/>
        <v>(218,  '2033', 0,3037,9),</v>
      </c>
      <c r="BJ67" s="34" t="str">
        <f t="shared" si="10"/>
        <v>(218,  '2034', 0,3037,9),</v>
      </c>
      <c r="BK67" s="34" t="str">
        <f t="shared" si="10"/>
        <v>(218,  '2035', 0,3037,9),</v>
      </c>
      <c r="BL67" s="34" t="str">
        <f t="shared" si="10"/>
        <v>(218,  '2036', 0,3037,9),</v>
      </c>
      <c r="BM67" s="34" t="str">
        <f t="shared" si="10"/>
        <v>(218,  '2037', 0,3037,9),</v>
      </c>
      <c r="BN67" s="34" t="str">
        <f t="shared" si="10"/>
        <v>(218,  '2038', 0,3037,9),</v>
      </c>
      <c r="BO67" s="34" t="str">
        <f t="shared" si="10"/>
        <v>(218,  '2039', 0,3037,9),</v>
      </c>
    </row>
    <row r="68" spans="2:67" s="9" customFormat="1">
      <c r="B68" s="53" t="s">
        <v>58</v>
      </c>
      <c r="C68" s="53" t="s">
        <v>59</v>
      </c>
      <c r="D68" s="54" t="s">
        <v>60</v>
      </c>
      <c r="E68" s="103">
        <f>[2]SR_Uncertainty!E68+[2]SR_baseline!E68</f>
        <v>0</v>
      </c>
      <c r="F68" s="103">
        <f>[2]SR_Uncertainty!F68+[2]SR_baseline!F68</f>
        <v>0</v>
      </c>
      <c r="G68" s="103">
        <f>[2]SR_Uncertainty!G68+[2]SR_baseline!G68</f>
        <v>0</v>
      </c>
      <c r="H68" s="103">
        <f>[2]SR_Uncertainty!H68+[2]SR_baseline!H68</f>
        <v>0</v>
      </c>
      <c r="I68" s="103">
        <f>[2]SR_Uncertainty!I68+[2]SR_baseline!I68</f>
        <v>0</v>
      </c>
      <c r="J68" s="103">
        <f>[2]SR_Uncertainty!J68+[2]SR_baseline!J68</f>
        <v>0</v>
      </c>
      <c r="K68" s="103">
        <f>[2]SR_Uncertainty!K68+[2]SR_baseline!K68</f>
        <v>0</v>
      </c>
      <c r="L68" s="103">
        <f>[2]SR_Uncertainty!L68+[2]SR_baseline!L68</f>
        <v>0</v>
      </c>
      <c r="M68" s="103">
        <f>[2]SR_Uncertainty!M68+[2]SR_baseline!M68</f>
        <v>0</v>
      </c>
      <c r="N68" s="103">
        <f>[2]SR_Uncertainty!N68+[2]SR_baseline!N68</f>
        <v>0</v>
      </c>
      <c r="O68" s="103">
        <f>[2]SR_Uncertainty!O68+[2]SR_baseline!O68</f>
        <v>0</v>
      </c>
      <c r="P68" s="103">
        <f>[2]SR_Uncertainty!P68+[2]SR_baseline!P68</f>
        <v>0</v>
      </c>
      <c r="Q68" s="103">
        <f>[2]SR_Uncertainty!Q68+[2]SR_baseline!Q68</f>
        <v>0</v>
      </c>
      <c r="R68" s="103">
        <f>[2]SR_Uncertainty!R68+[2]SR_baseline!R68</f>
        <v>0</v>
      </c>
      <c r="S68" s="103">
        <f>[2]SR_Uncertainty!S68+[2]SR_baseline!S68</f>
        <v>0</v>
      </c>
      <c r="T68" s="103">
        <f>[2]SR_Uncertainty!T68+[2]SR_baseline!T68</f>
        <v>0</v>
      </c>
      <c r="U68" s="103">
        <f>[2]SR_Uncertainty!U68+[2]SR_baseline!U68</f>
        <v>0</v>
      </c>
      <c r="V68" s="103">
        <f>[2]SR_Uncertainty!V68+[2]SR_baseline!V68</f>
        <v>0</v>
      </c>
      <c r="W68" s="103">
        <f>[2]SR_Uncertainty!W68+[2]SR_baseline!W68</f>
        <v>0</v>
      </c>
      <c r="X68" s="103">
        <f>[2]SR_Uncertainty!X68+[2]SR_baseline!X68</f>
        <v>0</v>
      </c>
      <c r="Y68" s="103">
        <f>[2]SR_Uncertainty!Y68+[2]SR_baseline!Y68</f>
        <v>0</v>
      </c>
      <c r="Z68" s="103">
        <f>[2]SR_Uncertainty!Z68+[2]SR_baseline!Z68</f>
        <v>0</v>
      </c>
      <c r="AA68" s="103">
        <f>[2]SR_Uncertainty!AA68+[2]SR_baseline!AA68</f>
        <v>0</v>
      </c>
      <c r="AB68" s="103">
        <f>[2]SR_Uncertainty!AB68+[2]SR_baseline!AB68</f>
        <v>0</v>
      </c>
      <c r="AC68" s="103">
        <f>[2]SR_Uncertainty!AC68+[2]SR_baseline!AC68</f>
        <v>0</v>
      </c>
      <c r="AD68" s="103">
        <f>[2]SR_Uncertainty!AD68+[2]SR_baseline!AD68</f>
        <v>0</v>
      </c>
      <c r="AE68" s="103">
        <f>[2]SR_Uncertainty!AE68+[2]SR_baseline!AE68</f>
        <v>0</v>
      </c>
      <c r="AF68" s="103">
        <f>[2]SR_Uncertainty!AF68+[2]SR_baseline!AF68</f>
        <v>0</v>
      </c>
      <c r="AG68" s="103">
        <f>[2]SR_Uncertainty!AG68+[2]SR_baseline!AG68</f>
        <v>0</v>
      </c>
      <c r="AI68" s="11" t="str">
        <f t="shared" si="8"/>
        <v>ExDO32a</v>
      </c>
      <c r="AJ68" s="11"/>
      <c r="AK68" s="11"/>
      <c r="AL68" s="35">
        <f>VLOOKUP(AI68,[2]DB_lookup!$E$201:$F$305,2,FALSE)</f>
        <v>219</v>
      </c>
      <c r="AM68" s="34" t="str">
        <f t="shared" ref="AM68:BB84" si="12">"("&amp;$AL68&amp;",  '"&amp;AM$5&amp;"', "&amp;ROUND(E68,2)&amp;","&amp;$AJ$52&amp;","&amp;$AK$52&amp;"),"</f>
        <v>(219,  '2011', 0,3037,9),</v>
      </c>
      <c r="AN68" s="34" t="str">
        <f t="shared" si="12"/>
        <v>(219,  '2012', 0,3037,9),</v>
      </c>
      <c r="AO68" s="34" t="str">
        <f t="shared" si="12"/>
        <v>(219,  '2013', 0,3037,9),</v>
      </c>
      <c r="AP68" s="34" t="str">
        <f t="shared" si="12"/>
        <v>(219,  '2014', 0,3037,9),</v>
      </c>
      <c r="AQ68" s="34" t="str">
        <f t="shared" si="12"/>
        <v>(219,  '2015', 0,3037,9),</v>
      </c>
      <c r="AR68" s="34" t="str">
        <f t="shared" si="12"/>
        <v>(219,  '2016', 0,3037,9),</v>
      </c>
      <c r="AS68" s="34" t="str">
        <f t="shared" si="12"/>
        <v>(219,  '2017', 0,3037,9),</v>
      </c>
      <c r="AT68" s="34" t="str">
        <f t="shared" si="12"/>
        <v>(219,  '2018', 0,3037,9),</v>
      </c>
      <c r="AU68" s="34" t="str">
        <f t="shared" si="12"/>
        <v>(219,  '2019', 0,3037,9),</v>
      </c>
      <c r="AV68" s="34" t="str">
        <f t="shared" si="12"/>
        <v>(219,  '2020', 0,3037,9),</v>
      </c>
      <c r="AW68" s="34" t="str">
        <f t="shared" si="12"/>
        <v>(219,  '2021', 0,3037,9),</v>
      </c>
      <c r="AX68" s="34" t="str">
        <f t="shared" si="12"/>
        <v>(219,  '2022', 0,3037,9),</v>
      </c>
      <c r="AY68" s="34" t="str">
        <f t="shared" si="12"/>
        <v>(219,  '2023', 0,3037,9),</v>
      </c>
      <c r="AZ68" s="34" t="str">
        <f t="shared" si="12"/>
        <v>(219,  '2024', 0,3037,9),</v>
      </c>
      <c r="BA68" s="34" t="str">
        <f t="shared" si="12"/>
        <v>(219,  '2025', 0,3037,9),</v>
      </c>
      <c r="BB68" s="34" t="str">
        <f t="shared" si="11"/>
        <v>(219,  '2026', 0,3037,9),</v>
      </c>
      <c r="BC68" s="34" t="str">
        <f t="shared" si="11"/>
        <v>(219,  '2027', 0,3037,9),</v>
      </c>
      <c r="BD68" s="34" t="str">
        <f t="shared" si="11"/>
        <v>(219,  '2028', 0,3037,9),</v>
      </c>
      <c r="BE68" s="34" t="str">
        <f t="shared" si="11"/>
        <v>(219,  '2029', 0,3037,9),</v>
      </c>
      <c r="BF68" s="34" t="str">
        <f t="shared" si="11"/>
        <v>(219,  '2030', 0,3037,9),</v>
      </c>
      <c r="BG68" s="34" t="str">
        <f t="shared" si="11"/>
        <v>(219,  '2031', 0,3037,9),</v>
      </c>
      <c r="BH68" s="34" t="str">
        <f t="shared" si="11"/>
        <v>(219,  '2032', 0,3037,9),</v>
      </c>
      <c r="BI68" s="34" t="str">
        <f t="shared" si="11"/>
        <v>(219,  '2033', 0,3037,9),</v>
      </c>
      <c r="BJ68" s="34" t="str">
        <f t="shared" si="11"/>
        <v>(219,  '2034', 0,3037,9),</v>
      </c>
      <c r="BK68" s="34" t="str">
        <f t="shared" si="11"/>
        <v>(219,  '2035', 0,3037,9),</v>
      </c>
      <c r="BL68" s="34" t="str">
        <f t="shared" si="11"/>
        <v>(219,  '2036', 0,3037,9),</v>
      </c>
      <c r="BM68" s="34" t="str">
        <f t="shared" si="11"/>
        <v>(219,  '2037', 0,3037,9),</v>
      </c>
      <c r="BN68" s="34" t="str">
        <f t="shared" si="11"/>
        <v>(219,  '2038', 0,3037,9),</v>
      </c>
      <c r="BO68" s="34" t="str">
        <f t="shared" si="11"/>
        <v>(219,  '2039', 0,3037,9),</v>
      </c>
    </row>
    <row r="69" spans="2:67" s="9" customFormat="1">
      <c r="B69" s="53" t="s">
        <v>61</v>
      </c>
      <c r="C69" s="53" t="s">
        <v>62</v>
      </c>
      <c r="D69" s="54" t="s">
        <v>63</v>
      </c>
      <c r="E69" s="103">
        <f>[2]SR_Uncertainty!E69+[2]SR_baseline!E69</f>
        <v>0</v>
      </c>
      <c r="F69" s="103">
        <f>[2]SR_Uncertainty!F69+[2]SR_baseline!F69</f>
        <v>0</v>
      </c>
      <c r="G69" s="103">
        <f>[2]SR_Uncertainty!G69+[2]SR_baseline!G69</f>
        <v>0</v>
      </c>
      <c r="H69" s="103">
        <f>[2]SR_Uncertainty!H69+[2]SR_baseline!H69</f>
        <v>0</v>
      </c>
      <c r="I69" s="103">
        <f>[2]SR_Uncertainty!I69+[2]SR_baseline!I69</f>
        <v>0</v>
      </c>
      <c r="J69" s="103">
        <f>[2]SR_Uncertainty!J69+[2]SR_baseline!J69</f>
        <v>0</v>
      </c>
      <c r="K69" s="103">
        <f>[2]SR_Uncertainty!K69+[2]SR_baseline!K69</f>
        <v>0</v>
      </c>
      <c r="L69" s="103">
        <f>[2]SR_Uncertainty!L69+[2]SR_baseline!L69</f>
        <v>0</v>
      </c>
      <c r="M69" s="103">
        <f>[2]SR_Uncertainty!M69+[2]SR_baseline!M69</f>
        <v>0</v>
      </c>
      <c r="N69" s="103">
        <f>[2]SR_Uncertainty!N69+[2]SR_baseline!N69</f>
        <v>0</v>
      </c>
      <c r="O69" s="103">
        <f>[2]SR_Uncertainty!O69+[2]SR_baseline!O69</f>
        <v>0</v>
      </c>
      <c r="P69" s="103">
        <f>[2]SR_Uncertainty!P69+[2]SR_baseline!P69</f>
        <v>0</v>
      </c>
      <c r="Q69" s="103">
        <f>[2]SR_Uncertainty!Q69+[2]SR_baseline!Q69</f>
        <v>0</v>
      </c>
      <c r="R69" s="103">
        <f>[2]SR_Uncertainty!R69+[2]SR_baseline!R69</f>
        <v>0</v>
      </c>
      <c r="S69" s="103">
        <f>[2]SR_Uncertainty!S69+[2]SR_baseline!S69</f>
        <v>0</v>
      </c>
      <c r="T69" s="103">
        <f>[2]SR_Uncertainty!T69+[2]SR_baseline!T69</f>
        <v>0</v>
      </c>
      <c r="U69" s="103">
        <f>[2]SR_Uncertainty!U69+[2]SR_baseline!U69</f>
        <v>0</v>
      </c>
      <c r="V69" s="103">
        <f>[2]SR_Uncertainty!V69+[2]SR_baseline!V69</f>
        <v>0</v>
      </c>
      <c r="W69" s="103">
        <f>[2]SR_Uncertainty!W69+[2]SR_baseline!W69</f>
        <v>0</v>
      </c>
      <c r="X69" s="103">
        <f>[2]SR_Uncertainty!X69+[2]SR_baseline!X69</f>
        <v>0</v>
      </c>
      <c r="Y69" s="103">
        <f>[2]SR_Uncertainty!Y69+[2]SR_baseline!Y69</f>
        <v>0</v>
      </c>
      <c r="Z69" s="103">
        <f>[2]SR_Uncertainty!Z69+[2]SR_baseline!Z69</f>
        <v>0</v>
      </c>
      <c r="AA69" s="103">
        <f>[2]SR_Uncertainty!AA69+[2]SR_baseline!AA69</f>
        <v>0</v>
      </c>
      <c r="AB69" s="103">
        <f>[2]SR_Uncertainty!AB69+[2]SR_baseline!AB69</f>
        <v>0</v>
      </c>
      <c r="AC69" s="103">
        <f>[2]SR_Uncertainty!AC69+[2]SR_baseline!AC69</f>
        <v>0</v>
      </c>
      <c r="AD69" s="103">
        <f>[2]SR_Uncertainty!AD69+[2]SR_baseline!AD69</f>
        <v>0</v>
      </c>
      <c r="AE69" s="103">
        <f>[2]SR_Uncertainty!AE69+[2]SR_baseline!AE69</f>
        <v>0</v>
      </c>
      <c r="AF69" s="103">
        <f>[2]SR_Uncertainty!AF69+[2]SR_baseline!AF69</f>
        <v>0</v>
      </c>
      <c r="AG69" s="103">
        <f>[2]SR_Uncertainty!AG69+[2]SR_baseline!AG69</f>
        <v>0</v>
      </c>
      <c r="AI69" s="11" t="str">
        <f t="shared" si="8"/>
        <v>ExDO32b</v>
      </c>
      <c r="AJ69" s="11"/>
      <c r="AK69" s="11"/>
      <c r="AL69" s="35">
        <f>VLOOKUP(AI69,[2]DB_lookup!$E$201:$F$305,2,FALSE)</f>
        <v>220</v>
      </c>
      <c r="AM69" s="34" t="str">
        <f t="shared" si="12"/>
        <v>(220,  '2011', 0,3037,9),</v>
      </c>
      <c r="AN69" s="34" t="str">
        <f t="shared" si="12"/>
        <v>(220,  '2012', 0,3037,9),</v>
      </c>
      <c r="AO69" s="34" t="str">
        <f t="shared" si="12"/>
        <v>(220,  '2013', 0,3037,9),</v>
      </c>
      <c r="AP69" s="34" t="str">
        <f t="shared" si="12"/>
        <v>(220,  '2014', 0,3037,9),</v>
      </c>
      <c r="AQ69" s="34" t="str">
        <f t="shared" si="12"/>
        <v>(220,  '2015', 0,3037,9),</v>
      </c>
      <c r="AR69" s="34" t="str">
        <f t="shared" si="12"/>
        <v>(220,  '2016', 0,3037,9),</v>
      </c>
      <c r="AS69" s="34" t="str">
        <f t="shared" si="12"/>
        <v>(220,  '2017', 0,3037,9),</v>
      </c>
      <c r="AT69" s="34" t="str">
        <f t="shared" si="12"/>
        <v>(220,  '2018', 0,3037,9),</v>
      </c>
      <c r="AU69" s="34" t="str">
        <f t="shared" si="12"/>
        <v>(220,  '2019', 0,3037,9),</v>
      </c>
      <c r="AV69" s="34" t="str">
        <f t="shared" si="12"/>
        <v>(220,  '2020', 0,3037,9),</v>
      </c>
      <c r="AW69" s="34" t="str">
        <f t="shared" si="12"/>
        <v>(220,  '2021', 0,3037,9),</v>
      </c>
      <c r="AX69" s="34" t="str">
        <f t="shared" si="12"/>
        <v>(220,  '2022', 0,3037,9),</v>
      </c>
      <c r="AY69" s="34" t="str">
        <f t="shared" si="12"/>
        <v>(220,  '2023', 0,3037,9),</v>
      </c>
      <c r="AZ69" s="34" t="str">
        <f t="shared" si="12"/>
        <v>(220,  '2024', 0,3037,9),</v>
      </c>
      <c r="BA69" s="34" t="str">
        <f t="shared" si="12"/>
        <v>(220,  '2025', 0,3037,9),</v>
      </c>
      <c r="BB69" s="34" t="str">
        <f t="shared" si="11"/>
        <v>(220,  '2026', 0,3037,9),</v>
      </c>
      <c r="BC69" s="34" t="str">
        <f t="shared" si="11"/>
        <v>(220,  '2027', 0,3037,9),</v>
      </c>
      <c r="BD69" s="34" t="str">
        <f t="shared" si="11"/>
        <v>(220,  '2028', 0,3037,9),</v>
      </c>
      <c r="BE69" s="34" t="str">
        <f t="shared" si="11"/>
        <v>(220,  '2029', 0,3037,9),</v>
      </c>
      <c r="BF69" s="34" t="str">
        <f t="shared" si="11"/>
        <v>(220,  '2030', 0,3037,9),</v>
      </c>
      <c r="BG69" s="34" t="str">
        <f t="shared" si="11"/>
        <v>(220,  '2031', 0,3037,9),</v>
      </c>
      <c r="BH69" s="34" t="str">
        <f t="shared" si="11"/>
        <v>(220,  '2032', 0,3037,9),</v>
      </c>
      <c r="BI69" s="34" t="str">
        <f t="shared" si="11"/>
        <v>(220,  '2033', 0,3037,9),</v>
      </c>
      <c r="BJ69" s="34" t="str">
        <f t="shared" si="11"/>
        <v>(220,  '2034', 0,3037,9),</v>
      </c>
      <c r="BK69" s="34" t="str">
        <f t="shared" si="11"/>
        <v>(220,  '2035', 0,3037,9),</v>
      </c>
      <c r="BL69" s="34" t="str">
        <f t="shared" si="11"/>
        <v>(220,  '2036', 0,3037,9),</v>
      </c>
      <c r="BM69" s="34" t="str">
        <f t="shared" si="11"/>
        <v>(220,  '2037', 0,3037,9),</v>
      </c>
      <c r="BN69" s="34" t="str">
        <f t="shared" si="11"/>
        <v>(220,  '2038', 0,3037,9),</v>
      </c>
      <c r="BO69" s="34" t="str">
        <f t="shared" si="11"/>
        <v>(220,  '2039', 0,3037,9),</v>
      </c>
    </row>
    <row r="70" spans="2:67" s="9" customFormat="1">
      <c r="B70" s="53" t="s">
        <v>64</v>
      </c>
      <c r="C70" s="53" t="s">
        <v>65</v>
      </c>
      <c r="D70" s="54" t="s">
        <v>66</v>
      </c>
      <c r="E70" s="103">
        <f>[2]SR_Uncertainty!E70+[2]SR_baseline!E70</f>
        <v>0</v>
      </c>
      <c r="F70" s="103">
        <f>[2]SR_Uncertainty!F70+[2]SR_baseline!F70</f>
        <v>0</v>
      </c>
      <c r="G70" s="103">
        <f>[2]SR_Uncertainty!G70+[2]SR_baseline!G70</f>
        <v>0</v>
      </c>
      <c r="H70" s="103">
        <f>[2]SR_Uncertainty!H70+[2]SR_baseline!H70</f>
        <v>0</v>
      </c>
      <c r="I70" s="103">
        <f>[2]SR_Uncertainty!I70+[2]SR_baseline!I70</f>
        <v>0</v>
      </c>
      <c r="J70" s="103">
        <f>[2]SR_Uncertainty!J70+[2]SR_baseline!J70</f>
        <v>0</v>
      </c>
      <c r="K70" s="103">
        <f>[2]SR_Uncertainty!K70+[2]SR_baseline!K70</f>
        <v>0</v>
      </c>
      <c r="L70" s="103">
        <f>[2]SR_Uncertainty!L70+[2]SR_baseline!L70</f>
        <v>0</v>
      </c>
      <c r="M70" s="103">
        <f>[2]SR_Uncertainty!M70+[2]SR_baseline!M70</f>
        <v>3.5</v>
      </c>
      <c r="N70" s="103">
        <f>[2]SR_Uncertainty!N70+[2]SR_baseline!N70</f>
        <v>3.5</v>
      </c>
      <c r="O70" s="103">
        <f>[2]SR_Uncertainty!O70+[2]SR_baseline!O70</f>
        <v>3.5</v>
      </c>
      <c r="P70" s="103">
        <f>[2]SR_Uncertainty!P70+[2]SR_baseline!P70</f>
        <v>3.5</v>
      </c>
      <c r="Q70" s="103">
        <f>[2]SR_Uncertainty!Q70+[2]SR_baseline!Q70</f>
        <v>3.5</v>
      </c>
      <c r="R70" s="103">
        <f>[2]SR_Uncertainty!R70+[2]SR_baseline!R70</f>
        <v>3.5</v>
      </c>
      <c r="S70" s="103">
        <f>[2]SR_Uncertainty!S70+[2]SR_baseline!S70</f>
        <v>3.5</v>
      </c>
      <c r="T70" s="103">
        <f>[2]SR_Uncertainty!T70+[2]SR_baseline!T70</f>
        <v>3.5</v>
      </c>
      <c r="U70" s="103">
        <f>[2]SR_Uncertainty!U70+[2]SR_baseline!U70</f>
        <v>3.5</v>
      </c>
      <c r="V70" s="103">
        <f>[2]SR_Uncertainty!V70+[2]SR_baseline!V70</f>
        <v>3.5</v>
      </c>
      <c r="W70" s="103">
        <f>[2]SR_Uncertainty!W70+[2]SR_baseline!W70</f>
        <v>3.5</v>
      </c>
      <c r="X70" s="103">
        <f>[2]SR_Uncertainty!X70+[2]SR_baseline!X70</f>
        <v>3.5</v>
      </c>
      <c r="Y70" s="103">
        <f>[2]SR_Uncertainty!Y70+[2]SR_baseline!Y70</f>
        <v>3.5</v>
      </c>
      <c r="Z70" s="103">
        <f>[2]SR_Uncertainty!Z70+[2]SR_baseline!Z70</f>
        <v>3.5</v>
      </c>
      <c r="AA70" s="103">
        <f>[2]SR_Uncertainty!AA70+[2]SR_baseline!AA70</f>
        <v>3.5</v>
      </c>
      <c r="AB70" s="103">
        <f>[2]SR_Uncertainty!AB70+[2]SR_baseline!AB70</f>
        <v>3.5</v>
      </c>
      <c r="AC70" s="103">
        <f>[2]SR_Uncertainty!AC70+[2]SR_baseline!AC70</f>
        <v>3.5</v>
      </c>
      <c r="AD70" s="103">
        <f>[2]SR_Uncertainty!AD70+[2]SR_baseline!AD70</f>
        <v>3.5</v>
      </c>
      <c r="AE70" s="103">
        <f>[2]SR_Uncertainty!AE70+[2]SR_baseline!AE70</f>
        <v>3.5</v>
      </c>
      <c r="AF70" s="103">
        <f>[2]SR_Uncertainty!AF70+[2]SR_baseline!AF70</f>
        <v>3.5</v>
      </c>
      <c r="AG70" s="103">
        <f>[2]SR_Uncertainty!AG70+[2]SR_baseline!AG70</f>
        <v>3.5</v>
      </c>
      <c r="AI70" s="11" t="str">
        <f t="shared" si="8"/>
        <v>ExDO35</v>
      </c>
      <c r="AJ70" s="11"/>
      <c r="AK70" s="11"/>
      <c r="AL70" s="35">
        <f>VLOOKUP(AI70,[2]DB_lookup!$E$201:$F$305,2,FALSE)</f>
        <v>221</v>
      </c>
      <c r="AM70" s="34" t="str">
        <f t="shared" si="12"/>
        <v>(221,  '2011', 0,3037,9),</v>
      </c>
      <c r="AN70" s="34" t="str">
        <f t="shared" si="12"/>
        <v>(221,  '2012', 0,3037,9),</v>
      </c>
      <c r="AO70" s="34" t="str">
        <f t="shared" si="12"/>
        <v>(221,  '2013', 0,3037,9),</v>
      </c>
      <c r="AP70" s="34" t="str">
        <f t="shared" si="12"/>
        <v>(221,  '2014', 0,3037,9),</v>
      </c>
      <c r="AQ70" s="34" t="str">
        <f t="shared" si="12"/>
        <v>(221,  '2015', 0,3037,9),</v>
      </c>
      <c r="AR70" s="34" t="str">
        <f t="shared" si="12"/>
        <v>(221,  '2016', 0,3037,9),</v>
      </c>
      <c r="AS70" s="34" t="str">
        <f t="shared" si="12"/>
        <v>(221,  '2017', 0,3037,9),</v>
      </c>
      <c r="AT70" s="34" t="str">
        <f t="shared" si="12"/>
        <v>(221,  '2018', 0,3037,9),</v>
      </c>
      <c r="AU70" s="34" t="str">
        <f t="shared" si="12"/>
        <v>(221,  '2019', 3.5,3037,9),</v>
      </c>
      <c r="AV70" s="34" t="str">
        <f t="shared" si="12"/>
        <v>(221,  '2020', 3.5,3037,9),</v>
      </c>
      <c r="AW70" s="34" t="str">
        <f t="shared" si="12"/>
        <v>(221,  '2021', 3.5,3037,9),</v>
      </c>
      <c r="AX70" s="34" t="str">
        <f t="shared" si="12"/>
        <v>(221,  '2022', 3.5,3037,9),</v>
      </c>
      <c r="AY70" s="34" t="str">
        <f t="shared" si="12"/>
        <v>(221,  '2023', 3.5,3037,9),</v>
      </c>
      <c r="AZ70" s="34" t="str">
        <f t="shared" si="12"/>
        <v>(221,  '2024', 3.5,3037,9),</v>
      </c>
      <c r="BA70" s="34" t="str">
        <f t="shared" si="12"/>
        <v>(221,  '2025', 3.5,3037,9),</v>
      </c>
      <c r="BB70" s="34" t="str">
        <f t="shared" si="11"/>
        <v>(221,  '2026', 3.5,3037,9),</v>
      </c>
      <c r="BC70" s="34" t="str">
        <f t="shared" si="11"/>
        <v>(221,  '2027', 3.5,3037,9),</v>
      </c>
      <c r="BD70" s="34" t="str">
        <f t="shared" si="11"/>
        <v>(221,  '2028', 3.5,3037,9),</v>
      </c>
      <c r="BE70" s="34" t="str">
        <f t="shared" si="11"/>
        <v>(221,  '2029', 3.5,3037,9),</v>
      </c>
      <c r="BF70" s="34" t="str">
        <f t="shared" si="11"/>
        <v>(221,  '2030', 3.5,3037,9),</v>
      </c>
      <c r="BG70" s="34" t="str">
        <f t="shared" si="11"/>
        <v>(221,  '2031', 3.5,3037,9),</v>
      </c>
      <c r="BH70" s="34" t="str">
        <f t="shared" si="11"/>
        <v>(221,  '2032', 3.5,3037,9),</v>
      </c>
      <c r="BI70" s="34" t="str">
        <f t="shared" si="11"/>
        <v>(221,  '2033', 3.5,3037,9),</v>
      </c>
      <c r="BJ70" s="34" t="str">
        <f t="shared" si="11"/>
        <v>(221,  '2034', 3.5,3037,9),</v>
      </c>
      <c r="BK70" s="34" t="str">
        <f t="shared" si="11"/>
        <v>(221,  '2035', 3.5,3037,9),</v>
      </c>
      <c r="BL70" s="34" t="str">
        <f t="shared" si="11"/>
        <v>(221,  '2036', 3.5,3037,9),</v>
      </c>
      <c r="BM70" s="34" t="str">
        <f t="shared" si="11"/>
        <v>(221,  '2037', 3.5,3037,9),</v>
      </c>
      <c r="BN70" s="34" t="str">
        <f t="shared" si="11"/>
        <v>(221,  '2038', 3.5,3037,9),</v>
      </c>
      <c r="BO70" s="34" t="str">
        <f t="shared" si="11"/>
        <v>(221,  '2039', 3.5,3037,9),</v>
      </c>
    </row>
    <row r="71" spans="2:67" s="9" customFormat="1">
      <c r="B71" s="53" t="s">
        <v>67</v>
      </c>
      <c r="C71" s="53" t="s">
        <v>68</v>
      </c>
      <c r="D71" s="54" t="s">
        <v>69</v>
      </c>
      <c r="E71" s="103">
        <f>[2]SR_Uncertainty!E71+[2]SR_baseline!E71</f>
        <v>0</v>
      </c>
      <c r="F71" s="103">
        <f>[2]SR_Uncertainty!F71+[2]SR_baseline!F71</f>
        <v>0</v>
      </c>
      <c r="G71" s="103">
        <f>[2]SR_Uncertainty!G71+[2]SR_baseline!G71</f>
        <v>0</v>
      </c>
      <c r="H71" s="103">
        <f>[2]SR_Uncertainty!H71+[2]SR_baseline!H71</f>
        <v>0</v>
      </c>
      <c r="I71" s="103">
        <f>[2]SR_Uncertainty!I71+[2]SR_baseline!I71</f>
        <v>0</v>
      </c>
      <c r="J71" s="103">
        <f>[2]SR_Uncertainty!J71+[2]SR_baseline!J71</f>
        <v>0</v>
      </c>
      <c r="K71" s="103">
        <f>[2]SR_Uncertainty!K71+[2]SR_baseline!K71</f>
        <v>0</v>
      </c>
      <c r="L71" s="103">
        <f>[2]SR_Uncertainty!L71+[2]SR_baseline!L71</f>
        <v>5.69</v>
      </c>
      <c r="M71" s="103">
        <f>[2]SR_Uncertainty!M71+[2]SR_baseline!M71</f>
        <v>5.69</v>
      </c>
      <c r="N71" s="103">
        <f>[2]SR_Uncertainty!N71+[2]SR_baseline!N71</f>
        <v>5.69</v>
      </c>
      <c r="O71" s="103">
        <f>[2]SR_Uncertainty!O71+[2]SR_baseline!O71</f>
        <v>5.69</v>
      </c>
      <c r="P71" s="103">
        <f>[2]SR_Uncertainty!P71+[2]SR_baseline!P71</f>
        <v>5.69</v>
      </c>
      <c r="Q71" s="103">
        <f>[2]SR_Uncertainty!Q71+[2]SR_baseline!Q71</f>
        <v>5.69</v>
      </c>
      <c r="R71" s="103">
        <f>[2]SR_Uncertainty!R71+[2]SR_baseline!R71</f>
        <v>5.69</v>
      </c>
      <c r="S71" s="103">
        <f>[2]SR_Uncertainty!S71+[2]SR_baseline!S71</f>
        <v>5.69</v>
      </c>
      <c r="T71" s="103">
        <f>[2]SR_Uncertainty!T71+[2]SR_baseline!T71</f>
        <v>5.69</v>
      </c>
      <c r="U71" s="103">
        <f>[2]SR_Uncertainty!U71+[2]SR_baseline!U71</f>
        <v>5.69</v>
      </c>
      <c r="V71" s="103">
        <f>[2]SR_Uncertainty!V71+[2]SR_baseline!V71</f>
        <v>5.69</v>
      </c>
      <c r="W71" s="103">
        <f>[2]SR_Uncertainty!W71+[2]SR_baseline!W71</f>
        <v>5.69</v>
      </c>
      <c r="X71" s="103">
        <f>[2]SR_Uncertainty!X71+[2]SR_baseline!X71</f>
        <v>5.69</v>
      </c>
      <c r="Y71" s="103">
        <f>[2]SR_Uncertainty!Y71+[2]SR_baseline!Y71</f>
        <v>5.69</v>
      </c>
      <c r="Z71" s="103">
        <f>[2]SR_Uncertainty!Z71+[2]SR_baseline!Z71</f>
        <v>5.69</v>
      </c>
      <c r="AA71" s="103">
        <f>[2]SR_Uncertainty!AA71+[2]SR_baseline!AA71</f>
        <v>5.69</v>
      </c>
      <c r="AB71" s="103">
        <f>[2]SR_Uncertainty!AB71+[2]SR_baseline!AB71</f>
        <v>5.69</v>
      </c>
      <c r="AC71" s="103">
        <f>[2]SR_Uncertainty!AC71+[2]SR_baseline!AC71</f>
        <v>5.69</v>
      </c>
      <c r="AD71" s="103">
        <f>[2]SR_Uncertainty!AD71+[2]SR_baseline!AD71</f>
        <v>5.69</v>
      </c>
      <c r="AE71" s="103">
        <f>[2]SR_Uncertainty!AE71+[2]SR_baseline!AE71</f>
        <v>5.69</v>
      </c>
      <c r="AF71" s="103">
        <f>[2]SR_Uncertainty!AF71+[2]SR_baseline!AF71</f>
        <v>5.69</v>
      </c>
      <c r="AG71" s="103">
        <f>[2]SR_Uncertainty!AG71+[2]SR_baseline!AG71</f>
        <v>5.69</v>
      </c>
      <c r="AI71" s="11" t="str">
        <f t="shared" si="8"/>
        <v>ExDO38</v>
      </c>
      <c r="AJ71" s="11"/>
      <c r="AK71" s="11"/>
      <c r="AL71" s="35">
        <f>VLOOKUP(AI71,[2]DB_lookup!$E$201:$F$305,2,FALSE)</f>
        <v>223</v>
      </c>
      <c r="AM71" s="34" t="str">
        <f t="shared" si="12"/>
        <v>(223,  '2011', 0,3037,9),</v>
      </c>
      <c r="AN71" s="34" t="str">
        <f t="shared" si="12"/>
        <v>(223,  '2012', 0,3037,9),</v>
      </c>
      <c r="AO71" s="34" t="str">
        <f t="shared" si="12"/>
        <v>(223,  '2013', 0,3037,9),</v>
      </c>
      <c r="AP71" s="34" t="str">
        <f t="shared" si="12"/>
        <v>(223,  '2014', 0,3037,9),</v>
      </c>
      <c r="AQ71" s="34" t="str">
        <f t="shared" si="12"/>
        <v>(223,  '2015', 0,3037,9),</v>
      </c>
      <c r="AR71" s="34" t="str">
        <f t="shared" si="12"/>
        <v>(223,  '2016', 0,3037,9),</v>
      </c>
      <c r="AS71" s="34" t="str">
        <f t="shared" si="12"/>
        <v>(223,  '2017', 0,3037,9),</v>
      </c>
      <c r="AT71" s="34" t="str">
        <f t="shared" si="12"/>
        <v>(223,  '2018', 5.69,3037,9),</v>
      </c>
      <c r="AU71" s="34" t="str">
        <f t="shared" si="12"/>
        <v>(223,  '2019', 5.69,3037,9),</v>
      </c>
      <c r="AV71" s="34" t="str">
        <f t="shared" si="12"/>
        <v>(223,  '2020', 5.69,3037,9),</v>
      </c>
      <c r="AW71" s="34" t="str">
        <f t="shared" si="12"/>
        <v>(223,  '2021', 5.69,3037,9),</v>
      </c>
      <c r="AX71" s="34" t="str">
        <f t="shared" si="12"/>
        <v>(223,  '2022', 5.69,3037,9),</v>
      </c>
      <c r="AY71" s="34" t="str">
        <f t="shared" si="12"/>
        <v>(223,  '2023', 5.69,3037,9),</v>
      </c>
      <c r="AZ71" s="34" t="str">
        <f t="shared" si="12"/>
        <v>(223,  '2024', 5.69,3037,9),</v>
      </c>
      <c r="BA71" s="34" t="str">
        <f t="shared" si="12"/>
        <v>(223,  '2025', 5.69,3037,9),</v>
      </c>
      <c r="BB71" s="34" t="str">
        <f t="shared" si="11"/>
        <v>(223,  '2026', 5.69,3037,9),</v>
      </c>
      <c r="BC71" s="34" t="str">
        <f t="shared" si="11"/>
        <v>(223,  '2027', 5.69,3037,9),</v>
      </c>
      <c r="BD71" s="34" t="str">
        <f t="shared" si="11"/>
        <v>(223,  '2028', 5.69,3037,9),</v>
      </c>
      <c r="BE71" s="34" t="str">
        <f t="shared" si="11"/>
        <v>(223,  '2029', 5.69,3037,9),</v>
      </c>
      <c r="BF71" s="34" t="str">
        <f t="shared" si="11"/>
        <v>(223,  '2030', 5.69,3037,9),</v>
      </c>
      <c r="BG71" s="34" t="str">
        <f t="shared" si="11"/>
        <v>(223,  '2031', 5.69,3037,9),</v>
      </c>
      <c r="BH71" s="34" t="str">
        <f t="shared" si="11"/>
        <v>(223,  '2032', 5.69,3037,9),</v>
      </c>
      <c r="BI71" s="34" t="str">
        <f t="shared" si="11"/>
        <v>(223,  '2033', 5.69,3037,9),</v>
      </c>
      <c r="BJ71" s="34" t="str">
        <f t="shared" si="11"/>
        <v>(223,  '2034', 5.69,3037,9),</v>
      </c>
      <c r="BK71" s="34" t="str">
        <f t="shared" si="11"/>
        <v>(223,  '2035', 5.69,3037,9),</v>
      </c>
      <c r="BL71" s="34" t="str">
        <f t="shared" si="11"/>
        <v>(223,  '2036', 5.69,3037,9),</v>
      </c>
      <c r="BM71" s="34" t="str">
        <f t="shared" si="11"/>
        <v>(223,  '2037', 5.69,3037,9),</v>
      </c>
      <c r="BN71" s="34" t="str">
        <f t="shared" si="11"/>
        <v>(223,  '2038', 5.69,3037,9),</v>
      </c>
      <c r="BO71" s="34" t="str">
        <f t="shared" si="11"/>
        <v>(223,  '2039', 5.69,3037,9),</v>
      </c>
    </row>
    <row r="72" spans="2:67" s="9" customFormat="1">
      <c r="B72" s="53" t="s">
        <v>70</v>
      </c>
      <c r="C72" s="53" t="s">
        <v>71</v>
      </c>
      <c r="D72" s="54" t="s">
        <v>72</v>
      </c>
      <c r="E72" s="103">
        <f>[2]SR_Uncertainty!E72+[2]SR_baseline!E72</f>
        <v>0</v>
      </c>
      <c r="F72" s="103">
        <f>[2]SR_Uncertainty!F72+[2]SR_baseline!F72</f>
        <v>0</v>
      </c>
      <c r="G72" s="103">
        <f>[2]SR_Uncertainty!G72+[2]SR_baseline!G72</f>
        <v>0</v>
      </c>
      <c r="H72" s="103">
        <f>[2]SR_Uncertainty!H72+[2]SR_baseline!H72</f>
        <v>0</v>
      </c>
      <c r="I72" s="103">
        <f>[2]SR_Uncertainty!I72+[2]SR_baseline!I72</f>
        <v>0</v>
      </c>
      <c r="J72" s="103">
        <f>[2]SR_Uncertainty!J72+[2]SR_baseline!J72</f>
        <v>0</v>
      </c>
      <c r="K72" s="103">
        <f>[2]SR_Uncertainty!K72+[2]SR_baseline!K72</f>
        <v>0</v>
      </c>
      <c r="L72" s="103">
        <f>[2]SR_Uncertainty!L72+[2]SR_baseline!L72</f>
        <v>0</v>
      </c>
      <c r="M72" s="103">
        <f>[2]SR_Uncertainty!M72+[2]SR_baseline!M72</f>
        <v>0</v>
      </c>
      <c r="N72" s="103">
        <f>[2]SR_Uncertainty!N72+[2]SR_baseline!N72</f>
        <v>0</v>
      </c>
      <c r="O72" s="103">
        <f>[2]SR_Uncertainty!O72+[2]SR_baseline!O72</f>
        <v>0</v>
      </c>
      <c r="P72" s="103">
        <f>[2]SR_Uncertainty!P72+[2]SR_baseline!P72</f>
        <v>0</v>
      </c>
      <c r="Q72" s="103">
        <f>[2]SR_Uncertainty!Q72+[2]SR_baseline!Q72</f>
        <v>0</v>
      </c>
      <c r="R72" s="103">
        <f>[2]SR_Uncertainty!R72+[2]SR_baseline!R72</f>
        <v>14</v>
      </c>
      <c r="S72" s="103">
        <f>[2]SR_Uncertainty!S72+[2]SR_baseline!S72</f>
        <v>14</v>
      </c>
      <c r="T72" s="103">
        <f>[2]SR_Uncertainty!T72+[2]SR_baseline!T72</f>
        <v>14</v>
      </c>
      <c r="U72" s="103">
        <f>[2]SR_Uncertainty!U72+[2]SR_baseline!U72</f>
        <v>14</v>
      </c>
      <c r="V72" s="103">
        <f>[2]SR_Uncertainty!V72+[2]SR_baseline!V72</f>
        <v>14</v>
      </c>
      <c r="W72" s="103">
        <f>[2]SR_Uncertainty!W72+[2]SR_baseline!W72</f>
        <v>14</v>
      </c>
      <c r="X72" s="103">
        <f>[2]SR_Uncertainty!X72+[2]SR_baseline!X72</f>
        <v>14</v>
      </c>
      <c r="Y72" s="103">
        <f>[2]SR_Uncertainty!Y72+[2]SR_baseline!Y72</f>
        <v>14</v>
      </c>
      <c r="Z72" s="103">
        <f>[2]SR_Uncertainty!Z72+[2]SR_baseline!Z72</f>
        <v>14</v>
      </c>
      <c r="AA72" s="103">
        <f>[2]SR_Uncertainty!AA72+[2]SR_baseline!AA72</f>
        <v>14</v>
      </c>
      <c r="AB72" s="103">
        <f>[2]SR_Uncertainty!AB72+[2]SR_baseline!AB72</f>
        <v>14</v>
      </c>
      <c r="AC72" s="103">
        <f>[2]SR_Uncertainty!AC72+[2]SR_baseline!AC72</f>
        <v>14</v>
      </c>
      <c r="AD72" s="103">
        <f>[2]SR_Uncertainty!AD72+[2]SR_baseline!AD72</f>
        <v>14</v>
      </c>
      <c r="AE72" s="103">
        <f>[2]SR_Uncertainty!AE72+[2]SR_baseline!AE72</f>
        <v>14</v>
      </c>
      <c r="AF72" s="103">
        <f>[2]SR_Uncertainty!AF72+[2]SR_baseline!AF72</f>
        <v>14</v>
      </c>
      <c r="AG72" s="103">
        <f>[2]SR_Uncertainty!AG72+[2]SR_baseline!AG72</f>
        <v>14</v>
      </c>
      <c r="AI72" s="11" t="str">
        <f t="shared" si="8"/>
        <v>ExDO39a</v>
      </c>
      <c r="AJ72" s="11"/>
      <c r="AK72" s="11"/>
      <c r="AL72" s="35">
        <f>VLOOKUP(AI72,[2]DB_lookup!$E$201:$F$305,2,FALSE)</f>
        <v>237</v>
      </c>
      <c r="AM72" s="34" t="str">
        <f t="shared" si="12"/>
        <v>(237,  '2011', 0,3037,9),</v>
      </c>
      <c r="AN72" s="34" t="str">
        <f t="shared" si="12"/>
        <v>(237,  '2012', 0,3037,9),</v>
      </c>
      <c r="AO72" s="34" t="str">
        <f t="shared" si="12"/>
        <v>(237,  '2013', 0,3037,9),</v>
      </c>
      <c r="AP72" s="34" t="str">
        <f t="shared" si="12"/>
        <v>(237,  '2014', 0,3037,9),</v>
      </c>
      <c r="AQ72" s="34" t="str">
        <f t="shared" si="12"/>
        <v>(237,  '2015', 0,3037,9),</v>
      </c>
      <c r="AR72" s="34" t="str">
        <f t="shared" si="12"/>
        <v>(237,  '2016', 0,3037,9),</v>
      </c>
      <c r="AS72" s="34" t="str">
        <f t="shared" si="12"/>
        <v>(237,  '2017', 0,3037,9),</v>
      </c>
      <c r="AT72" s="34" t="str">
        <f t="shared" si="12"/>
        <v>(237,  '2018', 0,3037,9),</v>
      </c>
      <c r="AU72" s="34" t="str">
        <f t="shared" si="12"/>
        <v>(237,  '2019', 0,3037,9),</v>
      </c>
      <c r="AV72" s="34" t="str">
        <f t="shared" si="12"/>
        <v>(237,  '2020', 0,3037,9),</v>
      </c>
      <c r="AW72" s="34" t="str">
        <f t="shared" si="12"/>
        <v>(237,  '2021', 0,3037,9),</v>
      </c>
      <c r="AX72" s="34" t="str">
        <f t="shared" si="12"/>
        <v>(237,  '2022', 0,3037,9),</v>
      </c>
      <c r="AY72" s="34" t="str">
        <f t="shared" si="12"/>
        <v>(237,  '2023', 0,3037,9),</v>
      </c>
      <c r="AZ72" s="34" t="str">
        <f t="shared" si="12"/>
        <v>(237,  '2024', 14,3037,9),</v>
      </c>
      <c r="BA72" s="34" t="str">
        <f t="shared" si="12"/>
        <v>(237,  '2025', 14,3037,9),</v>
      </c>
      <c r="BB72" s="34" t="str">
        <f t="shared" si="11"/>
        <v>(237,  '2026', 14,3037,9),</v>
      </c>
      <c r="BC72" s="34" t="str">
        <f t="shared" si="11"/>
        <v>(237,  '2027', 14,3037,9),</v>
      </c>
      <c r="BD72" s="34" t="str">
        <f t="shared" si="11"/>
        <v>(237,  '2028', 14,3037,9),</v>
      </c>
      <c r="BE72" s="34" t="str">
        <f t="shared" si="11"/>
        <v>(237,  '2029', 14,3037,9),</v>
      </c>
      <c r="BF72" s="34" t="str">
        <f t="shared" si="11"/>
        <v>(237,  '2030', 14,3037,9),</v>
      </c>
      <c r="BG72" s="34" t="str">
        <f t="shared" si="11"/>
        <v>(237,  '2031', 14,3037,9),</v>
      </c>
      <c r="BH72" s="34" t="str">
        <f t="shared" si="11"/>
        <v>(237,  '2032', 14,3037,9),</v>
      </c>
      <c r="BI72" s="34" t="str">
        <f t="shared" si="11"/>
        <v>(237,  '2033', 14,3037,9),</v>
      </c>
      <c r="BJ72" s="34" t="str">
        <f t="shared" si="11"/>
        <v>(237,  '2034', 14,3037,9),</v>
      </c>
      <c r="BK72" s="34" t="str">
        <f t="shared" si="11"/>
        <v>(237,  '2035', 14,3037,9),</v>
      </c>
      <c r="BL72" s="34" t="str">
        <f t="shared" si="11"/>
        <v>(237,  '2036', 14,3037,9),</v>
      </c>
      <c r="BM72" s="34" t="str">
        <f t="shared" si="11"/>
        <v>(237,  '2037', 14,3037,9),</v>
      </c>
      <c r="BN72" s="34" t="str">
        <f t="shared" si="11"/>
        <v>(237,  '2038', 14,3037,9),</v>
      </c>
      <c r="BO72" s="34" t="str">
        <f t="shared" si="11"/>
        <v>(237,  '2039', 14,3037,9),</v>
      </c>
    </row>
    <row r="73" spans="2:67" s="9" customFormat="1">
      <c r="B73" s="53" t="s">
        <v>73</v>
      </c>
      <c r="C73" s="53" t="s">
        <v>74</v>
      </c>
      <c r="D73" s="54" t="s">
        <v>75</v>
      </c>
      <c r="E73" s="103">
        <f>[2]SR_Uncertainty!E73+[2]SR_baseline!E73</f>
        <v>0</v>
      </c>
      <c r="F73" s="103">
        <f>[2]SR_Uncertainty!F73+[2]SR_baseline!F73</f>
        <v>0</v>
      </c>
      <c r="G73" s="103">
        <f>[2]SR_Uncertainty!G73+[2]SR_baseline!G73</f>
        <v>0</v>
      </c>
      <c r="H73" s="103">
        <f>[2]SR_Uncertainty!H73+[2]SR_baseline!H73</f>
        <v>0</v>
      </c>
      <c r="I73" s="103">
        <f>[2]SR_Uncertainty!I73+[2]SR_baseline!I73</f>
        <v>0</v>
      </c>
      <c r="J73" s="103">
        <f>[2]SR_Uncertainty!J73+[2]SR_baseline!J73</f>
        <v>0</v>
      </c>
      <c r="K73" s="103">
        <f>[2]SR_Uncertainty!K73+[2]SR_baseline!K73</f>
        <v>0</v>
      </c>
      <c r="L73" s="103">
        <f>[2]SR_Uncertainty!L73+[2]SR_baseline!L73</f>
        <v>0</v>
      </c>
      <c r="M73" s="103">
        <f>[2]SR_Uncertainty!M73+[2]SR_baseline!M73</f>
        <v>0</v>
      </c>
      <c r="N73" s="103">
        <f>[2]SR_Uncertainty!N73+[2]SR_baseline!N73</f>
        <v>0</v>
      </c>
      <c r="O73" s="103">
        <f>[2]SR_Uncertainty!O73+[2]SR_baseline!O73</f>
        <v>0</v>
      </c>
      <c r="P73" s="103">
        <f>[2]SR_Uncertainty!P73+[2]SR_baseline!P73</f>
        <v>0</v>
      </c>
      <c r="Q73" s="103">
        <f>[2]SR_Uncertainty!Q73+[2]SR_baseline!Q73</f>
        <v>0</v>
      </c>
      <c r="R73" s="103">
        <f>[2]SR_Uncertainty!R73+[2]SR_baseline!R73</f>
        <v>9.1999999999999993</v>
      </c>
      <c r="S73" s="103">
        <f>[2]SR_Uncertainty!S73+[2]SR_baseline!S73</f>
        <v>9.1999999999999993</v>
      </c>
      <c r="T73" s="103">
        <f>[2]SR_Uncertainty!T73+[2]SR_baseline!T73</f>
        <v>9.1999999999999993</v>
      </c>
      <c r="U73" s="103">
        <f>[2]SR_Uncertainty!U73+[2]SR_baseline!U73</f>
        <v>9.1999999999999993</v>
      </c>
      <c r="V73" s="103">
        <f>[2]SR_Uncertainty!V73+[2]SR_baseline!V73</f>
        <v>9.1999999999999993</v>
      </c>
      <c r="W73" s="103">
        <f>[2]SR_Uncertainty!W73+[2]SR_baseline!W73</f>
        <v>9.1999999999999993</v>
      </c>
      <c r="X73" s="103">
        <f>[2]SR_Uncertainty!X73+[2]SR_baseline!X73</f>
        <v>9.1999999999999993</v>
      </c>
      <c r="Y73" s="103">
        <f>[2]SR_Uncertainty!Y73+[2]SR_baseline!Y73</f>
        <v>9.1999999999999993</v>
      </c>
      <c r="Z73" s="103">
        <f>[2]SR_Uncertainty!Z73+[2]SR_baseline!Z73</f>
        <v>9.1999999999999993</v>
      </c>
      <c r="AA73" s="103">
        <f>[2]SR_Uncertainty!AA73+[2]SR_baseline!AA73</f>
        <v>9.1999999999999993</v>
      </c>
      <c r="AB73" s="103">
        <f>[2]SR_Uncertainty!AB73+[2]SR_baseline!AB73</f>
        <v>9.1999999999999993</v>
      </c>
      <c r="AC73" s="103">
        <f>[2]SR_Uncertainty!AC73+[2]SR_baseline!AC73</f>
        <v>9.1999999999999993</v>
      </c>
      <c r="AD73" s="103">
        <f>[2]SR_Uncertainty!AD73+[2]SR_baseline!AD73</f>
        <v>9.1999999999999993</v>
      </c>
      <c r="AE73" s="103">
        <f>[2]SR_Uncertainty!AE73+[2]SR_baseline!AE73</f>
        <v>9.1999999999999993</v>
      </c>
      <c r="AF73" s="103">
        <f>[2]SR_Uncertainty!AF73+[2]SR_baseline!AF73</f>
        <v>9.1999999999999993</v>
      </c>
      <c r="AG73" s="103">
        <f>[2]SR_Uncertainty!AG73+[2]SR_baseline!AG73</f>
        <v>9.1999999999999993</v>
      </c>
      <c r="AI73" s="11" t="str">
        <f t="shared" si="8"/>
        <v>ExDO39b</v>
      </c>
      <c r="AJ73" s="11"/>
      <c r="AK73" s="11"/>
      <c r="AL73" s="35">
        <f>VLOOKUP(AI73,[2]DB_lookup!$E$201:$F$305,2,FALSE)</f>
        <v>238</v>
      </c>
      <c r="AM73" s="34" t="str">
        <f t="shared" si="12"/>
        <v>(238,  '2011', 0,3037,9),</v>
      </c>
      <c r="AN73" s="34" t="str">
        <f t="shared" si="12"/>
        <v>(238,  '2012', 0,3037,9),</v>
      </c>
      <c r="AO73" s="34" t="str">
        <f t="shared" si="12"/>
        <v>(238,  '2013', 0,3037,9),</v>
      </c>
      <c r="AP73" s="34" t="str">
        <f t="shared" si="12"/>
        <v>(238,  '2014', 0,3037,9),</v>
      </c>
      <c r="AQ73" s="34" t="str">
        <f t="shared" si="12"/>
        <v>(238,  '2015', 0,3037,9),</v>
      </c>
      <c r="AR73" s="34" t="str">
        <f t="shared" si="12"/>
        <v>(238,  '2016', 0,3037,9),</v>
      </c>
      <c r="AS73" s="34" t="str">
        <f t="shared" si="12"/>
        <v>(238,  '2017', 0,3037,9),</v>
      </c>
      <c r="AT73" s="34" t="str">
        <f t="shared" si="12"/>
        <v>(238,  '2018', 0,3037,9),</v>
      </c>
      <c r="AU73" s="34" t="str">
        <f t="shared" si="12"/>
        <v>(238,  '2019', 0,3037,9),</v>
      </c>
      <c r="AV73" s="34" t="str">
        <f t="shared" si="12"/>
        <v>(238,  '2020', 0,3037,9),</v>
      </c>
      <c r="AW73" s="34" t="str">
        <f t="shared" si="12"/>
        <v>(238,  '2021', 0,3037,9),</v>
      </c>
      <c r="AX73" s="34" t="str">
        <f t="shared" si="12"/>
        <v>(238,  '2022', 0,3037,9),</v>
      </c>
      <c r="AY73" s="34" t="str">
        <f t="shared" si="12"/>
        <v>(238,  '2023', 0,3037,9),</v>
      </c>
      <c r="AZ73" s="34" t="str">
        <f t="shared" si="12"/>
        <v>(238,  '2024', 9.2,3037,9),</v>
      </c>
      <c r="BA73" s="34" t="str">
        <f t="shared" si="12"/>
        <v>(238,  '2025', 9.2,3037,9),</v>
      </c>
      <c r="BB73" s="34" t="str">
        <f t="shared" si="11"/>
        <v>(238,  '2026', 9.2,3037,9),</v>
      </c>
      <c r="BC73" s="34" t="str">
        <f t="shared" si="11"/>
        <v>(238,  '2027', 9.2,3037,9),</v>
      </c>
      <c r="BD73" s="34" t="str">
        <f t="shared" si="11"/>
        <v>(238,  '2028', 9.2,3037,9),</v>
      </c>
      <c r="BE73" s="34" t="str">
        <f t="shared" si="11"/>
        <v>(238,  '2029', 9.2,3037,9),</v>
      </c>
      <c r="BF73" s="34" t="str">
        <f t="shared" si="11"/>
        <v>(238,  '2030', 9.2,3037,9),</v>
      </c>
      <c r="BG73" s="34" t="str">
        <f t="shared" si="11"/>
        <v>(238,  '2031', 9.2,3037,9),</v>
      </c>
      <c r="BH73" s="34" t="str">
        <f t="shared" si="11"/>
        <v>(238,  '2032', 9.2,3037,9),</v>
      </c>
      <c r="BI73" s="34" t="str">
        <f t="shared" si="11"/>
        <v>(238,  '2033', 9.2,3037,9),</v>
      </c>
      <c r="BJ73" s="34" t="str">
        <f t="shared" si="11"/>
        <v>(238,  '2034', 9.2,3037,9),</v>
      </c>
      <c r="BK73" s="34" t="str">
        <f t="shared" si="11"/>
        <v>(238,  '2035', 9.2,3037,9),</v>
      </c>
      <c r="BL73" s="34" t="str">
        <f t="shared" si="11"/>
        <v>(238,  '2036', 9.2,3037,9),</v>
      </c>
      <c r="BM73" s="34" t="str">
        <f t="shared" si="11"/>
        <v>(238,  '2037', 9.2,3037,9),</v>
      </c>
      <c r="BN73" s="34" t="str">
        <f t="shared" si="11"/>
        <v>(238,  '2038', 9.2,3037,9),</v>
      </c>
      <c r="BO73" s="34" t="str">
        <f t="shared" si="11"/>
        <v>(238,  '2039', 9.2,3037,9),</v>
      </c>
    </row>
    <row r="74" spans="2:67" s="9" customFormat="1">
      <c r="B74" s="53" t="s">
        <v>76</v>
      </c>
      <c r="C74" s="53" t="s">
        <v>77</v>
      </c>
      <c r="D74" s="54" t="s">
        <v>78</v>
      </c>
      <c r="E74" s="103">
        <f>[2]SR_Uncertainty!E74+[2]SR_baseline!E74</f>
        <v>0</v>
      </c>
      <c r="F74" s="103">
        <f>[2]SR_Uncertainty!F74+[2]SR_baseline!F74</f>
        <v>0</v>
      </c>
      <c r="G74" s="103">
        <f>[2]SR_Uncertainty!G74+[2]SR_baseline!G74</f>
        <v>0</v>
      </c>
      <c r="H74" s="103">
        <f>[2]SR_Uncertainty!H74+[2]SR_baseline!H74</f>
        <v>0</v>
      </c>
      <c r="I74" s="103">
        <f>[2]SR_Uncertainty!I74+[2]SR_baseline!I74</f>
        <v>0</v>
      </c>
      <c r="J74" s="103">
        <f>[2]SR_Uncertainty!J74+[2]SR_baseline!J74</f>
        <v>0</v>
      </c>
      <c r="K74" s="103">
        <f>[2]SR_Uncertainty!K74+[2]SR_baseline!K74</f>
        <v>0</v>
      </c>
      <c r="L74" s="103">
        <f>[2]SR_Uncertainty!L74+[2]SR_baseline!L74</f>
        <v>0</v>
      </c>
      <c r="M74" s="103">
        <f>[2]SR_Uncertainty!M74+[2]SR_baseline!M74</f>
        <v>18</v>
      </c>
      <c r="N74" s="103">
        <f>[2]SR_Uncertainty!N74+[2]SR_baseline!N74</f>
        <v>18</v>
      </c>
      <c r="O74" s="103">
        <f>[2]SR_Uncertainty!O74+[2]SR_baseline!O74</f>
        <v>18</v>
      </c>
      <c r="P74" s="103">
        <f>[2]SR_Uncertainty!P74+[2]SR_baseline!P74</f>
        <v>18</v>
      </c>
      <c r="Q74" s="103">
        <f>[2]SR_Uncertainty!Q74+[2]SR_baseline!Q74</f>
        <v>18</v>
      </c>
      <c r="R74" s="103">
        <f>[2]SR_Uncertainty!R74+[2]SR_baseline!R74</f>
        <v>263</v>
      </c>
      <c r="S74" s="103">
        <f>[2]SR_Uncertainty!S74+[2]SR_baseline!S74</f>
        <v>263</v>
      </c>
      <c r="T74" s="103">
        <f>[2]SR_Uncertainty!T74+[2]SR_baseline!T74</f>
        <v>263</v>
      </c>
      <c r="U74" s="103">
        <f>[2]SR_Uncertainty!U74+[2]SR_baseline!U74</f>
        <v>263</v>
      </c>
      <c r="V74" s="103">
        <f>[2]SR_Uncertainty!V74+[2]SR_baseline!V74</f>
        <v>263</v>
      </c>
      <c r="W74" s="103">
        <f>[2]SR_Uncertainty!W74+[2]SR_baseline!W74</f>
        <v>263</v>
      </c>
      <c r="X74" s="103">
        <f>[2]SR_Uncertainty!X74+[2]SR_baseline!X74</f>
        <v>263</v>
      </c>
      <c r="Y74" s="103">
        <f>[2]SR_Uncertainty!Y74+[2]SR_baseline!Y74</f>
        <v>263</v>
      </c>
      <c r="Z74" s="103">
        <f>[2]SR_Uncertainty!Z74+[2]SR_baseline!Z74</f>
        <v>263</v>
      </c>
      <c r="AA74" s="103">
        <f>[2]SR_Uncertainty!AA74+[2]SR_baseline!AA74</f>
        <v>263</v>
      </c>
      <c r="AB74" s="103">
        <f>[2]SR_Uncertainty!AB74+[2]SR_baseline!AB74</f>
        <v>263</v>
      </c>
      <c r="AC74" s="103">
        <f>[2]SR_Uncertainty!AC74+[2]SR_baseline!AC74</f>
        <v>263</v>
      </c>
      <c r="AD74" s="103">
        <f>[2]SR_Uncertainty!AD74+[2]SR_baseline!AD74</f>
        <v>263</v>
      </c>
      <c r="AE74" s="103">
        <f>[2]SR_Uncertainty!AE74+[2]SR_baseline!AE74</f>
        <v>263</v>
      </c>
      <c r="AF74" s="103">
        <f>[2]SR_Uncertainty!AF74+[2]SR_baseline!AF74</f>
        <v>263</v>
      </c>
      <c r="AG74" s="103">
        <f>[2]SR_Uncertainty!AG74+[2]SR_baseline!AG74</f>
        <v>263</v>
      </c>
      <c r="AI74" s="11" t="str">
        <f t="shared" si="8"/>
        <v>ExDO42</v>
      </c>
      <c r="AJ74" s="11"/>
      <c r="AK74" s="11"/>
      <c r="AL74" s="35">
        <f>VLOOKUP(AI74,[2]DB_lookup!$E$201:$F$305,2,FALSE)</f>
        <v>227</v>
      </c>
      <c r="AM74" s="34" t="str">
        <f t="shared" si="12"/>
        <v>(227,  '2011', 0,3037,9),</v>
      </c>
      <c r="AN74" s="34" t="str">
        <f t="shared" si="12"/>
        <v>(227,  '2012', 0,3037,9),</v>
      </c>
      <c r="AO74" s="34" t="str">
        <f t="shared" si="12"/>
        <v>(227,  '2013', 0,3037,9),</v>
      </c>
      <c r="AP74" s="34" t="str">
        <f t="shared" si="12"/>
        <v>(227,  '2014', 0,3037,9),</v>
      </c>
      <c r="AQ74" s="34" t="str">
        <f t="shared" si="12"/>
        <v>(227,  '2015', 0,3037,9),</v>
      </c>
      <c r="AR74" s="34" t="str">
        <f t="shared" si="12"/>
        <v>(227,  '2016', 0,3037,9),</v>
      </c>
      <c r="AS74" s="34" t="str">
        <f t="shared" si="12"/>
        <v>(227,  '2017', 0,3037,9),</v>
      </c>
      <c r="AT74" s="34" t="str">
        <f t="shared" si="12"/>
        <v>(227,  '2018', 0,3037,9),</v>
      </c>
      <c r="AU74" s="34" t="str">
        <f t="shared" si="12"/>
        <v>(227,  '2019', 18,3037,9),</v>
      </c>
      <c r="AV74" s="34" t="str">
        <f t="shared" si="12"/>
        <v>(227,  '2020', 18,3037,9),</v>
      </c>
      <c r="AW74" s="34" t="str">
        <f t="shared" si="12"/>
        <v>(227,  '2021', 18,3037,9),</v>
      </c>
      <c r="AX74" s="34" t="str">
        <f t="shared" si="12"/>
        <v>(227,  '2022', 18,3037,9),</v>
      </c>
      <c r="AY74" s="34" t="str">
        <f t="shared" si="12"/>
        <v>(227,  '2023', 18,3037,9),</v>
      </c>
      <c r="AZ74" s="34" t="str">
        <f t="shared" si="12"/>
        <v>(227,  '2024', 263,3037,9),</v>
      </c>
      <c r="BA74" s="34" t="str">
        <f t="shared" si="12"/>
        <v>(227,  '2025', 263,3037,9),</v>
      </c>
      <c r="BB74" s="34" t="str">
        <f t="shared" si="11"/>
        <v>(227,  '2026', 263,3037,9),</v>
      </c>
      <c r="BC74" s="34" t="str">
        <f t="shared" si="11"/>
        <v>(227,  '2027', 263,3037,9),</v>
      </c>
      <c r="BD74" s="34" t="str">
        <f t="shared" si="11"/>
        <v>(227,  '2028', 263,3037,9),</v>
      </c>
      <c r="BE74" s="34" t="str">
        <f t="shared" si="11"/>
        <v>(227,  '2029', 263,3037,9),</v>
      </c>
      <c r="BF74" s="34" t="str">
        <f t="shared" si="11"/>
        <v>(227,  '2030', 263,3037,9),</v>
      </c>
      <c r="BG74" s="34" t="str">
        <f t="shared" si="11"/>
        <v>(227,  '2031', 263,3037,9),</v>
      </c>
      <c r="BH74" s="34" t="str">
        <f t="shared" si="11"/>
        <v>(227,  '2032', 263,3037,9),</v>
      </c>
      <c r="BI74" s="34" t="str">
        <f t="shared" si="11"/>
        <v>(227,  '2033', 263,3037,9),</v>
      </c>
      <c r="BJ74" s="34" t="str">
        <f t="shared" si="11"/>
        <v>(227,  '2034', 263,3037,9),</v>
      </c>
      <c r="BK74" s="34" t="str">
        <f t="shared" si="11"/>
        <v>(227,  '2035', 263,3037,9),</v>
      </c>
      <c r="BL74" s="34" t="str">
        <f t="shared" si="11"/>
        <v>(227,  '2036', 263,3037,9),</v>
      </c>
      <c r="BM74" s="34" t="str">
        <f t="shared" si="11"/>
        <v>(227,  '2037', 263,3037,9),</v>
      </c>
      <c r="BN74" s="34" t="str">
        <f t="shared" si="11"/>
        <v>(227,  '2038', 263,3037,9),</v>
      </c>
      <c r="BO74" s="34" t="str">
        <f t="shared" si="11"/>
        <v>(227,  '2039', 263,3037,9),</v>
      </c>
    </row>
    <row r="75" spans="2:67" s="9" customFormat="1">
      <c r="B75" s="53" t="s">
        <v>79</v>
      </c>
      <c r="C75" s="53" t="s">
        <v>80</v>
      </c>
      <c r="D75" s="54" t="s">
        <v>81</v>
      </c>
      <c r="E75" s="103">
        <f>[2]SR_Uncertainty!E75+[2]SR_baseline!E75</f>
        <v>0</v>
      </c>
      <c r="F75" s="103">
        <f>[2]SR_Uncertainty!F75+[2]SR_baseline!F75</f>
        <v>0</v>
      </c>
      <c r="G75" s="103">
        <f>[2]SR_Uncertainty!G75+[2]SR_baseline!G75</f>
        <v>0</v>
      </c>
      <c r="H75" s="103">
        <f>[2]SR_Uncertainty!H75+[2]SR_baseline!H75</f>
        <v>0</v>
      </c>
      <c r="I75" s="103">
        <f>[2]SR_Uncertainty!I75+[2]SR_baseline!I75</f>
        <v>0</v>
      </c>
      <c r="J75" s="103">
        <f>[2]SR_Uncertainty!J75+[2]SR_baseline!J75</f>
        <v>0</v>
      </c>
      <c r="K75" s="103">
        <f>[2]SR_Uncertainty!K75+[2]SR_baseline!K75</f>
        <v>19</v>
      </c>
      <c r="L75" s="103">
        <f>[2]SR_Uncertainty!L75+[2]SR_baseline!L75</f>
        <v>19</v>
      </c>
      <c r="M75" s="103">
        <f>[2]SR_Uncertainty!M75+[2]SR_baseline!M75</f>
        <v>26.4</v>
      </c>
      <c r="N75" s="103">
        <f>[2]SR_Uncertainty!N75+[2]SR_baseline!N75</f>
        <v>26.4</v>
      </c>
      <c r="O75" s="103">
        <f>[2]SR_Uncertainty!O75+[2]SR_baseline!O75</f>
        <v>26.4</v>
      </c>
      <c r="P75" s="103">
        <f>[2]SR_Uncertainty!P75+[2]SR_baseline!P75</f>
        <v>26.4</v>
      </c>
      <c r="Q75" s="103">
        <f>[2]SR_Uncertainty!Q75+[2]SR_baseline!Q75</f>
        <v>26.4</v>
      </c>
      <c r="R75" s="103">
        <f>[2]SR_Uncertainty!R75+[2]SR_baseline!R75</f>
        <v>26.4</v>
      </c>
      <c r="S75" s="103">
        <f>[2]SR_Uncertainty!S75+[2]SR_baseline!S75</f>
        <v>26.4</v>
      </c>
      <c r="T75" s="103">
        <f>[2]SR_Uncertainty!T75+[2]SR_baseline!T75</f>
        <v>26.4</v>
      </c>
      <c r="U75" s="103">
        <f>[2]SR_Uncertainty!U75+[2]SR_baseline!U75</f>
        <v>26.4</v>
      </c>
      <c r="V75" s="103">
        <f>[2]SR_Uncertainty!V75+[2]SR_baseline!V75</f>
        <v>26.4</v>
      </c>
      <c r="W75" s="103">
        <f>[2]SR_Uncertainty!W75+[2]SR_baseline!W75</f>
        <v>26.4</v>
      </c>
      <c r="X75" s="103">
        <f>[2]SR_Uncertainty!X75+[2]SR_baseline!X75</f>
        <v>26.4</v>
      </c>
      <c r="Y75" s="103">
        <f>[2]SR_Uncertainty!Y75+[2]SR_baseline!Y75</f>
        <v>26.4</v>
      </c>
      <c r="Z75" s="103">
        <f>[2]SR_Uncertainty!Z75+[2]SR_baseline!Z75</f>
        <v>26.4</v>
      </c>
      <c r="AA75" s="103">
        <f>[2]SR_Uncertainty!AA75+[2]SR_baseline!AA75</f>
        <v>26.4</v>
      </c>
      <c r="AB75" s="103">
        <f>[2]SR_Uncertainty!AB75+[2]SR_baseline!AB75</f>
        <v>26.4</v>
      </c>
      <c r="AC75" s="103">
        <f>[2]SR_Uncertainty!AC75+[2]SR_baseline!AC75</f>
        <v>26.4</v>
      </c>
      <c r="AD75" s="103">
        <f>[2]SR_Uncertainty!AD75+[2]SR_baseline!AD75</f>
        <v>26.4</v>
      </c>
      <c r="AE75" s="103">
        <f>[2]SR_Uncertainty!AE75+[2]SR_baseline!AE75</f>
        <v>26.4</v>
      </c>
      <c r="AF75" s="103">
        <f>[2]SR_Uncertainty!AF75+[2]SR_baseline!AF75</f>
        <v>26.4</v>
      </c>
      <c r="AG75" s="103">
        <f>[2]SR_Uncertainty!AG75+[2]SR_baseline!AG75</f>
        <v>26.4</v>
      </c>
      <c r="AI75" s="11" t="str">
        <f t="shared" si="8"/>
        <v>ExDO43</v>
      </c>
      <c r="AJ75" s="11"/>
      <c r="AK75" s="11"/>
      <c r="AL75" s="35">
        <f>VLOOKUP(AI75,[2]DB_lookup!$E$201:$F$305,2,FALSE)</f>
        <v>228</v>
      </c>
      <c r="AM75" s="34" t="str">
        <f t="shared" si="12"/>
        <v>(228,  '2011', 0,3037,9),</v>
      </c>
      <c r="AN75" s="34" t="str">
        <f t="shared" si="12"/>
        <v>(228,  '2012', 0,3037,9),</v>
      </c>
      <c r="AO75" s="34" t="str">
        <f t="shared" si="12"/>
        <v>(228,  '2013', 0,3037,9),</v>
      </c>
      <c r="AP75" s="34" t="str">
        <f t="shared" si="12"/>
        <v>(228,  '2014', 0,3037,9),</v>
      </c>
      <c r="AQ75" s="34" t="str">
        <f t="shared" si="12"/>
        <v>(228,  '2015', 0,3037,9),</v>
      </c>
      <c r="AR75" s="34" t="str">
        <f t="shared" si="12"/>
        <v>(228,  '2016', 0,3037,9),</v>
      </c>
      <c r="AS75" s="34" t="str">
        <f t="shared" si="12"/>
        <v>(228,  '2017', 19,3037,9),</v>
      </c>
      <c r="AT75" s="34" t="str">
        <f t="shared" si="12"/>
        <v>(228,  '2018', 19,3037,9),</v>
      </c>
      <c r="AU75" s="34" t="str">
        <f t="shared" si="12"/>
        <v>(228,  '2019', 26.4,3037,9),</v>
      </c>
      <c r="AV75" s="34" t="str">
        <f t="shared" si="12"/>
        <v>(228,  '2020', 26.4,3037,9),</v>
      </c>
      <c r="AW75" s="34" t="str">
        <f t="shared" si="12"/>
        <v>(228,  '2021', 26.4,3037,9),</v>
      </c>
      <c r="AX75" s="34" t="str">
        <f t="shared" si="12"/>
        <v>(228,  '2022', 26.4,3037,9),</v>
      </c>
      <c r="AY75" s="34" t="str">
        <f t="shared" si="12"/>
        <v>(228,  '2023', 26.4,3037,9),</v>
      </c>
      <c r="AZ75" s="34" t="str">
        <f t="shared" si="12"/>
        <v>(228,  '2024', 26.4,3037,9),</v>
      </c>
      <c r="BA75" s="34" t="str">
        <f t="shared" si="12"/>
        <v>(228,  '2025', 26.4,3037,9),</v>
      </c>
      <c r="BB75" s="34" t="str">
        <f t="shared" si="11"/>
        <v>(228,  '2026', 26.4,3037,9),</v>
      </c>
      <c r="BC75" s="34" t="str">
        <f t="shared" si="11"/>
        <v>(228,  '2027', 26.4,3037,9),</v>
      </c>
      <c r="BD75" s="34" t="str">
        <f t="shared" si="11"/>
        <v>(228,  '2028', 26.4,3037,9),</v>
      </c>
      <c r="BE75" s="34" t="str">
        <f t="shared" si="11"/>
        <v>(228,  '2029', 26.4,3037,9),</v>
      </c>
      <c r="BF75" s="34" t="str">
        <f t="shared" si="11"/>
        <v>(228,  '2030', 26.4,3037,9),</v>
      </c>
      <c r="BG75" s="34" t="str">
        <f t="shared" si="11"/>
        <v>(228,  '2031', 26.4,3037,9),</v>
      </c>
      <c r="BH75" s="34" t="str">
        <f t="shared" si="11"/>
        <v>(228,  '2032', 26.4,3037,9),</v>
      </c>
      <c r="BI75" s="34" t="str">
        <f t="shared" si="11"/>
        <v>(228,  '2033', 26.4,3037,9),</v>
      </c>
      <c r="BJ75" s="34" t="str">
        <f t="shared" si="11"/>
        <v>(228,  '2034', 26.4,3037,9),</v>
      </c>
      <c r="BK75" s="34" t="str">
        <f t="shared" si="11"/>
        <v>(228,  '2035', 26.4,3037,9),</v>
      </c>
      <c r="BL75" s="34" t="str">
        <f t="shared" si="11"/>
        <v>(228,  '2036', 26.4,3037,9),</v>
      </c>
      <c r="BM75" s="34" t="str">
        <f t="shared" si="11"/>
        <v>(228,  '2037', 26.4,3037,9),</v>
      </c>
      <c r="BN75" s="34" t="str">
        <f t="shared" si="11"/>
        <v>(228,  '2038', 26.4,3037,9),</v>
      </c>
      <c r="BO75" s="34" t="str">
        <f t="shared" si="11"/>
        <v>(228,  '2039', 26.4,3037,9),</v>
      </c>
    </row>
    <row r="76" spans="2:67" s="9" customFormat="1">
      <c r="B76" s="53" t="s">
        <v>82</v>
      </c>
      <c r="C76" s="53" t="s">
        <v>83</v>
      </c>
      <c r="D76" s="54" t="s">
        <v>84</v>
      </c>
      <c r="E76" s="103">
        <f>[2]SR_Uncertainty!E76+[2]SR_baseline!E76</f>
        <v>0</v>
      </c>
      <c r="F76" s="103">
        <f>[2]SR_Uncertainty!F76+[2]SR_baseline!F76</f>
        <v>0</v>
      </c>
      <c r="G76" s="103">
        <f>[2]SR_Uncertainty!G76+[2]SR_baseline!G76</f>
        <v>0</v>
      </c>
      <c r="H76" s="103">
        <f>[2]SR_Uncertainty!H76+[2]SR_baseline!H76</f>
        <v>0</v>
      </c>
      <c r="I76" s="103">
        <f>[2]SR_Uncertainty!I76+[2]SR_baseline!I76</f>
        <v>0</v>
      </c>
      <c r="J76" s="103">
        <f>[2]SR_Uncertainty!J76+[2]SR_baseline!J76</f>
        <v>0</v>
      </c>
      <c r="K76" s="103">
        <f>[2]SR_Uncertainty!K76+[2]SR_baseline!K76</f>
        <v>0</v>
      </c>
      <c r="L76" s="103">
        <f>[2]SR_Uncertainty!L76+[2]SR_baseline!L76</f>
        <v>0</v>
      </c>
      <c r="M76" s="103">
        <f>[2]SR_Uncertainty!M76+[2]SR_baseline!M76</f>
        <v>0</v>
      </c>
      <c r="N76" s="103">
        <f>[2]SR_Uncertainty!N76+[2]SR_baseline!N76</f>
        <v>0</v>
      </c>
      <c r="O76" s="103">
        <f>[2]SR_Uncertainty!O76+[2]SR_baseline!O76</f>
        <v>0</v>
      </c>
      <c r="P76" s="103">
        <f>[2]SR_Uncertainty!P76+[2]SR_baseline!P76</f>
        <v>0</v>
      </c>
      <c r="Q76" s="103">
        <f>[2]SR_Uncertainty!Q76+[2]SR_baseline!Q76</f>
        <v>0</v>
      </c>
      <c r="R76" s="103">
        <f>[2]SR_Uncertainty!R76+[2]SR_baseline!R76</f>
        <v>5.3</v>
      </c>
      <c r="S76" s="103">
        <f>[2]SR_Uncertainty!S76+[2]SR_baseline!S76</f>
        <v>5.3</v>
      </c>
      <c r="T76" s="103">
        <f>[2]SR_Uncertainty!T76+[2]SR_baseline!T76</f>
        <v>5.3</v>
      </c>
      <c r="U76" s="103">
        <f>[2]SR_Uncertainty!U76+[2]SR_baseline!U76</f>
        <v>5.3</v>
      </c>
      <c r="V76" s="103">
        <f>[2]SR_Uncertainty!V76+[2]SR_baseline!V76</f>
        <v>5.3</v>
      </c>
      <c r="W76" s="103">
        <f>[2]SR_Uncertainty!W76+[2]SR_baseline!W76</f>
        <v>5.3</v>
      </c>
      <c r="X76" s="103">
        <f>[2]SR_Uncertainty!X76+[2]SR_baseline!X76</f>
        <v>5.3</v>
      </c>
      <c r="Y76" s="103">
        <f>[2]SR_Uncertainty!Y76+[2]SR_baseline!Y76</f>
        <v>5.3</v>
      </c>
      <c r="Z76" s="103">
        <f>[2]SR_Uncertainty!Z76+[2]SR_baseline!Z76</f>
        <v>5.3</v>
      </c>
      <c r="AA76" s="103">
        <f>[2]SR_Uncertainty!AA76+[2]SR_baseline!AA76</f>
        <v>5.3</v>
      </c>
      <c r="AB76" s="103">
        <f>[2]SR_Uncertainty!AB76+[2]SR_baseline!AB76</f>
        <v>5.3</v>
      </c>
      <c r="AC76" s="103">
        <f>[2]SR_Uncertainty!AC76+[2]SR_baseline!AC76</f>
        <v>5.3</v>
      </c>
      <c r="AD76" s="103">
        <f>[2]SR_Uncertainty!AD76+[2]SR_baseline!AD76</f>
        <v>5.3</v>
      </c>
      <c r="AE76" s="103">
        <f>[2]SR_Uncertainty!AE76+[2]SR_baseline!AE76</f>
        <v>5.3</v>
      </c>
      <c r="AF76" s="103">
        <f>[2]SR_Uncertainty!AF76+[2]SR_baseline!AF76</f>
        <v>5.3</v>
      </c>
      <c r="AG76" s="103">
        <f>[2]SR_Uncertainty!AG76+[2]SR_baseline!AG76</f>
        <v>5.3</v>
      </c>
      <c r="AI76" s="11" t="str">
        <f t="shared" si="8"/>
        <v>ExDO47</v>
      </c>
      <c r="AJ76" s="11"/>
      <c r="AK76" s="11"/>
      <c r="AL76" s="35">
        <f>VLOOKUP(AI76,[2]DB_lookup!$E$201:$F$305,2,FALSE)</f>
        <v>230</v>
      </c>
      <c r="AM76" s="34" t="str">
        <f t="shared" si="12"/>
        <v>(230,  '2011', 0,3037,9),</v>
      </c>
      <c r="AN76" s="34" t="str">
        <f t="shared" si="12"/>
        <v>(230,  '2012', 0,3037,9),</v>
      </c>
      <c r="AO76" s="34" t="str">
        <f t="shared" si="12"/>
        <v>(230,  '2013', 0,3037,9),</v>
      </c>
      <c r="AP76" s="34" t="str">
        <f t="shared" si="12"/>
        <v>(230,  '2014', 0,3037,9),</v>
      </c>
      <c r="AQ76" s="34" t="str">
        <f t="shared" si="12"/>
        <v>(230,  '2015', 0,3037,9),</v>
      </c>
      <c r="AR76" s="34" t="str">
        <f t="shared" si="12"/>
        <v>(230,  '2016', 0,3037,9),</v>
      </c>
      <c r="AS76" s="34" t="str">
        <f t="shared" si="12"/>
        <v>(230,  '2017', 0,3037,9),</v>
      </c>
      <c r="AT76" s="34" t="str">
        <f t="shared" si="12"/>
        <v>(230,  '2018', 0,3037,9),</v>
      </c>
      <c r="AU76" s="34" t="str">
        <f t="shared" si="12"/>
        <v>(230,  '2019', 0,3037,9),</v>
      </c>
      <c r="AV76" s="34" t="str">
        <f t="shared" si="12"/>
        <v>(230,  '2020', 0,3037,9),</v>
      </c>
      <c r="AW76" s="34" t="str">
        <f t="shared" si="12"/>
        <v>(230,  '2021', 0,3037,9),</v>
      </c>
      <c r="AX76" s="34" t="str">
        <f t="shared" si="12"/>
        <v>(230,  '2022', 0,3037,9),</v>
      </c>
      <c r="AY76" s="34" t="str">
        <f t="shared" si="12"/>
        <v>(230,  '2023', 0,3037,9),</v>
      </c>
      <c r="AZ76" s="34" t="str">
        <f t="shared" si="12"/>
        <v>(230,  '2024', 5.3,3037,9),</v>
      </c>
      <c r="BA76" s="34" t="str">
        <f t="shared" si="12"/>
        <v>(230,  '2025', 5.3,3037,9),</v>
      </c>
      <c r="BB76" s="34" t="str">
        <f t="shared" si="11"/>
        <v>(230,  '2026', 5.3,3037,9),</v>
      </c>
      <c r="BC76" s="34" t="str">
        <f t="shared" si="11"/>
        <v>(230,  '2027', 5.3,3037,9),</v>
      </c>
      <c r="BD76" s="34" t="str">
        <f t="shared" si="11"/>
        <v>(230,  '2028', 5.3,3037,9),</v>
      </c>
      <c r="BE76" s="34" t="str">
        <f t="shared" si="11"/>
        <v>(230,  '2029', 5.3,3037,9),</v>
      </c>
      <c r="BF76" s="34" t="str">
        <f t="shared" si="11"/>
        <v>(230,  '2030', 5.3,3037,9),</v>
      </c>
      <c r="BG76" s="34" t="str">
        <f t="shared" si="11"/>
        <v>(230,  '2031', 5.3,3037,9),</v>
      </c>
      <c r="BH76" s="34" t="str">
        <f t="shared" si="11"/>
        <v>(230,  '2032', 5.3,3037,9),</v>
      </c>
      <c r="BI76" s="34" t="str">
        <f t="shared" si="11"/>
        <v>(230,  '2033', 5.3,3037,9),</v>
      </c>
      <c r="BJ76" s="34" t="str">
        <f t="shared" si="11"/>
        <v>(230,  '2034', 5.3,3037,9),</v>
      </c>
      <c r="BK76" s="34" t="str">
        <f t="shared" si="11"/>
        <v>(230,  '2035', 5.3,3037,9),</v>
      </c>
      <c r="BL76" s="34" t="str">
        <f t="shared" si="11"/>
        <v>(230,  '2036', 5.3,3037,9),</v>
      </c>
      <c r="BM76" s="34" t="str">
        <f t="shared" si="11"/>
        <v>(230,  '2037', 5.3,3037,9),</v>
      </c>
      <c r="BN76" s="34" t="str">
        <f t="shared" si="11"/>
        <v>(230,  '2038', 5.3,3037,9),</v>
      </c>
      <c r="BO76" s="34" t="str">
        <f t="shared" si="11"/>
        <v>(230,  '2039', 5.3,3037,9),</v>
      </c>
    </row>
    <row r="77" spans="2:67" s="9" customFormat="1">
      <c r="B77" s="53" t="s">
        <v>85</v>
      </c>
      <c r="C77" s="53" t="s">
        <v>86</v>
      </c>
      <c r="D77" s="54" t="s">
        <v>87</v>
      </c>
      <c r="E77" s="103">
        <f>[2]SR_Uncertainty!E77+[2]SR_baseline!E77</f>
        <v>0</v>
      </c>
      <c r="F77" s="103">
        <f>[2]SR_Uncertainty!F77+[2]SR_baseline!F77</f>
        <v>0</v>
      </c>
      <c r="G77" s="103">
        <f>[2]SR_Uncertainty!G77+[2]SR_baseline!G77</f>
        <v>0</v>
      </c>
      <c r="H77" s="103">
        <f>[2]SR_Uncertainty!H77+[2]SR_baseline!H77</f>
        <v>10</v>
      </c>
      <c r="I77" s="103">
        <f>[2]SR_Uncertainty!I77+[2]SR_baseline!I77</f>
        <v>10</v>
      </c>
      <c r="J77" s="103">
        <f>[2]SR_Uncertainty!J77+[2]SR_baseline!J77</f>
        <v>10</v>
      </c>
      <c r="K77" s="103">
        <f>[2]SR_Uncertainty!K77+[2]SR_baseline!K77</f>
        <v>10</v>
      </c>
      <c r="L77" s="103">
        <f>[2]SR_Uncertainty!L77+[2]SR_baseline!L77</f>
        <v>10</v>
      </c>
      <c r="M77" s="103">
        <f>[2]SR_Uncertainty!M77+[2]SR_baseline!M77</f>
        <v>10</v>
      </c>
      <c r="N77" s="103">
        <f>[2]SR_Uncertainty!N77+[2]SR_baseline!N77</f>
        <v>10</v>
      </c>
      <c r="O77" s="103">
        <f>[2]SR_Uncertainty!O77+[2]SR_baseline!O77</f>
        <v>10</v>
      </c>
      <c r="P77" s="103">
        <f>[2]SR_Uncertainty!P77+[2]SR_baseline!P77</f>
        <v>10</v>
      </c>
      <c r="Q77" s="103">
        <f>[2]SR_Uncertainty!Q77+[2]SR_baseline!Q77</f>
        <v>10</v>
      </c>
      <c r="R77" s="103">
        <f>[2]SR_Uncertainty!R77+[2]SR_baseline!R77</f>
        <v>10</v>
      </c>
      <c r="S77" s="103">
        <f>[2]SR_Uncertainty!S77+[2]SR_baseline!S77</f>
        <v>10</v>
      </c>
      <c r="T77" s="103">
        <f>[2]SR_Uncertainty!T77+[2]SR_baseline!T77</f>
        <v>10</v>
      </c>
      <c r="U77" s="103">
        <f>[2]SR_Uncertainty!U77+[2]SR_baseline!U77</f>
        <v>10</v>
      </c>
      <c r="V77" s="103">
        <f>[2]SR_Uncertainty!V77+[2]SR_baseline!V77</f>
        <v>10</v>
      </c>
      <c r="W77" s="103">
        <f>[2]SR_Uncertainty!W77+[2]SR_baseline!W77</f>
        <v>10</v>
      </c>
      <c r="X77" s="103">
        <f>[2]SR_Uncertainty!X77+[2]SR_baseline!X77</f>
        <v>10</v>
      </c>
      <c r="Y77" s="103">
        <f>[2]SR_Uncertainty!Y77+[2]SR_baseline!Y77</f>
        <v>10</v>
      </c>
      <c r="Z77" s="103">
        <f>[2]SR_Uncertainty!Z77+[2]SR_baseline!Z77</f>
        <v>10</v>
      </c>
      <c r="AA77" s="103">
        <f>[2]SR_Uncertainty!AA77+[2]SR_baseline!AA77</f>
        <v>10</v>
      </c>
      <c r="AB77" s="103">
        <f>[2]SR_Uncertainty!AB77+[2]SR_baseline!AB77</f>
        <v>10</v>
      </c>
      <c r="AC77" s="103">
        <f>[2]SR_Uncertainty!AC77+[2]SR_baseline!AC77</f>
        <v>10</v>
      </c>
      <c r="AD77" s="103">
        <f>[2]SR_Uncertainty!AD77+[2]SR_baseline!AD77</f>
        <v>10</v>
      </c>
      <c r="AE77" s="103">
        <f>[2]SR_Uncertainty!AE77+[2]SR_baseline!AE77</f>
        <v>10</v>
      </c>
      <c r="AF77" s="103">
        <f>[2]SR_Uncertainty!AF77+[2]SR_baseline!AF77</f>
        <v>10</v>
      </c>
      <c r="AG77" s="103">
        <f>[2]SR_Uncertainty!AG77+[2]SR_baseline!AG77</f>
        <v>10</v>
      </c>
      <c r="AI77" s="11" t="str">
        <f t="shared" si="8"/>
        <v>ExDO48</v>
      </c>
      <c r="AJ77" s="11"/>
      <c r="AK77" s="11"/>
      <c r="AL77" s="35">
        <f>VLOOKUP(AI77,[2]DB_lookup!$E$201:$F$305,2,FALSE)</f>
        <v>231</v>
      </c>
      <c r="AM77" s="34" t="str">
        <f t="shared" si="12"/>
        <v>(231,  '2011', 0,3037,9),</v>
      </c>
      <c r="AN77" s="34" t="str">
        <f t="shared" si="12"/>
        <v>(231,  '2012', 0,3037,9),</v>
      </c>
      <c r="AO77" s="34" t="str">
        <f t="shared" si="12"/>
        <v>(231,  '2013', 0,3037,9),</v>
      </c>
      <c r="AP77" s="34" t="str">
        <f t="shared" si="12"/>
        <v>(231,  '2014', 10,3037,9),</v>
      </c>
      <c r="AQ77" s="34" t="str">
        <f t="shared" si="12"/>
        <v>(231,  '2015', 10,3037,9),</v>
      </c>
      <c r="AR77" s="34" t="str">
        <f t="shared" si="12"/>
        <v>(231,  '2016', 10,3037,9),</v>
      </c>
      <c r="AS77" s="34" t="str">
        <f t="shared" si="12"/>
        <v>(231,  '2017', 10,3037,9),</v>
      </c>
      <c r="AT77" s="34" t="str">
        <f t="shared" si="12"/>
        <v>(231,  '2018', 10,3037,9),</v>
      </c>
      <c r="AU77" s="34" t="str">
        <f t="shared" si="12"/>
        <v>(231,  '2019', 10,3037,9),</v>
      </c>
      <c r="AV77" s="34" t="str">
        <f t="shared" si="12"/>
        <v>(231,  '2020', 10,3037,9),</v>
      </c>
      <c r="AW77" s="34" t="str">
        <f t="shared" si="12"/>
        <v>(231,  '2021', 10,3037,9),</v>
      </c>
      <c r="AX77" s="34" t="str">
        <f t="shared" si="12"/>
        <v>(231,  '2022', 10,3037,9),</v>
      </c>
      <c r="AY77" s="34" t="str">
        <f t="shared" si="12"/>
        <v>(231,  '2023', 10,3037,9),</v>
      </c>
      <c r="AZ77" s="34" t="str">
        <f t="shared" si="12"/>
        <v>(231,  '2024', 10,3037,9),</v>
      </c>
      <c r="BA77" s="34" t="str">
        <f t="shared" si="12"/>
        <v>(231,  '2025', 10,3037,9),</v>
      </c>
      <c r="BB77" s="34" t="str">
        <f t="shared" si="11"/>
        <v>(231,  '2026', 10,3037,9),</v>
      </c>
      <c r="BC77" s="34" t="str">
        <f t="shared" si="11"/>
        <v>(231,  '2027', 10,3037,9),</v>
      </c>
      <c r="BD77" s="34" t="str">
        <f t="shared" si="11"/>
        <v>(231,  '2028', 10,3037,9),</v>
      </c>
      <c r="BE77" s="34" t="str">
        <f t="shared" si="11"/>
        <v>(231,  '2029', 10,3037,9),</v>
      </c>
      <c r="BF77" s="34" t="str">
        <f t="shared" si="11"/>
        <v>(231,  '2030', 10,3037,9),</v>
      </c>
      <c r="BG77" s="34" t="str">
        <f t="shared" si="11"/>
        <v>(231,  '2031', 10,3037,9),</v>
      </c>
      <c r="BH77" s="34" t="str">
        <f t="shared" si="11"/>
        <v>(231,  '2032', 10,3037,9),</v>
      </c>
      <c r="BI77" s="34" t="str">
        <f t="shared" si="11"/>
        <v>(231,  '2033', 10,3037,9),</v>
      </c>
      <c r="BJ77" s="34" t="str">
        <f t="shared" si="11"/>
        <v>(231,  '2034', 10,3037,9),</v>
      </c>
      <c r="BK77" s="34" t="str">
        <f t="shared" si="11"/>
        <v>(231,  '2035', 10,3037,9),</v>
      </c>
      <c r="BL77" s="34" t="str">
        <f t="shared" si="11"/>
        <v>(231,  '2036', 10,3037,9),</v>
      </c>
      <c r="BM77" s="34" t="str">
        <f t="shared" si="11"/>
        <v>(231,  '2037', 10,3037,9),</v>
      </c>
      <c r="BN77" s="34" t="str">
        <f t="shared" si="11"/>
        <v>(231,  '2038', 10,3037,9),</v>
      </c>
      <c r="BO77" s="34" t="str">
        <f t="shared" si="11"/>
        <v>(231,  '2039', 10,3037,9),</v>
      </c>
    </row>
    <row r="78" spans="2:67" s="9" customFormat="1">
      <c r="B78" s="53" t="s">
        <v>88</v>
      </c>
      <c r="C78" s="53" t="s">
        <v>89</v>
      </c>
      <c r="D78" s="54" t="s">
        <v>90</v>
      </c>
      <c r="E78" s="103">
        <f>[2]SR_Uncertainty!E78+[2]SR_baseline!E78</f>
        <v>0</v>
      </c>
      <c r="F78" s="103">
        <f>[2]SR_Uncertainty!F78+[2]SR_baseline!F78</f>
        <v>0</v>
      </c>
      <c r="G78" s="103">
        <f>[2]SR_Uncertainty!G78+[2]SR_baseline!G78</f>
        <v>0</v>
      </c>
      <c r="H78" s="103">
        <f>[2]SR_Uncertainty!H78+[2]SR_baseline!H78</f>
        <v>0</v>
      </c>
      <c r="I78" s="103">
        <f>[2]SR_Uncertainty!I78+[2]SR_baseline!I78</f>
        <v>0</v>
      </c>
      <c r="J78" s="103">
        <f>[2]SR_Uncertainty!J78+[2]SR_baseline!J78</f>
        <v>0</v>
      </c>
      <c r="K78" s="103">
        <f>[2]SR_Uncertainty!K78+[2]SR_baseline!K78</f>
        <v>0</v>
      </c>
      <c r="L78" s="103">
        <f>[2]SR_Uncertainty!L78+[2]SR_baseline!L78</f>
        <v>0</v>
      </c>
      <c r="M78" s="103">
        <f>[2]SR_Uncertainty!M78+[2]SR_baseline!M78</f>
        <v>0</v>
      </c>
      <c r="N78" s="103">
        <f>[2]SR_Uncertainty!N78+[2]SR_baseline!N78</f>
        <v>0</v>
      </c>
      <c r="O78" s="103">
        <f>[2]SR_Uncertainty!O78+[2]SR_baseline!O78</f>
        <v>0</v>
      </c>
      <c r="P78" s="103">
        <f>[2]SR_Uncertainty!P78+[2]SR_baseline!P78</f>
        <v>0</v>
      </c>
      <c r="Q78" s="103">
        <f>[2]SR_Uncertainty!Q78+[2]SR_baseline!Q78</f>
        <v>0</v>
      </c>
      <c r="R78" s="103">
        <f>[2]SR_Uncertainty!R78+[2]SR_baseline!R78</f>
        <v>0</v>
      </c>
      <c r="S78" s="103">
        <f>[2]SR_Uncertainty!S78+[2]SR_baseline!S78</f>
        <v>0</v>
      </c>
      <c r="T78" s="103">
        <f>[2]SR_Uncertainty!T78+[2]SR_baseline!T78</f>
        <v>0</v>
      </c>
      <c r="U78" s="103">
        <f>[2]SR_Uncertainty!U78+[2]SR_baseline!U78</f>
        <v>0</v>
      </c>
      <c r="V78" s="103">
        <f>[2]SR_Uncertainty!V78+[2]SR_baseline!V78</f>
        <v>0</v>
      </c>
      <c r="W78" s="103">
        <f>[2]SR_Uncertainty!W78+[2]SR_baseline!W78</f>
        <v>0</v>
      </c>
      <c r="X78" s="103">
        <f>[2]SR_Uncertainty!X78+[2]SR_baseline!X78</f>
        <v>0</v>
      </c>
      <c r="Y78" s="103">
        <f>[2]SR_Uncertainty!Y78+[2]SR_baseline!Y78</f>
        <v>0</v>
      </c>
      <c r="Z78" s="103">
        <f>[2]SR_Uncertainty!Z78+[2]SR_baseline!Z78</f>
        <v>0</v>
      </c>
      <c r="AA78" s="103">
        <f>[2]SR_Uncertainty!AA78+[2]SR_baseline!AA78</f>
        <v>0</v>
      </c>
      <c r="AB78" s="103">
        <f>[2]SR_Uncertainty!AB78+[2]SR_baseline!AB78</f>
        <v>0</v>
      </c>
      <c r="AC78" s="103">
        <f>[2]SR_Uncertainty!AC78+[2]SR_baseline!AC78</f>
        <v>0</v>
      </c>
      <c r="AD78" s="103">
        <f>[2]SR_Uncertainty!AD78+[2]SR_baseline!AD78</f>
        <v>0</v>
      </c>
      <c r="AE78" s="103">
        <f>[2]SR_Uncertainty!AE78+[2]SR_baseline!AE78</f>
        <v>0</v>
      </c>
      <c r="AF78" s="103">
        <f>[2]SR_Uncertainty!AF78+[2]SR_baseline!AF78</f>
        <v>0</v>
      </c>
      <c r="AG78" s="103">
        <f>[2]SR_Uncertainty!AG78+[2]SR_baseline!AG78</f>
        <v>0</v>
      </c>
      <c r="AI78" s="11" t="str">
        <f t="shared" si="8"/>
        <v>ExDO49</v>
      </c>
      <c r="AJ78" s="11"/>
      <c r="AK78" s="11"/>
      <c r="AL78" s="35">
        <f>VLOOKUP(AI78,[2]DB_lookup!$E$201:$F$305,2,FALSE)</f>
        <v>232</v>
      </c>
      <c r="AM78" s="34" t="str">
        <f t="shared" si="12"/>
        <v>(232,  '2011', 0,3037,9),</v>
      </c>
      <c r="AN78" s="34" t="str">
        <f t="shared" si="12"/>
        <v>(232,  '2012', 0,3037,9),</v>
      </c>
      <c r="AO78" s="34" t="str">
        <f t="shared" si="12"/>
        <v>(232,  '2013', 0,3037,9),</v>
      </c>
      <c r="AP78" s="34" t="str">
        <f t="shared" si="12"/>
        <v>(232,  '2014', 0,3037,9),</v>
      </c>
      <c r="AQ78" s="34" t="str">
        <f t="shared" si="12"/>
        <v>(232,  '2015', 0,3037,9),</v>
      </c>
      <c r="AR78" s="34" t="str">
        <f t="shared" si="12"/>
        <v>(232,  '2016', 0,3037,9),</v>
      </c>
      <c r="AS78" s="34" t="str">
        <f t="shared" si="12"/>
        <v>(232,  '2017', 0,3037,9),</v>
      </c>
      <c r="AT78" s="34" t="str">
        <f t="shared" si="12"/>
        <v>(232,  '2018', 0,3037,9),</v>
      </c>
      <c r="AU78" s="34" t="str">
        <f t="shared" si="12"/>
        <v>(232,  '2019', 0,3037,9),</v>
      </c>
      <c r="AV78" s="34" t="str">
        <f t="shared" si="12"/>
        <v>(232,  '2020', 0,3037,9),</v>
      </c>
      <c r="AW78" s="34" t="str">
        <f t="shared" si="12"/>
        <v>(232,  '2021', 0,3037,9),</v>
      </c>
      <c r="AX78" s="34" t="str">
        <f t="shared" si="12"/>
        <v>(232,  '2022', 0,3037,9),</v>
      </c>
      <c r="AY78" s="34" t="str">
        <f t="shared" si="12"/>
        <v>(232,  '2023', 0,3037,9),</v>
      </c>
      <c r="AZ78" s="34" t="str">
        <f t="shared" si="12"/>
        <v>(232,  '2024', 0,3037,9),</v>
      </c>
      <c r="BA78" s="34" t="str">
        <f t="shared" si="12"/>
        <v>(232,  '2025', 0,3037,9),</v>
      </c>
      <c r="BB78" s="34" t="str">
        <f t="shared" si="11"/>
        <v>(232,  '2026', 0,3037,9),</v>
      </c>
      <c r="BC78" s="34" t="str">
        <f t="shared" si="11"/>
        <v>(232,  '2027', 0,3037,9),</v>
      </c>
      <c r="BD78" s="34" t="str">
        <f t="shared" si="11"/>
        <v>(232,  '2028', 0,3037,9),</v>
      </c>
      <c r="BE78" s="34" t="str">
        <f t="shared" si="11"/>
        <v>(232,  '2029', 0,3037,9),</v>
      </c>
      <c r="BF78" s="34" t="str">
        <f t="shared" si="11"/>
        <v>(232,  '2030', 0,3037,9),</v>
      </c>
      <c r="BG78" s="34" t="str">
        <f t="shared" si="11"/>
        <v>(232,  '2031', 0,3037,9),</v>
      </c>
      <c r="BH78" s="34" t="str">
        <f t="shared" si="11"/>
        <v>(232,  '2032', 0,3037,9),</v>
      </c>
      <c r="BI78" s="34" t="str">
        <f t="shared" si="11"/>
        <v>(232,  '2033', 0,3037,9),</v>
      </c>
      <c r="BJ78" s="34" t="str">
        <f t="shared" si="11"/>
        <v>(232,  '2034', 0,3037,9),</v>
      </c>
      <c r="BK78" s="34" t="str">
        <f t="shared" si="11"/>
        <v>(232,  '2035', 0,3037,9),</v>
      </c>
      <c r="BL78" s="34" t="str">
        <f t="shared" si="11"/>
        <v>(232,  '2036', 0,3037,9),</v>
      </c>
      <c r="BM78" s="34" t="str">
        <f t="shared" si="11"/>
        <v>(232,  '2037', 0,3037,9),</v>
      </c>
      <c r="BN78" s="34" t="str">
        <f t="shared" si="11"/>
        <v>(232,  '2038', 0,3037,9),</v>
      </c>
      <c r="BO78" s="34" t="str">
        <f t="shared" si="11"/>
        <v>(232,  '2039', 0,3037,9),</v>
      </c>
    </row>
    <row r="79" spans="2:67" s="9" customFormat="1">
      <c r="B79" s="53" t="s">
        <v>91</v>
      </c>
      <c r="C79" s="53" t="s">
        <v>92</v>
      </c>
      <c r="D79" s="54" t="s">
        <v>93</v>
      </c>
      <c r="E79" s="103">
        <f>[2]SR_Uncertainty!E79+[2]SR_baseline!E79</f>
        <v>0</v>
      </c>
      <c r="F79" s="103">
        <f>[2]SR_Uncertainty!F79+[2]SR_baseline!F79</f>
        <v>0</v>
      </c>
      <c r="G79" s="103">
        <f>[2]SR_Uncertainty!G79+[2]SR_baseline!G79</f>
        <v>0</v>
      </c>
      <c r="H79" s="103">
        <f>[2]SR_Uncertainty!H79+[2]SR_baseline!H79</f>
        <v>0</v>
      </c>
      <c r="I79" s="103">
        <f>[2]SR_Uncertainty!I79+[2]SR_baseline!I79</f>
        <v>0</v>
      </c>
      <c r="J79" s="103">
        <f>[2]SR_Uncertainty!J79+[2]SR_baseline!J79</f>
        <v>0</v>
      </c>
      <c r="K79" s="103">
        <f>[2]SR_Uncertainty!K79+[2]SR_baseline!K79</f>
        <v>0</v>
      </c>
      <c r="L79" s="103">
        <f>[2]SR_Uncertainty!L79+[2]SR_baseline!L79</f>
        <v>0</v>
      </c>
      <c r="M79" s="103">
        <f>[2]SR_Uncertainty!M79+[2]SR_baseline!M79</f>
        <v>0</v>
      </c>
      <c r="N79" s="103">
        <f>[2]SR_Uncertainty!N79+[2]SR_baseline!N79</f>
        <v>0</v>
      </c>
      <c r="O79" s="103">
        <f>[2]SR_Uncertainty!O79+[2]SR_baseline!O79</f>
        <v>0</v>
      </c>
      <c r="P79" s="103">
        <f>[2]SR_Uncertainty!P79+[2]SR_baseline!P79</f>
        <v>0</v>
      </c>
      <c r="Q79" s="103">
        <f>[2]SR_Uncertainty!Q79+[2]SR_baseline!Q79</f>
        <v>0</v>
      </c>
      <c r="R79" s="103">
        <f>[2]SR_Uncertainty!R79+[2]SR_baseline!R79</f>
        <v>0</v>
      </c>
      <c r="S79" s="103">
        <f>[2]SR_Uncertainty!S79+[2]SR_baseline!S79</f>
        <v>0</v>
      </c>
      <c r="T79" s="103">
        <f>[2]SR_Uncertainty!T79+[2]SR_baseline!T79</f>
        <v>0</v>
      </c>
      <c r="U79" s="103">
        <f>[2]SR_Uncertainty!U79+[2]SR_baseline!U79</f>
        <v>0</v>
      </c>
      <c r="V79" s="103">
        <f>[2]SR_Uncertainty!V79+[2]SR_baseline!V79</f>
        <v>0</v>
      </c>
      <c r="W79" s="103">
        <f>[2]SR_Uncertainty!W79+[2]SR_baseline!W79</f>
        <v>0</v>
      </c>
      <c r="X79" s="103">
        <f>[2]SR_Uncertainty!X79+[2]SR_baseline!X79</f>
        <v>0</v>
      </c>
      <c r="Y79" s="103">
        <f>[2]SR_Uncertainty!Y79+[2]SR_baseline!Y79</f>
        <v>0</v>
      </c>
      <c r="Z79" s="103">
        <f>[2]SR_Uncertainty!Z79+[2]SR_baseline!Z79</f>
        <v>0</v>
      </c>
      <c r="AA79" s="103">
        <f>[2]SR_Uncertainty!AA79+[2]SR_baseline!AA79</f>
        <v>0</v>
      </c>
      <c r="AB79" s="103">
        <f>[2]SR_Uncertainty!AB79+[2]SR_baseline!AB79</f>
        <v>0</v>
      </c>
      <c r="AC79" s="103">
        <f>[2]SR_Uncertainty!AC79+[2]SR_baseline!AC79</f>
        <v>0</v>
      </c>
      <c r="AD79" s="103">
        <f>[2]SR_Uncertainty!AD79+[2]SR_baseline!AD79</f>
        <v>0</v>
      </c>
      <c r="AE79" s="103">
        <f>[2]SR_Uncertainty!AE79+[2]SR_baseline!AE79</f>
        <v>0</v>
      </c>
      <c r="AF79" s="103">
        <f>[2]SR_Uncertainty!AF79+[2]SR_baseline!AF79</f>
        <v>0</v>
      </c>
      <c r="AG79" s="103">
        <f>[2]SR_Uncertainty!AG79+[2]SR_baseline!AG79</f>
        <v>0</v>
      </c>
      <c r="AI79" s="11" t="str">
        <f t="shared" si="8"/>
        <v>ExDO50</v>
      </c>
      <c r="AJ79" s="11"/>
      <c r="AK79" s="11"/>
      <c r="AL79" s="35">
        <f>VLOOKUP(AI79,[2]DB_lookup!$E$201:$F$305,2,FALSE)</f>
        <v>233</v>
      </c>
      <c r="AM79" s="34" t="str">
        <f t="shared" si="12"/>
        <v>(233,  '2011', 0,3037,9),</v>
      </c>
      <c r="AN79" s="34" t="str">
        <f t="shared" si="12"/>
        <v>(233,  '2012', 0,3037,9),</v>
      </c>
      <c r="AO79" s="34" t="str">
        <f t="shared" si="12"/>
        <v>(233,  '2013', 0,3037,9),</v>
      </c>
      <c r="AP79" s="34" t="str">
        <f t="shared" si="12"/>
        <v>(233,  '2014', 0,3037,9),</v>
      </c>
      <c r="AQ79" s="34" t="str">
        <f t="shared" si="12"/>
        <v>(233,  '2015', 0,3037,9),</v>
      </c>
      <c r="AR79" s="34" t="str">
        <f t="shared" si="12"/>
        <v>(233,  '2016', 0,3037,9),</v>
      </c>
      <c r="AS79" s="34" t="str">
        <f t="shared" si="12"/>
        <v>(233,  '2017', 0,3037,9),</v>
      </c>
      <c r="AT79" s="34" t="str">
        <f t="shared" si="12"/>
        <v>(233,  '2018', 0,3037,9),</v>
      </c>
      <c r="AU79" s="34" t="str">
        <f t="shared" si="12"/>
        <v>(233,  '2019', 0,3037,9),</v>
      </c>
      <c r="AV79" s="34" t="str">
        <f t="shared" si="12"/>
        <v>(233,  '2020', 0,3037,9),</v>
      </c>
      <c r="AW79" s="34" t="str">
        <f t="shared" si="12"/>
        <v>(233,  '2021', 0,3037,9),</v>
      </c>
      <c r="AX79" s="34" t="str">
        <f t="shared" si="12"/>
        <v>(233,  '2022', 0,3037,9),</v>
      </c>
      <c r="AY79" s="34" t="str">
        <f t="shared" si="12"/>
        <v>(233,  '2023', 0,3037,9),</v>
      </c>
      <c r="AZ79" s="34" t="str">
        <f t="shared" si="12"/>
        <v>(233,  '2024', 0,3037,9),</v>
      </c>
      <c r="BA79" s="34" t="str">
        <f t="shared" si="12"/>
        <v>(233,  '2025', 0,3037,9),</v>
      </c>
      <c r="BB79" s="34" t="str">
        <f t="shared" si="11"/>
        <v>(233,  '2026', 0,3037,9),</v>
      </c>
      <c r="BC79" s="34" t="str">
        <f t="shared" si="11"/>
        <v>(233,  '2027', 0,3037,9),</v>
      </c>
      <c r="BD79" s="34" t="str">
        <f t="shared" si="11"/>
        <v>(233,  '2028', 0,3037,9),</v>
      </c>
      <c r="BE79" s="34" t="str">
        <f t="shared" si="11"/>
        <v>(233,  '2029', 0,3037,9),</v>
      </c>
      <c r="BF79" s="34" t="str">
        <f t="shared" si="11"/>
        <v>(233,  '2030', 0,3037,9),</v>
      </c>
      <c r="BG79" s="34" t="str">
        <f t="shared" si="11"/>
        <v>(233,  '2031', 0,3037,9),</v>
      </c>
      <c r="BH79" s="34" t="str">
        <f t="shared" si="11"/>
        <v>(233,  '2032', 0,3037,9),</v>
      </c>
      <c r="BI79" s="34" t="str">
        <f t="shared" si="11"/>
        <v>(233,  '2033', 0,3037,9),</v>
      </c>
      <c r="BJ79" s="34" t="str">
        <f t="shared" si="11"/>
        <v>(233,  '2034', 0,3037,9),</v>
      </c>
      <c r="BK79" s="34" t="str">
        <f t="shared" si="11"/>
        <v>(233,  '2035', 0,3037,9),</v>
      </c>
      <c r="BL79" s="34" t="str">
        <f t="shared" si="11"/>
        <v>(233,  '2036', 0,3037,9),</v>
      </c>
      <c r="BM79" s="34" t="str">
        <f t="shared" si="11"/>
        <v>(233,  '2037', 0,3037,9),</v>
      </c>
      <c r="BN79" s="34" t="str">
        <f t="shared" si="11"/>
        <v>(233,  '2038', 0,3037,9),</v>
      </c>
      <c r="BO79" s="34" t="str">
        <f t="shared" si="11"/>
        <v>(233,  '2039', 0,3037,9),</v>
      </c>
    </row>
    <row r="80" spans="2:67" s="9" customFormat="1">
      <c r="B80" s="53" t="s">
        <v>94</v>
      </c>
      <c r="C80" s="53" t="s">
        <v>95</v>
      </c>
      <c r="D80" s="54" t="s">
        <v>95</v>
      </c>
      <c r="E80" s="103">
        <f>[2]SR_Uncertainty!E80+[2]SR_baseline!E80</f>
        <v>0</v>
      </c>
      <c r="F80" s="103">
        <f>[2]SR_Uncertainty!F80+[2]SR_baseline!F80</f>
        <v>0</v>
      </c>
      <c r="G80" s="103">
        <f>[2]SR_Uncertainty!G80+[2]SR_baseline!G80</f>
        <v>0</v>
      </c>
      <c r="H80" s="103">
        <f>[2]SR_Uncertainty!H80+[2]SR_baseline!H80</f>
        <v>0</v>
      </c>
      <c r="I80" s="103">
        <f>[2]SR_Uncertainty!I80+[2]SR_baseline!I80</f>
        <v>0</v>
      </c>
      <c r="J80" s="103">
        <f>[2]SR_Uncertainty!J80+[2]SR_baseline!J80</f>
        <v>0</v>
      </c>
      <c r="K80" s="103">
        <f>[2]SR_Uncertainty!K80+[2]SR_baseline!K80</f>
        <v>1.75</v>
      </c>
      <c r="L80" s="103">
        <f>[2]SR_Uncertainty!L80+[2]SR_baseline!L80</f>
        <v>3.15</v>
      </c>
      <c r="M80" s="103">
        <f>[2]SR_Uncertainty!M80+[2]SR_baseline!M80</f>
        <v>3.15</v>
      </c>
      <c r="N80" s="103">
        <f>[2]SR_Uncertainty!N80+[2]SR_baseline!N80</f>
        <v>8.15</v>
      </c>
      <c r="O80" s="103">
        <f>[2]SR_Uncertainty!O80+[2]SR_baseline!O80</f>
        <v>8.15</v>
      </c>
      <c r="P80" s="103">
        <f>[2]SR_Uncertainty!P80+[2]SR_baseline!P80</f>
        <v>8.15</v>
      </c>
      <c r="Q80" s="103">
        <f>[2]SR_Uncertainty!Q80+[2]SR_baseline!Q80</f>
        <v>8.15</v>
      </c>
      <c r="R80" s="103">
        <f>[2]SR_Uncertainty!R80+[2]SR_baseline!R80</f>
        <v>8.15</v>
      </c>
      <c r="S80" s="103">
        <f>[2]SR_Uncertainty!S80+[2]SR_baseline!S80</f>
        <v>8.15</v>
      </c>
      <c r="T80" s="103">
        <f>[2]SR_Uncertainty!T80+[2]SR_baseline!T80</f>
        <v>8.15</v>
      </c>
      <c r="U80" s="103">
        <f>[2]SR_Uncertainty!U80+[2]SR_baseline!U80</f>
        <v>8.15</v>
      </c>
      <c r="V80" s="103">
        <f>[2]SR_Uncertainty!V80+[2]SR_baseline!V80</f>
        <v>8.15</v>
      </c>
      <c r="W80" s="103">
        <f>[2]SR_Uncertainty!W80+[2]SR_baseline!W80</f>
        <v>8.15</v>
      </c>
      <c r="X80" s="103">
        <f>[2]SR_Uncertainty!X80+[2]SR_baseline!X80</f>
        <v>8.15</v>
      </c>
      <c r="Y80" s="103">
        <f>[2]SR_Uncertainty!Y80+[2]SR_baseline!Y80</f>
        <v>8.15</v>
      </c>
      <c r="Z80" s="103">
        <f>[2]SR_Uncertainty!Z80+[2]SR_baseline!Z80</f>
        <v>8.15</v>
      </c>
      <c r="AA80" s="103">
        <f>[2]SR_Uncertainty!AA80+[2]SR_baseline!AA80</f>
        <v>8.15</v>
      </c>
      <c r="AB80" s="103">
        <f>[2]SR_Uncertainty!AB80+[2]SR_baseline!AB80</f>
        <v>8.15</v>
      </c>
      <c r="AC80" s="103">
        <f>[2]SR_Uncertainty!AC80+[2]SR_baseline!AC80</f>
        <v>8.15</v>
      </c>
      <c r="AD80" s="103">
        <f>[2]SR_Uncertainty!AD80+[2]SR_baseline!AD80</f>
        <v>8.15</v>
      </c>
      <c r="AE80" s="103">
        <f>[2]SR_Uncertainty!AE80+[2]SR_baseline!AE80</f>
        <v>8.15</v>
      </c>
      <c r="AF80" s="103">
        <f>[2]SR_Uncertainty!AF80+[2]SR_baseline!AF80</f>
        <v>8.15</v>
      </c>
      <c r="AG80" s="103">
        <f>[2]SR_Uncertainty!AG80+[2]SR_baseline!AG80</f>
        <v>8.15</v>
      </c>
      <c r="AI80" s="11" t="str">
        <f t="shared" si="8"/>
        <v>ExDO51</v>
      </c>
      <c r="AJ80" s="11"/>
      <c r="AK80" s="11"/>
      <c r="AL80" s="35">
        <f>VLOOKUP(AI80,[2]DB_lookup!$E$201:$F$305,2,FALSE)</f>
        <v>244</v>
      </c>
      <c r="AM80" s="34" t="str">
        <f t="shared" si="12"/>
        <v>(244,  '2011', 0,3037,9),</v>
      </c>
      <c r="AN80" s="34" t="str">
        <f t="shared" si="12"/>
        <v>(244,  '2012', 0,3037,9),</v>
      </c>
      <c r="AO80" s="34" t="str">
        <f t="shared" si="12"/>
        <v>(244,  '2013', 0,3037,9),</v>
      </c>
      <c r="AP80" s="34" t="str">
        <f t="shared" si="12"/>
        <v>(244,  '2014', 0,3037,9),</v>
      </c>
      <c r="AQ80" s="34" t="str">
        <f t="shared" si="12"/>
        <v>(244,  '2015', 0,3037,9),</v>
      </c>
      <c r="AR80" s="34" t="str">
        <f t="shared" si="12"/>
        <v>(244,  '2016', 0,3037,9),</v>
      </c>
      <c r="AS80" s="34" t="str">
        <f t="shared" si="12"/>
        <v>(244,  '2017', 1.75,3037,9),</v>
      </c>
      <c r="AT80" s="34" t="str">
        <f t="shared" si="12"/>
        <v>(244,  '2018', 3.15,3037,9),</v>
      </c>
      <c r="AU80" s="34" t="str">
        <f t="shared" si="12"/>
        <v>(244,  '2019', 3.15,3037,9),</v>
      </c>
      <c r="AV80" s="34" t="str">
        <f t="shared" si="12"/>
        <v>(244,  '2020', 8.15,3037,9),</v>
      </c>
      <c r="AW80" s="34" t="str">
        <f t="shared" si="12"/>
        <v>(244,  '2021', 8.15,3037,9),</v>
      </c>
      <c r="AX80" s="34" t="str">
        <f t="shared" si="12"/>
        <v>(244,  '2022', 8.15,3037,9),</v>
      </c>
      <c r="AY80" s="34" t="str">
        <f t="shared" si="12"/>
        <v>(244,  '2023', 8.15,3037,9),</v>
      </c>
      <c r="AZ80" s="34" t="str">
        <f t="shared" si="12"/>
        <v>(244,  '2024', 8.15,3037,9),</v>
      </c>
      <c r="BA80" s="34" t="str">
        <f t="shared" si="12"/>
        <v>(244,  '2025', 8.15,3037,9),</v>
      </c>
      <c r="BB80" s="34" t="str">
        <f t="shared" si="11"/>
        <v>(244,  '2026', 8.15,3037,9),</v>
      </c>
      <c r="BC80" s="34" t="str">
        <f t="shared" si="11"/>
        <v>(244,  '2027', 8.15,3037,9),</v>
      </c>
      <c r="BD80" s="34" t="str">
        <f t="shared" si="11"/>
        <v>(244,  '2028', 8.15,3037,9),</v>
      </c>
      <c r="BE80" s="34" t="str">
        <f t="shared" si="11"/>
        <v>(244,  '2029', 8.15,3037,9),</v>
      </c>
      <c r="BF80" s="34" t="str">
        <f t="shared" si="11"/>
        <v>(244,  '2030', 8.15,3037,9),</v>
      </c>
      <c r="BG80" s="34" t="str">
        <f t="shared" si="11"/>
        <v>(244,  '2031', 8.15,3037,9),</v>
      </c>
      <c r="BH80" s="34" t="str">
        <f t="shared" si="11"/>
        <v>(244,  '2032', 8.15,3037,9),</v>
      </c>
      <c r="BI80" s="34" t="str">
        <f t="shared" si="11"/>
        <v>(244,  '2033', 8.15,3037,9),</v>
      </c>
      <c r="BJ80" s="34" t="str">
        <f t="shared" si="11"/>
        <v>(244,  '2034', 8.15,3037,9),</v>
      </c>
      <c r="BK80" s="34" t="str">
        <f t="shared" si="11"/>
        <v>(244,  '2035', 8.15,3037,9),</v>
      </c>
      <c r="BL80" s="34" t="str">
        <f t="shared" si="11"/>
        <v>(244,  '2036', 8.15,3037,9),</v>
      </c>
      <c r="BM80" s="34" t="str">
        <f t="shared" si="11"/>
        <v>(244,  '2037', 8.15,3037,9),</v>
      </c>
      <c r="BN80" s="34" t="str">
        <f t="shared" si="11"/>
        <v>(244,  '2038', 8.15,3037,9),</v>
      </c>
      <c r="BO80" s="34" t="str">
        <f t="shared" si="11"/>
        <v>(244,  '2039', 8.15,3037,9),</v>
      </c>
    </row>
    <row r="81" spans="1:67" s="9" customFormat="1">
      <c r="B81" s="53" t="s">
        <v>96</v>
      </c>
      <c r="C81" s="53" t="s">
        <v>97</v>
      </c>
      <c r="D81" s="54" t="s">
        <v>97</v>
      </c>
      <c r="E81" s="103">
        <f>[2]SR_Uncertainty!E81+[2]SR_baseline!E81</f>
        <v>0</v>
      </c>
      <c r="F81" s="103">
        <f>[2]SR_Uncertainty!F81+[2]SR_baseline!F81</f>
        <v>0</v>
      </c>
      <c r="G81" s="103">
        <f>[2]SR_Uncertainty!G81+[2]SR_baseline!G81</f>
        <v>0</v>
      </c>
      <c r="H81" s="103">
        <f>[2]SR_Uncertainty!H81+[2]SR_baseline!H81</f>
        <v>0</v>
      </c>
      <c r="I81" s="103">
        <f>[2]SR_Uncertainty!I81+[2]SR_baseline!I81</f>
        <v>0</v>
      </c>
      <c r="J81" s="103">
        <f>[2]SR_Uncertainty!J81+[2]SR_baseline!J81</f>
        <v>5.82</v>
      </c>
      <c r="K81" s="103">
        <f>[2]SR_Uncertainty!K81+[2]SR_baseline!K81</f>
        <v>5.82</v>
      </c>
      <c r="L81" s="103">
        <f>[2]SR_Uncertainty!L81+[2]SR_baseline!L81</f>
        <v>5.82</v>
      </c>
      <c r="M81" s="103">
        <f>[2]SR_Uncertainty!M81+[2]SR_baseline!M81</f>
        <v>5.82</v>
      </c>
      <c r="N81" s="103">
        <f>[2]SR_Uncertainty!N81+[2]SR_baseline!N81</f>
        <v>5.82</v>
      </c>
      <c r="O81" s="103">
        <f>[2]SR_Uncertainty!O81+[2]SR_baseline!O81</f>
        <v>5.82</v>
      </c>
      <c r="P81" s="103">
        <f>[2]SR_Uncertainty!P81+[2]SR_baseline!P81</f>
        <v>5.82</v>
      </c>
      <c r="Q81" s="103">
        <f>[2]SR_Uncertainty!Q81+[2]SR_baseline!Q81</f>
        <v>5.82</v>
      </c>
      <c r="R81" s="103">
        <f>[2]SR_Uncertainty!R81+[2]SR_baseline!R81</f>
        <v>5.82</v>
      </c>
      <c r="S81" s="103">
        <f>[2]SR_Uncertainty!S81+[2]SR_baseline!S81</f>
        <v>5.82</v>
      </c>
      <c r="T81" s="103">
        <f>[2]SR_Uncertainty!T81+[2]SR_baseline!T81</f>
        <v>5.82</v>
      </c>
      <c r="U81" s="103">
        <f>[2]SR_Uncertainty!U81+[2]SR_baseline!U81</f>
        <v>5.82</v>
      </c>
      <c r="V81" s="103">
        <f>[2]SR_Uncertainty!V81+[2]SR_baseline!V81</f>
        <v>5.82</v>
      </c>
      <c r="W81" s="103">
        <f>[2]SR_Uncertainty!W81+[2]SR_baseline!W81</f>
        <v>5.82</v>
      </c>
      <c r="X81" s="103">
        <f>[2]SR_Uncertainty!X81+[2]SR_baseline!X81</f>
        <v>5.82</v>
      </c>
      <c r="Y81" s="103">
        <f>[2]SR_Uncertainty!Y81+[2]SR_baseline!Y81</f>
        <v>5.82</v>
      </c>
      <c r="Z81" s="103">
        <f>[2]SR_Uncertainty!Z81+[2]SR_baseline!Z81</f>
        <v>5.82</v>
      </c>
      <c r="AA81" s="103">
        <f>[2]SR_Uncertainty!AA81+[2]SR_baseline!AA81</f>
        <v>5.82</v>
      </c>
      <c r="AB81" s="103">
        <f>[2]SR_Uncertainty!AB81+[2]SR_baseline!AB81</f>
        <v>5.82</v>
      </c>
      <c r="AC81" s="103">
        <f>[2]SR_Uncertainty!AC81+[2]SR_baseline!AC81</f>
        <v>5.82</v>
      </c>
      <c r="AD81" s="103">
        <f>[2]SR_Uncertainty!AD81+[2]SR_baseline!AD81</f>
        <v>5.82</v>
      </c>
      <c r="AE81" s="103">
        <f>[2]SR_Uncertainty!AE81+[2]SR_baseline!AE81</f>
        <v>5.82</v>
      </c>
      <c r="AF81" s="103">
        <f>[2]SR_Uncertainty!AF81+[2]SR_baseline!AF81</f>
        <v>5.82</v>
      </c>
      <c r="AG81" s="103">
        <f>[2]SR_Uncertainty!AG81+[2]SR_baseline!AG81</f>
        <v>5.82</v>
      </c>
      <c r="AI81" s="11" t="str">
        <f t="shared" si="8"/>
        <v>ExDO52</v>
      </c>
      <c r="AJ81" s="11"/>
      <c r="AK81" s="11"/>
      <c r="AL81" s="35">
        <f>VLOOKUP(AI81,[2]DB_lookup!$E$201:$F$305,2,FALSE)</f>
        <v>245</v>
      </c>
      <c r="AM81" s="34" t="str">
        <f t="shared" si="12"/>
        <v>(245,  '2011', 0,3037,9),</v>
      </c>
      <c r="AN81" s="34" t="str">
        <f t="shared" si="12"/>
        <v>(245,  '2012', 0,3037,9),</v>
      </c>
      <c r="AO81" s="34" t="str">
        <f t="shared" si="12"/>
        <v>(245,  '2013', 0,3037,9),</v>
      </c>
      <c r="AP81" s="34" t="str">
        <f t="shared" si="12"/>
        <v>(245,  '2014', 0,3037,9),</v>
      </c>
      <c r="AQ81" s="34" t="str">
        <f t="shared" si="12"/>
        <v>(245,  '2015', 0,3037,9),</v>
      </c>
      <c r="AR81" s="34" t="str">
        <f t="shared" si="12"/>
        <v>(245,  '2016', 5.82,3037,9),</v>
      </c>
      <c r="AS81" s="34" t="str">
        <f t="shared" si="12"/>
        <v>(245,  '2017', 5.82,3037,9),</v>
      </c>
      <c r="AT81" s="34" t="str">
        <f t="shared" si="12"/>
        <v>(245,  '2018', 5.82,3037,9),</v>
      </c>
      <c r="AU81" s="34" t="str">
        <f t="shared" si="12"/>
        <v>(245,  '2019', 5.82,3037,9),</v>
      </c>
      <c r="AV81" s="34" t="str">
        <f t="shared" si="12"/>
        <v>(245,  '2020', 5.82,3037,9),</v>
      </c>
      <c r="AW81" s="34" t="str">
        <f t="shared" si="12"/>
        <v>(245,  '2021', 5.82,3037,9),</v>
      </c>
      <c r="AX81" s="34" t="str">
        <f t="shared" si="12"/>
        <v>(245,  '2022', 5.82,3037,9),</v>
      </c>
      <c r="AY81" s="34" t="str">
        <f t="shared" si="12"/>
        <v>(245,  '2023', 5.82,3037,9),</v>
      </c>
      <c r="AZ81" s="34" t="str">
        <f t="shared" si="12"/>
        <v>(245,  '2024', 5.82,3037,9),</v>
      </c>
      <c r="BA81" s="34" t="str">
        <f t="shared" si="12"/>
        <v>(245,  '2025', 5.82,3037,9),</v>
      </c>
      <c r="BB81" s="34" t="str">
        <f t="shared" si="11"/>
        <v>(245,  '2026', 5.82,3037,9),</v>
      </c>
      <c r="BC81" s="34" t="str">
        <f t="shared" si="11"/>
        <v>(245,  '2027', 5.82,3037,9),</v>
      </c>
      <c r="BD81" s="34" t="str">
        <f t="shared" si="11"/>
        <v>(245,  '2028', 5.82,3037,9),</v>
      </c>
      <c r="BE81" s="34" t="str">
        <f t="shared" si="11"/>
        <v>(245,  '2029', 5.82,3037,9),</v>
      </c>
      <c r="BF81" s="34" t="str">
        <f t="shared" si="11"/>
        <v>(245,  '2030', 5.82,3037,9),</v>
      </c>
      <c r="BG81" s="34" t="str">
        <f t="shared" si="11"/>
        <v>(245,  '2031', 5.82,3037,9),</v>
      </c>
      <c r="BH81" s="34" t="str">
        <f t="shared" si="11"/>
        <v>(245,  '2032', 5.82,3037,9),</v>
      </c>
      <c r="BI81" s="34" t="str">
        <f t="shared" si="11"/>
        <v>(245,  '2033', 5.82,3037,9),</v>
      </c>
      <c r="BJ81" s="34" t="str">
        <f t="shared" si="11"/>
        <v>(245,  '2034', 5.82,3037,9),</v>
      </c>
      <c r="BK81" s="34" t="str">
        <f t="shared" si="11"/>
        <v>(245,  '2035', 5.82,3037,9),</v>
      </c>
      <c r="BL81" s="34" t="str">
        <f t="shared" si="11"/>
        <v>(245,  '2036', 5.82,3037,9),</v>
      </c>
      <c r="BM81" s="34" t="str">
        <f t="shared" si="11"/>
        <v>(245,  '2037', 5.82,3037,9),</v>
      </c>
      <c r="BN81" s="34" t="str">
        <f t="shared" si="11"/>
        <v>(245,  '2038', 5.82,3037,9),</v>
      </c>
      <c r="BO81" s="34" t="str">
        <f t="shared" si="11"/>
        <v>(245,  '2039', 5.82,3037,9),</v>
      </c>
    </row>
    <row r="82" spans="1:67" s="9" customFormat="1">
      <c r="B82" s="53" t="s">
        <v>98</v>
      </c>
      <c r="C82" s="53" t="s">
        <v>99</v>
      </c>
      <c r="D82" s="54" t="s">
        <v>99</v>
      </c>
      <c r="E82" s="103">
        <f>[2]SR_Uncertainty!E82+[2]SR_baseline!E82</f>
        <v>0</v>
      </c>
      <c r="F82" s="103">
        <f>[2]SR_Uncertainty!F82+[2]SR_baseline!F82</f>
        <v>0</v>
      </c>
      <c r="G82" s="103">
        <f>[2]SR_Uncertainty!G82+[2]SR_baseline!G82</f>
        <v>0</v>
      </c>
      <c r="H82" s="103">
        <f>[2]SR_Uncertainty!H82+[2]SR_baseline!H82</f>
        <v>0</v>
      </c>
      <c r="I82" s="103">
        <f>[2]SR_Uncertainty!I82+[2]SR_baseline!I82</f>
        <v>0</v>
      </c>
      <c r="J82" s="103">
        <f>[2]SR_Uncertainty!J82+[2]SR_baseline!J82</f>
        <v>0</v>
      </c>
      <c r="K82" s="103">
        <f>[2]SR_Uncertainty!K82+[2]SR_baseline!K82</f>
        <v>0</v>
      </c>
      <c r="L82" s="103">
        <f>[2]SR_Uncertainty!L82+[2]SR_baseline!L82</f>
        <v>37.090000000000003</v>
      </c>
      <c r="M82" s="103">
        <f>[2]SR_Uncertainty!M82+[2]SR_baseline!M82</f>
        <v>37.090000000000003</v>
      </c>
      <c r="N82" s="103">
        <f>[2]SR_Uncertainty!N82+[2]SR_baseline!N82</f>
        <v>43.39</v>
      </c>
      <c r="O82" s="103">
        <f>[2]SR_Uncertainty!O82+[2]SR_baseline!O82</f>
        <v>43.39</v>
      </c>
      <c r="P82" s="103">
        <f>[2]SR_Uncertainty!P82+[2]SR_baseline!P82</f>
        <v>43.39</v>
      </c>
      <c r="Q82" s="103">
        <f>[2]SR_Uncertainty!Q82+[2]SR_baseline!Q82</f>
        <v>47.58</v>
      </c>
      <c r="R82" s="103">
        <f>[2]SR_Uncertainty!R82+[2]SR_baseline!R82</f>
        <v>47.58</v>
      </c>
      <c r="S82" s="103">
        <f>[2]SR_Uncertainty!S82+[2]SR_baseline!S82</f>
        <v>47.58</v>
      </c>
      <c r="T82" s="103">
        <f>[2]SR_Uncertainty!T82+[2]SR_baseline!T82</f>
        <v>47.58</v>
      </c>
      <c r="U82" s="103">
        <f>[2]SR_Uncertainty!U82+[2]SR_baseline!U82</f>
        <v>47.58</v>
      </c>
      <c r="V82" s="103">
        <f>[2]SR_Uncertainty!V82+[2]SR_baseline!V82</f>
        <v>47.58</v>
      </c>
      <c r="W82" s="103">
        <f>[2]SR_Uncertainty!W82+[2]SR_baseline!W82</f>
        <v>47.58</v>
      </c>
      <c r="X82" s="103">
        <f>[2]SR_Uncertainty!X82+[2]SR_baseline!X82</f>
        <v>47.58</v>
      </c>
      <c r="Y82" s="103">
        <f>[2]SR_Uncertainty!Y82+[2]SR_baseline!Y82</f>
        <v>47.58</v>
      </c>
      <c r="Z82" s="103">
        <f>[2]SR_Uncertainty!Z82+[2]SR_baseline!Z82</f>
        <v>47.58</v>
      </c>
      <c r="AA82" s="103">
        <f>[2]SR_Uncertainty!AA82+[2]SR_baseline!AA82</f>
        <v>47.58</v>
      </c>
      <c r="AB82" s="103">
        <f>[2]SR_Uncertainty!AB82+[2]SR_baseline!AB82</f>
        <v>47.58</v>
      </c>
      <c r="AC82" s="103">
        <f>[2]SR_Uncertainty!AC82+[2]SR_baseline!AC82</f>
        <v>47.58</v>
      </c>
      <c r="AD82" s="103">
        <f>[2]SR_Uncertainty!AD82+[2]SR_baseline!AD82</f>
        <v>47.58</v>
      </c>
      <c r="AE82" s="103">
        <f>[2]SR_Uncertainty!AE82+[2]SR_baseline!AE82</f>
        <v>47.58</v>
      </c>
      <c r="AF82" s="103">
        <f>[2]SR_Uncertainty!AF82+[2]SR_baseline!AF82</f>
        <v>47.58</v>
      </c>
      <c r="AG82" s="103">
        <f>[2]SR_Uncertainty!AG82+[2]SR_baseline!AG82</f>
        <v>47.58</v>
      </c>
      <c r="AI82" s="11" t="str">
        <f t="shared" si="8"/>
        <v>ExDO53</v>
      </c>
      <c r="AJ82" s="11"/>
      <c r="AK82" s="11"/>
      <c r="AL82" s="35">
        <f>VLOOKUP(AI82,[2]DB_lookup!$E$201:$F$305,2,FALSE)</f>
        <v>246</v>
      </c>
      <c r="AM82" s="34" t="str">
        <f t="shared" si="12"/>
        <v>(246,  '2011', 0,3037,9),</v>
      </c>
      <c r="AN82" s="34" t="str">
        <f t="shared" si="12"/>
        <v>(246,  '2012', 0,3037,9),</v>
      </c>
      <c r="AO82" s="34" t="str">
        <f t="shared" si="12"/>
        <v>(246,  '2013', 0,3037,9),</v>
      </c>
      <c r="AP82" s="34" t="str">
        <f t="shared" si="12"/>
        <v>(246,  '2014', 0,3037,9),</v>
      </c>
      <c r="AQ82" s="34" t="str">
        <f t="shared" si="12"/>
        <v>(246,  '2015', 0,3037,9),</v>
      </c>
      <c r="AR82" s="34" t="str">
        <f t="shared" si="12"/>
        <v>(246,  '2016', 0,3037,9),</v>
      </c>
      <c r="AS82" s="34" t="str">
        <f t="shared" si="12"/>
        <v>(246,  '2017', 0,3037,9),</v>
      </c>
      <c r="AT82" s="34" t="str">
        <f t="shared" si="12"/>
        <v>(246,  '2018', 37.09,3037,9),</v>
      </c>
      <c r="AU82" s="34" t="str">
        <f t="shared" si="12"/>
        <v>(246,  '2019', 37.09,3037,9),</v>
      </c>
      <c r="AV82" s="34" t="str">
        <f t="shared" si="12"/>
        <v>(246,  '2020', 43.39,3037,9),</v>
      </c>
      <c r="AW82" s="34" t="str">
        <f t="shared" si="12"/>
        <v>(246,  '2021', 43.39,3037,9),</v>
      </c>
      <c r="AX82" s="34" t="str">
        <f t="shared" si="12"/>
        <v>(246,  '2022', 43.39,3037,9),</v>
      </c>
      <c r="AY82" s="34" t="str">
        <f t="shared" si="12"/>
        <v>(246,  '2023', 47.58,3037,9),</v>
      </c>
      <c r="AZ82" s="34" t="str">
        <f t="shared" si="12"/>
        <v>(246,  '2024', 47.58,3037,9),</v>
      </c>
      <c r="BA82" s="34" t="str">
        <f t="shared" si="12"/>
        <v>(246,  '2025', 47.58,3037,9),</v>
      </c>
      <c r="BB82" s="34" t="str">
        <f t="shared" si="11"/>
        <v>(246,  '2026', 47.58,3037,9),</v>
      </c>
      <c r="BC82" s="34" t="str">
        <f t="shared" si="11"/>
        <v>(246,  '2027', 47.58,3037,9),</v>
      </c>
      <c r="BD82" s="34" t="str">
        <f t="shared" si="11"/>
        <v>(246,  '2028', 47.58,3037,9),</v>
      </c>
      <c r="BE82" s="34" t="str">
        <f t="shared" si="11"/>
        <v>(246,  '2029', 47.58,3037,9),</v>
      </c>
      <c r="BF82" s="34" t="str">
        <f t="shared" si="11"/>
        <v>(246,  '2030', 47.58,3037,9),</v>
      </c>
      <c r="BG82" s="34" t="str">
        <f t="shared" si="11"/>
        <v>(246,  '2031', 47.58,3037,9),</v>
      </c>
      <c r="BH82" s="34" t="str">
        <f t="shared" si="11"/>
        <v>(246,  '2032', 47.58,3037,9),</v>
      </c>
      <c r="BI82" s="34" t="str">
        <f t="shared" si="11"/>
        <v>(246,  '2033', 47.58,3037,9),</v>
      </c>
      <c r="BJ82" s="34" t="str">
        <f t="shared" si="11"/>
        <v>(246,  '2034', 47.58,3037,9),</v>
      </c>
      <c r="BK82" s="34" t="str">
        <f t="shared" si="11"/>
        <v>(246,  '2035', 47.58,3037,9),</v>
      </c>
      <c r="BL82" s="34" t="str">
        <f t="shared" si="11"/>
        <v>(246,  '2036', 47.58,3037,9),</v>
      </c>
      <c r="BM82" s="34" t="str">
        <f t="shared" si="11"/>
        <v>(246,  '2037', 47.58,3037,9),</v>
      </c>
      <c r="BN82" s="34" t="str">
        <f t="shared" si="11"/>
        <v>(246,  '2038', 47.58,3037,9),</v>
      </c>
      <c r="BO82" s="34" t="str">
        <f t="shared" si="11"/>
        <v>(246,  '2039', 47.58,3037,9),</v>
      </c>
    </row>
    <row r="83" spans="1:67" s="9" customFormat="1">
      <c r="B83" s="53" t="s">
        <v>100</v>
      </c>
      <c r="C83" s="53" t="s">
        <v>101</v>
      </c>
      <c r="D83" s="54" t="s">
        <v>101</v>
      </c>
      <c r="E83" s="103">
        <f>[2]SR_Uncertainty!E83+[2]SR_baseline!E83</f>
        <v>0</v>
      </c>
      <c r="F83" s="103">
        <f>[2]SR_Uncertainty!F83+[2]SR_baseline!F83</f>
        <v>0</v>
      </c>
      <c r="G83" s="103">
        <f>[2]SR_Uncertainty!G83+[2]SR_baseline!G83</f>
        <v>0</v>
      </c>
      <c r="H83" s="103">
        <f>[2]SR_Uncertainty!H83+[2]SR_baseline!H83</f>
        <v>0</v>
      </c>
      <c r="I83" s="103">
        <f>[2]SR_Uncertainty!I83+[2]SR_baseline!I83</f>
        <v>0</v>
      </c>
      <c r="J83" s="103">
        <f>[2]SR_Uncertainty!J83+[2]SR_baseline!J83</f>
        <v>0</v>
      </c>
      <c r="K83" s="103">
        <f>[2]SR_Uncertainty!K83+[2]SR_baseline!K83</f>
        <v>0</v>
      </c>
      <c r="L83" s="103">
        <f>[2]SR_Uncertainty!L83+[2]SR_baseline!L83</f>
        <v>0</v>
      </c>
      <c r="M83" s="103">
        <f>[2]SR_Uncertainty!M83+[2]SR_baseline!M83</f>
        <v>0</v>
      </c>
      <c r="N83" s="103">
        <f>[2]SR_Uncertainty!N83+[2]SR_baseline!N83</f>
        <v>0</v>
      </c>
      <c r="O83" s="103">
        <f>[2]SR_Uncertainty!O83+[2]SR_baseline!O83</f>
        <v>0</v>
      </c>
      <c r="P83" s="103">
        <f>[2]SR_Uncertainty!P83+[2]SR_baseline!P83</f>
        <v>0</v>
      </c>
      <c r="Q83" s="103">
        <f>[2]SR_Uncertainty!Q83+[2]SR_baseline!Q83</f>
        <v>0</v>
      </c>
      <c r="R83" s="103">
        <f>[2]SR_Uncertainty!R83+[2]SR_baseline!R83</f>
        <v>0</v>
      </c>
      <c r="S83" s="103">
        <f>[2]SR_Uncertainty!S83+[2]SR_baseline!S83</f>
        <v>0</v>
      </c>
      <c r="T83" s="103">
        <f>[2]SR_Uncertainty!T83+[2]SR_baseline!T83</f>
        <v>0</v>
      </c>
      <c r="U83" s="103">
        <f>[2]SR_Uncertainty!U83+[2]SR_baseline!U83</f>
        <v>0</v>
      </c>
      <c r="V83" s="103">
        <f>[2]SR_Uncertainty!V83+[2]SR_baseline!V83</f>
        <v>0</v>
      </c>
      <c r="W83" s="103">
        <f>[2]SR_Uncertainty!W83+[2]SR_baseline!W83</f>
        <v>0</v>
      </c>
      <c r="X83" s="103">
        <f>[2]SR_Uncertainty!X83+[2]SR_baseline!X83</f>
        <v>0</v>
      </c>
      <c r="Y83" s="103">
        <f>[2]SR_Uncertainty!Y83+[2]SR_baseline!Y83</f>
        <v>0</v>
      </c>
      <c r="Z83" s="103">
        <f>[2]SR_Uncertainty!Z83+[2]SR_baseline!Z83</f>
        <v>0</v>
      </c>
      <c r="AA83" s="103">
        <f>[2]SR_Uncertainty!AA83+[2]SR_baseline!AA83</f>
        <v>0</v>
      </c>
      <c r="AB83" s="103">
        <f>[2]SR_Uncertainty!AB83+[2]SR_baseline!AB83</f>
        <v>0</v>
      </c>
      <c r="AC83" s="103">
        <f>[2]SR_Uncertainty!AC83+[2]SR_baseline!AC83</f>
        <v>0</v>
      </c>
      <c r="AD83" s="103">
        <f>[2]SR_Uncertainty!AD83+[2]SR_baseline!AD83</f>
        <v>0</v>
      </c>
      <c r="AE83" s="103">
        <f>[2]SR_Uncertainty!AE83+[2]SR_baseline!AE83</f>
        <v>0</v>
      </c>
      <c r="AF83" s="103">
        <f>[2]SR_Uncertainty!AF83+[2]SR_baseline!AF83</f>
        <v>0</v>
      </c>
      <c r="AG83" s="103">
        <f>[2]SR_Uncertainty!AG83+[2]SR_baseline!AG83</f>
        <v>0</v>
      </c>
      <c r="AI83" s="11" t="str">
        <f t="shared" si="8"/>
        <v>ExDO54</v>
      </c>
      <c r="AJ83" s="11"/>
      <c r="AK83" s="11"/>
      <c r="AL83" s="35">
        <f>VLOOKUP(AI83,[2]DB_lookup!$E$201:$F$305,2,FALSE)</f>
        <v>247</v>
      </c>
      <c r="AM83" s="34" t="str">
        <f t="shared" si="12"/>
        <v>(247,  '2011', 0,3037,9),</v>
      </c>
      <c r="AN83" s="34" t="str">
        <f t="shared" si="12"/>
        <v>(247,  '2012', 0,3037,9),</v>
      </c>
      <c r="AO83" s="34" t="str">
        <f t="shared" si="12"/>
        <v>(247,  '2013', 0,3037,9),</v>
      </c>
      <c r="AP83" s="34" t="str">
        <f t="shared" si="12"/>
        <v>(247,  '2014', 0,3037,9),</v>
      </c>
      <c r="AQ83" s="34" t="str">
        <f t="shared" si="12"/>
        <v>(247,  '2015', 0,3037,9),</v>
      </c>
      <c r="AR83" s="34" t="str">
        <f t="shared" si="12"/>
        <v>(247,  '2016', 0,3037,9),</v>
      </c>
      <c r="AS83" s="34" t="str">
        <f t="shared" si="12"/>
        <v>(247,  '2017', 0,3037,9),</v>
      </c>
      <c r="AT83" s="34" t="str">
        <f t="shared" si="12"/>
        <v>(247,  '2018', 0,3037,9),</v>
      </c>
      <c r="AU83" s="34" t="str">
        <f t="shared" si="12"/>
        <v>(247,  '2019', 0,3037,9),</v>
      </c>
      <c r="AV83" s="34" t="str">
        <f t="shared" si="12"/>
        <v>(247,  '2020', 0,3037,9),</v>
      </c>
      <c r="AW83" s="34" t="str">
        <f t="shared" si="12"/>
        <v>(247,  '2021', 0,3037,9),</v>
      </c>
      <c r="AX83" s="34" t="str">
        <f t="shared" si="12"/>
        <v>(247,  '2022', 0,3037,9),</v>
      </c>
      <c r="AY83" s="34" t="str">
        <f t="shared" si="12"/>
        <v>(247,  '2023', 0,3037,9),</v>
      </c>
      <c r="AZ83" s="34" t="str">
        <f t="shared" si="12"/>
        <v>(247,  '2024', 0,3037,9),</v>
      </c>
      <c r="BA83" s="34" t="str">
        <f t="shared" si="12"/>
        <v>(247,  '2025', 0,3037,9),</v>
      </c>
      <c r="BB83" s="34" t="str">
        <f t="shared" si="12"/>
        <v>(247,  '2026', 0,3037,9),</v>
      </c>
      <c r="BC83" s="34" t="str">
        <f t="shared" ref="BC83:BO91" si="13">"("&amp;$AL83&amp;",  '"&amp;BC$5&amp;"', "&amp;ROUND(U83,2)&amp;","&amp;$AJ$52&amp;","&amp;$AK$52&amp;"),"</f>
        <v>(247,  '2027', 0,3037,9),</v>
      </c>
      <c r="BD83" s="34" t="str">
        <f t="shared" si="13"/>
        <v>(247,  '2028', 0,3037,9),</v>
      </c>
      <c r="BE83" s="34" t="str">
        <f t="shared" si="13"/>
        <v>(247,  '2029', 0,3037,9),</v>
      </c>
      <c r="BF83" s="34" t="str">
        <f t="shared" si="13"/>
        <v>(247,  '2030', 0,3037,9),</v>
      </c>
      <c r="BG83" s="34" t="str">
        <f t="shared" si="13"/>
        <v>(247,  '2031', 0,3037,9),</v>
      </c>
      <c r="BH83" s="34" t="str">
        <f t="shared" si="13"/>
        <v>(247,  '2032', 0,3037,9),</v>
      </c>
      <c r="BI83" s="34" t="str">
        <f t="shared" si="13"/>
        <v>(247,  '2033', 0,3037,9),</v>
      </c>
      <c r="BJ83" s="34" t="str">
        <f t="shared" si="13"/>
        <v>(247,  '2034', 0,3037,9),</v>
      </c>
      <c r="BK83" s="34" t="str">
        <f t="shared" si="13"/>
        <v>(247,  '2035', 0,3037,9),</v>
      </c>
      <c r="BL83" s="34" t="str">
        <f t="shared" si="13"/>
        <v>(247,  '2036', 0,3037,9),</v>
      </c>
      <c r="BM83" s="34" t="str">
        <f t="shared" si="13"/>
        <v>(247,  '2037', 0,3037,9),</v>
      </c>
      <c r="BN83" s="34" t="str">
        <f t="shared" si="13"/>
        <v>(247,  '2038', 0,3037,9),</v>
      </c>
      <c r="BO83" s="34" t="str">
        <f t="shared" si="13"/>
        <v>(247,  '2039', 0,3037,9),</v>
      </c>
    </row>
    <row r="84" spans="1:67" s="9" customFormat="1">
      <c r="B84" s="53" t="s">
        <v>102</v>
      </c>
      <c r="C84" s="53" t="s">
        <v>103</v>
      </c>
      <c r="D84" s="54" t="s">
        <v>103</v>
      </c>
      <c r="E84" s="103">
        <f>[2]SR_Uncertainty!E84+[2]SR_baseline!E84</f>
        <v>0</v>
      </c>
      <c r="F84" s="103">
        <f>[2]SR_Uncertainty!F84+[2]SR_baseline!F84</f>
        <v>0</v>
      </c>
      <c r="G84" s="103">
        <f>[2]SR_Uncertainty!G84+[2]SR_baseline!G84</f>
        <v>0</v>
      </c>
      <c r="H84" s="103">
        <f>[2]SR_Uncertainty!H84+[2]SR_baseline!H84</f>
        <v>0</v>
      </c>
      <c r="I84" s="103">
        <f>[2]SR_Uncertainty!I84+[2]SR_baseline!I84</f>
        <v>0</v>
      </c>
      <c r="J84" s="103">
        <f>[2]SR_Uncertainty!J84+[2]SR_baseline!J84</f>
        <v>0</v>
      </c>
      <c r="K84" s="103">
        <f>[2]SR_Uncertainty!K84+[2]SR_baseline!K84</f>
        <v>0</v>
      </c>
      <c r="L84" s="103">
        <f>[2]SR_Uncertainty!L84+[2]SR_baseline!L84</f>
        <v>0</v>
      </c>
      <c r="M84" s="103">
        <f>[2]SR_Uncertainty!M84+[2]SR_baseline!M84</f>
        <v>0</v>
      </c>
      <c r="N84" s="103">
        <f>[2]SR_Uncertainty!N84+[2]SR_baseline!N84</f>
        <v>0</v>
      </c>
      <c r="O84" s="103">
        <f>[2]SR_Uncertainty!O84+[2]SR_baseline!O84</f>
        <v>0</v>
      </c>
      <c r="P84" s="103">
        <f>[2]SR_Uncertainty!P84+[2]SR_baseline!P84</f>
        <v>0</v>
      </c>
      <c r="Q84" s="103">
        <f>[2]SR_Uncertainty!Q84+[2]SR_baseline!Q84</f>
        <v>0</v>
      </c>
      <c r="R84" s="103">
        <f>[2]SR_Uncertainty!R84+[2]SR_baseline!R84</f>
        <v>0</v>
      </c>
      <c r="S84" s="103">
        <f>[2]SR_Uncertainty!S84+[2]SR_baseline!S84</f>
        <v>0</v>
      </c>
      <c r="T84" s="103">
        <f>[2]SR_Uncertainty!T84+[2]SR_baseline!T84</f>
        <v>0</v>
      </c>
      <c r="U84" s="103">
        <f>[2]SR_Uncertainty!U84+[2]SR_baseline!U84</f>
        <v>0</v>
      </c>
      <c r="V84" s="103">
        <f>[2]SR_Uncertainty!V84+[2]SR_baseline!V84</f>
        <v>0</v>
      </c>
      <c r="W84" s="103">
        <f>[2]SR_Uncertainty!W84+[2]SR_baseline!W84</f>
        <v>0</v>
      </c>
      <c r="X84" s="103">
        <f>[2]SR_Uncertainty!X84+[2]SR_baseline!X84</f>
        <v>0</v>
      </c>
      <c r="Y84" s="103">
        <f>[2]SR_Uncertainty!Y84+[2]SR_baseline!Y84</f>
        <v>0</v>
      </c>
      <c r="Z84" s="103">
        <f>[2]SR_Uncertainty!Z84+[2]SR_baseline!Z84</f>
        <v>0</v>
      </c>
      <c r="AA84" s="103">
        <f>[2]SR_Uncertainty!AA84+[2]SR_baseline!AA84</f>
        <v>0</v>
      </c>
      <c r="AB84" s="103">
        <f>[2]SR_Uncertainty!AB84+[2]SR_baseline!AB84</f>
        <v>0</v>
      </c>
      <c r="AC84" s="103">
        <f>[2]SR_Uncertainty!AC84+[2]SR_baseline!AC84</f>
        <v>0</v>
      </c>
      <c r="AD84" s="103">
        <f>[2]SR_Uncertainty!AD84+[2]SR_baseline!AD84</f>
        <v>0</v>
      </c>
      <c r="AE84" s="103">
        <f>[2]SR_Uncertainty!AE84+[2]SR_baseline!AE84</f>
        <v>0</v>
      </c>
      <c r="AF84" s="103">
        <f>[2]SR_Uncertainty!AF84+[2]SR_baseline!AF84</f>
        <v>0</v>
      </c>
      <c r="AG84" s="103">
        <f>[2]SR_Uncertainty!AG84+[2]SR_baseline!AG84</f>
        <v>0</v>
      </c>
      <c r="AI84" s="11" t="str">
        <f t="shared" si="8"/>
        <v>ExDO55</v>
      </c>
      <c r="AJ84" s="11"/>
      <c r="AK84" s="11"/>
      <c r="AL84" s="35">
        <f>VLOOKUP(AI84,[2]DB_lookup!$E$201:$F$305,2,FALSE)</f>
        <v>248</v>
      </c>
      <c r="AM84" s="34" t="str">
        <f t="shared" si="12"/>
        <v>(248,  '2011', 0,3037,9),</v>
      </c>
      <c r="AN84" s="34" t="str">
        <f t="shared" si="12"/>
        <v>(248,  '2012', 0,3037,9),</v>
      </c>
      <c r="AO84" s="34" t="str">
        <f t="shared" si="12"/>
        <v>(248,  '2013', 0,3037,9),</v>
      </c>
      <c r="AP84" s="34" t="str">
        <f t="shared" si="12"/>
        <v>(248,  '2014', 0,3037,9),</v>
      </c>
      <c r="AQ84" s="34" t="str">
        <f t="shared" si="12"/>
        <v>(248,  '2015', 0,3037,9),</v>
      </c>
      <c r="AR84" s="34" t="str">
        <f t="shared" si="12"/>
        <v>(248,  '2016', 0,3037,9),</v>
      </c>
      <c r="AS84" s="34" t="str">
        <f t="shared" si="12"/>
        <v>(248,  '2017', 0,3037,9),</v>
      </c>
      <c r="AT84" s="34" t="str">
        <f t="shared" si="12"/>
        <v>(248,  '2018', 0,3037,9),</v>
      </c>
      <c r="AU84" s="34" t="str">
        <f t="shared" si="12"/>
        <v>(248,  '2019', 0,3037,9),</v>
      </c>
      <c r="AV84" s="34" t="str">
        <f t="shared" si="12"/>
        <v>(248,  '2020', 0,3037,9),</v>
      </c>
      <c r="AW84" s="34" t="str">
        <f t="shared" si="12"/>
        <v>(248,  '2021', 0,3037,9),</v>
      </c>
      <c r="AX84" s="34" t="str">
        <f t="shared" si="12"/>
        <v>(248,  '2022', 0,3037,9),</v>
      </c>
      <c r="AY84" s="34" t="str">
        <f t="shared" si="12"/>
        <v>(248,  '2023', 0,3037,9),</v>
      </c>
      <c r="AZ84" s="34" t="str">
        <f t="shared" si="12"/>
        <v>(248,  '2024', 0,3037,9),</v>
      </c>
      <c r="BA84" s="34" t="str">
        <f t="shared" ref="BA84:BB91" si="14">"("&amp;$AL84&amp;",  '"&amp;BA$5&amp;"', "&amp;ROUND(S84,2)&amp;","&amp;$AJ$52&amp;","&amp;$AK$52&amp;"),"</f>
        <v>(248,  '2025', 0,3037,9),</v>
      </c>
      <c r="BB84" s="34" t="str">
        <f t="shared" si="14"/>
        <v>(248,  '2026', 0,3037,9),</v>
      </c>
      <c r="BC84" s="34" t="str">
        <f t="shared" si="13"/>
        <v>(248,  '2027', 0,3037,9),</v>
      </c>
      <c r="BD84" s="34" t="str">
        <f t="shared" si="13"/>
        <v>(248,  '2028', 0,3037,9),</v>
      </c>
      <c r="BE84" s="34" t="str">
        <f t="shared" si="13"/>
        <v>(248,  '2029', 0,3037,9),</v>
      </c>
      <c r="BF84" s="34" t="str">
        <f t="shared" si="13"/>
        <v>(248,  '2030', 0,3037,9),</v>
      </c>
      <c r="BG84" s="34" t="str">
        <f t="shared" si="13"/>
        <v>(248,  '2031', 0,3037,9),</v>
      </c>
      <c r="BH84" s="34" t="str">
        <f t="shared" si="13"/>
        <v>(248,  '2032', 0,3037,9),</v>
      </c>
      <c r="BI84" s="34" t="str">
        <f t="shared" si="13"/>
        <v>(248,  '2033', 0,3037,9),</v>
      </c>
      <c r="BJ84" s="34" t="str">
        <f t="shared" si="13"/>
        <v>(248,  '2034', 0,3037,9),</v>
      </c>
      <c r="BK84" s="34" t="str">
        <f t="shared" si="13"/>
        <v>(248,  '2035', 0,3037,9),</v>
      </c>
      <c r="BL84" s="34" t="str">
        <f t="shared" si="13"/>
        <v>(248,  '2036', 0,3037,9),</v>
      </c>
      <c r="BM84" s="34" t="str">
        <f t="shared" si="13"/>
        <v>(248,  '2037', 0,3037,9),</v>
      </c>
      <c r="BN84" s="34" t="str">
        <f t="shared" si="13"/>
        <v>(248,  '2038', 0,3037,9),</v>
      </c>
      <c r="BO84" s="34" t="str">
        <f t="shared" si="13"/>
        <v>(248,  '2039', 0,3037,9),</v>
      </c>
    </row>
    <row r="85" spans="1:67" s="9" customFormat="1">
      <c r="B85" s="53" t="s">
        <v>104</v>
      </c>
      <c r="C85" s="53" t="s">
        <v>105</v>
      </c>
      <c r="D85" s="54" t="s">
        <v>105</v>
      </c>
      <c r="E85" s="103">
        <f>[2]SR_Uncertainty!E85+[2]SR_baseline!E85</f>
        <v>0</v>
      </c>
      <c r="F85" s="103">
        <f>[2]SR_Uncertainty!F85+[2]SR_baseline!F85</f>
        <v>0</v>
      </c>
      <c r="G85" s="103">
        <f>[2]SR_Uncertainty!G85+[2]SR_baseline!G85</f>
        <v>0</v>
      </c>
      <c r="H85" s="103">
        <f>[2]SR_Uncertainty!H85+[2]SR_baseline!H85</f>
        <v>0</v>
      </c>
      <c r="I85" s="103">
        <f>[2]SR_Uncertainty!I85+[2]SR_baseline!I85</f>
        <v>0</v>
      </c>
      <c r="J85" s="103">
        <f>[2]SR_Uncertainty!J85+[2]SR_baseline!J85</f>
        <v>0</v>
      </c>
      <c r="K85" s="103">
        <f>[2]SR_Uncertainty!K85+[2]SR_baseline!K85</f>
        <v>0</v>
      </c>
      <c r="L85" s="103">
        <f>[2]SR_Uncertainty!L85+[2]SR_baseline!L85</f>
        <v>0</v>
      </c>
      <c r="M85" s="103">
        <f>[2]SR_Uncertainty!M85+[2]SR_baseline!M85</f>
        <v>0</v>
      </c>
      <c r="N85" s="103">
        <f>[2]SR_Uncertainty!N85+[2]SR_baseline!N85</f>
        <v>0</v>
      </c>
      <c r="O85" s="103">
        <f>[2]SR_Uncertainty!O85+[2]SR_baseline!O85</f>
        <v>0</v>
      </c>
      <c r="P85" s="103">
        <f>[2]SR_Uncertainty!P85+[2]SR_baseline!P85</f>
        <v>0</v>
      </c>
      <c r="Q85" s="103">
        <f>[2]SR_Uncertainty!Q85+[2]SR_baseline!Q85</f>
        <v>0</v>
      </c>
      <c r="R85" s="103">
        <f>[2]SR_Uncertainty!R85+[2]SR_baseline!R85</f>
        <v>0</v>
      </c>
      <c r="S85" s="103">
        <f>[2]SR_Uncertainty!S85+[2]SR_baseline!S85</f>
        <v>0</v>
      </c>
      <c r="T85" s="103">
        <f>[2]SR_Uncertainty!T85+[2]SR_baseline!T85</f>
        <v>0</v>
      </c>
      <c r="U85" s="103">
        <f>[2]SR_Uncertainty!U85+[2]SR_baseline!U85</f>
        <v>0</v>
      </c>
      <c r="V85" s="103">
        <f>[2]SR_Uncertainty!V85+[2]SR_baseline!V85</f>
        <v>0</v>
      </c>
      <c r="W85" s="103">
        <f>[2]SR_Uncertainty!W85+[2]SR_baseline!W85</f>
        <v>0</v>
      </c>
      <c r="X85" s="103">
        <f>[2]SR_Uncertainty!X85+[2]SR_baseline!X85</f>
        <v>0</v>
      </c>
      <c r="Y85" s="103">
        <f>[2]SR_Uncertainty!Y85+[2]SR_baseline!Y85</f>
        <v>0</v>
      </c>
      <c r="Z85" s="103">
        <f>[2]SR_Uncertainty!Z85+[2]SR_baseline!Z85</f>
        <v>0</v>
      </c>
      <c r="AA85" s="103">
        <f>[2]SR_Uncertainty!AA85+[2]SR_baseline!AA85</f>
        <v>0</v>
      </c>
      <c r="AB85" s="103">
        <f>[2]SR_Uncertainty!AB85+[2]SR_baseline!AB85</f>
        <v>0</v>
      </c>
      <c r="AC85" s="103">
        <f>[2]SR_Uncertainty!AC85+[2]SR_baseline!AC85</f>
        <v>0</v>
      </c>
      <c r="AD85" s="103">
        <f>[2]SR_Uncertainty!AD85+[2]SR_baseline!AD85</f>
        <v>0</v>
      </c>
      <c r="AE85" s="103">
        <f>[2]SR_Uncertainty!AE85+[2]SR_baseline!AE85</f>
        <v>0</v>
      </c>
      <c r="AF85" s="103">
        <f>[2]SR_Uncertainty!AF85+[2]SR_baseline!AF85</f>
        <v>0</v>
      </c>
      <c r="AG85" s="103">
        <f>[2]SR_Uncertainty!AG85+[2]SR_baseline!AG85</f>
        <v>0</v>
      </c>
      <c r="AI85" s="11" t="str">
        <f t="shared" si="8"/>
        <v>ExDO56</v>
      </c>
      <c r="AJ85" s="11"/>
      <c r="AK85" s="11"/>
      <c r="AL85" s="35">
        <f>VLOOKUP(AI85,[2]DB_lookup!$E$201:$F$305,2,FALSE)</f>
        <v>249</v>
      </c>
      <c r="AM85" s="34" t="str">
        <f t="shared" ref="AM85:AZ91" si="15">"("&amp;$AL85&amp;",  '"&amp;AM$5&amp;"', "&amp;ROUND(E85,2)&amp;","&amp;$AJ$52&amp;","&amp;$AK$52&amp;"),"</f>
        <v>(249,  '2011', 0,3037,9),</v>
      </c>
      <c r="AN85" s="34" t="str">
        <f t="shared" si="15"/>
        <v>(249,  '2012', 0,3037,9),</v>
      </c>
      <c r="AO85" s="34" t="str">
        <f t="shared" si="15"/>
        <v>(249,  '2013', 0,3037,9),</v>
      </c>
      <c r="AP85" s="34" t="str">
        <f t="shared" si="15"/>
        <v>(249,  '2014', 0,3037,9),</v>
      </c>
      <c r="AQ85" s="34" t="str">
        <f t="shared" si="15"/>
        <v>(249,  '2015', 0,3037,9),</v>
      </c>
      <c r="AR85" s="34" t="str">
        <f t="shared" si="15"/>
        <v>(249,  '2016', 0,3037,9),</v>
      </c>
      <c r="AS85" s="34" t="str">
        <f t="shared" si="15"/>
        <v>(249,  '2017', 0,3037,9),</v>
      </c>
      <c r="AT85" s="34" t="str">
        <f t="shared" si="15"/>
        <v>(249,  '2018', 0,3037,9),</v>
      </c>
      <c r="AU85" s="34" t="str">
        <f t="shared" si="15"/>
        <v>(249,  '2019', 0,3037,9),</v>
      </c>
      <c r="AV85" s="34" t="str">
        <f t="shared" si="15"/>
        <v>(249,  '2020', 0,3037,9),</v>
      </c>
      <c r="AW85" s="34" t="str">
        <f t="shared" si="15"/>
        <v>(249,  '2021', 0,3037,9),</v>
      </c>
      <c r="AX85" s="34" t="str">
        <f t="shared" si="15"/>
        <v>(249,  '2022', 0,3037,9),</v>
      </c>
      <c r="AY85" s="34" t="str">
        <f t="shared" si="15"/>
        <v>(249,  '2023', 0,3037,9),</v>
      </c>
      <c r="AZ85" s="34" t="str">
        <f t="shared" si="15"/>
        <v>(249,  '2024', 0,3037,9),</v>
      </c>
      <c r="BA85" s="34" t="str">
        <f t="shared" si="14"/>
        <v>(249,  '2025', 0,3037,9),</v>
      </c>
      <c r="BB85" s="34" t="str">
        <f t="shared" si="14"/>
        <v>(249,  '2026', 0,3037,9),</v>
      </c>
      <c r="BC85" s="34" t="str">
        <f t="shared" si="13"/>
        <v>(249,  '2027', 0,3037,9),</v>
      </c>
      <c r="BD85" s="34" t="str">
        <f t="shared" si="13"/>
        <v>(249,  '2028', 0,3037,9),</v>
      </c>
      <c r="BE85" s="34" t="str">
        <f t="shared" si="13"/>
        <v>(249,  '2029', 0,3037,9),</v>
      </c>
      <c r="BF85" s="34" t="str">
        <f t="shared" si="13"/>
        <v>(249,  '2030', 0,3037,9),</v>
      </c>
      <c r="BG85" s="34" t="str">
        <f t="shared" si="13"/>
        <v>(249,  '2031', 0,3037,9),</v>
      </c>
      <c r="BH85" s="34" t="str">
        <f t="shared" si="13"/>
        <v>(249,  '2032', 0,3037,9),</v>
      </c>
      <c r="BI85" s="34" t="str">
        <f t="shared" si="13"/>
        <v>(249,  '2033', 0,3037,9),</v>
      </c>
      <c r="BJ85" s="34" t="str">
        <f t="shared" si="13"/>
        <v>(249,  '2034', 0,3037,9),</v>
      </c>
      <c r="BK85" s="34" t="str">
        <f t="shared" si="13"/>
        <v>(249,  '2035', 0,3037,9),</v>
      </c>
      <c r="BL85" s="34" t="str">
        <f t="shared" si="13"/>
        <v>(249,  '2036', 0,3037,9),</v>
      </c>
      <c r="BM85" s="34" t="str">
        <f t="shared" si="13"/>
        <v>(249,  '2037', 0,3037,9),</v>
      </c>
      <c r="BN85" s="34" t="str">
        <f t="shared" si="13"/>
        <v>(249,  '2038', 0,3037,9),</v>
      </c>
      <c r="BO85" s="34" t="str">
        <f t="shared" si="13"/>
        <v>(249,  '2039', 0,3037,9),</v>
      </c>
    </row>
    <row r="86" spans="1:67" s="9" customFormat="1">
      <c r="A86" s="95"/>
      <c r="B86" s="53" t="s">
        <v>106</v>
      </c>
      <c r="C86" s="53" t="s">
        <v>107</v>
      </c>
      <c r="D86" s="54" t="s">
        <v>108</v>
      </c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I86" s="11" t="str">
        <f t="shared" si="8"/>
        <v>ExDO01cj</v>
      </c>
      <c r="AJ86" s="11"/>
      <c r="AK86" s="11"/>
      <c r="AL86" s="35">
        <f>VLOOKUP(AI86,[2]DB_lookup!$E$201:$F$305,2,FALSE)</f>
        <v>242</v>
      </c>
      <c r="AM86" s="34" t="str">
        <f t="shared" si="15"/>
        <v>(242,  '2011', 0,3037,9),</v>
      </c>
      <c r="AN86" s="34" t="str">
        <f t="shared" si="15"/>
        <v>(242,  '2012', 0,3037,9),</v>
      </c>
      <c r="AO86" s="34" t="str">
        <f t="shared" si="15"/>
        <v>(242,  '2013', 0,3037,9),</v>
      </c>
      <c r="AP86" s="34" t="str">
        <f t="shared" si="15"/>
        <v>(242,  '2014', 0,3037,9),</v>
      </c>
      <c r="AQ86" s="34" t="str">
        <f t="shared" si="15"/>
        <v>(242,  '2015', 0,3037,9),</v>
      </c>
      <c r="AR86" s="34" t="str">
        <f t="shared" si="15"/>
        <v>(242,  '2016', 0,3037,9),</v>
      </c>
      <c r="AS86" s="34" t="str">
        <f t="shared" si="15"/>
        <v>(242,  '2017', 0,3037,9),</v>
      </c>
      <c r="AT86" s="34" t="str">
        <f t="shared" si="15"/>
        <v>(242,  '2018', 0,3037,9),</v>
      </c>
      <c r="AU86" s="34" t="str">
        <f t="shared" si="15"/>
        <v>(242,  '2019', 0,3037,9),</v>
      </c>
      <c r="AV86" s="34" t="str">
        <f t="shared" si="15"/>
        <v>(242,  '2020', 0,3037,9),</v>
      </c>
      <c r="AW86" s="34" t="str">
        <f t="shared" si="15"/>
        <v>(242,  '2021', 0,3037,9),</v>
      </c>
      <c r="AX86" s="34" t="str">
        <f t="shared" si="15"/>
        <v>(242,  '2022', 0,3037,9),</v>
      </c>
      <c r="AY86" s="34" t="str">
        <f t="shared" si="15"/>
        <v>(242,  '2023', 0,3037,9),</v>
      </c>
      <c r="AZ86" s="34" t="str">
        <f t="shared" si="15"/>
        <v>(242,  '2024', 0,3037,9),</v>
      </c>
      <c r="BA86" s="34" t="str">
        <f t="shared" si="14"/>
        <v>(242,  '2025', 0,3037,9),</v>
      </c>
      <c r="BB86" s="34" t="str">
        <f t="shared" si="14"/>
        <v>(242,  '2026', 0,3037,9),</v>
      </c>
      <c r="BC86" s="34" t="str">
        <f t="shared" si="13"/>
        <v>(242,  '2027', 0,3037,9),</v>
      </c>
      <c r="BD86" s="34" t="str">
        <f t="shared" si="13"/>
        <v>(242,  '2028', 0,3037,9),</v>
      </c>
      <c r="BE86" s="34" t="str">
        <f t="shared" si="13"/>
        <v>(242,  '2029', 0,3037,9),</v>
      </c>
      <c r="BF86" s="34" t="str">
        <f t="shared" si="13"/>
        <v>(242,  '2030', 0,3037,9),</v>
      </c>
      <c r="BG86" s="34" t="str">
        <f t="shared" si="13"/>
        <v>(242,  '2031', 0,3037,9),</v>
      </c>
      <c r="BH86" s="34" t="str">
        <f t="shared" si="13"/>
        <v>(242,  '2032', 0,3037,9),</v>
      </c>
      <c r="BI86" s="34" t="str">
        <f t="shared" si="13"/>
        <v>(242,  '2033', 0,3037,9),</v>
      </c>
      <c r="BJ86" s="34" t="str">
        <f t="shared" si="13"/>
        <v>(242,  '2034', 0,3037,9),</v>
      </c>
      <c r="BK86" s="34" t="str">
        <f t="shared" si="13"/>
        <v>(242,  '2035', 0,3037,9),</v>
      </c>
      <c r="BL86" s="34" t="str">
        <f t="shared" si="13"/>
        <v>(242,  '2036', 0,3037,9),</v>
      </c>
      <c r="BM86" s="34" t="str">
        <f t="shared" si="13"/>
        <v>(242,  '2037', 0,3037,9),</v>
      </c>
      <c r="BN86" s="34" t="str">
        <f t="shared" si="13"/>
        <v>(242,  '2038', 0,3037,9),</v>
      </c>
      <c r="BO86" s="34" t="str">
        <f t="shared" si="13"/>
        <v>(242,  '2039', 0,3037,9),</v>
      </c>
    </row>
    <row r="87" spans="1:67" s="9" customFormat="1">
      <c r="A87" s="95"/>
      <c r="B87" s="53" t="s">
        <v>109</v>
      </c>
      <c r="C87" s="53" t="s">
        <v>110</v>
      </c>
      <c r="D87" s="54" t="s">
        <v>111</v>
      </c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I87" s="11" t="str">
        <f t="shared" si="8"/>
        <v>ExDO08</v>
      </c>
      <c r="AJ87" s="11"/>
      <c r="AK87" s="11"/>
      <c r="AL87" s="35">
        <f>VLOOKUP(AI87,[2]DB_lookup!$E$201:$F$305,2,FALSE)</f>
        <v>208</v>
      </c>
      <c r="AM87" s="34" t="str">
        <f t="shared" si="15"/>
        <v>(208,  '2011', 0,3037,9),</v>
      </c>
      <c r="AN87" s="34" t="str">
        <f t="shared" si="15"/>
        <v>(208,  '2012', 0,3037,9),</v>
      </c>
      <c r="AO87" s="34" t="str">
        <f t="shared" si="15"/>
        <v>(208,  '2013', 0,3037,9),</v>
      </c>
      <c r="AP87" s="34" t="str">
        <f t="shared" si="15"/>
        <v>(208,  '2014', 0,3037,9),</v>
      </c>
      <c r="AQ87" s="34" t="str">
        <f t="shared" si="15"/>
        <v>(208,  '2015', 0,3037,9),</v>
      </c>
      <c r="AR87" s="34" t="str">
        <f t="shared" si="15"/>
        <v>(208,  '2016', 0,3037,9),</v>
      </c>
      <c r="AS87" s="34" t="str">
        <f t="shared" si="15"/>
        <v>(208,  '2017', 0,3037,9),</v>
      </c>
      <c r="AT87" s="34" t="str">
        <f t="shared" si="15"/>
        <v>(208,  '2018', 0,3037,9),</v>
      </c>
      <c r="AU87" s="34" t="str">
        <f t="shared" si="15"/>
        <v>(208,  '2019', 0,3037,9),</v>
      </c>
      <c r="AV87" s="34" t="str">
        <f t="shared" si="15"/>
        <v>(208,  '2020', 0,3037,9),</v>
      </c>
      <c r="AW87" s="34" t="str">
        <f t="shared" si="15"/>
        <v>(208,  '2021', 0,3037,9),</v>
      </c>
      <c r="AX87" s="34" t="str">
        <f t="shared" si="15"/>
        <v>(208,  '2022', 0,3037,9),</v>
      </c>
      <c r="AY87" s="34" t="str">
        <f t="shared" si="15"/>
        <v>(208,  '2023', 0,3037,9),</v>
      </c>
      <c r="AZ87" s="34" t="str">
        <f t="shared" si="15"/>
        <v>(208,  '2024', 0,3037,9),</v>
      </c>
      <c r="BA87" s="34" t="str">
        <f t="shared" si="14"/>
        <v>(208,  '2025', 0,3037,9),</v>
      </c>
      <c r="BB87" s="34" t="str">
        <f t="shared" si="14"/>
        <v>(208,  '2026', 0,3037,9),</v>
      </c>
      <c r="BC87" s="34" t="str">
        <f t="shared" si="13"/>
        <v>(208,  '2027', 0,3037,9),</v>
      </c>
      <c r="BD87" s="34" t="str">
        <f t="shared" si="13"/>
        <v>(208,  '2028', 0,3037,9),</v>
      </c>
      <c r="BE87" s="34" t="str">
        <f t="shared" si="13"/>
        <v>(208,  '2029', 0,3037,9),</v>
      </c>
      <c r="BF87" s="34" t="str">
        <f t="shared" si="13"/>
        <v>(208,  '2030', 0,3037,9),</v>
      </c>
      <c r="BG87" s="34" t="str">
        <f t="shared" si="13"/>
        <v>(208,  '2031', 0,3037,9),</v>
      </c>
      <c r="BH87" s="34" t="str">
        <f t="shared" si="13"/>
        <v>(208,  '2032', 0,3037,9),</v>
      </c>
      <c r="BI87" s="34" t="str">
        <f t="shared" si="13"/>
        <v>(208,  '2033', 0,3037,9),</v>
      </c>
      <c r="BJ87" s="34" t="str">
        <f t="shared" si="13"/>
        <v>(208,  '2034', 0,3037,9),</v>
      </c>
      <c r="BK87" s="34" t="str">
        <f t="shared" si="13"/>
        <v>(208,  '2035', 0,3037,9),</v>
      </c>
      <c r="BL87" s="34" t="str">
        <f t="shared" si="13"/>
        <v>(208,  '2036', 0,3037,9),</v>
      </c>
      <c r="BM87" s="34" t="str">
        <f t="shared" si="13"/>
        <v>(208,  '2037', 0,3037,9),</v>
      </c>
      <c r="BN87" s="34" t="str">
        <f t="shared" si="13"/>
        <v>(208,  '2038', 0,3037,9),</v>
      </c>
      <c r="BO87" s="34" t="str">
        <f t="shared" si="13"/>
        <v>(208,  '2039', 0,3037,9),</v>
      </c>
    </row>
    <row r="88" spans="1:67" s="9" customFormat="1">
      <c r="A88" s="95"/>
      <c r="B88" s="53" t="s">
        <v>112</v>
      </c>
      <c r="C88" s="53" t="s">
        <v>113</v>
      </c>
      <c r="D88" s="54" t="s">
        <v>114</v>
      </c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I88" s="11" t="str">
        <f t="shared" si="8"/>
        <v>ExDO11</v>
      </c>
      <c r="AJ88" s="11"/>
      <c r="AK88" s="11"/>
      <c r="AL88" s="35">
        <f>VLOOKUP(AI88,[2]DB_lookup!$E$201:$F$305,2,FALSE)</f>
        <v>209</v>
      </c>
      <c r="AM88" s="34" t="str">
        <f t="shared" si="15"/>
        <v>(209,  '2011', 0,3037,9),</v>
      </c>
      <c r="AN88" s="34" t="str">
        <f t="shared" si="15"/>
        <v>(209,  '2012', 0,3037,9),</v>
      </c>
      <c r="AO88" s="34" t="str">
        <f t="shared" si="15"/>
        <v>(209,  '2013', 0,3037,9),</v>
      </c>
      <c r="AP88" s="34" t="str">
        <f t="shared" si="15"/>
        <v>(209,  '2014', 0,3037,9),</v>
      </c>
      <c r="AQ88" s="34" t="str">
        <f t="shared" si="15"/>
        <v>(209,  '2015', 0,3037,9),</v>
      </c>
      <c r="AR88" s="34" t="str">
        <f t="shared" si="15"/>
        <v>(209,  '2016', 0,3037,9),</v>
      </c>
      <c r="AS88" s="34" t="str">
        <f t="shared" si="15"/>
        <v>(209,  '2017', 0,3037,9),</v>
      </c>
      <c r="AT88" s="34" t="str">
        <f t="shared" si="15"/>
        <v>(209,  '2018', 0,3037,9),</v>
      </c>
      <c r="AU88" s="34" t="str">
        <f t="shared" si="15"/>
        <v>(209,  '2019', 0,3037,9),</v>
      </c>
      <c r="AV88" s="34" t="str">
        <f t="shared" si="15"/>
        <v>(209,  '2020', 0,3037,9),</v>
      </c>
      <c r="AW88" s="34" t="str">
        <f t="shared" si="15"/>
        <v>(209,  '2021', 0,3037,9),</v>
      </c>
      <c r="AX88" s="34" t="str">
        <f t="shared" si="15"/>
        <v>(209,  '2022', 0,3037,9),</v>
      </c>
      <c r="AY88" s="34" t="str">
        <f t="shared" si="15"/>
        <v>(209,  '2023', 0,3037,9),</v>
      </c>
      <c r="AZ88" s="34" t="str">
        <f t="shared" si="15"/>
        <v>(209,  '2024', 0,3037,9),</v>
      </c>
      <c r="BA88" s="34" t="str">
        <f t="shared" si="14"/>
        <v>(209,  '2025', 0,3037,9),</v>
      </c>
      <c r="BB88" s="34" t="str">
        <f t="shared" si="14"/>
        <v>(209,  '2026', 0,3037,9),</v>
      </c>
      <c r="BC88" s="34" t="str">
        <f t="shared" si="13"/>
        <v>(209,  '2027', 0,3037,9),</v>
      </c>
      <c r="BD88" s="34" t="str">
        <f t="shared" si="13"/>
        <v>(209,  '2028', 0,3037,9),</v>
      </c>
      <c r="BE88" s="34" t="str">
        <f t="shared" si="13"/>
        <v>(209,  '2029', 0,3037,9),</v>
      </c>
      <c r="BF88" s="34" t="str">
        <f t="shared" si="13"/>
        <v>(209,  '2030', 0,3037,9),</v>
      </c>
      <c r="BG88" s="34" t="str">
        <f t="shared" si="13"/>
        <v>(209,  '2031', 0,3037,9),</v>
      </c>
      <c r="BH88" s="34" t="str">
        <f t="shared" si="13"/>
        <v>(209,  '2032', 0,3037,9),</v>
      </c>
      <c r="BI88" s="34" t="str">
        <f t="shared" si="13"/>
        <v>(209,  '2033', 0,3037,9),</v>
      </c>
      <c r="BJ88" s="34" t="str">
        <f t="shared" si="13"/>
        <v>(209,  '2034', 0,3037,9),</v>
      </c>
      <c r="BK88" s="34" t="str">
        <f t="shared" si="13"/>
        <v>(209,  '2035', 0,3037,9),</v>
      </c>
      <c r="BL88" s="34" t="str">
        <f t="shared" si="13"/>
        <v>(209,  '2036', 0,3037,9),</v>
      </c>
      <c r="BM88" s="34" t="str">
        <f t="shared" si="13"/>
        <v>(209,  '2037', 0,3037,9),</v>
      </c>
      <c r="BN88" s="34" t="str">
        <f t="shared" si="13"/>
        <v>(209,  '2038', 0,3037,9),</v>
      </c>
      <c r="BO88" s="34" t="str">
        <f t="shared" si="13"/>
        <v>(209,  '2039', 0,3037,9),</v>
      </c>
    </row>
    <row r="89" spans="1:67" s="9" customFormat="1">
      <c r="A89" s="95"/>
      <c r="B89" s="53" t="s">
        <v>115</v>
      </c>
      <c r="C89" s="53" t="s">
        <v>116</v>
      </c>
      <c r="D89" s="54" t="s">
        <v>117</v>
      </c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I89" s="11" t="str">
        <f t="shared" si="8"/>
        <v>ExDO13</v>
      </c>
      <c r="AJ89" s="11"/>
      <c r="AK89" s="11"/>
      <c r="AL89" s="35">
        <f>VLOOKUP(AI89,[2]DB_lookup!$E$201:$F$305,2,FALSE)</f>
        <v>211</v>
      </c>
      <c r="AM89" s="34" t="str">
        <f t="shared" si="15"/>
        <v>(211,  '2011', 0,3037,9),</v>
      </c>
      <c r="AN89" s="34" t="str">
        <f t="shared" si="15"/>
        <v>(211,  '2012', 0,3037,9),</v>
      </c>
      <c r="AO89" s="34" t="str">
        <f t="shared" si="15"/>
        <v>(211,  '2013', 0,3037,9),</v>
      </c>
      <c r="AP89" s="34" t="str">
        <f t="shared" si="15"/>
        <v>(211,  '2014', 0,3037,9),</v>
      </c>
      <c r="AQ89" s="34" t="str">
        <f t="shared" si="15"/>
        <v>(211,  '2015', 0,3037,9),</v>
      </c>
      <c r="AR89" s="34" t="str">
        <f t="shared" si="15"/>
        <v>(211,  '2016', 0,3037,9),</v>
      </c>
      <c r="AS89" s="34" t="str">
        <f t="shared" si="15"/>
        <v>(211,  '2017', 0,3037,9),</v>
      </c>
      <c r="AT89" s="34" t="str">
        <f t="shared" si="15"/>
        <v>(211,  '2018', 0,3037,9),</v>
      </c>
      <c r="AU89" s="34" t="str">
        <f t="shared" si="15"/>
        <v>(211,  '2019', 0,3037,9),</v>
      </c>
      <c r="AV89" s="34" t="str">
        <f t="shared" si="15"/>
        <v>(211,  '2020', 0,3037,9),</v>
      </c>
      <c r="AW89" s="34" t="str">
        <f t="shared" si="15"/>
        <v>(211,  '2021', 0,3037,9),</v>
      </c>
      <c r="AX89" s="34" t="str">
        <f t="shared" si="15"/>
        <v>(211,  '2022', 0,3037,9),</v>
      </c>
      <c r="AY89" s="34" t="str">
        <f t="shared" si="15"/>
        <v>(211,  '2023', 0,3037,9),</v>
      </c>
      <c r="AZ89" s="34" t="str">
        <f t="shared" si="15"/>
        <v>(211,  '2024', 0,3037,9),</v>
      </c>
      <c r="BA89" s="34" t="str">
        <f t="shared" si="14"/>
        <v>(211,  '2025', 0,3037,9),</v>
      </c>
      <c r="BB89" s="34" t="str">
        <f t="shared" si="14"/>
        <v>(211,  '2026', 0,3037,9),</v>
      </c>
      <c r="BC89" s="34" t="str">
        <f t="shared" si="13"/>
        <v>(211,  '2027', 0,3037,9),</v>
      </c>
      <c r="BD89" s="34" t="str">
        <f t="shared" si="13"/>
        <v>(211,  '2028', 0,3037,9),</v>
      </c>
      <c r="BE89" s="34" t="str">
        <f t="shared" si="13"/>
        <v>(211,  '2029', 0,3037,9),</v>
      </c>
      <c r="BF89" s="34" t="str">
        <f t="shared" si="13"/>
        <v>(211,  '2030', 0,3037,9),</v>
      </c>
      <c r="BG89" s="34" t="str">
        <f t="shared" si="13"/>
        <v>(211,  '2031', 0,3037,9),</v>
      </c>
      <c r="BH89" s="34" t="str">
        <f t="shared" si="13"/>
        <v>(211,  '2032', 0,3037,9),</v>
      </c>
      <c r="BI89" s="34" t="str">
        <f t="shared" si="13"/>
        <v>(211,  '2033', 0,3037,9),</v>
      </c>
      <c r="BJ89" s="34" t="str">
        <f t="shared" si="13"/>
        <v>(211,  '2034', 0,3037,9),</v>
      </c>
      <c r="BK89" s="34" t="str">
        <f t="shared" si="13"/>
        <v>(211,  '2035', 0,3037,9),</v>
      </c>
      <c r="BL89" s="34" t="str">
        <f t="shared" si="13"/>
        <v>(211,  '2036', 0,3037,9),</v>
      </c>
      <c r="BM89" s="34" t="str">
        <f t="shared" si="13"/>
        <v>(211,  '2037', 0,3037,9),</v>
      </c>
      <c r="BN89" s="34" t="str">
        <f t="shared" si="13"/>
        <v>(211,  '2038', 0,3037,9),</v>
      </c>
      <c r="BO89" s="34" t="str">
        <f t="shared" si="13"/>
        <v>(211,  '2039', 0,3037,9),</v>
      </c>
    </row>
    <row r="90" spans="1:67" s="9" customFormat="1">
      <c r="A90" s="95"/>
      <c r="B90" s="57" t="s">
        <v>118</v>
      </c>
      <c r="C90" s="57" t="s">
        <v>119</v>
      </c>
      <c r="D90" s="54" t="s">
        <v>120</v>
      </c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I90" s="11" t="str">
        <f t="shared" si="8"/>
        <v>ExDO39c</v>
      </c>
      <c r="AJ90" s="11"/>
      <c r="AK90" s="11"/>
      <c r="AL90" s="35">
        <f>VLOOKUP(AI90,[2]DB_lookup!$E$201:$F$305,2,FALSE)</f>
        <v>243</v>
      </c>
      <c r="AM90" s="34" t="str">
        <f t="shared" si="15"/>
        <v>(243,  '2011', 0,3037,9),</v>
      </c>
      <c r="AN90" s="34" t="str">
        <f t="shared" si="15"/>
        <v>(243,  '2012', 0,3037,9),</v>
      </c>
      <c r="AO90" s="34" t="str">
        <f t="shared" si="15"/>
        <v>(243,  '2013', 0,3037,9),</v>
      </c>
      <c r="AP90" s="34" t="str">
        <f t="shared" si="15"/>
        <v>(243,  '2014', 0,3037,9),</v>
      </c>
      <c r="AQ90" s="34" t="str">
        <f t="shared" si="15"/>
        <v>(243,  '2015', 0,3037,9),</v>
      </c>
      <c r="AR90" s="34" t="str">
        <f t="shared" si="15"/>
        <v>(243,  '2016', 0,3037,9),</v>
      </c>
      <c r="AS90" s="34" t="str">
        <f t="shared" si="15"/>
        <v>(243,  '2017', 0,3037,9),</v>
      </c>
      <c r="AT90" s="34" t="str">
        <f t="shared" si="15"/>
        <v>(243,  '2018', 0,3037,9),</v>
      </c>
      <c r="AU90" s="34" t="str">
        <f t="shared" si="15"/>
        <v>(243,  '2019', 0,3037,9),</v>
      </c>
      <c r="AV90" s="34" t="str">
        <f t="shared" si="15"/>
        <v>(243,  '2020', 0,3037,9),</v>
      </c>
      <c r="AW90" s="34" t="str">
        <f t="shared" si="15"/>
        <v>(243,  '2021', 0,3037,9),</v>
      </c>
      <c r="AX90" s="34" t="str">
        <f t="shared" si="15"/>
        <v>(243,  '2022', 0,3037,9),</v>
      </c>
      <c r="AY90" s="34" t="str">
        <f t="shared" si="15"/>
        <v>(243,  '2023', 0,3037,9),</v>
      </c>
      <c r="AZ90" s="34" t="str">
        <f t="shared" si="15"/>
        <v>(243,  '2024', 0,3037,9),</v>
      </c>
      <c r="BA90" s="34" t="str">
        <f t="shared" si="14"/>
        <v>(243,  '2025', 0,3037,9),</v>
      </c>
      <c r="BB90" s="34" t="str">
        <f t="shared" si="14"/>
        <v>(243,  '2026', 0,3037,9),</v>
      </c>
      <c r="BC90" s="34" t="str">
        <f t="shared" si="13"/>
        <v>(243,  '2027', 0,3037,9),</v>
      </c>
      <c r="BD90" s="34" t="str">
        <f t="shared" si="13"/>
        <v>(243,  '2028', 0,3037,9),</v>
      </c>
      <c r="BE90" s="34" t="str">
        <f t="shared" si="13"/>
        <v>(243,  '2029', 0,3037,9),</v>
      </c>
      <c r="BF90" s="34" t="str">
        <f t="shared" si="13"/>
        <v>(243,  '2030', 0,3037,9),</v>
      </c>
      <c r="BG90" s="34" t="str">
        <f t="shared" si="13"/>
        <v>(243,  '2031', 0,3037,9),</v>
      </c>
      <c r="BH90" s="34" t="str">
        <f t="shared" si="13"/>
        <v>(243,  '2032', 0,3037,9),</v>
      </c>
      <c r="BI90" s="34" t="str">
        <f t="shared" si="13"/>
        <v>(243,  '2033', 0,3037,9),</v>
      </c>
      <c r="BJ90" s="34" t="str">
        <f t="shared" si="13"/>
        <v>(243,  '2034', 0,3037,9),</v>
      </c>
      <c r="BK90" s="34" t="str">
        <f t="shared" si="13"/>
        <v>(243,  '2035', 0,3037,9),</v>
      </c>
      <c r="BL90" s="34" t="str">
        <f t="shared" si="13"/>
        <v>(243,  '2036', 0,3037,9),</v>
      </c>
      <c r="BM90" s="34" t="str">
        <f t="shared" si="13"/>
        <v>(243,  '2037', 0,3037,9),</v>
      </c>
      <c r="BN90" s="34" t="str">
        <f t="shared" si="13"/>
        <v>(243,  '2038', 0,3037,9),</v>
      </c>
      <c r="BO90" s="34" t="str">
        <f t="shared" si="13"/>
        <v>(243,  '2039', 0,3037,9),</v>
      </c>
    </row>
    <row r="91" spans="1:67" s="9" customFormat="1">
      <c r="A91" s="95"/>
      <c r="B91" s="53" t="s">
        <v>121</v>
      </c>
      <c r="C91" s="53" t="s">
        <v>122</v>
      </c>
      <c r="D91" s="54" t="s">
        <v>123</v>
      </c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8"/>
      <c r="AD91" s="108"/>
      <c r="AE91" s="108"/>
      <c r="AF91" s="108"/>
      <c r="AG91" s="108"/>
      <c r="AI91" s="11" t="str">
        <f t="shared" si="8"/>
        <v>ExDO36</v>
      </c>
      <c r="AJ91" s="11"/>
      <c r="AK91" s="11"/>
      <c r="AL91" s="35">
        <f>VLOOKUP(AI91,[2]DB_lookup!$E$201:$F$305,2,FALSE)</f>
        <v>222</v>
      </c>
      <c r="AM91" s="34" t="str">
        <f t="shared" si="15"/>
        <v>(222,  '2011', 0,3037,9),</v>
      </c>
      <c r="AN91" s="34" t="str">
        <f t="shared" si="15"/>
        <v>(222,  '2012', 0,3037,9),</v>
      </c>
      <c r="AO91" s="34" t="str">
        <f t="shared" si="15"/>
        <v>(222,  '2013', 0,3037,9),</v>
      </c>
      <c r="AP91" s="34" t="str">
        <f t="shared" si="15"/>
        <v>(222,  '2014', 0,3037,9),</v>
      </c>
      <c r="AQ91" s="34" t="str">
        <f t="shared" si="15"/>
        <v>(222,  '2015', 0,3037,9),</v>
      </c>
      <c r="AR91" s="34" t="str">
        <f t="shared" si="15"/>
        <v>(222,  '2016', 0,3037,9),</v>
      </c>
      <c r="AS91" s="34" t="str">
        <f t="shared" si="15"/>
        <v>(222,  '2017', 0,3037,9),</v>
      </c>
      <c r="AT91" s="34" t="str">
        <f t="shared" si="15"/>
        <v>(222,  '2018', 0,3037,9),</v>
      </c>
      <c r="AU91" s="34" t="str">
        <f t="shared" si="15"/>
        <v>(222,  '2019', 0,3037,9),</v>
      </c>
      <c r="AV91" s="34" t="str">
        <f t="shared" si="15"/>
        <v>(222,  '2020', 0,3037,9),</v>
      </c>
      <c r="AW91" s="34" t="str">
        <f t="shared" si="15"/>
        <v>(222,  '2021', 0,3037,9),</v>
      </c>
      <c r="AX91" s="34" t="str">
        <f t="shared" si="15"/>
        <v>(222,  '2022', 0,3037,9),</v>
      </c>
      <c r="AY91" s="34" t="str">
        <f t="shared" si="15"/>
        <v>(222,  '2023', 0,3037,9),</v>
      </c>
      <c r="AZ91" s="34" t="str">
        <f t="shared" si="15"/>
        <v>(222,  '2024', 0,3037,9),</v>
      </c>
      <c r="BA91" s="34" t="str">
        <f t="shared" si="14"/>
        <v>(222,  '2025', 0,3037,9),</v>
      </c>
      <c r="BB91" s="34" t="str">
        <f t="shared" si="14"/>
        <v>(222,  '2026', 0,3037,9),</v>
      </c>
      <c r="BC91" s="34" t="str">
        <f t="shared" si="13"/>
        <v>(222,  '2027', 0,3037,9),</v>
      </c>
      <c r="BD91" s="34" t="str">
        <f t="shared" si="13"/>
        <v>(222,  '2028', 0,3037,9),</v>
      </c>
      <c r="BE91" s="34" t="str">
        <f t="shared" si="13"/>
        <v>(222,  '2029', 0,3037,9),</v>
      </c>
      <c r="BF91" s="34" t="str">
        <f t="shared" si="13"/>
        <v>(222,  '2030', 0,3037,9),</v>
      </c>
      <c r="BG91" s="34" t="str">
        <f t="shared" si="13"/>
        <v>(222,  '2031', 0,3037,9),</v>
      </c>
      <c r="BH91" s="34" t="str">
        <f t="shared" si="13"/>
        <v>(222,  '2032', 0,3037,9),</v>
      </c>
      <c r="BI91" s="34" t="str">
        <f t="shared" si="13"/>
        <v>(222,  '2033', 0,3037,9),</v>
      </c>
      <c r="BJ91" s="34" t="str">
        <f t="shared" si="13"/>
        <v>(222,  '2034', 0,3037,9),</v>
      </c>
      <c r="BK91" s="34" t="str">
        <f t="shared" si="13"/>
        <v>(222,  '2035', 0,3037,9),</v>
      </c>
      <c r="BL91" s="34" t="str">
        <f t="shared" si="13"/>
        <v>(222,  '2036', 0,3037,9),</v>
      </c>
      <c r="BM91" s="34" t="str">
        <f t="shared" si="13"/>
        <v>(222,  '2037', 0,3037,9),</v>
      </c>
      <c r="BN91" s="34" t="str">
        <f t="shared" si="13"/>
        <v>(222,  '2038', 0,3037,9),</v>
      </c>
      <c r="BO91" s="34" t="str">
        <f t="shared" si="13"/>
        <v>(222,  '2039', 0,3037,9),</v>
      </c>
    </row>
    <row r="92" spans="1:67" s="9" customFormat="1">
      <c r="B92" s="36"/>
      <c r="C92" s="36"/>
      <c r="D92" s="58"/>
      <c r="E92" s="110"/>
      <c r="F92" s="110"/>
      <c r="G92" s="110"/>
      <c r="H92" s="91"/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85"/>
      <c r="AD92" s="85"/>
      <c r="AE92" s="85"/>
      <c r="AF92" s="85"/>
      <c r="AG92" s="85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1:67" s="9" customFormat="1">
      <c r="B93" s="36"/>
      <c r="C93" s="36"/>
      <c r="D93" s="58"/>
      <c r="E93" s="110"/>
      <c r="F93" s="110"/>
      <c r="G93" s="110"/>
      <c r="H93" s="91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85"/>
      <c r="AD93" s="85"/>
      <c r="AE93" s="85"/>
      <c r="AF93" s="85"/>
      <c r="AG93" s="85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1:67" s="9" customFormat="1">
      <c r="B94" s="36"/>
      <c r="C94" s="36"/>
      <c r="D94" s="58"/>
      <c r="E94" s="110"/>
      <c r="F94" s="110"/>
      <c r="G94" s="110"/>
      <c r="H94" s="91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85"/>
      <c r="AD94" s="85"/>
      <c r="AE94" s="85"/>
      <c r="AF94" s="85"/>
      <c r="AG94" s="85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1:67" s="9" customFormat="1">
      <c r="B95" s="36"/>
      <c r="C95" s="36"/>
      <c r="D95" s="58"/>
      <c r="E95" s="110"/>
      <c r="F95" s="110"/>
      <c r="G95" s="110"/>
      <c r="H95" s="91"/>
      <c r="I95" s="110"/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85"/>
      <c r="AD95" s="85"/>
      <c r="AE95" s="85"/>
      <c r="AF95" s="85"/>
      <c r="AG95" s="85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1:67" s="9" customFormat="1">
      <c r="B96" s="36"/>
      <c r="C96" s="36"/>
      <c r="D96" s="58"/>
      <c r="E96" s="85"/>
      <c r="F96" s="85"/>
      <c r="G96" s="85"/>
      <c r="H96" s="8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36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1:67" s="9" customFormat="1">
      <c r="A97" s="61"/>
      <c r="B97" s="19" t="s">
        <v>169</v>
      </c>
      <c r="D97" s="21" t="s">
        <v>129</v>
      </c>
      <c r="E97" s="22">
        <v>0</v>
      </c>
      <c r="F97" s="22">
        <v>0</v>
      </c>
      <c r="G97" s="22">
        <v>0</v>
      </c>
      <c r="H97" s="22">
        <v>119.3</v>
      </c>
      <c r="I97" s="22">
        <v>149.66999999999999</v>
      </c>
      <c r="J97" s="22">
        <v>149.66999999999999</v>
      </c>
      <c r="K97" s="22">
        <v>158.16999999999999</v>
      </c>
      <c r="L97" s="22">
        <v>208.64</v>
      </c>
      <c r="M97" s="22">
        <v>243.04</v>
      </c>
      <c r="N97" s="22">
        <v>260.85000000000002</v>
      </c>
      <c r="O97" s="22">
        <v>260.85000000000002</v>
      </c>
      <c r="P97" s="22">
        <v>260.85000000000002</v>
      </c>
      <c r="Q97" s="22">
        <v>282.55</v>
      </c>
      <c r="R97" s="22">
        <v>580.12</v>
      </c>
      <c r="S97" s="22">
        <v>580.12</v>
      </c>
      <c r="T97" s="22">
        <v>580.12</v>
      </c>
      <c r="U97" s="22">
        <v>580.12</v>
      </c>
      <c r="V97" s="22">
        <v>580.12</v>
      </c>
      <c r="W97" s="22">
        <v>624.12</v>
      </c>
      <c r="X97" s="22">
        <v>624.12</v>
      </c>
      <c r="Y97" s="22">
        <v>624.12</v>
      </c>
      <c r="Z97" s="22">
        <v>624.12</v>
      </c>
      <c r="AA97" s="22">
        <v>624.12</v>
      </c>
      <c r="AB97" s="22">
        <v>624.12</v>
      </c>
      <c r="AC97" s="22">
        <v>624.12</v>
      </c>
      <c r="AD97" s="22">
        <v>624.12</v>
      </c>
      <c r="AE97" s="22">
        <v>624.12</v>
      </c>
      <c r="AF97" s="22">
        <v>624.12</v>
      </c>
      <c r="AG97" s="22">
        <v>624.12</v>
      </c>
      <c r="AH97" s="36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1:67" s="9" customFormat="1" ht="64.5">
      <c r="A98" s="16"/>
      <c r="B98" s="24" t="s">
        <v>130</v>
      </c>
      <c r="C98" s="24" t="s">
        <v>131</v>
      </c>
      <c r="D98" s="24"/>
      <c r="E98" s="102" t="s">
        <v>133</v>
      </c>
      <c r="F98" s="102" t="s">
        <v>134</v>
      </c>
      <c r="G98" s="102" t="s">
        <v>135</v>
      </c>
      <c r="H98" s="102" t="s">
        <v>136</v>
      </c>
      <c r="I98" s="102" t="s">
        <v>137</v>
      </c>
      <c r="J98" s="102" t="s">
        <v>138</v>
      </c>
      <c r="K98" s="102" t="s">
        <v>139</v>
      </c>
      <c r="L98" s="102" t="s">
        <v>140</v>
      </c>
      <c r="M98" s="102" t="s">
        <v>141</v>
      </c>
      <c r="N98" s="102" t="s">
        <v>142</v>
      </c>
      <c r="O98" s="102" t="s">
        <v>143</v>
      </c>
      <c r="P98" s="102" t="s">
        <v>144</v>
      </c>
      <c r="Q98" s="102" t="s">
        <v>145</v>
      </c>
      <c r="R98" s="102" t="s">
        <v>146</v>
      </c>
      <c r="S98" s="102" t="s">
        <v>147</v>
      </c>
      <c r="T98" s="102" t="s">
        <v>148</v>
      </c>
      <c r="U98" s="102" t="s">
        <v>149</v>
      </c>
      <c r="V98" s="102" t="s">
        <v>150</v>
      </c>
      <c r="W98" s="102" t="s">
        <v>151</v>
      </c>
      <c r="X98" s="102" t="s">
        <v>152</v>
      </c>
      <c r="Y98" s="102" t="s">
        <v>153</v>
      </c>
      <c r="Z98" s="102" t="s">
        <v>154</v>
      </c>
      <c r="AA98" s="102" t="s">
        <v>155</v>
      </c>
      <c r="AB98" s="102" t="s">
        <v>156</v>
      </c>
      <c r="AC98" s="102" t="s">
        <v>157</v>
      </c>
      <c r="AD98" s="102" t="s">
        <v>158</v>
      </c>
      <c r="AE98" s="102" t="s">
        <v>159</v>
      </c>
      <c r="AF98" s="102" t="s">
        <v>160</v>
      </c>
      <c r="AG98" s="102" t="s">
        <v>161</v>
      </c>
      <c r="AH98" s="36"/>
      <c r="AI98" s="11" t="str">
        <f>C98</f>
        <v>WRZ_Name</v>
      </c>
      <c r="AJ98" s="26" t="s">
        <v>163</v>
      </c>
      <c r="AK98" s="27" t="s">
        <v>164</v>
      </c>
      <c r="AL98" s="26" t="s">
        <v>165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1:67" s="9" customFormat="1">
      <c r="B99" s="53" t="s">
        <v>10</v>
      </c>
      <c r="C99" s="53" t="s">
        <v>11</v>
      </c>
      <c r="D99" s="54" t="s">
        <v>12</v>
      </c>
      <c r="E99" s="103">
        <f>[2]SR_Uncertainty!E99+[2]SR_baseline!E99</f>
        <v>0</v>
      </c>
      <c r="F99" s="103">
        <f>[2]SR_Uncertainty!F99+[2]SR_baseline!F99</f>
        <v>0</v>
      </c>
      <c r="G99" s="103">
        <f>[2]SR_Uncertainty!G99+[2]SR_baseline!G99</f>
        <v>0</v>
      </c>
      <c r="H99" s="103">
        <f>[2]SR_Uncertainty!H99+[2]SR_baseline!H99</f>
        <v>0</v>
      </c>
      <c r="I99" s="103">
        <f>[2]SR_Uncertainty!I99+[2]SR_baseline!I99</f>
        <v>0</v>
      </c>
      <c r="J99" s="103">
        <f>[2]SR_Uncertainty!J99+[2]SR_baseline!J99</f>
        <v>0</v>
      </c>
      <c r="K99" s="103">
        <f>[2]SR_Uncertainty!K99+[2]SR_baseline!K99</f>
        <v>0</v>
      </c>
      <c r="L99" s="103">
        <f>[2]SR_Uncertainty!L99+[2]SR_baseline!L99</f>
        <v>0</v>
      </c>
      <c r="M99" s="103">
        <f>[2]SR_Uncertainty!M99+[2]SR_baseline!M99</f>
        <v>0</v>
      </c>
      <c r="N99" s="103">
        <f>[2]SR_Uncertainty!N99+[2]SR_baseline!N99</f>
        <v>0</v>
      </c>
      <c r="O99" s="103">
        <f>[2]SR_Uncertainty!O99+[2]SR_baseline!O99</f>
        <v>0</v>
      </c>
      <c r="P99" s="103">
        <f>[2]SR_Uncertainty!P99+[2]SR_baseline!P99</f>
        <v>0</v>
      </c>
      <c r="Q99" s="103">
        <f>[2]SR_Uncertainty!Q99+[2]SR_baseline!Q99</f>
        <v>0</v>
      </c>
      <c r="R99" s="103">
        <f>[2]SR_Uncertainty!R99+[2]SR_baseline!R99</f>
        <v>0</v>
      </c>
      <c r="S99" s="103">
        <f>[2]SR_Uncertainty!S99+[2]SR_baseline!S99</f>
        <v>0</v>
      </c>
      <c r="T99" s="103">
        <f>[2]SR_Uncertainty!T99+[2]SR_baseline!T99</f>
        <v>0</v>
      </c>
      <c r="U99" s="103">
        <f>[2]SR_Uncertainty!U99+[2]SR_baseline!U99</f>
        <v>0</v>
      </c>
      <c r="V99" s="103">
        <f>[2]SR_Uncertainty!V99+[2]SR_baseline!V99</f>
        <v>0</v>
      </c>
      <c r="W99" s="103">
        <f>[2]SR_Uncertainty!W99+[2]SR_baseline!W99</f>
        <v>0</v>
      </c>
      <c r="X99" s="103">
        <f>[2]SR_Uncertainty!X99+[2]SR_baseline!X99</f>
        <v>0</v>
      </c>
      <c r="Y99" s="103">
        <f>[2]SR_Uncertainty!Y99+[2]SR_baseline!Y99</f>
        <v>0</v>
      </c>
      <c r="Z99" s="103">
        <f>[2]SR_Uncertainty!Z99+[2]SR_baseline!Z99</f>
        <v>0</v>
      </c>
      <c r="AA99" s="103">
        <f>[2]SR_Uncertainty!AA99+[2]SR_baseline!AA99</f>
        <v>0</v>
      </c>
      <c r="AB99" s="103">
        <f>[2]SR_Uncertainty!AB99+[2]SR_baseline!AB99</f>
        <v>0</v>
      </c>
      <c r="AC99" s="103">
        <f>[2]SR_Uncertainty!AC99+[2]SR_baseline!AC99</f>
        <v>0</v>
      </c>
      <c r="AD99" s="103">
        <f>[2]SR_Uncertainty!AD99+[2]SR_baseline!AD99</f>
        <v>0</v>
      </c>
      <c r="AE99" s="103">
        <f>[2]SR_Uncertainty!AE99+[2]SR_baseline!AE99</f>
        <v>0</v>
      </c>
      <c r="AF99" s="103">
        <f>[2]SR_Uncertainty!AF99+[2]SR_baseline!AF99</f>
        <v>0</v>
      </c>
      <c r="AG99" s="103">
        <f>[2]SR_Uncertainty!AG99+[2]SR_baseline!AG99</f>
        <v>0</v>
      </c>
      <c r="AH99" s="36"/>
      <c r="AI99" s="11" t="str">
        <f t="shared" ref="AI99:AI138" si="16">B99</f>
        <v>ExDO01a</v>
      </c>
      <c r="AJ99" s="11">
        <f>AJ$7+2</f>
        <v>3038</v>
      </c>
      <c r="AK99" s="11">
        <v>9</v>
      </c>
      <c r="AL99" s="35">
        <f>VLOOKUP(AI99,[2]DB_lookup!$E$201:$F$305,2,FALSE)</f>
        <v>234</v>
      </c>
      <c r="AM99" s="34" t="str">
        <f t="shared" ref="AM99:BB114" si="17">"("&amp;$AL99&amp;",  '"&amp;AM$5&amp;"', "&amp;ROUND(E99,2)&amp;","&amp;$AJ$99&amp;","&amp;$AK$99&amp;"),"</f>
        <v>(234,  '2011', 0,3038,9),</v>
      </c>
      <c r="AN99" s="34" t="str">
        <f t="shared" si="17"/>
        <v>(234,  '2012', 0,3038,9),</v>
      </c>
      <c r="AO99" s="34" t="str">
        <f t="shared" si="17"/>
        <v>(234,  '2013', 0,3038,9),</v>
      </c>
      <c r="AP99" s="34" t="str">
        <f t="shared" si="17"/>
        <v>(234,  '2014', 0,3038,9),</v>
      </c>
      <c r="AQ99" s="34" t="str">
        <f t="shared" si="17"/>
        <v>(234,  '2015', 0,3038,9),</v>
      </c>
      <c r="AR99" s="34" t="str">
        <f t="shared" si="17"/>
        <v>(234,  '2016', 0,3038,9),</v>
      </c>
      <c r="AS99" s="34" t="str">
        <f t="shared" si="17"/>
        <v>(234,  '2017', 0,3038,9),</v>
      </c>
      <c r="AT99" s="34" t="str">
        <f t="shared" si="17"/>
        <v>(234,  '2018', 0,3038,9),</v>
      </c>
      <c r="AU99" s="34" t="str">
        <f t="shared" si="17"/>
        <v>(234,  '2019', 0,3038,9),</v>
      </c>
      <c r="AV99" s="34" t="str">
        <f t="shared" si="17"/>
        <v>(234,  '2020', 0,3038,9),</v>
      </c>
      <c r="AW99" s="34" t="str">
        <f t="shared" si="17"/>
        <v>(234,  '2021', 0,3038,9),</v>
      </c>
      <c r="AX99" s="34" t="str">
        <f t="shared" si="17"/>
        <v>(234,  '2022', 0,3038,9),</v>
      </c>
      <c r="AY99" s="34" t="str">
        <f t="shared" si="17"/>
        <v>(234,  '2023', 0,3038,9),</v>
      </c>
      <c r="AZ99" s="34" t="str">
        <f t="shared" si="17"/>
        <v>(234,  '2024', 0,3038,9),</v>
      </c>
      <c r="BA99" s="34" t="str">
        <f t="shared" si="17"/>
        <v>(234,  '2025', 0,3038,9),</v>
      </c>
      <c r="BB99" s="34" t="str">
        <f t="shared" si="17"/>
        <v>(234,  '2026', 0,3038,9),</v>
      </c>
      <c r="BC99" s="34" t="str">
        <f t="shared" ref="BC99:BO114" si="18">"("&amp;$AL99&amp;",  '"&amp;BC$5&amp;"', "&amp;ROUND(U99,2)&amp;","&amp;$AJ$99&amp;","&amp;$AK$99&amp;"),"</f>
        <v>(234,  '2027', 0,3038,9),</v>
      </c>
      <c r="BD99" s="34" t="str">
        <f t="shared" si="18"/>
        <v>(234,  '2028', 0,3038,9),</v>
      </c>
      <c r="BE99" s="34" t="str">
        <f t="shared" si="18"/>
        <v>(234,  '2029', 0,3038,9),</v>
      </c>
      <c r="BF99" s="34" t="str">
        <f t="shared" si="18"/>
        <v>(234,  '2030', 0,3038,9),</v>
      </c>
      <c r="BG99" s="34" t="str">
        <f t="shared" si="18"/>
        <v>(234,  '2031', 0,3038,9),</v>
      </c>
      <c r="BH99" s="34" t="str">
        <f t="shared" si="18"/>
        <v>(234,  '2032', 0,3038,9),</v>
      </c>
      <c r="BI99" s="34" t="str">
        <f t="shared" si="18"/>
        <v>(234,  '2033', 0,3038,9),</v>
      </c>
      <c r="BJ99" s="34" t="str">
        <f t="shared" si="18"/>
        <v>(234,  '2034', 0,3038,9),</v>
      </c>
      <c r="BK99" s="34" t="str">
        <f t="shared" si="18"/>
        <v>(234,  '2035', 0,3038,9),</v>
      </c>
      <c r="BL99" s="34" t="str">
        <f t="shared" si="18"/>
        <v>(234,  '2036', 0,3038,9),</v>
      </c>
      <c r="BM99" s="34" t="str">
        <f t="shared" si="18"/>
        <v>(234,  '2037', 0,3038,9),</v>
      </c>
      <c r="BN99" s="34" t="str">
        <f t="shared" si="18"/>
        <v>(234,  '2038', 0,3038,9),</v>
      </c>
      <c r="BO99" s="34" t="str">
        <f t="shared" si="18"/>
        <v>(234,  '2039', 0,3038,9),</v>
      </c>
    </row>
    <row r="100" spans="1:67" s="9" customFormat="1">
      <c r="B100" s="53" t="s">
        <v>13</v>
      </c>
      <c r="C100" s="53" t="s">
        <v>14</v>
      </c>
      <c r="D100" s="54" t="s">
        <v>15</v>
      </c>
      <c r="E100" s="103">
        <f>[2]SR_Uncertainty!E100+[2]SR_baseline!E100</f>
        <v>0</v>
      </c>
      <c r="F100" s="103">
        <f>[2]SR_Uncertainty!F100+[2]SR_baseline!F100</f>
        <v>0</v>
      </c>
      <c r="G100" s="103">
        <f>[2]SR_Uncertainty!G100+[2]SR_baseline!G100</f>
        <v>0</v>
      </c>
      <c r="H100" s="103">
        <f>[2]SR_Uncertainty!H100+[2]SR_baseline!H100</f>
        <v>0</v>
      </c>
      <c r="I100" s="103">
        <f>[2]SR_Uncertainty!I100+[2]SR_baseline!I100</f>
        <v>0</v>
      </c>
      <c r="J100" s="103">
        <f>[2]SR_Uncertainty!J100+[2]SR_baseline!J100</f>
        <v>0</v>
      </c>
      <c r="K100" s="103">
        <f>[2]SR_Uncertainty!K100+[2]SR_baseline!K100</f>
        <v>0</v>
      </c>
      <c r="L100" s="103">
        <f>[2]SR_Uncertainty!L100+[2]SR_baseline!L100</f>
        <v>0</v>
      </c>
      <c r="M100" s="103">
        <f>[2]SR_Uncertainty!M100+[2]SR_baseline!M100</f>
        <v>0</v>
      </c>
      <c r="N100" s="103">
        <f>[2]SR_Uncertainty!N100+[2]SR_baseline!N100</f>
        <v>0</v>
      </c>
      <c r="O100" s="103">
        <f>[2]SR_Uncertainty!O100+[2]SR_baseline!O100</f>
        <v>0</v>
      </c>
      <c r="P100" s="103">
        <f>[2]SR_Uncertainty!P100+[2]SR_baseline!P100</f>
        <v>0</v>
      </c>
      <c r="Q100" s="103">
        <f>[2]SR_Uncertainty!Q100+[2]SR_baseline!Q100</f>
        <v>0</v>
      </c>
      <c r="R100" s="103">
        <f>[2]SR_Uncertainty!R100+[2]SR_baseline!R100</f>
        <v>0</v>
      </c>
      <c r="S100" s="103">
        <f>[2]SR_Uncertainty!S100+[2]SR_baseline!S100</f>
        <v>0</v>
      </c>
      <c r="T100" s="103">
        <f>[2]SR_Uncertainty!T100+[2]SR_baseline!T100</f>
        <v>0</v>
      </c>
      <c r="U100" s="103">
        <f>[2]SR_Uncertainty!U100+[2]SR_baseline!U100</f>
        <v>0</v>
      </c>
      <c r="V100" s="103">
        <f>[2]SR_Uncertainty!V100+[2]SR_baseline!V100</f>
        <v>0</v>
      </c>
      <c r="W100" s="103">
        <f>[2]SR_Uncertainty!W100+[2]SR_baseline!W100</f>
        <v>0</v>
      </c>
      <c r="X100" s="103">
        <f>[2]SR_Uncertainty!X100+[2]SR_baseline!X100</f>
        <v>0</v>
      </c>
      <c r="Y100" s="103">
        <f>[2]SR_Uncertainty!Y100+[2]SR_baseline!Y100</f>
        <v>0</v>
      </c>
      <c r="Z100" s="103">
        <f>[2]SR_Uncertainty!Z100+[2]SR_baseline!Z100</f>
        <v>0</v>
      </c>
      <c r="AA100" s="103">
        <f>[2]SR_Uncertainty!AA100+[2]SR_baseline!AA100</f>
        <v>0</v>
      </c>
      <c r="AB100" s="103">
        <f>[2]SR_Uncertainty!AB100+[2]SR_baseline!AB100</f>
        <v>0</v>
      </c>
      <c r="AC100" s="103">
        <f>[2]SR_Uncertainty!AC100+[2]SR_baseline!AC100</f>
        <v>0</v>
      </c>
      <c r="AD100" s="103">
        <f>[2]SR_Uncertainty!AD100+[2]SR_baseline!AD100</f>
        <v>0</v>
      </c>
      <c r="AE100" s="103">
        <f>[2]SR_Uncertainty!AE100+[2]SR_baseline!AE100</f>
        <v>0</v>
      </c>
      <c r="AF100" s="103">
        <f>[2]SR_Uncertainty!AF100+[2]SR_baseline!AF100</f>
        <v>0</v>
      </c>
      <c r="AG100" s="103">
        <f>[2]SR_Uncertainty!AG100+[2]SR_baseline!AG100</f>
        <v>0</v>
      </c>
      <c r="AH100" s="36"/>
      <c r="AI100" s="11" t="str">
        <f t="shared" si="16"/>
        <v>ExDO01b</v>
      </c>
      <c r="AJ100" s="11"/>
      <c r="AK100" s="72"/>
      <c r="AL100" s="35">
        <f>VLOOKUP(AI100,[2]DB_lookup!$E$201:$F$305,2,FALSE)</f>
        <v>235</v>
      </c>
      <c r="AM100" s="34" t="str">
        <f t="shared" si="17"/>
        <v>(235,  '2011', 0,3038,9),</v>
      </c>
      <c r="AN100" s="34" t="str">
        <f t="shared" si="17"/>
        <v>(235,  '2012', 0,3038,9),</v>
      </c>
      <c r="AO100" s="34" t="str">
        <f t="shared" si="17"/>
        <v>(235,  '2013', 0,3038,9),</v>
      </c>
      <c r="AP100" s="34" t="str">
        <f t="shared" si="17"/>
        <v>(235,  '2014', 0,3038,9),</v>
      </c>
      <c r="AQ100" s="34" t="str">
        <f t="shared" si="17"/>
        <v>(235,  '2015', 0,3038,9),</v>
      </c>
      <c r="AR100" s="34" t="str">
        <f t="shared" si="17"/>
        <v>(235,  '2016', 0,3038,9),</v>
      </c>
      <c r="AS100" s="34" t="str">
        <f t="shared" si="17"/>
        <v>(235,  '2017', 0,3038,9),</v>
      </c>
      <c r="AT100" s="34" t="str">
        <f t="shared" si="17"/>
        <v>(235,  '2018', 0,3038,9),</v>
      </c>
      <c r="AU100" s="34" t="str">
        <f t="shared" si="17"/>
        <v>(235,  '2019', 0,3038,9),</v>
      </c>
      <c r="AV100" s="34" t="str">
        <f t="shared" si="17"/>
        <v>(235,  '2020', 0,3038,9),</v>
      </c>
      <c r="AW100" s="34" t="str">
        <f t="shared" si="17"/>
        <v>(235,  '2021', 0,3038,9),</v>
      </c>
      <c r="AX100" s="34" t="str">
        <f t="shared" si="17"/>
        <v>(235,  '2022', 0,3038,9),</v>
      </c>
      <c r="AY100" s="34" t="str">
        <f t="shared" si="17"/>
        <v>(235,  '2023', 0,3038,9),</v>
      </c>
      <c r="AZ100" s="34" t="str">
        <f t="shared" si="17"/>
        <v>(235,  '2024', 0,3038,9),</v>
      </c>
      <c r="BA100" s="34" t="str">
        <f t="shared" si="17"/>
        <v>(235,  '2025', 0,3038,9),</v>
      </c>
      <c r="BB100" s="34" t="str">
        <f t="shared" si="17"/>
        <v>(235,  '2026', 0,3038,9),</v>
      </c>
      <c r="BC100" s="34" t="str">
        <f t="shared" si="18"/>
        <v>(235,  '2027', 0,3038,9),</v>
      </c>
      <c r="BD100" s="34" t="str">
        <f t="shared" si="18"/>
        <v>(235,  '2028', 0,3038,9),</v>
      </c>
      <c r="BE100" s="34" t="str">
        <f t="shared" si="18"/>
        <v>(235,  '2029', 0,3038,9),</v>
      </c>
      <c r="BF100" s="34" t="str">
        <f t="shared" si="18"/>
        <v>(235,  '2030', 0,3038,9),</v>
      </c>
      <c r="BG100" s="34" t="str">
        <f t="shared" si="18"/>
        <v>(235,  '2031', 0,3038,9),</v>
      </c>
      <c r="BH100" s="34" t="str">
        <f t="shared" si="18"/>
        <v>(235,  '2032', 0,3038,9),</v>
      </c>
      <c r="BI100" s="34" t="str">
        <f t="shared" si="18"/>
        <v>(235,  '2033', 0,3038,9),</v>
      </c>
      <c r="BJ100" s="34" t="str">
        <f t="shared" si="18"/>
        <v>(235,  '2034', 0,3038,9),</v>
      </c>
      <c r="BK100" s="34" t="str">
        <f t="shared" si="18"/>
        <v>(235,  '2035', 0,3038,9),</v>
      </c>
      <c r="BL100" s="34" t="str">
        <f t="shared" si="18"/>
        <v>(235,  '2036', 0,3038,9),</v>
      </c>
      <c r="BM100" s="34" t="str">
        <f t="shared" si="18"/>
        <v>(235,  '2037', 0,3038,9),</v>
      </c>
      <c r="BN100" s="34" t="str">
        <f t="shared" si="18"/>
        <v>(235,  '2038', 0,3038,9),</v>
      </c>
      <c r="BO100" s="34" t="str">
        <f t="shared" si="18"/>
        <v>(235,  '2039', 0,3038,9),</v>
      </c>
    </row>
    <row r="101" spans="1:67" s="9" customFormat="1">
      <c r="B101" s="53" t="s">
        <v>16</v>
      </c>
      <c r="C101" s="53" t="s">
        <v>17</v>
      </c>
      <c r="D101" s="54" t="s">
        <v>18</v>
      </c>
      <c r="E101" s="103">
        <f>[2]SR_Uncertainty!E101+[2]SR_baseline!E101</f>
        <v>0</v>
      </c>
      <c r="F101" s="103">
        <f>[2]SR_Uncertainty!F101+[2]SR_baseline!F101</f>
        <v>0</v>
      </c>
      <c r="G101" s="103">
        <f>[2]SR_Uncertainty!G101+[2]SR_baseline!G101</f>
        <v>0</v>
      </c>
      <c r="H101" s="103">
        <f>[2]SR_Uncertainty!H101+[2]SR_baseline!H101</f>
        <v>0</v>
      </c>
      <c r="I101" s="103">
        <f>[2]SR_Uncertainty!I101+[2]SR_baseline!I101</f>
        <v>0</v>
      </c>
      <c r="J101" s="103">
        <f>[2]SR_Uncertainty!J101+[2]SR_baseline!J101</f>
        <v>90.26</v>
      </c>
      <c r="K101" s="103">
        <f>[2]SR_Uncertainty!K101+[2]SR_baseline!K101</f>
        <v>90.26</v>
      </c>
      <c r="L101" s="103">
        <f>[2]SR_Uncertainty!L101+[2]SR_baseline!L101</f>
        <v>90.26</v>
      </c>
      <c r="M101" s="103">
        <f>[2]SR_Uncertainty!M101+[2]SR_baseline!M101</f>
        <v>91.21</v>
      </c>
      <c r="N101" s="103">
        <f>[2]SR_Uncertainty!N101+[2]SR_baseline!N101</f>
        <v>91.21</v>
      </c>
      <c r="O101" s="103">
        <f>[2]SR_Uncertainty!O101+[2]SR_baseline!O101</f>
        <v>91.21</v>
      </c>
      <c r="P101" s="103">
        <f>[2]SR_Uncertainty!P101+[2]SR_baseline!P101</f>
        <v>91.21</v>
      </c>
      <c r="Q101" s="103">
        <f>[2]SR_Uncertainty!Q101+[2]SR_baseline!Q101</f>
        <v>91.21</v>
      </c>
      <c r="R101" s="103">
        <f>[2]SR_Uncertainty!R101+[2]SR_baseline!R101</f>
        <v>91.21</v>
      </c>
      <c r="S101" s="103">
        <f>[2]SR_Uncertainty!S101+[2]SR_baseline!S101</f>
        <v>91.21</v>
      </c>
      <c r="T101" s="103">
        <f>[2]SR_Uncertainty!T101+[2]SR_baseline!T101</f>
        <v>91.21</v>
      </c>
      <c r="U101" s="103">
        <f>[2]SR_Uncertainty!U101+[2]SR_baseline!U101</f>
        <v>91.21</v>
      </c>
      <c r="V101" s="103">
        <f>[2]SR_Uncertainty!V101+[2]SR_baseline!V101</f>
        <v>91.21</v>
      </c>
      <c r="W101" s="103">
        <f>[2]SR_Uncertainty!W101+[2]SR_baseline!W101</f>
        <v>91.21</v>
      </c>
      <c r="X101" s="103">
        <f>[2]SR_Uncertainty!X101+[2]SR_baseline!X101</f>
        <v>91.21</v>
      </c>
      <c r="Y101" s="103">
        <f>[2]SR_Uncertainty!Y101+[2]SR_baseline!Y101</f>
        <v>91.21</v>
      </c>
      <c r="Z101" s="103">
        <f>[2]SR_Uncertainty!Z101+[2]SR_baseline!Z101</f>
        <v>91.21</v>
      </c>
      <c r="AA101" s="103">
        <f>[2]SR_Uncertainty!AA101+[2]SR_baseline!AA101</f>
        <v>91.21</v>
      </c>
      <c r="AB101" s="103">
        <f>[2]SR_Uncertainty!AB101+[2]SR_baseline!AB101</f>
        <v>91.21</v>
      </c>
      <c r="AC101" s="103">
        <f>[2]SR_Uncertainty!AC101+[2]SR_baseline!AC101</f>
        <v>91.21</v>
      </c>
      <c r="AD101" s="103">
        <f>[2]SR_Uncertainty!AD101+[2]SR_baseline!AD101</f>
        <v>91.21</v>
      </c>
      <c r="AE101" s="103">
        <f>[2]SR_Uncertainty!AE101+[2]SR_baseline!AE101</f>
        <v>91.21</v>
      </c>
      <c r="AF101" s="103">
        <f>[2]SR_Uncertainty!AF101+[2]SR_baseline!AF101</f>
        <v>91.21</v>
      </c>
      <c r="AG101" s="103">
        <f>[2]SR_Uncertainty!AG101+[2]SR_baseline!AG101</f>
        <v>91.21</v>
      </c>
      <c r="AH101" s="36"/>
      <c r="AI101" s="11" t="str">
        <f t="shared" si="16"/>
        <v>ExDO01c</v>
      </c>
      <c r="AJ101" s="11"/>
      <c r="AK101" s="11"/>
      <c r="AL101" s="35">
        <f>VLOOKUP(AI101,[2]DB_lookup!$E$201:$F$305,2,FALSE)</f>
        <v>236</v>
      </c>
      <c r="AM101" s="34" t="str">
        <f t="shared" si="17"/>
        <v>(236,  '2011', 0,3038,9),</v>
      </c>
      <c r="AN101" s="34" t="str">
        <f t="shared" si="17"/>
        <v>(236,  '2012', 0,3038,9),</v>
      </c>
      <c r="AO101" s="34" t="str">
        <f t="shared" si="17"/>
        <v>(236,  '2013', 0,3038,9),</v>
      </c>
      <c r="AP101" s="34" t="str">
        <f t="shared" si="17"/>
        <v>(236,  '2014', 0,3038,9),</v>
      </c>
      <c r="AQ101" s="34" t="str">
        <f t="shared" si="17"/>
        <v>(236,  '2015', 0,3038,9),</v>
      </c>
      <c r="AR101" s="34" t="str">
        <f t="shared" si="17"/>
        <v>(236,  '2016', 90.26,3038,9),</v>
      </c>
      <c r="AS101" s="34" t="str">
        <f t="shared" si="17"/>
        <v>(236,  '2017', 90.26,3038,9),</v>
      </c>
      <c r="AT101" s="34" t="str">
        <f t="shared" si="17"/>
        <v>(236,  '2018', 90.26,3038,9),</v>
      </c>
      <c r="AU101" s="34" t="str">
        <f t="shared" si="17"/>
        <v>(236,  '2019', 91.21,3038,9),</v>
      </c>
      <c r="AV101" s="34" t="str">
        <f t="shared" si="17"/>
        <v>(236,  '2020', 91.21,3038,9),</v>
      </c>
      <c r="AW101" s="34" t="str">
        <f t="shared" si="17"/>
        <v>(236,  '2021', 91.21,3038,9),</v>
      </c>
      <c r="AX101" s="34" t="str">
        <f t="shared" si="17"/>
        <v>(236,  '2022', 91.21,3038,9),</v>
      </c>
      <c r="AY101" s="34" t="str">
        <f t="shared" si="17"/>
        <v>(236,  '2023', 91.21,3038,9),</v>
      </c>
      <c r="AZ101" s="34" t="str">
        <f t="shared" si="17"/>
        <v>(236,  '2024', 91.21,3038,9),</v>
      </c>
      <c r="BA101" s="34" t="str">
        <f t="shared" si="17"/>
        <v>(236,  '2025', 91.21,3038,9),</v>
      </c>
      <c r="BB101" s="34" t="str">
        <f t="shared" si="17"/>
        <v>(236,  '2026', 91.21,3038,9),</v>
      </c>
      <c r="BC101" s="34" t="str">
        <f t="shared" si="18"/>
        <v>(236,  '2027', 91.21,3038,9),</v>
      </c>
      <c r="BD101" s="34" t="str">
        <f t="shared" si="18"/>
        <v>(236,  '2028', 91.21,3038,9),</v>
      </c>
      <c r="BE101" s="34" t="str">
        <f t="shared" si="18"/>
        <v>(236,  '2029', 91.21,3038,9),</v>
      </c>
      <c r="BF101" s="34" t="str">
        <f t="shared" si="18"/>
        <v>(236,  '2030', 91.21,3038,9),</v>
      </c>
      <c r="BG101" s="34" t="str">
        <f t="shared" si="18"/>
        <v>(236,  '2031', 91.21,3038,9),</v>
      </c>
      <c r="BH101" s="34" t="str">
        <f t="shared" si="18"/>
        <v>(236,  '2032', 91.21,3038,9),</v>
      </c>
      <c r="BI101" s="34" t="str">
        <f t="shared" si="18"/>
        <v>(236,  '2033', 91.21,3038,9),</v>
      </c>
      <c r="BJ101" s="34" t="str">
        <f t="shared" si="18"/>
        <v>(236,  '2034', 91.21,3038,9),</v>
      </c>
      <c r="BK101" s="34" t="str">
        <f t="shared" si="18"/>
        <v>(236,  '2035', 91.21,3038,9),</v>
      </c>
      <c r="BL101" s="34" t="str">
        <f t="shared" si="18"/>
        <v>(236,  '2036', 91.21,3038,9),</v>
      </c>
      <c r="BM101" s="34" t="str">
        <f t="shared" si="18"/>
        <v>(236,  '2037', 91.21,3038,9),</v>
      </c>
      <c r="BN101" s="34" t="str">
        <f t="shared" si="18"/>
        <v>(236,  '2038', 91.21,3038,9),</v>
      </c>
      <c r="BO101" s="34" t="str">
        <f t="shared" si="18"/>
        <v>(236,  '2039', 91.21,3038,9),</v>
      </c>
    </row>
    <row r="102" spans="1:67" s="9" customFormat="1">
      <c r="B102" s="53" t="s">
        <v>19</v>
      </c>
      <c r="C102" s="53" t="s">
        <v>20</v>
      </c>
      <c r="D102" s="54" t="s">
        <v>21</v>
      </c>
      <c r="E102" s="103">
        <f>[2]SR_Uncertainty!E102+[2]SR_baseline!E102</f>
        <v>0</v>
      </c>
      <c r="F102" s="103">
        <f>[2]SR_Uncertainty!F102+[2]SR_baseline!F102</f>
        <v>0</v>
      </c>
      <c r="G102" s="103">
        <f>[2]SR_Uncertainty!G102+[2]SR_baseline!G102</f>
        <v>0</v>
      </c>
      <c r="H102" s="103">
        <f>[2]SR_Uncertainty!H102+[2]SR_baseline!H102</f>
        <v>0</v>
      </c>
      <c r="I102" s="103">
        <f>[2]SR_Uncertainty!I102+[2]SR_baseline!I102</f>
        <v>0</v>
      </c>
      <c r="J102" s="103">
        <f>[2]SR_Uncertainty!J102+[2]SR_baseline!J102</f>
        <v>0</v>
      </c>
      <c r="K102" s="103">
        <f>[2]SR_Uncertainty!K102+[2]SR_baseline!K102</f>
        <v>0</v>
      </c>
      <c r="L102" s="103">
        <f>[2]SR_Uncertainty!L102+[2]SR_baseline!L102</f>
        <v>0</v>
      </c>
      <c r="M102" s="103">
        <f>[2]SR_Uncertainty!M102+[2]SR_baseline!M102</f>
        <v>0</v>
      </c>
      <c r="N102" s="103">
        <f>[2]SR_Uncertainty!N102+[2]SR_baseline!N102</f>
        <v>0</v>
      </c>
      <c r="O102" s="103">
        <f>[2]SR_Uncertainty!O102+[2]SR_baseline!O102</f>
        <v>0</v>
      </c>
      <c r="P102" s="103">
        <f>[2]SR_Uncertainty!P102+[2]SR_baseline!P102</f>
        <v>0</v>
      </c>
      <c r="Q102" s="103">
        <f>[2]SR_Uncertainty!Q102+[2]SR_baseline!Q102</f>
        <v>0</v>
      </c>
      <c r="R102" s="103">
        <f>[2]SR_Uncertainty!R102+[2]SR_baseline!R102</f>
        <v>0</v>
      </c>
      <c r="S102" s="103">
        <f>[2]SR_Uncertainty!S102+[2]SR_baseline!S102</f>
        <v>0</v>
      </c>
      <c r="T102" s="103">
        <f>[2]SR_Uncertainty!T102+[2]SR_baseline!T102</f>
        <v>0</v>
      </c>
      <c r="U102" s="103">
        <f>[2]SR_Uncertainty!U102+[2]SR_baseline!U102</f>
        <v>0</v>
      </c>
      <c r="V102" s="103">
        <f>[2]SR_Uncertainty!V102+[2]SR_baseline!V102</f>
        <v>0</v>
      </c>
      <c r="W102" s="103">
        <f>[2]SR_Uncertainty!W102+[2]SR_baseline!W102</f>
        <v>0</v>
      </c>
      <c r="X102" s="103">
        <f>[2]SR_Uncertainty!X102+[2]SR_baseline!X102</f>
        <v>0</v>
      </c>
      <c r="Y102" s="103">
        <f>[2]SR_Uncertainty!Y102+[2]SR_baseline!Y102</f>
        <v>0</v>
      </c>
      <c r="Z102" s="103">
        <f>[2]SR_Uncertainty!Z102+[2]SR_baseline!Z102</f>
        <v>0</v>
      </c>
      <c r="AA102" s="103">
        <f>[2]SR_Uncertainty!AA102+[2]SR_baseline!AA102</f>
        <v>0</v>
      </c>
      <c r="AB102" s="103">
        <f>[2]SR_Uncertainty!AB102+[2]SR_baseline!AB102</f>
        <v>0</v>
      </c>
      <c r="AC102" s="103">
        <f>[2]SR_Uncertainty!AC102+[2]SR_baseline!AC102</f>
        <v>0</v>
      </c>
      <c r="AD102" s="103">
        <f>[2]SR_Uncertainty!AD102+[2]SR_baseline!AD102</f>
        <v>0</v>
      </c>
      <c r="AE102" s="103">
        <f>[2]SR_Uncertainty!AE102+[2]SR_baseline!AE102</f>
        <v>0</v>
      </c>
      <c r="AF102" s="103">
        <f>[2]SR_Uncertainty!AF102+[2]SR_baseline!AF102</f>
        <v>0</v>
      </c>
      <c r="AG102" s="103">
        <f>[2]SR_Uncertainty!AG102+[2]SR_baseline!AG102</f>
        <v>0</v>
      </c>
      <c r="AH102" s="36"/>
      <c r="AI102" s="11" t="str">
        <f t="shared" si="16"/>
        <v>ExDO02</v>
      </c>
      <c r="AJ102" s="11"/>
      <c r="AK102" s="11"/>
      <c r="AL102" s="35">
        <f>VLOOKUP(AI102,[2]DB_lookup!$E$201:$F$305,2,FALSE)</f>
        <v>202</v>
      </c>
      <c r="AM102" s="34" t="str">
        <f t="shared" si="17"/>
        <v>(202,  '2011', 0,3038,9),</v>
      </c>
      <c r="AN102" s="34" t="str">
        <f t="shared" si="17"/>
        <v>(202,  '2012', 0,3038,9),</v>
      </c>
      <c r="AO102" s="34" t="str">
        <f t="shared" si="17"/>
        <v>(202,  '2013', 0,3038,9),</v>
      </c>
      <c r="AP102" s="34" t="str">
        <f t="shared" si="17"/>
        <v>(202,  '2014', 0,3038,9),</v>
      </c>
      <c r="AQ102" s="34" t="str">
        <f t="shared" si="17"/>
        <v>(202,  '2015', 0,3038,9),</v>
      </c>
      <c r="AR102" s="34" t="str">
        <f t="shared" si="17"/>
        <v>(202,  '2016', 0,3038,9),</v>
      </c>
      <c r="AS102" s="34" t="str">
        <f t="shared" si="17"/>
        <v>(202,  '2017', 0,3038,9),</v>
      </c>
      <c r="AT102" s="34" t="str">
        <f t="shared" si="17"/>
        <v>(202,  '2018', 0,3038,9),</v>
      </c>
      <c r="AU102" s="34" t="str">
        <f t="shared" si="17"/>
        <v>(202,  '2019', 0,3038,9),</v>
      </c>
      <c r="AV102" s="34" t="str">
        <f t="shared" si="17"/>
        <v>(202,  '2020', 0,3038,9),</v>
      </c>
      <c r="AW102" s="34" t="str">
        <f t="shared" si="17"/>
        <v>(202,  '2021', 0,3038,9),</v>
      </c>
      <c r="AX102" s="34" t="str">
        <f t="shared" si="17"/>
        <v>(202,  '2022', 0,3038,9),</v>
      </c>
      <c r="AY102" s="34" t="str">
        <f t="shared" si="17"/>
        <v>(202,  '2023', 0,3038,9),</v>
      </c>
      <c r="AZ102" s="34" t="str">
        <f t="shared" si="17"/>
        <v>(202,  '2024', 0,3038,9),</v>
      </c>
      <c r="BA102" s="34" t="str">
        <f t="shared" si="17"/>
        <v>(202,  '2025', 0,3038,9),</v>
      </c>
      <c r="BB102" s="34" t="str">
        <f t="shared" si="17"/>
        <v>(202,  '2026', 0,3038,9),</v>
      </c>
      <c r="BC102" s="34" t="str">
        <f t="shared" si="18"/>
        <v>(202,  '2027', 0,3038,9),</v>
      </c>
      <c r="BD102" s="34" t="str">
        <f t="shared" si="18"/>
        <v>(202,  '2028', 0,3038,9),</v>
      </c>
      <c r="BE102" s="34" t="str">
        <f t="shared" si="18"/>
        <v>(202,  '2029', 0,3038,9),</v>
      </c>
      <c r="BF102" s="34" t="str">
        <f t="shared" si="18"/>
        <v>(202,  '2030', 0,3038,9),</v>
      </c>
      <c r="BG102" s="34" t="str">
        <f t="shared" si="18"/>
        <v>(202,  '2031', 0,3038,9),</v>
      </c>
      <c r="BH102" s="34" t="str">
        <f t="shared" si="18"/>
        <v>(202,  '2032', 0,3038,9),</v>
      </c>
      <c r="BI102" s="34" t="str">
        <f t="shared" si="18"/>
        <v>(202,  '2033', 0,3038,9),</v>
      </c>
      <c r="BJ102" s="34" t="str">
        <f t="shared" si="18"/>
        <v>(202,  '2034', 0,3038,9),</v>
      </c>
      <c r="BK102" s="34" t="str">
        <f t="shared" si="18"/>
        <v>(202,  '2035', 0,3038,9),</v>
      </c>
      <c r="BL102" s="34" t="str">
        <f t="shared" si="18"/>
        <v>(202,  '2036', 0,3038,9),</v>
      </c>
      <c r="BM102" s="34" t="str">
        <f t="shared" si="18"/>
        <v>(202,  '2037', 0,3038,9),</v>
      </c>
      <c r="BN102" s="34" t="str">
        <f t="shared" si="18"/>
        <v>(202,  '2038', 0,3038,9),</v>
      </c>
      <c r="BO102" s="34" t="str">
        <f t="shared" si="18"/>
        <v>(202,  '2039', 0,3038,9),</v>
      </c>
    </row>
    <row r="103" spans="1:67" s="9" customFormat="1">
      <c r="B103" s="53" t="s">
        <v>22</v>
      </c>
      <c r="C103" s="53" t="s">
        <v>23</v>
      </c>
      <c r="D103" s="54" t="s">
        <v>24</v>
      </c>
      <c r="E103" s="103">
        <f>[2]SR_Uncertainty!E103+[2]SR_baseline!E103</f>
        <v>0</v>
      </c>
      <c r="F103" s="103">
        <f>[2]SR_Uncertainty!F103+[2]SR_baseline!F103</f>
        <v>0</v>
      </c>
      <c r="G103" s="103">
        <f>[2]SR_Uncertainty!G103+[2]SR_baseline!G103</f>
        <v>0</v>
      </c>
      <c r="H103" s="103">
        <f>[2]SR_Uncertainty!H103+[2]SR_baseline!H103</f>
        <v>0</v>
      </c>
      <c r="I103" s="103">
        <f>[2]SR_Uncertainty!I103+[2]SR_baseline!I103</f>
        <v>0</v>
      </c>
      <c r="J103" s="103">
        <f>[2]SR_Uncertainty!J103+[2]SR_baseline!J103</f>
        <v>0</v>
      </c>
      <c r="K103" s="103">
        <f>[2]SR_Uncertainty!K103+[2]SR_baseline!K103</f>
        <v>0</v>
      </c>
      <c r="L103" s="103">
        <f>[2]SR_Uncertainty!L103+[2]SR_baseline!L103</f>
        <v>0</v>
      </c>
      <c r="M103" s="103">
        <f>[2]SR_Uncertainty!M103+[2]SR_baseline!M103</f>
        <v>0</v>
      </c>
      <c r="N103" s="103">
        <f>[2]SR_Uncertainty!N103+[2]SR_baseline!N103</f>
        <v>0</v>
      </c>
      <c r="O103" s="103">
        <f>[2]SR_Uncertainty!O103+[2]SR_baseline!O103</f>
        <v>0</v>
      </c>
      <c r="P103" s="103">
        <f>[2]SR_Uncertainty!P103+[2]SR_baseline!P103</f>
        <v>0</v>
      </c>
      <c r="Q103" s="103">
        <f>[2]SR_Uncertainty!Q103+[2]SR_baseline!Q103</f>
        <v>0</v>
      </c>
      <c r="R103" s="103">
        <f>[2]SR_Uncertainty!R103+[2]SR_baseline!R103</f>
        <v>0</v>
      </c>
      <c r="S103" s="103">
        <f>[2]SR_Uncertainty!S103+[2]SR_baseline!S103</f>
        <v>0</v>
      </c>
      <c r="T103" s="103">
        <f>[2]SR_Uncertainty!T103+[2]SR_baseline!T103</f>
        <v>0</v>
      </c>
      <c r="U103" s="103">
        <f>[2]SR_Uncertainty!U103+[2]SR_baseline!U103</f>
        <v>0</v>
      </c>
      <c r="V103" s="103">
        <f>[2]SR_Uncertainty!V103+[2]SR_baseline!V103</f>
        <v>0</v>
      </c>
      <c r="W103" s="103">
        <f>[2]SR_Uncertainty!W103+[2]SR_baseline!W103</f>
        <v>0</v>
      </c>
      <c r="X103" s="103">
        <f>[2]SR_Uncertainty!X103+[2]SR_baseline!X103</f>
        <v>0</v>
      </c>
      <c r="Y103" s="103">
        <f>[2]SR_Uncertainty!Y103+[2]SR_baseline!Y103</f>
        <v>0</v>
      </c>
      <c r="Z103" s="103">
        <f>[2]SR_Uncertainty!Z103+[2]SR_baseline!Z103</f>
        <v>0</v>
      </c>
      <c r="AA103" s="103">
        <f>[2]SR_Uncertainty!AA103+[2]SR_baseline!AA103</f>
        <v>0</v>
      </c>
      <c r="AB103" s="103">
        <f>[2]SR_Uncertainty!AB103+[2]SR_baseline!AB103</f>
        <v>0</v>
      </c>
      <c r="AC103" s="103">
        <f>[2]SR_Uncertainty!AC103+[2]SR_baseline!AC103</f>
        <v>0</v>
      </c>
      <c r="AD103" s="103">
        <f>[2]SR_Uncertainty!AD103+[2]SR_baseline!AD103</f>
        <v>0</v>
      </c>
      <c r="AE103" s="103">
        <f>[2]SR_Uncertainty!AE103+[2]SR_baseline!AE103</f>
        <v>0</v>
      </c>
      <c r="AF103" s="103">
        <f>[2]SR_Uncertainty!AF103+[2]SR_baseline!AF103</f>
        <v>0</v>
      </c>
      <c r="AG103" s="103">
        <f>[2]SR_Uncertainty!AG103+[2]SR_baseline!AG103</f>
        <v>0</v>
      </c>
      <c r="AH103" s="36"/>
      <c r="AI103" s="11" t="str">
        <f t="shared" si="16"/>
        <v>ExDO03</v>
      </c>
      <c r="AJ103" s="11"/>
      <c r="AK103" s="11"/>
      <c r="AL103" s="35">
        <f>VLOOKUP(AI103,[2]DB_lookup!$E$201:$F$305,2,FALSE)</f>
        <v>203</v>
      </c>
      <c r="AM103" s="34" t="str">
        <f t="shared" si="17"/>
        <v>(203,  '2011', 0,3038,9),</v>
      </c>
      <c r="AN103" s="34" t="str">
        <f t="shared" si="17"/>
        <v>(203,  '2012', 0,3038,9),</v>
      </c>
      <c r="AO103" s="34" t="str">
        <f t="shared" si="17"/>
        <v>(203,  '2013', 0,3038,9),</v>
      </c>
      <c r="AP103" s="34" t="str">
        <f t="shared" si="17"/>
        <v>(203,  '2014', 0,3038,9),</v>
      </c>
      <c r="AQ103" s="34" t="str">
        <f t="shared" si="17"/>
        <v>(203,  '2015', 0,3038,9),</v>
      </c>
      <c r="AR103" s="34" t="str">
        <f t="shared" si="17"/>
        <v>(203,  '2016', 0,3038,9),</v>
      </c>
      <c r="AS103" s="34" t="str">
        <f t="shared" si="17"/>
        <v>(203,  '2017', 0,3038,9),</v>
      </c>
      <c r="AT103" s="34" t="str">
        <f t="shared" si="17"/>
        <v>(203,  '2018', 0,3038,9),</v>
      </c>
      <c r="AU103" s="34" t="str">
        <f t="shared" si="17"/>
        <v>(203,  '2019', 0,3038,9),</v>
      </c>
      <c r="AV103" s="34" t="str">
        <f t="shared" si="17"/>
        <v>(203,  '2020', 0,3038,9),</v>
      </c>
      <c r="AW103" s="34" t="str">
        <f t="shared" si="17"/>
        <v>(203,  '2021', 0,3038,9),</v>
      </c>
      <c r="AX103" s="34" t="str">
        <f t="shared" si="17"/>
        <v>(203,  '2022', 0,3038,9),</v>
      </c>
      <c r="AY103" s="34" t="str">
        <f t="shared" si="17"/>
        <v>(203,  '2023', 0,3038,9),</v>
      </c>
      <c r="AZ103" s="34" t="str">
        <f t="shared" si="17"/>
        <v>(203,  '2024', 0,3038,9),</v>
      </c>
      <c r="BA103" s="34" t="str">
        <f t="shared" si="17"/>
        <v>(203,  '2025', 0,3038,9),</v>
      </c>
      <c r="BB103" s="34" t="str">
        <f t="shared" si="17"/>
        <v>(203,  '2026', 0,3038,9),</v>
      </c>
      <c r="BC103" s="34" t="str">
        <f t="shared" si="18"/>
        <v>(203,  '2027', 0,3038,9),</v>
      </c>
      <c r="BD103" s="34" t="str">
        <f t="shared" si="18"/>
        <v>(203,  '2028', 0,3038,9),</v>
      </c>
      <c r="BE103" s="34" t="str">
        <f t="shared" si="18"/>
        <v>(203,  '2029', 0,3038,9),</v>
      </c>
      <c r="BF103" s="34" t="str">
        <f t="shared" si="18"/>
        <v>(203,  '2030', 0,3038,9),</v>
      </c>
      <c r="BG103" s="34" t="str">
        <f t="shared" si="18"/>
        <v>(203,  '2031', 0,3038,9),</v>
      </c>
      <c r="BH103" s="34" t="str">
        <f t="shared" si="18"/>
        <v>(203,  '2032', 0,3038,9),</v>
      </c>
      <c r="BI103" s="34" t="str">
        <f t="shared" si="18"/>
        <v>(203,  '2033', 0,3038,9),</v>
      </c>
      <c r="BJ103" s="34" t="str">
        <f t="shared" si="18"/>
        <v>(203,  '2034', 0,3038,9),</v>
      </c>
      <c r="BK103" s="34" t="str">
        <f t="shared" si="18"/>
        <v>(203,  '2035', 0,3038,9),</v>
      </c>
      <c r="BL103" s="34" t="str">
        <f t="shared" si="18"/>
        <v>(203,  '2036', 0,3038,9),</v>
      </c>
      <c r="BM103" s="34" t="str">
        <f t="shared" si="18"/>
        <v>(203,  '2037', 0,3038,9),</v>
      </c>
      <c r="BN103" s="34" t="str">
        <f t="shared" si="18"/>
        <v>(203,  '2038', 0,3038,9),</v>
      </c>
      <c r="BO103" s="34" t="str">
        <f t="shared" si="18"/>
        <v>(203,  '2039', 0,3038,9),</v>
      </c>
    </row>
    <row r="104" spans="1:67" s="9" customFormat="1">
      <c r="B104" s="53" t="s">
        <v>25</v>
      </c>
      <c r="C104" s="53" t="s">
        <v>26</v>
      </c>
      <c r="D104" s="54" t="s">
        <v>27</v>
      </c>
      <c r="E104" s="103">
        <f>[2]SR_Uncertainty!E104+[2]SR_baseline!E104</f>
        <v>0</v>
      </c>
      <c r="F104" s="103">
        <f>[2]SR_Uncertainty!F104+[2]SR_baseline!F104</f>
        <v>0</v>
      </c>
      <c r="G104" s="103">
        <f>[2]SR_Uncertainty!G104+[2]SR_baseline!G104</f>
        <v>0</v>
      </c>
      <c r="H104" s="103">
        <f>[2]SR_Uncertainty!H104+[2]SR_baseline!H104</f>
        <v>0</v>
      </c>
      <c r="I104" s="103">
        <f>[2]SR_Uncertainty!I104+[2]SR_baseline!I104</f>
        <v>0</v>
      </c>
      <c r="J104" s="103">
        <f>[2]SR_Uncertainty!J104+[2]SR_baseline!J104</f>
        <v>0</v>
      </c>
      <c r="K104" s="103">
        <f>[2]SR_Uncertainty!K104+[2]SR_baseline!K104</f>
        <v>0</v>
      </c>
      <c r="L104" s="103">
        <f>[2]SR_Uncertainty!L104+[2]SR_baseline!L104</f>
        <v>0</v>
      </c>
      <c r="M104" s="103">
        <f>[2]SR_Uncertainty!M104+[2]SR_baseline!M104</f>
        <v>0</v>
      </c>
      <c r="N104" s="103">
        <f>[2]SR_Uncertainty!N104+[2]SR_baseline!N104</f>
        <v>0</v>
      </c>
      <c r="O104" s="103">
        <f>[2]SR_Uncertainty!O104+[2]SR_baseline!O104</f>
        <v>0</v>
      </c>
      <c r="P104" s="103">
        <f>[2]SR_Uncertainty!P104+[2]SR_baseline!P104</f>
        <v>0</v>
      </c>
      <c r="Q104" s="103">
        <f>[2]SR_Uncertainty!Q104+[2]SR_baseline!Q104</f>
        <v>0</v>
      </c>
      <c r="R104" s="103">
        <f>[2]SR_Uncertainty!R104+[2]SR_baseline!R104</f>
        <v>0</v>
      </c>
      <c r="S104" s="103">
        <f>[2]SR_Uncertainty!S104+[2]SR_baseline!S104</f>
        <v>0</v>
      </c>
      <c r="T104" s="103">
        <f>[2]SR_Uncertainty!T104+[2]SR_baseline!T104</f>
        <v>0</v>
      </c>
      <c r="U104" s="103">
        <f>[2]SR_Uncertainty!U104+[2]SR_baseline!U104</f>
        <v>0</v>
      </c>
      <c r="V104" s="103">
        <f>[2]SR_Uncertainty!V104+[2]SR_baseline!V104</f>
        <v>0</v>
      </c>
      <c r="W104" s="103">
        <f>[2]SR_Uncertainty!W104+[2]SR_baseline!W104</f>
        <v>0</v>
      </c>
      <c r="X104" s="103">
        <f>[2]SR_Uncertainty!X104+[2]SR_baseline!X104</f>
        <v>0</v>
      </c>
      <c r="Y104" s="103">
        <f>[2]SR_Uncertainty!Y104+[2]SR_baseline!Y104</f>
        <v>0</v>
      </c>
      <c r="Z104" s="103">
        <f>[2]SR_Uncertainty!Z104+[2]SR_baseline!Z104</f>
        <v>0</v>
      </c>
      <c r="AA104" s="103">
        <f>[2]SR_Uncertainty!AA104+[2]SR_baseline!AA104</f>
        <v>0</v>
      </c>
      <c r="AB104" s="103">
        <f>[2]SR_Uncertainty!AB104+[2]SR_baseline!AB104</f>
        <v>0</v>
      </c>
      <c r="AC104" s="103">
        <f>[2]SR_Uncertainty!AC104+[2]SR_baseline!AC104</f>
        <v>0</v>
      </c>
      <c r="AD104" s="103">
        <f>[2]SR_Uncertainty!AD104+[2]SR_baseline!AD104</f>
        <v>0</v>
      </c>
      <c r="AE104" s="103">
        <f>[2]SR_Uncertainty!AE104+[2]SR_baseline!AE104</f>
        <v>0</v>
      </c>
      <c r="AF104" s="103">
        <f>[2]SR_Uncertainty!AF104+[2]SR_baseline!AF104</f>
        <v>0</v>
      </c>
      <c r="AG104" s="103">
        <f>[2]SR_Uncertainty!AG104+[2]SR_baseline!AG104</f>
        <v>0</v>
      </c>
      <c r="AH104" s="36"/>
      <c r="AI104" s="11" t="str">
        <f t="shared" si="16"/>
        <v>ExDO06a</v>
      </c>
      <c r="AJ104" s="11"/>
      <c r="AK104" s="11"/>
      <c r="AL104" s="35">
        <f>VLOOKUP(AI104,[2]DB_lookup!$E$201:$F$305,2,FALSE)</f>
        <v>205</v>
      </c>
      <c r="AM104" s="34" t="str">
        <f t="shared" si="17"/>
        <v>(205,  '2011', 0,3038,9),</v>
      </c>
      <c r="AN104" s="34" t="str">
        <f t="shared" si="17"/>
        <v>(205,  '2012', 0,3038,9),</v>
      </c>
      <c r="AO104" s="34" t="str">
        <f t="shared" si="17"/>
        <v>(205,  '2013', 0,3038,9),</v>
      </c>
      <c r="AP104" s="34" t="str">
        <f t="shared" si="17"/>
        <v>(205,  '2014', 0,3038,9),</v>
      </c>
      <c r="AQ104" s="34" t="str">
        <f t="shared" si="17"/>
        <v>(205,  '2015', 0,3038,9),</v>
      </c>
      <c r="AR104" s="34" t="str">
        <f t="shared" si="17"/>
        <v>(205,  '2016', 0,3038,9),</v>
      </c>
      <c r="AS104" s="34" t="str">
        <f t="shared" si="17"/>
        <v>(205,  '2017', 0,3038,9),</v>
      </c>
      <c r="AT104" s="34" t="str">
        <f t="shared" si="17"/>
        <v>(205,  '2018', 0,3038,9),</v>
      </c>
      <c r="AU104" s="34" t="str">
        <f t="shared" si="17"/>
        <v>(205,  '2019', 0,3038,9),</v>
      </c>
      <c r="AV104" s="34" t="str">
        <f t="shared" si="17"/>
        <v>(205,  '2020', 0,3038,9),</v>
      </c>
      <c r="AW104" s="34" t="str">
        <f t="shared" si="17"/>
        <v>(205,  '2021', 0,3038,9),</v>
      </c>
      <c r="AX104" s="34" t="str">
        <f t="shared" si="17"/>
        <v>(205,  '2022', 0,3038,9),</v>
      </c>
      <c r="AY104" s="34" t="str">
        <f t="shared" si="17"/>
        <v>(205,  '2023', 0,3038,9),</v>
      </c>
      <c r="AZ104" s="34" t="str">
        <f t="shared" si="17"/>
        <v>(205,  '2024', 0,3038,9),</v>
      </c>
      <c r="BA104" s="34" t="str">
        <f t="shared" si="17"/>
        <v>(205,  '2025', 0,3038,9),</v>
      </c>
      <c r="BB104" s="34" t="str">
        <f t="shared" si="17"/>
        <v>(205,  '2026', 0,3038,9),</v>
      </c>
      <c r="BC104" s="34" t="str">
        <f t="shared" si="18"/>
        <v>(205,  '2027', 0,3038,9),</v>
      </c>
      <c r="BD104" s="34" t="str">
        <f t="shared" si="18"/>
        <v>(205,  '2028', 0,3038,9),</v>
      </c>
      <c r="BE104" s="34" t="str">
        <f t="shared" si="18"/>
        <v>(205,  '2029', 0,3038,9),</v>
      </c>
      <c r="BF104" s="34" t="str">
        <f t="shared" si="18"/>
        <v>(205,  '2030', 0,3038,9),</v>
      </c>
      <c r="BG104" s="34" t="str">
        <f t="shared" si="18"/>
        <v>(205,  '2031', 0,3038,9),</v>
      </c>
      <c r="BH104" s="34" t="str">
        <f t="shared" si="18"/>
        <v>(205,  '2032', 0,3038,9),</v>
      </c>
      <c r="BI104" s="34" t="str">
        <f t="shared" si="18"/>
        <v>(205,  '2033', 0,3038,9),</v>
      </c>
      <c r="BJ104" s="34" t="str">
        <f t="shared" si="18"/>
        <v>(205,  '2034', 0,3038,9),</v>
      </c>
      <c r="BK104" s="34" t="str">
        <f t="shared" si="18"/>
        <v>(205,  '2035', 0,3038,9),</v>
      </c>
      <c r="BL104" s="34" t="str">
        <f t="shared" si="18"/>
        <v>(205,  '2036', 0,3038,9),</v>
      </c>
      <c r="BM104" s="34" t="str">
        <f t="shared" si="18"/>
        <v>(205,  '2037', 0,3038,9),</v>
      </c>
      <c r="BN104" s="34" t="str">
        <f t="shared" si="18"/>
        <v>(205,  '2038', 0,3038,9),</v>
      </c>
      <c r="BO104" s="34" t="str">
        <f t="shared" si="18"/>
        <v>(205,  '2039', 0,3038,9),</v>
      </c>
    </row>
    <row r="105" spans="1:67" s="9" customFormat="1">
      <c r="B105" s="53" t="s">
        <v>28</v>
      </c>
      <c r="C105" s="53" t="s">
        <v>29</v>
      </c>
      <c r="D105" s="54" t="s">
        <v>30</v>
      </c>
      <c r="E105" s="103">
        <f>[2]SR_Uncertainty!E105+[2]SR_baseline!E105</f>
        <v>0</v>
      </c>
      <c r="F105" s="103">
        <f>[2]SR_Uncertainty!F105+[2]SR_baseline!F105</f>
        <v>0</v>
      </c>
      <c r="G105" s="103">
        <f>[2]SR_Uncertainty!G105+[2]SR_baseline!G105</f>
        <v>0</v>
      </c>
      <c r="H105" s="103">
        <f>[2]SR_Uncertainty!H105+[2]SR_baseline!H105</f>
        <v>0</v>
      </c>
      <c r="I105" s="103">
        <f>[2]SR_Uncertainty!I105+[2]SR_baseline!I105</f>
        <v>0</v>
      </c>
      <c r="J105" s="103">
        <f>[2]SR_Uncertainty!J105+[2]SR_baseline!J105</f>
        <v>0</v>
      </c>
      <c r="K105" s="103">
        <f>[2]SR_Uncertainty!K105+[2]SR_baseline!K105</f>
        <v>0</v>
      </c>
      <c r="L105" s="103">
        <f>[2]SR_Uncertainty!L105+[2]SR_baseline!L105</f>
        <v>0</v>
      </c>
      <c r="M105" s="103">
        <f>[2]SR_Uncertainty!M105+[2]SR_baseline!M105</f>
        <v>0</v>
      </c>
      <c r="N105" s="103">
        <f>[2]SR_Uncertainty!N105+[2]SR_baseline!N105</f>
        <v>0</v>
      </c>
      <c r="O105" s="103">
        <f>[2]SR_Uncertainty!O105+[2]SR_baseline!O105</f>
        <v>0</v>
      </c>
      <c r="P105" s="103">
        <f>[2]SR_Uncertainty!P105+[2]SR_baseline!P105</f>
        <v>0</v>
      </c>
      <c r="Q105" s="103">
        <f>[2]SR_Uncertainty!Q105+[2]SR_baseline!Q105</f>
        <v>0</v>
      </c>
      <c r="R105" s="103">
        <f>[2]SR_Uncertainty!R105+[2]SR_baseline!R105</f>
        <v>0</v>
      </c>
      <c r="S105" s="103">
        <f>[2]SR_Uncertainty!S105+[2]SR_baseline!S105</f>
        <v>0</v>
      </c>
      <c r="T105" s="103">
        <f>[2]SR_Uncertainty!T105+[2]SR_baseline!T105</f>
        <v>0</v>
      </c>
      <c r="U105" s="103">
        <f>[2]SR_Uncertainty!U105+[2]SR_baseline!U105</f>
        <v>0</v>
      </c>
      <c r="V105" s="103">
        <f>[2]SR_Uncertainty!V105+[2]SR_baseline!V105</f>
        <v>0</v>
      </c>
      <c r="W105" s="103">
        <f>[2]SR_Uncertainty!W105+[2]SR_baseline!W105</f>
        <v>0</v>
      </c>
      <c r="X105" s="103">
        <f>[2]SR_Uncertainty!X105+[2]SR_baseline!X105</f>
        <v>0</v>
      </c>
      <c r="Y105" s="103">
        <f>[2]SR_Uncertainty!Y105+[2]SR_baseline!Y105</f>
        <v>0</v>
      </c>
      <c r="Z105" s="103">
        <f>[2]SR_Uncertainty!Z105+[2]SR_baseline!Z105</f>
        <v>0</v>
      </c>
      <c r="AA105" s="103">
        <f>[2]SR_Uncertainty!AA105+[2]SR_baseline!AA105</f>
        <v>0</v>
      </c>
      <c r="AB105" s="103">
        <f>[2]SR_Uncertainty!AB105+[2]SR_baseline!AB105</f>
        <v>0</v>
      </c>
      <c r="AC105" s="103">
        <f>[2]SR_Uncertainty!AC105+[2]SR_baseline!AC105</f>
        <v>0</v>
      </c>
      <c r="AD105" s="103">
        <f>[2]SR_Uncertainty!AD105+[2]SR_baseline!AD105</f>
        <v>0</v>
      </c>
      <c r="AE105" s="103">
        <f>[2]SR_Uncertainty!AE105+[2]SR_baseline!AE105</f>
        <v>0</v>
      </c>
      <c r="AF105" s="103">
        <f>[2]SR_Uncertainty!AF105+[2]SR_baseline!AF105</f>
        <v>0</v>
      </c>
      <c r="AG105" s="103">
        <f>[2]SR_Uncertainty!AG105+[2]SR_baseline!AG105</f>
        <v>0</v>
      </c>
      <c r="AH105" s="36"/>
      <c r="AI105" s="11" t="str">
        <f t="shared" si="16"/>
        <v>ExDO06b</v>
      </c>
      <c r="AJ105" s="11"/>
      <c r="AK105" s="11"/>
      <c r="AL105" s="35">
        <f>VLOOKUP(AI105,[2]DB_lookup!$E$201:$F$305,2,FALSE)</f>
        <v>206</v>
      </c>
      <c r="AM105" s="34" t="str">
        <f t="shared" si="17"/>
        <v>(206,  '2011', 0,3038,9),</v>
      </c>
      <c r="AN105" s="34" t="str">
        <f t="shared" si="17"/>
        <v>(206,  '2012', 0,3038,9),</v>
      </c>
      <c r="AO105" s="34" t="str">
        <f t="shared" si="17"/>
        <v>(206,  '2013', 0,3038,9),</v>
      </c>
      <c r="AP105" s="34" t="str">
        <f t="shared" si="17"/>
        <v>(206,  '2014', 0,3038,9),</v>
      </c>
      <c r="AQ105" s="34" t="str">
        <f t="shared" si="17"/>
        <v>(206,  '2015', 0,3038,9),</v>
      </c>
      <c r="AR105" s="34" t="str">
        <f t="shared" si="17"/>
        <v>(206,  '2016', 0,3038,9),</v>
      </c>
      <c r="AS105" s="34" t="str">
        <f t="shared" si="17"/>
        <v>(206,  '2017', 0,3038,9),</v>
      </c>
      <c r="AT105" s="34" t="str">
        <f t="shared" si="17"/>
        <v>(206,  '2018', 0,3038,9),</v>
      </c>
      <c r="AU105" s="34" t="str">
        <f t="shared" si="17"/>
        <v>(206,  '2019', 0,3038,9),</v>
      </c>
      <c r="AV105" s="34" t="str">
        <f t="shared" si="17"/>
        <v>(206,  '2020', 0,3038,9),</v>
      </c>
      <c r="AW105" s="34" t="str">
        <f t="shared" si="17"/>
        <v>(206,  '2021', 0,3038,9),</v>
      </c>
      <c r="AX105" s="34" t="str">
        <f t="shared" si="17"/>
        <v>(206,  '2022', 0,3038,9),</v>
      </c>
      <c r="AY105" s="34" t="str">
        <f t="shared" si="17"/>
        <v>(206,  '2023', 0,3038,9),</v>
      </c>
      <c r="AZ105" s="34" t="str">
        <f t="shared" si="17"/>
        <v>(206,  '2024', 0,3038,9),</v>
      </c>
      <c r="BA105" s="34" t="str">
        <f t="shared" si="17"/>
        <v>(206,  '2025', 0,3038,9),</v>
      </c>
      <c r="BB105" s="34" t="str">
        <f t="shared" si="17"/>
        <v>(206,  '2026', 0,3038,9),</v>
      </c>
      <c r="BC105" s="34" t="str">
        <f t="shared" si="18"/>
        <v>(206,  '2027', 0,3038,9),</v>
      </c>
      <c r="BD105" s="34" t="str">
        <f t="shared" si="18"/>
        <v>(206,  '2028', 0,3038,9),</v>
      </c>
      <c r="BE105" s="34" t="str">
        <f t="shared" si="18"/>
        <v>(206,  '2029', 0,3038,9),</v>
      </c>
      <c r="BF105" s="34" t="str">
        <f t="shared" si="18"/>
        <v>(206,  '2030', 0,3038,9),</v>
      </c>
      <c r="BG105" s="34" t="str">
        <f t="shared" si="18"/>
        <v>(206,  '2031', 0,3038,9),</v>
      </c>
      <c r="BH105" s="34" t="str">
        <f t="shared" si="18"/>
        <v>(206,  '2032', 0,3038,9),</v>
      </c>
      <c r="BI105" s="34" t="str">
        <f t="shared" si="18"/>
        <v>(206,  '2033', 0,3038,9),</v>
      </c>
      <c r="BJ105" s="34" t="str">
        <f t="shared" si="18"/>
        <v>(206,  '2034', 0,3038,9),</v>
      </c>
      <c r="BK105" s="34" t="str">
        <f t="shared" si="18"/>
        <v>(206,  '2035', 0,3038,9),</v>
      </c>
      <c r="BL105" s="34" t="str">
        <f t="shared" si="18"/>
        <v>(206,  '2036', 0,3038,9),</v>
      </c>
      <c r="BM105" s="34" t="str">
        <f t="shared" si="18"/>
        <v>(206,  '2037', 0,3038,9),</v>
      </c>
      <c r="BN105" s="34" t="str">
        <f t="shared" si="18"/>
        <v>(206,  '2038', 0,3038,9),</v>
      </c>
      <c r="BO105" s="34" t="str">
        <f t="shared" si="18"/>
        <v>(206,  '2039', 0,3038,9),</v>
      </c>
    </row>
    <row r="106" spans="1:67" s="9" customFormat="1">
      <c r="B106" s="53" t="s">
        <v>31</v>
      </c>
      <c r="C106" s="53" t="s">
        <v>32</v>
      </c>
      <c r="D106" s="54" t="s">
        <v>33</v>
      </c>
      <c r="E106" s="103">
        <f>[2]SR_Uncertainty!E106+[2]SR_baseline!E106</f>
        <v>0</v>
      </c>
      <c r="F106" s="103">
        <f>[2]SR_Uncertainty!F106+[2]SR_baseline!F106</f>
        <v>0</v>
      </c>
      <c r="G106" s="103">
        <f>[2]SR_Uncertainty!G106+[2]SR_baseline!G106</f>
        <v>0</v>
      </c>
      <c r="H106" s="103">
        <f>[2]SR_Uncertainty!H106+[2]SR_baseline!H106</f>
        <v>0</v>
      </c>
      <c r="I106" s="103">
        <f>[2]SR_Uncertainty!I106+[2]SR_baseline!I106</f>
        <v>0</v>
      </c>
      <c r="J106" s="103">
        <f>[2]SR_Uncertainty!J106+[2]SR_baseline!J106</f>
        <v>0</v>
      </c>
      <c r="K106" s="103">
        <f>[2]SR_Uncertainty!K106+[2]SR_baseline!K106</f>
        <v>0</v>
      </c>
      <c r="L106" s="103">
        <f>[2]SR_Uncertainty!L106+[2]SR_baseline!L106</f>
        <v>0</v>
      </c>
      <c r="M106" s="103">
        <f>[2]SR_Uncertainty!M106+[2]SR_baseline!M106</f>
        <v>0</v>
      </c>
      <c r="N106" s="103">
        <f>[2]SR_Uncertainty!N106+[2]SR_baseline!N106</f>
        <v>0</v>
      </c>
      <c r="O106" s="103">
        <f>[2]SR_Uncertainty!O106+[2]SR_baseline!O106</f>
        <v>0</v>
      </c>
      <c r="P106" s="103">
        <f>[2]SR_Uncertainty!P106+[2]SR_baseline!P106</f>
        <v>0</v>
      </c>
      <c r="Q106" s="103">
        <f>[2]SR_Uncertainty!Q106+[2]SR_baseline!Q106</f>
        <v>0</v>
      </c>
      <c r="R106" s="103">
        <f>[2]SR_Uncertainty!R106+[2]SR_baseline!R106</f>
        <v>0</v>
      </c>
      <c r="S106" s="103">
        <f>[2]SR_Uncertainty!S106+[2]SR_baseline!S106</f>
        <v>0</v>
      </c>
      <c r="T106" s="103">
        <f>[2]SR_Uncertainty!T106+[2]SR_baseline!T106</f>
        <v>0</v>
      </c>
      <c r="U106" s="103">
        <f>[2]SR_Uncertainty!U106+[2]SR_baseline!U106</f>
        <v>0</v>
      </c>
      <c r="V106" s="103">
        <f>[2]SR_Uncertainty!V106+[2]SR_baseline!V106</f>
        <v>0</v>
      </c>
      <c r="W106" s="103">
        <f>[2]SR_Uncertainty!W106+[2]SR_baseline!W106</f>
        <v>0</v>
      </c>
      <c r="X106" s="103">
        <f>[2]SR_Uncertainty!X106+[2]SR_baseline!X106</f>
        <v>0</v>
      </c>
      <c r="Y106" s="103">
        <f>[2]SR_Uncertainty!Y106+[2]SR_baseline!Y106</f>
        <v>0</v>
      </c>
      <c r="Z106" s="103">
        <f>[2]SR_Uncertainty!Z106+[2]SR_baseline!Z106</f>
        <v>0</v>
      </c>
      <c r="AA106" s="103">
        <f>[2]SR_Uncertainty!AA106+[2]SR_baseline!AA106</f>
        <v>0</v>
      </c>
      <c r="AB106" s="103">
        <f>[2]SR_Uncertainty!AB106+[2]SR_baseline!AB106</f>
        <v>0</v>
      </c>
      <c r="AC106" s="103">
        <f>[2]SR_Uncertainty!AC106+[2]SR_baseline!AC106</f>
        <v>0</v>
      </c>
      <c r="AD106" s="103">
        <f>[2]SR_Uncertainty!AD106+[2]SR_baseline!AD106</f>
        <v>0</v>
      </c>
      <c r="AE106" s="103">
        <f>[2]SR_Uncertainty!AE106+[2]SR_baseline!AE106</f>
        <v>0</v>
      </c>
      <c r="AF106" s="103">
        <f>[2]SR_Uncertainty!AF106+[2]SR_baseline!AF106</f>
        <v>0</v>
      </c>
      <c r="AG106" s="103">
        <f>[2]SR_Uncertainty!AG106+[2]SR_baseline!AG106</f>
        <v>0</v>
      </c>
      <c r="AH106" s="36"/>
      <c r="AI106" s="11" t="str">
        <f t="shared" si="16"/>
        <v>ExDO07</v>
      </c>
      <c r="AJ106" s="11"/>
      <c r="AK106" s="11"/>
      <c r="AL106" s="35">
        <f>VLOOKUP(AI106,[2]DB_lookup!$E$201:$F$305,2,FALSE)</f>
        <v>207</v>
      </c>
      <c r="AM106" s="34" t="str">
        <f t="shared" si="17"/>
        <v>(207,  '2011', 0,3038,9),</v>
      </c>
      <c r="AN106" s="34" t="str">
        <f t="shared" si="17"/>
        <v>(207,  '2012', 0,3038,9),</v>
      </c>
      <c r="AO106" s="34" t="str">
        <f t="shared" si="17"/>
        <v>(207,  '2013', 0,3038,9),</v>
      </c>
      <c r="AP106" s="34" t="str">
        <f t="shared" si="17"/>
        <v>(207,  '2014', 0,3038,9),</v>
      </c>
      <c r="AQ106" s="34" t="str">
        <f t="shared" si="17"/>
        <v>(207,  '2015', 0,3038,9),</v>
      </c>
      <c r="AR106" s="34" t="str">
        <f t="shared" si="17"/>
        <v>(207,  '2016', 0,3038,9),</v>
      </c>
      <c r="AS106" s="34" t="str">
        <f t="shared" si="17"/>
        <v>(207,  '2017', 0,3038,9),</v>
      </c>
      <c r="AT106" s="34" t="str">
        <f t="shared" si="17"/>
        <v>(207,  '2018', 0,3038,9),</v>
      </c>
      <c r="AU106" s="34" t="str">
        <f t="shared" si="17"/>
        <v>(207,  '2019', 0,3038,9),</v>
      </c>
      <c r="AV106" s="34" t="str">
        <f t="shared" si="17"/>
        <v>(207,  '2020', 0,3038,9),</v>
      </c>
      <c r="AW106" s="34" t="str">
        <f t="shared" si="17"/>
        <v>(207,  '2021', 0,3038,9),</v>
      </c>
      <c r="AX106" s="34" t="str">
        <f t="shared" si="17"/>
        <v>(207,  '2022', 0,3038,9),</v>
      </c>
      <c r="AY106" s="34" t="str">
        <f t="shared" si="17"/>
        <v>(207,  '2023', 0,3038,9),</v>
      </c>
      <c r="AZ106" s="34" t="str">
        <f t="shared" si="17"/>
        <v>(207,  '2024', 0,3038,9),</v>
      </c>
      <c r="BA106" s="34" t="str">
        <f t="shared" si="17"/>
        <v>(207,  '2025', 0,3038,9),</v>
      </c>
      <c r="BB106" s="34" t="str">
        <f t="shared" si="17"/>
        <v>(207,  '2026', 0,3038,9),</v>
      </c>
      <c r="BC106" s="34" t="str">
        <f t="shared" si="18"/>
        <v>(207,  '2027', 0,3038,9),</v>
      </c>
      <c r="BD106" s="34" t="str">
        <f t="shared" si="18"/>
        <v>(207,  '2028', 0,3038,9),</v>
      </c>
      <c r="BE106" s="34" t="str">
        <f t="shared" si="18"/>
        <v>(207,  '2029', 0,3038,9),</v>
      </c>
      <c r="BF106" s="34" t="str">
        <f t="shared" si="18"/>
        <v>(207,  '2030', 0,3038,9),</v>
      </c>
      <c r="BG106" s="34" t="str">
        <f t="shared" si="18"/>
        <v>(207,  '2031', 0,3038,9),</v>
      </c>
      <c r="BH106" s="34" t="str">
        <f t="shared" si="18"/>
        <v>(207,  '2032', 0,3038,9),</v>
      </c>
      <c r="BI106" s="34" t="str">
        <f t="shared" si="18"/>
        <v>(207,  '2033', 0,3038,9),</v>
      </c>
      <c r="BJ106" s="34" t="str">
        <f t="shared" si="18"/>
        <v>(207,  '2034', 0,3038,9),</v>
      </c>
      <c r="BK106" s="34" t="str">
        <f t="shared" si="18"/>
        <v>(207,  '2035', 0,3038,9),</v>
      </c>
      <c r="BL106" s="34" t="str">
        <f t="shared" si="18"/>
        <v>(207,  '2036', 0,3038,9),</v>
      </c>
      <c r="BM106" s="34" t="str">
        <f t="shared" si="18"/>
        <v>(207,  '2037', 0,3038,9),</v>
      </c>
      <c r="BN106" s="34" t="str">
        <f t="shared" si="18"/>
        <v>(207,  '2038', 0,3038,9),</v>
      </c>
      <c r="BO106" s="34" t="str">
        <f t="shared" si="18"/>
        <v>(207,  '2039', 0,3038,9),</v>
      </c>
    </row>
    <row r="107" spans="1:67" s="9" customFormat="1">
      <c r="B107" s="53" t="s">
        <v>34</v>
      </c>
      <c r="C107" s="53" t="s">
        <v>35</v>
      </c>
      <c r="D107" s="54" t="s">
        <v>36</v>
      </c>
      <c r="E107" s="103">
        <f>[2]SR_Uncertainty!E107+[2]SR_baseline!E107</f>
        <v>0</v>
      </c>
      <c r="F107" s="103">
        <f>[2]SR_Uncertainty!F107+[2]SR_baseline!F107</f>
        <v>0</v>
      </c>
      <c r="G107" s="103">
        <f>[2]SR_Uncertainty!G107+[2]SR_baseline!G107</f>
        <v>0</v>
      </c>
      <c r="H107" s="103">
        <f>[2]SR_Uncertainty!H107+[2]SR_baseline!H107</f>
        <v>0</v>
      </c>
      <c r="I107" s="103">
        <f>[2]SR_Uncertainty!I107+[2]SR_baseline!I107</f>
        <v>0</v>
      </c>
      <c r="J107" s="103">
        <f>[2]SR_Uncertainty!J107+[2]SR_baseline!J107</f>
        <v>0</v>
      </c>
      <c r="K107" s="103">
        <f>[2]SR_Uncertainty!K107+[2]SR_baseline!K107</f>
        <v>0</v>
      </c>
      <c r="L107" s="103">
        <f>[2]SR_Uncertainty!L107+[2]SR_baseline!L107</f>
        <v>0</v>
      </c>
      <c r="M107" s="103">
        <f>[2]SR_Uncertainty!M107+[2]SR_baseline!M107</f>
        <v>0</v>
      </c>
      <c r="N107" s="103">
        <f>[2]SR_Uncertainty!N107+[2]SR_baseline!N107</f>
        <v>0</v>
      </c>
      <c r="O107" s="103">
        <f>[2]SR_Uncertainty!O107+[2]SR_baseline!O107</f>
        <v>0</v>
      </c>
      <c r="P107" s="103">
        <f>[2]SR_Uncertainty!P107+[2]SR_baseline!P107</f>
        <v>0</v>
      </c>
      <c r="Q107" s="103">
        <f>[2]SR_Uncertainty!Q107+[2]SR_baseline!Q107</f>
        <v>0</v>
      </c>
      <c r="R107" s="103">
        <f>[2]SR_Uncertainty!R107+[2]SR_baseline!R107</f>
        <v>0</v>
      </c>
      <c r="S107" s="103">
        <f>[2]SR_Uncertainty!S107+[2]SR_baseline!S107</f>
        <v>0</v>
      </c>
      <c r="T107" s="103">
        <f>[2]SR_Uncertainty!T107+[2]SR_baseline!T107</f>
        <v>0</v>
      </c>
      <c r="U107" s="103">
        <f>[2]SR_Uncertainty!U107+[2]SR_baseline!U107</f>
        <v>0</v>
      </c>
      <c r="V107" s="103">
        <f>[2]SR_Uncertainty!V107+[2]SR_baseline!V107</f>
        <v>0</v>
      </c>
      <c r="W107" s="103">
        <f>[2]SR_Uncertainty!W107+[2]SR_baseline!W107</f>
        <v>0</v>
      </c>
      <c r="X107" s="103">
        <f>[2]SR_Uncertainty!X107+[2]SR_baseline!X107</f>
        <v>0</v>
      </c>
      <c r="Y107" s="103">
        <f>[2]SR_Uncertainty!Y107+[2]SR_baseline!Y107</f>
        <v>0</v>
      </c>
      <c r="Z107" s="103">
        <f>[2]SR_Uncertainty!Z107+[2]SR_baseline!Z107</f>
        <v>0</v>
      </c>
      <c r="AA107" s="103">
        <f>[2]SR_Uncertainty!AA107+[2]SR_baseline!AA107</f>
        <v>0</v>
      </c>
      <c r="AB107" s="103">
        <f>[2]SR_Uncertainty!AB107+[2]SR_baseline!AB107</f>
        <v>0</v>
      </c>
      <c r="AC107" s="103">
        <f>[2]SR_Uncertainty!AC107+[2]SR_baseline!AC107</f>
        <v>0</v>
      </c>
      <c r="AD107" s="103">
        <f>[2]SR_Uncertainty!AD107+[2]SR_baseline!AD107</f>
        <v>0</v>
      </c>
      <c r="AE107" s="103">
        <f>[2]SR_Uncertainty!AE107+[2]SR_baseline!AE107</f>
        <v>0</v>
      </c>
      <c r="AF107" s="103">
        <f>[2]SR_Uncertainty!AF107+[2]SR_baseline!AF107</f>
        <v>0</v>
      </c>
      <c r="AG107" s="103">
        <f>[2]SR_Uncertainty!AG107+[2]SR_baseline!AG107</f>
        <v>0</v>
      </c>
      <c r="AH107" s="36"/>
      <c r="AI107" s="11" t="str">
        <f t="shared" si="16"/>
        <v>ExDO12</v>
      </c>
      <c r="AJ107" s="11"/>
      <c r="AK107" s="11"/>
      <c r="AL107" s="35">
        <f>VLOOKUP(AI107,[2]DB_lookup!$E$201:$F$305,2,FALSE)</f>
        <v>210</v>
      </c>
      <c r="AM107" s="34" t="str">
        <f t="shared" si="17"/>
        <v>(210,  '2011', 0,3038,9),</v>
      </c>
      <c r="AN107" s="34" t="str">
        <f t="shared" si="17"/>
        <v>(210,  '2012', 0,3038,9),</v>
      </c>
      <c r="AO107" s="34" t="str">
        <f t="shared" si="17"/>
        <v>(210,  '2013', 0,3038,9),</v>
      </c>
      <c r="AP107" s="34" t="str">
        <f t="shared" si="17"/>
        <v>(210,  '2014', 0,3038,9),</v>
      </c>
      <c r="AQ107" s="34" t="str">
        <f t="shared" si="17"/>
        <v>(210,  '2015', 0,3038,9),</v>
      </c>
      <c r="AR107" s="34" t="str">
        <f t="shared" si="17"/>
        <v>(210,  '2016', 0,3038,9),</v>
      </c>
      <c r="AS107" s="34" t="str">
        <f t="shared" si="17"/>
        <v>(210,  '2017', 0,3038,9),</v>
      </c>
      <c r="AT107" s="34" t="str">
        <f t="shared" si="17"/>
        <v>(210,  '2018', 0,3038,9),</v>
      </c>
      <c r="AU107" s="34" t="str">
        <f t="shared" si="17"/>
        <v>(210,  '2019', 0,3038,9),</v>
      </c>
      <c r="AV107" s="34" t="str">
        <f t="shared" si="17"/>
        <v>(210,  '2020', 0,3038,9),</v>
      </c>
      <c r="AW107" s="34" t="str">
        <f t="shared" si="17"/>
        <v>(210,  '2021', 0,3038,9),</v>
      </c>
      <c r="AX107" s="34" t="str">
        <f t="shared" si="17"/>
        <v>(210,  '2022', 0,3038,9),</v>
      </c>
      <c r="AY107" s="34" t="str">
        <f t="shared" si="17"/>
        <v>(210,  '2023', 0,3038,9),</v>
      </c>
      <c r="AZ107" s="34" t="str">
        <f t="shared" si="17"/>
        <v>(210,  '2024', 0,3038,9),</v>
      </c>
      <c r="BA107" s="34" t="str">
        <f t="shared" si="17"/>
        <v>(210,  '2025', 0,3038,9),</v>
      </c>
      <c r="BB107" s="34" t="str">
        <f t="shared" si="17"/>
        <v>(210,  '2026', 0,3038,9),</v>
      </c>
      <c r="BC107" s="34" t="str">
        <f t="shared" si="18"/>
        <v>(210,  '2027', 0,3038,9),</v>
      </c>
      <c r="BD107" s="34" t="str">
        <f t="shared" si="18"/>
        <v>(210,  '2028', 0,3038,9),</v>
      </c>
      <c r="BE107" s="34" t="str">
        <f t="shared" si="18"/>
        <v>(210,  '2029', 0,3038,9),</v>
      </c>
      <c r="BF107" s="34" t="str">
        <f t="shared" si="18"/>
        <v>(210,  '2030', 0,3038,9),</v>
      </c>
      <c r="BG107" s="34" t="str">
        <f t="shared" si="18"/>
        <v>(210,  '2031', 0,3038,9),</v>
      </c>
      <c r="BH107" s="34" t="str">
        <f t="shared" si="18"/>
        <v>(210,  '2032', 0,3038,9),</v>
      </c>
      <c r="BI107" s="34" t="str">
        <f t="shared" si="18"/>
        <v>(210,  '2033', 0,3038,9),</v>
      </c>
      <c r="BJ107" s="34" t="str">
        <f t="shared" si="18"/>
        <v>(210,  '2034', 0,3038,9),</v>
      </c>
      <c r="BK107" s="34" t="str">
        <f t="shared" si="18"/>
        <v>(210,  '2035', 0,3038,9),</v>
      </c>
      <c r="BL107" s="34" t="str">
        <f t="shared" si="18"/>
        <v>(210,  '2036', 0,3038,9),</v>
      </c>
      <c r="BM107" s="34" t="str">
        <f t="shared" si="18"/>
        <v>(210,  '2037', 0,3038,9),</v>
      </c>
      <c r="BN107" s="34" t="str">
        <f t="shared" si="18"/>
        <v>(210,  '2038', 0,3038,9),</v>
      </c>
      <c r="BO107" s="34" t="str">
        <f t="shared" si="18"/>
        <v>(210,  '2039', 0,3038,9),</v>
      </c>
    </row>
    <row r="108" spans="1:67" s="9" customFormat="1">
      <c r="B108" s="53" t="s">
        <v>37</v>
      </c>
      <c r="C108" s="53" t="s">
        <v>38</v>
      </c>
      <c r="D108" s="54" t="s">
        <v>39</v>
      </c>
      <c r="E108" s="103">
        <f>[2]SR_Uncertainty!E108+[2]SR_baseline!E108</f>
        <v>0</v>
      </c>
      <c r="F108" s="103">
        <f>[2]SR_Uncertainty!F108+[2]SR_baseline!F108</f>
        <v>0</v>
      </c>
      <c r="G108" s="103">
        <f>[2]SR_Uncertainty!G108+[2]SR_baseline!G108</f>
        <v>0</v>
      </c>
      <c r="H108" s="103">
        <f>[2]SR_Uncertainty!H108+[2]SR_baseline!H108</f>
        <v>0</v>
      </c>
      <c r="I108" s="103">
        <f>[2]SR_Uncertainty!I108+[2]SR_baseline!I108</f>
        <v>0</v>
      </c>
      <c r="J108" s="103">
        <f>[2]SR_Uncertainty!J108+[2]SR_baseline!J108</f>
        <v>0</v>
      </c>
      <c r="K108" s="103">
        <f>[2]SR_Uncertainty!K108+[2]SR_baseline!K108</f>
        <v>0</v>
      </c>
      <c r="L108" s="103">
        <f>[2]SR_Uncertainty!L108+[2]SR_baseline!L108</f>
        <v>0</v>
      </c>
      <c r="M108" s="103">
        <f>[2]SR_Uncertainty!M108+[2]SR_baseline!M108</f>
        <v>0</v>
      </c>
      <c r="N108" s="103">
        <f>[2]SR_Uncertainty!N108+[2]SR_baseline!N108</f>
        <v>0</v>
      </c>
      <c r="O108" s="103">
        <f>[2]SR_Uncertainty!O108+[2]SR_baseline!O108</f>
        <v>0</v>
      </c>
      <c r="P108" s="103">
        <f>[2]SR_Uncertainty!P108+[2]SR_baseline!P108</f>
        <v>0</v>
      </c>
      <c r="Q108" s="103">
        <f>[2]SR_Uncertainty!Q108+[2]SR_baseline!Q108</f>
        <v>0</v>
      </c>
      <c r="R108" s="103">
        <f>[2]SR_Uncertainty!R108+[2]SR_baseline!R108</f>
        <v>0</v>
      </c>
      <c r="S108" s="103">
        <f>[2]SR_Uncertainty!S108+[2]SR_baseline!S108</f>
        <v>0</v>
      </c>
      <c r="T108" s="103">
        <f>[2]SR_Uncertainty!T108+[2]SR_baseline!T108</f>
        <v>0</v>
      </c>
      <c r="U108" s="103">
        <f>[2]SR_Uncertainty!U108+[2]SR_baseline!U108</f>
        <v>0</v>
      </c>
      <c r="V108" s="103">
        <f>[2]SR_Uncertainty!V108+[2]SR_baseline!V108</f>
        <v>0</v>
      </c>
      <c r="W108" s="103">
        <f>[2]SR_Uncertainty!W108+[2]SR_baseline!W108</f>
        <v>0</v>
      </c>
      <c r="X108" s="103">
        <f>[2]SR_Uncertainty!X108+[2]SR_baseline!X108</f>
        <v>0</v>
      </c>
      <c r="Y108" s="103">
        <f>[2]SR_Uncertainty!Y108+[2]SR_baseline!Y108</f>
        <v>0</v>
      </c>
      <c r="Z108" s="103">
        <f>[2]SR_Uncertainty!Z108+[2]SR_baseline!Z108</f>
        <v>0</v>
      </c>
      <c r="AA108" s="103">
        <f>[2]SR_Uncertainty!AA108+[2]SR_baseline!AA108</f>
        <v>0</v>
      </c>
      <c r="AB108" s="103">
        <f>[2]SR_Uncertainty!AB108+[2]SR_baseline!AB108</f>
        <v>0</v>
      </c>
      <c r="AC108" s="103">
        <f>[2]SR_Uncertainty!AC108+[2]SR_baseline!AC108</f>
        <v>0</v>
      </c>
      <c r="AD108" s="103">
        <f>[2]SR_Uncertainty!AD108+[2]SR_baseline!AD108</f>
        <v>0</v>
      </c>
      <c r="AE108" s="103">
        <f>[2]SR_Uncertainty!AE108+[2]SR_baseline!AE108</f>
        <v>0</v>
      </c>
      <c r="AF108" s="103">
        <f>[2]SR_Uncertainty!AF108+[2]SR_baseline!AF108</f>
        <v>0</v>
      </c>
      <c r="AG108" s="103">
        <f>[2]SR_Uncertainty!AG108+[2]SR_baseline!AG108</f>
        <v>0</v>
      </c>
      <c r="AH108" s="36"/>
      <c r="AI108" s="11" t="str">
        <f t="shared" si="16"/>
        <v>ExDO17</v>
      </c>
      <c r="AJ108" s="11"/>
      <c r="AK108" s="11"/>
      <c r="AL108" s="35">
        <f>VLOOKUP(AI108,[2]DB_lookup!$E$201:$F$305,2,FALSE)</f>
        <v>212</v>
      </c>
      <c r="AM108" s="34" t="str">
        <f t="shared" si="17"/>
        <v>(212,  '2011', 0,3038,9),</v>
      </c>
      <c r="AN108" s="34" t="str">
        <f t="shared" si="17"/>
        <v>(212,  '2012', 0,3038,9),</v>
      </c>
      <c r="AO108" s="34" t="str">
        <f t="shared" si="17"/>
        <v>(212,  '2013', 0,3038,9),</v>
      </c>
      <c r="AP108" s="34" t="str">
        <f t="shared" si="17"/>
        <v>(212,  '2014', 0,3038,9),</v>
      </c>
      <c r="AQ108" s="34" t="str">
        <f t="shared" si="17"/>
        <v>(212,  '2015', 0,3038,9),</v>
      </c>
      <c r="AR108" s="34" t="str">
        <f t="shared" si="17"/>
        <v>(212,  '2016', 0,3038,9),</v>
      </c>
      <c r="AS108" s="34" t="str">
        <f t="shared" si="17"/>
        <v>(212,  '2017', 0,3038,9),</v>
      </c>
      <c r="AT108" s="34" t="str">
        <f t="shared" si="17"/>
        <v>(212,  '2018', 0,3038,9),</v>
      </c>
      <c r="AU108" s="34" t="str">
        <f t="shared" si="17"/>
        <v>(212,  '2019', 0,3038,9),</v>
      </c>
      <c r="AV108" s="34" t="str">
        <f t="shared" si="17"/>
        <v>(212,  '2020', 0,3038,9),</v>
      </c>
      <c r="AW108" s="34" t="str">
        <f t="shared" si="17"/>
        <v>(212,  '2021', 0,3038,9),</v>
      </c>
      <c r="AX108" s="34" t="str">
        <f t="shared" si="17"/>
        <v>(212,  '2022', 0,3038,9),</v>
      </c>
      <c r="AY108" s="34" t="str">
        <f t="shared" si="17"/>
        <v>(212,  '2023', 0,3038,9),</v>
      </c>
      <c r="AZ108" s="34" t="str">
        <f t="shared" si="17"/>
        <v>(212,  '2024', 0,3038,9),</v>
      </c>
      <c r="BA108" s="34" t="str">
        <f t="shared" si="17"/>
        <v>(212,  '2025', 0,3038,9),</v>
      </c>
      <c r="BB108" s="34" t="str">
        <f t="shared" si="17"/>
        <v>(212,  '2026', 0,3038,9),</v>
      </c>
      <c r="BC108" s="34" t="str">
        <f t="shared" si="18"/>
        <v>(212,  '2027', 0,3038,9),</v>
      </c>
      <c r="BD108" s="34" t="str">
        <f t="shared" si="18"/>
        <v>(212,  '2028', 0,3038,9),</v>
      </c>
      <c r="BE108" s="34" t="str">
        <f t="shared" si="18"/>
        <v>(212,  '2029', 0,3038,9),</v>
      </c>
      <c r="BF108" s="34" t="str">
        <f t="shared" si="18"/>
        <v>(212,  '2030', 0,3038,9),</v>
      </c>
      <c r="BG108" s="34" t="str">
        <f t="shared" si="18"/>
        <v>(212,  '2031', 0,3038,9),</v>
      </c>
      <c r="BH108" s="34" t="str">
        <f t="shared" si="18"/>
        <v>(212,  '2032', 0,3038,9),</v>
      </c>
      <c r="BI108" s="34" t="str">
        <f t="shared" si="18"/>
        <v>(212,  '2033', 0,3038,9),</v>
      </c>
      <c r="BJ108" s="34" t="str">
        <f t="shared" si="18"/>
        <v>(212,  '2034', 0,3038,9),</v>
      </c>
      <c r="BK108" s="34" t="str">
        <f t="shared" si="18"/>
        <v>(212,  '2035', 0,3038,9),</v>
      </c>
      <c r="BL108" s="34" t="str">
        <f t="shared" si="18"/>
        <v>(212,  '2036', 0,3038,9),</v>
      </c>
      <c r="BM108" s="34" t="str">
        <f t="shared" si="18"/>
        <v>(212,  '2037', 0,3038,9),</v>
      </c>
      <c r="BN108" s="34" t="str">
        <f t="shared" si="18"/>
        <v>(212,  '2038', 0,3038,9),</v>
      </c>
      <c r="BO108" s="34" t="str">
        <f t="shared" si="18"/>
        <v>(212,  '2039', 0,3038,9),</v>
      </c>
    </row>
    <row r="109" spans="1:67" s="9" customFormat="1">
      <c r="B109" s="53" t="s">
        <v>40</v>
      </c>
      <c r="C109" s="53" t="s">
        <v>41</v>
      </c>
      <c r="D109" s="54" t="s">
        <v>42</v>
      </c>
      <c r="E109" s="103">
        <f>[2]SR_Uncertainty!E109+[2]SR_baseline!E109</f>
        <v>0</v>
      </c>
      <c r="F109" s="103">
        <f>[2]SR_Uncertainty!F109+[2]SR_baseline!F109</f>
        <v>0</v>
      </c>
      <c r="G109" s="103">
        <f>[2]SR_Uncertainty!G109+[2]SR_baseline!G109</f>
        <v>0</v>
      </c>
      <c r="H109" s="103">
        <f>[2]SR_Uncertainty!H109+[2]SR_baseline!H109</f>
        <v>8.3000000000000007</v>
      </c>
      <c r="I109" s="103">
        <f>[2]SR_Uncertainty!I109+[2]SR_baseline!I109</f>
        <v>8.3000000000000007</v>
      </c>
      <c r="J109" s="103">
        <f>[2]SR_Uncertainty!J109+[2]SR_baseline!J109</f>
        <v>8.3000000000000007</v>
      </c>
      <c r="K109" s="103">
        <f>[2]SR_Uncertainty!K109+[2]SR_baseline!K109</f>
        <v>8.3000000000000007</v>
      </c>
      <c r="L109" s="103">
        <f>[2]SR_Uncertainty!L109+[2]SR_baseline!L109</f>
        <v>8.3000000000000007</v>
      </c>
      <c r="M109" s="103">
        <f>[2]SR_Uncertainty!M109+[2]SR_baseline!M109</f>
        <v>13</v>
      </c>
      <c r="N109" s="103">
        <f>[2]SR_Uncertainty!N109+[2]SR_baseline!N109</f>
        <v>13</v>
      </c>
      <c r="O109" s="103">
        <f>[2]SR_Uncertainty!O109+[2]SR_baseline!O109</f>
        <v>13</v>
      </c>
      <c r="P109" s="103">
        <f>[2]SR_Uncertainty!P109+[2]SR_baseline!P109</f>
        <v>13</v>
      </c>
      <c r="Q109" s="103">
        <f>[2]SR_Uncertainty!Q109+[2]SR_baseline!Q109</f>
        <v>13</v>
      </c>
      <c r="R109" s="103">
        <f>[2]SR_Uncertainty!R109+[2]SR_baseline!R109</f>
        <v>13</v>
      </c>
      <c r="S109" s="103">
        <f>[2]SR_Uncertainty!S109+[2]SR_baseline!S109</f>
        <v>13</v>
      </c>
      <c r="T109" s="103">
        <f>[2]SR_Uncertainty!T109+[2]SR_baseline!T109</f>
        <v>13</v>
      </c>
      <c r="U109" s="103">
        <f>[2]SR_Uncertainty!U109+[2]SR_baseline!U109</f>
        <v>13</v>
      </c>
      <c r="V109" s="103">
        <f>[2]SR_Uncertainty!V109+[2]SR_baseline!V109</f>
        <v>13</v>
      </c>
      <c r="W109" s="103">
        <f>[2]SR_Uncertainty!W109+[2]SR_baseline!W109</f>
        <v>13</v>
      </c>
      <c r="X109" s="103">
        <f>[2]SR_Uncertainty!X109+[2]SR_baseline!X109</f>
        <v>13</v>
      </c>
      <c r="Y109" s="103">
        <f>[2]SR_Uncertainty!Y109+[2]SR_baseline!Y109</f>
        <v>13</v>
      </c>
      <c r="Z109" s="103">
        <f>[2]SR_Uncertainty!Z109+[2]SR_baseline!Z109</f>
        <v>13</v>
      </c>
      <c r="AA109" s="103">
        <f>[2]SR_Uncertainty!AA109+[2]SR_baseline!AA109</f>
        <v>13</v>
      </c>
      <c r="AB109" s="103">
        <f>[2]SR_Uncertainty!AB109+[2]SR_baseline!AB109</f>
        <v>13</v>
      </c>
      <c r="AC109" s="103">
        <f>[2]SR_Uncertainty!AC109+[2]SR_baseline!AC109</f>
        <v>13</v>
      </c>
      <c r="AD109" s="103">
        <f>[2]SR_Uncertainty!AD109+[2]SR_baseline!AD109</f>
        <v>13</v>
      </c>
      <c r="AE109" s="103">
        <f>[2]SR_Uncertainty!AE109+[2]SR_baseline!AE109</f>
        <v>13</v>
      </c>
      <c r="AF109" s="103">
        <f>[2]SR_Uncertainty!AF109+[2]SR_baseline!AF109</f>
        <v>13</v>
      </c>
      <c r="AG109" s="103">
        <f>[2]SR_Uncertainty!AG109+[2]SR_baseline!AG109</f>
        <v>13</v>
      </c>
      <c r="AI109" s="11" t="str">
        <f t="shared" si="16"/>
        <v>ExDO20</v>
      </c>
      <c r="AJ109" s="11"/>
      <c r="AK109" s="11"/>
      <c r="AL109" s="35">
        <f>VLOOKUP(AI109,[2]DB_lookup!$E$201:$F$305,2,FALSE)</f>
        <v>213</v>
      </c>
      <c r="AM109" s="34" t="str">
        <f t="shared" si="17"/>
        <v>(213,  '2011', 0,3038,9),</v>
      </c>
      <c r="AN109" s="34" t="str">
        <f t="shared" si="17"/>
        <v>(213,  '2012', 0,3038,9),</v>
      </c>
      <c r="AO109" s="34" t="str">
        <f t="shared" si="17"/>
        <v>(213,  '2013', 0,3038,9),</v>
      </c>
      <c r="AP109" s="34" t="str">
        <f t="shared" si="17"/>
        <v>(213,  '2014', 8.3,3038,9),</v>
      </c>
      <c r="AQ109" s="34" t="str">
        <f t="shared" si="17"/>
        <v>(213,  '2015', 8.3,3038,9),</v>
      </c>
      <c r="AR109" s="34" t="str">
        <f t="shared" si="17"/>
        <v>(213,  '2016', 8.3,3038,9),</v>
      </c>
      <c r="AS109" s="34" t="str">
        <f t="shared" si="17"/>
        <v>(213,  '2017', 8.3,3038,9),</v>
      </c>
      <c r="AT109" s="34" t="str">
        <f t="shared" si="17"/>
        <v>(213,  '2018', 8.3,3038,9),</v>
      </c>
      <c r="AU109" s="34" t="str">
        <f t="shared" si="17"/>
        <v>(213,  '2019', 13,3038,9),</v>
      </c>
      <c r="AV109" s="34" t="str">
        <f t="shared" si="17"/>
        <v>(213,  '2020', 13,3038,9),</v>
      </c>
      <c r="AW109" s="34" t="str">
        <f t="shared" si="17"/>
        <v>(213,  '2021', 13,3038,9),</v>
      </c>
      <c r="AX109" s="34" t="str">
        <f t="shared" si="17"/>
        <v>(213,  '2022', 13,3038,9),</v>
      </c>
      <c r="AY109" s="34" t="str">
        <f t="shared" si="17"/>
        <v>(213,  '2023', 13,3038,9),</v>
      </c>
      <c r="AZ109" s="34" t="str">
        <f t="shared" si="17"/>
        <v>(213,  '2024', 13,3038,9),</v>
      </c>
      <c r="BA109" s="34" t="str">
        <f t="shared" si="17"/>
        <v>(213,  '2025', 13,3038,9),</v>
      </c>
      <c r="BB109" s="34" t="str">
        <f t="shared" si="17"/>
        <v>(213,  '2026', 13,3038,9),</v>
      </c>
      <c r="BC109" s="34" t="str">
        <f t="shared" si="18"/>
        <v>(213,  '2027', 13,3038,9),</v>
      </c>
      <c r="BD109" s="34" t="str">
        <f t="shared" si="18"/>
        <v>(213,  '2028', 13,3038,9),</v>
      </c>
      <c r="BE109" s="34" t="str">
        <f t="shared" si="18"/>
        <v>(213,  '2029', 13,3038,9),</v>
      </c>
      <c r="BF109" s="34" t="str">
        <f t="shared" si="18"/>
        <v>(213,  '2030', 13,3038,9),</v>
      </c>
      <c r="BG109" s="34" t="str">
        <f t="shared" si="18"/>
        <v>(213,  '2031', 13,3038,9),</v>
      </c>
      <c r="BH109" s="34" t="str">
        <f t="shared" si="18"/>
        <v>(213,  '2032', 13,3038,9),</v>
      </c>
      <c r="BI109" s="34" t="str">
        <f t="shared" si="18"/>
        <v>(213,  '2033', 13,3038,9),</v>
      </c>
      <c r="BJ109" s="34" t="str">
        <f t="shared" si="18"/>
        <v>(213,  '2034', 13,3038,9),</v>
      </c>
      <c r="BK109" s="34" t="str">
        <f t="shared" si="18"/>
        <v>(213,  '2035', 13,3038,9),</v>
      </c>
      <c r="BL109" s="34" t="str">
        <f t="shared" si="18"/>
        <v>(213,  '2036', 13,3038,9),</v>
      </c>
      <c r="BM109" s="34" t="str">
        <f t="shared" si="18"/>
        <v>(213,  '2037', 13,3038,9),</v>
      </c>
      <c r="BN109" s="34" t="str">
        <f t="shared" si="18"/>
        <v>(213,  '2038', 13,3038,9),</v>
      </c>
      <c r="BO109" s="34" t="str">
        <f t="shared" si="18"/>
        <v>(213,  '2039', 13,3038,9),</v>
      </c>
    </row>
    <row r="110" spans="1:67" s="9" customFormat="1">
      <c r="B110" s="53" t="s">
        <v>43</v>
      </c>
      <c r="C110" s="53" t="s">
        <v>44</v>
      </c>
      <c r="D110" s="54" t="s">
        <v>45</v>
      </c>
      <c r="E110" s="103">
        <f>[2]SR_Uncertainty!E110+[2]SR_baseline!E110</f>
        <v>0</v>
      </c>
      <c r="F110" s="103">
        <f>[2]SR_Uncertainty!F110+[2]SR_baseline!F110</f>
        <v>0</v>
      </c>
      <c r="G110" s="103">
        <f>[2]SR_Uncertainty!G110+[2]SR_baseline!G110</f>
        <v>0</v>
      </c>
      <c r="H110" s="103">
        <f>[2]SR_Uncertainty!H110+[2]SR_baseline!H110</f>
        <v>0</v>
      </c>
      <c r="I110" s="103">
        <f>[2]SR_Uncertainty!I110+[2]SR_baseline!I110</f>
        <v>0</v>
      </c>
      <c r="J110" s="103">
        <f>[2]SR_Uncertainty!J110+[2]SR_baseline!J110</f>
        <v>0</v>
      </c>
      <c r="K110" s="103">
        <f>[2]SR_Uncertainty!K110+[2]SR_baseline!K110</f>
        <v>0</v>
      </c>
      <c r="L110" s="103">
        <f>[2]SR_Uncertainty!L110+[2]SR_baseline!L110</f>
        <v>0</v>
      </c>
      <c r="M110" s="103">
        <f>[2]SR_Uncertainty!M110+[2]SR_baseline!M110</f>
        <v>0</v>
      </c>
      <c r="N110" s="103">
        <f>[2]SR_Uncertainty!N110+[2]SR_baseline!N110</f>
        <v>6.81</v>
      </c>
      <c r="O110" s="103">
        <f>[2]SR_Uncertainty!O110+[2]SR_baseline!O110</f>
        <v>6.81</v>
      </c>
      <c r="P110" s="103">
        <f>[2]SR_Uncertainty!P110+[2]SR_baseline!P110</f>
        <v>6.81</v>
      </c>
      <c r="Q110" s="103">
        <f>[2]SR_Uncertainty!Q110+[2]SR_baseline!Q110</f>
        <v>6.81</v>
      </c>
      <c r="R110" s="103">
        <f>[2]SR_Uncertainty!R110+[2]SR_baseline!R110</f>
        <v>6.81</v>
      </c>
      <c r="S110" s="103">
        <f>[2]SR_Uncertainty!S110+[2]SR_baseline!S110</f>
        <v>6.81</v>
      </c>
      <c r="T110" s="103">
        <f>[2]SR_Uncertainty!T110+[2]SR_baseline!T110</f>
        <v>6.81</v>
      </c>
      <c r="U110" s="103">
        <f>[2]SR_Uncertainty!U110+[2]SR_baseline!U110</f>
        <v>6.81</v>
      </c>
      <c r="V110" s="103">
        <f>[2]SR_Uncertainty!V110+[2]SR_baseline!V110</f>
        <v>6.81</v>
      </c>
      <c r="W110" s="103">
        <f>[2]SR_Uncertainty!W110+[2]SR_baseline!W110</f>
        <v>6.81</v>
      </c>
      <c r="X110" s="103">
        <f>[2]SR_Uncertainty!X110+[2]SR_baseline!X110</f>
        <v>6.81</v>
      </c>
      <c r="Y110" s="103">
        <f>[2]SR_Uncertainty!Y110+[2]SR_baseline!Y110</f>
        <v>6.81</v>
      </c>
      <c r="Z110" s="103">
        <f>[2]SR_Uncertainty!Z110+[2]SR_baseline!Z110</f>
        <v>6.81</v>
      </c>
      <c r="AA110" s="103">
        <f>[2]SR_Uncertainty!AA110+[2]SR_baseline!AA110</f>
        <v>6.81</v>
      </c>
      <c r="AB110" s="103">
        <f>[2]SR_Uncertainty!AB110+[2]SR_baseline!AB110</f>
        <v>6.81</v>
      </c>
      <c r="AC110" s="103">
        <f>[2]SR_Uncertainty!AC110+[2]SR_baseline!AC110</f>
        <v>6.81</v>
      </c>
      <c r="AD110" s="103">
        <f>[2]SR_Uncertainty!AD110+[2]SR_baseline!AD110</f>
        <v>6.81</v>
      </c>
      <c r="AE110" s="103">
        <f>[2]SR_Uncertainty!AE110+[2]SR_baseline!AE110</f>
        <v>6.81</v>
      </c>
      <c r="AF110" s="103">
        <f>[2]SR_Uncertainty!AF110+[2]SR_baseline!AF110</f>
        <v>6.81</v>
      </c>
      <c r="AG110" s="103">
        <f>[2]SR_Uncertainty!AG110+[2]SR_baseline!AG110</f>
        <v>6.81</v>
      </c>
      <c r="AI110" s="11" t="str">
        <f t="shared" si="16"/>
        <v>ExDO27</v>
      </c>
      <c r="AJ110" s="11"/>
      <c r="AK110" s="11"/>
      <c r="AL110" s="35">
        <f>VLOOKUP(AI110,[2]DB_lookup!$E$201:$F$305,2,FALSE)</f>
        <v>214</v>
      </c>
      <c r="AM110" s="34" t="str">
        <f t="shared" si="17"/>
        <v>(214,  '2011', 0,3038,9),</v>
      </c>
      <c r="AN110" s="34" t="str">
        <f t="shared" si="17"/>
        <v>(214,  '2012', 0,3038,9),</v>
      </c>
      <c r="AO110" s="34" t="str">
        <f t="shared" si="17"/>
        <v>(214,  '2013', 0,3038,9),</v>
      </c>
      <c r="AP110" s="34" t="str">
        <f t="shared" si="17"/>
        <v>(214,  '2014', 0,3038,9),</v>
      </c>
      <c r="AQ110" s="34" t="str">
        <f t="shared" si="17"/>
        <v>(214,  '2015', 0,3038,9),</v>
      </c>
      <c r="AR110" s="34" t="str">
        <f t="shared" si="17"/>
        <v>(214,  '2016', 0,3038,9),</v>
      </c>
      <c r="AS110" s="34" t="str">
        <f t="shared" si="17"/>
        <v>(214,  '2017', 0,3038,9),</v>
      </c>
      <c r="AT110" s="34" t="str">
        <f t="shared" si="17"/>
        <v>(214,  '2018', 0,3038,9),</v>
      </c>
      <c r="AU110" s="34" t="str">
        <f t="shared" si="17"/>
        <v>(214,  '2019', 0,3038,9),</v>
      </c>
      <c r="AV110" s="34" t="str">
        <f t="shared" si="17"/>
        <v>(214,  '2020', 6.81,3038,9),</v>
      </c>
      <c r="AW110" s="34" t="str">
        <f t="shared" si="17"/>
        <v>(214,  '2021', 6.81,3038,9),</v>
      </c>
      <c r="AX110" s="34" t="str">
        <f t="shared" si="17"/>
        <v>(214,  '2022', 6.81,3038,9),</v>
      </c>
      <c r="AY110" s="34" t="str">
        <f t="shared" si="17"/>
        <v>(214,  '2023', 6.81,3038,9),</v>
      </c>
      <c r="AZ110" s="34" t="str">
        <f t="shared" si="17"/>
        <v>(214,  '2024', 6.81,3038,9),</v>
      </c>
      <c r="BA110" s="34" t="str">
        <f t="shared" si="17"/>
        <v>(214,  '2025', 6.81,3038,9),</v>
      </c>
      <c r="BB110" s="34" t="str">
        <f t="shared" si="17"/>
        <v>(214,  '2026', 6.81,3038,9),</v>
      </c>
      <c r="BC110" s="34" t="str">
        <f t="shared" si="18"/>
        <v>(214,  '2027', 6.81,3038,9),</v>
      </c>
      <c r="BD110" s="34" t="str">
        <f t="shared" si="18"/>
        <v>(214,  '2028', 6.81,3038,9),</v>
      </c>
      <c r="BE110" s="34" t="str">
        <f t="shared" si="18"/>
        <v>(214,  '2029', 6.81,3038,9),</v>
      </c>
      <c r="BF110" s="34" t="str">
        <f t="shared" si="18"/>
        <v>(214,  '2030', 6.81,3038,9),</v>
      </c>
      <c r="BG110" s="34" t="str">
        <f t="shared" si="18"/>
        <v>(214,  '2031', 6.81,3038,9),</v>
      </c>
      <c r="BH110" s="34" t="str">
        <f t="shared" si="18"/>
        <v>(214,  '2032', 6.81,3038,9),</v>
      </c>
      <c r="BI110" s="34" t="str">
        <f t="shared" si="18"/>
        <v>(214,  '2033', 6.81,3038,9),</v>
      </c>
      <c r="BJ110" s="34" t="str">
        <f t="shared" si="18"/>
        <v>(214,  '2034', 6.81,3038,9),</v>
      </c>
      <c r="BK110" s="34" t="str">
        <f t="shared" si="18"/>
        <v>(214,  '2035', 6.81,3038,9),</v>
      </c>
      <c r="BL110" s="34" t="str">
        <f t="shared" si="18"/>
        <v>(214,  '2036', 6.81,3038,9),</v>
      </c>
      <c r="BM110" s="34" t="str">
        <f t="shared" si="18"/>
        <v>(214,  '2037', 6.81,3038,9),</v>
      </c>
      <c r="BN110" s="34" t="str">
        <f t="shared" si="18"/>
        <v>(214,  '2038', 6.81,3038,9),</v>
      </c>
      <c r="BO110" s="34" t="str">
        <f t="shared" si="18"/>
        <v>(214,  '2039', 6.81,3038,9),</v>
      </c>
    </row>
    <row r="111" spans="1:67" s="9" customFormat="1">
      <c r="B111" s="53" t="s">
        <v>46</v>
      </c>
      <c r="C111" s="53" t="s">
        <v>47</v>
      </c>
      <c r="D111" s="54" t="s">
        <v>48</v>
      </c>
      <c r="E111" s="103">
        <f>[2]SR_Uncertainty!E111+[2]SR_baseline!E111</f>
        <v>0</v>
      </c>
      <c r="F111" s="103">
        <f>[2]SR_Uncertainty!F111+[2]SR_baseline!F111</f>
        <v>0</v>
      </c>
      <c r="G111" s="103">
        <f>[2]SR_Uncertainty!G111+[2]SR_baseline!G111</f>
        <v>0</v>
      </c>
      <c r="H111" s="103">
        <f>[2]SR_Uncertainty!H111+[2]SR_baseline!H111</f>
        <v>0</v>
      </c>
      <c r="I111" s="103">
        <f>[2]SR_Uncertainty!I111+[2]SR_baseline!I111</f>
        <v>0</v>
      </c>
      <c r="J111" s="103">
        <f>[2]SR_Uncertainty!J111+[2]SR_baseline!J111</f>
        <v>0</v>
      </c>
      <c r="K111" s="103">
        <f>[2]SR_Uncertainty!K111+[2]SR_baseline!K111</f>
        <v>0</v>
      </c>
      <c r="L111" s="103">
        <f>[2]SR_Uncertainty!L111+[2]SR_baseline!L111</f>
        <v>0</v>
      </c>
      <c r="M111" s="103">
        <f>[2]SR_Uncertainty!M111+[2]SR_baseline!M111</f>
        <v>0</v>
      </c>
      <c r="N111" s="103">
        <f>[2]SR_Uncertainty!N111+[2]SR_baseline!N111</f>
        <v>0</v>
      </c>
      <c r="O111" s="103">
        <f>[2]SR_Uncertainty!O111+[2]SR_baseline!O111</f>
        <v>0</v>
      </c>
      <c r="P111" s="103">
        <f>[2]SR_Uncertainty!P111+[2]SR_baseline!P111</f>
        <v>0</v>
      </c>
      <c r="Q111" s="103">
        <f>[2]SR_Uncertainty!Q111+[2]SR_baseline!Q111</f>
        <v>0</v>
      </c>
      <c r="R111" s="103">
        <f>[2]SR_Uncertainty!R111+[2]SR_baseline!R111</f>
        <v>0</v>
      </c>
      <c r="S111" s="103">
        <f>[2]SR_Uncertainty!S111+[2]SR_baseline!S111</f>
        <v>0</v>
      </c>
      <c r="T111" s="103">
        <f>[2]SR_Uncertainty!T111+[2]SR_baseline!T111</f>
        <v>0</v>
      </c>
      <c r="U111" s="103">
        <f>[2]SR_Uncertainty!U111+[2]SR_baseline!U111</f>
        <v>0</v>
      </c>
      <c r="V111" s="103">
        <f>[2]SR_Uncertainty!V111+[2]SR_baseline!V111</f>
        <v>0</v>
      </c>
      <c r="W111" s="103">
        <f>[2]SR_Uncertainty!W111+[2]SR_baseline!W111</f>
        <v>0</v>
      </c>
      <c r="X111" s="103">
        <f>[2]SR_Uncertainty!X111+[2]SR_baseline!X111</f>
        <v>0</v>
      </c>
      <c r="Y111" s="103">
        <f>[2]SR_Uncertainty!Y111+[2]SR_baseline!Y111</f>
        <v>0</v>
      </c>
      <c r="Z111" s="103">
        <f>[2]SR_Uncertainty!Z111+[2]SR_baseline!Z111</f>
        <v>0</v>
      </c>
      <c r="AA111" s="103">
        <f>[2]SR_Uncertainty!AA111+[2]SR_baseline!AA111</f>
        <v>0</v>
      </c>
      <c r="AB111" s="103">
        <f>[2]SR_Uncertainty!AB111+[2]SR_baseline!AB111</f>
        <v>0</v>
      </c>
      <c r="AC111" s="103">
        <f>[2]SR_Uncertainty!AC111+[2]SR_baseline!AC111</f>
        <v>0</v>
      </c>
      <c r="AD111" s="103">
        <f>[2]SR_Uncertainty!AD111+[2]SR_baseline!AD111</f>
        <v>0</v>
      </c>
      <c r="AE111" s="103">
        <f>[2]SR_Uncertainty!AE111+[2]SR_baseline!AE111</f>
        <v>0</v>
      </c>
      <c r="AF111" s="103">
        <f>[2]SR_Uncertainty!AF111+[2]SR_baseline!AF111</f>
        <v>0</v>
      </c>
      <c r="AG111" s="103">
        <f>[2]SR_Uncertainty!AG111+[2]SR_baseline!AG111</f>
        <v>0</v>
      </c>
      <c r="AI111" s="11" t="str">
        <f t="shared" si="16"/>
        <v>ExDO28</v>
      </c>
      <c r="AJ111" s="11"/>
      <c r="AK111" s="11"/>
      <c r="AL111" s="35">
        <f>VLOOKUP(AI111,[2]DB_lookup!$E$201:$F$305,2,FALSE)</f>
        <v>215</v>
      </c>
      <c r="AM111" s="34" t="str">
        <f t="shared" si="17"/>
        <v>(215,  '2011', 0,3038,9),</v>
      </c>
      <c r="AN111" s="34" t="str">
        <f t="shared" si="17"/>
        <v>(215,  '2012', 0,3038,9),</v>
      </c>
      <c r="AO111" s="34" t="str">
        <f t="shared" si="17"/>
        <v>(215,  '2013', 0,3038,9),</v>
      </c>
      <c r="AP111" s="34" t="str">
        <f t="shared" si="17"/>
        <v>(215,  '2014', 0,3038,9),</v>
      </c>
      <c r="AQ111" s="34" t="str">
        <f t="shared" si="17"/>
        <v>(215,  '2015', 0,3038,9),</v>
      </c>
      <c r="AR111" s="34" t="str">
        <f t="shared" si="17"/>
        <v>(215,  '2016', 0,3038,9),</v>
      </c>
      <c r="AS111" s="34" t="str">
        <f t="shared" si="17"/>
        <v>(215,  '2017', 0,3038,9),</v>
      </c>
      <c r="AT111" s="34" t="str">
        <f t="shared" si="17"/>
        <v>(215,  '2018', 0,3038,9),</v>
      </c>
      <c r="AU111" s="34" t="str">
        <f t="shared" si="17"/>
        <v>(215,  '2019', 0,3038,9),</v>
      </c>
      <c r="AV111" s="34" t="str">
        <f t="shared" si="17"/>
        <v>(215,  '2020', 0,3038,9),</v>
      </c>
      <c r="AW111" s="34" t="str">
        <f t="shared" si="17"/>
        <v>(215,  '2021', 0,3038,9),</v>
      </c>
      <c r="AX111" s="34" t="str">
        <f t="shared" si="17"/>
        <v>(215,  '2022', 0,3038,9),</v>
      </c>
      <c r="AY111" s="34" t="str">
        <f t="shared" si="17"/>
        <v>(215,  '2023', 0,3038,9),</v>
      </c>
      <c r="AZ111" s="34" t="str">
        <f t="shared" si="17"/>
        <v>(215,  '2024', 0,3038,9),</v>
      </c>
      <c r="BA111" s="34" t="str">
        <f t="shared" si="17"/>
        <v>(215,  '2025', 0,3038,9),</v>
      </c>
      <c r="BB111" s="34" t="str">
        <f t="shared" si="17"/>
        <v>(215,  '2026', 0,3038,9),</v>
      </c>
      <c r="BC111" s="34" t="str">
        <f t="shared" si="18"/>
        <v>(215,  '2027', 0,3038,9),</v>
      </c>
      <c r="BD111" s="34" t="str">
        <f t="shared" si="18"/>
        <v>(215,  '2028', 0,3038,9),</v>
      </c>
      <c r="BE111" s="34" t="str">
        <f t="shared" si="18"/>
        <v>(215,  '2029', 0,3038,9),</v>
      </c>
      <c r="BF111" s="34" t="str">
        <f t="shared" si="18"/>
        <v>(215,  '2030', 0,3038,9),</v>
      </c>
      <c r="BG111" s="34" t="str">
        <f t="shared" si="18"/>
        <v>(215,  '2031', 0,3038,9),</v>
      </c>
      <c r="BH111" s="34" t="str">
        <f t="shared" si="18"/>
        <v>(215,  '2032', 0,3038,9),</v>
      </c>
      <c r="BI111" s="34" t="str">
        <f t="shared" si="18"/>
        <v>(215,  '2033', 0,3038,9),</v>
      </c>
      <c r="BJ111" s="34" t="str">
        <f t="shared" si="18"/>
        <v>(215,  '2034', 0,3038,9),</v>
      </c>
      <c r="BK111" s="34" t="str">
        <f t="shared" si="18"/>
        <v>(215,  '2035', 0,3038,9),</v>
      </c>
      <c r="BL111" s="34" t="str">
        <f t="shared" si="18"/>
        <v>(215,  '2036', 0,3038,9),</v>
      </c>
      <c r="BM111" s="34" t="str">
        <f t="shared" si="18"/>
        <v>(215,  '2037', 0,3038,9),</v>
      </c>
      <c r="BN111" s="34" t="str">
        <f t="shared" si="18"/>
        <v>(215,  '2038', 0,3038,9),</v>
      </c>
      <c r="BO111" s="34" t="str">
        <f t="shared" si="18"/>
        <v>(215,  '2039', 0,3038,9),</v>
      </c>
    </row>
    <row r="112" spans="1:67" s="9" customFormat="1">
      <c r="B112" s="53" t="s">
        <v>49</v>
      </c>
      <c r="C112" s="53" t="s">
        <v>50</v>
      </c>
      <c r="D112" s="54" t="s">
        <v>51</v>
      </c>
      <c r="E112" s="103">
        <f>[2]SR_Uncertainty!E112+[2]SR_baseline!E112</f>
        <v>0</v>
      </c>
      <c r="F112" s="103">
        <f>[2]SR_Uncertainty!F112+[2]SR_baseline!F112</f>
        <v>0</v>
      </c>
      <c r="G112" s="103">
        <f>[2]SR_Uncertainty!G112+[2]SR_baseline!G112</f>
        <v>0</v>
      </c>
      <c r="H112" s="103">
        <f>[2]SR_Uncertainty!H112+[2]SR_baseline!H112</f>
        <v>0</v>
      </c>
      <c r="I112" s="103">
        <f>[2]SR_Uncertainty!I112+[2]SR_baseline!I112</f>
        <v>0</v>
      </c>
      <c r="J112" s="103">
        <f>[2]SR_Uncertainty!J112+[2]SR_baseline!J112</f>
        <v>0</v>
      </c>
      <c r="K112" s="103">
        <f>[2]SR_Uncertainty!K112+[2]SR_baseline!K112</f>
        <v>0</v>
      </c>
      <c r="L112" s="103">
        <f>[2]SR_Uncertainty!L112+[2]SR_baseline!L112</f>
        <v>0</v>
      </c>
      <c r="M112" s="103">
        <f>[2]SR_Uncertainty!M112+[2]SR_baseline!M112</f>
        <v>0</v>
      </c>
      <c r="N112" s="103">
        <f>[2]SR_Uncertainty!N112+[2]SR_baseline!N112</f>
        <v>0</v>
      </c>
      <c r="O112" s="103">
        <f>[2]SR_Uncertainty!O112+[2]SR_baseline!O112</f>
        <v>0</v>
      </c>
      <c r="P112" s="103">
        <f>[2]SR_Uncertainty!P112+[2]SR_baseline!P112</f>
        <v>0</v>
      </c>
      <c r="Q112" s="103">
        <f>[2]SR_Uncertainty!Q112+[2]SR_baseline!Q112</f>
        <v>0</v>
      </c>
      <c r="R112" s="103">
        <f>[2]SR_Uncertainty!R112+[2]SR_baseline!R112</f>
        <v>0</v>
      </c>
      <c r="S112" s="103">
        <f>[2]SR_Uncertainty!S112+[2]SR_baseline!S112</f>
        <v>0</v>
      </c>
      <c r="T112" s="103">
        <f>[2]SR_Uncertainty!T112+[2]SR_baseline!T112</f>
        <v>0</v>
      </c>
      <c r="U112" s="103">
        <f>[2]SR_Uncertainty!U112+[2]SR_baseline!U112</f>
        <v>0</v>
      </c>
      <c r="V112" s="103">
        <f>[2]SR_Uncertainty!V112+[2]SR_baseline!V112</f>
        <v>0</v>
      </c>
      <c r="W112" s="103">
        <f>[2]SR_Uncertainty!W112+[2]SR_baseline!W112</f>
        <v>0</v>
      </c>
      <c r="X112" s="103">
        <f>[2]SR_Uncertainty!X112+[2]SR_baseline!X112</f>
        <v>0</v>
      </c>
      <c r="Y112" s="103">
        <f>[2]SR_Uncertainty!Y112+[2]SR_baseline!Y112</f>
        <v>0</v>
      </c>
      <c r="Z112" s="103">
        <f>[2]SR_Uncertainty!Z112+[2]SR_baseline!Z112</f>
        <v>0</v>
      </c>
      <c r="AA112" s="103">
        <f>[2]SR_Uncertainty!AA112+[2]SR_baseline!AA112</f>
        <v>0</v>
      </c>
      <c r="AB112" s="103">
        <f>[2]SR_Uncertainty!AB112+[2]SR_baseline!AB112</f>
        <v>0</v>
      </c>
      <c r="AC112" s="103">
        <f>[2]SR_Uncertainty!AC112+[2]SR_baseline!AC112</f>
        <v>0</v>
      </c>
      <c r="AD112" s="103">
        <f>[2]SR_Uncertainty!AD112+[2]SR_baseline!AD112</f>
        <v>0</v>
      </c>
      <c r="AE112" s="103">
        <f>[2]SR_Uncertainty!AE112+[2]SR_baseline!AE112</f>
        <v>0</v>
      </c>
      <c r="AF112" s="103">
        <f>[2]SR_Uncertainty!AF112+[2]SR_baseline!AF112</f>
        <v>0</v>
      </c>
      <c r="AG112" s="103">
        <f>[2]SR_Uncertainty!AG112+[2]SR_baseline!AG112</f>
        <v>0</v>
      </c>
      <c r="AI112" s="11" t="str">
        <f t="shared" si="16"/>
        <v>ExDO29</v>
      </c>
      <c r="AJ112" s="11"/>
      <c r="AK112" s="11"/>
      <c r="AL112" s="35">
        <f>VLOOKUP(AI112,[2]DB_lookup!$E$201:$F$305,2,FALSE)</f>
        <v>216</v>
      </c>
      <c r="AM112" s="34" t="str">
        <f t="shared" si="17"/>
        <v>(216,  '2011', 0,3038,9),</v>
      </c>
      <c r="AN112" s="34" t="str">
        <f t="shared" si="17"/>
        <v>(216,  '2012', 0,3038,9),</v>
      </c>
      <c r="AO112" s="34" t="str">
        <f t="shared" si="17"/>
        <v>(216,  '2013', 0,3038,9),</v>
      </c>
      <c r="AP112" s="34" t="str">
        <f t="shared" si="17"/>
        <v>(216,  '2014', 0,3038,9),</v>
      </c>
      <c r="AQ112" s="34" t="str">
        <f t="shared" si="17"/>
        <v>(216,  '2015', 0,3038,9),</v>
      </c>
      <c r="AR112" s="34" t="str">
        <f t="shared" si="17"/>
        <v>(216,  '2016', 0,3038,9),</v>
      </c>
      <c r="AS112" s="34" t="str">
        <f t="shared" si="17"/>
        <v>(216,  '2017', 0,3038,9),</v>
      </c>
      <c r="AT112" s="34" t="str">
        <f t="shared" si="17"/>
        <v>(216,  '2018', 0,3038,9),</v>
      </c>
      <c r="AU112" s="34" t="str">
        <f t="shared" si="17"/>
        <v>(216,  '2019', 0,3038,9),</v>
      </c>
      <c r="AV112" s="34" t="str">
        <f t="shared" si="17"/>
        <v>(216,  '2020', 0,3038,9),</v>
      </c>
      <c r="AW112" s="34" t="str">
        <f t="shared" si="17"/>
        <v>(216,  '2021', 0,3038,9),</v>
      </c>
      <c r="AX112" s="34" t="str">
        <f t="shared" si="17"/>
        <v>(216,  '2022', 0,3038,9),</v>
      </c>
      <c r="AY112" s="34" t="str">
        <f t="shared" si="17"/>
        <v>(216,  '2023', 0,3038,9),</v>
      </c>
      <c r="AZ112" s="34" t="str">
        <f t="shared" si="17"/>
        <v>(216,  '2024', 0,3038,9),</v>
      </c>
      <c r="BA112" s="34" t="str">
        <f t="shared" si="17"/>
        <v>(216,  '2025', 0,3038,9),</v>
      </c>
      <c r="BB112" s="34" t="str">
        <f t="shared" si="17"/>
        <v>(216,  '2026', 0,3038,9),</v>
      </c>
      <c r="BC112" s="34" t="str">
        <f t="shared" si="18"/>
        <v>(216,  '2027', 0,3038,9),</v>
      </c>
      <c r="BD112" s="34" t="str">
        <f t="shared" si="18"/>
        <v>(216,  '2028', 0,3038,9),</v>
      </c>
      <c r="BE112" s="34" t="str">
        <f t="shared" si="18"/>
        <v>(216,  '2029', 0,3038,9),</v>
      </c>
      <c r="BF112" s="34" t="str">
        <f t="shared" si="18"/>
        <v>(216,  '2030', 0,3038,9),</v>
      </c>
      <c r="BG112" s="34" t="str">
        <f t="shared" si="18"/>
        <v>(216,  '2031', 0,3038,9),</v>
      </c>
      <c r="BH112" s="34" t="str">
        <f t="shared" si="18"/>
        <v>(216,  '2032', 0,3038,9),</v>
      </c>
      <c r="BI112" s="34" t="str">
        <f t="shared" si="18"/>
        <v>(216,  '2033', 0,3038,9),</v>
      </c>
      <c r="BJ112" s="34" t="str">
        <f t="shared" si="18"/>
        <v>(216,  '2034', 0,3038,9),</v>
      </c>
      <c r="BK112" s="34" t="str">
        <f t="shared" si="18"/>
        <v>(216,  '2035', 0,3038,9),</v>
      </c>
      <c r="BL112" s="34" t="str">
        <f t="shared" si="18"/>
        <v>(216,  '2036', 0,3038,9),</v>
      </c>
      <c r="BM112" s="34" t="str">
        <f t="shared" si="18"/>
        <v>(216,  '2037', 0,3038,9),</v>
      </c>
      <c r="BN112" s="34" t="str">
        <f t="shared" si="18"/>
        <v>(216,  '2038', 0,3038,9),</v>
      </c>
      <c r="BO112" s="34" t="str">
        <f t="shared" si="18"/>
        <v>(216,  '2039', 0,3038,9),</v>
      </c>
    </row>
    <row r="113" spans="2:67" s="9" customFormat="1">
      <c r="B113" s="53" t="s">
        <v>52</v>
      </c>
      <c r="C113" s="53" t="s">
        <v>53</v>
      </c>
      <c r="D113" s="54" t="s">
        <v>54</v>
      </c>
      <c r="E113" s="103">
        <f>[2]SR_Uncertainty!E113+[2]SR_baseline!E113</f>
        <v>0</v>
      </c>
      <c r="F113" s="103">
        <f>[2]SR_Uncertainty!F113+[2]SR_baseline!F113</f>
        <v>0</v>
      </c>
      <c r="G113" s="103">
        <f>[2]SR_Uncertainty!G113+[2]SR_baseline!G113</f>
        <v>0</v>
      </c>
      <c r="H113" s="103">
        <f>[2]SR_Uncertainty!H113+[2]SR_baseline!H113</f>
        <v>0</v>
      </c>
      <c r="I113" s="103">
        <f>[2]SR_Uncertainty!I113+[2]SR_baseline!I113</f>
        <v>0</v>
      </c>
      <c r="J113" s="103">
        <f>[2]SR_Uncertainty!J113+[2]SR_baseline!J113</f>
        <v>0</v>
      </c>
      <c r="K113" s="103">
        <f>[2]SR_Uncertainty!K113+[2]SR_baseline!K113</f>
        <v>0</v>
      </c>
      <c r="L113" s="103">
        <f>[2]SR_Uncertainty!L113+[2]SR_baseline!L113</f>
        <v>0</v>
      </c>
      <c r="M113" s="103">
        <f>[2]SR_Uncertainty!M113+[2]SR_baseline!M113</f>
        <v>0</v>
      </c>
      <c r="N113" s="103">
        <f>[2]SR_Uncertainty!N113+[2]SR_baseline!N113</f>
        <v>0</v>
      </c>
      <c r="O113" s="103">
        <f>[2]SR_Uncertainty!O113+[2]SR_baseline!O113</f>
        <v>0</v>
      </c>
      <c r="P113" s="103">
        <f>[2]SR_Uncertainty!P113+[2]SR_baseline!P113</f>
        <v>0</v>
      </c>
      <c r="Q113" s="103">
        <f>[2]SR_Uncertainty!Q113+[2]SR_baseline!Q113</f>
        <v>0</v>
      </c>
      <c r="R113" s="103">
        <f>[2]SR_Uncertainty!R113+[2]SR_baseline!R113</f>
        <v>0</v>
      </c>
      <c r="S113" s="103">
        <f>[2]SR_Uncertainty!S113+[2]SR_baseline!S113</f>
        <v>0</v>
      </c>
      <c r="T113" s="103">
        <f>[2]SR_Uncertainty!T113+[2]SR_baseline!T113</f>
        <v>0</v>
      </c>
      <c r="U113" s="103">
        <f>[2]SR_Uncertainty!U113+[2]SR_baseline!U113</f>
        <v>0</v>
      </c>
      <c r="V113" s="103">
        <f>[2]SR_Uncertainty!V113+[2]SR_baseline!V113</f>
        <v>0</v>
      </c>
      <c r="W113" s="103">
        <f>[2]SR_Uncertainty!W113+[2]SR_baseline!W113</f>
        <v>0</v>
      </c>
      <c r="X113" s="103">
        <f>[2]SR_Uncertainty!X113+[2]SR_baseline!X113</f>
        <v>0</v>
      </c>
      <c r="Y113" s="103">
        <f>[2]SR_Uncertainty!Y113+[2]SR_baseline!Y113</f>
        <v>0</v>
      </c>
      <c r="Z113" s="103">
        <f>[2]SR_Uncertainty!Z113+[2]SR_baseline!Z113</f>
        <v>0</v>
      </c>
      <c r="AA113" s="103">
        <f>[2]SR_Uncertainty!AA113+[2]SR_baseline!AA113</f>
        <v>0</v>
      </c>
      <c r="AB113" s="103">
        <f>[2]SR_Uncertainty!AB113+[2]SR_baseline!AB113</f>
        <v>0</v>
      </c>
      <c r="AC113" s="103">
        <f>[2]SR_Uncertainty!AC113+[2]SR_baseline!AC113</f>
        <v>0</v>
      </c>
      <c r="AD113" s="103">
        <f>[2]SR_Uncertainty!AD113+[2]SR_baseline!AD113</f>
        <v>0</v>
      </c>
      <c r="AE113" s="103">
        <f>[2]SR_Uncertainty!AE113+[2]SR_baseline!AE113</f>
        <v>0</v>
      </c>
      <c r="AF113" s="103">
        <f>[2]SR_Uncertainty!AF113+[2]SR_baseline!AF113</f>
        <v>0</v>
      </c>
      <c r="AG113" s="103">
        <f>[2]SR_Uncertainty!AG113+[2]SR_baseline!AG113</f>
        <v>0</v>
      </c>
      <c r="AI113" s="11" t="str">
        <f t="shared" si="16"/>
        <v>ExDO30</v>
      </c>
      <c r="AJ113" s="11"/>
      <c r="AK113" s="11"/>
      <c r="AL113" s="35">
        <f>VLOOKUP(AI113,[2]DB_lookup!$E$201:$F$305,2,FALSE)</f>
        <v>217</v>
      </c>
      <c r="AM113" s="34" t="str">
        <f t="shared" si="17"/>
        <v>(217,  '2011', 0,3038,9),</v>
      </c>
      <c r="AN113" s="34" t="str">
        <f t="shared" si="17"/>
        <v>(217,  '2012', 0,3038,9),</v>
      </c>
      <c r="AO113" s="34" t="str">
        <f t="shared" si="17"/>
        <v>(217,  '2013', 0,3038,9),</v>
      </c>
      <c r="AP113" s="34" t="str">
        <f t="shared" si="17"/>
        <v>(217,  '2014', 0,3038,9),</v>
      </c>
      <c r="AQ113" s="34" t="str">
        <f t="shared" si="17"/>
        <v>(217,  '2015', 0,3038,9),</v>
      </c>
      <c r="AR113" s="34" t="str">
        <f t="shared" si="17"/>
        <v>(217,  '2016', 0,3038,9),</v>
      </c>
      <c r="AS113" s="34" t="str">
        <f t="shared" si="17"/>
        <v>(217,  '2017', 0,3038,9),</v>
      </c>
      <c r="AT113" s="34" t="str">
        <f t="shared" si="17"/>
        <v>(217,  '2018', 0,3038,9),</v>
      </c>
      <c r="AU113" s="34" t="str">
        <f t="shared" si="17"/>
        <v>(217,  '2019', 0,3038,9),</v>
      </c>
      <c r="AV113" s="34" t="str">
        <f t="shared" si="17"/>
        <v>(217,  '2020', 0,3038,9),</v>
      </c>
      <c r="AW113" s="34" t="str">
        <f t="shared" si="17"/>
        <v>(217,  '2021', 0,3038,9),</v>
      </c>
      <c r="AX113" s="34" t="str">
        <f t="shared" si="17"/>
        <v>(217,  '2022', 0,3038,9),</v>
      </c>
      <c r="AY113" s="34" t="str">
        <f t="shared" si="17"/>
        <v>(217,  '2023', 0,3038,9),</v>
      </c>
      <c r="AZ113" s="34" t="str">
        <f t="shared" si="17"/>
        <v>(217,  '2024', 0,3038,9),</v>
      </c>
      <c r="BA113" s="34" t="str">
        <f t="shared" si="17"/>
        <v>(217,  '2025', 0,3038,9),</v>
      </c>
      <c r="BB113" s="34" t="str">
        <f t="shared" si="17"/>
        <v>(217,  '2026', 0,3038,9),</v>
      </c>
      <c r="BC113" s="34" t="str">
        <f t="shared" si="18"/>
        <v>(217,  '2027', 0,3038,9),</v>
      </c>
      <c r="BD113" s="34" t="str">
        <f t="shared" si="18"/>
        <v>(217,  '2028', 0,3038,9),</v>
      </c>
      <c r="BE113" s="34" t="str">
        <f t="shared" si="18"/>
        <v>(217,  '2029', 0,3038,9),</v>
      </c>
      <c r="BF113" s="34" t="str">
        <f t="shared" si="18"/>
        <v>(217,  '2030', 0,3038,9),</v>
      </c>
      <c r="BG113" s="34" t="str">
        <f t="shared" si="18"/>
        <v>(217,  '2031', 0,3038,9),</v>
      </c>
      <c r="BH113" s="34" t="str">
        <f t="shared" si="18"/>
        <v>(217,  '2032', 0,3038,9),</v>
      </c>
      <c r="BI113" s="34" t="str">
        <f t="shared" si="18"/>
        <v>(217,  '2033', 0,3038,9),</v>
      </c>
      <c r="BJ113" s="34" t="str">
        <f t="shared" si="18"/>
        <v>(217,  '2034', 0,3038,9),</v>
      </c>
      <c r="BK113" s="34" t="str">
        <f t="shared" si="18"/>
        <v>(217,  '2035', 0,3038,9),</v>
      </c>
      <c r="BL113" s="34" t="str">
        <f t="shared" si="18"/>
        <v>(217,  '2036', 0,3038,9),</v>
      </c>
      <c r="BM113" s="34" t="str">
        <f t="shared" si="18"/>
        <v>(217,  '2037', 0,3038,9),</v>
      </c>
      <c r="BN113" s="34" t="str">
        <f t="shared" si="18"/>
        <v>(217,  '2038', 0,3038,9),</v>
      </c>
      <c r="BO113" s="34" t="str">
        <f t="shared" si="18"/>
        <v>(217,  '2039', 0,3038,9),</v>
      </c>
    </row>
    <row r="114" spans="2:67" s="9" customFormat="1">
      <c r="B114" s="53" t="s">
        <v>55</v>
      </c>
      <c r="C114" s="53" t="s">
        <v>56</v>
      </c>
      <c r="D114" s="54" t="s">
        <v>57</v>
      </c>
      <c r="E114" s="103">
        <f>[2]SR_Uncertainty!E114+[2]SR_baseline!E114</f>
        <v>0</v>
      </c>
      <c r="F114" s="103">
        <f>[2]SR_Uncertainty!F114+[2]SR_baseline!F114</f>
        <v>0</v>
      </c>
      <c r="G114" s="103">
        <f>[2]SR_Uncertainty!G114+[2]SR_baseline!G114</f>
        <v>0</v>
      </c>
      <c r="H114" s="103">
        <f>[2]SR_Uncertainty!H114+[2]SR_baseline!H114</f>
        <v>0</v>
      </c>
      <c r="I114" s="103">
        <f>[2]SR_Uncertainty!I114+[2]SR_baseline!I114</f>
        <v>0</v>
      </c>
      <c r="J114" s="103">
        <f>[2]SR_Uncertainty!J114+[2]SR_baseline!J114</f>
        <v>0</v>
      </c>
      <c r="K114" s="103">
        <f>[2]SR_Uncertainty!K114+[2]SR_baseline!K114</f>
        <v>0</v>
      </c>
      <c r="L114" s="103">
        <f>[2]SR_Uncertainty!L114+[2]SR_baseline!L114</f>
        <v>0</v>
      </c>
      <c r="M114" s="103">
        <f>[2]SR_Uncertainty!M114+[2]SR_baseline!M114</f>
        <v>0</v>
      </c>
      <c r="N114" s="103">
        <f>[2]SR_Uncertainty!N114+[2]SR_baseline!N114</f>
        <v>0</v>
      </c>
      <c r="O114" s="103">
        <f>[2]SR_Uncertainty!O114+[2]SR_baseline!O114</f>
        <v>0</v>
      </c>
      <c r="P114" s="103">
        <f>[2]SR_Uncertainty!P114+[2]SR_baseline!P114</f>
        <v>0</v>
      </c>
      <c r="Q114" s="103">
        <f>[2]SR_Uncertainty!Q114+[2]SR_baseline!Q114</f>
        <v>0</v>
      </c>
      <c r="R114" s="103">
        <f>[2]SR_Uncertainty!R114+[2]SR_baseline!R114</f>
        <v>0</v>
      </c>
      <c r="S114" s="103">
        <f>[2]SR_Uncertainty!S114+[2]SR_baseline!S114</f>
        <v>0</v>
      </c>
      <c r="T114" s="103">
        <f>[2]SR_Uncertainty!T114+[2]SR_baseline!T114</f>
        <v>0</v>
      </c>
      <c r="U114" s="103">
        <f>[2]SR_Uncertainty!U114+[2]SR_baseline!U114</f>
        <v>0</v>
      </c>
      <c r="V114" s="103">
        <f>[2]SR_Uncertainty!V114+[2]SR_baseline!V114</f>
        <v>0</v>
      </c>
      <c r="W114" s="103">
        <f>[2]SR_Uncertainty!W114+[2]SR_baseline!W114</f>
        <v>0</v>
      </c>
      <c r="X114" s="103">
        <f>[2]SR_Uncertainty!X114+[2]SR_baseline!X114</f>
        <v>0</v>
      </c>
      <c r="Y114" s="103">
        <f>[2]SR_Uncertainty!Y114+[2]SR_baseline!Y114</f>
        <v>0</v>
      </c>
      <c r="Z114" s="103">
        <f>[2]SR_Uncertainty!Z114+[2]SR_baseline!Z114</f>
        <v>0</v>
      </c>
      <c r="AA114" s="103">
        <f>[2]SR_Uncertainty!AA114+[2]SR_baseline!AA114</f>
        <v>0</v>
      </c>
      <c r="AB114" s="103">
        <f>[2]SR_Uncertainty!AB114+[2]SR_baseline!AB114</f>
        <v>0</v>
      </c>
      <c r="AC114" s="103">
        <f>[2]SR_Uncertainty!AC114+[2]SR_baseline!AC114</f>
        <v>0</v>
      </c>
      <c r="AD114" s="103">
        <f>[2]SR_Uncertainty!AD114+[2]SR_baseline!AD114</f>
        <v>0</v>
      </c>
      <c r="AE114" s="103">
        <f>[2]SR_Uncertainty!AE114+[2]SR_baseline!AE114</f>
        <v>0</v>
      </c>
      <c r="AF114" s="103">
        <f>[2]SR_Uncertainty!AF114+[2]SR_baseline!AF114</f>
        <v>0</v>
      </c>
      <c r="AG114" s="103">
        <f>[2]SR_Uncertainty!AG114+[2]SR_baseline!AG114</f>
        <v>0</v>
      </c>
      <c r="AI114" s="11" t="str">
        <f t="shared" si="16"/>
        <v>ExDO31</v>
      </c>
      <c r="AJ114" s="11"/>
      <c r="AK114" s="11"/>
      <c r="AL114" s="35">
        <f>VLOOKUP(AI114,[2]DB_lookup!$E$201:$F$305,2,FALSE)</f>
        <v>218</v>
      </c>
      <c r="AM114" s="34" t="str">
        <f t="shared" si="17"/>
        <v>(218,  '2011', 0,3038,9),</v>
      </c>
      <c r="AN114" s="34" t="str">
        <f t="shared" si="17"/>
        <v>(218,  '2012', 0,3038,9),</v>
      </c>
      <c r="AO114" s="34" t="str">
        <f t="shared" si="17"/>
        <v>(218,  '2013', 0,3038,9),</v>
      </c>
      <c r="AP114" s="34" t="str">
        <f t="shared" si="17"/>
        <v>(218,  '2014', 0,3038,9),</v>
      </c>
      <c r="AQ114" s="34" t="str">
        <f t="shared" si="17"/>
        <v>(218,  '2015', 0,3038,9),</v>
      </c>
      <c r="AR114" s="34" t="str">
        <f t="shared" si="17"/>
        <v>(218,  '2016', 0,3038,9),</v>
      </c>
      <c r="AS114" s="34" t="str">
        <f t="shared" si="17"/>
        <v>(218,  '2017', 0,3038,9),</v>
      </c>
      <c r="AT114" s="34" t="str">
        <f t="shared" si="17"/>
        <v>(218,  '2018', 0,3038,9),</v>
      </c>
      <c r="AU114" s="34" t="str">
        <f t="shared" si="17"/>
        <v>(218,  '2019', 0,3038,9),</v>
      </c>
      <c r="AV114" s="34" t="str">
        <f t="shared" si="17"/>
        <v>(218,  '2020', 0,3038,9),</v>
      </c>
      <c r="AW114" s="34" t="str">
        <f t="shared" si="17"/>
        <v>(218,  '2021', 0,3038,9),</v>
      </c>
      <c r="AX114" s="34" t="str">
        <f t="shared" si="17"/>
        <v>(218,  '2022', 0,3038,9),</v>
      </c>
      <c r="AY114" s="34" t="str">
        <f t="shared" si="17"/>
        <v>(218,  '2023', 0,3038,9),</v>
      </c>
      <c r="AZ114" s="34" t="str">
        <f t="shared" si="17"/>
        <v>(218,  '2024', 0,3038,9),</v>
      </c>
      <c r="BA114" s="34" t="str">
        <f t="shared" si="17"/>
        <v>(218,  '2025', 0,3038,9),</v>
      </c>
      <c r="BB114" s="34" t="str">
        <f t="shared" ref="BB114:BO129" si="19">"("&amp;$AL114&amp;",  '"&amp;BB$5&amp;"', "&amp;ROUND(T114,2)&amp;","&amp;$AJ$99&amp;","&amp;$AK$99&amp;"),"</f>
        <v>(218,  '2026', 0,3038,9),</v>
      </c>
      <c r="BC114" s="34" t="str">
        <f t="shared" si="19"/>
        <v>(218,  '2027', 0,3038,9),</v>
      </c>
      <c r="BD114" s="34" t="str">
        <f t="shared" si="18"/>
        <v>(218,  '2028', 0,3038,9),</v>
      </c>
      <c r="BE114" s="34" t="str">
        <f t="shared" si="18"/>
        <v>(218,  '2029', 0,3038,9),</v>
      </c>
      <c r="BF114" s="34" t="str">
        <f t="shared" si="18"/>
        <v>(218,  '2030', 0,3038,9),</v>
      </c>
      <c r="BG114" s="34" t="str">
        <f t="shared" si="18"/>
        <v>(218,  '2031', 0,3038,9),</v>
      </c>
      <c r="BH114" s="34" t="str">
        <f t="shared" si="18"/>
        <v>(218,  '2032', 0,3038,9),</v>
      </c>
      <c r="BI114" s="34" t="str">
        <f t="shared" si="18"/>
        <v>(218,  '2033', 0,3038,9),</v>
      </c>
      <c r="BJ114" s="34" t="str">
        <f t="shared" si="18"/>
        <v>(218,  '2034', 0,3038,9),</v>
      </c>
      <c r="BK114" s="34" t="str">
        <f t="shared" si="18"/>
        <v>(218,  '2035', 0,3038,9),</v>
      </c>
      <c r="BL114" s="34" t="str">
        <f t="shared" si="18"/>
        <v>(218,  '2036', 0,3038,9),</v>
      </c>
      <c r="BM114" s="34" t="str">
        <f t="shared" si="18"/>
        <v>(218,  '2037', 0,3038,9),</v>
      </c>
      <c r="BN114" s="34" t="str">
        <f t="shared" si="18"/>
        <v>(218,  '2038', 0,3038,9),</v>
      </c>
      <c r="BO114" s="34" t="str">
        <f t="shared" si="18"/>
        <v>(218,  '2039', 0,3038,9),</v>
      </c>
    </row>
    <row r="115" spans="2:67" s="9" customFormat="1">
      <c r="B115" s="53" t="s">
        <v>58</v>
      </c>
      <c r="C115" s="53" t="s">
        <v>59</v>
      </c>
      <c r="D115" s="54" t="s">
        <v>60</v>
      </c>
      <c r="E115" s="103">
        <f>[2]SR_Uncertainty!E115+[2]SR_baseline!E115</f>
        <v>0</v>
      </c>
      <c r="F115" s="103">
        <f>[2]SR_Uncertainty!F115+[2]SR_baseline!F115</f>
        <v>0</v>
      </c>
      <c r="G115" s="103">
        <f>[2]SR_Uncertainty!G115+[2]SR_baseline!G115</f>
        <v>0</v>
      </c>
      <c r="H115" s="103">
        <f>[2]SR_Uncertainty!H115+[2]SR_baseline!H115</f>
        <v>0</v>
      </c>
      <c r="I115" s="103">
        <f>[2]SR_Uncertainty!I115+[2]SR_baseline!I115</f>
        <v>0</v>
      </c>
      <c r="J115" s="103">
        <f>[2]SR_Uncertainty!J115+[2]SR_baseline!J115</f>
        <v>0</v>
      </c>
      <c r="K115" s="103">
        <f>[2]SR_Uncertainty!K115+[2]SR_baseline!K115</f>
        <v>0</v>
      </c>
      <c r="L115" s="103">
        <f>[2]SR_Uncertainty!L115+[2]SR_baseline!L115</f>
        <v>0</v>
      </c>
      <c r="M115" s="103">
        <f>[2]SR_Uncertainty!M115+[2]SR_baseline!M115</f>
        <v>0</v>
      </c>
      <c r="N115" s="103">
        <f>[2]SR_Uncertainty!N115+[2]SR_baseline!N115</f>
        <v>0</v>
      </c>
      <c r="O115" s="103">
        <f>[2]SR_Uncertainty!O115+[2]SR_baseline!O115</f>
        <v>0</v>
      </c>
      <c r="P115" s="103">
        <f>[2]SR_Uncertainty!P115+[2]SR_baseline!P115</f>
        <v>0</v>
      </c>
      <c r="Q115" s="103">
        <f>[2]SR_Uncertainty!Q115+[2]SR_baseline!Q115</f>
        <v>0</v>
      </c>
      <c r="R115" s="103">
        <f>[2]SR_Uncertainty!R115+[2]SR_baseline!R115</f>
        <v>0</v>
      </c>
      <c r="S115" s="103">
        <f>[2]SR_Uncertainty!S115+[2]SR_baseline!S115</f>
        <v>0</v>
      </c>
      <c r="T115" s="103">
        <f>[2]SR_Uncertainty!T115+[2]SR_baseline!T115</f>
        <v>0</v>
      </c>
      <c r="U115" s="103">
        <f>[2]SR_Uncertainty!U115+[2]SR_baseline!U115</f>
        <v>0</v>
      </c>
      <c r="V115" s="103">
        <f>[2]SR_Uncertainty!V115+[2]SR_baseline!V115</f>
        <v>0</v>
      </c>
      <c r="W115" s="103">
        <f>[2]SR_Uncertainty!W115+[2]SR_baseline!W115</f>
        <v>0</v>
      </c>
      <c r="X115" s="103">
        <f>[2]SR_Uncertainty!X115+[2]SR_baseline!X115</f>
        <v>0</v>
      </c>
      <c r="Y115" s="103">
        <f>[2]SR_Uncertainty!Y115+[2]SR_baseline!Y115</f>
        <v>0</v>
      </c>
      <c r="Z115" s="103">
        <f>[2]SR_Uncertainty!Z115+[2]SR_baseline!Z115</f>
        <v>0</v>
      </c>
      <c r="AA115" s="103">
        <f>[2]SR_Uncertainty!AA115+[2]SR_baseline!AA115</f>
        <v>0</v>
      </c>
      <c r="AB115" s="103">
        <f>[2]SR_Uncertainty!AB115+[2]SR_baseline!AB115</f>
        <v>0</v>
      </c>
      <c r="AC115" s="103">
        <f>[2]SR_Uncertainty!AC115+[2]SR_baseline!AC115</f>
        <v>0</v>
      </c>
      <c r="AD115" s="103">
        <f>[2]SR_Uncertainty!AD115+[2]SR_baseline!AD115</f>
        <v>0</v>
      </c>
      <c r="AE115" s="103">
        <f>[2]SR_Uncertainty!AE115+[2]SR_baseline!AE115</f>
        <v>0</v>
      </c>
      <c r="AF115" s="103">
        <f>[2]SR_Uncertainty!AF115+[2]SR_baseline!AF115</f>
        <v>0</v>
      </c>
      <c r="AG115" s="103">
        <f>[2]SR_Uncertainty!AG115+[2]SR_baseline!AG115</f>
        <v>0</v>
      </c>
      <c r="AI115" s="11" t="str">
        <f t="shared" si="16"/>
        <v>ExDO32a</v>
      </c>
      <c r="AJ115" s="11"/>
      <c r="AK115" s="11"/>
      <c r="AL115" s="35">
        <f>VLOOKUP(AI115,[2]DB_lookup!$E$201:$F$305,2,FALSE)</f>
        <v>219</v>
      </c>
      <c r="AM115" s="34" t="str">
        <f t="shared" ref="AM115:BB131" si="20">"("&amp;$AL115&amp;",  '"&amp;AM$5&amp;"', "&amp;ROUND(E115,2)&amp;","&amp;$AJ$99&amp;","&amp;$AK$99&amp;"),"</f>
        <v>(219,  '2011', 0,3038,9),</v>
      </c>
      <c r="AN115" s="34" t="str">
        <f t="shared" si="20"/>
        <v>(219,  '2012', 0,3038,9),</v>
      </c>
      <c r="AO115" s="34" t="str">
        <f t="shared" si="20"/>
        <v>(219,  '2013', 0,3038,9),</v>
      </c>
      <c r="AP115" s="34" t="str">
        <f t="shared" si="20"/>
        <v>(219,  '2014', 0,3038,9),</v>
      </c>
      <c r="AQ115" s="34" t="str">
        <f t="shared" si="20"/>
        <v>(219,  '2015', 0,3038,9),</v>
      </c>
      <c r="AR115" s="34" t="str">
        <f t="shared" si="20"/>
        <v>(219,  '2016', 0,3038,9),</v>
      </c>
      <c r="AS115" s="34" t="str">
        <f t="shared" si="20"/>
        <v>(219,  '2017', 0,3038,9),</v>
      </c>
      <c r="AT115" s="34" t="str">
        <f t="shared" si="20"/>
        <v>(219,  '2018', 0,3038,9),</v>
      </c>
      <c r="AU115" s="34" t="str">
        <f t="shared" si="20"/>
        <v>(219,  '2019', 0,3038,9),</v>
      </c>
      <c r="AV115" s="34" t="str">
        <f t="shared" si="20"/>
        <v>(219,  '2020', 0,3038,9),</v>
      </c>
      <c r="AW115" s="34" t="str">
        <f t="shared" si="20"/>
        <v>(219,  '2021', 0,3038,9),</v>
      </c>
      <c r="AX115" s="34" t="str">
        <f t="shared" si="20"/>
        <v>(219,  '2022', 0,3038,9),</v>
      </c>
      <c r="AY115" s="34" t="str">
        <f t="shared" si="20"/>
        <v>(219,  '2023', 0,3038,9),</v>
      </c>
      <c r="AZ115" s="34" t="str">
        <f t="shared" si="20"/>
        <v>(219,  '2024', 0,3038,9),</v>
      </c>
      <c r="BA115" s="34" t="str">
        <f t="shared" si="20"/>
        <v>(219,  '2025', 0,3038,9),</v>
      </c>
      <c r="BB115" s="34" t="str">
        <f t="shared" si="19"/>
        <v>(219,  '2026', 0,3038,9),</v>
      </c>
      <c r="BC115" s="34" t="str">
        <f t="shared" si="19"/>
        <v>(219,  '2027', 0,3038,9),</v>
      </c>
      <c r="BD115" s="34" t="str">
        <f t="shared" si="19"/>
        <v>(219,  '2028', 0,3038,9),</v>
      </c>
      <c r="BE115" s="34" t="str">
        <f t="shared" si="19"/>
        <v>(219,  '2029', 0,3038,9),</v>
      </c>
      <c r="BF115" s="34" t="str">
        <f t="shared" si="19"/>
        <v>(219,  '2030', 0,3038,9),</v>
      </c>
      <c r="BG115" s="34" t="str">
        <f t="shared" si="19"/>
        <v>(219,  '2031', 0,3038,9),</v>
      </c>
      <c r="BH115" s="34" t="str">
        <f t="shared" si="19"/>
        <v>(219,  '2032', 0,3038,9),</v>
      </c>
      <c r="BI115" s="34" t="str">
        <f t="shared" si="19"/>
        <v>(219,  '2033', 0,3038,9),</v>
      </c>
      <c r="BJ115" s="34" t="str">
        <f t="shared" si="19"/>
        <v>(219,  '2034', 0,3038,9),</v>
      </c>
      <c r="BK115" s="34" t="str">
        <f t="shared" si="19"/>
        <v>(219,  '2035', 0,3038,9),</v>
      </c>
      <c r="BL115" s="34" t="str">
        <f t="shared" si="19"/>
        <v>(219,  '2036', 0,3038,9),</v>
      </c>
      <c r="BM115" s="34" t="str">
        <f t="shared" si="19"/>
        <v>(219,  '2037', 0,3038,9),</v>
      </c>
      <c r="BN115" s="34" t="str">
        <f t="shared" si="19"/>
        <v>(219,  '2038', 0,3038,9),</v>
      </c>
      <c r="BO115" s="34" t="str">
        <f t="shared" si="19"/>
        <v>(219,  '2039', 0,3038,9),</v>
      </c>
    </row>
    <row r="116" spans="2:67" s="9" customFormat="1">
      <c r="B116" s="53" t="s">
        <v>61</v>
      </c>
      <c r="C116" s="53" t="s">
        <v>62</v>
      </c>
      <c r="D116" s="54" t="s">
        <v>63</v>
      </c>
      <c r="E116" s="103">
        <f>[2]SR_Uncertainty!E116+[2]SR_baseline!E116</f>
        <v>0</v>
      </c>
      <c r="F116" s="103">
        <f>[2]SR_Uncertainty!F116+[2]SR_baseline!F116</f>
        <v>0</v>
      </c>
      <c r="G116" s="103">
        <f>[2]SR_Uncertainty!G116+[2]SR_baseline!G116</f>
        <v>0</v>
      </c>
      <c r="H116" s="103">
        <f>[2]SR_Uncertainty!H116+[2]SR_baseline!H116</f>
        <v>0</v>
      </c>
      <c r="I116" s="103">
        <f>[2]SR_Uncertainty!I116+[2]SR_baseline!I116</f>
        <v>0</v>
      </c>
      <c r="J116" s="103">
        <f>[2]SR_Uncertainty!J116+[2]SR_baseline!J116</f>
        <v>0</v>
      </c>
      <c r="K116" s="103">
        <f>[2]SR_Uncertainty!K116+[2]SR_baseline!K116</f>
        <v>0</v>
      </c>
      <c r="L116" s="103">
        <f>[2]SR_Uncertainty!L116+[2]SR_baseline!L116</f>
        <v>0</v>
      </c>
      <c r="M116" s="103">
        <f>[2]SR_Uncertainty!M116+[2]SR_baseline!M116</f>
        <v>0</v>
      </c>
      <c r="N116" s="103">
        <f>[2]SR_Uncertainty!N116+[2]SR_baseline!N116</f>
        <v>0</v>
      </c>
      <c r="O116" s="103">
        <f>[2]SR_Uncertainty!O116+[2]SR_baseline!O116</f>
        <v>0</v>
      </c>
      <c r="P116" s="103">
        <f>[2]SR_Uncertainty!P116+[2]SR_baseline!P116</f>
        <v>0</v>
      </c>
      <c r="Q116" s="103">
        <f>[2]SR_Uncertainty!Q116+[2]SR_baseline!Q116</f>
        <v>0</v>
      </c>
      <c r="R116" s="103">
        <f>[2]SR_Uncertainty!R116+[2]SR_baseline!R116</f>
        <v>0</v>
      </c>
      <c r="S116" s="103">
        <f>[2]SR_Uncertainty!S116+[2]SR_baseline!S116</f>
        <v>0</v>
      </c>
      <c r="T116" s="103">
        <f>[2]SR_Uncertainty!T116+[2]SR_baseline!T116</f>
        <v>0</v>
      </c>
      <c r="U116" s="103">
        <f>[2]SR_Uncertainty!U116+[2]SR_baseline!U116</f>
        <v>0</v>
      </c>
      <c r="V116" s="103">
        <f>[2]SR_Uncertainty!V116+[2]SR_baseline!V116</f>
        <v>0</v>
      </c>
      <c r="W116" s="103">
        <f>[2]SR_Uncertainty!W116+[2]SR_baseline!W116</f>
        <v>0</v>
      </c>
      <c r="X116" s="103">
        <f>[2]SR_Uncertainty!X116+[2]SR_baseline!X116</f>
        <v>0</v>
      </c>
      <c r="Y116" s="103">
        <f>[2]SR_Uncertainty!Y116+[2]SR_baseline!Y116</f>
        <v>0</v>
      </c>
      <c r="Z116" s="103">
        <f>[2]SR_Uncertainty!Z116+[2]SR_baseline!Z116</f>
        <v>0</v>
      </c>
      <c r="AA116" s="103">
        <f>[2]SR_Uncertainty!AA116+[2]SR_baseline!AA116</f>
        <v>0</v>
      </c>
      <c r="AB116" s="103">
        <f>[2]SR_Uncertainty!AB116+[2]SR_baseline!AB116</f>
        <v>0</v>
      </c>
      <c r="AC116" s="103">
        <f>[2]SR_Uncertainty!AC116+[2]SR_baseline!AC116</f>
        <v>0</v>
      </c>
      <c r="AD116" s="103">
        <f>[2]SR_Uncertainty!AD116+[2]SR_baseline!AD116</f>
        <v>0</v>
      </c>
      <c r="AE116" s="103">
        <f>[2]SR_Uncertainty!AE116+[2]SR_baseline!AE116</f>
        <v>0</v>
      </c>
      <c r="AF116" s="103">
        <f>[2]SR_Uncertainty!AF116+[2]SR_baseline!AF116</f>
        <v>0</v>
      </c>
      <c r="AG116" s="103">
        <f>[2]SR_Uncertainty!AG116+[2]SR_baseline!AG116</f>
        <v>0</v>
      </c>
      <c r="AI116" s="11" t="str">
        <f t="shared" si="16"/>
        <v>ExDO32b</v>
      </c>
      <c r="AJ116" s="11"/>
      <c r="AK116" s="11"/>
      <c r="AL116" s="35">
        <f>VLOOKUP(AI116,[2]DB_lookup!$E$201:$F$305,2,FALSE)</f>
        <v>220</v>
      </c>
      <c r="AM116" s="34" t="str">
        <f t="shared" si="20"/>
        <v>(220,  '2011', 0,3038,9),</v>
      </c>
      <c r="AN116" s="34" t="str">
        <f t="shared" si="20"/>
        <v>(220,  '2012', 0,3038,9),</v>
      </c>
      <c r="AO116" s="34" t="str">
        <f t="shared" si="20"/>
        <v>(220,  '2013', 0,3038,9),</v>
      </c>
      <c r="AP116" s="34" t="str">
        <f t="shared" si="20"/>
        <v>(220,  '2014', 0,3038,9),</v>
      </c>
      <c r="AQ116" s="34" t="str">
        <f t="shared" si="20"/>
        <v>(220,  '2015', 0,3038,9),</v>
      </c>
      <c r="AR116" s="34" t="str">
        <f t="shared" si="20"/>
        <v>(220,  '2016', 0,3038,9),</v>
      </c>
      <c r="AS116" s="34" t="str">
        <f t="shared" si="20"/>
        <v>(220,  '2017', 0,3038,9),</v>
      </c>
      <c r="AT116" s="34" t="str">
        <f t="shared" si="20"/>
        <v>(220,  '2018', 0,3038,9),</v>
      </c>
      <c r="AU116" s="34" t="str">
        <f t="shared" si="20"/>
        <v>(220,  '2019', 0,3038,9),</v>
      </c>
      <c r="AV116" s="34" t="str">
        <f t="shared" si="20"/>
        <v>(220,  '2020', 0,3038,9),</v>
      </c>
      <c r="AW116" s="34" t="str">
        <f t="shared" si="20"/>
        <v>(220,  '2021', 0,3038,9),</v>
      </c>
      <c r="AX116" s="34" t="str">
        <f t="shared" si="20"/>
        <v>(220,  '2022', 0,3038,9),</v>
      </c>
      <c r="AY116" s="34" t="str">
        <f t="shared" si="20"/>
        <v>(220,  '2023', 0,3038,9),</v>
      </c>
      <c r="AZ116" s="34" t="str">
        <f t="shared" si="20"/>
        <v>(220,  '2024', 0,3038,9),</v>
      </c>
      <c r="BA116" s="34" t="str">
        <f t="shared" si="20"/>
        <v>(220,  '2025', 0,3038,9),</v>
      </c>
      <c r="BB116" s="34" t="str">
        <f t="shared" si="19"/>
        <v>(220,  '2026', 0,3038,9),</v>
      </c>
      <c r="BC116" s="34" t="str">
        <f t="shared" si="19"/>
        <v>(220,  '2027', 0,3038,9),</v>
      </c>
      <c r="BD116" s="34" t="str">
        <f t="shared" si="19"/>
        <v>(220,  '2028', 0,3038,9),</v>
      </c>
      <c r="BE116" s="34" t="str">
        <f t="shared" si="19"/>
        <v>(220,  '2029', 0,3038,9),</v>
      </c>
      <c r="BF116" s="34" t="str">
        <f t="shared" si="19"/>
        <v>(220,  '2030', 0,3038,9),</v>
      </c>
      <c r="BG116" s="34" t="str">
        <f t="shared" si="19"/>
        <v>(220,  '2031', 0,3038,9),</v>
      </c>
      <c r="BH116" s="34" t="str">
        <f t="shared" si="19"/>
        <v>(220,  '2032', 0,3038,9),</v>
      </c>
      <c r="BI116" s="34" t="str">
        <f t="shared" si="19"/>
        <v>(220,  '2033', 0,3038,9),</v>
      </c>
      <c r="BJ116" s="34" t="str">
        <f t="shared" si="19"/>
        <v>(220,  '2034', 0,3038,9),</v>
      </c>
      <c r="BK116" s="34" t="str">
        <f t="shared" si="19"/>
        <v>(220,  '2035', 0,3038,9),</v>
      </c>
      <c r="BL116" s="34" t="str">
        <f t="shared" si="19"/>
        <v>(220,  '2036', 0,3038,9),</v>
      </c>
      <c r="BM116" s="34" t="str">
        <f t="shared" si="19"/>
        <v>(220,  '2037', 0,3038,9),</v>
      </c>
      <c r="BN116" s="34" t="str">
        <f t="shared" si="19"/>
        <v>(220,  '2038', 0,3038,9),</v>
      </c>
      <c r="BO116" s="34" t="str">
        <f t="shared" si="19"/>
        <v>(220,  '2039', 0,3038,9),</v>
      </c>
    </row>
    <row r="117" spans="2:67" s="9" customFormat="1">
      <c r="B117" s="53" t="s">
        <v>64</v>
      </c>
      <c r="C117" s="53" t="s">
        <v>65</v>
      </c>
      <c r="D117" s="54" t="s">
        <v>66</v>
      </c>
      <c r="E117" s="103">
        <f>[2]SR_Uncertainty!E117+[2]SR_baseline!E117</f>
        <v>0</v>
      </c>
      <c r="F117" s="103">
        <f>[2]SR_Uncertainty!F117+[2]SR_baseline!F117</f>
        <v>0</v>
      </c>
      <c r="G117" s="103">
        <f>[2]SR_Uncertainty!G117+[2]SR_baseline!G117</f>
        <v>0</v>
      </c>
      <c r="H117" s="103">
        <f>[2]SR_Uncertainty!H117+[2]SR_baseline!H117</f>
        <v>0</v>
      </c>
      <c r="I117" s="103">
        <f>[2]SR_Uncertainty!I117+[2]SR_baseline!I117</f>
        <v>0</v>
      </c>
      <c r="J117" s="103">
        <f>[2]SR_Uncertainty!J117+[2]SR_baseline!J117</f>
        <v>0</v>
      </c>
      <c r="K117" s="103">
        <f>[2]SR_Uncertainty!K117+[2]SR_baseline!K117</f>
        <v>0</v>
      </c>
      <c r="L117" s="103">
        <f>[2]SR_Uncertainty!L117+[2]SR_baseline!L117</f>
        <v>0</v>
      </c>
      <c r="M117" s="103">
        <f>[2]SR_Uncertainty!M117+[2]SR_baseline!M117</f>
        <v>3.5</v>
      </c>
      <c r="N117" s="103">
        <f>[2]SR_Uncertainty!N117+[2]SR_baseline!N117</f>
        <v>3.5</v>
      </c>
      <c r="O117" s="103">
        <f>[2]SR_Uncertainty!O117+[2]SR_baseline!O117</f>
        <v>3.5</v>
      </c>
      <c r="P117" s="103">
        <f>[2]SR_Uncertainty!P117+[2]SR_baseline!P117</f>
        <v>3.5</v>
      </c>
      <c r="Q117" s="103">
        <f>[2]SR_Uncertainty!Q117+[2]SR_baseline!Q117</f>
        <v>3.5</v>
      </c>
      <c r="R117" s="103">
        <f>[2]SR_Uncertainty!R117+[2]SR_baseline!R117</f>
        <v>3.5</v>
      </c>
      <c r="S117" s="103">
        <f>[2]SR_Uncertainty!S117+[2]SR_baseline!S117</f>
        <v>3.5</v>
      </c>
      <c r="T117" s="103">
        <f>[2]SR_Uncertainty!T117+[2]SR_baseline!T117</f>
        <v>3.5</v>
      </c>
      <c r="U117" s="103">
        <f>[2]SR_Uncertainty!U117+[2]SR_baseline!U117</f>
        <v>3.5</v>
      </c>
      <c r="V117" s="103">
        <f>[2]SR_Uncertainty!V117+[2]SR_baseline!V117</f>
        <v>3.5</v>
      </c>
      <c r="W117" s="103">
        <f>[2]SR_Uncertainty!W117+[2]SR_baseline!W117</f>
        <v>3.5</v>
      </c>
      <c r="X117" s="103">
        <f>[2]SR_Uncertainty!X117+[2]SR_baseline!X117</f>
        <v>3.5</v>
      </c>
      <c r="Y117" s="103">
        <f>[2]SR_Uncertainty!Y117+[2]SR_baseline!Y117</f>
        <v>3.5</v>
      </c>
      <c r="Z117" s="103">
        <f>[2]SR_Uncertainty!Z117+[2]SR_baseline!Z117</f>
        <v>3.5</v>
      </c>
      <c r="AA117" s="103">
        <f>[2]SR_Uncertainty!AA117+[2]SR_baseline!AA117</f>
        <v>3.5</v>
      </c>
      <c r="AB117" s="103">
        <f>[2]SR_Uncertainty!AB117+[2]SR_baseline!AB117</f>
        <v>3.5</v>
      </c>
      <c r="AC117" s="103">
        <f>[2]SR_Uncertainty!AC117+[2]SR_baseline!AC117</f>
        <v>3.5</v>
      </c>
      <c r="AD117" s="103">
        <f>[2]SR_Uncertainty!AD117+[2]SR_baseline!AD117</f>
        <v>3.5</v>
      </c>
      <c r="AE117" s="103">
        <f>[2]SR_Uncertainty!AE117+[2]SR_baseline!AE117</f>
        <v>3.5</v>
      </c>
      <c r="AF117" s="103">
        <f>[2]SR_Uncertainty!AF117+[2]SR_baseline!AF117</f>
        <v>3.5</v>
      </c>
      <c r="AG117" s="103">
        <f>[2]SR_Uncertainty!AG117+[2]SR_baseline!AG117</f>
        <v>3.5</v>
      </c>
      <c r="AI117" s="11" t="str">
        <f t="shared" si="16"/>
        <v>ExDO35</v>
      </c>
      <c r="AJ117" s="11"/>
      <c r="AK117" s="11"/>
      <c r="AL117" s="35">
        <f>VLOOKUP(AI117,[2]DB_lookup!$E$201:$F$305,2,FALSE)</f>
        <v>221</v>
      </c>
      <c r="AM117" s="34" t="str">
        <f t="shared" si="20"/>
        <v>(221,  '2011', 0,3038,9),</v>
      </c>
      <c r="AN117" s="34" t="str">
        <f t="shared" si="20"/>
        <v>(221,  '2012', 0,3038,9),</v>
      </c>
      <c r="AO117" s="34" t="str">
        <f t="shared" si="20"/>
        <v>(221,  '2013', 0,3038,9),</v>
      </c>
      <c r="AP117" s="34" t="str">
        <f t="shared" si="20"/>
        <v>(221,  '2014', 0,3038,9),</v>
      </c>
      <c r="AQ117" s="34" t="str">
        <f t="shared" si="20"/>
        <v>(221,  '2015', 0,3038,9),</v>
      </c>
      <c r="AR117" s="34" t="str">
        <f t="shared" si="20"/>
        <v>(221,  '2016', 0,3038,9),</v>
      </c>
      <c r="AS117" s="34" t="str">
        <f t="shared" si="20"/>
        <v>(221,  '2017', 0,3038,9),</v>
      </c>
      <c r="AT117" s="34" t="str">
        <f t="shared" si="20"/>
        <v>(221,  '2018', 0,3038,9),</v>
      </c>
      <c r="AU117" s="34" t="str">
        <f t="shared" si="20"/>
        <v>(221,  '2019', 3.5,3038,9),</v>
      </c>
      <c r="AV117" s="34" t="str">
        <f t="shared" si="20"/>
        <v>(221,  '2020', 3.5,3038,9),</v>
      </c>
      <c r="AW117" s="34" t="str">
        <f t="shared" si="20"/>
        <v>(221,  '2021', 3.5,3038,9),</v>
      </c>
      <c r="AX117" s="34" t="str">
        <f t="shared" si="20"/>
        <v>(221,  '2022', 3.5,3038,9),</v>
      </c>
      <c r="AY117" s="34" t="str">
        <f t="shared" si="20"/>
        <v>(221,  '2023', 3.5,3038,9),</v>
      </c>
      <c r="AZ117" s="34" t="str">
        <f t="shared" si="20"/>
        <v>(221,  '2024', 3.5,3038,9),</v>
      </c>
      <c r="BA117" s="34" t="str">
        <f t="shared" si="20"/>
        <v>(221,  '2025', 3.5,3038,9),</v>
      </c>
      <c r="BB117" s="34" t="str">
        <f t="shared" si="19"/>
        <v>(221,  '2026', 3.5,3038,9),</v>
      </c>
      <c r="BC117" s="34" t="str">
        <f t="shared" si="19"/>
        <v>(221,  '2027', 3.5,3038,9),</v>
      </c>
      <c r="BD117" s="34" t="str">
        <f t="shared" si="19"/>
        <v>(221,  '2028', 3.5,3038,9),</v>
      </c>
      <c r="BE117" s="34" t="str">
        <f t="shared" si="19"/>
        <v>(221,  '2029', 3.5,3038,9),</v>
      </c>
      <c r="BF117" s="34" t="str">
        <f t="shared" si="19"/>
        <v>(221,  '2030', 3.5,3038,9),</v>
      </c>
      <c r="BG117" s="34" t="str">
        <f t="shared" si="19"/>
        <v>(221,  '2031', 3.5,3038,9),</v>
      </c>
      <c r="BH117" s="34" t="str">
        <f t="shared" si="19"/>
        <v>(221,  '2032', 3.5,3038,9),</v>
      </c>
      <c r="BI117" s="34" t="str">
        <f t="shared" si="19"/>
        <v>(221,  '2033', 3.5,3038,9),</v>
      </c>
      <c r="BJ117" s="34" t="str">
        <f t="shared" si="19"/>
        <v>(221,  '2034', 3.5,3038,9),</v>
      </c>
      <c r="BK117" s="34" t="str">
        <f t="shared" si="19"/>
        <v>(221,  '2035', 3.5,3038,9),</v>
      </c>
      <c r="BL117" s="34" t="str">
        <f t="shared" si="19"/>
        <v>(221,  '2036', 3.5,3038,9),</v>
      </c>
      <c r="BM117" s="34" t="str">
        <f t="shared" si="19"/>
        <v>(221,  '2037', 3.5,3038,9),</v>
      </c>
      <c r="BN117" s="34" t="str">
        <f t="shared" si="19"/>
        <v>(221,  '2038', 3.5,3038,9),</v>
      </c>
      <c r="BO117" s="34" t="str">
        <f t="shared" si="19"/>
        <v>(221,  '2039', 3.5,3038,9),</v>
      </c>
    </row>
    <row r="118" spans="2:67" s="9" customFormat="1">
      <c r="B118" s="53" t="s">
        <v>67</v>
      </c>
      <c r="C118" s="53" t="s">
        <v>68</v>
      </c>
      <c r="D118" s="54" t="s">
        <v>69</v>
      </c>
      <c r="E118" s="103">
        <f>[2]SR_Uncertainty!E118+[2]SR_baseline!E118</f>
        <v>0</v>
      </c>
      <c r="F118" s="103">
        <f>[2]SR_Uncertainty!F118+[2]SR_baseline!F118</f>
        <v>0</v>
      </c>
      <c r="G118" s="103">
        <f>[2]SR_Uncertainty!G118+[2]SR_baseline!G118</f>
        <v>0</v>
      </c>
      <c r="H118" s="103">
        <f>[2]SR_Uncertainty!H118+[2]SR_baseline!H118</f>
        <v>0</v>
      </c>
      <c r="I118" s="103">
        <f>[2]SR_Uncertainty!I118+[2]SR_baseline!I118</f>
        <v>0</v>
      </c>
      <c r="J118" s="103">
        <f>[2]SR_Uncertainty!J118+[2]SR_baseline!J118</f>
        <v>0</v>
      </c>
      <c r="K118" s="103">
        <f>[2]SR_Uncertainty!K118+[2]SR_baseline!K118</f>
        <v>0</v>
      </c>
      <c r="L118" s="103">
        <f>[2]SR_Uncertainty!L118+[2]SR_baseline!L118</f>
        <v>4.9000000000000004</v>
      </c>
      <c r="M118" s="103">
        <f>[2]SR_Uncertainty!M118+[2]SR_baseline!M118</f>
        <v>4.9000000000000004</v>
      </c>
      <c r="N118" s="103">
        <f>[2]SR_Uncertainty!N118+[2]SR_baseline!N118</f>
        <v>4.9000000000000004</v>
      </c>
      <c r="O118" s="103">
        <f>[2]SR_Uncertainty!O118+[2]SR_baseline!O118</f>
        <v>4.9000000000000004</v>
      </c>
      <c r="P118" s="103">
        <f>[2]SR_Uncertainty!P118+[2]SR_baseline!P118</f>
        <v>4.9000000000000004</v>
      </c>
      <c r="Q118" s="103">
        <f>[2]SR_Uncertainty!Q118+[2]SR_baseline!Q118</f>
        <v>4.9000000000000004</v>
      </c>
      <c r="R118" s="103">
        <f>[2]SR_Uncertainty!R118+[2]SR_baseline!R118</f>
        <v>4.9000000000000004</v>
      </c>
      <c r="S118" s="103">
        <f>[2]SR_Uncertainty!S118+[2]SR_baseline!S118</f>
        <v>4.9000000000000004</v>
      </c>
      <c r="T118" s="103">
        <f>[2]SR_Uncertainty!T118+[2]SR_baseline!T118</f>
        <v>4.9000000000000004</v>
      </c>
      <c r="U118" s="103">
        <f>[2]SR_Uncertainty!U118+[2]SR_baseline!U118</f>
        <v>4.9000000000000004</v>
      </c>
      <c r="V118" s="103">
        <f>[2]SR_Uncertainty!V118+[2]SR_baseline!V118</f>
        <v>4.9000000000000004</v>
      </c>
      <c r="W118" s="103">
        <f>[2]SR_Uncertainty!W118+[2]SR_baseline!W118</f>
        <v>4.9000000000000004</v>
      </c>
      <c r="X118" s="103">
        <f>[2]SR_Uncertainty!X118+[2]SR_baseline!X118</f>
        <v>4.9000000000000004</v>
      </c>
      <c r="Y118" s="103">
        <f>[2]SR_Uncertainty!Y118+[2]SR_baseline!Y118</f>
        <v>4.9000000000000004</v>
      </c>
      <c r="Z118" s="103">
        <f>[2]SR_Uncertainty!Z118+[2]SR_baseline!Z118</f>
        <v>4.9000000000000004</v>
      </c>
      <c r="AA118" s="103">
        <f>[2]SR_Uncertainty!AA118+[2]SR_baseline!AA118</f>
        <v>4.9000000000000004</v>
      </c>
      <c r="AB118" s="103">
        <f>[2]SR_Uncertainty!AB118+[2]SR_baseline!AB118</f>
        <v>4.9000000000000004</v>
      </c>
      <c r="AC118" s="103">
        <f>[2]SR_Uncertainty!AC118+[2]SR_baseline!AC118</f>
        <v>4.9000000000000004</v>
      </c>
      <c r="AD118" s="103">
        <f>[2]SR_Uncertainty!AD118+[2]SR_baseline!AD118</f>
        <v>4.9000000000000004</v>
      </c>
      <c r="AE118" s="103">
        <f>[2]SR_Uncertainty!AE118+[2]SR_baseline!AE118</f>
        <v>4.9000000000000004</v>
      </c>
      <c r="AF118" s="103">
        <f>[2]SR_Uncertainty!AF118+[2]SR_baseline!AF118</f>
        <v>4.9000000000000004</v>
      </c>
      <c r="AG118" s="103">
        <f>[2]SR_Uncertainty!AG118+[2]SR_baseline!AG118</f>
        <v>4.9000000000000004</v>
      </c>
      <c r="AI118" s="11" t="str">
        <f t="shared" si="16"/>
        <v>ExDO38</v>
      </c>
      <c r="AJ118" s="11"/>
      <c r="AK118" s="11"/>
      <c r="AL118" s="35">
        <f>VLOOKUP(AI118,[2]DB_lookup!$E$201:$F$305,2,FALSE)</f>
        <v>223</v>
      </c>
      <c r="AM118" s="34" t="str">
        <f t="shared" si="20"/>
        <v>(223,  '2011', 0,3038,9),</v>
      </c>
      <c r="AN118" s="34" t="str">
        <f t="shared" si="20"/>
        <v>(223,  '2012', 0,3038,9),</v>
      </c>
      <c r="AO118" s="34" t="str">
        <f t="shared" si="20"/>
        <v>(223,  '2013', 0,3038,9),</v>
      </c>
      <c r="AP118" s="34" t="str">
        <f t="shared" si="20"/>
        <v>(223,  '2014', 0,3038,9),</v>
      </c>
      <c r="AQ118" s="34" t="str">
        <f t="shared" si="20"/>
        <v>(223,  '2015', 0,3038,9),</v>
      </c>
      <c r="AR118" s="34" t="str">
        <f t="shared" si="20"/>
        <v>(223,  '2016', 0,3038,9),</v>
      </c>
      <c r="AS118" s="34" t="str">
        <f t="shared" si="20"/>
        <v>(223,  '2017', 0,3038,9),</v>
      </c>
      <c r="AT118" s="34" t="str">
        <f t="shared" si="20"/>
        <v>(223,  '2018', 4.9,3038,9),</v>
      </c>
      <c r="AU118" s="34" t="str">
        <f t="shared" si="20"/>
        <v>(223,  '2019', 4.9,3038,9),</v>
      </c>
      <c r="AV118" s="34" t="str">
        <f t="shared" si="20"/>
        <v>(223,  '2020', 4.9,3038,9),</v>
      </c>
      <c r="AW118" s="34" t="str">
        <f t="shared" si="20"/>
        <v>(223,  '2021', 4.9,3038,9),</v>
      </c>
      <c r="AX118" s="34" t="str">
        <f t="shared" si="20"/>
        <v>(223,  '2022', 4.9,3038,9),</v>
      </c>
      <c r="AY118" s="34" t="str">
        <f t="shared" si="20"/>
        <v>(223,  '2023', 4.9,3038,9),</v>
      </c>
      <c r="AZ118" s="34" t="str">
        <f t="shared" si="20"/>
        <v>(223,  '2024', 4.9,3038,9),</v>
      </c>
      <c r="BA118" s="34" t="str">
        <f t="shared" si="20"/>
        <v>(223,  '2025', 4.9,3038,9),</v>
      </c>
      <c r="BB118" s="34" t="str">
        <f t="shared" si="19"/>
        <v>(223,  '2026', 4.9,3038,9),</v>
      </c>
      <c r="BC118" s="34" t="str">
        <f t="shared" si="19"/>
        <v>(223,  '2027', 4.9,3038,9),</v>
      </c>
      <c r="BD118" s="34" t="str">
        <f t="shared" si="19"/>
        <v>(223,  '2028', 4.9,3038,9),</v>
      </c>
      <c r="BE118" s="34" t="str">
        <f t="shared" si="19"/>
        <v>(223,  '2029', 4.9,3038,9),</v>
      </c>
      <c r="BF118" s="34" t="str">
        <f t="shared" si="19"/>
        <v>(223,  '2030', 4.9,3038,9),</v>
      </c>
      <c r="BG118" s="34" t="str">
        <f t="shared" si="19"/>
        <v>(223,  '2031', 4.9,3038,9),</v>
      </c>
      <c r="BH118" s="34" t="str">
        <f t="shared" si="19"/>
        <v>(223,  '2032', 4.9,3038,9),</v>
      </c>
      <c r="BI118" s="34" t="str">
        <f t="shared" si="19"/>
        <v>(223,  '2033', 4.9,3038,9),</v>
      </c>
      <c r="BJ118" s="34" t="str">
        <f t="shared" si="19"/>
        <v>(223,  '2034', 4.9,3038,9),</v>
      </c>
      <c r="BK118" s="34" t="str">
        <f t="shared" si="19"/>
        <v>(223,  '2035', 4.9,3038,9),</v>
      </c>
      <c r="BL118" s="34" t="str">
        <f t="shared" si="19"/>
        <v>(223,  '2036', 4.9,3038,9),</v>
      </c>
      <c r="BM118" s="34" t="str">
        <f t="shared" si="19"/>
        <v>(223,  '2037', 4.9,3038,9),</v>
      </c>
      <c r="BN118" s="34" t="str">
        <f t="shared" si="19"/>
        <v>(223,  '2038', 4.9,3038,9),</v>
      </c>
      <c r="BO118" s="34" t="str">
        <f t="shared" si="19"/>
        <v>(223,  '2039', 4.9,3038,9),</v>
      </c>
    </row>
    <row r="119" spans="2:67" s="9" customFormat="1">
      <c r="B119" s="53" t="s">
        <v>70</v>
      </c>
      <c r="C119" s="53" t="s">
        <v>71</v>
      </c>
      <c r="D119" s="54" t="s">
        <v>72</v>
      </c>
      <c r="E119" s="103">
        <f>[2]SR_Uncertainty!E119+[2]SR_baseline!E119</f>
        <v>0</v>
      </c>
      <c r="F119" s="103">
        <f>[2]SR_Uncertainty!F119+[2]SR_baseline!F119</f>
        <v>0</v>
      </c>
      <c r="G119" s="103">
        <f>[2]SR_Uncertainty!G119+[2]SR_baseline!G119</f>
        <v>0</v>
      </c>
      <c r="H119" s="103">
        <f>[2]SR_Uncertainty!H119+[2]SR_baseline!H119</f>
        <v>0</v>
      </c>
      <c r="I119" s="103">
        <f>[2]SR_Uncertainty!I119+[2]SR_baseline!I119</f>
        <v>0</v>
      </c>
      <c r="J119" s="103">
        <f>[2]SR_Uncertainty!J119+[2]SR_baseline!J119</f>
        <v>0</v>
      </c>
      <c r="K119" s="103">
        <f>[2]SR_Uncertainty!K119+[2]SR_baseline!K119</f>
        <v>0</v>
      </c>
      <c r="L119" s="103">
        <f>[2]SR_Uncertainty!L119+[2]SR_baseline!L119</f>
        <v>0</v>
      </c>
      <c r="M119" s="103">
        <f>[2]SR_Uncertainty!M119+[2]SR_baseline!M119</f>
        <v>0</v>
      </c>
      <c r="N119" s="103">
        <f>[2]SR_Uncertainty!N119+[2]SR_baseline!N119</f>
        <v>0</v>
      </c>
      <c r="O119" s="103">
        <f>[2]SR_Uncertainty!O119+[2]SR_baseline!O119</f>
        <v>0</v>
      </c>
      <c r="P119" s="103">
        <f>[2]SR_Uncertainty!P119+[2]SR_baseline!P119</f>
        <v>0</v>
      </c>
      <c r="Q119" s="103">
        <f>[2]SR_Uncertainty!Q119+[2]SR_baseline!Q119</f>
        <v>0</v>
      </c>
      <c r="R119" s="103">
        <f>[2]SR_Uncertainty!R119+[2]SR_baseline!R119</f>
        <v>14</v>
      </c>
      <c r="S119" s="103">
        <f>[2]SR_Uncertainty!S119+[2]SR_baseline!S119</f>
        <v>14</v>
      </c>
      <c r="T119" s="103">
        <f>[2]SR_Uncertainty!T119+[2]SR_baseline!T119</f>
        <v>14</v>
      </c>
      <c r="U119" s="103">
        <f>[2]SR_Uncertainty!U119+[2]SR_baseline!U119</f>
        <v>14</v>
      </c>
      <c r="V119" s="103">
        <f>[2]SR_Uncertainty!V119+[2]SR_baseline!V119</f>
        <v>14</v>
      </c>
      <c r="W119" s="103">
        <f>[2]SR_Uncertainty!W119+[2]SR_baseline!W119</f>
        <v>14</v>
      </c>
      <c r="X119" s="103">
        <f>[2]SR_Uncertainty!X119+[2]SR_baseline!X119</f>
        <v>14</v>
      </c>
      <c r="Y119" s="103">
        <f>[2]SR_Uncertainty!Y119+[2]SR_baseline!Y119</f>
        <v>14</v>
      </c>
      <c r="Z119" s="103">
        <f>[2]SR_Uncertainty!Z119+[2]SR_baseline!Z119</f>
        <v>14</v>
      </c>
      <c r="AA119" s="103">
        <f>[2]SR_Uncertainty!AA119+[2]SR_baseline!AA119</f>
        <v>14</v>
      </c>
      <c r="AB119" s="103">
        <f>[2]SR_Uncertainty!AB119+[2]SR_baseline!AB119</f>
        <v>14</v>
      </c>
      <c r="AC119" s="103">
        <f>[2]SR_Uncertainty!AC119+[2]SR_baseline!AC119</f>
        <v>14</v>
      </c>
      <c r="AD119" s="103">
        <f>[2]SR_Uncertainty!AD119+[2]SR_baseline!AD119</f>
        <v>14</v>
      </c>
      <c r="AE119" s="103">
        <f>[2]SR_Uncertainty!AE119+[2]SR_baseline!AE119</f>
        <v>14</v>
      </c>
      <c r="AF119" s="103">
        <f>[2]SR_Uncertainty!AF119+[2]SR_baseline!AF119</f>
        <v>14</v>
      </c>
      <c r="AG119" s="103">
        <f>[2]SR_Uncertainty!AG119+[2]SR_baseline!AG119</f>
        <v>14</v>
      </c>
      <c r="AI119" s="11" t="str">
        <f t="shared" si="16"/>
        <v>ExDO39a</v>
      </c>
      <c r="AJ119" s="11"/>
      <c r="AK119" s="11"/>
      <c r="AL119" s="35">
        <f>VLOOKUP(AI119,[2]DB_lookup!$E$201:$F$305,2,FALSE)</f>
        <v>237</v>
      </c>
      <c r="AM119" s="34" t="str">
        <f t="shared" si="20"/>
        <v>(237,  '2011', 0,3038,9),</v>
      </c>
      <c r="AN119" s="34" t="str">
        <f t="shared" si="20"/>
        <v>(237,  '2012', 0,3038,9),</v>
      </c>
      <c r="AO119" s="34" t="str">
        <f t="shared" si="20"/>
        <v>(237,  '2013', 0,3038,9),</v>
      </c>
      <c r="AP119" s="34" t="str">
        <f t="shared" si="20"/>
        <v>(237,  '2014', 0,3038,9),</v>
      </c>
      <c r="AQ119" s="34" t="str">
        <f t="shared" si="20"/>
        <v>(237,  '2015', 0,3038,9),</v>
      </c>
      <c r="AR119" s="34" t="str">
        <f t="shared" si="20"/>
        <v>(237,  '2016', 0,3038,9),</v>
      </c>
      <c r="AS119" s="34" t="str">
        <f t="shared" si="20"/>
        <v>(237,  '2017', 0,3038,9),</v>
      </c>
      <c r="AT119" s="34" t="str">
        <f t="shared" si="20"/>
        <v>(237,  '2018', 0,3038,9),</v>
      </c>
      <c r="AU119" s="34" t="str">
        <f t="shared" si="20"/>
        <v>(237,  '2019', 0,3038,9),</v>
      </c>
      <c r="AV119" s="34" t="str">
        <f t="shared" si="20"/>
        <v>(237,  '2020', 0,3038,9),</v>
      </c>
      <c r="AW119" s="34" t="str">
        <f t="shared" si="20"/>
        <v>(237,  '2021', 0,3038,9),</v>
      </c>
      <c r="AX119" s="34" t="str">
        <f t="shared" si="20"/>
        <v>(237,  '2022', 0,3038,9),</v>
      </c>
      <c r="AY119" s="34" t="str">
        <f t="shared" si="20"/>
        <v>(237,  '2023', 0,3038,9),</v>
      </c>
      <c r="AZ119" s="34" t="str">
        <f t="shared" si="20"/>
        <v>(237,  '2024', 14,3038,9),</v>
      </c>
      <c r="BA119" s="34" t="str">
        <f t="shared" si="20"/>
        <v>(237,  '2025', 14,3038,9),</v>
      </c>
      <c r="BB119" s="34" t="str">
        <f t="shared" si="19"/>
        <v>(237,  '2026', 14,3038,9),</v>
      </c>
      <c r="BC119" s="34" t="str">
        <f t="shared" si="19"/>
        <v>(237,  '2027', 14,3038,9),</v>
      </c>
      <c r="BD119" s="34" t="str">
        <f t="shared" si="19"/>
        <v>(237,  '2028', 14,3038,9),</v>
      </c>
      <c r="BE119" s="34" t="str">
        <f t="shared" si="19"/>
        <v>(237,  '2029', 14,3038,9),</v>
      </c>
      <c r="BF119" s="34" t="str">
        <f t="shared" si="19"/>
        <v>(237,  '2030', 14,3038,9),</v>
      </c>
      <c r="BG119" s="34" t="str">
        <f t="shared" si="19"/>
        <v>(237,  '2031', 14,3038,9),</v>
      </c>
      <c r="BH119" s="34" t="str">
        <f t="shared" si="19"/>
        <v>(237,  '2032', 14,3038,9),</v>
      </c>
      <c r="BI119" s="34" t="str">
        <f t="shared" si="19"/>
        <v>(237,  '2033', 14,3038,9),</v>
      </c>
      <c r="BJ119" s="34" t="str">
        <f t="shared" si="19"/>
        <v>(237,  '2034', 14,3038,9),</v>
      </c>
      <c r="BK119" s="34" t="str">
        <f t="shared" si="19"/>
        <v>(237,  '2035', 14,3038,9),</v>
      </c>
      <c r="BL119" s="34" t="str">
        <f t="shared" si="19"/>
        <v>(237,  '2036', 14,3038,9),</v>
      </c>
      <c r="BM119" s="34" t="str">
        <f t="shared" si="19"/>
        <v>(237,  '2037', 14,3038,9),</v>
      </c>
      <c r="BN119" s="34" t="str">
        <f t="shared" si="19"/>
        <v>(237,  '2038', 14,3038,9),</v>
      </c>
      <c r="BO119" s="34" t="str">
        <f t="shared" si="19"/>
        <v>(237,  '2039', 14,3038,9),</v>
      </c>
    </row>
    <row r="120" spans="2:67" s="9" customFormat="1">
      <c r="B120" s="53" t="s">
        <v>73</v>
      </c>
      <c r="C120" s="53" t="s">
        <v>74</v>
      </c>
      <c r="D120" s="54" t="s">
        <v>75</v>
      </c>
      <c r="E120" s="103">
        <f>[2]SR_Uncertainty!E120+[2]SR_baseline!E120</f>
        <v>0</v>
      </c>
      <c r="F120" s="103">
        <f>[2]SR_Uncertainty!F120+[2]SR_baseline!F120</f>
        <v>0</v>
      </c>
      <c r="G120" s="103">
        <f>[2]SR_Uncertainty!G120+[2]SR_baseline!G120</f>
        <v>0</v>
      </c>
      <c r="H120" s="103">
        <f>[2]SR_Uncertainty!H120+[2]SR_baseline!H120</f>
        <v>0</v>
      </c>
      <c r="I120" s="103">
        <f>[2]SR_Uncertainty!I120+[2]SR_baseline!I120</f>
        <v>0</v>
      </c>
      <c r="J120" s="103">
        <f>[2]SR_Uncertainty!J120+[2]SR_baseline!J120</f>
        <v>0</v>
      </c>
      <c r="K120" s="103">
        <f>[2]SR_Uncertainty!K120+[2]SR_baseline!K120</f>
        <v>0</v>
      </c>
      <c r="L120" s="103">
        <f>[2]SR_Uncertainty!L120+[2]SR_baseline!L120</f>
        <v>0</v>
      </c>
      <c r="M120" s="103">
        <f>[2]SR_Uncertainty!M120+[2]SR_baseline!M120</f>
        <v>0</v>
      </c>
      <c r="N120" s="103">
        <f>[2]SR_Uncertainty!N120+[2]SR_baseline!N120</f>
        <v>0</v>
      </c>
      <c r="O120" s="103">
        <f>[2]SR_Uncertainty!O120+[2]SR_baseline!O120</f>
        <v>0</v>
      </c>
      <c r="P120" s="103">
        <f>[2]SR_Uncertainty!P120+[2]SR_baseline!P120</f>
        <v>0</v>
      </c>
      <c r="Q120" s="103">
        <f>[2]SR_Uncertainty!Q120+[2]SR_baseline!Q120</f>
        <v>0</v>
      </c>
      <c r="R120" s="103">
        <f>[2]SR_Uncertainty!R120+[2]SR_baseline!R120</f>
        <v>9.1999999999999993</v>
      </c>
      <c r="S120" s="103">
        <f>[2]SR_Uncertainty!S120+[2]SR_baseline!S120</f>
        <v>9.1999999999999993</v>
      </c>
      <c r="T120" s="103">
        <f>[2]SR_Uncertainty!T120+[2]SR_baseline!T120</f>
        <v>9.1999999999999993</v>
      </c>
      <c r="U120" s="103">
        <f>[2]SR_Uncertainty!U120+[2]SR_baseline!U120</f>
        <v>9.1999999999999993</v>
      </c>
      <c r="V120" s="103">
        <f>[2]SR_Uncertainty!V120+[2]SR_baseline!V120</f>
        <v>9.1999999999999993</v>
      </c>
      <c r="W120" s="103">
        <f>[2]SR_Uncertainty!W120+[2]SR_baseline!W120</f>
        <v>9.1999999999999993</v>
      </c>
      <c r="X120" s="103">
        <f>[2]SR_Uncertainty!X120+[2]SR_baseline!X120</f>
        <v>9.1999999999999993</v>
      </c>
      <c r="Y120" s="103">
        <f>[2]SR_Uncertainty!Y120+[2]SR_baseline!Y120</f>
        <v>9.1999999999999993</v>
      </c>
      <c r="Z120" s="103">
        <f>[2]SR_Uncertainty!Z120+[2]SR_baseline!Z120</f>
        <v>9.1999999999999993</v>
      </c>
      <c r="AA120" s="103">
        <f>[2]SR_Uncertainty!AA120+[2]SR_baseline!AA120</f>
        <v>9.1999999999999993</v>
      </c>
      <c r="AB120" s="103">
        <f>[2]SR_Uncertainty!AB120+[2]SR_baseline!AB120</f>
        <v>9.1999999999999993</v>
      </c>
      <c r="AC120" s="103">
        <f>[2]SR_Uncertainty!AC120+[2]SR_baseline!AC120</f>
        <v>9.1999999999999993</v>
      </c>
      <c r="AD120" s="103">
        <f>[2]SR_Uncertainty!AD120+[2]SR_baseline!AD120</f>
        <v>9.1999999999999993</v>
      </c>
      <c r="AE120" s="103">
        <f>[2]SR_Uncertainty!AE120+[2]SR_baseline!AE120</f>
        <v>9.1999999999999993</v>
      </c>
      <c r="AF120" s="103">
        <f>[2]SR_Uncertainty!AF120+[2]SR_baseline!AF120</f>
        <v>9.1999999999999993</v>
      </c>
      <c r="AG120" s="103">
        <f>[2]SR_Uncertainty!AG120+[2]SR_baseline!AG120</f>
        <v>9.1999999999999993</v>
      </c>
      <c r="AI120" s="11" t="str">
        <f t="shared" si="16"/>
        <v>ExDO39b</v>
      </c>
      <c r="AJ120" s="11"/>
      <c r="AK120" s="11"/>
      <c r="AL120" s="35">
        <f>VLOOKUP(AI120,[2]DB_lookup!$E$201:$F$305,2,FALSE)</f>
        <v>238</v>
      </c>
      <c r="AM120" s="34" t="str">
        <f t="shared" si="20"/>
        <v>(238,  '2011', 0,3038,9),</v>
      </c>
      <c r="AN120" s="34" t="str">
        <f t="shared" si="20"/>
        <v>(238,  '2012', 0,3038,9),</v>
      </c>
      <c r="AO120" s="34" t="str">
        <f t="shared" si="20"/>
        <v>(238,  '2013', 0,3038,9),</v>
      </c>
      <c r="AP120" s="34" t="str">
        <f t="shared" si="20"/>
        <v>(238,  '2014', 0,3038,9),</v>
      </c>
      <c r="AQ120" s="34" t="str">
        <f t="shared" si="20"/>
        <v>(238,  '2015', 0,3038,9),</v>
      </c>
      <c r="AR120" s="34" t="str">
        <f t="shared" si="20"/>
        <v>(238,  '2016', 0,3038,9),</v>
      </c>
      <c r="AS120" s="34" t="str">
        <f t="shared" si="20"/>
        <v>(238,  '2017', 0,3038,9),</v>
      </c>
      <c r="AT120" s="34" t="str">
        <f t="shared" si="20"/>
        <v>(238,  '2018', 0,3038,9),</v>
      </c>
      <c r="AU120" s="34" t="str">
        <f t="shared" si="20"/>
        <v>(238,  '2019', 0,3038,9),</v>
      </c>
      <c r="AV120" s="34" t="str">
        <f t="shared" si="20"/>
        <v>(238,  '2020', 0,3038,9),</v>
      </c>
      <c r="AW120" s="34" t="str">
        <f t="shared" si="20"/>
        <v>(238,  '2021', 0,3038,9),</v>
      </c>
      <c r="AX120" s="34" t="str">
        <f t="shared" si="20"/>
        <v>(238,  '2022', 0,3038,9),</v>
      </c>
      <c r="AY120" s="34" t="str">
        <f t="shared" si="20"/>
        <v>(238,  '2023', 0,3038,9),</v>
      </c>
      <c r="AZ120" s="34" t="str">
        <f t="shared" si="20"/>
        <v>(238,  '2024', 9.2,3038,9),</v>
      </c>
      <c r="BA120" s="34" t="str">
        <f t="shared" si="20"/>
        <v>(238,  '2025', 9.2,3038,9),</v>
      </c>
      <c r="BB120" s="34" t="str">
        <f t="shared" si="19"/>
        <v>(238,  '2026', 9.2,3038,9),</v>
      </c>
      <c r="BC120" s="34" t="str">
        <f t="shared" si="19"/>
        <v>(238,  '2027', 9.2,3038,9),</v>
      </c>
      <c r="BD120" s="34" t="str">
        <f t="shared" si="19"/>
        <v>(238,  '2028', 9.2,3038,9),</v>
      </c>
      <c r="BE120" s="34" t="str">
        <f t="shared" si="19"/>
        <v>(238,  '2029', 9.2,3038,9),</v>
      </c>
      <c r="BF120" s="34" t="str">
        <f t="shared" si="19"/>
        <v>(238,  '2030', 9.2,3038,9),</v>
      </c>
      <c r="BG120" s="34" t="str">
        <f t="shared" si="19"/>
        <v>(238,  '2031', 9.2,3038,9),</v>
      </c>
      <c r="BH120" s="34" t="str">
        <f t="shared" si="19"/>
        <v>(238,  '2032', 9.2,3038,9),</v>
      </c>
      <c r="BI120" s="34" t="str">
        <f t="shared" si="19"/>
        <v>(238,  '2033', 9.2,3038,9),</v>
      </c>
      <c r="BJ120" s="34" t="str">
        <f t="shared" si="19"/>
        <v>(238,  '2034', 9.2,3038,9),</v>
      </c>
      <c r="BK120" s="34" t="str">
        <f t="shared" si="19"/>
        <v>(238,  '2035', 9.2,3038,9),</v>
      </c>
      <c r="BL120" s="34" t="str">
        <f t="shared" si="19"/>
        <v>(238,  '2036', 9.2,3038,9),</v>
      </c>
      <c r="BM120" s="34" t="str">
        <f t="shared" si="19"/>
        <v>(238,  '2037', 9.2,3038,9),</v>
      </c>
      <c r="BN120" s="34" t="str">
        <f t="shared" si="19"/>
        <v>(238,  '2038', 9.2,3038,9),</v>
      </c>
      <c r="BO120" s="34" t="str">
        <f t="shared" si="19"/>
        <v>(238,  '2039', 9.2,3038,9),</v>
      </c>
    </row>
    <row r="121" spans="2:67" s="9" customFormat="1">
      <c r="B121" s="53" t="s">
        <v>76</v>
      </c>
      <c r="C121" s="53" t="s">
        <v>77</v>
      </c>
      <c r="D121" s="54" t="s">
        <v>78</v>
      </c>
      <c r="E121" s="103">
        <f>[2]SR_Uncertainty!E121+[2]SR_baseline!E121</f>
        <v>0</v>
      </c>
      <c r="F121" s="103">
        <f>[2]SR_Uncertainty!F121+[2]SR_baseline!F121</f>
        <v>0</v>
      </c>
      <c r="G121" s="103">
        <f>[2]SR_Uncertainty!G121+[2]SR_baseline!G121</f>
        <v>0</v>
      </c>
      <c r="H121" s="103">
        <f>[2]SR_Uncertainty!H121+[2]SR_baseline!H121</f>
        <v>0</v>
      </c>
      <c r="I121" s="103">
        <f>[2]SR_Uncertainty!I121+[2]SR_baseline!I121</f>
        <v>0</v>
      </c>
      <c r="J121" s="103">
        <f>[2]SR_Uncertainty!J121+[2]SR_baseline!J121</f>
        <v>0</v>
      </c>
      <c r="K121" s="103">
        <f>[2]SR_Uncertainty!K121+[2]SR_baseline!K121</f>
        <v>0</v>
      </c>
      <c r="L121" s="103">
        <f>[2]SR_Uncertainty!L121+[2]SR_baseline!L121</f>
        <v>0</v>
      </c>
      <c r="M121" s="103">
        <f>[2]SR_Uncertainty!M121+[2]SR_baseline!M121</f>
        <v>18</v>
      </c>
      <c r="N121" s="103">
        <f>[2]SR_Uncertainty!N121+[2]SR_baseline!N121</f>
        <v>18</v>
      </c>
      <c r="O121" s="103">
        <f>[2]SR_Uncertainty!O121+[2]SR_baseline!O121</f>
        <v>18</v>
      </c>
      <c r="P121" s="103">
        <f>[2]SR_Uncertainty!P121+[2]SR_baseline!P121</f>
        <v>18</v>
      </c>
      <c r="Q121" s="103">
        <f>[2]SR_Uncertainty!Q121+[2]SR_baseline!Q121</f>
        <v>18</v>
      </c>
      <c r="R121" s="103">
        <f>[2]SR_Uncertainty!R121+[2]SR_baseline!R121</f>
        <v>263</v>
      </c>
      <c r="S121" s="103">
        <f>[2]SR_Uncertainty!S121+[2]SR_baseline!S121</f>
        <v>263</v>
      </c>
      <c r="T121" s="103">
        <f>[2]SR_Uncertainty!T121+[2]SR_baseline!T121</f>
        <v>263</v>
      </c>
      <c r="U121" s="103">
        <f>[2]SR_Uncertainty!U121+[2]SR_baseline!U121</f>
        <v>263</v>
      </c>
      <c r="V121" s="103">
        <f>[2]SR_Uncertainty!V121+[2]SR_baseline!V121</f>
        <v>263</v>
      </c>
      <c r="W121" s="103">
        <f>[2]SR_Uncertainty!W121+[2]SR_baseline!W121</f>
        <v>263</v>
      </c>
      <c r="X121" s="103">
        <f>[2]SR_Uncertainty!X121+[2]SR_baseline!X121</f>
        <v>263</v>
      </c>
      <c r="Y121" s="103">
        <f>[2]SR_Uncertainty!Y121+[2]SR_baseline!Y121</f>
        <v>263</v>
      </c>
      <c r="Z121" s="103">
        <f>[2]SR_Uncertainty!Z121+[2]SR_baseline!Z121</f>
        <v>263</v>
      </c>
      <c r="AA121" s="103">
        <f>[2]SR_Uncertainty!AA121+[2]SR_baseline!AA121</f>
        <v>263</v>
      </c>
      <c r="AB121" s="103">
        <f>[2]SR_Uncertainty!AB121+[2]SR_baseline!AB121</f>
        <v>263</v>
      </c>
      <c r="AC121" s="103">
        <f>[2]SR_Uncertainty!AC121+[2]SR_baseline!AC121</f>
        <v>263</v>
      </c>
      <c r="AD121" s="103">
        <f>[2]SR_Uncertainty!AD121+[2]SR_baseline!AD121</f>
        <v>263</v>
      </c>
      <c r="AE121" s="103">
        <f>[2]SR_Uncertainty!AE121+[2]SR_baseline!AE121</f>
        <v>263</v>
      </c>
      <c r="AF121" s="103">
        <f>[2]SR_Uncertainty!AF121+[2]SR_baseline!AF121</f>
        <v>263</v>
      </c>
      <c r="AG121" s="103">
        <f>[2]SR_Uncertainty!AG121+[2]SR_baseline!AG121</f>
        <v>263</v>
      </c>
      <c r="AI121" s="11" t="str">
        <f t="shared" si="16"/>
        <v>ExDO42</v>
      </c>
      <c r="AJ121" s="11"/>
      <c r="AK121" s="11"/>
      <c r="AL121" s="35">
        <f>VLOOKUP(AI121,[2]DB_lookup!$E$201:$F$305,2,FALSE)</f>
        <v>227</v>
      </c>
      <c r="AM121" s="34" t="str">
        <f t="shared" si="20"/>
        <v>(227,  '2011', 0,3038,9),</v>
      </c>
      <c r="AN121" s="34" t="str">
        <f t="shared" si="20"/>
        <v>(227,  '2012', 0,3038,9),</v>
      </c>
      <c r="AO121" s="34" t="str">
        <f t="shared" si="20"/>
        <v>(227,  '2013', 0,3038,9),</v>
      </c>
      <c r="AP121" s="34" t="str">
        <f t="shared" si="20"/>
        <v>(227,  '2014', 0,3038,9),</v>
      </c>
      <c r="AQ121" s="34" t="str">
        <f t="shared" si="20"/>
        <v>(227,  '2015', 0,3038,9),</v>
      </c>
      <c r="AR121" s="34" t="str">
        <f t="shared" si="20"/>
        <v>(227,  '2016', 0,3038,9),</v>
      </c>
      <c r="AS121" s="34" t="str">
        <f t="shared" si="20"/>
        <v>(227,  '2017', 0,3038,9),</v>
      </c>
      <c r="AT121" s="34" t="str">
        <f t="shared" si="20"/>
        <v>(227,  '2018', 0,3038,9),</v>
      </c>
      <c r="AU121" s="34" t="str">
        <f t="shared" si="20"/>
        <v>(227,  '2019', 18,3038,9),</v>
      </c>
      <c r="AV121" s="34" t="str">
        <f t="shared" si="20"/>
        <v>(227,  '2020', 18,3038,9),</v>
      </c>
      <c r="AW121" s="34" t="str">
        <f t="shared" si="20"/>
        <v>(227,  '2021', 18,3038,9),</v>
      </c>
      <c r="AX121" s="34" t="str">
        <f t="shared" si="20"/>
        <v>(227,  '2022', 18,3038,9),</v>
      </c>
      <c r="AY121" s="34" t="str">
        <f t="shared" si="20"/>
        <v>(227,  '2023', 18,3038,9),</v>
      </c>
      <c r="AZ121" s="34" t="str">
        <f t="shared" si="20"/>
        <v>(227,  '2024', 263,3038,9),</v>
      </c>
      <c r="BA121" s="34" t="str">
        <f t="shared" si="20"/>
        <v>(227,  '2025', 263,3038,9),</v>
      </c>
      <c r="BB121" s="34" t="str">
        <f t="shared" si="19"/>
        <v>(227,  '2026', 263,3038,9),</v>
      </c>
      <c r="BC121" s="34" t="str">
        <f t="shared" si="19"/>
        <v>(227,  '2027', 263,3038,9),</v>
      </c>
      <c r="BD121" s="34" t="str">
        <f t="shared" si="19"/>
        <v>(227,  '2028', 263,3038,9),</v>
      </c>
      <c r="BE121" s="34" t="str">
        <f t="shared" si="19"/>
        <v>(227,  '2029', 263,3038,9),</v>
      </c>
      <c r="BF121" s="34" t="str">
        <f t="shared" si="19"/>
        <v>(227,  '2030', 263,3038,9),</v>
      </c>
      <c r="BG121" s="34" t="str">
        <f t="shared" si="19"/>
        <v>(227,  '2031', 263,3038,9),</v>
      </c>
      <c r="BH121" s="34" t="str">
        <f t="shared" si="19"/>
        <v>(227,  '2032', 263,3038,9),</v>
      </c>
      <c r="BI121" s="34" t="str">
        <f t="shared" si="19"/>
        <v>(227,  '2033', 263,3038,9),</v>
      </c>
      <c r="BJ121" s="34" t="str">
        <f t="shared" si="19"/>
        <v>(227,  '2034', 263,3038,9),</v>
      </c>
      <c r="BK121" s="34" t="str">
        <f t="shared" si="19"/>
        <v>(227,  '2035', 263,3038,9),</v>
      </c>
      <c r="BL121" s="34" t="str">
        <f t="shared" si="19"/>
        <v>(227,  '2036', 263,3038,9),</v>
      </c>
      <c r="BM121" s="34" t="str">
        <f t="shared" si="19"/>
        <v>(227,  '2037', 263,3038,9),</v>
      </c>
      <c r="BN121" s="34" t="str">
        <f t="shared" si="19"/>
        <v>(227,  '2038', 263,3038,9),</v>
      </c>
      <c r="BO121" s="34" t="str">
        <f t="shared" si="19"/>
        <v>(227,  '2039', 263,3038,9),</v>
      </c>
    </row>
    <row r="122" spans="2:67" s="9" customFormat="1">
      <c r="B122" s="53" t="s">
        <v>79</v>
      </c>
      <c r="C122" s="53" t="s">
        <v>80</v>
      </c>
      <c r="D122" s="54" t="s">
        <v>81</v>
      </c>
      <c r="E122" s="103">
        <f>[2]SR_Uncertainty!E122+[2]SR_baseline!E122</f>
        <v>0</v>
      </c>
      <c r="F122" s="103">
        <f>[2]SR_Uncertainty!F122+[2]SR_baseline!F122</f>
        <v>0</v>
      </c>
      <c r="G122" s="103">
        <f>[2]SR_Uncertainty!G122+[2]SR_baseline!G122</f>
        <v>0</v>
      </c>
      <c r="H122" s="103">
        <f>[2]SR_Uncertainty!H122+[2]SR_baseline!H122</f>
        <v>0</v>
      </c>
      <c r="I122" s="103">
        <f>[2]SR_Uncertainty!I122+[2]SR_baseline!I122</f>
        <v>0</v>
      </c>
      <c r="J122" s="103">
        <f>[2]SR_Uncertainty!J122+[2]SR_baseline!J122</f>
        <v>0</v>
      </c>
      <c r="K122" s="103">
        <f>[2]SR_Uncertainty!K122+[2]SR_baseline!K122</f>
        <v>16</v>
      </c>
      <c r="L122" s="103">
        <f>[2]SR_Uncertainty!L122+[2]SR_baseline!L122</f>
        <v>16</v>
      </c>
      <c r="M122" s="103">
        <f>[2]SR_Uncertainty!M122+[2]SR_baseline!M122</f>
        <v>23.4</v>
      </c>
      <c r="N122" s="103">
        <f>[2]SR_Uncertainty!N122+[2]SR_baseline!N122</f>
        <v>23.4</v>
      </c>
      <c r="O122" s="103">
        <f>[2]SR_Uncertainty!O122+[2]SR_baseline!O122</f>
        <v>23.4</v>
      </c>
      <c r="P122" s="103">
        <f>[2]SR_Uncertainty!P122+[2]SR_baseline!P122</f>
        <v>23.4</v>
      </c>
      <c r="Q122" s="103">
        <f>[2]SR_Uncertainty!Q122+[2]SR_baseline!Q122</f>
        <v>23.4</v>
      </c>
      <c r="R122" s="103">
        <f>[2]SR_Uncertainty!R122+[2]SR_baseline!R122</f>
        <v>23.4</v>
      </c>
      <c r="S122" s="103">
        <f>[2]SR_Uncertainty!S122+[2]SR_baseline!S122</f>
        <v>23.4</v>
      </c>
      <c r="T122" s="103">
        <f>[2]SR_Uncertainty!T122+[2]SR_baseline!T122</f>
        <v>23.4</v>
      </c>
      <c r="U122" s="103">
        <f>[2]SR_Uncertainty!U122+[2]SR_baseline!U122</f>
        <v>23.4</v>
      </c>
      <c r="V122" s="103">
        <f>[2]SR_Uncertainty!V122+[2]SR_baseline!V122</f>
        <v>23.4</v>
      </c>
      <c r="W122" s="103">
        <f>[2]SR_Uncertainty!W122+[2]SR_baseline!W122</f>
        <v>23.4</v>
      </c>
      <c r="X122" s="103">
        <f>[2]SR_Uncertainty!X122+[2]SR_baseline!X122</f>
        <v>23.4</v>
      </c>
      <c r="Y122" s="103">
        <f>[2]SR_Uncertainty!Y122+[2]SR_baseline!Y122</f>
        <v>23.4</v>
      </c>
      <c r="Z122" s="103">
        <f>[2]SR_Uncertainty!Z122+[2]SR_baseline!Z122</f>
        <v>23.4</v>
      </c>
      <c r="AA122" s="103">
        <f>[2]SR_Uncertainty!AA122+[2]SR_baseline!AA122</f>
        <v>23.4</v>
      </c>
      <c r="AB122" s="103">
        <f>[2]SR_Uncertainty!AB122+[2]SR_baseline!AB122</f>
        <v>23.4</v>
      </c>
      <c r="AC122" s="103">
        <f>[2]SR_Uncertainty!AC122+[2]SR_baseline!AC122</f>
        <v>23.4</v>
      </c>
      <c r="AD122" s="103">
        <f>[2]SR_Uncertainty!AD122+[2]SR_baseline!AD122</f>
        <v>23.4</v>
      </c>
      <c r="AE122" s="103">
        <f>[2]SR_Uncertainty!AE122+[2]SR_baseline!AE122</f>
        <v>23.4</v>
      </c>
      <c r="AF122" s="103">
        <f>[2]SR_Uncertainty!AF122+[2]SR_baseline!AF122</f>
        <v>23.4</v>
      </c>
      <c r="AG122" s="103">
        <f>[2]SR_Uncertainty!AG122+[2]SR_baseline!AG122</f>
        <v>23.4</v>
      </c>
      <c r="AI122" s="11" t="str">
        <f t="shared" si="16"/>
        <v>ExDO43</v>
      </c>
      <c r="AJ122" s="11"/>
      <c r="AK122" s="11"/>
      <c r="AL122" s="35">
        <f>VLOOKUP(AI122,[2]DB_lookup!$E$201:$F$305,2,FALSE)</f>
        <v>228</v>
      </c>
      <c r="AM122" s="34" t="str">
        <f t="shared" si="20"/>
        <v>(228,  '2011', 0,3038,9),</v>
      </c>
      <c r="AN122" s="34" t="str">
        <f t="shared" si="20"/>
        <v>(228,  '2012', 0,3038,9),</v>
      </c>
      <c r="AO122" s="34" t="str">
        <f t="shared" si="20"/>
        <v>(228,  '2013', 0,3038,9),</v>
      </c>
      <c r="AP122" s="34" t="str">
        <f t="shared" si="20"/>
        <v>(228,  '2014', 0,3038,9),</v>
      </c>
      <c r="AQ122" s="34" t="str">
        <f t="shared" si="20"/>
        <v>(228,  '2015', 0,3038,9),</v>
      </c>
      <c r="AR122" s="34" t="str">
        <f t="shared" si="20"/>
        <v>(228,  '2016', 0,3038,9),</v>
      </c>
      <c r="AS122" s="34" t="str">
        <f t="shared" si="20"/>
        <v>(228,  '2017', 16,3038,9),</v>
      </c>
      <c r="AT122" s="34" t="str">
        <f t="shared" si="20"/>
        <v>(228,  '2018', 16,3038,9),</v>
      </c>
      <c r="AU122" s="34" t="str">
        <f t="shared" si="20"/>
        <v>(228,  '2019', 23.4,3038,9),</v>
      </c>
      <c r="AV122" s="34" t="str">
        <f t="shared" si="20"/>
        <v>(228,  '2020', 23.4,3038,9),</v>
      </c>
      <c r="AW122" s="34" t="str">
        <f t="shared" si="20"/>
        <v>(228,  '2021', 23.4,3038,9),</v>
      </c>
      <c r="AX122" s="34" t="str">
        <f t="shared" si="20"/>
        <v>(228,  '2022', 23.4,3038,9),</v>
      </c>
      <c r="AY122" s="34" t="str">
        <f t="shared" si="20"/>
        <v>(228,  '2023', 23.4,3038,9),</v>
      </c>
      <c r="AZ122" s="34" t="str">
        <f t="shared" si="20"/>
        <v>(228,  '2024', 23.4,3038,9),</v>
      </c>
      <c r="BA122" s="34" t="str">
        <f t="shared" si="20"/>
        <v>(228,  '2025', 23.4,3038,9),</v>
      </c>
      <c r="BB122" s="34" t="str">
        <f t="shared" si="19"/>
        <v>(228,  '2026', 23.4,3038,9),</v>
      </c>
      <c r="BC122" s="34" t="str">
        <f t="shared" si="19"/>
        <v>(228,  '2027', 23.4,3038,9),</v>
      </c>
      <c r="BD122" s="34" t="str">
        <f t="shared" si="19"/>
        <v>(228,  '2028', 23.4,3038,9),</v>
      </c>
      <c r="BE122" s="34" t="str">
        <f t="shared" si="19"/>
        <v>(228,  '2029', 23.4,3038,9),</v>
      </c>
      <c r="BF122" s="34" t="str">
        <f t="shared" si="19"/>
        <v>(228,  '2030', 23.4,3038,9),</v>
      </c>
      <c r="BG122" s="34" t="str">
        <f t="shared" si="19"/>
        <v>(228,  '2031', 23.4,3038,9),</v>
      </c>
      <c r="BH122" s="34" t="str">
        <f t="shared" si="19"/>
        <v>(228,  '2032', 23.4,3038,9),</v>
      </c>
      <c r="BI122" s="34" t="str">
        <f t="shared" si="19"/>
        <v>(228,  '2033', 23.4,3038,9),</v>
      </c>
      <c r="BJ122" s="34" t="str">
        <f t="shared" si="19"/>
        <v>(228,  '2034', 23.4,3038,9),</v>
      </c>
      <c r="BK122" s="34" t="str">
        <f t="shared" si="19"/>
        <v>(228,  '2035', 23.4,3038,9),</v>
      </c>
      <c r="BL122" s="34" t="str">
        <f t="shared" si="19"/>
        <v>(228,  '2036', 23.4,3038,9),</v>
      </c>
      <c r="BM122" s="34" t="str">
        <f t="shared" si="19"/>
        <v>(228,  '2037', 23.4,3038,9),</v>
      </c>
      <c r="BN122" s="34" t="str">
        <f t="shared" si="19"/>
        <v>(228,  '2038', 23.4,3038,9),</v>
      </c>
      <c r="BO122" s="34" t="str">
        <f t="shared" si="19"/>
        <v>(228,  '2039', 23.4,3038,9),</v>
      </c>
    </row>
    <row r="123" spans="2:67" s="9" customFormat="1">
      <c r="B123" s="53" t="s">
        <v>82</v>
      </c>
      <c r="C123" s="53" t="s">
        <v>83</v>
      </c>
      <c r="D123" s="54" t="s">
        <v>84</v>
      </c>
      <c r="E123" s="103">
        <f>[2]SR_Uncertainty!E123+[2]SR_baseline!E123</f>
        <v>0</v>
      </c>
      <c r="F123" s="103">
        <f>[2]SR_Uncertainty!F123+[2]SR_baseline!F123</f>
        <v>0</v>
      </c>
      <c r="G123" s="103">
        <f>[2]SR_Uncertainty!G123+[2]SR_baseline!G123</f>
        <v>0</v>
      </c>
      <c r="H123" s="103">
        <f>[2]SR_Uncertainty!H123+[2]SR_baseline!H123</f>
        <v>0</v>
      </c>
      <c r="I123" s="103">
        <f>[2]SR_Uncertainty!I123+[2]SR_baseline!I123</f>
        <v>0</v>
      </c>
      <c r="J123" s="103">
        <f>[2]SR_Uncertainty!J123+[2]SR_baseline!J123</f>
        <v>0</v>
      </c>
      <c r="K123" s="103">
        <f>[2]SR_Uncertainty!K123+[2]SR_baseline!K123</f>
        <v>0</v>
      </c>
      <c r="L123" s="103">
        <f>[2]SR_Uncertainty!L123+[2]SR_baseline!L123</f>
        <v>0</v>
      </c>
      <c r="M123" s="103">
        <f>[2]SR_Uncertainty!M123+[2]SR_baseline!M123</f>
        <v>0</v>
      </c>
      <c r="N123" s="103">
        <f>[2]SR_Uncertainty!N123+[2]SR_baseline!N123</f>
        <v>0</v>
      </c>
      <c r="O123" s="103">
        <f>[2]SR_Uncertainty!O123+[2]SR_baseline!O123</f>
        <v>0</v>
      </c>
      <c r="P123" s="103">
        <f>[2]SR_Uncertainty!P123+[2]SR_baseline!P123</f>
        <v>0</v>
      </c>
      <c r="Q123" s="103">
        <f>[2]SR_Uncertainty!Q123+[2]SR_baseline!Q123</f>
        <v>0</v>
      </c>
      <c r="R123" s="103">
        <f>[2]SR_Uncertainty!R123+[2]SR_baseline!R123</f>
        <v>5.3</v>
      </c>
      <c r="S123" s="103">
        <f>[2]SR_Uncertainty!S123+[2]SR_baseline!S123</f>
        <v>5.3</v>
      </c>
      <c r="T123" s="103">
        <f>[2]SR_Uncertainty!T123+[2]SR_baseline!T123</f>
        <v>5.3</v>
      </c>
      <c r="U123" s="103">
        <f>[2]SR_Uncertainty!U123+[2]SR_baseline!U123</f>
        <v>5.3</v>
      </c>
      <c r="V123" s="103">
        <f>[2]SR_Uncertainty!V123+[2]SR_baseline!V123</f>
        <v>5.3</v>
      </c>
      <c r="W123" s="103">
        <f>[2]SR_Uncertainty!W123+[2]SR_baseline!W123</f>
        <v>5.3</v>
      </c>
      <c r="X123" s="103">
        <f>[2]SR_Uncertainty!X123+[2]SR_baseline!X123</f>
        <v>5.3</v>
      </c>
      <c r="Y123" s="103">
        <f>[2]SR_Uncertainty!Y123+[2]SR_baseline!Y123</f>
        <v>5.3</v>
      </c>
      <c r="Z123" s="103">
        <f>[2]SR_Uncertainty!Z123+[2]SR_baseline!Z123</f>
        <v>5.3</v>
      </c>
      <c r="AA123" s="103">
        <f>[2]SR_Uncertainty!AA123+[2]SR_baseline!AA123</f>
        <v>5.3</v>
      </c>
      <c r="AB123" s="103">
        <f>[2]SR_Uncertainty!AB123+[2]SR_baseline!AB123</f>
        <v>5.3</v>
      </c>
      <c r="AC123" s="103">
        <f>[2]SR_Uncertainty!AC123+[2]SR_baseline!AC123</f>
        <v>5.3</v>
      </c>
      <c r="AD123" s="103">
        <f>[2]SR_Uncertainty!AD123+[2]SR_baseline!AD123</f>
        <v>5.3</v>
      </c>
      <c r="AE123" s="103">
        <f>[2]SR_Uncertainty!AE123+[2]SR_baseline!AE123</f>
        <v>5.3</v>
      </c>
      <c r="AF123" s="103">
        <f>[2]SR_Uncertainty!AF123+[2]SR_baseline!AF123</f>
        <v>5.3</v>
      </c>
      <c r="AG123" s="103">
        <f>[2]SR_Uncertainty!AG123+[2]SR_baseline!AG123</f>
        <v>5.3</v>
      </c>
      <c r="AI123" s="11" t="str">
        <f t="shared" si="16"/>
        <v>ExDO47</v>
      </c>
      <c r="AJ123" s="11"/>
      <c r="AK123" s="11"/>
      <c r="AL123" s="35">
        <f>VLOOKUP(AI123,[2]DB_lookup!$E$201:$F$305,2,FALSE)</f>
        <v>230</v>
      </c>
      <c r="AM123" s="34" t="str">
        <f t="shared" si="20"/>
        <v>(230,  '2011', 0,3038,9),</v>
      </c>
      <c r="AN123" s="34" t="str">
        <f t="shared" si="20"/>
        <v>(230,  '2012', 0,3038,9),</v>
      </c>
      <c r="AO123" s="34" t="str">
        <f t="shared" si="20"/>
        <v>(230,  '2013', 0,3038,9),</v>
      </c>
      <c r="AP123" s="34" t="str">
        <f t="shared" si="20"/>
        <v>(230,  '2014', 0,3038,9),</v>
      </c>
      <c r="AQ123" s="34" t="str">
        <f t="shared" si="20"/>
        <v>(230,  '2015', 0,3038,9),</v>
      </c>
      <c r="AR123" s="34" t="str">
        <f t="shared" si="20"/>
        <v>(230,  '2016', 0,3038,9),</v>
      </c>
      <c r="AS123" s="34" t="str">
        <f t="shared" si="20"/>
        <v>(230,  '2017', 0,3038,9),</v>
      </c>
      <c r="AT123" s="34" t="str">
        <f t="shared" si="20"/>
        <v>(230,  '2018', 0,3038,9),</v>
      </c>
      <c r="AU123" s="34" t="str">
        <f t="shared" si="20"/>
        <v>(230,  '2019', 0,3038,9),</v>
      </c>
      <c r="AV123" s="34" t="str">
        <f t="shared" si="20"/>
        <v>(230,  '2020', 0,3038,9),</v>
      </c>
      <c r="AW123" s="34" t="str">
        <f t="shared" si="20"/>
        <v>(230,  '2021', 0,3038,9),</v>
      </c>
      <c r="AX123" s="34" t="str">
        <f t="shared" si="20"/>
        <v>(230,  '2022', 0,3038,9),</v>
      </c>
      <c r="AY123" s="34" t="str">
        <f t="shared" si="20"/>
        <v>(230,  '2023', 0,3038,9),</v>
      </c>
      <c r="AZ123" s="34" t="str">
        <f t="shared" si="20"/>
        <v>(230,  '2024', 5.3,3038,9),</v>
      </c>
      <c r="BA123" s="34" t="str">
        <f t="shared" si="20"/>
        <v>(230,  '2025', 5.3,3038,9),</v>
      </c>
      <c r="BB123" s="34" t="str">
        <f t="shared" si="19"/>
        <v>(230,  '2026', 5.3,3038,9),</v>
      </c>
      <c r="BC123" s="34" t="str">
        <f t="shared" si="19"/>
        <v>(230,  '2027', 5.3,3038,9),</v>
      </c>
      <c r="BD123" s="34" t="str">
        <f t="shared" si="19"/>
        <v>(230,  '2028', 5.3,3038,9),</v>
      </c>
      <c r="BE123" s="34" t="str">
        <f t="shared" si="19"/>
        <v>(230,  '2029', 5.3,3038,9),</v>
      </c>
      <c r="BF123" s="34" t="str">
        <f t="shared" si="19"/>
        <v>(230,  '2030', 5.3,3038,9),</v>
      </c>
      <c r="BG123" s="34" t="str">
        <f t="shared" si="19"/>
        <v>(230,  '2031', 5.3,3038,9),</v>
      </c>
      <c r="BH123" s="34" t="str">
        <f t="shared" si="19"/>
        <v>(230,  '2032', 5.3,3038,9),</v>
      </c>
      <c r="BI123" s="34" t="str">
        <f t="shared" si="19"/>
        <v>(230,  '2033', 5.3,3038,9),</v>
      </c>
      <c r="BJ123" s="34" t="str">
        <f t="shared" si="19"/>
        <v>(230,  '2034', 5.3,3038,9),</v>
      </c>
      <c r="BK123" s="34" t="str">
        <f t="shared" si="19"/>
        <v>(230,  '2035', 5.3,3038,9),</v>
      </c>
      <c r="BL123" s="34" t="str">
        <f t="shared" si="19"/>
        <v>(230,  '2036', 5.3,3038,9),</v>
      </c>
      <c r="BM123" s="34" t="str">
        <f t="shared" si="19"/>
        <v>(230,  '2037', 5.3,3038,9),</v>
      </c>
      <c r="BN123" s="34" t="str">
        <f t="shared" si="19"/>
        <v>(230,  '2038', 5.3,3038,9),</v>
      </c>
      <c r="BO123" s="34" t="str">
        <f t="shared" si="19"/>
        <v>(230,  '2039', 5.3,3038,9),</v>
      </c>
    </row>
    <row r="124" spans="2:67" s="9" customFormat="1">
      <c r="B124" s="53" t="s">
        <v>85</v>
      </c>
      <c r="C124" s="53" t="s">
        <v>86</v>
      </c>
      <c r="D124" s="54" t="s">
        <v>87</v>
      </c>
      <c r="E124" s="103">
        <f>[2]SR_Uncertainty!E124+[2]SR_baseline!E124</f>
        <v>0</v>
      </c>
      <c r="F124" s="103">
        <f>[2]SR_Uncertainty!F124+[2]SR_baseline!F124</f>
        <v>0</v>
      </c>
      <c r="G124" s="103">
        <f>[2]SR_Uncertainty!G124+[2]SR_baseline!G124</f>
        <v>0</v>
      </c>
      <c r="H124" s="103">
        <f>[2]SR_Uncertainty!H124+[2]SR_baseline!H124</f>
        <v>8</v>
      </c>
      <c r="I124" s="103">
        <f>[2]SR_Uncertainty!I124+[2]SR_baseline!I124</f>
        <v>8</v>
      </c>
      <c r="J124" s="103">
        <f>[2]SR_Uncertainty!J124+[2]SR_baseline!J124</f>
        <v>8</v>
      </c>
      <c r="K124" s="103">
        <f>[2]SR_Uncertainty!K124+[2]SR_baseline!K124</f>
        <v>8</v>
      </c>
      <c r="L124" s="103">
        <f>[2]SR_Uncertainty!L124+[2]SR_baseline!L124</f>
        <v>8</v>
      </c>
      <c r="M124" s="103">
        <f>[2]SR_Uncertainty!M124+[2]SR_baseline!M124</f>
        <v>8</v>
      </c>
      <c r="N124" s="103">
        <f>[2]SR_Uncertainty!N124+[2]SR_baseline!N124</f>
        <v>8</v>
      </c>
      <c r="O124" s="103">
        <f>[2]SR_Uncertainty!O124+[2]SR_baseline!O124</f>
        <v>8</v>
      </c>
      <c r="P124" s="103">
        <f>[2]SR_Uncertainty!P124+[2]SR_baseline!P124</f>
        <v>8</v>
      </c>
      <c r="Q124" s="103">
        <f>[2]SR_Uncertainty!Q124+[2]SR_baseline!Q124</f>
        <v>8</v>
      </c>
      <c r="R124" s="103">
        <f>[2]SR_Uncertainty!R124+[2]SR_baseline!R124</f>
        <v>8</v>
      </c>
      <c r="S124" s="103">
        <f>[2]SR_Uncertainty!S124+[2]SR_baseline!S124</f>
        <v>8</v>
      </c>
      <c r="T124" s="103">
        <f>[2]SR_Uncertainty!T124+[2]SR_baseline!T124</f>
        <v>8</v>
      </c>
      <c r="U124" s="103">
        <f>[2]SR_Uncertainty!U124+[2]SR_baseline!U124</f>
        <v>8</v>
      </c>
      <c r="V124" s="103">
        <f>[2]SR_Uncertainty!V124+[2]SR_baseline!V124</f>
        <v>8</v>
      </c>
      <c r="W124" s="103">
        <f>[2]SR_Uncertainty!W124+[2]SR_baseline!W124</f>
        <v>8</v>
      </c>
      <c r="X124" s="103">
        <f>[2]SR_Uncertainty!X124+[2]SR_baseline!X124</f>
        <v>8</v>
      </c>
      <c r="Y124" s="103">
        <f>[2]SR_Uncertainty!Y124+[2]SR_baseline!Y124</f>
        <v>8</v>
      </c>
      <c r="Z124" s="103">
        <f>[2]SR_Uncertainty!Z124+[2]SR_baseline!Z124</f>
        <v>8</v>
      </c>
      <c r="AA124" s="103">
        <f>[2]SR_Uncertainty!AA124+[2]SR_baseline!AA124</f>
        <v>8</v>
      </c>
      <c r="AB124" s="103">
        <f>[2]SR_Uncertainty!AB124+[2]SR_baseline!AB124</f>
        <v>8</v>
      </c>
      <c r="AC124" s="103">
        <f>[2]SR_Uncertainty!AC124+[2]SR_baseline!AC124</f>
        <v>8</v>
      </c>
      <c r="AD124" s="103">
        <f>[2]SR_Uncertainty!AD124+[2]SR_baseline!AD124</f>
        <v>8</v>
      </c>
      <c r="AE124" s="103">
        <f>[2]SR_Uncertainty!AE124+[2]SR_baseline!AE124</f>
        <v>8</v>
      </c>
      <c r="AF124" s="103">
        <f>[2]SR_Uncertainty!AF124+[2]SR_baseline!AF124</f>
        <v>8</v>
      </c>
      <c r="AG124" s="103">
        <f>[2]SR_Uncertainty!AG124+[2]SR_baseline!AG124</f>
        <v>8</v>
      </c>
      <c r="AI124" s="11" t="str">
        <f t="shared" si="16"/>
        <v>ExDO48</v>
      </c>
      <c r="AJ124" s="11"/>
      <c r="AK124" s="11"/>
      <c r="AL124" s="35">
        <f>VLOOKUP(AI124,[2]DB_lookup!$E$201:$F$305,2,FALSE)</f>
        <v>231</v>
      </c>
      <c r="AM124" s="34" t="str">
        <f t="shared" si="20"/>
        <v>(231,  '2011', 0,3038,9),</v>
      </c>
      <c r="AN124" s="34" t="str">
        <f t="shared" si="20"/>
        <v>(231,  '2012', 0,3038,9),</v>
      </c>
      <c r="AO124" s="34" t="str">
        <f t="shared" si="20"/>
        <v>(231,  '2013', 0,3038,9),</v>
      </c>
      <c r="AP124" s="34" t="str">
        <f t="shared" si="20"/>
        <v>(231,  '2014', 8,3038,9),</v>
      </c>
      <c r="AQ124" s="34" t="str">
        <f t="shared" si="20"/>
        <v>(231,  '2015', 8,3038,9),</v>
      </c>
      <c r="AR124" s="34" t="str">
        <f t="shared" si="20"/>
        <v>(231,  '2016', 8,3038,9),</v>
      </c>
      <c r="AS124" s="34" t="str">
        <f t="shared" si="20"/>
        <v>(231,  '2017', 8,3038,9),</v>
      </c>
      <c r="AT124" s="34" t="str">
        <f t="shared" si="20"/>
        <v>(231,  '2018', 8,3038,9),</v>
      </c>
      <c r="AU124" s="34" t="str">
        <f t="shared" si="20"/>
        <v>(231,  '2019', 8,3038,9),</v>
      </c>
      <c r="AV124" s="34" t="str">
        <f t="shared" si="20"/>
        <v>(231,  '2020', 8,3038,9),</v>
      </c>
      <c r="AW124" s="34" t="str">
        <f t="shared" si="20"/>
        <v>(231,  '2021', 8,3038,9),</v>
      </c>
      <c r="AX124" s="34" t="str">
        <f t="shared" si="20"/>
        <v>(231,  '2022', 8,3038,9),</v>
      </c>
      <c r="AY124" s="34" t="str">
        <f t="shared" si="20"/>
        <v>(231,  '2023', 8,3038,9),</v>
      </c>
      <c r="AZ124" s="34" t="str">
        <f t="shared" si="20"/>
        <v>(231,  '2024', 8,3038,9),</v>
      </c>
      <c r="BA124" s="34" t="str">
        <f t="shared" si="20"/>
        <v>(231,  '2025', 8,3038,9),</v>
      </c>
      <c r="BB124" s="34" t="str">
        <f t="shared" si="19"/>
        <v>(231,  '2026', 8,3038,9),</v>
      </c>
      <c r="BC124" s="34" t="str">
        <f t="shared" si="19"/>
        <v>(231,  '2027', 8,3038,9),</v>
      </c>
      <c r="BD124" s="34" t="str">
        <f t="shared" si="19"/>
        <v>(231,  '2028', 8,3038,9),</v>
      </c>
      <c r="BE124" s="34" t="str">
        <f t="shared" si="19"/>
        <v>(231,  '2029', 8,3038,9),</v>
      </c>
      <c r="BF124" s="34" t="str">
        <f t="shared" si="19"/>
        <v>(231,  '2030', 8,3038,9),</v>
      </c>
      <c r="BG124" s="34" t="str">
        <f t="shared" si="19"/>
        <v>(231,  '2031', 8,3038,9),</v>
      </c>
      <c r="BH124" s="34" t="str">
        <f t="shared" si="19"/>
        <v>(231,  '2032', 8,3038,9),</v>
      </c>
      <c r="BI124" s="34" t="str">
        <f t="shared" si="19"/>
        <v>(231,  '2033', 8,3038,9),</v>
      </c>
      <c r="BJ124" s="34" t="str">
        <f t="shared" si="19"/>
        <v>(231,  '2034', 8,3038,9),</v>
      </c>
      <c r="BK124" s="34" t="str">
        <f t="shared" si="19"/>
        <v>(231,  '2035', 8,3038,9),</v>
      </c>
      <c r="BL124" s="34" t="str">
        <f t="shared" si="19"/>
        <v>(231,  '2036', 8,3038,9),</v>
      </c>
      <c r="BM124" s="34" t="str">
        <f t="shared" si="19"/>
        <v>(231,  '2037', 8,3038,9),</v>
      </c>
      <c r="BN124" s="34" t="str">
        <f t="shared" si="19"/>
        <v>(231,  '2038', 8,3038,9),</v>
      </c>
      <c r="BO124" s="34" t="str">
        <f t="shared" si="19"/>
        <v>(231,  '2039', 8,3038,9),</v>
      </c>
    </row>
    <row r="125" spans="2:67" s="9" customFormat="1">
      <c r="B125" s="53" t="s">
        <v>88</v>
      </c>
      <c r="C125" s="53" t="s">
        <v>89</v>
      </c>
      <c r="D125" s="54" t="s">
        <v>90</v>
      </c>
      <c r="E125" s="103">
        <f>[2]SR_Uncertainty!E125+[2]SR_baseline!E125</f>
        <v>0</v>
      </c>
      <c r="F125" s="103">
        <f>[2]SR_Uncertainty!F125+[2]SR_baseline!F125</f>
        <v>0</v>
      </c>
      <c r="G125" s="103">
        <f>[2]SR_Uncertainty!G125+[2]SR_baseline!G125</f>
        <v>0</v>
      </c>
      <c r="H125" s="103">
        <f>[2]SR_Uncertainty!H125+[2]SR_baseline!H125</f>
        <v>0</v>
      </c>
      <c r="I125" s="103">
        <f>[2]SR_Uncertainty!I125+[2]SR_baseline!I125</f>
        <v>0</v>
      </c>
      <c r="J125" s="103">
        <f>[2]SR_Uncertainty!J125+[2]SR_baseline!J125</f>
        <v>0</v>
      </c>
      <c r="K125" s="103">
        <f>[2]SR_Uncertainty!K125+[2]SR_baseline!K125</f>
        <v>0</v>
      </c>
      <c r="L125" s="103">
        <f>[2]SR_Uncertainty!L125+[2]SR_baseline!L125</f>
        <v>0</v>
      </c>
      <c r="M125" s="103">
        <f>[2]SR_Uncertainty!M125+[2]SR_baseline!M125</f>
        <v>0</v>
      </c>
      <c r="N125" s="103">
        <f>[2]SR_Uncertainty!N125+[2]SR_baseline!N125</f>
        <v>0</v>
      </c>
      <c r="O125" s="103">
        <f>[2]SR_Uncertainty!O125+[2]SR_baseline!O125</f>
        <v>0</v>
      </c>
      <c r="P125" s="103">
        <f>[2]SR_Uncertainty!P125+[2]SR_baseline!P125</f>
        <v>0</v>
      </c>
      <c r="Q125" s="103">
        <f>[2]SR_Uncertainty!Q125+[2]SR_baseline!Q125</f>
        <v>0</v>
      </c>
      <c r="R125" s="103">
        <f>[2]SR_Uncertainty!R125+[2]SR_baseline!R125</f>
        <v>0</v>
      </c>
      <c r="S125" s="103">
        <f>[2]SR_Uncertainty!S125+[2]SR_baseline!S125</f>
        <v>0</v>
      </c>
      <c r="T125" s="103">
        <f>[2]SR_Uncertainty!T125+[2]SR_baseline!T125</f>
        <v>0</v>
      </c>
      <c r="U125" s="103">
        <f>[2]SR_Uncertainty!U125+[2]SR_baseline!U125</f>
        <v>0</v>
      </c>
      <c r="V125" s="103">
        <f>[2]SR_Uncertainty!V125+[2]SR_baseline!V125</f>
        <v>0</v>
      </c>
      <c r="W125" s="103">
        <f>[2]SR_Uncertainty!W125+[2]SR_baseline!W125</f>
        <v>0</v>
      </c>
      <c r="X125" s="103">
        <f>[2]SR_Uncertainty!X125+[2]SR_baseline!X125</f>
        <v>0</v>
      </c>
      <c r="Y125" s="103">
        <f>[2]SR_Uncertainty!Y125+[2]SR_baseline!Y125</f>
        <v>0</v>
      </c>
      <c r="Z125" s="103">
        <f>[2]SR_Uncertainty!Z125+[2]SR_baseline!Z125</f>
        <v>0</v>
      </c>
      <c r="AA125" s="103">
        <f>[2]SR_Uncertainty!AA125+[2]SR_baseline!AA125</f>
        <v>0</v>
      </c>
      <c r="AB125" s="103">
        <f>[2]SR_Uncertainty!AB125+[2]SR_baseline!AB125</f>
        <v>0</v>
      </c>
      <c r="AC125" s="103">
        <f>[2]SR_Uncertainty!AC125+[2]SR_baseline!AC125</f>
        <v>0</v>
      </c>
      <c r="AD125" s="103">
        <f>[2]SR_Uncertainty!AD125+[2]SR_baseline!AD125</f>
        <v>0</v>
      </c>
      <c r="AE125" s="103">
        <f>[2]SR_Uncertainty!AE125+[2]SR_baseline!AE125</f>
        <v>0</v>
      </c>
      <c r="AF125" s="103">
        <f>[2]SR_Uncertainty!AF125+[2]SR_baseline!AF125</f>
        <v>0</v>
      </c>
      <c r="AG125" s="103">
        <f>[2]SR_Uncertainty!AG125+[2]SR_baseline!AG125</f>
        <v>0</v>
      </c>
      <c r="AI125" s="11" t="str">
        <f t="shared" si="16"/>
        <v>ExDO49</v>
      </c>
      <c r="AJ125" s="11"/>
      <c r="AK125" s="11"/>
      <c r="AL125" s="35">
        <f>VLOOKUP(AI125,[2]DB_lookup!$E$201:$F$305,2,FALSE)</f>
        <v>232</v>
      </c>
      <c r="AM125" s="34" t="str">
        <f t="shared" si="20"/>
        <v>(232,  '2011', 0,3038,9),</v>
      </c>
      <c r="AN125" s="34" t="str">
        <f t="shared" si="20"/>
        <v>(232,  '2012', 0,3038,9),</v>
      </c>
      <c r="AO125" s="34" t="str">
        <f t="shared" si="20"/>
        <v>(232,  '2013', 0,3038,9),</v>
      </c>
      <c r="AP125" s="34" t="str">
        <f t="shared" si="20"/>
        <v>(232,  '2014', 0,3038,9),</v>
      </c>
      <c r="AQ125" s="34" t="str">
        <f t="shared" si="20"/>
        <v>(232,  '2015', 0,3038,9),</v>
      </c>
      <c r="AR125" s="34" t="str">
        <f t="shared" si="20"/>
        <v>(232,  '2016', 0,3038,9),</v>
      </c>
      <c r="AS125" s="34" t="str">
        <f t="shared" si="20"/>
        <v>(232,  '2017', 0,3038,9),</v>
      </c>
      <c r="AT125" s="34" t="str">
        <f t="shared" si="20"/>
        <v>(232,  '2018', 0,3038,9),</v>
      </c>
      <c r="AU125" s="34" t="str">
        <f t="shared" si="20"/>
        <v>(232,  '2019', 0,3038,9),</v>
      </c>
      <c r="AV125" s="34" t="str">
        <f t="shared" si="20"/>
        <v>(232,  '2020', 0,3038,9),</v>
      </c>
      <c r="AW125" s="34" t="str">
        <f t="shared" si="20"/>
        <v>(232,  '2021', 0,3038,9),</v>
      </c>
      <c r="AX125" s="34" t="str">
        <f t="shared" si="20"/>
        <v>(232,  '2022', 0,3038,9),</v>
      </c>
      <c r="AY125" s="34" t="str">
        <f t="shared" si="20"/>
        <v>(232,  '2023', 0,3038,9),</v>
      </c>
      <c r="AZ125" s="34" t="str">
        <f t="shared" si="20"/>
        <v>(232,  '2024', 0,3038,9),</v>
      </c>
      <c r="BA125" s="34" t="str">
        <f t="shared" si="20"/>
        <v>(232,  '2025', 0,3038,9),</v>
      </c>
      <c r="BB125" s="34" t="str">
        <f t="shared" si="19"/>
        <v>(232,  '2026', 0,3038,9),</v>
      </c>
      <c r="BC125" s="34" t="str">
        <f t="shared" si="19"/>
        <v>(232,  '2027', 0,3038,9),</v>
      </c>
      <c r="BD125" s="34" t="str">
        <f t="shared" si="19"/>
        <v>(232,  '2028', 0,3038,9),</v>
      </c>
      <c r="BE125" s="34" t="str">
        <f t="shared" si="19"/>
        <v>(232,  '2029', 0,3038,9),</v>
      </c>
      <c r="BF125" s="34" t="str">
        <f t="shared" si="19"/>
        <v>(232,  '2030', 0,3038,9),</v>
      </c>
      <c r="BG125" s="34" t="str">
        <f t="shared" si="19"/>
        <v>(232,  '2031', 0,3038,9),</v>
      </c>
      <c r="BH125" s="34" t="str">
        <f t="shared" si="19"/>
        <v>(232,  '2032', 0,3038,9),</v>
      </c>
      <c r="BI125" s="34" t="str">
        <f t="shared" si="19"/>
        <v>(232,  '2033', 0,3038,9),</v>
      </c>
      <c r="BJ125" s="34" t="str">
        <f t="shared" si="19"/>
        <v>(232,  '2034', 0,3038,9),</v>
      </c>
      <c r="BK125" s="34" t="str">
        <f t="shared" si="19"/>
        <v>(232,  '2035', 0,3038,9),</v>
      </c>
      <c r="BL125" s="34" t="str">
        <f t="shared" si="19"/>
        <v>(232,  '2036', 0,3038,9),</v>
      </c>
      <c r="BM125" s="34" t="str">
        <f t="shared" si="19"/>
        <v>(232,  '2037', 0,3038,9),</v>
      </c>
      <c r="BN125" s="34" t="str">
        <f t="shared" si="19"/>
        <v>(232,  '2038', 0,3038,9),</v>
      </c>
      <c r="BO125" s="34" t="str">
        <f t="shared" si="19"/>
        <v>(232,  '2039', 0,3038,9),</v>
      </c>
    </row>
    <row r="126" spans="2:67" s="9" customFormat="1">
      <c r="B126" s="53" t="s">
        <v>91</v>
      </c>
      <c r="C126" s="53" t="s">
        <v>92</v>
      </c>
      <c r="D126" s="54" t="s">
        <v>93</v>
      </c>
      <c r="E126" s="103">
        <f>[2]SR_Uncertainty!E126+[2]SR_baseline!E126</f>
        <v>0</v>
      </c>
      <c r="F126" s="103">
        <f>[2]SR_Uncertainty!F126+[2]SR_baseline!F126</f>
        <v>0</v>
      </c>
      <c r="G126" s="103">
        <f>[2]SR_Uncertainty!G126+[2]SR_baseline!G126</f>
        <v>0</v>
      </c>
      <c r="H126" s="103">
        <f>[2]SR_Uncertainty!H126+[2]SR_baseline!H126</f>
        <v>0</v>
      </c>
      <c r="I126" s="103">
        <f>[2]SR_Uncertainty!I126+[2]SR_baseline!I126</f>
        <v>0</v>
      </c>
      <c r="J126" s="103">
        <f>[2]SR_Uncertainty!J126+[2]SR_baseline!J126</f>
        <v>0</v>
      </c>
      <c r="K126" s="103">
        <f>[2]SR_Uncertainty!K126+[2]SR_baseline!K126</f>
        <v>0</v>
      </c>
      <c r="L126" s="103">
        <f>[2]SR_Uncertainty!L126+[2]SR_baseline!L126</f>
        <v>0</v>
      </c>
      <c r="M126" s="103">
        <f>[2]SR_Uncertainty!M126+[2]SR_baseline!M126</f>
        <v>0</v>
      </c>
      <c r="N126" s="103">
        <f>[2]SR_Uncertainty!N126+[2]SR_baseline!N126</f>
        <v>0</v>
      </c>
      <c r="O126" s="103">
        <f>[2]SR_Uncertainty!O126+[2]SR_baseline!O126</f>
        <v>0</v>
      </c>
      <c r="P126" s="103">
        <f>[2]SR_Uncertainty!P126+[2]SR_baseline!P126</f>
        <v>0</v>
      </c>
      <c r="Q126" s="103">
        <f>[2]SR_Uncertainty!Q126+[2]SR_baseline!Q126</f>
        <v>0</v>
      </c>
      <c r="R126" s="103">
        <f>[2]SR_Uncertainty!R126+[2]SR_baseline!R126</f>
        <v>0</v>
      </c>
      <c r="S126" s="103">
        <f>[2]SR_Uncertainty!S126+[2]SR_baseline!S126</f>
        <v>0</v>
      </c>
      <c r="T126" s="103">
        <f>[2]SR_Uncertainty!T126+[2]SR_baseline!T126</f>
        <v>0</v>
      </c>
      <c r="U126" s="103">
        <f>[2]SR_Uncertainty!U126+[2]SR_baseline!U126</f>
        <v>0</v>
      </c>
      <c r="V126" s="103">
        <f>[2]SR_Uncertainty!V126+[2]SR_baseline!V126</f>
        <v>0</v>
      </c>
      <c r="W126" s="103">
        <f>[2]SR_Uncertainty!W126+[2]SR_baseline!W126</f>
        <v>0</v>
      </c>
      <c r="X126" s="103">
        <f>[2]SR_Uncertainty!X126+[2]SR_baseline!X126</f>
        <v>0</v>
      </c>
      <c r="Y126" s="103">
        <f>[2]SR_Uncertainty!Y126+[2]SR_baseline!Y126</f>
        <v>0</v>
      </c>
      <c r="Z126" s="103">
        <f>[2]SR_Uncertainty!Z126+[2]SR_baseline!Z126</f>
        <v>0</v>
      </c>
      <c r="AA126" s="103">
        <f>[2]SR_Uncertainty!AA126+[2]SR_baseline!AA126</f>
        <v>0</v>
      </c>
      <c r="AB126" s="103">
        <f>[2]SR_Uncertainty!AB126+[2]SR_baseline!AB126</f>
        <v>0</v>
      </c>
      <c r="AC126" s="103">
        <f>[2]SR_Uncertainty!AC126+[2]SR_baseline!AC126</f>
        <v>0</v>
      </c>
      <c r="AD126" s="103">
        <f>[2]SR_Uncertainty!AD126+[2]SR_baseline!AD126</f>
        <v>0</v>
      </c>
      <c r="AE126" s="103">
        <f>[2]SR_Uncertainty!AE126+[2]SR_baseline!AE126</f>
        <v>0</v>
      </c>
      <c r="AF126" s="103">
        <f>[2]SR_Uncertainty!AF126+[2]SR_baseline!AF126</f>
        <v>0</v>
      </c>
      <c r="AG126" s="103">
        <f>[2]SR_Uncertainty!AG126+[2]SR_baseline!AG126</f>
        <v>0</v>
      </c>
      <c r="AI126" s="11" t="str">
        <f t="shared" si="16"/>
        <v>ExDO50</v>
      </c>
      <c r="AJ126" s="11"/>
      <c r="AK126" s="11"/>
      <c r="AL126" s="35">
        <f>VLOOKUP(AI126,[2]DB_lookup!$E$201:$F$305,2,FALSE)</f>
        <v>233</v>
      </c>
      <c r="AM126" s="34" t="str">
        <f t="shared" si="20"/>
        <v>(233,  '2011', 0,3038,9),</v>
      </c>
      <c r="AN126" s="34" t="str">
        <f t="shared" si="20"/>
        <v>(233,  '2012', 0,3038,9),</v>
      </c>
      <c r="AO126" s="34" t="str">
        <f t="shared" si="20"/>
        <v>(233,  '2013', 0,3038,9),</v>
      </c>
      <c r="AP126" s="34" t="str">
        <f t="shared" si="20"/>
        <v>(233,  '2014', 0,3038,9),</v>
      </c>
      <c r="AQ126" s="34" t="str">
        <f t="shared" si="20"/>
        <v>(233,  '2015', 0,3038,9),</v>
      </c>
      <c r="AR126" s="34" t="str">
        <f t="shared" si="20"/>
        <v>(233,  '2016', 0,3038,9),</v>
      </c>
      <c r="AS126" s="34" t="str">
        <f t="shared" si="20"/>
        <v>(233,  '2017', 0,3038,9),</v>
      </c>
      <c r="AT126" s="34" t="str">
        <f t="shared" si="20"/>
        <v>(233,  '2018', 0,3038,9),</v>
      </c>
      <c r="AU126" s="34" t="str">
        <f t="shared" si="20"/>
        <v>(233,  '2019', 0,3038,9),</v>
      </c>
      <c r="AV126" s="34" t="str">
        <f t="shared" si="20"/>
        <v>(233,  '2020', 0,3038,9),</v>
      </c>
      <c r="AW126" s="34" t="str">
        <f t="shared" si="20"/>
        <v>(233,  '2021', 0,3038,9),</v>
      </c>
      <c r="AX126" s="34" t="str">
        <f t="shared" si="20"/>
        <v>(233,  '2022', 0,3038,9),</v>
      </c>
      <c r="AY126" s="34" t="str">
        <f t="shared" si="20"/>
        <v>(233,  '2023', 0,3038,9),</v>
      </c>
      <c r="AZ126" s="34" t="str">
        <f t="shared" si="20"/>
        <v>(233,  '2024', 0,3038,9),</v>
      </c>
      <c r="BA126" s="34" t="str">
        <f t="shared" si="20"/>
        <v>(233,  '2025', 0,3038,9),</v>
      </c>
      <c r="BB126" s="34" t="str">
        <f t="shared" si="19"/>
        <v>(233,  '2026', 0,3038,9),</v>
      </c>
      <c r="BC126" s="34" t="str">
        <f t="shared" si="19"/>
        <v>(233,  '2027', 0,3038,9),</v>
      </c>
      <c r="BD126" s="34" t="str">
        <f t="shared" si="19"/>
        <v>(233,  '2028', 0,3038,9),</v>
      </c>
      <c r="BE126" s="34" t="str">
        <f t="shared" si="19"/>
        <v>(233,  '2029', 0,3038,9),</v>
      </c>
      <c r="BF126" s="34" t="str">
        <f t="shared" si="19"/>
        <v>(233,  '2030', 0,3038,9),</v>
      </c>
      <c r="BG126" s="34" t="str">
        <f t="shared" si="19"/>
        <v>(233,  '2031', 0,3038,9),</v>
      </c>
      <c r="BH126" s="34" t="str">
        <f t="shared" si="19"/>
        <v>(233,  '2032', 0,3038,9),</v>
      </c>
      <c r="BI126" s="34" t="str">
        <f t="shared" si="19"/>
        <v>(233,  '2033', 0,3038,9),</v>
      </c>
      <c r="BJ126" s="34" t="str">
        <f t="shared" si="19"/>
        <v>(233,  '2034', 0,3038,9),</v>
      </c>
      <c r="BK126" s="34" t="str">
        <f t="shared" si="19"/>
        <v>(233,  '2035', 0,3038,9),</v>
      </c>
      <c r="BL126" s="34" t="str">
        <f t="shared" si="19"/>
        <v>(233,  '2036', 0,3038,9),</v>
      </c>
      <c r="BM126" s="34" t="str">
        <f t="shared" si="19"/>
        <v>(233,  '2037', 0,3038,9),</v>
      </c>
      <c r="BN126" s="34" t="str">
        <f t="shared" si="19"/>
        <v>(233,  '2038', 0,3038,9),</v>
      </c>
      <c r="BO126" s="34" t="str">
        <f t="shared" si="19"/>
        <v>(233,  '2039', 0,3038,9),</v>
      </c>
    </row>
    <row r="127" spans="2:67" s="9" customFormat="1">
      <c r="B127" s="53" t="s">
        <v>94</v>
      </c>
      <c r="C127" s="53" t="s">
        <v>95</v>
      </c>
      <c r="D127" s="54" t="s">
        <v>95</v>
      </c>
      <c r="E127" s="103">
        <f>[2]SR_Uncertainty!E127+[2]SR_baseline!E127</f>
        <v>0</v>
      </c>
      <c r="F127" s="103">
        <f>[2]SR_Uncertainty!F127+[2]SR_baseline!F127</f>
        <v>0</v>
      </c>
      <c r="G127" s="103">
        <f>[2]SR_Uncertainty!G127+[2]SR_baseline!G127</f>
        <v>0</v>
      </c>
      <c r="H127" s="103">
        <f>[2]SR_Uncertainty!H127+[2]SR_baseline!H127</f>
        <v>0</v>
      </c>
      <c r="I127" s="103">
        <f>[2]SR_Uncertainty!I127+[2]SR_baseline!I127</f>
        <v>0</v>
      </c>
      <c r="J127" s="103">
        <f>[2]SR_Uncertainty!J127+[2]SR_baseline!J127</f>
        <v>0</v>
      </c>
      <c r="K127" s="103">
        <f>[2]SR_Uncertainty!K127+[2]SR_baseline!K127</f>
        <v>1.6</v>
      </c>
      <c r="L127" s="103">
        <f>[2]SR_Uncertainty!L127+[2]SR_baseline!L127</f>
        <v>11</v>
      </c>
      <c r="M127" s="103">
        <f>[2]SR_Uncertainty!M127+[2]SR_baseline!M127</f>
        <v>11</v>
      </c>
      <c r="N127" s="103">
        <f>[2]SR_Uncertainty!N127+[2]SR_baseline!N127</f>
        <v>13</v>
      </c>
      <c r="O127" s="103">
        <f>[2]SR_Uncertainty!O127+[2]SR_baseline!O127</f>
        <v>13</v>
      </c>
      <c r="P127" s="103">
        <f>[2]SR_Uncertainty!P127+[2]SR_baseline!P127</f>
        <v>13</v>
      </c>
      <c r="Q127" s="103">
        <f>[2]SR_Uncertainty!Q127+[2]SR_baseline!Q127</f>
        <v>13</v>
      </c>
      <c r="R127" s="103">
        <f>[2]SR_Uncertainty!R127+[2]SR_baseline!R127</f>
        <v>13</v>
      </c>
      <c r="S127" s="103">
        <f>[2]SR_Uncertainty!S127+[2]SR_baseline!S127</f>
        <v>13</v>
      </c>
      <c r="T127" s="103">
        <f>[2]SR_Uncertainty!T127+[2]SR_baseline!T127</f>
        <v>13</v>
      </c>
      <c r="U127" s="103">
        <f>[2]SR_Uncertainty!U127+[2]SR_baseline!U127</f>
        <v>13</v>
      </c>
      <c r="V127" s="103">
        <f>[2]SR_Uncertainty!V127+[2]SR_baseline!V127</f>
        <v>13</v>
      </c>
      <c r="W127" s="103">
        <f>[2]SR_Uncertainty!W127+[2]SR_baseline!W127</f>
        <v>13</v>
      </c>
      <c r="X127" s="103">
        <f>[2]SR_Uncertainty!X127+[2]SR_baseline!X127</f>
        <v>13</v>
      </c>
      <c r="Y127" s="103">
        <f>[2]SR_Uncertainty!Y127+[2]SR_baseline!Y127</f>
        <v>13</v>
      </c>
      <c r="Z127" s="103">
        <f>[2]SR_Uncertainty!Z127+[2]SR_baseline!Z127</f>
        <v>13</v>
      </c>
      <c r="AA127" s="103">
        <f>[2]SR_Uncertainty!AA127+[2]SR_baseline!AA127</f>
        <v>13</v>
      </c>
      <c r="AB127" s="103">
        <f>[2]SR_Uncertainty!AB127+[2]SR_baseline!AB127</f>
        <v>13</v>
      </c>
      <c r="AC127" s="103">
        <f>[2]SR_Uncertainty!AC127+[2]SR_baseline!AC127</f>
        <v>13</v>
      </c>
      <c r="AD127" s="103">
        <f>[2]SR_Uncertainty!AD127+[2]SR_baseline!AD127</f>
        <v>13</v>
      </c>
      <c r="AE127" s="103">
        <f>[2]SR_Uncertainty!AE127+[2]SR_baseline!AE127</f>
        <v>13</v>
      </c>
      <c r="AF127" s="103">
        <f>[2]SR_Uncertainty!AF127+[2]SR_baseline!AF127</f>
        <v>13</v>
      </c>
      <c r="AG127" s="103">
        <f>[2]SR_Uncertainty!AG127+[2]SR_baseline!AG127</f>
        <v>13</v>
      </c>
      <c r="AI127" s="11" t="str">
        <f t="shared" si="16"/>
        <v>ExDO51</v>
      </c>
      <c r="AJ127" s="11"/>
      <c r="AK127" s="11"/>
      <c r="AL127" s="35">
        <f>VLOOKUP(AI127,[2]DB_lookup!$E$201:$F$305,2,FALSE)</f>
        <v>244</v>
      </c>
      <c r="AM127" s="34" t="str">
        <f t="shared" si="20"/>
        <v>(244,  '2011', 0,3038,9),</v>
      </c>
      <c r="AN127" s="34" t="str">
        <f t="shared" si="20"/>
        <v>(244,  '2012', 0,3038,9),</v>
      </c>
      <c r="AO127" s="34" t="str">
        <f t="shared" si="20"/>
        <v>(244,  '2013', 0,3038,9),</v>
      </c>
      <c r="AP127" s="34" t="str">
        <f t="shared" si="20"/>
        <v>(244,  '2014', 0,3038,9),</v>
      </c>
      <c r="AQ127" s="34" t="str">
        <f t="shared" si="20"/>
        <v>(244,  '2015', 0,3038,9),</v>
      </c>
      <c r="AR127" s="34" t="str">
        <f t="shared" si="20"/>
        <v>(244,  '2016', 0,3038,9),</v>
      </c>
      <c r="AS127" s="34" t="str">
        <f t="shared" si="20"/>
        <v>(244,  '2017', 1.6,3038,9),</v>
      </c>
      <c r="AT127" s="34" t="str">
        <f t="shared" si="20"/>
        <v>(244,  '2018', 11,3038,9),</v>
      </c>
      <c r="AU127" s="34" t="str">
        <f t="shared" si="20"/>
        <v>(244,  '2019', 11,3038,9),</v>
      </c>
      <c r="AV127" s="34" t="str">
        <f t="shared" si="20"/>
        <v>(244,  '2020', 13,3038,9),</v>
      </c>
      <c r="AW127" s="34" t="str">
        <f t="shared" si="20"/>
        <v>(244,  '2021', 13,3038,9),</v>
      </c>
      <c r="AX127" s="34" t="str">
        <f t="shared" si="20"/>
        <v>(244,  '2022', 13,3038,9),</v>
      </c>
      <c r="AY127" s="34" t="str">
        <f t="shared" si="20"/>
        <v>(244,  '2023', 13,3038,9),</v>
      </c>
      <c r="AZ127" s="34" t="str">
        <f t="shared" si="20"/>
        <v>(244,  '2024', 13,3038,9),</v>
      </c>
      <c r="BA127" s="34" t="str">
        <f t="shared" si="20"/>
        <v>(244,  '2025', 13,3038,9),</v>
      </c>
      <c r="BB127" s="34" t="str">
        <f t="shared" si="19"/>
        <v>(244,  '2026', 13,3038,9),</v>
      </c>
      <c r="BC127" s="34" t="str">
        <f t="shared" si="19"/>
        <v>(244,  '2027', 13,3038,9),</v>
      </c>
      <c r="BD127" s="34" t="str">
        <f t="shared" si="19"/>
        <v>(244,  '2028', 13,3038,9),</v>
      </c>
      <c r="BE127" s="34" t="str">
        <f t="shared" si="19"/>
        <v>(244,  '2029', 13,3038,9),</v>
      </c>
      <c r="BF127" s="34" t="str">
        <f t="shared" si="19"/>
        <v>(244,  '2030', 13,3038,9),</v>
      </c>
      <c r="BG127" s="34" t="str">
        <f t="shared" si="19"/>
        <v>(244,  '2031', 13,3038,9),</v>
      </c>
      <c r="BH127" s="34" t="str">
        <f t="shared" si="19"/>
        <v>(244,  '2032', 13,3038,9),</v>
      </c>
      <c r="BI127" s="34" t="str">
        <f t="shared" si="19"/>
        <v>(244,  '2033', 13,3038,9),</v>
      </c>
      <c r="BJ127" s="34" t="str">
        <f t="shared" si="19"/>
        <v>(244,  '2034', 13,3038,9),</v>
      </c>
      <c r="BK127" s="34" t="str">
        <f t="shared" si="19"/>
        <v>(244,  '2035', 13,3038,9),</v>
      </c>
      <c r="BL127" s="34" t="str">
        <f t="shared" si="19"/>
        <v>(244,  '2036', 13,3038,9),</v>
      </c>
      <c r="BM127" s="34" t="str">
        <f t="shared" si="19"/>
        <v>(244,  '2037', 13,3038,9),</v>
      </c>
      <c r="BN127" s="34" t="str">
        <f t="shared" si="19"/>
        <v>(244,  '2038', 13,3038,9),</v>
      </c>
      <c r="BO127" s="34" t="str">
        <f t="shared" si="19"/>
        <v>(244,  '2039', 13,3038,9),</v>
      </c>
    </row>
    <row r="128" spans="2:67" s="9" customFormat="1">
      <c r="B128" s="53" t="s">
        <v>96</v>
      </c>
      <c r="C128" s="53" t="s">
        <v>97</v>
      </c>
      <c r="D128" s="54" t="s">
        <v>97</v>
      </c>
      <c r="E128" s="103">
        <f>[2]SR_Uncertainty!E128+[2]SR_baseline!E128</f>
        <v>0</v>
      </c>
      <c r="F128" s="103">
        <f>[2]SR_Uncertainty!F128+[2]SR_baseline!F128</f>
        <v>0</v>
      </c>
      <c r="G128" s="103">
        <f>[2]SR_Uncertainty!G128+[2]SR_baseline!G128</f>
        <v>0</v>
      </c>
      <c r="H128" s="103">
        <f>[2]SR_Uncertainty!H128+[2]SR_baseline!H128</f>
        <v>0</v>
      </c>
      <c r="I128" s="103">
        <f>[2]SR_Uncertainty!I128+[2]SR_baseline!I128</f>
        <v>0</v>
      </c>
      <c r="J128" s="103">
        <f>[2]SR_Uncertainty!J128+[2]SR_baseline!J128</f>
        <v>5.82</v>
      </c>
      <c r="K128" s="103">
        <f>[2]SR_Uncertainty!K128+[2]SR_baseline!K128</f>
        <v>5.82</v>
      </c>
      <c r="L128" s="103">
        <f>[2]SR_Uncertainty!L128+[2]SR_baseline!L128</f>
        <v>5.82</v>
      </c>
      <c r="M128" s="103">
        <f>[2]SR_Uncertainty!M128+[2]SR_baseline!M128</f>
        <v>5.82</v>
      </c>
      <c r="N128" s="103">
        <f>[2]SR_Uncertainty!N128+[2]SR_baseline!N128</f>
        <v>5.82</v>
      </c>
      <c r="O128" s="103">
        <f>[2]SR_Uncertainty!O128+[2]SR_baseline!O128</f>
        <v>10.24</v>
      </c>
      <c r="P128" s="103">
        <f>[2]SR_Uncertainty!P128+[2]SR_baseline!P128</f>
        <v>10.24</v>
      </c>
      <c r="Q128" s="103">
        <f>[2]SR_Uncertainty!Q128+[2]SR_baseline!Q128</f>
        <v>10.24</v>
      </c>
      <c r="R128" s="103">
        <f>[2]SR_Uncertainty!R128+[2]SR_baseline!R128</f>
        <v>14.66</v>
      </c>
      <c r="S128" s="103">
        <f>[2]SR_Uncertainty!S128+[2]SR_baseline!S128</f>
        <v>14.66</v>
      </c>
      <c r="T128" s="103">
        <f>[2]SR_Uncertainty!T128+[2]SR_baseline!T128</f>
        <v>14.66</v>
      </c>
      <c r="U128" s="103">
        <f>[2]SR_Uncertainty!U128+[2]SR_baseline!U128</f>
        <v>14.66</v>
      </c>
      <c r="V128" s="103">
        <f>[2]SR_Uncertainty!V128+[2]SR_baseline!V128</f>
        <v>14.66</v>
      </c>
      <c r="W128" s="103">
        <f>[2]SR_Uncertainty!W128+[2]SR_baseline!W128</f>
        <v>14.66</v>
      </c>
      <c r="X128" s="103">
        <f>[2]SR_Uncertainty!X128+[2]SR_baseline!X128</f>
        <v>14.66</v>
      </c>
      <c r="Y128" s="103">
        <f>[2]SR_Uncertainty!Y128+[2]SR_baseline!Y128</f>
        <v>14.66</v>
      </c>
      <c r="Z128" s="103">
        <f>[2]SR_Uncertainty!Z128+[2]SR_baseline!Z128</f>
        <v>14.66</v>
      </c>
      <c r="AA128" s="103">
        <f>[2]SR_Uncertainty!AA128+[2]SR_baseline!AA128</f>
        <v>14.66</v>
      </c>
      <c r="AB128" s="103">
        <f>[2]SR_Uncertainty!AB128+[2]SR_baseline!AB128</f>
        <v>14.66</v>
      </c>
      <c r="AC128" s="103">
        <f>[2]SR_Uncertainty!AC128+[2]SR_baseline!AC128</f>
        <v>14.66</v>
      </c>
      <c r="AD128" s="103">
        <f>[2]SR_Uncertainty!AD128+[2]SR_baseline!AD128</f>
        <v>14.66</v>
      </c>
      <c r="AE128" s="103">
        <f>[2]SR_Uncertainty!AE128+[2]SR_baseline!AE128</f>
        <v>14.66</v>
      </c>
      <c r="AF128" s="103">
        <f>[2]SR_Uncertainty!AF128+[2]SR_baseline!AF128</f>
        <v>14.66</v>
      </c>
      <c r="AG128" s="103">
        <f>[2]SR_Uncertainty!AG128+[2]SR_baseline!AG128</f>
        <v>14.66</v>
      </c>
      <c r="AI128" s="11" t="str">
        <f t="shared" si="16"/>
        <v>ExDO52</v>
      </c>
      <c r="AJ128" s="11"/>
      <c r="AK128" s="11"/>
      <c r="AL128" s="35">
        <f>VLOOKUP(AI128,[2]DB_lookup!$E$201:$F$305,2,FALSE)</f>
        <v>245</v>
      </c>
      <c r="AM128" s="34" t="str">
        <f t="shared" si="20"/>
        <v>(245,  '2011', 0,3038,9),</v>
      </c>
      <c r="AN128" s="34" t="str">
        <f t="shared" si="20"/>
        <v>(245,  '2012', 0,3038,9),</v>
      </c>
      <c r="AO128" s="34" t="str">
        <f t="shared" si="20"/>
        <v>(245,  '2013', 0,3038,9),</v>
      </c>
      <c r="AP128" s="34" t="str">
        <f t="shared" si="20"/>
        <v>(245,  '2014', 0,3038,9),</v>
      </c>
      <c r="AQ128" s="34" t="str">
        <f t="shared" si="20"/>
        <v>(245,  '2015', 0,3038,9),</v>
      </c>
      <c r="AR128" s="34" t="str">
        <f t="shared" si="20"/>
        <v>(245,  '2016', 5.82,3038,9),</v>
      </c>
      <c r="AS128" s="34" t="str">
        <f t="shared" si="20"/>
        <v>(245,  '2017', 5.82,3038,9),</v>
      </c>
      <c r="AT128" s="34" t="str">
        <f t="shared" si="20"/>
        <v>(245,  '2018', 5.82,3038,9),</v>
      </c>
      <c r="AU128" s="34" t="str">
        <f t="shared" si="20"/>
        <v>(245,  '2019', 5.82,3038,9),</v>
      </c>
      <c r="AV128" s="34" t="str">
        <f t="shared" si="20"/>
        <v>(245,  '2020', 5.82,3038,9),</v>
      </c>
      <c r="AW128" s="34" t="str">
        <f t="shared" si="20"/>
        <v>(245,  '2021', 10.24,3038,9),</v>
      </c>
      <c r="AX128" s="34" t="str">
        <f t="shared" si="20"/>
        <v>(245,  '2022', 10.24,3038,9),</v>
      </c>
      <c r="AY128" s="34" t="str">
        <f t="shared" si="20"/>
        <v>(245,  '2023', 10.24,3038,9),</v>
      </c>
      <c r="AZ128" s="34" t="str">
        <f t="shared" si="20"/>
        <v>(245,  '2024', 14.66,3038,9),</v>
      </c>
      <c r="BA128" s="34" t="str">
        <f t="shared" si="20"/>
        <v>(245,  '2025', 14.66,3038,9),</v>
      </c>
      <c r="BB128" s="34" t="str">
        <f t="shared" si="19"/>
        <v>(245,  '2026', 14.66,3038,9),</v>
      </c>
      <c r="BC128" s="34" t="str">
        <f t="shared" si="19"/>
        <v>(245,  '2027', 14.66,3038,9),</v>
      </c>
      <c r="BD128" s="34" t="str">
        <f t="shared" si="19"/>
        <v>(245,  '2028', 14.66,3038,9),</v>
      </c>
      <c r="BE128" s="34" t="str">
        <f t="shared" si="19"/>
        <v>(245,  '2029', 14.66,3038,9),</v>
      </c>
      <c r="BF128" s="34" t="str">
        <f t="shared" si="19"/>
        <v>(245,  '2030', 14.66,3038,9),</v>
      </c>
      <c r="BG128" s="34" t="str">
        <f t="shared" si="19"/>
        <v>(245,  '2031', 14.66,3038,9),</v>
      </c>
      <c r="BH128" s="34" t="str">
        <f t="shared" si="19"/>
        <v>(245,  '2032', 14.66,3038,9),</v>
      </c>
      <c r="BI128" s="34" t="str">
        <f t="shared" si="19"/>
        <v>(245,  '2033', 14.66,3038,9),</v>
      </c>
      <c r="BJ128" s="34" t="str">
        <f t="shared" si="19"/>
        <v>(245,  '2034', 14.66,3038,9),</v>
      </c>
      <c r="BK128" s="34" t="str">
        <f t="shared" si="19"/>
        <v>(245,  '2035', 14.66,3038,9),</v>
      </c>
      <c r="BL128" s="34" t="str">
        <f t="shared" si="19"/>
        <v>(245,  '2036', 14.66,3038,9),</v>
      </c>
      <c r="BM128" s="34" t="str">
        <f t="shared" si="19"/>
        <v>(245,  '2037', 14.66,3038,9),</v>
      </c>
      <c r="BN128" s="34" t="str">
        <f t="shared" si="19"/>
        <v>(245,  '2038', 14.66,3038,9),</v>
      </c>
      <c r="BO128" s="34" t="str">
        <f t="shared" si="19"/>
        <v>(245,  '2039', 14.66,3038,9),</v>
      </c>
    </row>
    <row r="129" spans="1:67" s="9" customFormat="1">
      <c r="B129" s="53" t="s">
        <v>98</v>
      </c>
      <c r="C129" s="53" t="s">
        <v>99</v>
      </c>
      <c r="D129" s="54" t="s">
        <v>99</v>
      </c>
      <c r="E129" s="103">
        <f>[2]SR_Uncertainty!E129+[2]SR_baseline!E129</f>
        <v>0</v>
      </c>
      <c r="F129" s="103">
        <f>[2]SR_Uncertainty!F129+[2]SR_baseline!F129</f>
        <v>0</v>
      </c>
      <c r="G129" s="103">
        <f>[2]SR_Uncertainty!G129+[2]SR_baseline!G129</f>
        <v>0</v>
      </c>
      <c r="H129" s="103">
        <f>[2]SR_Uncertainty!H129+[2]SR_baseline!H129</f>
        <v>0</v>
      </c>
      <c r="I129" s="103">
        <f>[2]SR_Uncertainty!I129+[2]SR_baseline!I129</f>
        <v>3.18</v>
      </c>
      <c r="J129" s="103">
        <f>[2]SR_Uncertainty!J129+[2]SR_baseline!J129</f>
        <v>3.18</v>
      </c>
      <c r="K129" s="103">
        <f>[2]SR_Uncertainty!K129+[2]SR_baseline!K129</f>
        <v>4.18</v>
      </c>
      <c r="L129" s="103">
        <f>[2]SR_Uncertainty!L129+[2]SR_baseline!L129</f>
        <v>28.27</v>
      </c>
      <c r="M129" s="103">
        <f>[2]SR_Uncertainty!M129+[2]SR_baseline!M129</f>
        <v>28.27</v>
      </c>
      <c r="N129" s="103">
        <f>[2]SR_Uncertainty!N129+[2]SR_baseline!N129</f>
        <v>34.57</v>
      </c>
      <c r="O129" s="103">
        <f>[2]SR_Uncertainty!O129+[2]SR_baseline!O129</f>
        <v>40.950000000000003</v>
      </c>
      <c r="P129" s="103">
        <f>[2]SR_Uncertainty!P129+[2]SR_baseline!P129</f>
        <v>40.950000000000003</v>
      </c>
      <c r="Q129" s="103">
        <f>[2]SR_Uncertainty!Q129+[2]SR_baseline!Q129</f>
        <v>40.950000000000003</v>
      </c>
      <c r="R129" s="103">
        <f>[2]SR_Uncertainty!R129+[2]SR_baseline!R129</f>
        <v>45.14</v>
      </c>
      <c r="S129" s="103">
        <f>[2]SR_Uncertainty!S129+[2]SR_baseline!S129</f>
        <v>45.14</v>
      </c>
      <c r="T129" s="103">
        <f>[2]SR_Uncertainty!T129+[2]SR_baseline!T129</f>
        <v>45.14</v>
      </c>
      <c r="U129" s="103">
        <f>[2]SR_Uncertainty!U129+[2]SR_baseline!U129</f>
        <v>45.14</v>
      </c>
      <c r="V129" s="103">
        <f>[2]SR_Uncertainty!V129+[2]SR_baseline!V129</f>
        <v>45.14</v>
      </c>
      <c r="W129" s="103">
        <f>[2]SR_Uncertainty!W129+[2]SR_baseline!W129</f>
        <v>45.14</v>
      </c>
      <c r="X129" s="103">
        <f>[2]SR_Uncertainty!X129+[2]SR_baseline!X129</f>
        <v>45.14</v>
      </c>
      <c r="Y129" s="103">
        <f>[2]SR_Uncertainty!Y129+[2]SR_baseline!Y129</f>
        <v>45.14</v>
      </c>
      <c r="Z129" s="103">
        <f>[2]SR_Uncertainty!Z129+[2]SR_baseline!Z129</f>
        <v>45.14</v>
      </c>
      <c r="AA129" s="103">
        <f>[2]SR_Uncertainty!AA129+[2]SR_baseline!AA129</f>
        <v>45.14</v>
      </c>
      <c r="AB129" s="103">
        <f>[2]SR_Uncertainty!AB129+[2]SR_baseline!AB129</f>
        <v>45.14</v>
      </c>
      <c r="AC129" s="103">
        <f>[2]SR_Uncertainty!AC129+[2]SR_baseline!AC129</f>
        <v>45.14</v>
      </c>
      <c r="AD129" s="103">
        <f>[2]SR_Uncertainty!AD129+[2]SR_baseline!AD129</f>
        <v>45.14</v>
      </c>
      <c r="AE129" s="103">
        <f>[2]SR_Uncertainty!AE129+[2]SR_baseline!AE129</f>
        <v>45.14</v>
      </c>
      <c r="AF129" s="103">
        <f>[2]SR_Uncertainty!AF129+[2]SR_baseline!AF129</f>
        <v>45.14</v>
      </c>
      <c r="AG129" s="103">
        <f>[2]SR_Uncertainty!AG129+[2]SR_baseline!AG129</f>
        <v>45.14</v>
      </c>
      <c r="AI129" s="11" t="str">
        <f t="shared" si="16"/>
        <v>ExDO53</v>
      </c>
      <c r="AJ129" s="11"/>
      <c r="AK129" s="11"/>
      <c r="AL129" s="35">
        <f>VLOOKUP(AI129,[2]DB_lookup!$E$201:$F$305,2,FALSE)</f>
        <v>246</v>
      </c>
      <c r="AM129" s="34" t="str">
        <f t="shared" si="20"/>
        <v>(246,  '2011', 0,3038,9),</v>
      </c>
      <c r="AN129" s="34" t="str">
        <f t="shared" si="20"/>
        <v>(246,  '2012', 0,3038,9),</v>
      </c>
      <c r="AO129" s="34" t="str">
        <f t="shared" si="20"/>
        <v>(246,  '2013', 0,3038,9),</v>
      </c>
      <c r="AP129" s="34" t="str">
        <f t="shared" si="20"/>
        <v>(246,  '2014', 0,3038,9),</v>
      </c>
      <c r="AQ129" s="34" t="str">
        <f t="shared" si="20"/>
        <v>(246,  '2015', 3.18,3038,9),</v>
      </c>
      <c r="AR129" s="34" t="str">
        <f t="shared" si="20"/>
        <v>(246,  '2016', 3.18,3038,9),</v>
      </c>
      <c r="AS129" s="34" t="str">
        <f t="shared" si="20"/>
        <v>(246,  '2017', 4.18,3038,9),</v>
      </c>
      <c r="AT129" s="34" t="str">
        <f t="shared" si="20"/>
        <v>(246,  '2018', 28.27,3038,9),</v>
      </c>
      <c r="AU129" s="34" t="str">
        <f t="shared" si="20"/>
        <v>(246,  '2019', 28.27,3038,9),</v>
      </c>
      <c r="AV129" s="34" t="str">
        <f t="shared" si="20"/>
        <v>(246,  '2020', 34.57,3038,9),</v>
      </c>
      <c r="AW129" s="34" t="str">
        <f t="shared" si="20"/>
        <v>(246,  '2021', 40.95,3038,9),</v>
      </c>
      <c r="AX129" s="34" t="str">
        <f t="shared" si="20"/>
        <v>(246,  '2022', 40.95,3038,9),</v>
      </c>
      <c r="AY129" s="34" t="str">
        <f t="shared" si="20"/>
        <v>(246,  '2023', 40.95,3038,9),</v>
      </c>
      <c r="AZ129" s="34" t="str">
        <f t="shared" si="20"/>
        <v>(246,  '2024', 45.14,3038,9),</v>
      </c>
      <c r="BA129" s="34" t="str">
        <f t="shared" si="20"/>
        <v>(246,  '2025', 45.14,3038,9),</v>
      </c>
      <c r="BB129" s="34" t="str">
        <f t="shared" si="19"/>
        <v>(246,  '2026', 45.14,3038,9),</v>
      </c>
      <c r="BC129" s="34" t="str">
        <f t="shared" si="19"/>
        <v>(246,  '2027', 45.14,3038,9),</v>
      </c>
      <c r="BD129" s="34" t="str">
        <f t="shared" si="19"/>
        <v>(246,  '2028', 45.14,3038,9),</v>
      </c>
      <c r="BE129" s="34" t="str">
        <f t="shared" si="19"/>
        <v>(246,  '2029', 45.14,3038,9),</v>
      </c>
      <c r="BF129" s="34" t="str">
        <f t="shared" si="19"/>
        <v>(246,  '2030', 45.14,3038,9),</v>
      </c>
      <c r="BG129" s="34" t="str">
        <f t="shared" si="19"/>
        <v>(246,  '2031', 45.14,3038,9),</v>
      </c>
      <c r="BH129" s="34" t="str">
        <f t="shared" si="19"/>
        <v>(246,  '2032', 45.14,3038,9),</v>
      </c>
      <c r="BI129" s="34" t="str">
        <f t="shared" si="19"/>
        <v>(246,  '2033', 45.14,3038,9),</v>
      </c>
      <c r="BJ129" s="34" t="str">
        <f t="shared" si="19"/>
        <v>(246,  '2034', 45.14,3038,9),</v>
      </c>
      <c r="BK129" s="34" t="str">
        <f t="shared" si="19"/>
        <v>(246,  '2035', 45.14,3038,9),</v>
      </c>
      <c r="BL129" s="34" t="str">
        <f t="shared" si="19"/>
        <v>(246,  '2036', 45.14,3038,9),</v>
      </c>
      <c r="BM129" s="34" t="str">
        <f t="shared" si="19"/>
        <v>(246,  '2037', 45.14,3038,9),</v>
      </c>
      <c r="BN129" s="34" t="str">
        <f t="shared" si="19"/>
        <v>(246,  '2038', 45.14,3038,9),</v>
      </c>
      <c r="BO129" s="34" t="str">
        <f t="shared" si="19"/>
        <v>(246,  '2039', 45.14,3038,9),</v>
      </c>
    </row>
    <row r="130" spans="1:67" s="9" customFormat="1">
      <c r="B130" s="53" t="s">
        <v>100</v>
      </c>
      <c r="C130" s="53" t="s">
        <v>101</v>
      </c>
      <c r="D130" s="54" t="s">
        <v>101</v>
      </c>
      <c r="E130" s="103">
        <f>[2]SR_Uncertainty!E130+[2]SR_baseline!E130</f>
        <v>0</v>
      </c>
      <c r="F130" s="103">
        <f>[2]SR_Uncertainty!F130+[2]SR_baseline!F130</f>
        <v>0</v>
      </c>
      <c r="G130" s="103">
        <f>[2]SR_Uncertainty!G130+[2]SR_baseline!G130</f>
        <v>0</v>
      </c>
      <c r="H130" s="103">
        <f>[2]SR_Uncertainty!H130+[2]SR_baseline!H130</f>
        <v>0</v>
      </c>
      <c r="I130" s="103">
        <f>[2]SR_Uncertainty!I130+[2]SR_baseline!I130</f>
        <v>0</v>
      </c>
      <c r="J130" s="103">
        <f>[2]SR_Uncertainty!J130+[2]SR_baseline!J130</f>
        <v>0</v>
      </c>
      <c r="K130" s="103">
        <f>[2]SR_Uncertainty!K130+[2]SR_baseline!K130</f>
        <v>0</v>
      </c>
      <c r="L130" s="103">
        <f>[2]SR_Uncertainty!L130+[2]SR_baseline!L130</f>
        <v>0</v>
      </c>
      <c r="M130" s="103">
        <f>[2]SR_Uncertainty!M130+[2]SR_baseline!M130</f>
        <v>0</v>
      </c>
      <c r="N130" s="103">
        <f>[2]SR_Uncertainty!N130+[2]SR_baseline!N130</f>
        <v>0</v>
      </c>
      <c r="O130" s="103">
        <f>[2]SR_Uncertainty!O130+[2]SR_baseline!O130</f>
        <v>0</v>
      </c>
      <c r="P130" s="103">
        <f>[2]SR_Uncertainty!P130+[2]SR_baseline!P130</f>
        <v>0</v>
      </c>
      <c r="Q130" s="103">
        <f>[2]SR_Uncertainty!Q130+[2]SR_baseline!Q130</f>
        <v>0</v>
      </c>
      <c r="R130" s="103">
        <f>[2]SR_Uncertainty!R130+[2]SR_baseline!R130</f>
        <v>0</v>
      </c>
      <c r="S130" s="103">
        <f>[2]SR_Uncertainty!S130+[2]SR_baseline!S130</f>
        <v>0</v>
      </c>
      <c r="T130" s="103">
        <f>[2]SR_Uncertainty!T130+[2]SR_baseline!T130</f>
        <v>0</v>
      </c>
      <c r="U130" s="103">
        <f>[2]SR_Uncertainty!U130+[2]SR_baseline!U130</f>
        <v>0</v>
      </c>
      <c r="V130" s="103">
        <f>[2]SR_Uncertainty!V130+[2]SR_baseline!V130</f>
        <v>0</v>
      </c>
      <c r="W130" s="103">
        <f>[2]SR_Uncertainty!W130+[2]SR_baseline!W130</f>
        <v>0</v>
      </c>
      <c r="X130" s="103">
        <f>[2]SR_Uncertainty!X130+[2]SR_baseline!X130</f>
        <v>0</v>
      </c>
      <c r="Y130" s="103">
        <f>[2]SR_Uncertainty!Y130+[2]SR_baseline!Y130</f>
        <v>0</v>
      </c>
      <c r="Z130" s="103">
        <f>[2]SR_Uncertainty!Z130+[2]SR_baseline!Z130</f>
        <v>0</v>
      </c>
      <c r="AA130" s="103">
        <f>[2]SR_Uncertainty!AA130+[2]SR_baseline!AA130</f>
        <v>0</v>
      </c>
      <c r="AB130" s="103">
        <f>[2]SR_Uncertainty!AB130+[2]SR_baseline!AB130</f>
        <v>0</v>
      </c>
      <c r="AC130" s="103">
        <f>[2]SR_Uncertainty!AC130+[2]SR_baseline!AC130</f>
        <v>0</v>
      </c>
      <c r="AD130" s="103">
        <f>[2]SR_Uncertainty!AD130+[2]SR_baseline!AD130</f>
        <v>0</v>
      </c>
      <c r="AE130" s="103">
        <f>[2]SR_Uncertainty!AE130+[2]SR_baseline!AE130</f>
        <v>0</v>
      </c>
      <c r="AF130" s="103">
        <f>[2]SR_Uncertainty!AF130+[2]SR_baseline!AF130</f>
        <v>0</v>
      </c>
      <c r="AG130" s="103">
        <f>[2]SR_Uncertainty!AG130+[2]SR_baseline!AG130</f>
        <v>0</v>
      </c>
      <c r="AI130" s="11" t="str">
        <f t="shared" si="16"/>
        <v>ExDO54</v>
      </c>
      <c r="AJ130" s="11"/>
      <c r="AK130" s="11"/>
      <c r="AL130" s="35">
        <f>VLOOKUP(AI130,[2]DB_lookup!$E$201:$F$305,2,FALSE)</f>
        <v>247</v>
      </c>
      <c r="AM130" s="34" t="str">
        <f t="shared" si="20"/>
        <v>(247,  '2011', 0,3038,9),</v>
      </c>
      <c r="AN130" s="34" t="str">
        <f t="shared" si="20"/>
        <v>(247,  '2012', 0,3038,9),</v>
      </c>
      <c r="AO130" s="34" t="str">
        <f t="shared" si="20"/>
        <v>(247,  '2013', 0,3038,9),</v>
      </c>
      <c r="AP130" s="34" t="str">
        <f t="shared" si="20"/>
        <v>(247,  '2014', 0,3038,9),</v>
      </c>
      <c r="AQ130" s="34" t="str">
        <f t="shared" si="20"/>
        <v>(247,  '2015', 0,3038,9),</v>
      </c>
      <c r="AR130" s="34" t="str">
        <f t="shared" si="20"/>
        <v>(247,  '2016', 0,3038,9),</v>
      </c>
      <c r="AS130" s="34" t="str">
        <f t="shared" si="20"/>
        <v>(247,  '2017', 0,3038,9),</v>
      </c>
      <c r="AT130" s="34" t="str">
        <f t="shared" si="20"/>
        <v>(247,  '2018', 0,3038,9),</v>
      </c>
      <c r="AU130" s="34" t="str">
        <f t="shared" si="20"/>
        <v>(247,  '2019', 0,3038,9),</v>
      </c>
      <c r="AV130" s="34" t="str">
        <f t="shared" si="20"/>
        <v>(247,  '2020', 0,3038,9),</v>
      </c>
      <c r="AW130" s="34" t="str">
        <f t="shared" si="20"/>
        <v>(247,  '2021', 0,3038,9),</v>
      </c>
      <c r="AX130" s="34" t="str">
        <f t="shared" si="20"/>
        <v>(247,  '2022', 0,3038,9),</v>
      </c>
      <c r="AY130" s="34" t="str">
        <f t="shared" si="20"/>
        <v>(247,  '2023', 0,3038,9),</v>
      </c>
      <c r="AZ130" s="34" t="str">
        <f t="shared" si="20"/>
        <v>(247,  '2024', 0,3038,9),</v>
      </c>
      <c r="BA130" s="34" t="str">
        <f t="shared" si="20"/>
        <v>(247,  '2025', 0,3038,9),</v>
      </c>
      <c r="BB130" s="34" t="str">
        <f t="shared" si="20"/>
        <v>(247,  '2026', 0,3038,9),</v>
      </c>
      <c r="BC130" s="34" t="str">
        <f t="shared" ref="BC130:BO138" si="21">"("&amp;$AL130&amp;",  '"&amp;BC$5&amp;"', "&amp;ROUND(U130,2)&amp;","&amp;$AJ$99&amp;","&amp;$AK$99&amp;"),"</f>
        <v>(247,  '2027', 0,3038,9),</v>
      </c>
      <c r="BD130" s="34" t="str">
        <f t="shared" si="21"/>
        <v>(247,  '2028', 0,3038,9),</v>
      </c>
      <c r="BE130" s="34" t="str">
        <f t="shared" si="21"/>
        <v>(247,  '2029', 0,3038,9),</v>
      </c>
      <c r="BF130" s="34" t="str">
        <f t="shared" si="21"/>
        <v>(247,  '2030', 0,3038,9),</v>
      </c>
      <c r="BG130" s="34" t="str">
        <f t="shared" si="21"/>
        <v>(247,  '2031', 0,3038,9),</v>
      </c>
      <c r="BH130" s="34" t="str">
        <f t="shared" si="21"/>
        <v>(247,  '2032', 0,3038,9),</v>
      </c>
      <c r="BI130" s="34" t="str">
        <f t="shared" si="21"/>
        <v>(247,  '2033', 0,3038,9),</v>
      </c>
      <c r="BJ130" s="34" t="str">
        <f t="shared" si="21"/>
        <v>(247,  '2034', 0,3038,9),</v>
      </c>
      <c r="BK130" s="34" t="str">
        <f t="shared" si="21"/>
        <v>(247,  '2035', 0,3038,9),</v>
      </c>
      <c r="BL130" s="34" t="str">
        <f t="shared" si="21"/>
        <v>(247,  '2036', 0,3038,9),</v>
      </c>
      <c r="BM130" s="34" t="str">
        <f t="shared" si="21"/>
        <v>(247,  '2037', 0,3038,9),</v>
      </c>
      <c r="BN130" s="34" t="str">
        <f t="shared" si="21"/>
        <v>(247,  '2038', 0,3038,9),</v>
      </c>
      <c r="BO130" s="34" t="str">
        <f t="shared" si="21"/>
        <v>(247,  '2039', 0,3038,9),</v>
      </c>
    </row>
    <row r="131" spans="1:67" s="9" customFormat="1">
      <c r="B131" s="53" t="s">
        <v>102</v>
      </c>
      <c r="C131" s="53" t="s">
        <v>103</v>
      </c>
      <c r="D131" s="54" t="s">
        <v>103</v>
      </c>
      <c r="E131" s="103">
        <f>[2]SR_Uncertainty!E131+[2]SR_baseline!E131</f>
        <v>0</v>
      </c>
      <c r="F131" s="103">
        <f>[2]SR_Uncertainty!F131+[2]SR_baseline!F131</f>
        <v>0</v>
      </c>
      <c r="G131" s="103">
        <f>[2]SR_Uncertainty!G131+[2]SR_baseline!G131</f>
        <v>0</v>
      </c>
      <c r="H131" s="103">
        <f>[2]SR_Uncertainty!H131+[2]SR_baseline!H131</f>
        <v>0</v>
      </c>
      <c r="I131" s="103">
        <f>[2]SR_Uncertainty!I131+[2]SR_baseline!I131</f>
        <v>0</v>
      </c>
      <c r="J131" s="103">
        <f>[2]SR_Uncertainty!J131+[2]SR_baseline!J131</f>
        <v>0</v>
      </c>
      <c r="K131" s="103">
        <f>[2]SR_Uncertainty!K131+[2]SR_baseline!K131</f>
        <v>0</v>
      </c>
      <c r="L131" s="103">
        <f>[2]SR_Uncertainty!L131+[2]SR_baseline!L131</f>
        <v>0</v>
      </c>
      <c r="M131" s="103">
        <f>[2]SR_Uncertainty!M131+[2]SR_baseline!M131</f>
        <v>0</v>
      </c>
      <c r="N131" s="103">
        <f>[2]SR_Uncertainty!N131+[2]SR_baseline!N131</f>
        <v>0</v>
      </c>
      <c r="O131" s="103">
        <f>[2]SR_Uncertainty!O131+[2]SR_baseline!O131</f>
        <v>0</v>
      </c>
      <c r="P131" s="103">
        <f>[2]SR_Uncertainty!P131+[2]SR_baseline!P131</f>
        <v>0</v>
      </c>
      <c r="Q131" s="103">
        <f>[2]SR_Uncertainty!Q131+[2]SR_baseline!Q131</f>
        <v>0</v>
      </c>
      <c r="R131" s="103">
        <f>[2]SR_Uncertainty!R131+[2]SR_baseline!R131</f>
        <v>0</v>
      </c>
      <c r="S131" s="103">
        <f>[2]SR_Uncertainty!S131+[2]SR_baseline!S131</f>
        <v>0</v>
      </c>
      <c r="T131" s="103">
        <f>[2]SR_Uncertainty!T131+[2]SR_baseline!T131</f>
        <v>0</v>
      </c>
      <c r="U131" s="103">
        <f>[2]SR_Uncertainty!U131+[2]SR_baseline!U131</f>
        <v>0</v>
      </c>
      <c r="V131" s="103">
        <f>[2]SR_Uncertainty!V131+[2]SR_baseline!V131</f>
        <v>0</v>
      </c>
      <c r="W131" s="103">
        <f>[2]SR_Uncertainty!W131+[2]SR_baseline!W131</f>
        <v>0</v>
      </c>
      <c r="X131" s="103">
        <f>[2]SR_Uncertainty!X131+[2]SR_baseline!X131</f>
        <v>0</v>
      </c>
      <c r="Y131" s="103">
        <f>[2]SR_Uncertainty!Y131+[2]SR_baseline!Y131</f>
        <v>0</v>
      </c>
      <c r="Z131" s="103">
        <f>[2]SR_Uncertainty!Z131+[2]SR_baseline!Z131</f>
        <v>0</v>
      </c>
      <c r="AA131" s="103">
        <f>[2]SR_Uncertainty!AA131+[2]SR_baseline!AA131</f>
        <v>0</v>
      </c>
      <c r="AB131" s="103">
        <f>[2]SR_Uncertainty!AB131+[2]SR_baseline!AB131</f>
        <v>0</v>
      </c>
      <c r="AC131" s="103">
        <f>[2]SR_Uncertainty!AC131+[2]SR_baseline!AC131</f>
        <v>0</v>
      </c>
      <c r="AD131" s="103">
        <f>[2]SR_Uncertainty!AD131+[2]SR_baseline!AD131</f>
        <v>0</v>
      </c>
      <c r="AE131" s="103">
        <f>[2]SR_Uncertainty!AE131+[2]SR_baseline!AE131</f>
        <v>0</v>
      </c>
      <c r="AF131" s="103">
        <f>[2]SR_Uncertainty!AF131+[2]SR_baseline!AF131</f>
        <v>0</v>
      </c>
      <c r="AG131" s="103">
        <f>[2]SR_Uncertainty!AG131+[2]SR_baseline!AG131</f>
        <v>0</v>
      </c>
      <c r="AI131" s="11" t="str">
        <f t="shared" si="16"/>
        <v>ExDO55</v>
      </c>
      <c r="AJ131" s="11"/>
      <c r="AK131" s="11"/>
      <c r="AL131" s="35">
        <f>VLOOKUP(AI131,[2]DB_lookup!$E$201:$F$305,2,FALSE)</f>
        <v>248</v>
      </c>
      <c r="AM131" s="34" t="str">
        <f t="shared" si="20"/>
        <v>(248,  '2011', 0,3038,9),</v>
      </c>
      <c r="AN131" s="34" t="str">
        <f t="shared" si="20"/>
        <v>(248,  '2012', 0,3038,9),</v>
      </c>
      <c r="AO131" s="34" t="str">
        <f t="shared" si="20"/>
        <v>(248,  '2013', 0,3038,9),</v>
      </c>
      <c r="AP131" s="34" t="str">
        <f t="shared" si="20"/>
        <v>(248,  '2014', 0,3038,9),</v>
      </c>
      <c r="AQ131" s="34" t="str">
        <f t="shared" si="20"/>
        <v>(248,  '2015', 0,3038,9),</v>
      </c>
      <c r="AR131" s="34" t="str">
        <f t="shared" si="20"/>
        <v>(248,  '2016', 0,3038,9),</v>
      </c>
      <c r="AS131" s="34" t="str">
        <f t="shared" si="20"/>
        <v>(248,  '2017', 0,3038,9),</v>
      </c>
      <c r="AT131" s="34" t="str">
        <f t="shared" si="20"/>
        <v>(248,  '2018', 0,3038,9),</v>
      </c>
      <c r="AU131" s="34" t="str">
        <f t="shared" si="20"/>
        <v>(248,  '2019', 0,3038,9),</v>
      </c>
      <c r="AV131" s="34" t="str">
        <f t="shared" si="20"/>
        <v>(248,  '2020', 0,3038,9),</v>
      </c>
      <c r="AW131" s="34" t="str">
        <f t="shared" si="20"/>
        <v>(248,  '2021', 0,3038,9),</v>
      </c>
      <c r="AX131" s="34" t="str">
        <f t="shared" si="20"/>
        <v>(248,  '2022', 0,3038,9),</v>
      </c>
      <c r="AY131" s="34" t="str">
        <f t="shared" si="20"/>
        <v>(248,  '2023', 0,3038,9),</v>
      </c>
      <c r="AZ131" s="34" t="str">
        <f t="shared" si="20"/>
        <v>(248,  '2024', 0,3038,9),</v>
      </c>
      <c r="BA131" s="34" t="str">
        <f t="shared" ref="BA131:BB138" si="22">"("&amp;$AL131&amp;",  '"&amp;BA$5&amp;"', "&amp;ROUND(S131,2)&amp;","&amp;$AJ$99&amp;","&amp;$AK$99&amp;"),"</f>
        <v>(248,  '2025', 0,3038,9),</v>
      </c>
      <c r="BB131" s="34" t="str">
        <f t="shared" si="22"/>
        <v>(248,  '2026', 0,3038,9),</v>
      </c>
      <c r="BC131" s="34" t="str">
        <f t="shared" si="21"/>
        <v>(248,  '2027', 0,3038,9),</v>
      </c>
      <c r="BD131" s="34" t="str">
        <f t="shared" si="21"/>
        <v>(248,  '2028', 0,3038,9),</v>
      </c>
      <c r="BE131" s="34" t="str">
        <f t="shared" si="21"/>
        <v>(248,  '2029', 0,3038,9),</v>
      </c>
      <c r="BF131" s="34" t="str">
        <f t="shared" si="21"/>
        <v>(248,  '2030', 0,3038,9),</v>
      </c>
      <c r="BG131" s="34" t="str">
        <f t="shared" si="21"/>
        <v>(248,  '2031', 0,3038,9),</v>
      </c>
      <c r="BH131" s="34" t="str">
        <f t="shared" si="21"/>
        <v>(248,  '2032', 0,3038,9),</v>
      </c>
      <c r="BI131" s="34" t="str">
        <f t="shared" si="21"/>
        <v>(248,  '2033', 0,3038,9),</v>
      </c>
      <c r="BJ131" s="34" t="str">
        <f t="shared" si="21"/>
        <v>(248,  '2034', 0,3038,9),</v>
      </c>
      <c r="BK131" s="34" t="str">
        <f t="shared" si="21"/>
        <v>(248,  '2035', 0,3038,9),</v>
      </c>
      <c r="BL131" s="34" t="str">
        <f t="shared" si="21"/>
        <v>(248,  '2036', 0,3038,9),</v>
      </c>
      <c r="BM131" s="34" t="str">
        <f t="shared" si="21"/>
        <v>(248,  '2037', 0,3038,9),</v>
      </c>
      <c r="BN131" s="34" t="str">
        <f t="shared" si="21"/>
        <v>(248,  '2038', 0,3038,9),</v>
      </c>
      <c r="BO131" s="34" t="str">
        <f t="shared" si="21"/>
        <v>(248,  '2039', 0,3038,9),</v>
      </c>
    </row>
    <row r="132" spans="1:67" s="9" customFormat="1">
      <c r="B132" s="53" t="s">
        <v>104</v>
      </c>
      <c r="C132" s="53" t="s">
        <v>105</v>
      </c>
      <c r="D132" s="54" t="s">
        <v>105</v>
      </c>
      <c r="E132" s="103">
        <f>[2]SR_Uncertainty!E132+[2]SR_baseline!E132</f>
        <v>0</v>
      </c>
      <c r="F132" s="103">
        <f>[2]SR_Uncertainty!F132+[2]SR_baseline!F132</f>
        <v>0</v>
      </c>
      <c r="G132" s="103">
        <f>[2]SR_Uncertainty!G132+[2]SR_baseline!G132</f>
        <v>0</v>
      </c>
      <c r="H132" s="103">
        <f>[2]SR_Uncertainty!H132+[2]SR_baseline!H132</f>
        <v>0</v>
      </c>
      <c r="I132" s="103">
        <f>[2]SR_Uncertainty!I132+[2]SR_baseline!I132</f>
        <v>0</v>
      </c>
      <c r="J132" s="103">
        <f>[2]SR_Uncertainty!J132+[2]SR_baseline!J132</f>
        <v>0</v>
      </c>
      <c r="K132" s="103">
        <f>[2]SR_Uncertainty!K132+[2]SR_baseline!K132</f>
        <v>0</v>
      </c>
      <c r="L132" s="103">
        <f>[2]SR_Uncertainty!L132+[2]SR_baseline!L132</f>
        <v>0</v>
      </c>
      <c r="M132" s="103">
        <f>[2]SR_Uncertainty!M132+[2]SR_baseline!M132</f>
        <v>0</v>
      </c>
      <c r="N132" s="103">
        <f>[2]SR_Uncertainty!N132+[2]SR_baseline!N132</f>
        <v>0</v>
      </c>
      <c r="O132" s="103">
        <f>[2]SR_Uncertainty!O132+[2]SR_baseline!O132</f>
        <v>0</v>
      </c>
      <c r="P132" s="103">
        <f>[2]SR_Uncertainty!P132+[2]SR_baseline!P132</f>
        <v>0</v>
      </c>
      <c r="Q132" s="103">
        <f>[2]SR_Uncertainty!Q132+[2]SR_baseline!Q132</f>
        <v>0</v>
      </c>
      <c r="R132" s="103">
        <f>[2]SR_Uncertainty!R132+[2]SR_baseline!R132</f>
        <v>0</v>
      </c>
      <c r="S132" s="103">
        <f>[2]SR_Uncertainty!S132+[2]SR_baseline!S132</f>
        <v>0</v>
      </c>
      <c r="T132" s="103">
        <f>[2]SR_Uncertainty!T132+[2]SR_baseline!T132</f>
        <v>0</v>
      </c>
      <c r="U132" s="103">
        <f>[2]SR_Uncertainty!U132+[2]SR_baseline!U132</f>
        <v>0</v>
      </c>
      <c r="V132" s="103">
        <f>[2]SR_Uncertainty!V132+[2]SR_baseline!V132</f>
        <v>0</v>
      </c>
      <c r="W132" s="103">
        <f>[2]SR_Uncertainty!W132+[2]SR_baseline!W132</f>
        <v>0</v>
      </c>
      <c r="X132" s="103">
        <f>[2]SR_Uncertainty!X132+[2]SR_baseline!X132</f>
        <v>0</v>
      </c>
      <c r="Y132" s="103">
        <f>[2]SR_Uncertainty!Y132+[2]SR_baseline!Y132</f>
        <v>0</v>
      </c>
      <c r="Z132" s="103">
        <f>[2]SR_Uncertainty!Z132+[2]SR_baseline!Z132</f>
        <v>0</v>
      </c>
      <c r="AA132" s="103">
        <f>[2]SR_Uncertainty!AA132+[2]SR_baseline!AA132</f>
        <v>0</v>
      </c>
      <c r="AB132" s="103">
        <f>[2]SR_Uncertainty!AB132+[2]SR_baseline!AB132</f>
        <v>0</v>
      </c>
      <c r="AC132" s="103">
        <f>[2]SR_Uncertainty!AC132+[2]SR_baseline!AC132</f>
        <v>0</v>
      </c>
      <c r="AD132" s="103">
        <f>[2]SR_Uncertainty!AD132+[2]SR_baseline!AD132</f>
        <v>0</v>
      </c>
      <c r="AE132" s="103">
        <f>[2]SR_Uncertainty!AE132+[2]SR_baseline!AE132</f>
        <v>0</v>
      </c>
      <c r="AF132" s="103">
        <f>[2]SR_Uncertainty!AF132+[2]SR_baseline!AF132</f>
        <v>0</v>
      </c>
      <c r="AG132" s="103">
        <f>[2]SR_Uncertainty!AG132+[2]SR_baseline!AG132</f>
        <v>0</v>
      </c>
      <c r="AI132" s="11" t="str">
        <f t="shared" si="16"/>
        <v>ExDO56</v>
      </c>
      <c r="AJ132" s="11"/>
      <c r="AK132" s="11"/>
      <c r="AL132" s="35">
        <f>VLOOKUP(AI132,[2]DB_lookup!$E$201:$F$305,2,FALSE)</f>
        <v>249</v>
      </c>
      <c r="AM132" s="34" t="str">
        <f t="shared" ref="AM132:AZ138" si="23">"("&amp;$AL132&amp;",  '"&amp;AM$5&amp;"', "&amp;ROUND(E132,2)&amp;","&amp;$AJ$99&amp;","&amp;$AK$99&amp;"),"</f>
        <v>(249,  '2011', 0,3038,9),</v>
      </c>
      <c r="AN132" s="34" t="str">
        <f t="shared" si="23"/>
        <v>(249,  '2012', 0,3038,9),</v>
      </c>
      <c r="AO132" s="34" t="str">
        <f t="shared" si="23"/>
        <v>(249,  '2013', 0,3038,9),</v>
      </c>
      <c r="AP132" s="34" t="str">
        <f t="shared" si="23"/>
        <v>(249,  '2014', 0,3038,9),</v>
      </c>
      <c r="AQ132" s="34" t="str">
        <f t="shared" si="23"/>
        <v>(249,  '2015', 0,3038,9),</v>
      </c>
      <c r="AR132" s="34" t="str">
        <f t="shared" si="23"/>
        <v>(249,  '2016', 0,3038,9),</v>
      </c>
      <c r="AS132" s="34" t="str">
        <f t="shared" si="23"/>
        <v>(249,  '2017', 0,3038,9),</v>
      </c>
      <c r="AT132" s="34" t="str">
        <f t="shared" si="23"/>
        <v>(249,  '2018', 0,3038,9),</v>
      </c>
      <c r="AU132" s="34" t="str">
        <f t="shared" si="23"/>
        <v>(249,  '2019', 0,3038,9),</v>
      </c>
      <c r="AV132" s="34" t="str">
        <f t="shared" si="23"/>
        <v>(249,  '2020', 0,3038,9),</v>
      </c>
      <c r="AW132" s="34" t="str">
        <f t="shared" si="23"/>
        <v>(249,  '2021', 0,3038,9),</v>
      </c>
      <c r="AX132" s="34" t="str">
        <f t="shared" si="23"/>
        <v>(249,  '2022', 0,3038,9),</v>
      </c>
      <c r="AY132" s="34" t="str">
        <f t="shared" si="23"/>
        <v>(249,  '2023', 0,3038,9),</v>
      </c>
      <c r="AZ132" s="34" t="str">
        <f t="shared" si="23"/>
        <v>(249,  '2024', 0,3038,9),</v>
      </c>
      <c r="BA132" s="34" t="str">
        <f t="shared" si="22"/>
        <v>(249,  '2025', 0,3038,9),</v>
      </c>
      <c r="BB132" s="34" t="str">
        <f t="shared" si="22"/>
        <v>(249,  '2026', 0,3038,9),</v>
      </c>
      <c r="BC132" s="34" t="str">
        <f t="shared" si="21"/>
        <v>(249,  '2027', 0,3038,9),</v>
      </c>
      <c r="BD132" s="34" t="str">
        <f t="shared" si="21"/>
        <v>(249,  '2028', 0,3038,9),</v>
      </c>
      <c r="BE132" s="34" t="str">
        <f t="shared" si="21"/>
        <v>(249,  '2029', 0,3038,9),</v>
      </c>
      <c r="BF132" s="34" t="str">
        <f t="shared" si="21"/>
        <v>(249,  '2030', 0,3038,9),</v>
      </c>
      <c r="BG132" s="34" t="str">
        <f t="shared" si="21"/>
        <v>(249,  '2031', 0,3038,9),</v>
      </c>
      <c r="BH132" s="34" t="str">
        <f t="shared" si="21"/>
        <v>(249,  '2032', 0,3038,9),</v>
      </c>
      <c r="BI132" s="34" t="str">
        <f t="shared" si="21"/>
        <v>(249,  '2033', 0,3038,9),</v>
      </c>
      <c r="BJ132" s="34" t="str">
        <f t="shared" si="21"/>
        <v>(249,  '2034', 0,3038,9),</v>
      </c>
      <c r="BK132" s="34" t="str">
        <f t="shared" si="21"/>
        <v>(249,  '2035', 0,3038,9),</v>
      </c>
      <c r="BL132" s="34" t="str">
        <f t="shared" si="21"/>
        <v>(249,  '2036', 0,3038,9),</v>
      </c>
      <c r="BM132" s="34" t="str">
        <f t="shared" si="21"/>
        <v>(249,  '2037', 0,3038,9),</v>
      </c>
      <c r="BN132" s="34" t="str">
        <f t="shared" si="21"/>
        <v>(249,  '2038', 0,3038,9),</v>
      </c>
      <c r="BO132" s="34" t="str">
        <f t="shared" si="21"/>
        <v>(249,  '2039', 0,3038,9),</v>
      </c>
    </row>
    <row r="133" spans="1:67" s="9" customFormat="1">
      <c r="A133" s="95"/>
      <c r="B133" s="53" t="s">
        <v>106</v>
      </c>
      <c r="C133" s="53" t="s">
        <v>107</v>
      </c>
      <c r="D133" s="54" t="s">
        <v>108</v>
      </c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I133" s="11" t="str">
        <f t="shared" si="16"/>
        <v>ExDO01cj</v>
      </c>
      <c r="AJ133" s="11"/>
      <c r="AK133" s="11"/>
      <c r="AL133" s="35">
        <f>VLOOKUP(AI133,[2]DB_lookup!$E$201:$F$305,2,FALSE)</f>
        <v>242</v>
      </c>
      <c r="AM133" s="34" t="str">
        <f t="shared" si="23"/>
        <v>(242,  '2011', 0,3038,9),</v>
      </c>
      <c r="AN133" s="34" t="str">
        <f t="shared" si="23"/>
        <v>(242,  '2012', 0,3038,9),</v>
      </c>
      <c r="AO133" s="34" t="str">
        <f t="shared" si="23"/>
        <v>(242,  '2013', 0,3038,9),</v>
      </c>
      <c r="AP133" s="34" t="str">
        <f t="shared" si="23"/>
        <v>(242,  '2014', 0,3038,9),</v>
      </c>
      <c r="AQ133" s="34" t="str">
        <f t="shared" si="23"/>
        <v>(242,  '2015', 0,3038,9),</v>
      </c>
      <c r="AR133" s="34" t="str">
        <f t="shared" si="23"/>
        <v>(242,  '2016', 0,3038,9),</v>
      </c>
      <c r="AS133" s="34" t="str">
        <f t="shared" si="23"/>
        <v>(242,  '2017', 0,3038,9),</v>
      </c>
      <c r="AT133" s="34" t="str">
        <f t="shared" si="23"/>
        <v>(242,  '2018', 0,3038,9),</v>
      </c>
      <c r="AU133" s="34" t="str">
        <f t="shared" si="23"/>
        <v>(242,  '2019', 0,3038,9),</v>
      </c>
      <c r="AV133" s="34" t="str">
        <f t="shared" si="23"/>
        <v>(242,  '2020', 0,3038,9),</v>
      </c>
      <c r="AW133" s="34" t="str">
        <f t="shared" si="23"/>
        <v>(242,  '2021', 0,3038,9),</v>
      </c>
      <c r="AX133" s="34" t="str">
        <f t="shared" si="23"/>
        <v>(242,  '2022', 0,3038,9),</v>
      </c>
      <c r="AY133" s="34" t="str">
        <f t="shared" si="23"/>
        <v>(242,  '2023', 0,3038,9),</v>
      </c>
      <c r="AZ133" s="34" t="str">
        <f t="shared" si="23"/>
        <v>(242,  '2024', 0,3038,9),</v>
      </c>
      <c r="BA133" s="34" t="str">
        <f t="shared" si="22"/>
        <v>(242,  '2025', 0,3038,9),</v>
      </c>
      <c r="BB133" s="34" t="str">
        <f t="shared" si="22"/>
        <v>(242,  '2026', 0,3038,9),</v>
      </c>
      <c r="BC133" s="34" t="str">
        <f t="shared" si="21"/>
        <v>(242,  '2027', 0,3038,9),</v>
      </c>
      <c r="BD133" s="34" t="str">
        <f t="shared" si="21"/>
        <v>(242,  '2028', 0,3038,9),</v>
      </c>
      <c r="BE133" s="34" t="str">
        <f t="shared" si="21"/>
        <v>(242,  '2029', 0,3038,9),</v>
      </c>
      <c r="BF133" s="34" t="str">
        <f t="shared" si="21"/>
        <v>(242,  '2030', 0,3038,9),</v>
      </c>
      <c r="BG133" s="34" t="str">
        <f t="shared" si="21"/>
        <v>(242,  '2031', 0,3038,9),</v>
      </c>
      <c r="BH133" s="34" t="str">
        <f t="shared" si="21"/>
        <v>(242,  '2032', 0,3038,9),</v>
      </c>
      <c r="BI133" s="34" t="str">
        <f t="shared" si="21"/>
        <v>(242,  '2033', 0,3038,9),</v>
      </c>
      <c r="BJ133" s="34" t="str">
        <f t="shared" si="21"/>
        <v>(242,  '2034', 0,3038,9),</v>
      </c>
      <c r="BK133" s="34" t="str">
        <f t="shared" si="21"/>
        <v>(242,  '2035', 0,3038,9),</v>
      </c>
      <c r="BL133" s="34" t="str">
        <f t="shared" si="21"/>
        <v>(242,  '2036', 0,3038,9),</v>
      </c>
      <c r="BM133" s="34" t="str">
        <f t="shared" si="21"/>
        <v>(242,  '2037', 0,3038,9),</v>
      </c>
      <c r="BN133" s="34" t="str">
        <f t="shared" si="21"/>
        <v>(242,  '2038', 0,3038,9),</v>
      </c>
      <c r="BO133" s="34" t="str">
        <f t="shared" si="21"/>
        <v>(242,  '2039', 0,3038,9),</v>
      </c>
    </row>
    <row r="134" spans="1:67" s="9" customFormat="1">
      <c r="A134" s="95"/>
      <c r="B134" s="53" t="s">
        <v>109</v>
      </c>
      <c r="C134" s="53" t="s">
        <v>110</v>
      </c>
      <c r="D134" s="54" t="s">
        <v>111</v>
      </c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I134" s="11" t="str">
        <f t="shared" si="16"/>
        <v>ExDO08</v>
      </c>
      <c r="AJ134" s="11"/>
      <c r="AK134" s="11"/>
      <c r="AL134" s="35">
        <f>VLOOKUP(AI134,[2]DB_lookup!$E$201:$F$305,2,FALSE)</f>
        <v>208</v>
      </c>
      <c r="AM134" s="34" t="str">
        <f t="shared" si="23"/>
        <v>(208,  '2011', 0,3038,9),</v>
      </c>
      <c r="AN134" s="34" t="str">
        <f t="shared" si="23"/>
        <v>(208,  '2012', 0,3038,9),</v>
      </c>
      <c r="AO134" s="34" t="str">
        <f t="shared" si="23"/>
        <v>(208,  '2013', 0,3038,9),</v>
      </c>
      <c r="AP134" s="34" t="str">
        <f t="shared" si="23"/>
        <v>(208,  '2014', 0,3038,9),</v>
      </c>
      <c r="AQ134" s="34" t="str">
        <f t="shared" si="23"/>
        <v>(208,  '2015', 0,3038,9),</v>
      </c>
      <c r="AR134" s="34" t="str">
        <f t="shared" si="23"/>
        <v>(208,  '2016', 0,3038,9),</v>
      </c>
      <c r="AS134" s="34" t="str">
        <f t="shared" si="23"/>
        <v>(208,  '2017', 0,3038,9),</v>
      </c>
      <c r="AT134" s="34" t="str">
        <f t="shared" si="23"/>
        <v>(208,  '2018', 0,3038,9),</v>
      </c>
      <c r="AU134" s="34" t="str">
        <f t="shared" si="23"/>
        <v>(208,  '2019', 0,3038,9),</v>
      </c>
      <c r="AV134" s="34" t="str">
        <f t="shared" si="23"/>
        <v>(208,  '2020', 0,3038,9),</v>
      </c>
      <c r="AW134" s="34" t="str">
        <f t="shared" si="23"/>
        <v>(208,  '2021', 0,3038,9),</v>
      </c>
      <c r="AX134" s="34" t="str">
        <f t="shared" si="23"/>
        <v>(208,  '2022', 0,3038,9),</v>
      </c>
      <c r="AY134" s="34" t="str">
        <f t="shared" si="23"/>
        <v>(208,  '2023', 0,3038,9),</v>
      </c>
      <c r="AZ134" s="34" t="str">
        <f t="shared" si="23"/>
        <v>(208,  '2024', 0,3038,9),</v>
      </c>
      <c r="BA134" s="34" t="str">
        <f t="shared" si="22"/>
        <v>(208,  '2025', 0,3038,9),</v>
      </c>
      <c r="BB134" s="34" t="str">
        <f t="shared" si="22"/>
        <v>(208,  '2026', 0,3038,9),</v>
      </c>
      <c r="BC134" s="34" t="str">
        <f t="shared" si="21"/>
        <v>(208,  '2027', 0,3038,9),</v>
      </c>
      <c r="BD134" s="34" t="str">
        <f t="shared" si="21"/>
        <v>(208,  '2028', 0,3038,9),</v>
      </c>
      <c r="BE134" s="34" t="str">
        <f t="shared" si="21"/>
        <v>(208,  '2029', 0,3038,9),</v>
      </c>
      <c r="BF134" s="34" t="str">
        <f t="shared" si="21"/>
        <v>(208,  '2030', 0,3038,9),</v>
      </c>
      <c r="BG134" s="34" t="str">
        <f t="shared" si="21"/>
        <v>(208,  '2031', 0,3038,9),</v>
      </c>
      <c r="BH134" s="34" t="str">
        <f t="shared" si="21"/>
        <v>(208,  '2032', 0,3038,9),</v>
      </c>
      <c r="BI134" s="34" t="str">
        <f t="shared" si="21"/>
        <v>(208,  '2033', 0,3038,9),</v>
      </c>
      <c r="BJ134" s="34" t="str">
        <f t="shared" si="21"/>
        <v>(208,  '2034', 0,3038,9),</v>
      </c>
      <c r="BK134" s="34" t="str">
        <f t="shared" si="21"/>
        <v>(208,  '2035', 0,3038,9),</v>
      </c>
      <c r="BL134" s="34" t="str">
        <f t="shared" si="21"/>
        <v>(208,  '2036', 0,3038,9),</v>
      </c>
      <c r="BM134" s="34" t="str">
        <f t="shared" si="21"/>
        <v>(208,  '2037', 0,3038,9),</v>
      </c>
      <c r="BN134" s="34" t="str">
        <f t="shared" si="21"/>
        <v>(208,  '2038', 0,3038,9),</v>
      </c>
      <c r="BO134" s="34" t="str">
        <f t="shared" si="21"/>
        <v>(208,  '2039', 0,3038,9),</v>
      </c>
    </row>
    <row r="135" spans="1:67" s="9" customFormat="1">
      <c r="A135" s="95"/>
      <c r="B135" s="53" t="s">
        <v>112</v>
      </c>
      <c r="C135" s="53" t="s">
        <v>113</v>
      </c>
      <c r="D135" s="54" t="s">
        <v>114</v>
      </c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I135" s="11" t="str">
        <f t="shared" si="16"/>
        <v>ExDO11</v>
      </c>
      <c r="AJ135" s="11"/>
      <c r="AK135" s="11"/>
      <c r="AL135" s="35">
        <f>VLOOKUP(AI135,[2]DB_lookup!$E$201:$F$305,2,FALSE)</f>
        <v>209</v>
      </c>
      <c r="AM135" s="34" t="str">
        <f t="shared" si="23"/>
        <v>(209,  '2011', 0,3038,9),</v>
      </c>
      <c r="AN135" s="34" t="str">
        <f t="shared" si="23"/>
        <v>(209,  '2012', 0,3038,9),</v>
      </c>
      <c r="AO135" s="34" t="str">
        <f t="shared" si="23"/>
        <v>(209,  '2013', 0,3038,9),</v>
      </c>
      <c r="AP135" s="34" t="str">
        <f t="shared" si="23"/>
        <v>(209,  '2014', 0,3038,9),</v>
      </c>
      <c r="AQ135" s="34" t="str">
        <f t="shared" si="23"/>
        <v>(209,  '2015', 0,3038,9),</v>
      </c>
      <c r="AR135" s="34" t="str">
        <f t="shared" si="23"/>
        <v>(209,  '2016', 0,3038,9),</v>
      </c>
      <c r="AS135" s="34" t="str">
        <f t="shared" si="23"/>
        <v>(209,  '2017', 0,3038,9),</v>
      </c>
      <c r="AT135" s="34" t="str">
        <f t="shared" si="23"/>
        <v>(209,  '2018', 0,3038,9),</v>
      </c>
      <c r="AU135" s="34" t="str">
        <f t="shared" si="23"/>
        <v>(209,  '2019', 0,3038,9),</v>
      </c>
      <c r="AV135" s="34" t="str">
        <f t="shared" si="23"/>
        <v>(209,  '2020', 0,3038,9),</v>
      </c>
      <c r="AW135" s="34" t="str">
        <f t="shared" si="23"/>
        <v>(209,  '2021', 0,3038,9),</v>
      </c>
      <c r="AX135" s="34" t="str">
        <f t="shared" si="23"/>
        <v>(209,  '2022', 0,3038,9),</v>
      </c>
      <c r="AY135" s="34" t="str">
        <f t="shared" si="23"/>
        <v>(209,  '2023', 0,3038,9),</v>
      </c>
      <c r="AZ135" s="34" t="str">
        <f t="shared" si="23"/>
        <v>(209,  '2024', 0,3038,9),</v>
      </c>
      <c r="BA135" s="34" t="str">
        <f t="shared" si="22"/>
        <v>(209,  '2025', 0,3038,9),</v>
      </c>
      <c r="BB135" s="34" t="str">
        <f t="shared" si="22"/>
        <v>(209,  '2026', 0,3038,9),</v>
      </c>
      <c r="BC135" s="34" t="str">
        <f t="shared" si="21"/>
        <v>(209,  '2027', 0,3038,9),</v>
      </c>
      <c r="BD135" s="34" t="str">
        <f t="shared" si="21"/>
        <v>(209,  '2028', 0,3038,9),</v>
      </c>
      <c r="BE135" s="34" t="str">
        <f t="shared" si="21"/>
        <v>(209,  '2029', 0,3038,9),</v>
      </c>
      <c r="BF135" s="34" t="str">
        <f t="shared" si="21"/>
        <v>(209,  '2030', 0,3038,9),</v>
      </c>
      <c r="BG135" s="34" t="str">
        <f t="shared" si="21"/>
        <v>(209,  '2031', 0,3038,9),</v>
      </c>
      <c r="BH135" s="34" t="str">
        <f t="shared" si="21"/>
        <v>(209,  '2032', 0,3038,9),</v>
      </c>
      <c r="BI135" s="34" t="str">
        <f t="shared" si="21"/>
        <v>(209,  '2033', 0,3038,9),</v>
      </c>
      <c r="BJ135" s="34" t="str">
        <f t="shared" si="21"/>
        <v>(209,  '2034', 0,3038,9),</v>
      </c>
      <c r="BK135" s="34" t="str">
        <f t="shared" si="21"/>
        <v>(209,  '2035', 0,3038,9),</v>
      </c>
      <c r="BL135" s="34" t="str">
        <f t="shared" si="21"/>
        <v>(209,  '2036', 0,3038,9),</v>
      </c>
      <c r="BM135" s="34" t="str">
        <f t="shared" si="21"/>
        <v>(209,  '2037', 0,3038,9),</v>
      </c>
      <c r="BN135" s="34" t="str">
        <f t="shared" si="21"/>
        <v>(209,  '2038', 0,3038,9),</v>
      </c>
      <c r="BO135" s="34" t="str">
        <f t="shared" si="21"/>
        <v>(209,  '2039', 0,3038,9),</v>
      </c>
    </row>
    <row r="136" spans="1:67" s="9" customFormat="1">
      <c r="A136" s="95"/>
      <c r="B136" s="53" t="s">
        <v>115</v>
      </c>
      <c r="C136" s="53" t="s">
        <v>116</v>
      </c>
      <c r="D136" s="54" t="s">
        <v>117</v>
      </c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I136" s="11" t="str">
        <f t="shared" si="16"/>
        <v>ExDO13</v>
      </c>
      <c r="AJ136" s="11"/>
      <c r="AK136" s="11"/>
      <c r="AL136" s="35">
        <f>VLOOKUP(AI136,[2]DB_lookup!$E$201:$F$305,2,FALSE)</f>
        <v>211</v>
      </c>
      <c r="AM136" s="34" t="str">
        <f t="shared" si="23"/>
        <v>(211,  '2011', 0,3038,9),</v>
      </c>
      <c r="AN136" s="34" t="str">
        <f t="shared" si="23"/>
        <v>(211,  '2012', 0,3038,9),</v>
      </c>
      <c r="AO136" s="34" t="str">
        <f t="shared" si="23"/>
        <v>(211,  '2013', 0,3038,9),</v>
      </c>
      <c r="AP136" s="34" t="str">
        <f t="shared" si="23"/>
        <v>(211,  '2014', 0,3038,9),</v>
      </c>
      <c r="AQ136" s="34" t="str">
        <f t="shared" si="23"/>
        <v>(211,  '2015', 0,3038,9),</v>
      </c>
      <c r="AR136" s="34" t="str">
        <f t="shared" si="23"/>
        <v>(211,  '2016', 0,3038,9),</v>
      </c>
      <c r="AS136" s="34" t="str">
        <f t="shared" si="23"/>
        <v>(211,  '2017', 0,3038,9),</v>
      </c>
      <c r="AT136" s="34" t="str">
        <f t="shared" si="23"/>
        <v>(211,  '2018', 0,3038,9),</v>
      </c>
      <c r="AU136" s="34" t="str">
        <f t="shared" si="23"/>
        <v>(211,  '2019', 0,3038,9),</v>
      </c>
      <c r="AV136" s="34" t="str">
        <f t="shared" si="23"/>
        <v>(211,  '2020', 0,3038,9),</v>
      </c>
      <c r="AW136" s="34" t="str">
        <f t="shared" si="23"/>
        <v>(211,  '2021', 0,3038,9),</v>
      </c>
      <c r="AX136" s="34" t="str">
        <f t="shared" si="23"/>
        <v>(211,  '2022', 0,3038,9),</v>
      </c>
      <c r="AY136" s="34" t="str">
        <f t="shared" si="23"/>
        <v>(211,  '2023', 0,3038,9),</v>
      </c>
      <c r="AZ136" s="34" t="str">
        <f t="shared" si="23"/>
        <v>(211,  '2024', 0,3038,9),</v>
      </c>
      <c r="BA136" s="34" t="str">
        <f t="shared" si="22"/>
        <v>(211,  '2025', 0,3038,9),</v>
      </c>
      <c r="BB136" s="34" t="str">
        <f t="shared" si="22"/>
        <v>(211,  '2026', 0,3038,9),</v>
      </c>
      <c r="BC136" s="34" t="str">
        <f t="shared" si="21"/>
        <v>(211,  '2027', 0,3038,9),</v>
      </c>
      <c r="BD136" s="34" t="str">
        <f t="shared" si="21"/>
        <v>(211,  '2028', 0,3038,9),</v>
      </c>
      <c r="BE136" s="34" t="str">
        <f t="shared" si="21"/>
        <v>(211,  '2029', 0,3038,9),</v>
      </c>
      <c r="BF136" s="34" t="str">
        <f t="shared" si="21"/>
        <v>(211,  '2030', 0,3038,9),</v>
      </c>
      <c r="BG136" s="34" t="str">
        <f t="shared" si="21"/>
        <v>(211,  '2031', 0,3038,9),</v>
      </c>
      <c r="BH136" s="34" t="str">
        <f t="shared" si="21"/>
        <v>(211,  '2032', 0,3038,9),</v>
      </c>
      <c r="BI136" s="34" t="str">
        <f t="shared" si="21"/>
        <v>(211,  '2033', 0,3038,9),</v>
      </c>
      <c r="BJ136" s="34" t="str">
        <f t="shared" si="21"/>
        <v>(211,  '2034', 0,3038,9),</v>
      </c>
      <c r="BK136" s="34" t="str">
        <f t="shared" si="21"/>
        <v>(211,  '2035', 0,3038,9),</v>
      </c>
      <c r="BL136" s="34" t="str">
        <f t="shared" si="21"/>
        <v>(211,  '2036', 0,3038,9),</v>
      </c>
      <c r="BM136" s="34" t="str">
        <f t="shared" si="21"/>
        <v>(211,  '2037', 0,3038,9),</v>
      </c>
      <c r="BN136" s="34" t="str">
        <f t="shared" si="21"/>
        <v>(211,  '2038', 0,3038,9),</v>
      </c>
      <c r="BO136" s="34" t="str">
        <f t="shared" si="21"/>
        <v>(211,  '2039', 0,3038,9),</v>
      </c>
    </row>
    <row r="137" spans="1:67" s="9" customFormat="1">
      <c r="A137" s="95"/>
      <c r="B137" s="57" t="s">
        <v>118</v>
      </c>
      <c r="C137" s="57" t="s">
        <v>119</v>
      </c>
      <c r="D137" s="54" t="s">
        <v>120</v>
      </c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I137" s="11" t="str">
        <f t="shared" si="16"/>
        <v>ExDO39c</v>
      </c>
      <c r="AJ137" s="11"/>
      <c r="AK137" s="11"/>
      <c r="AL137" s="35">
        <f>VLOOKUP(AI137,[2]DB_lookup!$E$201:$F$305,2,FALSE)</f>
        <v>243</v>
      </c>
      <c r="AM137" s="34" t="str">
        <f t="shared" si="23"/>
        <v>(243,  '2011', 0,3038,9),</v>
      </c>
      <c r="AN137" s="34" t="str">
        <f t="shared" si="23"/>
        <v>(243,  '2012', 0,3038,9),</v>
      </c>
      <c r="AO137" s="34" t="str">
        <f t="shared" si="23"/>
        <v>(243,  '2013', 0,3038,9),</v>
      </c>
      <c r="AP137" s="34" t="str">
        <f t="shared" si="23"/>
        <v>(243,  '2014', 0,3038,9),</v>
      </c>
      <c r="AQ137" s="34" t="str">
        <f t="shared" si="23"/>
        <v>(243,  '2015', 0,3038,9),</v>
      </c>
      <c r="AR137" s="34" t="str">
        <f t="shared" si="23"/>
        <v>(243,  '2016', 0,3038,9),</v>
      </c>
      <c r="AS137" s="34" t="str">
        <f t="shared" si="23"/>
        <v>(243,  '2017', 0,3038,9),</v>
      </c>
      <c r="AT137" s="34" t="str">
        <f t="shared" si="23"/>
        <v>(243,  '2018', 0,3038,9),</v>
      </c>
      <c r="AU137" s="34" t="str">
        <f t="shared" si="23"/>
        <v>(243,  '2019', 0,3038,9),</v>
      </c>
      <c r="AV137" s="34" t="str">
        <f t="shared" si="23"/>
        <v>(243,  '2020', 0,3038,9),</v>
      </c>
      <c r="AW137" s="34" t="str">
        <f t="shared" si="23"/>
        <v>(243,  '2021', 0,3038,9),</v>
      </c>
      <c r="AX137" s="34" t="str">
        <f t="shared" si="23"/>
        <v>(243,  '2022', 0,3038,9),</v>
      </c>
      <c r="AY137" s="34" t="str">
        <f t="shared" si="23"/>
        <v>(243,  '2023', 0,3038,9),</v>
      </c>
      <c r="AZ137" s="34" t="str">
        <f t="shared" si="23"/>
        <v>(243,  '2024', 0,3038,9),</v>
      </c>
      <c r="BA137" s="34" t="str">
        <f t="shared" si="22"/>
        <v>(243,  '2025', 0,3038,9),</v>
      </c>
      <c r="BB137" s="34" t="str">
        <f t="shared" si="22"/>
        <v>(243,  '2026', 0,3038,9),</v>
      </c>
      <c r="BC137" s="34" t="str">
        <f t="shared" si="21"/>
        <v>(243,  '2027', 0,3038,9),</v>
      </c>
      <c r="BD137" s="34" t="str">
        <f t="shared" si="21"/>
        <v>(243,  '2028', 0,3038,9),</v>
      </c>
      <c r="BE137" s="34" t="str">
        <f t="shared" si="21"/>
        <v>(243,  '2029', 0,3038,9),</v>
      </c>
      <c r="BF137" s="34" t="str">
        <f t="shared" si="21"/>
        <v>(243,  '2030', 0,3038,9),</v>
      </c>
      <c r="BG137" s="34" t="str">
        <f t="shared" si="21"/>
        <v>(243,  '2031', 0,3038,9),</v>
      </c>
      <c r="BH137" s="34" t="str">
        <f t="shared" si="21"/>
        <v>(243,  '2032', 0,3038,9),</v>
      </c>
      <c r="BI137" s="34" t="str">
        <f t="shared" si="21"/>
        <v>(243,  '2033', 0,3038,9),</v>
      </c>
      <c r="BJ137" s="34" t="str">
        <f t="shared" si="21"/>
        <v>(243,  '2034', 0,3038,9),</v>
      </c>
      <c r="BK137" s="34" t="str">
        <f t="shared" si="21"/>
        <v>(243,  '2035', 0,3038,9),</v>
      </c>
      <c r="BL137" s="34" t="str">
        <f t="shared" si="21"/>
        <v>(243,  '2036', 0,3038,9),</v>
      </c>
      <c r="BM137" s="34" t="str">
        <f t="shared" si="21"/>
        <v>(243,  '2037', 0,3038,9),</v>
      </c>
      <c r="BN137" s="34" t="str">
        <f t="shared" si="21"/>
        <v>(243,  '2038', 0,3038,9),</v>
      </c>
      <c r="BO137" s="34" t="str">
        <f t="shared" si="21"/>
        <v>(243,  '2039', 0,3038,9),</v>
      </c>
    </row>
    <row r="138" spans="1:67" s="9" customFormat="1">
      <c r="A138" s="95"/>
      <c r="B138" s="53" t="s">
        <v>121</v>
      </c>
      <c r="C138" s="53" t="s">
        <v>122</v>
      </c>
      <c r="D138" s="54" t="s">
        <v>123</v>
      </c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8"/>
      <c r="AD138" s="108"/>
      <c r="AE138" s="108"/>
      <c r="AF138" s="108"/>
      <c r="AG138" s="108"/>
      <c r="AI138" s="11" t="str">
        <f t="shared" si="16"/>
        <v>ExDO36</v>
      </c>
      <c r="AJ138" s="11"/>
      <c r="AK138" s="11"/>
      <c r="AL138" s="35">
        <f>VLOOKUP(AI138,[2]DB_lookup!$E$201:$F$305,2,FALSE)</f>
        <v>222</v>
      </c>
      <c r="AM138" s="34" t="str">
        <f t="shared" si="23"/>
        <v>(222,  '2011', 0,3038,9),</v>
      </c>
      <c r="AN138" s="34" t="str">
        <f t="shared" si="23"/>
        <v>(222,  '2012', 0,3038,9),</v>
      </c>
      <c r="AO138" s="34" t="str">
        <f t="shared" si="23"/>
        <v>(222,  '2013', 0,3038,9),</v>
      </c>
      <c r="AP138" s="34" t="str">
        <f t="shared" si="23"/>
        <v>(222,  '2014', 0,3038,9),</v>
      </c>
      <c r="AQ138" s="34" t="str">
        <f t="shared" si="23"/>
        <v>(222,  '2015', 0,3038,9),</v>
      </c>
      <c r="AR138" s="34" t="str">
        <f t="shared" si="23"/>
        <v>(222,  '2016', 0,3038,9),</v>
      </c>
      <c r="AS138" s="34" t="str">
        <f t="shared" si="23"/>
        <v>(222,  '2017', 0,3038,9),</v>
      </c>
      <c r="AT138" s="34" t="str">
        <f t="shared" si="23"/>
        <v>(222,  '2018', 0,3038,9),</v>
      </c>
      <c r="AU138" s="34" t="str">
        <f t="shared" si="23"/>
        <v>(222,  '2019', 0,3038,9),</v>
      </c>
      <c r="AV138" s="34" t="str">
        <f t="shared" si="23"/>
        <v>(222,  '2020', 0,3038,9),</v>
      </c>
      <c r="AW138" s="34" t="str">
        <f t="shared" si="23"/>
        <v>(222,  '2021', 0,3038,9),</v>
      </c>
      <c r="AX138" s="34" t="str">
        <f t="shared" si="23"/>
        <v>(222,  '2022', 0,3038,9),</v>
      </c>
      <c r="AY138" s="34" t="str">
        <f t="shared" si="23"/>
        <v>(222,  '2023', 0,3038,9),</v>
      </c>
      <c r="AZ138" s="34" t="str">
        <f t="shared" si="23"/>
        <v>(222,  '2024', 0,3038,9),</v>
      </c>
      <c r="BA138" s="34" t="str">
        <f t="shared" si="22"/>
        <v>(222,  '2025', 0,3038,9),</v>
      </c>
      <c r="BB138" s="34" t="str">
        <f t="shared" si="22"/>
        <v>(222,  '2026', 0,3038,9),</v>
      </c>
      <c r="BC138" s="34" t="str">
        <f t="shared" si="21"/>
        <v>(222,  '2027', 0,3038,9),</v>
      </c>
      <c r="BD138" s="34" t="str">
        <f t="shared" si="21"/>
        <v>(222,  '2028', 0,3038,9),</v>
      </c>
      <c r="BE138" s="34" t="str">
        <f t="shared" si="21"/>
        <v>(222,  '2029', 0,3038,9),</v>
      </c>
      <c r="BF138" s="34" t="str">
        <f t="shared" si="21"/>
        <v>(222,  '2030', 0,3038,9),</v>
      </c>
      <c r="BG138" s="34" t="str">
        <f t="shared" si="21"/>
        <v>(222,  '2031', 0,3038,9),</v>
      </c>
      <c r="BH138" s="34" t="str">
        <f t="shared" si="21"/>
        <v>(222,  '2032', 0,3038,9),</v>
      </c>
      <c r="BI138" s="34" t="str">
        <f t="shared" si="21"/>
        <v>(222,  '2033', 0,3038,9),</v>
      </c>
      <c r="BJ138" s="34" t="str">
        <f t="shared" si="21"/>
        <v>(222,  '2034', 0,3038,9),</v>
      </c>
      <c r="BK138" s="34" t="str">
        <f t="shared" si="21"/>
        <v>(222,  '2035', 0,3038,9),</v>
      </c>
      <c r="BL138" s="34" t="str">
        <f t="shared" si="21"/>
        <v>(222,  '2036', 0,3038,9),</v>
      </c>
      <c r="BM138" s="34" t="str">
        <f t="shared" si="21"/>
        <v>(222,  '2037', 0,3038,9),</v>
      </c>
      <c r="BN138" s="34" t="str">
        <f t="shared" si="21"/>
        <v>(222,  '2038', 0,3038,9),</v>
      </c>
      <c r="BO138" s="34" t="str">
        <f t="shared" si="21"/>
        <v>(222,  '2039', 0,3038,9),</v>
      </c>
    </row>
    <row r="139" spans="1:67" s="9" customFormat="1">
      <c r="B139" s="36"/>
      <c r="C139" s="36"/>
      <c r="D139" s="58"/>
      <c r="E139" s="110"/>
      <c r="F139" s="110"/>
      <c r="G139" s="110"/>
      <c r="H139" s="91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85"/>
      <c r="AD139" s="85"/>
      <c r="AE139" s="85"/>
      <c r="AF139" s="85"/>
      <c r="AG139" s="85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1:67" s="9" customFormat="1">
      <c r="B140" s="36"/>
      <c r="C140" s="36"/>
      <c r="D140" s="58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91"/>
      <c r="AD140" s="91"/>
      <c r="AE140" s="91"/>
      <c r="AF140" s="91"/>
      <c r="AG140" s="9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1:67" s="9" customFormat="1">
      <c r="D141" s="7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1:67" s="9" customFormat="1" ht="21" customHeight="1">
      <c r="A142" s="62"/>
      <c r="D142" s="7"/>
      <c r="E142" s="91"/>
      <c r="F142" s="91"/>
      <c r="G142" s="91"/>
      <c r="H142" s="91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  <c r="AB142" s="116"/>
      <c r="AC142" s="116"/>
      <c r="AD142" s="116"/>
      <c r="AE142" s="116"/>
      <c r="AF142" s="116"/>
      <c r="AG142" s="116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1:67" s="9" customFormat="1">
      <c r="A143" s="61"/>
      <c r="B143" s="19" t="s">
        <v>170</v>
      </c>
      <c r="D143" s="21" t="s">
        <v>129</v>
      </c>
      <c r="E143" s="22">
        <v>0</v>
      </c>
      <c r="F143" s="22">
        <v>0</v>
      </c>
      <c r="G143" s="22">
        <v>0</v>
      </c>
      <c r="H143" s="22">
        <v>4</v>
      </c>
      <c r="I143" s="22">
        <v>34.369999999999997</v>
      </c>
      <c r="J143" s="22">
        <v>34.369999999999997</v>
      </c>
      <c r="K143" s="22">
        <v>42.87</v>
      </c>
      <c r="L143" s="22">
        <v>83.52</v>
      </c>
      <c r="M143" s="22">
        <v>114.08</v>
      </c>
      <c r="N143" s="22">
        <v>141.07</v>
      </c>
      <c r="O143" s="22">
        <v>141.07</v>
      </c>
      <c r="P143" s="22">
        <v>141.07</v>
      </c>
      <c r="Q143" s="22">
        <v>163.41</v>
      </c>
      <c r="R143" s="22">
        <v>460.98</v>
      </c>
      <c r="S143" s="22">
        <v>460.98</v>
      </c>
      <c r="T143" s="22">
        <v>460.98</v>
      </c>
      <c r="U143" s="22">
        <v>460.98</v>
      </c>
      <c r="V143" s="22">
        <v>460.98</v>
      </c>
      <c r="W143" s="22">
        <v>504.98</v>
      </c>
      <c r="X143" s="22">
        <v>504.98</v>
      </c>
      <c r="Y143" s="22">
        <v>504.98</v>
      </c>
      <c r="Z143" s="22">
        <v>504.98</v>
      </c>
      <c r="AA143" s="22">
        <v>504.98</v>
      </c>
      <c r="AB143" s="22">
        <v>504.98</v>
      </c>
      <c r="AC143" s="22">
        <v>504.98</v>
      </c>
      <c r="AD143" s="22">
        <v>504.98</v>
      </c>
      <c r="AE143" s="22">
        <v>504.98</v>
      </c>
      <c r="AF143" s="22">
        <v>504.98</v>
      </c>
      <c r="AG143" s="22">
        <v>504.98</v>
      </c>
      <c r="AH143" s="36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1:67" s="9" customFormat="1" ht="64.5">
      <c r="A144" s="16"/>
      <c r="B144" s="24" t="s">
        <v>130</v>
      </c>
      <c r="C144" s="24" t="s">
        <v>131</v>
      </c>
      <c r="D144" s="24"/>
      <c r="E144" s="102" t="s">
        <v>133</v>
      </c>
      <c r="F144" s="102" t="s">
        <v>134</v>
      </c>
      <c r="G144" s="102" t="s">
        <v>135</v>
      </c>
      <c r="H144" s="102" t="s">
        <v>136</v>
      </c>
      <c r="I144" s="102" t="s">
        <v>137</v>
      </c>
      <c r="J144" s="102" t="s">
        <v>138</v>
      </c>
      <c r="K144" s="102" t="s">
        <v>139</v>
      </c>
      <c r="L144" s="102" t="s">
        <v>140</v>
      </c>
      <c r="M144" s="102" t="s">
        <v>141</v>
      </c>
      <c r="N144" s="102" t="s">
        <v>142</v>
      </c>
      <c r="O144" s="102" t="s">
        <v>143</v>
      </c>
      <c r="P144" s="102" t="s">
        <v>144</v>
      </c>
      <c r="Q144" s="102" t="s">
        <v>145</v>
      </c>
      <c r="R144" s="102" t="s">
        <v>146</v>
      </c>
      <c r="S144" s="102" t="s">
        <v>147</v>
      </c>
      <c r="T144" s="102" t="s">
        <v>148</v>
      </c>
      <c r="U144" s="102" t="s">
        <v>149</v>
      </c>
      <c r="V144" s="102" t="s">
        <v>150</v>
      </c>
      <c r="W144" s="102" t="s">
        <v>151</v>
      </c>
      <c r="X144" s="102" t="s">
        <v>152</v>
      </c>
      <c r="Y144" s="102" t="s">
        <v>153</v>
      </c>
      <c r="Z144" s="102" t="s">
        <v>154</v>
      </c>
      <c r="AA144" s="102" t="s">
        <v>155</v>
      </c>
      <c r="AB144" s="102" t="s">
        <v>156</v>
      </c>
      <c r="AC144" s="102" t="s">
        <v>157</v>
      </c>
      <c r="AD144" s="102" t="s">
        <v>158</v>
      </c>
      <c r="AE144" s="102" t="s">
        <v>159</v>
      </c>
      <c r="AF144" s="102" t="s">
        <v>160</v>
      </c>
      <c r="AG144" s="102" t="s">
        <v>161</v>
      </c>
      <c r="AH144" s="36"/>
      <c r="AI144" s="11" t="str">
        <f>C144</f>
        <v>WRZ_Name</v>
      </c>
      <c r="AJ144" s="26" t="s">
        <v>163</v>
      </c>
      <c r="AK144" s="27" t="s">
        <v>164</v>
      </c>
      <c r="AL144" s="26" t="s">
        <v>165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s="9" customFormat="1">
      <c r="B145" s="53" t="s">
        <v>10</v>
      </c>
      <c r="C145" s="53" t="s">
        <v>11</v>
      </c>
      <c r="D145" s="54" t="s">
        <v>12</v>
      </c>
      <c r="E145" s="103">
        <f>[2]SR_Uncertainty!E145+[2]SR_baseline!E145</f>
        <v>0</v>
      </c>
      <c r="F145" s="103">
        <f>[2]SR_Uncertainty!F145+[2]SR_baseline!F145</f>
        <v>0</v>
      </c>
      <c r="G145" s="103">
        <f>[2]SR_Uncertainty!G145+[2]SR_baseline!G145</f>
        <v>0</v>
      </c>
      <c r="H145" s="103">
        <f>[2]SR_Uncertainty!H145+[2]SR_baseline!H145</f>
        <v>0</v>
      </c>
      <c r="I145" s="103">
        <f>[2]SR_Uncertainty!I145+[2]SR_baseline!I145</f>
        <v>0</v>
      </c>
      <c r="J145" s="103">
        <f>[2]SR_Uncertainty!J145+[2]SR_baseline!J145</f>
        <v>0</v>
      </c>
      <c r="K145" s="103">
        <f>[2]SR_Uncertainty!K145+[2]SR_baseline!K145</f>
        <v>0</v>
      </c>
      <c r="L145" s="103">
        <f>[2]SR_Uncertainty!L145+[2]SR_baseline!L145</f>
        <v>0</v>
      </c>
      <c r="M145" s="103">
        <f>[2]SR_Uncertainty!M145+[2]SR_baseline!M145</f>
        <v>0</v>
      </c>
      <c r="N145" s="103">
        <f>[2]SR_Uncertainty!N145+[2]SR_baseline!N145</f>
        <v>0</v>
      </c>
      <c r="O145" s="103">
        <f>[2]SR_Uncertainty!O145+[2]SR_baseline!O145</f>
        <v>0</v>
      </c>
      <c r="P145" s="103">
        <f>[2]SR_Uncertainty!P145+[2]SR_baseline!P145</f>
        <v>0</v>
      </c>
      <c r="Q145" s="103">
        <f>[2]SR_Uncertainty!Q145+[2]SR_baseline!Q145</f>
        <v>0</v>
      </c>
      <c r="R145" s="103">
        <f>[2]SR_Uncertainty!R145+[2]SR_baseline!R145</f>
        <v>0</v>
      </c>
      <c r="S145" s="103">
        <f>[2]SR_Uncertainty!S145+[2]SR_baseline!S145</f>
        <v>0</v>
      </c>
      <c r="T145" s="103">
        <f>[2]SR_Uncertainty!T145+[2]SR_baseline!T145</f>
        <v>0</v>
      </c>
      <c r="U145" s="103">
        <f>[2]SR_Uncertainty!U145+[2]SR_baseline!U145</f>
        <v>0</v>
      </c>
      <c r="V145" s="103">
        <f>[2]SR_Uncertainty!V145+[2]SR_baseline!V145</f>
        <v>0</v>
      </c>
      <c r="W145" s="103">
        <f>[2]SR_Uncertainty!W145+[2]SR_baseline!W145</f>
        <v>0</v>
      </c>
      <c r="X145" s="103">
        <f>[2]SR_Uncertainty!X145+[2]SR_baseline!X145</f>
        <v>0</v>
      </c>
      <c r="Y145" s="103">
        <f>[2]SR_Uncertainty!Y145+[2]SR_baseline!Y145</f>
        <v>0</v>
      </c>
      <c r="Z145" s="103">
        <f>[2]SR_Uncertainty!Z145+[2]SR_baseline!Z145</f>
        <v>0</v>
      </c>
      <c r="AA145" s="103">
        <f>[2]SR_Uncertainty!AA145+[2]SR_baseline!AA145</f>
        <v>0</v>
      </c>
      <c r="AB145" s="103">
        <f>[2]SR_Uncertainty!AB145+[2]SR_baseline!AB145</f>
        <v>0</v>
      </c>
      <c r="AC145" s="103">
        <f>[2]SR_Uncertainty!AC145+[2]SR_baseline!AC145</f>
        <v>0</v>
      </c>
      <c r="AD145" s="103">
        <f>[2]SR_Uncertainty!AD145+[2]SR_baseline!AD145</f>
        <v>0</v>
      </c>
      <c r="AE145" s="103">
        <f>[2]SR_Uncertainty!AE145+[2]SR_baseline!AE145</f>
        <v>0</v>
      </c>
      <c r="AF145" s="103">
        <f>[2]SR_Uncertainty!AF145+[2]SR_baseline!AF145</f>
        <v>0</v>
      </c>
      <c r="AG145" s="103">
        <f>[2]SR_Uncertainty!AG145+[2]SR_baseline!AG145</f>
        <v>0</v>
      </c>
      <c r="AH145" s="36"/>
      <c r="AI145" s="11" t="str">
        <f t="shared" ref="AI145:AI184" si="24">B145</f>
        <v>ExDO01a</v>
      </c>
      <c r="AJ145" s="11">
        <f>AJ$7+3</f>
        <v>3039</v>
      </c>
      <c r="AK145" s="11">
        <v>9</v>
      </c>
      <c r="AL145" s="35">
        <f>VLOOKUP(AI145,[2]DB_lookup!$E$201:$F$305,2,FALSE)</f>
        <v>234</v>
      </c>
      <c r="AM145" s="34" t="str">
        <f t="shared" ref="AM145:BB160" si="25">"("&amp;$AL145&amp;",  '"&amp;AM$5&amp;"', "&amp;ROUND(E145,2)&amp;","&amp;$AJ$145&amp;","&amp;$AK$145&amp;"),"</f>
        <v>(234,  '2011', 0,3039,9),</v>
      </c>
      <c r="AN145" s="34" t="str">
        <f t="shared" si="25"/>
        <v>(234,  '2012', 0,3039,9),</v>
      </c>
      <c r="AO145" s="34" t="str">
        <f t="shared" si="25"/>
        <v>(234,  '2013', 0,3039,9),</v>
      </c>
      <c r="AP145" s="34" t="str">
        <f t="shared" si="25"/>
        <v>(234,  '2014', 0,3039,9),</v>
      </c>
      <c r="AQ145" s="34" t="str">
        <f t="shared" si="25"/>
        <v>(234,  '2015', 0,3039,9),</v>
      </c>
      <c r="AR145" s="34" t="str">
        <f t="shared" si="25"/>
        <v>(234,  '2016', 0,3039,9),</v>
      </c>
      <c r="AS145" s="34" t="str">
        <f t="shared" si="25"/>
        <v>(234,  '2017', 0,3039,9),</v>
      </c>
      <c r="AT145" s="34" t="str">
        <f t="shared" si="25"/>
        <v>(234,  '2018', 0,3039,9),</v>
      </c>
      <c r="AU145" s="34" t="str">
        <f t="shared" si="25"/>
        <v>(234,  '2019', 0,3039,9),</v>
      </c>
      <c r="AV145" s="34" t="str">
        <f t="shared" si="25"/>
        <v>(234,  '2020', 0,3039,9),</v>
      </c>
      <c r="AW145" s="34" t="str">
        <f t="shared" si="25"/>
        <v>(234,  '2021', 0,3039,9),</v>
      </c>
      <c r="AX145" s="34" t="str">
        <f t="shared" si="25"/>
        <v>(234,  '2022', 0,3039,9),</v>
      </c>
      <c r="AY145" s="34" t="str">
        <f t="shared" si="25"/>
        <v>(234,  '2023', 0,3039,9),</v>
      </c>
      <c r="AZ145" s="34" t="str">
        <f t="shared" si="25"/>
        <v>(234,  '2024', 0,3039,9),</v>
      </c>
      <c r="BA145" s="34" t="str">
        <f t="shared" si="25"/>
        <v>(234,  '2025', 0,3039,9),</v>
      </c>
      <c r="BB145" s="34" t="str">
        <f t="shared" si="25"/>
        <v>(234,  '2026', 0,3039,9),</v>
      </c>
      <c r="BC145" s="34" t="str">
        <f t="shared" ref="BC145:BO160" si="26">"("&amp;$AL145&amp;",  '"&amp;BC$5&amp;"', "&amp;ROUND(U145,2)&amp;","&amp;$AJ$145&amp;","&amp;$AK$145&amp;"),"</f>
        <v>(234,  '2027', 0,3039,9),</v>
      </c>
      <c r="BD145" s="34" t="str">
        <f t="shared" si="26"/>
        <v>(234,  '2028', 0,3039,9),</v>
      </c>
      <c r="BE145" s="34" t="str">
        <f t="shared" si="26"/>
        <v>(234,  '2029', 0,3039,9),</v>
      </c>
      <c r="BF145" s="34" t="str">
        <f t="shared" si="26"/>
        <v>(234,  '2030', 0,3039,9),</v>
      </c>
      <c r="BG145" s="34" t="str">
        <f t="shared" si="26"/>
        <v>(234,  '2031', 0,3039,9),</v>
      </c>
      <c r="BH145" s="34" t="str">
        <f t="shared" si="26"/>
        <v>(234,  '2032', 0,3039,9),</v>
      </c>
      <c r="BI145" s="34" t="str">
        <f t="shared" si="26"/>
        <v>(234,  '2033', 0,3039,9),</v>
      </c>
      <c r="BJ145" s="34" t="str">
        <f t="shared" si="26"/>
        <v>(234,  '2034', 0,3039,9),</v>
      </c>
      <c r="BK145" s="34" t="str">
        <f t="shared" si="26"/>
        <v>(234,  '2035', 0,3039,9),</v>
      </c>
      <c r="BL145" s="34" t="str">
        <f t="shared" si="26"/>
        <v>(234,  '2036', 0,3039,9),</v>
      </c>
      <c r="BM145" s="34" t="str">
        <f t="shared" si="26"/>
        <v>(234,  '2037', 0,3039,9),</v>
      </c>
      <c r="BN145" s="34" t="str">
        <f t="shared" si="26"/>
        <v>(234,  '2038', 0,3039,9),</v>
      </c>
      <c r="BO145" s="34" t="str">
        <f t="shared" si="26"/>
        <v>(234,  '2039', 0,3039,9),</v>
      </c>
    </row>
    <row r="146" spans="2:67" s="9" customFormat="1">
      <c r="B146" s="53" t="s">
        <v>13</v>
      </c>
      <c r="C146" s="53" t="s">
        <v>14</v>
      </c>
      <c r="D146" s="54" t="s">
        <v>15</v>
      </c>
      <c r="E146" s="103">
        <f>[2]SR_Uncertainty!E146+[2]SR_baseline!E146</f>
        <v>0</v>
      </c>
      <c r="F146" s="103">
        <f>[2]SR_Uncertainty!F146+[2]SR_baseline!F146</f>
        <v>0</v>
      </c>
      <c r="G146" s="103">
        <f>[2]SR_Uncertainty!G146+[2]SR_baseline!G146</f>
        <v>0</v>
      </c>
      <c r="H146" s="103">
        <f>[2]SR_Uncertainty!H146+[2]SR_baseline!H146</f>
        <v>0</v>
      </c>
      <c r="I146" s="103">
        <f>[2]SR_Uncertainty!I146+[2]SR_baseline!I146</f>
        <v>0</v>
      </c>
      <c r="J146" s="103">
        <f>[2]SR_Uncertainty!J146+[2]SR_baseline!J146</f>
        <v>0</v>
      </c>
      <c r="K146" s="103">
        <f>[2]SR_Uncertainty!K146+[2]SR_baseline!K146</f>
        <v>0</v>
      </c>
      <c r="L146" s="103">
        <f>[2]SR_Uncertainty!L146+[2]SR_baseline!L146</f>
        <v>0</v>
      </c>
      <c r="M146" s="103">
        <f>[2]SR_Uncertainty!M146+[2]SR_baseline!M146</f>
        <v>0</v>
      </c>
      <c r="N146" s="103">
        <f>[2]SR_Uncertainty!N146+[2]SR_baseline!N146</f>
        <v>0</v>
      </c>
      <c r="O146" s="103">
        <f>[2]SR_Uncertainty!O146+[2]SR_baseline!O146</f>
        <v>0</v>
      </c>
      <c r="P146" s="103">
        <f>[2]SR_Uncertainty!P146+[2]SR_baseline!P146</f>
        <v>0</v>
      </c>
      <c r="Q146" s="103">
        <f>[2]SR_Uncertainty!Q146+[2]SR_baseline!Q146</f>
        <v>0</v>
      </c>
      <c r="R146" s="103">
        <f>[2]SR_Uncertainty!R146+[2]SR_baseline!R146</f>
        <v>0</v>
      </c>
      <c r="S146" s="103">
        <f>[2]SR_Uncertainty!S146+[2]SR_baseline!S146</f>
        <v>0</v>
      </c>
      <c r="T146" s="103">
        <f>[2]SR_Uncertainty!T146+[2]SR_baseline!T146</f>
        <v>0</v>
      </c>
      <c r="U146" s="103">
        <f>[2]SR_Uncertainty!U146+[2]SR_baseline!U146</f>
        <v>0</v>
      </c>
      <c r="V146" s="103">
        <f>[2]SR_Uncertainty!V146+[2]SR_baseline!V146</f>
        <v>0</v>
      </c>
      <c r="W146" s="103">
        <f>[2]SR_Uncertainty!W146+[2]SR_baseline!W146</f>
        <v>0</v>
      </c>
      <c r="X146" s="103">
        <f>[2]SR_Uncertainty!X146+[2]SR_baseline!X146</f>
        <v>0</v>
      </c>
      <c r="Y146" s="103">
        <f>[2]SR_Uncertainty!Y146+[2]SR_baseline!Y146</f>
        <v>0</v>
      </c>
      <c r="Z146" s="103">
        <f>[2]SR_Uncertainty!Z146+[2]SR_baseline!Z146</f>
        <v>0</v>
      </c>
      <c r="AA146" s="103">
        <f>[2]SR_Uncertainty!AA146+[2]SR_baseline!AA146</f>
        <v>0</v>
      </c>
      <c r="AB146" s="103">
        <f>[2]SR_Uncertainty!AB146+[2]SR_baseline!AB146</f>
        <v>0</v>
      </c>
      <c r="AC146" s="103">
        <f>[2]SR_Uncertainty!AC146+[2]SR_baseline!AC146</f>
        <v>0</v>
      </c>
      <c r="AD146" s="103">
        <f>[2]SR_Uncertainty!AD146+[2]SR_baseline!AD146</f>
        <v>0</v>
      </c>
      <c r="AE146" s="103">
        <f>[2]SR_Uncertainty!AE146+[2]SR_baseline!AE146</f>
        <v>0</v>
      </c>
      <c r="AF146" s="103">
        <f>[2]SR_Uncertainty!AF146+[2]SR_baseline!AF146</f>
        <v>0</v>
      </c>
      <c r="AG146" s="103">
        <f>[2]SR_Uncertainty!AG146+[2]SR_baseline!AG146</f>
        <v>0</v>
      </c>
      <c r="AH146" s="36"/>
      <c r="AI146" s="11" t="str">
        <f t="shared" si="24"/>
        <v>ExDO01b</v>
      </c>
      <c r="AJ146" s="11"/>
      <c r="AK146" s="72"/>
      <c r="AL146" s="35">
        <f>VLOOKUP(AI146,[2]DB_lookup!$E$201:$F$305,2,FALSE)</f>
        <v>235</v>
      </c>
      <c r="AM146" s="34" t="str">
        <f t="shared" si="25"/>
        <v>(235,  '2011', 0,3039,9),</v>
      </c>
      <c r="AN146" s="34" t="str">
        <f t="shared" si="25"/>
        <v>(235,  '2012', 0,3039,9),</v>
      </c>
      <c r="AO146" s="34" t="str">
        <f t="shared" si="25"/>
        <v>(235,  '2013', 0,3039,9),</v>
      </c>
      <c r="AP146" s="34" t="str">
        <f t="shared" si="25"/>
        <v>(235,  '2014', 0,3039,9),</v>
      </c>
      <c r="AQ146" s="34" t="str">
        <f t="shared" si="25"/>
        <v>(235,  '2015', 0,3039,9),</v>
      </c>
      <c r="AR146" s="34" t="str">
        <f t="shared" si="25"/>
        <v>(235,  '2016', 0,3039,9),</v>
      </c>
      <c r="AS146" s="34" t="str">
        <f t="shared" si="25"/>
        <v>(235,  '2017', 0,3039,9),</v>
      </c>
      <c r="AT146" s="34" t="str">
        <f t="shared" si="25"/>
        <v>(235,  '2018', 0,3039,9),</v>
      </c>
      <c r="AU146" s="34" t="str">
        <f t="shared" si="25"/>
        <v>(235,  '2019', 0,3039,9),</v>
      </c>
      <c r="AV146" s="34" t="str">
        <f t="shared" si="25"/>
        <v>(235,  '2020', 0,3039,9),</v>
      </c>
      <c r="AW146" s="34" t="str">
        <f t="shared" si="25"/>
        <v>(235,  '2021', 0,3039,9),</v>
      </c>
      <c r="AX146" s="34" t="str">
        <f t="shared" si="25"/>
        <v>(235,  '2022', 0,3039,9),</v>
      </c>
      <c r="AY146" s="34" t="str">
        <f t="shared" si="25"/>
        <v>(235,  '2023', 0,3039,9),</v>
      </c>
      <c r="AZ146" s="34" t="str">
        <f t="shared" si="25"/>
        <v>(235,  '2024', 0,3039,9),</v>
      </c>
      <c r="BA146" s="34" t="str">
        <f t="shared" si="25"/>
        <v>(235,  '2025', 0,3039,9),</v>
      </c>
      <c r="BB146" s="34" t="str">
        <f t="shared" si="25"/>
        <v>(235,  '2026', 0,3039,9),</v>
      </c>
      <c r="BC146" s="34" t="str">
        <f t="shared" si="26"/>
        <v>(235,  '2027', 0,3039,9),</v>
      </c>
      <c r="BD146" s="34" t="str">
        <f t="shared" si="26"/>
        <v>(235,  '2028', 0,3039,9),</v>
      </c>
      <c r="BE146" s="34" t="str">
        <f t="shared" si="26"/>
        <v>(235,  '2029', 0,3039,9),</v>
      </c>
      <c r="BF146" s="34" t="str">
        <f t="shared" si="26"/>
        <v>(235,  '2030', 0,3039,9),</v>
      </c>
      <c r="BG146" s="34" t="str">
        <f t="shared" si="26"/>
        <v>(235,  '2031', 0,3039,9),</v>
      </c>
      <c r="BH146" s="34" t="str">
        <f t="shared" si="26"/>
        <v>(235,  '2032', 0,3039,9),</v>
      </c>
      <c r="BI146" s="34" t="str">
        <f t="shared" si="26"/>
        <v>(235,  '2033', 0,3039,9),</v>
      </c>
      <c r="BJ146" s="34" t="str">
        <f t="shared" si="26"/>
        <v>(235,  '2034', 0,3039,9),</v>
      </c>
      <c r="BK146" s="34" t="str">
        <f t="shared" si="26"/>
        <v>(235,  '2035', 0,3039,9),</v>
      </c>
      <c r="BL146" s="34" t="str">
        <f t="shared" si="26"/>
        <v>(235,  '2036', 0,3039,9),</v>
      </c>
      <c r="BM146" s="34" t="str">
        <f t="shared" si="26"/>
        <v>(235,  '2037', 0,3039,9),</v>
      </c>
      <c r="BN146" s="34" t="str">
        <f t="shared" si="26"/>
        <v>(235,  '2038', 0,3039,9),</v>
      </c>
      <c r="BO146" s="34" t="str">
        <f t="shared" si="26"/>
        <v>(235,  '2039', 0,3039,9),</v>
      </c>
    </row>
    <row r="147" spans="2:67" s="9" customFormat="1">
      <c r="B147" s="53" t="s">
        <v>16</v>
      </c>
      <c r="C147" s="53" t="s">
        <v>17</v>
      </c>
      <c r="D147" s="54" t="s">
        <v>18</v>
      </c>
      <c r="E147" s="103">
        <f>[2]SR_Uncertainty!E147+[2]SR_baseline!E147</f>
        <v>0</v>
      </c>
      <c r="F147" s="103">
        <f>[2]SR_Uncertainty!F147+[2]SR_baseline!F147</f>
        <v>0</v>
      </c>
      <c r="G147" s="103">
        <f>[2]SR_Uncertainty!G147+[2]SR_baseline!G147</f>
        <v>0</v>
      </c>
      <c r="H147" s="103">
        <f>[2]SR_Uncertainty!H147+[2]SR_baseline!H147</f>
        <v>0</v>
      </c>
      <c r="I147" s="103">
        <f>[2]SR_Uncertainty!I147+[2]SR_baseline!I147</f>
        <v>0</v>
      </c>
      <c r="J147" s="103">
        <f>[2]SR_Uncertainty!J147+[2]SR_baseline!J147</f>
        <v>0</v>
      </c>
      <c r="K147" s="103">
        <f>[2]SR_Uncertainty!K147+[2]SR_baseline!K147</f>
        <v>0</v>
      </c>
      <c r="L147" s="103">
        <f>[2]SR_Uncertainty!L147+[2]SR_baseline!L147</f>
        <v>0</v>
      </c>
      <c r="M147" s="103">
        <f>[2]SR_Uncertainty!M147+[2]SR_baseline!M147</f>
        <v>0</v>
      </c>
      <c r="N147" s="103">
        <f>[2]SR_Uncertainty!N147+[2]SR_baseline!N147</f>
        <v>0</v>
      </c>
      <c r="O147" s="103">
        <f>[2]SR_Uncertainty!O147+[2]SR_baseline!O147</f>
        <v>0</v>
      </c>
      <c r="P147" s="103">
        <f>[2]SR_Uncertainty!P147+[2]SR_baseline!P147</f>
        <v>0</v>
      </c>
      <c r="Q147" s="103">
        <f>[2]SR_Uncertainty!Q147+[2]SR_baseline!Q147</f>
        <v>0</v>
      </c>
      <c r="R147" s="103">
        <f>[2]SR_Uncertainty!R147+[2]SR_baseline!R147</f>
        <v>0</v>
      </c>
      <c r="S147" s="103">
        <f>[2]SR_Uncertainty!S147+[2]SR_baseline!S147</f>
        <v>0</v>
      </c>
      <c r="T147" s="103">
        <f>[2]SR_Uncertainty!T147+[2]SR_baseline!T147</f>
        <v>0</v>
      </c>
      <c r="U147" s="103">
        <f>[2]SR_Uncertainty!U147+[2]SR_baseline!U147</f>
        <v>0</v>
      </c>
      <c r="V147" s="103">
        <f>[2]SR_Uncertainty!V147+[2]SR_baseline!V147</f>
        <v>0</v>
      </c>
      <c r="W147" s="103">
        <f>[2]SR_Uncertainty!W147+[2]SR_baseline!W147</f>
        <v>0</v>
      </c>
      <c r="X147" s="103">
        <f>[2]SR_Uncertainty!X147+[2]SR_baseline!X147</f>
        <v>0</v>
      </c>
      <c r="Y147" s="103">
        <f>[2]SR_Uncertainty!Y147+[2]SR_baseline!Y147</f>
        <v>0</v>
      </c>
      <c r="Z147" s="103">
        <f>[2]SR_Uncertainty!Z147+[2]SR_baseline!Z147</f>
        <v>0</v>
      </c>
      <c r="AA147" s="103">
        <f>[2]SR_Uncertainty!AA147+[2]SR_baseline!AA147</f>
        <v>0</v>
      </c>
      <c r="AB147" s="103">
        <f>[2]SR_Uncertainty!AB147+[2]SR_baseline!AB147</f>
        <v>0</v>
      </c>
      <c r="AC147" s="103">
        <f>[2]SR_Uncertainty!AC147+[2]SR_baseline!AC147</f>
        <v>0</v>
      </c>
      <c r="AD147" s="103">
        <f>[2]SR_Uncertainty!AD147+[2]SR_baseline!AD147</f>
        <v>0</v>
      </c>
      <c r="AE147" s="103">
        <f>[2]SR_Uncertainty!AE147+[2]SR_baseline!AE147</f>
        <v>0</v>
      </c>
      <c r="AF147" s="103">
        <f>[2]SR_Uncertainty!AF147+[2]SR_baseline!AF147</f>
        <v>0</v>
      </c>
      <c r="AG147" s="103">
        <f>[2]SR_Uncertainty!AG147+[2]SR_baseline!AG147</f>
        <v>0</v>
      </c>
      <c r="AH147" s="36"/>
      <c r="AI147" s="11" t="str">
        <f t="shared" si="24"/>
        <v>ExDO01c</v>
      </c>
      <c r="AJ147" s="11"/>
      <c r="AK147" s="11"/>
      <c r="AL147" s="35">
        <f>VLOOKUP(AI147,[2]DB_lookup!$E$201:$F$305,2,FALSE)</f>
        <v>236</v>
      </c>
      <c r="AM147" s="34" t="str">
        <f t="shared" si="25"/>
        <v>(236,  '2011', 0,3039,9),</v>
      </c>
      <c r="AN147" s="34" t="str">
        <f t="shared" si="25"/>
        <v>(236,  '2012', 0,3039,9),</v>
      </c>
      <c r="AO147" s="34" t="str">
        <f t="shared" si="25"/>
        <v>(236,  '2013', 0,3039,9),</v>
      </c>
      <c r="AP147" s="34" t="str">
        <f t="shared" si="25"/>
        <v>(236,  '2014', 0,3039,9),</v>
      </c>
      <c r="AQ147" s="34" t="str">
        <f t="shared" si="25"/>
        <v>(236,  '2015', 0,3039,9),</v>
      </c>
      <c r="AR147" s="34" t="str">
        <f t="shared" si="25"/>
        <v>(236,  '2016', 0,3039,9),</v>
      </c>
      <c r="AS147" s="34" t="str">
        <f t="shared" si="25"/>
        <v>(236,  '2017', 0,3039,9),</v>
      </c>
      <c r="AT147" s="34" t="str">
        <f t="shared" si="25"/>
        <v>(236,  '2018', 0,3039,9),</v>
      </c>
      <c r="AU147" s="34" t="str">
        <f t="shared" si="25"/>
        <v>(236,  '2019', 0,3039,9),</v>
      </c>
      <c r="AV147" s="34" t="str">
        <f t="shared" si="25"/>
        <v>(236,  '2020', 0,3039,9),</v>
      </c>
      <c r="AW147" s="34" t="str">
        <f t="shared" si="25"/>
        <v>(236,  '2021', 0,3039,9),</v>
      </c>
      <c r="AX147" s="34" t="str">
        <f t="shared" si="25"/>
        <v>(236,  '2022', 0,3039,9),</v>
      </c>
      <c r="AY147" s="34" t="str">
        <f t="shared" si="25"/>
        <v>(236,  '2023', 0,3039,9),</v>
      </c>
      <c r="AZ147" s="34" t="str">
        <f t="shared" si="25"/>
        <v>(236,  '2024', 0,3039,9),</v>
      </c>
      <c r="BA147" s="34" t="str">
        <f t="shared" si="25"/>
        <v>(236,  '2025', 0,3039,9),</v>
      </c>
      <c r="BB147" s="34" t="str">
        <f t="shared" si="25"/>
        <v>(236,  '2026', 0,3039,9),</v>
      </c>
      <c r="BC147" s="34" t="str">
        <f t="shared" si="26"/>
        <v>(236,  '2027', 0,3039,9),</v>
      </c>
      <c r="BD147" s="34" t="str">
        <f t="shared" si="26"/>
        <v>(236,  '2028', 0,3039,9),</v>
      </c>
      <c r="BE147" s="34" t="str">
        <f t="shared" si="26"/>
        <v>(236,  '2029', 0,3039,9),</v>
      </c>
      <c r="BF147" s="34" t="str">
        <f t="shared" si="26"/>
        <v>(236,  '2030', 0,3039,9),</v>
      </c>
      <c r="BG147" s="34" t="str">
        <f t="shared" si="26"/>
        <v>(236,  '2031', 0,3039,9),</v>
      </c>
      <c r="BH147" s="34" t="str">
        <f t="shared" si="26"/>
        <v>(236,  '2032', 0,3039,9),</v>
      </c>
      <c r="BI147" s="34" t="str">
        <f t="shared" si="26"/>
        <v>(236,  '2033', 0,3039,9),</v>
      </c>
      <c r="BJ147" s="34" t="str">
        <f t="shared" si="26"/>
        <v>(236,  '2034', 0,3039,9),</v>
      </c>
      <c r="BK147" s="34" t="str">
        <f t="shared" si="26"/>
        <v>(236,  '2035', 0,3039,9),</v>
      </c>
      <c r="BL147" s="34" t="str">
        <f t="shared" si="26"/>
        <v>(236,  '2036', 0,3039,9),</v>
      </c>
      <c r="BM147" s="34" t="str">
        <f t="shared" si="26"/>
        <v>(236,  '2037', 0,3039,9),</v>
      </c>
      <c r="BN147" s="34" t="str">
        <f t="shared" si="26"/>
        <v>(236,  '2038', 0,3039,9),</v>
      </c>
      <c r="BO147" s="34" t="str">
        <f t="shared" si="26"/>
        <v>(236,  '2039', 0,3039,9),</v>
      </c>
    </row>
    <row r="148" spans="2:67" s="9" customFormat="1">
      <c r="B148" s="53" t="s">
        <v>19</v>
      </c>
      <c r="C148" s="53" t="s">
        <v>20</v>
      </c>
      <c r="D148" s="54" t="s">
        <v>21</v>
      </c>
      <c r="E148" s="103">
        <f>[2]SR_Uncertainty!E148+[2]SR_baseline!E148</f>
        <v>0</v>
      </c>
      <c r="F148" s="103">
        <f>[2]SR_Uncertainty!F148+[2]SR_baseline!F148</f>
        <v>0</v>
      </c>
      <c r="G148" s="103">
        <f>[2]SR_Uncertainty!G148+[2]SR_baseline!G148</f>
        <v>0</v>
      </c>
      <c r="H148" s="103">
        <f>[2]SR_Uncertainty!H148+[2]SR_baseline!H148</f>
        <v>0</v>
      </c>
      <c r="I148" s="103">
        <f>[2]SR_Uncertainty!I148+[2]SR_baseline!I148</f>
        <v>0</v>
      </c>
      <c r="J148" s="103">
        <f>[2]SR_Uncertainty!J148+[2]SR_baseline!J148</f>
        <v>0</v>
      </c>
      <c r="K148" s="103">
        <f>[2]SR_Uncertainty!K148+[2]SR_baseline!K148</f>
        <v>0</v>
      </c>
      <c r="L148" s="103">
        <f>[2]SR_Uncertainty!L148+[2]SR_baseline!L148</f>
        <v>0</v>
      </c>
      <c r="M148" s="103">
        <f>[2]SR_Uncertainty!M148+[2]SR_baseline!M148</f>
        <v>0</v>
      </c>
      <c r="N148" s="103">
        <f>[2]SR_Uncertainty!N148+[2]SR_baseline!N148</f>
        <v>0</v>
      </c>
      <c r="O148" s="103">
        <f>[2]SR_Uncertainty!O148+[2]SR_baseline!O148</f>
        <v>0</v>
      </c>
      <c r="P148" s="103">
        <f>[2]SR_Uncertainty!P148+[2]SR_baseline!P148</f>
        <v>0</v>
      </c>
      <c r="Q148" s="103">
        <f>[2]SR_Uncertainty!Q148+[2]SR_baseline!Q148</f>
        <v>0</v>
      </c>
      <c r="R148" s="103">
        <f>[2]SR_Uncertainty!R148+[2]SR_baseline!R148</f>
        <v>0</v>
      </c>
      <c r="S148" s="103">
        <f>[2]SR_Uncertainty!S148+[2]SR_baseline!S148</f>
        <v>0</v>
      </c>
      <c r="T148" s="103">
        <f>[2]SR_Uncertainty!T148+[2]SR_baseline!T148</f>
        <v>0</v>
      </c>
      <c r="U148" s="103">
        <f>[2]SR_Uncertainty!U148+[2]SR_baseline!U148</f>
        <v>0</v>
      </c>
      <c r="V148" s="103">
        <f>[2]SR_Uncertainty!V148+[2]SR_baseline!V148</f>
        <v>0</v>
      </c>
      <c r="W148" s="103">
        <f>[2]SR_Uncertainty!W148+[2]SR_baseline!W148</f>
        <v>0</v>
      </c>
      <c r="X148" s="103">
        <f>[2]SR_Uncertainty!X148+[2]SR_baseline!X148</f>
        <v>0</v>
      </c>
      <c r="Y148" s="103">
        <f>[2]SR_Uncertainty!Y148+[2]SR_baseline!Y148</f>
        <v>0</v>
      </c>
      <c r="Z148" s="103">
        <f>[2]SR_Uncertainty!Z148+[2]SR_baseline!Z148</f>
        <v>0</v>
      </c>
      <c r="AA148" s="103">
        <f>[2]SR_Uncertainty!AA148+[2]SR_baseline!AA148</f>
        <v>0</v>
      </c>
      <c r="AB148" s="103">
        <f>[2]SR_Uncertainty!AB148+[2]SR_baseline!AB148</f>
        <v>0</v>
      </c>
      <c r="AC148" s="103">
        <f>[2]SR_Uncertainty!AC148+[2]SR_baseline!AC148</f>
        <v>0</v>
      </c>
      <c r="AD148" s="103">
        <f>[2]SR_Uncertainty!AD148+[2]SR_baseline!AD148</f>
        <v>0</v>
      </c>
      <c r="AE148" s="103">
        <f>[2]SR_Uncertainty!AE148+[2]SR_baseline!AE148</f>
        <v>0</v>
      </c>
      <c r="AF148" s="103">
        <f>[2]SR_Uncertainty!AF148+[2]SR_baseline!AF148</f>
        <v>0</v>
      </c>
      <c r="AG148" s="103">
        <f>[2]SR_Uncertainty!AG148+[2]SR_baseline!AG148</f>
        <v>0</v>
      </c>
      <c r="AH148" s="36"/>
      <c r="AI148" s="11" t="str">
        <f t="shared" si="24"/>
        <v>ExDO02</v>
      </c>
      <c r="AJ148" s="11"/>
      <c r="AK148" s="11"/>
      <c r="AL148" s="35">
        <f>VLOOKUP(AI148,[2]DB_lookup!$E$201:$F$305,2,FALSE)</f>
        <v>202</v>
      </c>
      <c r="AM148" s="34" t="str">
        <f t="shared" si="25"/>
        <v>(202,  '2011', 0,3039,9),</v>
      </c>
      <c r="AN148" s="34" t="str">
        <f t="shared" si="25"/>
        <v>(202,  '2012', 0,3039,9),</v>
      </c>
      <c r="AO148" s="34" t="str">
        <f t="shared" si="25"/>
        <v>(202,  '2013', 0,3039,9),</v>
      </c>
      <c r="AP148" s="34" t="str">
        <f t="shared" si="25"/>
        <v>(202,  '2014', 0,3039,9),</v>
      </c>
      <c r="AQ148" s="34" t="str">
        <f t="shared" si="25"/>
        <v>(202,  '2015', 0,3039,9),</v>
      </c>
      <c r="AR148" s="34" t="str">
        <f t="shared" si="25"/>
        <v>(202,  '2016', 0,3039,9),</v>
      </c>
      <c r="AS148" s="34" t="str">
        <f t="shared" si="25"/>
        <v>(202,  '2017', 0,3039,9),</v>
      </c>
      <c r="AT148" s="34" t="str">
        <f t="shared" si="25"/>
        <v>(202,  '2018', 0,3039,9),</v>
      </c>
      <c r="AU148" s="34" t="str">
        <f t="shared" si="25"/>
        <v>(202,  '2019', 0,3039,9),</v>
      </c>
      <c r="AV148" s="34" t="str">
        <f t="shared" si="25"/>
        <v>(202,  '2020', 0,3039,9),</v>
      </c>
      <c r="AW148" s="34" t="str">
        <f t="shared" si="25"/>
        <v>(202,  '2021', 0,3039,9),</v>
      </c>
      <c r="AX148" s="34" t="str">
        <f t="shared" si="25"/>
        <v>(202,  '2022', 0,3039,9),</v>
      </c>
      <c r="AY148" s="34" t="str">
        <f t="shared" si="25"/>
        <v>(202,  '2023', 0,3039,9),</v>
      </c>
      <c r="AZ148" s="34" t="str">
        <f t="shared" si="25"/>
        <v>(202,  '2024', 0,3039,9),</v>
      </c>
      <c r="BA148" s="34" t="str">
        <f t="shared" si="25"/>
        <v>(202,  '2025', 0,3039,9),</v>
      </c>
      <c r="BB148" s="34" t="str">
        <f t="shared" si="25"/>
        <v>(202,  '2026', 0,3039,9),</v>
      </c>
      <c r="BC148" s="34" t="str">
        <f t="shared" si="26"/>
        <v>(202,  '2027', 0,3039,9),</v>
      </c>
      <c r="BD148" s="34" t="str">
        <f t="shared" si="26"/>
        <v>(202,  '2028', 0,3039,9),</v>
      </c>
      <c r="BE148" s="34" t="str">
        <f t="shared" si="26"/>
        <v>(202,  '2029', 0,3039,9),</v>
      </c>
      <c r="BF148" s="34" t="str">
        <f t="shared" si="26"/>
        <v>(202,  '2030', 0,3039,9),</v>
      </c>
      <c r="BG148" s="34" t="str">
        <f t="shared" si="26"/>
        <v>(202,  '2031', 0,3039,9),</v>
      </c>
      <c r="BH148" s="34" t="str">
        <f t="shared" si="26"/>
        <v>(202,  '2032', 0,3039,9),</v>
      </c>
      <c r="BI148" s="34" t="str">
        <f t="shared" si="26"/>
        <v>(202,  '2033', 0,3039,9),</v>
      </c>
      <c r="BJ148" s="34" t="str">
        <f t="shared" si="26"/>
        <v>(202,  '2034', 0,3039,9),</v>
      </c>
      <c r="BK148" s="34" t="str">
        <f t="shared" si="26"/>
        <v>(202,  '2035', 0,3039,9),</v>
      </c>
      <c r="BL148" s="34" t="str">
        <f t="shared" si="26"/>
        <v>(202,  '2036', 0,3039,9),</v>
      </c>
      <c r="BM148" s="34" t="str">
        <f t="shared" si="26"/>
        <v>(202,  '2037', 0,3039,9),</v>
      </c>
      <c r="BN148" s="34" t="str">
        <f t="shared" si="26"/>
        <v>(202,  '2038', 0,3039,9),</v>
      </c>
      <c r="BO148" s="34" t="str">
        <f t="shared" si="26"/>
        <v>(202,  '2039', 0,3039,9),</v>
      </c>
    </row>
    <row r="149" spans="2:67" s="9" customFormat="1">
      <c r="B149" s="53" t="s">
        <v>22</v>
      </c>
      <c r="C149" s="53" t="s">
        <v>23</v>
      </c>
      <c r="D149" s="54" t="s">
        <v>24</v>
      </c>
      <c r="E149" s="103">
        <f>[2]SR_Uncertainty!E149+[2]SR_baseline!E149</f>
        <v>0</v>
      </c>
      <c r="F149" s="103">
        <f>[2]SR_Uncertainty!F149+[2]SR_baseline!F149</f>
        <v>0</v>
      </c>
      <c r="G149" s="103">
        <f>[2]SR_Uncertainty!G149+[2]SR_baseline!G149</f>
        <v>0</v>
      </c>
      <c r="H149" s="103">
        <f>[2]SR_Uncertainty!H149+[2]SR_baseline!H149</f>
        <v>0</v>
      </c>
      <c r="I149" s="103">
        <f>[2]SR_Uncertainty!I149+[2]SR_baseline!I149</f>
        <v>0</v>
      </c>
      <c r="J149" s="103">
        <f>[2]SR_Uncertainty!J149+[2]SR_baseline!J149</f>
        <v>0</v>
      </c>
      <c r="K149" s="103">
        <f>[2]SR_Uncertainty!K149+[2]SR_baseline!K149</f>
        <v>0</v>
      </c>
      <c r="L149" s="103">
        <f>[2]SR_Uncertainty!L149+[2]SR_baseline!L149</f>
        <v>0</v>
      </c>
      <c r="M149" s="103">
        <f>[2]SR_Uncertainty!M149+[2]SR_baseline!M149</f>
        <v>0</v>
      </c>
      <c r="N149" s="103">
        <f>[2]SR_Uncertainty!N149+[2]SR_baseline!N149</f>
        <v>0</v>
      </c>
      <c r="O149" s="103">
        <f>[2]SR_Uncertainty!O149+[2]SR_baseline!O149</f>
        <v>0</v>
      </c>
      <c r="P149" s="103">
        <f>[2]SR_Uncertainty!P149+[2]SR_baseline!P149</f>
        <v>0</v>
      </c>
      <c r="Q149" s="103">
        <f>[2]SR_Uncertainty!Q149+[2]SR_baseline!Q149</f>
        <v>0</v>
      </c>
      <c r="R149" s="103">
        <f>[2]SR_Uncertainty!R149+[2]SR_baseline!R149</f>
        <v>0</v>
      </c>
      <c r="S149" s="103">
        <f>[2]SR_Uncertainty!S149+[2]SR_baseline!S149</f>
        <v>0</v>
      </c>
      <c r="T149" s="103">
        <f>[2]SR_Uncertainty!T149+[2]SR_baseline!T149</f>
        <v>0</v>
      </c>
      <c r="U149" s="103">
        <f>[2]SR_Uncertainty!U149+[2]SR_baseline!U149</f>
        <v>0</v>
      </c>
      <c r="V149" s="103">
        <f>[2]SR_Uncertainty!V149+[2]SR_baseline!V149</f>
        <v>0</v>
      </c>
      <c r="W149" s="103">
        <f>[2]SR_Uncertainty!W149+[2]SR_baseline!W149</f>
        <v>0</v>
      </c>
      <c r="X149" s="103">
        <f>[2]SR_Uncertainty!X149+[2]SR_baseline!X149</f>
        <v>0</v>
      </c>
      <c r="Y149" s="103">
        <f>[2]SR_Uncertainty!Y149+[2]SR_baseline!Y149</f>
        <v>0</v>
      </c>
      <c r="Z149" s="103">
        <f>[2]SR_Uncertainty!Z149+[2]SR_baseline!Z149</f>
        <v>0</v>
      </c>
      <c r="AA149" s="103">
        <f>[2]SR_Uncertainty!AA149+[2]SR_baseline!AA149</f>
        <v>0</v>
      </c>
      <c r="AB149" s="103">
        <f>[2]SR_Uncertainty!AB149+[2]SR_baseline!AB149</f>
        <v>0</v>
      </c>
      <c r="AC149" s="103">
        <f>[2]SR_Uncertainty!AC149+[2]SR_baseline!AC149</f>
        <v>0</v>
      </c>
      <c r="AD149" s="103">
        <f>[2]SR_Uncertainty!AD149+[2]SR_baseline!AD149</f>
        <v>0</v>
      </c>
      <c r="AE149" s="103">
        <f>[2]SR_Uncertainty!AE149+[2]SR_baseline!AE149</f>
        <v>0</v>
      </c>
      <c r="AF149" s="103">
        <f>[2]SR_Uncertainty!AF149+[2]SR_baseline!AF149</f>
        <v>0</v>
      </c>
      <c r="AG149" s="103">
        <f>[2]SR_Uncertainty!AG149+[2]SR_baseline!AG149</f>
        <v>0</v>
      </c>
      <c r="AH149" s="36"/>
      <c r="AI149" s="11" t="str">
        <f t="shared" si="24"/>
        <v>ExDO03</v>
      </c>
      <c r="AJ149" s="11"/>
      <c r="AK149" s="11"/>
      <c r="AL149" s="35">
        <f>VLOOKUP(AI149,[2]DB_lookup!$E$201:$F$305,2,FALSE)</f>
        <v>203</v>
      </c>
      <c r="AM149" s="34" t="str">
        <f t="shared" si="25"/>
        <v>(203,  '2011', 0,3039,9),</v>
      </c>
      <c r="AN149" s="34" t="str">
        <f t="shared" si="25"/>
        <v>(203,  '2012', 0,3039,9),</v>
      </c>
      <c r="AO149" s="34" t="str">
        <f t="shared" si="25"/>
        <v>(203,  '2013', 0,3039,9),</v>
      </c>
      <c r="AP149" s="34" t="str">
        <f t="shared" si="25"/>
        <v>(203,  '2014', 0,3039,9),</v>
      </c>
      <c r="AQ149" s="34" t="str">
        <f t="shared" si="25"/>
        <v>(203,  '2015', 0,3039,9),</v>
      </c>
      <c r="AR149" s="34" t="str">
        <f t="shared" si="25"/>
        <v>(203,  '2016', 0,3039,9),</v>
      </c>
      <c r="AS149" s="34" t="str">
        <f t="shared" si="25"/>
        <v>(203,  '2017', 0,3039,9),</v>
      </c>
      <c r="AT149" s="34" t="str">
        <f t="shared" si="25"/>
        <v>(203,  '2018', 0,3039,9),</v>
      </c>
      <c r="AU149" s="34" t="str">
        <f t="shared" si="25"/>
        <v>(203,  '2019', 0,3039,9),</v>
      </c>
      <c r="AV149" s="34" t="str">
        <f t="shared" si="25"/>
        <v>(203,  '2020', 0,3039,9),</v>
      </c>
      <c r="AW149" s="34" t="str">
        <f t="shared" si="25"/>
        <v>(203,  '2021', 0,3039,9),</v>
      </c>
      <c r="AX149" s="34" t="str">
        <f t="shared" si="25"/>
        <v>(203,  '2022', 0,3039,9),</v>
      </c>
      <c r="AY149" s="34" t="str">
        <f t="shared" si="25"/>
        <v>(203,  '2023', 0,3039,9),</v>
      </c>
      <c r="AZ149" s="34" t="str">
        <f t="shared" si="25"/>
        <v>(203,  '2024', 0,3039,9),</v>
      </c>
      <c r="BA149" s="34" t="str">
        <f t="shared" si="25"/>
        <v>(203,  '2025', 0,3039,9),</v>
      </c>
      <c r="BB149" s="34" t="str">
        <f t="shared" si="25"/>
        <v>(203,  '2026', 0,3039,9),</v>
      </c>
      <c r="BC149" s="34" t="str">
        <f t="shared" si="26"/>
        <v>(203,  '2027', 0,3039,9),</v>
      </c>
      <c r="BD149" s="34" t="str">
        <f t="shared" si="26"/>
        <v>(203,  '2028', 0,3039,9),</v>
      </c>
      <c r="BE149" s="34" t="str">
        <f t="shared" si="26"/>
        <v>(203,  '2029', 0,3039,9),</v>
      </c>
      <c r="BF149" s="34" t="str">
        <f t="shared" si="26"/>
        <v>(203,  '2030', 0,3039,9),</v>
      </c>
      <c r="BG149" s="34" t="str">
        <f t="shared" si="26"/>
        <v>(203,  '2031', 0,3039,9),</v>
      </c>
      <c r="BH149" s="34" t="str">
        <f t="shared" si="26"/>
        <v>(203,  '2032', 0,3039,9),</v>
      </c>
      <c r="BI149" s="34" t="str">
        <f t="shared" si="26"/>
        <v>(203,  '2033', 0,3039,9),</v>
      </c>
      <c r="BJ149" s="34" t="str">
        <f t="shared" si="26"/>
        <v>(203,  '2034', 0,3039,9),</v>
      </c>
      <c r="BK149" s="34" t="str">
        <f t="shared" si="26"/>
        <v>(203,  '2035', 0,3039,9),</v>
      </c>
      <c r="BL149" s="34" t="str">
        <f t="shared" si="26"/>
        <v>(203,  '2036', 0,3039,9),</v>
      </c>
      <c r="BM149" s="34" t="str">
        <f t="shared" si="26"/>
        <v>(203,  '2037', 0,3039,9),</v>
      </c>
      <c r="BN149" s="34" t="str">
        <f t="shared" si="26"/>
        <v>(203,  '2038', 0,3039,9),</v>
      </c>
      <c r="BO149" s="34" t="str">
        <f t="shared" si="26"/>
        <v>(203,  '2039', 0,3039,9),</v>
      </c>
    </row>
    <row r="150" spans="2:67" s="9" customFormat="1">
      <c r="B150" s="53" t="s">
        <v>25</v>
      </c>
      <c r="C150" s="53" t="s">
        <v>26</v>
      </c>
      <c r="D150" s="54" t="s">
        <v>27</v>
      </c>
      <c r="E150" s="103">
        <f>[2]SR_Uncertainty!E150+[2]SR_baseline!E150</f>
        <v>0</v>
      </c>
      <c r="F150" s="103">
        <f>[2]SR_Uncertainty!F150+[2]SR_baseline!F150</f>
        <v>0</v>
      </c>
      <c r="G150" s="103">
        <f>[2]SR_Uncertainty!G150+[2]SR_baseline!G150</f>
        <v>0</v>
      </c>
      <c r="H150" s="103">
        <f>[2]SR_Uncertainty!H150+[2]SR_baseline!H150</f>
        <v>0</v>
      </c>
      <c r="I150" s="103">
        <f>[2]SR_Uncertainty!I150+[2]SR_baseline!I150</f>
        <v>0</v>
      </c>
      <c r="J150" s="103">
        <f>[2]SR_Uncertainty!J150+[2]SR_baseline!J150</f>
        <v>0</v>
      </c>
      <c r="K150" s="103">
        <f>[2]SR_Uncertainty!K150+[2]SR_baseline!K150</f>
        <v>0</v>
      </c>
      <c r="L150" s="103">
        <f>[2]SR_Uncertainty!L150+[2]SR_baseline!L150</f>
        <v>0</v>
      </c>
      <c r="M150" s="103">
        <f>[2]SR_Uncertainty!M150+[2]SR_baseline!M150</f>
        <v>0</v>
      </c>
      <c r="N150" s="103">
        <f>[2]SR_Uncertainty!N150+[2]SR_baseline!N150</f>
        <v>0</v>
      </c>
      <c r="O150" s="103">
        <f>[2]SR_Uncertainty!O150+[2]SR_baseline!O150</f>
        <v>0</v>
      </c>
      <c r="P150" s="103">
        <f>[2]SR_Uncertainty!P150+[2]SR_baseline!P150</f>
        <v>0</v>
      </c>
      <c r="Q150" s="103">
        <f>[2]SR_Uncertainty!Q150+[2]SR_baseline!Q150</f>
        <v>0</v>
      </c>
      <c r="R150" s="103">
        <f>[2]SR_Uncertainty!R150+[2]SR_baseline!R150</f>
        <v>0</v>
      </c>
      <c r="S150" s="103">
        <f>[2]SR_Uncertainty!S150+[2]SR_baseline!S150</f>
        <v>0</v>
      </c>
      <c r="T150" s="103">
        <f>[2]SR_Uncertainty!T150+[2]SR_baseline!T150</f>
        <v>0</v>
      </c>
      <c r="U150" s="103">
        <f>[2]SR_Uncertainty!U150+[2]SR_baseline!U150</f>
        <v>0</v>
      </c>
      <c r="V150" s="103">
        <f>[2]SR_Uncertainty!V150+[2]SR_baseline!V150</f>
        <v>0</v>
      </c>
      <c r="W150" s="103">
        <f>[2]SR_Uncertainty!W150+[2]SR_baseline!W150</f>
        <v>0</v>
      </c>
      <c r="X150" s="103">
        <f>[2]SR_Uncertainty!X150+[2]SR_baseline!X150</f>
        <v>0</v>
      </c>
      <c r="Y150" s="103">
        <f>[2]SR_Uncertainty!Y150+[2]SR_baseline!Y150</f>
        <v>0</v>
      </c>
      <c r="Z150" s="103">
        <f>[2]SR_Uncertainty!Z150+[2]SR_baseline!Z150</f>
        <v>0</v>
      </c>
      <c r="AA150" s="103">
        <f>[2]SR_Uncertainty!AA150+[2]SR_baseline!AA150</f>
        <v>0</v>
      </c>
      <c r="AB150" s="103">
        <f>[2]SR_Uncertainty!AB150+[2]SR_baseline!AB150</f>
        <v>0</v>
      </c>
      <c r="AC150" s="103">
        <f>[2]SR_Uncertainty!AC150+[2]SR_baseline!AC150</f>
        <v>0</v>
      </c>
      <c r="AD150" s="103">
        <f>[2]SR_Uncertainty!AD150+[2]SR_baseline!AD150</f>
        <v>0</v>
      </c>
      <c r="AE150" s="103">
        <f>[2]SR_Uncertainty!AE150+[2]SR_baseline!AE150</f>
        <v>0</v>
      </c>
      <c r="AF150" s="103">
        <f>[2]SR_Uncertainty!AF150+[2]SR_baseline!AF150</f>
        <v>0</v>
      </c>
      <c r="AG150" s="103">
        <f>[2]SR_Uncertainty!AG150+[2]SR_baseline!AG150</f>
        <v>0</v>
      </c>
      <c r="AH150" s="36"/>
      <c r="AI150" s="11" t="str">
        <f t="shared" si="24"/>
        <v>ExDO06a</v>
      </c>
      <c r="AJ150" s="11"/>
      <c r="AK150" s="11"/>
      <c r="AL150" s="35">
        <f>VLOOKUP(AI150,[2]DB_lookup!$E$201:$F$305,2,FALSE)</f>
        <v>205</v>
      </c>
      <c r="AM150" s="34" t="str">
        <f t="shared" si="25"/>
        <v>(205,  '2011', 0,3039,9),</v>
      </c>
      <c r="AN150" s="34" t="str">
        <f t="shared" si="25"/>
        <v>(205,  '2012', 0,3039,9),</v>
      </c>
      <c r="AO150" s="34" t="str">
        <f t="shared" si="25"/>
        <v>(205,  '2013', 0,3039,9),</v>
      </c>
      <c r="AP150" s="34" t="str">
        <f t="shared" si="25"/>
        <v>(205,  '2014', 0,3039,9),</v>
      </c>
      <c r="AQ150" s="34" t="str">
        <f t="shared" si="25"/>
        <v>(205,  '2015', 0,3039,9),</v>
      </c>
      <c r="AR150" s="34" t="str">
        <f t="shared" si="25"/>
        <v>(205,  '2016', 0,3039,9),</v>
      </c>
      <c r="AS150" s="34" t="str">
        <f t="shared" si="25"/>
        <v>(205,  '2017', 0,3039,9),</v>
      </c>
      <c r="AT150" s="34" t="str">
        <f t="shared" si="25"/>
        <v>(205,  '2018', 0,3039,9),</v>
      </c>
      <c r="AU150" s="34" t="str">
        <f t="shared" si="25"/>
        <v>(205,  '2019', 0,3039,9),</v>
      </c>
      <c r="AV150" s="34" t="str">
        <f t="shared" si="25"/>
        <v>(205,  '2020', 0,3039,9),</v>
      </c>
      <c r="AW150" s="34" t="str">
        <f t="shared" si="25"/>
        <v>(205,  '2021', 0,3039,9),</v>
      </c>
      <c r="AX150" s="34" t="str">
        <f t="shared" si="25"/>
        <v>(205,  '2022', 0,3039,9),</v>
      </c>
      <c r="AY150" s="34" t="str">
        <f t="shared" si="25"/>
        <v>(205,  '2023', 0,3039,9),</v>
      </c>
      <c r="AZ150" s="34" t="str">
        <f t="shared" si="25"/>
        <v>(205,  '2024', 0,3039,9),</v>
      </c>
      <c r="BA150" s="34" t="str">
        <f t="shared" si="25"/>
        <v>(205,  '2025', 0,3039,9),</v>
      </c>
      <c r="BB150" s="34" t="str">
        <f t="shared" si="25"/>
        <v>(205,  '2026', 0,3039,9),</v>
      </c>
      <c r="BC150" s="34" t="str">
        <f t="shared" si="26"/>
        <v>(205,  '2027', 0,3039,9),</v>
      </c>
      <c r="BD150" s="34" t="str">
        <f t="shared" si="26"/>
        <v>(205,  '2028', 0,3039,9),</v>
      </c>
      <c r="BE150" s="34" t="str">
        <f t="shared" si="26"/>
        <v>(205,  '2029', 0,3039,9),</v>
      </c>
      <c r="BF150" s="34" t="str">
        <f t="shared" si="26"/>
        <v>(205,  '2030', 0,3039,9),</v>
      </c>
      <c r="BG150" s="34" t="str">
        <f t="shared" si="26"/>
        <v>(205,  '2031', 0,3039,9),</v>
      </c>
      <c r="BH150" s="34" t="str">
        <f t="shared" si="26"/>
        <v>(205,  '2032', 0,3039,9),</v>
      </c>
      <c r="BI150" s="34" t="str">
        <f t="shared" si="26"/>
        <v>(205,  '2033', 0,3039,9),</v>
      </c>
      <c r="BJ150" s="34" t="str">
        <f t="shared" si="26"/>
        <v>(205,  '2034', 0,3039,9),</v>
      </c>
      <c r="BK150" s="34" t="str">
        <f t="shared" si="26"/>
        <v>(205,  '2035', 0,3039,9),</v>
      </c>
      <c r="BL150" s="34" t="str">
        <f t="shared" si="26"/>
        <v>(205,  '2036', 0,3039,9),</v>
      </c>
      <c r="BM150" s="34" t="str">
        <f t="shared" si="26"/>
        <v>(205,  '2037', 0,3039,9),</v>
      </c>
      <c r="BN150" s="34" t="str">
        <f t="shared" si="26"/>
        <v>(205,  '2038', 0,3039,9),</v>
      </c>
      <c r="BO150" s="34" t="str">
        <f t="shared" si="26"/>
        <v>(205,  '2039', 0,3039,9),</v>
      </c>
    </row>
    <row r="151" spans="2:67" s="9" customFormat="1">
      <c r="B151" s="53" t="s">
        <v>28</v>
      </c>
      <c r="C151" s="53" t="s">
        <v>29</v>
      </c>
      <c r="D151" s="54" t="s">
        <v>30</v>
      </c>
      <c r="E151" s="103">
        <f>[2]SR_Uncertainty!E151+[2]SR_baseline!E151</f>
        <v>0</v>
      </c>
      <c r="F151" s="103">
        <f>[2]SR_Uncertainty!F151+[2]SR_baseline!F151</f>
        <v>0</v>
      </c>
      <c r="G151" s="103">
        <f>[2]SR_Uncertainty!G151+[2]SR_baseline!G151</f>
        <v>0</v>
      </c>
      <c r="H151" s="103">
        <f>[2]SR_Uncertainty!H151+[2]SR_baseline!H151</f>
        <v>0</v>
      </c>
      <c r="I151" s="103">
        <f>[2]SR_Uncertainty!I151+[2]SR_baseline!I151</f>
        <v>0</v>
      </c>
      <c r="J151" s="103">
        <f>[2]SR_Uncertainty!J151+[2]SR_baseline!J151</f>
        <v>0</v>
      </c>
      <c r="K151" s="103">
        <f>[2]SR_Uncertainty!K151+[2]SR_baseline!K151</f>
        <v>0</v>
      </c>
      <c r="L151" s="103">
        <f>[2]SR_Uncertainty!L151+[2]SR_baseline!L151</f>
        <v>0</v>
      </c>
      <c r="M151" s="103">
        <f>[2]SR_Uncertainty!M151+[2]SR_baseline!M151</f>
        <v>0</v>
      </c>
      <c r="N151" s="103">
        <f>[2]SR_Uncertainty!N151+[2]SR_baseline!N151</f>
        <v>0</v>
      </c>
      <c r="O151" s="103">
        <f>[2]SR_Uncertainty!O151+[2]SR_baseline!O151</f>
        <v>0</v>
      </c>
      <c r="P151" s="103">
        <f>[2]SR_Uncertainty!P151+[2]SR_baseline!P151</f>
        <v>0</v>
      </c>
      <c r="Q151" s="103">
        <f>[2]SR_Uncertainty!Q151+[2]SR_baseline!Q151</f>
        <v>0</v>
      </c>
      <c r="R151" s="103">
        <f>[2]SR_Uncertainty!R151+[2]SR_baseline!R151</f>
        <v>0</v>
      </c>
      <c r="S151" s="103">
        <f>[2]SR_Uncertainty!S151+[2]SR_baseline!S151</f>
        <v>0</v>
      </c>
      <c r="T151" s="103">
        <f>[2]SR_Uncertainty!T151+[2]SR_baseline!T151</f>
        <v>0</v>
      </c>
      <c r="U151" s="103">
        <f>[2]SR_Uncertainty!U151+[2]SR_baseline!U151</f>
        <v>0</v>
      </c>
      <c r="V151" s="103">
        <f>[2]SR_Uncertainty!V151+[2]SR_baseline!V151</f>
        <v>0</v>
      </c>
      <c r="W151" s="103">
        <f>[2]SR_Uncertainty!W151+[2]SR_baseline!W151</f>
        <v>0</v>
      </c>
      <c r="X151" s="103">
        <f>[2]SR_Uncertainty!X151+[2]SR_baseline!X151</f>
        <v>0</v>
      </c>
      <c r="Y151" s="103">
        <f>[2]SR_Uncertainty!Y151+[2]SR_baseline!Y151</f>
        <v>0</v>
      </c>
      <c r="Z151" s="103">
        <f>[2]SR_Uncertainty!Z151+[2]SR_baseline!Z151</f>
        <v>0</v>
      </c>
      <c r="AA151" s="103">
        <f>[2]SR_Uncertainty!AA151+[2]SR_baseline!AA151</f>
        <v>0</v>
      </c>
      <c r="AB151" s="103">
        <f>[2]SR_Uncertainty!AB151+[2]SR_baseline!AB151</f>
        <v>0</v>
      </c>
      <c r="AC151" s="103">
        <f>[2]SR_Uncertainty!AC151+[2]SR_baseline!AC151</f>
        <v>0</v>
      </c>
      <c r="AD151" s="103">
        <f>[2]SR_Uncertainty!AD151+[2]SR_baseline!AD151</f>
        <v>0</v>
      </c>
      <c r="AE151" s="103">
        <f>[2]SR_Uncertainty!AE151+[2]SR_baseline!AE151</f>
        <v>0</v>
      </c>
      <c r="AF151" s="103">
        <f>[2]SR_Uncertainty!AF151+[2]SR_baseline!AF151</f>
        <v>0</v>
      </c>
      <c r="AG151" s="103">
        <f>[2]SR_Uncertainty!AG151+[2]SR_baseline!AG151</f>
        <v>0</v>
      </c>
      <c r="AH151" s="36"/>
      <c r="AI151" s="11" t="str">
        <f t="shared" si="24"/>
        <v>ExDO06b</v>
      </c>
      <c r="AJ151" s="11"/>
      <c r="AK151" s="11"/>
      <c r="AL151" s="35">
        <f>VLOOKUP(AI151,[2]DB_lookup!$E$201:$F$305,2,FALSE)</f>
        <v>206</v>
      </c>
      <c r="AM151" s="34" t="str">
        <f t="shared" si="25"/>
        <v>(206,  '2011', 0,3039,9),</v>
      </c>
      <c r="AN151" s="34" t="str">
        <f t="shared" si="25"/>
        <v>(206,  '2012', 0,3039,9),</v>
      </c>
      <c r="AO151" s="34" t="str">
        <f t="shared" si="25"/>
        <v>(206,  '2013', 0,3039,9),</v>
      </c>
      <c r="AP151" s="34" t="str">
        <f t="shared" si="25"/>
        <v>(206,  '2014', 0,3039,9),</v>
      </c>
      <c r="AQ151" s="34" t="str">
        <f t="shared" si="25"/>
        <v>(206,  '2015', 0,3039,9),</v>
      </c>
      <c r="AR151" s="34" t="str">
        <f t="shared" si="25"/>
        <v>(206,  '2016', 0,3039,9),</v>
      </c>
      <c r="AS151" s="34" t="str">
        <f t="shared" si="25"/>
        <v>(206,  '2017', 0,3039,9),</v>
      </c>
      <c r="AT151" s="34" t="str">
        <f t="shared" si="25"/>
        <v>(206,  '2018', 0,3039,9),</v>
      </c>
      <c r="AU151" s="34" t="str">
        <f t="shared" si="25"/>
        <v>(206,  '2019', 0,3039,9),</v>
      </c>
      <c r="AV151" s="34" t="str">
        <f t="shared" si="25"/>
        <v>(206,  '2020', 0,3039,9),</v>
      </c>
      <c r="AW151" s="34" t="str">
        <f t="shared" si="25"/>
        <v>(206,  '2021', 0,3039,9),</v>
      </c>
      <c r="AX151" s="34" t="str">
        <f t="shared" si="25"/>
        <v>(206,  '2022', 0,3039,9),</v>
      </c>
      <c r="AY151" s="34" t="str">
        <f t="shared" si="25"/>
        <v>(206,  '2023', 0,3039,9),</v>
      </c>
      <c r="AZ151" s="34" t="str">
        <f t="shared" si="25"/>
        <v>(206,  '2024', 0,3039,9),</v>
      </c>
      <c r="BA151" s="34" t="str">
        <f t="shared" si="25"/>
        <v>(206,  '2025', 0,3039,9),</v>
      </c>
      <c r="BB151" s="34" t="str">
        <f t="shared" si="25"/>
        <v>(206,  '2026', 0,3039,9),</v>
      </c>
      <c r="BC151" s="34" t="str">
        <f t="shared" si="26"/>
        <v>(206,  '2027', 0,3039,9),</v>
      </c>
      <c r="BD151" s="34" t="str">
        <f t="shared" si="26"/>
        <v>(206,  '2028', 0,3039,9),</v>
      </c>
      <c r="BE151" s="34" t="str">
        <f t="shared" si="26"/>
        <v>(206,  '2029', 0,3039,9),</v>
      </c>
      <c r="BF151" s="34" t="str">
        <f t="shared" si="26"/>
        <v>(206,  '2030', 0,3039,9),</v>
      </c>
      <c r="BG151" s="34" t="str">
        <f t="shared" si="26"/>
        <v>(206,  '2031', 0,3039,9),</v>
      </c>
      <c r="BH151" s="34" t="str">
        <f t="shared" si="26"/>
        <v>(206,  '2032', 0,3039,9),</v>
      </c>
      <c r="BI151" s="34" t="str">
        <f t="shared" si="26"/>
        <v>(206,  '2033', 0,3039,9),</v>
      </c>
      <c r="BJ151" s="34" t="str">
        <f t="shared" si="26"/>
        <v>(206,  '2034', 0,3039,9),</v>
      </c>
      <c r="BK151" s="34" t="str">
        <f t="shared" si="26"/>
        <v>(206,  '2035', 0,3039,9),</v>
      </c>
      <c r="BL151" s="34" t="str">
        <f t="shared" si="26"/>
        <v>(206,  '2036', 0,3039,9),</v>
      </c>
      <c r="BM151" s="34" t="str">
        <f t="shared" si="26"/>
        <v>(206,  '2037', 0,3039,9),</v>
      </c>
      <c r="BN151" s="34" t="str">
        <f t="shared" si="26"/>
        <v>(206,  '2038', 0,3039,9),</v>
      </c>
      <c r="BO151" s="34" t="str">
        <f t="shared" si="26"/>
        <v>(206,  '2039', 0,3039,9),</v>
      </c>
    </row>
    <row r="152" spans="2:67" s="9" customFormat="1">
      <c r="B152" s="53" t="s">
        <v>31</v>
      </c>
      <c r="C152" s="53" t="s">
        <v>32</v>
      </c>
      <c r="D152" s="54" t="s">
        <v>33</v>
      </c>
      <c r="E152" s="103">
        <f>[2]SR_Uncertainty!E152+[2]SR_baseline!E152</f>
        <v>0</v>
      </c>
      <c r="F152" s="103">
        <f>[2]SR_Uncertainty!F152+[2]SR_baseline!F152</f>
        <v>0</v>
      </c>
      <c r="G152" s="103">
        <f>[2]SR_Uncertainty!G152+[2]SR_baseline!G152</f>
        <v>0</v>
      </c>
      <c r="H152" s="103">
        <f>[2]SR_Uncertainty!H152+[2]SR_baseline!H152</f>
        <v>0</v>
      </c>
      <c r="I152" s="103">
        <f>[2]SR_Uncertainty!I152+[2]SR_baseline!I152</f>
        <v>0</v>
      </c>
      <c r="J152" s="103">
        <f>[2]SR_Uncertainty!J152+[2]SR_baseline!J152</f>
        <v>0</v>
      </c>
      <c r="K152" s="103">
        <f>[2]SR_Uncertainty!K152+[2]SR_baseline!K152</f>
        <v>0</v>
      </c>
      <c r="L152" s="103">
        <f>[2]SR_Uncertainty!L152+[2]SR_baseline!L152</f>
        <v>0</v>
      </c>
      <c r="M152" s="103">
        <f>[2]SR_Uncertainty!M152+[2]SR_baseline!M152</f>
        <v>0</v>
      </c>
      <c r="N152" s="103">
        <f>[2]SR_Uncertainty!N152+[2]SR_baseline!N152</f>
        <v>0</v>
      </c>
      <c r="O152" s="103">
        <f>[2]SR_Uncertainty!O152+[2]SR_baseline!O152</f>
        <v>0</v>
      </c>
      <c r="P152" s="103">
        <f>[2]SR_Uncertainty!P152+[2]SR_baseline!P152</f>
        <v>0</v>
      </c>
      <c r="Q152" s="103">
        <f>[2]SR_Uncertainty!Q152+[2]SR_baseline!Q152</f>
        <v>0</v>
      </c>
      <c r="R152" s="103">
        <f>[2]SR_Uncertainty!R152+[2]SR_baseline!R152</f>
        <v>0</v>
      </c>
      <c r="S152" s="103">
        <f>[2]SR_Uncertainty!S152+[2]SR_baseline!S152</f>
        <v>0</v>
      </c>
      <c r="T152" s="103">
        <f>[2]SR_Uncertainty!T152+[2]SR_baseline!T152</f>
        <v>0</v>
      </c>
      <c r="U152" s="103">
        <f>[2]SR_Uncertainty!U152+[2]SR_baseline!U152</f>
        <v>0</v>
      </c>
      <c r="V152" s="103">
        <f>[2]SR_Uncertainty!V152+[2]SR_baseline!V152</f>
        <v>0</v>
      </c>
      <c r="W152" s="103">
        <f>[2]SR_Uncertainty!W152+[2]SR_baseline!W152</f>
        <v>0</v>
      </c>
      <c r="X152" s="103">
        <f>[2]SR_Uncertainty!X152+[2]SR_baseline!X152</f>
        <v>0</v>
      </c>
      <c r="Y152" s="103">
        <f>[2]SR_Uncertainty!Y152+[2]SR_baseline!Y152</f>
        <v>0</v>
      </c>
      <c r="Z152" s="103">
        <f>[2]SR_Uncertainty!Z152+[2]SR_baseline!Z152</f>
        <v>0</v>
      </c>
      <c r="AA152" s="103">
        <f>[2]SR_Uncertainty!AA152+[2]SR_baseline!AA152</f>
        <v>0</v>
      </c>
      <c r="AB152" s="103">
        <f>[2]SR_Uncertainty!AB152+[2]SR_baseline!AB152</f>
        <v>0</v>
      </c>
      <c r="AC152" s="103">
        <f>[2]SR_Uncertainty!AC152+[2]SR_baseline!AC152</f>
        <v>0</v>
      </c>
      <c r="AD152" s="103">
        <f>[2]SR_Uncertainty!AD152+[2]SR_baseline!AD152</f>
        <v>0</v>
      </c>
      <c r="AE152" s="103">
        <f>[2]SR_Uncertainty!AE152+[2]SR_baseline!AE152</f>
        <v>0</v>
      </c>
      <c r="AF152" s="103">
        <f>[2]SR_Uncertainty!AF152+[2]SR_baseline!AF152</f>
        <v>0</v>
      </c>
      <c r="AG152" s="103">
        <f>[2]SR_Uncertainty!AG152+[2]SR_baseline!AG152</f>
        <v>0</v>
      </c>
      <c r="AH152" s="36"/>
      <c r="AI152" s="11" t="str">
        <f t="shared" si="24"/>
        <v>ExDO07</v>
      </c>
      <c r="AJ152" s="11"/>
      <c r="AK152" s="11"/>
      <c r="AL152" s="35">
        <f>VLOOKUP(AI152,[2]DB_lookup!$E$201:$F$305,2,FALSE)</f>
        <v>207</v>
      </c>
      <c r="AM152" s="34" t="str">
        <f t="shared" si="25"/>
        <v>(207,  '2011', 0,3039,9),</v>
      </c>
      <c r="AN152" s="34" t="str">
        <f t="shared" si="25"/>
        <v>(207,  '2012', 0,3039,9),</v>
      </c>
      <c r="AO152" s="34" t="str">
        <f t="shared" si="25"/>
        <v>(207,  '2013', 0,3039,9),</v>
      </c>
      <c r="AP152" s="34" t="str">
        <f t="shared" si="25"/>
        <v>(207,  '2014', 0,3039,9),</v>
      </c>
      <c r="AQ152" s="34" t="str">
        <f t="shared" si="25"/>
        <v>(207,  '2015', 0,3039,9),</v>
      </c>
      <c r="AR152" s="34" t="str">
        <f t="shared" si="25"/>
        <v>(207,  '2016', 0,3039,9),</v>
      </c>
      <c r="AS152" s="34" t="str">
        <f t="shared" si="25"/>
        <v>(207,  '2017', 0,3039,9),</v>
      </c>
      <c r="AT152" s="34" t="str">
        <f t="shared" si="25"/>
        <v>(207,  '2018', 0,3039,9),</v>
      </c>
      <c r="AU152" s="34" t="str">
        <f t="shared" si="25"/>
        <v>(207,  '2019', 0,3039,9),</v>
      </c>
      <c r="AV152" s="34" t="str">
        <f t="shared" si="25"/>
        <v>(207,  '2020', 0,3039,9),</v>
      </c>
      <c r="AW152" s="34" t="str">
        <f t="shared" si="25"/>
        <v>(207,  '2021', 0,3039,9),</v>
      </c>
      <c r="AX152" s="34" t="str">
        <f t="shared" si="25"/>
        <v>(207,  '2022', 0,3039,9),</v>
      </c>
      <c r="AY152" s="34" t="str">
        <f t="shared" si="25"/>
        <v>(207,  '2023', 0,3039,9),</v>
      </c>
      <c r="AZ152" s="34" t="str">
        <f t="shared" si="25"/>
        <v>(207,  '2024', 0,3039,9),</v>
      </c>
      <c r="BA152" s="34" t="str">
        <f t="shared" si="25"/>
        <v>(207,  '2025', 0,3039,9),</v>
      </c>
      <c r="BB152" s="34" t="str">
        <f t="shared" si="25"/>
        <v>(207,  '2026', 0,3039,9),</v>
      </c>
      <c r="BC152" s="34" t="str">
        <f t="shared" si="26"/>
        <v>(207,  '2027', 0,3039,9),</v>
      </c>
      <c r="BD152" s="34" t="str">
        <f t="shared" si="26"/>
        <v>(207,  '2028', 0,3039,9),</v>
      </c>
      <c r="BE152" s="34" t="str">
        <f t="shared" si="26"/>
        <v>(207,  '2029', 0,3039,9),</v>
      </c>
      <c r="BF152" s="34" t="str">
        <f t="shared" si="26"/>
        <v>(207,  '2030', 0,3039,9),</v>
      </c>
      <c r="BG152" s="34" t="str">
        <f t="shared" si="26"/>
        <v>(207,  '2031', 0,3039,9),</v>
      </c>
      <c r="BH152" s="34" t="str">
        <f t="shared" si="26"/>
        <v>(207,  '2032', 0,3039,9),</v>
      </c>
      <c r="BI152" s="34" t="str">
        <f t="shared" si="26"/>
        <v>(207,  '2033', 0,3039,9),</v>
      </c>
      <c r="BJ152" s="34" t="str">
        <f t="shared" si="26"/>
        <v>(207,  '2034', 0,3039,9),</v>
      </c>
      <c r="BK152" s="34" t="str">
        <f t="shared" si="26"/>
        <v>(207,  '2035', 0,3039,9),</v>
      </c>
      <c r="BL152" s="34" t="str">
        <f t="shared" si="26"/>
        <v>(207,  '2036', 0,3039,9),</v>
      </c>
      <c r="BM152" s="34" t="str">
        <f t="shared" si="26"/>
        <v>(207,  '2037', 0,3039,9),</v>
      </c>
      <c r="BN152" s="34" t="str">
        <f t="shared" si="26"/>
        <v>(207,  '2038', 0,3039,9),</v>
      </c>
      <c r="BO152" s="34" t="str">
        <f t="shared" si="26"/>
        <v>(207,  '2039', 0,3039,9),</v>
      </c>
    </row>
    <row r="153" spans="2:67" s="9" customFormat="1">
      <c r="B153" s="53" t="s">
        <v>34</v>
      </c>
      <c r="C153" s="53" t="s">
        <v>35</v>
      </c>
      <c r="D153" s="54" t="s">
        <v>36</v>
      </c>
      <c r="E153" s="103">
        <f>[2]SR_Uncertainty!E153+[2]SR_baseline!E153</f>
        <v>0</v>
      </c>
      <c r="F153" s="103">
        <f>[2]SR_Uncertainty!F153+[2]SR_baseline!F153</f>
        <v>0</v>
      </c>
      <c r="G153" s="103">
        <f>[2]SR_Uncertainty!G153+[2]SR_baseline!G153</f>
        <v>0</v>
      </c>
      <c r="H153" s="103">
        <f>[2]SR_Uncertainty!H153+[2]SR_baseline!H153</f>
        <v>0</v>
      </c>
      <c r="I153" s="103">
        <f>[2]SR_Uncertainty!I153+[2]SR_baseline!I153</f>
        <v>0</v>
      </c>
      <c r="J153" s="103">
        <f>[2]SR_Uncertainty!J153+[2]SR_baseline!J153</f>
        <v>0</v>
      </c>
      <c r="K153" s="103">
        <f>[2]SR_Uncertainty!K153+[2]SR_baseline!K153</f>
        <v>0</v>
      </c>
      <c r="L153" s="103">
        <f>[2]SR_Uncertainty!L153+[2]SR_baseline!L153</f>
        <v>0</v>
      </c>
      <c r="M153" s="103">
        <f>[2]SR_Uncertainty!M153+[2]SR_baseline!M153</f>
        <v>0</v>
      </c>
      <c r="N153" s="103">
        <f>[2]SR_Uncertainty!N153+[2]SR_baseline!N153</f>
        <v>0</v>
      </c>
      <c r="O153" s="103">
        <f>[2]SR_Uncertainty!O153+[2]SR_baseline!O153</f>
        <v>0</v>
      </c>
      <c r="P153" s="103">
        <f>[2]SR_Uncertainty!P153+[2]SR_baseline!P153</f>
        <v>0</v>
      </c>
      <c r="Q153" s="103">
        <f>[2]SR_Uncertainty!Q153+[2]SR_baseline!Q153</f>
        <v>0</v>
      </c>
      <c r="R153" s="103">
        <f>[2]SR_Uncertainty!R153+[2]SR_baseline!R153</f>
        <v>0</v>
      </c>
      <c r="S153" s="103">
        <f>[2]SR_Uncertainty!S153+[2]SR_baseline!S153</f>
        <v>0</v>
      </c>
      <c r="T153" s="103">
        <f>[2]SR_Uncertainty!T153+[2]SR_baseline!T153</f>
        <v>0</v>
      </c>
      <c r="U153" s="103">
        <f>[2]SR_Uncertainty!U153+[2]SR_baseline!U153</f>
        <v>0</v>
      </c>
      <c r="V153" s="103">
        <f>[2]SR_Uncertainty!V153+[2]SR_baseline!V153</f>
        <v>0</v>
      </c>
      <c r="W153" s="103">
        <f>[2]SR_Uncertainty!W153+[2]SR_baseline!W153</f>
        <v>0</v>
      </c>
      <c r="X153" s="103">
        <f>[2]SR_Uncertainty!X153+[2]SR_baseline!X153</f>
        <v>0</v>
      </c>
      <c r="Y153" s="103">
        <f>[2]SR_Uncertainty!Y153+[2]SR_baseline!Y153</f>
        <v>0</v>
      </c>
      <c r="Z153" s="103">
        <f>[2]SR_Uncertainty!Z153+[2]SR_baseline!Z153</f>
        <v>0</v>
      </c>
      <c r="AA153" s="103">
        <f>[2]SR_Uncertainty!AA153+[2]SR_baseline!AA153</f>
        <v>0</v>
      </c>
      <c r="AB153" s="103">
        <f>[2]SR_Uncertainty!AB153+[2]SR_baseline!AB153</f>
        <v>0</v>
      </c>
      <c r="AC153" s="103">
        <f>[2]SR_Uncertainty!AC153+[2]SR_baseline!AC153</f>
        <v>0</v>
      </c>
      <c r="AD153" s="103">
        <f>[2]SR_Uncertainty!AD153+[2]SR_baseline!AD153</f>
        <v>0</v>
      </c>
      <c r="AE153" s="103">
        <f>[2]SR_Uncertainty!AE153+[2]SR_baseline!AE153</f>
        <v>0</v>
      </c>
      <c r="AF153" s="103">
        <f>[2]SR_Uncertainty!AF153+[2]SR_baseline!AF153</f>
        <v>0</v>
      </c>
      <c r="AG153" s="103">
        <f>[2]SR_Uncertainty!AG153+[2]SR_baseline!AG153</f>
        <v>0</v>
      </c>
      <c r="AH153" s="36"/>
      <c r="AI153" s="11" t="str">
        <f t="shared" si="24"/>
        <v>ExDO12</v>
      </c>
      <c r="AJ153" s="11"/>
      <c r="AK153" s="11"/>
      <c r="AL153" s="35">
        <f>VLOOKUP(AI153,[2]DB_lookup!$E$201:$F$305,2,FALSE)</f>
        <v>210</v>
      </c>
      <c r="AM153" s="34" t="str">
        <f t="shared" si="25"/>
        <v>(210,  '2011', 0,3039,9),</v>
      </c>
      <c r="AN153" s="34" t="str">
        <f t="shared" si="25"/>
        <v>(210,  '2012', 0,3039,9),</v>
      </c>
      <c r="AO153" s="34" t="str">
        <f t="shared" si="25"/>
        <v>(210,  '2013', 0,3039,9),</v>
      </c>
      <c r="AP153" s="34" t="str">
        <f t="shared" si="25"/>
        <v>(210,  '2014', 0,3039,9),</v>
      </c>
      <c r="AQ153" s="34" t="str">
        <f t="shared" si="25"/>
        <v>(210,  '2015', 0,3039,9),</v>
      </c>
      <c r="AR153" s="34" t="str">
        <f t="shared" si="25"/>
        <v>(210,  '2016', 0,3039,9),</v>
      </c>
      <c r="AS153" s="34" t="str">
        <f t="shared" si="25"/>
        <v>(210,  '2017', 0,3039,9),</v>
      </c>
      <c r="AT153" s="34" t="str">
        <f t="shared" si="25"/>
        <v>(210,  '2018', 0,3039,9),</v>
      </c>
      <c r="AU153" s="34" t="str">
        <f t="shared" si="25"/>
        <v>(210,  '2019', 0,3039,9),</v>
      </c>
      <c r="AV153" s="34" t="str">
        <f t="shared" si="25"/>
        <v>(210,  '2020', 0,3039,9),</v>
      </c>
      <c r="AW153" s="34" t="str">
        <f t="shared" si="25"/>
        <v>(210,  '2021', 0,3039,9),</v>
      </c>
      <c r="AX153" s="34" t="str">
        <f t="shared" si="25"/>
        <v>(210,  '2022', 0,3039,9),</v>
      </c>
      <c r="AY153" s="34" t="str">
        <f t="shared" si="25"/>
        <v>(210,  '2023', 0,3039,9),</v>
      </c>
      <c r="AZ153" s="34" t="str">
        <f t="shared" si="25"/>
        <v>(210,  '2024', 0,3039,9),</v>
      </c>
      <c r="BA153" s="34" t="str">
        <f t="shared" si="25"/>
        <v>(210,  '2025', 0,3039,9),</v>
      </c>
      <c r="BB153" s="34" t="str">
        <f t="shared" si="25"/>
        <v>(210,  '2026', 0,3039,9),</v>
      </c>
      <c r="BC153" s="34" t="str">
        <f t="shared" si="26"/>
        <v>(210,  '2027', 0,3039,9),</v>
      </c>
      <c r="BD153" s="34" t="str">
        <f t="shared" si="26"/>
        <v>(210,  '2028', 0,3039,9),</v>
      </c>
      <c r="BE153" s="34" t="str">
        <f t="shared" si="26"/>
        <v>(210,  '2029', 0,3039,9),</v>
      </c>
      <c r="BF153" s="34" t="str">
        <f t="shared" si="26"/>
        <v>(210,  '2030', 0,3039,9),</v>
      </c>
      <c r="BG153" s="34" t="str">
        <f t="shared" si="26"/>
        <v>(210,  '2031', 0,3039,9),</v>
      </c>
      <c r="BH153" s="34" t="str">
        <f t="shared" si="26"/>
        <v>(210,  '2032', 0,3039,9),</v>
      </c>
      <c r="BI153" s="34" t="str">
        <f t="shared" si="26"/>
        <v>(210,  '2033', 0,3039,9),</v>
      </c>
      <c r="BJ153" s="34" t="str">
        <f t="shared" si="26"/>
        <v>(210,  '2034', 0,3039,9),</v>
      </c>
      <c r="BK153" s="34" t="str">
        <f t="shared" si="26"/>
        <v>(210,  '2035', 0,3039,9),</v>
      </c>
      <c r="BL153" s="34" t="str">
        <f t="shared" si="26"/>
        <v>(210,  '2036', 0,3039,9),</v>
      </c>
      <c r="BM153" s="34" t="str">
        <f t="shared" si="26"/>
        <v>(210,  '2037', 0,3039,9),</v>
      </c>
      <c r="BN153" s="34" t="str">
        <f t="shared" si="26"/>
        <v>(210,  '2038', 0,3039,9),</v>
      </c>
      <c r="BO153" s="34" t="str">
        <f t="shared" si="26"/>
        <v>(210,  '2039', 0,3039,9),</v>
      </c>
    </row>
    <row r="154" spans="2:67" s="9" customFormat="1">
      <c r="B154" s="53" t="s">
        <v>37</v>
      </c>
      <c r="C154" s="53" t="s">
        <v>38</v>
      </c>
      <c r="D154" s="54" t="s">
        <v>39</v>
      </c>
      <c r="E154" s="103">
        <f>[2]SR_Uncertainty!E154+[2]SR_baseline!E154</f>
        <v>0</v>
      </c>
      <c r="F154" s="103">
        <f>[2]SR_Uncertainty!F154+[2]SR_baseline!F154</f>
        <v>0</v>
      </c>
      <c r="G154" s="103">
        <f>[2]SR_Uncertainty!G154+[2]SR_baseline!G154</f>
        <v>0</v>
      </c>
      <c r="H154" s="103">
        <f>[2]SR_Uncertainty!H154+[2]SR_baseline!H154</f>
        <v>0</v>
      </c>
      <c r="I154" s="103">
        <f>[2]SR_Uncertainty!I154+[2]SR_baseline!I154</f>
        <v>0</v>
      </c>
      <c r="J154" s="103">
        <f>[2]SR_Uncertainty!J154+[2]SR_baseline!J154</f>
        <v>0</v>
      </c>
      <c r="K154" s="103">
        <f>[2]SR_Uncertainty!K154+[2]SR_baseline!K154</f>
        <v>0</v>
      </c>
      <c r="L154" s="103">
        <f>[2]SR_Uncertainty!L154+[2]SR_baseline!L154</f>
        <v>0</v>
      </c>
      <c r="M154" s="103">
        <f>[2]SR_Uncertainty!M154+[2]SR_baseline!M154</f>
        <v>0</v>
      </c>
      <c r="N154" s="103">
        <f>[2]SR_Uncertainty!N154+[2]SR_baseline!N154</f>
        <v>0</v>
      </c>
      <c r="O154" s="103">
        <f>[2]SR_Uncertainty!O154+[2]SR_baseline!O154</f>
        <v>0</v>
      </c>
      <c r="P154" s="103">
        <f>[2]SR_Uncertainty!P154+[2]SR_baseline!P154</f>
        <v>0</v>
      </c>
      <c r="Q154" s="103">
        <f>[2]SR_Uncertainty!Q154+[2]SR_baseline!Q154</f>
        <v>0</v>
      </c>
      <c r="R154" s="103">
        <f>[2]SR_Uncertainty!R154+[2]SR_baseline!R154</f>
        <v>0</v>
      </c>
      <c r="S154" s="103">
        <f>[2]SR_Uncertainty!S154+[2]SR_baseline!S154</f>
        <v>0</v>
      </c>
      <c r="T154" s="103">
        <f>[2]SR_Uncertainty!T154+[2]SR_baseline!T154</f>
        <v>0</v>
      </c>
      <c r="U154" s="103">
        <f>[2]SR_Uncertainty!U154+[2]SR_baseline!U154</f>
        <v>0</v>
      </c>
      <c r="V154" s="103">
        <f>[2]SR_Uncertainty!V154+[2]SR_baseline!V154</f>
        <v>0</v>
      </c>
      <c r="W154" s="103">
        <f>[2]SR_Uncertainty!W154+[2]SR_baseline!W154</f>
        <v>0</v>
      </c>
      <c r="X154" s="103">
        <f>[2]SR_Uncertainty!X154+[2]SR_baseline!X154</f>
        <v>0</v>
      </c>
      <c r="Y154" s="103">
        <f>[2]SR_Uncertainty!Y154+[2]SR_baseline!Y154</f>
        <v>0</v>
      </c>
      <c r="Z154" s="103">
        <f>[2]SR_Uncertainty!Z154+[2]SR_baseline!Z154</f>
        <v>0</v>
      </c>
      <c r="AA154" s="103">
        <f>[2]SR_Uncertainty!AA154+[2]SR_baseline!AA154</f>
        <v>0</v>
      </c>
      <c r="AB154" s="103">
        <f>[2]SR_Uncertainty!AB154+[2]SR_baseline!AB154</f>
        <v>0</v>
      </c>
      <c r="AC154" s="103">
        <f>[2]SR_Uncertainty!AC154+[2]SR_baseline!AC154</f>
        <v>0</v>
      </c>
      <c r="AD154" s="103">
        <f>[2]SR_Uncertainty!AD154+[2]SR_baseline!AD154</f>
        <v>0</v>
      </c>
      <c r="AE154" s="103">
        <f>[2]SR_Uncertainty!AE154+[2]SR_baseline!AE154</f>
        <v>0</v>
      </c>
      <c r="AF154" s="103">
        <f>[2]SR_Uncertainty!AF154+[2]SR_baseline!AF154</f>
        <v>0</v>
      </c>
      <c r="AG154" s="103">
        <f>[2]SR_Uncertainty!AG154+[2]SR_baseline!AG154</f>
        <v>0</v>
      </c>
      <c r="AH154" s="36"/>
      <c r="AI154" s="11" t="str">
        <f t="shared" si="24"/>
        <v>ExDO17</v>
      </c>
      <c r="AJ154" s="11"/>
      <c r="AK154" s="11"/>
      <c r="AL154" s="35">
        <f>VLOOKUP(AI154,[2]DB_lookup!$E$201:$F$305,2,FALSE)</f>
        <v>212</v>
      </c>
      <c r="AM154" s="34" t="str">
        <f t="shared" si="25"/>
        <v>(212,  '2011', 0,3039,9),</v>
      </c>
      <c r="AN154" s="34" t="str">
        <f t="shared" si="25"/>
        <v>(212,  '2012', 0,3039,9),</v>
      </c>
      <c r="AO154" s="34" t="str">
        <f t="shared" si="25"/>
        <v>(212,  '2013', 0,3039,9),</v>
      </c>
      <c r="AP154" s="34" t="str">
        <f t="shared" si="25"/>
        <v>(212,  '2014', 0,3039,9),</v>
      </c>
      <c r="AQ154" s="34" t="str">
        <f t="shared" si="25"/>
        <v>(212,  '2015', 0,3039,9),</v>
      </c>
      <c r="AR154" s="34" t="str">
        <f t="shared" si="25"/>
        <v>(212,  '2016', 0,3039,9),</v>
      </c>
      <c r="AS154" s="34" t="str">
        <f t="shared" si="25"/>
        <v>(212,  '2017', 0,3039,9),</v>
      </c>
      <c r="AT154" s="34" t="str">
        <f t="shared" si="25"/>
        <v>(212,  '2018', 0,3039,9),</v>
      </c>
      <c r="AU154" s="34" t="str">
        <f t="shared" si="25"/>
        <v>(212,  '2019', 0,3039,9),</v>
      </c>
      <c r="AV154" s="34" t="str">
        <f t="shared" si="25"/>
        <v>(212,  '2020', 0,3039,9),</v>
      </c>
      <c r="AW154" s="34" t="str">
        <f t="shared" si="25"/>
        <v>(212,  '2021', 0,3039,9),</v>
      </c>
      <c r="AX154" s="34" t="str">
        <f t="shared" si="25"/>
        <v>(212,  '2022', 0,3039,9),</v>
      </c>
      <c r="AY154" s="34" t="str">
        <f t="shared" si="25"/>
        <v>(212,  '2023', 0,3039,9),</v>
      </c>
      <c r="AZ154" s="34" t="str">
        <f t="shared" si="25"/>
        <v>(212,  '2024', 0,3039,9),</v>
      </c>
      <c r="BA154" s="34" t="str">
        <f t="shared" si="25"/>
        <v>(212,  '2025', 0,3039,9),</v>
      </c>
      <c r="BB154" s="34" t="str">
        <f t="shared" si="25"/>
        <v>(212,  '2026', 0,3039,9),</v>
      </c>
      <c r="BC154" s="34" t="str">
        <f t="shared" si="26"/>
        <v>(212,  '2027', 0,3039,9),</v>
      </c>
      <c r="BD154" s="34" t="str">
        <f t="shared" si="26"/>
        <v>(212,  '2028', 0,3039,9),</v>
      </c>
      <c r="BE154" s="34" t="str">
        <f t="shared" si="26"/>
        <v>(212,  '2029', 0,3039,9),</v>
      </c>
      <c r="BF154" s="34" t="str">
        <f t="shared" si="26"/>
        <v>(212,  '2030', 0,3039,9),</v>
      </c>
      <c r="BG154" s="34" t="str">
        <f t="shared" si="26"/>
        <v>(212,  '2031', 0,3039,9),</v>
      </c>
      <c r="BH154" s="34" t="str">
        <f t="shared" si="26"/>
        <v>(212,  '2032', 0,3039,9),</v>
      </c>
      <c r="BI154" s="34" t="str">
        <f t="shared" si="26"/>
        <v>(212,  '2033', 0,3039,9),</v>
      </c>
      <c r="BJ154" s="34" t="str">
        <f t="shared" si="26"/>
        <v>(212,  '2034', 0,3039,9),</v>
      </c>
      <c r="BK154" s="34" t="str">
        <f t="shared" si="26"/>
        <v>(212,  '2035', 0,3039,9),</v>
      </c>
      <c r="BL154" s="34" t="str">
        <f t="shared" si="26"/>
        <v>(212,  '2036', 0,3039,9),</v>
      </c>
      <c r="BM154" s="34" t="str">
        <f t="shared" si="26"/>
        <v>(212,  '2037', 0,3039,9),</v>
      </c>
      <c r="BN154" s="34" t="str">
        <f t="shared" si="26"/>
        <v>(212,  '2038', 0,3039,9),</v>
      </c>
      <c r="BO154" s="34" t="str">
        <f t="shared" si="26"/>
        <v>(212,  '2039', 0,3039,9),</v>
      </c>
    </row>
    <row r="155" spans="2:67" s="9" customFormat="1">
      <c r="B155" s="53" t="s">
        <v>40</v>
      </c>
      <c r="C155" s="53" t="s">
        <v>41</v>
      </c>
      <c r="D155" s="54" t="s">
        <v>42</v>
      </c>
      <c r="E155" s="103">
        <f>[2]SR_Uncertainty!E155+[2]SR_baseline!E155</f>
        <v>0</v>
      </c>
      <c r="F155" s="103">
        <f>[2]SR_Uncertainty!F155+[2]SR_baseline!F155</f>
        <v>0</v>
      </c>
      <c r="G155" s="103">
        <f>[2]SR_Uncertainty!G155+[2]SR_baseline!G155</f>
        <v>0</v>
      </c>
      <c r="H155" s="103">
        <f>[2]SR_Uncertainty!H155+[2]SR_baseline!H155</f>
        <v>0</v>
      </c>
      <c r="I155" s="103">
        <f>[2]SR_Uncertainty!I155+[2]SR_baseline!I155</f>
        <v>0</v>
      </c>
      <c r="J155" s="103">
        <f>[2]SR_Uncertainty!J155+[2]SR_baseline!J155</f>
        <v>0</v>
      </c>
      <c r="K155" s="103">
        <f>[2]SR_Uncertainty!K155+[2]SR_baseline!K155</f>
        <v>0</v>
      </c>
      <c r="L155" s="103">
        <f>[2]SR_Uncertainty!L155+[2]SR_baseline!L155</f>
        <v>0</v>
      </c>
      <c r="M155" s="103">
        <f>[2]SR_Uncertainty!M155+[2]SR_baseline!M155</f>
        <v>0</v>
      </c>
      <c r="N155" s="103">
        <f>[2]SR_Uncertainty!N155+[2]SR_baseline!N155</f>
        <v>0</v>
      </c>
      <c r="O155" s="103">
        <f>[2]SR_Uncertainty!O155+[2]SR_baseline!O155</f>
        <v>0</v>
      </c>
      <c r="P155" s="103">
        <f>[2]SR_Uncertainty!P155+[2]SR_baseline!P155</f>
        <v>0</v>
      </c>
      <c r="Q155" s="103">
        <f>[2]SR_Uncertainty!Q155+[2]SR_baseline!Q155</f>
        <v>0</v>
      </c>
      <c r="R155" s="103">
        <f>[2]SR_Uncertainty!R155+[2]SR_baseline!R155</f>
        <v>0</v>
      </c>
      <c r="S155" s="103">
        <f>[2]SR_Uncertainty!S155+[2]SR_baseline!S155</f>
        <v>0</v>
      </c>
      <c r="T155" s="103">
        <f>[2]SR_Uncertainty!T155+[2]SR_baseline!T155</f>
        <v>0</v>
      </c>
      <c r="U155" s="103">
        <f>[2]SR_Uncertainty!U155+[2]SR_baseline!U155</f>
        <v>0</v>
      </c>
      <c r="V155" s="103">
        <f>[2]SR_Uncertainty!V155+[2]SR_baseline!V155</f>
        <v>0</v>
      </c>
      <c r="W155" s="103">
        <f>[2]SR_Uncertainty!W155+[2]SR_baseline!W155</f>
        <v>0</v>
      </c>
      <c r="X155" s="103">
        <f>[2]SR_Uncertainty!X155+[2]SR_baseline!X155</f>
        <v>0</v>
      </c>
      <c r="Y155" s="103">
        <f>[2]SR_Uncertainty!Y155+[2]SR_baseline!Y155</f>
        <v>0</v>
      </c>
      <c r="Z155" s="103">
        <f>[2]SR_Uncertainty!Z155+[2]SR_baseline!Z155</f>
        <v>0</v>
      </c>
      <c r="AA155" s="103">
        <f>[2]SR_Uncertainty!AA155+[2]SR_baseline!AA155</f>
        <v>0</v>
      </c>
      <c r="AB155" s="103">
        <f>[2]SR_Uncertainty!AB155+[2]SR_baseline!AB155</f>
        <v>0</v>
      </c>
      <c r="AC155" s="103">
        <f>[2]SR_Uncertainty!AC155+[2]SR_baseline!AC155</f>
        <v>0</v>
      </c>
      <c r="AD155" s="103">
        <f>[2]SR_Uncertainty!AD155+[2]SR_baseline!AD155</f>
        <v>0</v>
      </c>
      <c r="AE155" s="103">
        <f>[2]SR_Uncertainty!AE155+[2]SR_baseline!AE155</f>
        <v>0</v>
      </c>
      <c r="AF155" s="103">
        <f>[2]SR_Uncertainty!AF155+[2]SR_baseline!AF155</f>
        <v>0</v>
      </c>
      <c r="AG155" s="103">
        <f>[2]SR_Uncertainty!AG155+[2]SR_baseline!AG155</f>
        <v>0</v>
      </c>
      <c r="AI155" s="11" t="str">
        <f t="shared" si="24"/>
        <v>ExDO20</v>
      </c>
      <c r="AJ155" s="11"/>
      <c r="AK155" s="11"/>
      <c r="AL155" s="35">
        <f>VLOOKUP(AI155,[2]DB_lookup!$E$201:$F$305,2,FALSE)</f>
        <v>213</v>
      </c>
      <c r="AM155" s="34" t="str">
        <f t="shared" si="25"/>
        <v>(213,  '2011', 0,3039,9),</v>
      </c>
      <c r="AN155" s="34" t="str">
        <f t="shared" si="25"/>
        <v>(213,  '2012', 0,3039,9),</v>
      </c>
      <c r="AO155" s="34" t="str">
        <f t="shared" si="25"/>
        <v>(213,  '2013', 0,3039,9),</v>
      </c>
      <c r="AP155" s="34" t="str">
        <f t="shared" si="25"/>
        <v>(213,  '2014', 0,3039,9),</v>
      </c>
      <c r="AQ155" s="34" t="str">
        <f t="shared" si="25"/>
        <v>(213,  '2015', 0,3039,9),</v>
      </c>
      <c r="AR155" s="34" t="str">
        <f t="shared" si="25"/>
        <v>(213,  '2016', 0,3039,9),</v>
      </c>
      <c r="AS155" s="34" t="str">
        <f t="shared" si="25"/>
        <v>(213,  '2017', 0,3039,9),</v>
      </c>
      <c r="AT155" s="34" t="str">
        <f t="shared" si="25"/>
        <v>(213,  '2018', 0,3039,9),</v>
      </c>
      <c r="AU155" s="34" t="str">
        <f t="shared" si="25"/>
        <v>(213,  '2019', 0,3039,9),</v>
      </c>
      <c r="AV155" s="34" t="str">
        <f t="shared" si="25"/>
        <v>(213,  '2020', 0,3039,9),</v>
      </c>
      <c r="AW155" s="34" t="str">
        <f t="shared" si="25"/>
        <v>(213,  '2021', 0,3039,9),</v>
      </c>
      <c r="AX155" s="34" t="str">
        <f t="shared" si="25"/>
        <v>(213,  '2022', 0,3039,9),</v>
      </c>
      <c r="AY155" s="34" t="str">
        <f t="shared" si="25"/>
        <v>(213,  '2023', 0,3039,9),</v>
      </c>
      <c r="AZ155" s="34" t="str">
        <f t="shared" si="25"/>
        <v>(213,  '2024', 0,3039,9),</v>
      </c>
      <c r="BA155" s="34" t="str">
        <f t="shared" si="25"/>
        <v>(213,  '2025', 0,3039,9),</v>
      </c>
      <c r="BB155" s="34" t="str">
        <f t="shared" si="25"/>
        <v>(213,  '2026', 0,3039,9),</v>
      </c>
      <c r="BC155" s="34" t="str">
        <f t="shared" si="26"/>
        <v>(213,  '2027', 0,3039,9),</v>
      </c>
      <c r="BD155" s="34" t="str">
        <f t="shared" si="26"/>
        <v>(213,  '2028', 0,3039,9),</v>
      </c>
      <c r="BE155" s="34" t="str">
        <f t="shared" si="26"/>
        <v>(213,  '2029', 0,3039,9),</v>
      </c>
      <c r="BF155" s="34" t="str">
        <f t="shared" si="26"/>
        <v>(213,  '2030', 0,3039,9),</v>
      </c>
      <c r="BG155" s="34" t="str">
        <f t="shared" si="26"/>
        <v>(213,  '2031', 0,3039,9),</v>
      </c>
      <c r="BH155" s="34" t="str">
        <f t="shared" si="26"/>
        <v>(213,  '2032', 0,3039,9),</v>
      </c>
      <c r="BI155" s="34" t="str">
        <f t="shared" si="26"/>
        <v>(213,  '2033', 0,3039,9),</v>
      </c>
      <c r="BJ155" s="34" t="str">
        <f t="shared" si="26"/>
        <v>(213,  '2034', 0,3039,9),</v>
      </c>
      <c r="BK155" s="34" t="str">
        <f t="shared" si="26"/>
        <v>(213,  '2035', 0,3039,9),</v>
      </c>
      <c r="BL155" s="34" t="str">
        <f t="shared" si="26"/>
        <v>(213,  '2036', 0,3039,9),</v>
      </c>
      <c r="BM155" s="34" t="str">
        <f t="shared" si="26"/>
        <v>(213,  '2037', 0,3039,9),</v>
      </c>
      <c r="BN155" s="34" t="str">
        <f t="shared" si="26"/>
        <v>(213,  '2038', 0,3039,9),</v>
      </c>
      <c r="BO155" s="34" t="str">
        <f t="shared" si="26"/>
        <v>(213,  '2039', 0,3039,9),</v>
      </c>
    </row>
    <row r="156" spans="2:67" s="9" customFormat="1">
      <c r="B156" s="53" t="s">
        <v>43</v>
      </c>
      <c r="C156" s="53" t="s">
        <v>44</v>
      </c>
      <c r="D156" s="54" t="s">
        <v>45</v>
      </c>
      <c r="E156" s="103">
        <f>[2]SR_Uncertainty!E156+[2]SR_baseline!E156</f>
        <v>0</v>
      </c>
      <c r="F156" s="103">
        <f>[2]SR_Uncertainty!F156+[2]SR_baseline!F156</f>
        <v>0</v>
      </c>
      <c r="G156" s="103">
        <f>[2]SR_Uncertainty!G156+[2]SR_baseline!G156</f>
        <v>0</v>
      </c>
      <c r="H156" s="103">
        <f>[2]SR_Uncertainty!H156+[2]SR_baseline!H156</f>
        <v>0</v>
      </c>
      <c r="I156" s="103">
        <f>[2]SR_Uncertainty!I156+[2]SR_baseline!I156</f>
        <v>0</v>
      </c>
      <c r="J156" s="103">
        <f>[2]SR_Uncertainty!J156+[2]SR_baseline!J156</f>
        <v>0</v>
      </c>
      <c r="K156" s="103">
        <f>[2]SR_Uncertainty!K156+[2]SR_baseline!K156</f>
        <v>0</v>
      </c>
      <c r="L156" s="103">
        <f>[2]SR_Uncertainty!L156+[2]SR_baseline!L156</f>
        <v>0</v>
      </c>
      <c r="M156" s="103">
        <f>[2]SR_Uncertainty!M156+[2]SR_baseline!M156</f>
        <v>0</v>
      </c>
      <c r="N156" s="103">
        <f>[2]SR_Uncertainty!N156+[2]SR_baseline!N156</f>
        <v>6.81</v>
      </c>
      <c r="O156" s="103">
        <f>[2]SR_Uncertainty!O156+[2]SR_baseline!O156</f>
        <v>6.81</v>
      </c>
      <c r="P156" s="103">
        <f>[2]SR_Uncertainty!P156+[2]SR_baseline!P156</f>
        <v>6.81</v>
      </c>
      <c r="Q156" s="103">
        <f>[2]SR_Uncertainty!Q156+[2]SR_baseline!Q156</f>
        <v>6.81</v>
      </c>
      <c r="R156" s="103">
        <f>[2]SR_Uncertainty!R156+[2]SR_baseline!R156</f>
        <v>6.81</v>
      </c>
      <c r="S156" s="103">
        <f>[2]SR_Uncertainty!S156+[2]SR_baseline!S156</f>
        <v>6.81</v>
      </c>
      <c r="T156" s="103">
        <f>[2]SR_Uncertainty!T156+[2]SR_baseline!T156</f>
        <v>6.81</v>
      </c>
      <c r="U156" s="103">
        <f>[2]SR_Uncertainty!U156+[2]SR_baseline!U156</f>
        <v>6.81</v>
      </c>
      <c r="V156" s="103">
        <f>[2]SR_Uncertainty!V156+[2]SR_baseline!V156</f>
        <v>6.81</v>
      </c>
      <c r="W156" s="103">
        <f>[2]SR_Uncertainty!W156+[2]SR_baseline!W156</f>
        <v>6.81</v>
      </c>
      <c r="X156" s="103">
        <f>[2]SR_Uncertainty!X156+[2]SR_baseline!X156</f>
        <v>6.81</v>
      </c>
      <c r="Y156" s="103">
        <f>[2]SR_Uncertainty!Y156+[2]SR_baseline!Y156</f>
        <v>6.81</v>
      </c>
      <c r="Z156" s="103">
        <f>[2]SR_Uncertainty!Z156+[2]SR_baseline!Z156</f>
        <v>6.81</v>
      </c>
      <c r="AA156" s="103">
        <f>[2]SR_Uncertainty!AA156+[2]SR_baseline!AA156</f>
        <v>6.81</v>
      </c>
      <c r="AB156" s="103">
        <f>[2]SR_Uncertainty!AB156+[2]SR_baseline!AB156</f>
        <v>6.81</v>
      </c>
      <c r="AC156" s="103">
        <f>[2]SR_Uncertainty!AC156+[2]SR_baseline!AC156</f>
        <v>6.81</v>
      </c>
      <c r="AD156" s="103">
        <f>[2]SR_Uncertainty!AD156+[2]SR_baseline!AD156</f>
        <v>6.81</v>
      </c>
      <c r="AE156" s="103">
        <f>[2]SR_Uncertainty!AE156+[2]SR_baseline!AE156</f>
        <v>6.81</v>
      </c>
      <c r="AF156" s="103">
        <f>[2]SR_Uncertainty!AF156+[2]SR_baseline!AF156</f>
        <v>6.81</v>
      </c>
      <c r="AG156" s="103">
        <f>[2]SR_Uncertainty!AG156+[2]SR_baseline!AG156</f>
        <v>6.81</v>
      </c>
      <c r="AI156" s="11" t="str">
        <f t="shared" si="24"/>
        <v>ExDO27</v>
      </c>
      <c r="AJ156" s="11"/>
      <c r="AK156" s="11"/>
      <c r="AL156" s="35">
        <f>VLOOKUP(AI156,[2]DB_lookup!$E$201:$F$305,2,FALSE)</f>
        <v>214</v>
      </c>
      <c r="AM156" s="34" t="str">
        <f t="shared" si="25"/>
        <v>(214,  '2011', 0,3039,9),</v>
      </c>
      <c r="AN156" s="34" t="str">
        <f t="shared" si="25"/>
        <v>(214,  '2012', 0,3039,9),</v>
      </c>
      <c r="AO156" s="34" t="str">
        <f t="shared" si="25"/>
        <v>(214,  '2013', 0,3039,9),</v>
      </c>
      <c r="AP156" s="34" t="str">
        <f t="shared" si="25"/>
        <v>(214,  '2014', 0,3039,9),</v>
      </c>
      <c r="AQ156" s="34" t="str">
        <f t="shared" si="25"/>
        <v>(214,  '2015', 0,3039,9),</v>
      </c>
      <c r="AR156" s="34" t="str">
        <f t="shared" si="25"/>
        <v>(214,  '2016', 0,3039,9),</v>
      </c>
      <c r="AS156" s="34" t="str">
        <f t="shared" si="25"/>
        <v>(214,  '2017', 0,3039,9),</v>
      </c>
      <c r="AT156" s="34" t="str">
        <f t="shared" si="25"/>
        <v>(214,  '2018', 0,3039,9),</v>
      </c>
      <c r="AU156" s="34" t="str">
        <f t="shared" si="25"/>
        <v>(214,  '2019', 0,3039,9),</v>
      </c>
      <c r="AV156" s="34" t="str">
        <f t="shared" si="25"/>
        <v>(214,  '2020', 6.81,3039,9),</v>
      </c>
      <c r="AW156" s="34" t="str">
        <f t="shared" si="25"/>
        <v>(214,  '2021', 6.81,3039,9),</v>
      </c>
      <c r="AX156" s="34" t="str">
        <f t="shared" si="25"/>
        <v>(214,  '2022', 6.81,3039,9),</v>
      </c>
      <c r="AY156" s="34" t="str">
        <f t="shared" si="25"/>
        <v>(214,  '2023', 6.81,3039,9),</v>
      </c>
      <c r="AZ156" s="34" t="str">
        <f t="shared" si="25"/>
        <v>(214,  '2024', 6.81,3039,9),</v>
      </c>
      <c r="BA156" s="34" t="str">
        <f t="shared" si="25"/>
        <v>(214,  '2025', 6.81,3039,9),</v>
      </c>
      <c r="BB156" s="34" t="str">
        <f t="shared" si="25"/>
        <v>(214,  '2026', 6.81,3039,9),</v>
      </c>
      <c r="BC156" s="34" t="str">
        <f t="shared" si="26"/>
        <v>(214,  '2027', 6.81,3039,9),</v>
      </c>
      <c r="BD156" s="34" t="str">
        <f t="shared" si="26"/>
        <v>(214,  '2028', 6.81,3039,9),</v>
      </c>
      <c r="BE156" s="34" t="str">
        <f t="shared" si="26"/>
        <v>(214,  '2029', 6.81,3039,9),</v>
      </c>
      <c r="BF156" s="34" t="str">
        <f t="shared" si="26"/>
        <v>(214,  '2030', 6.81,3039,9),</v>
      </c>
      <c r="BG156" s="34" t="str">
        <f t="shared" si="26"/>
        <v>(214,  '2031', 6.81,3039,9),</v>
      </c>
      <c r="BH156" s="34" t="str">
        <f t="shared" si="26"/>
        <v>(214,  '2032', 6.81,3039,9),</v>
      </c>
      <c r="BI156" s="34" t="str">
        <f t="shared" si="26"/>
        <v>(214,  '2033', 6.81,3039,9),</v>
      </c>
      <c r="BJ156" s="34" t="str">
        <f t="shared" si="26"/>
        <v>(214,  '2034', 6.81,3039,9),</v>
      </c>
      <c r="BK156" s="34" t="str">
        <f t="shared" si="26"/>
        <v>(214,  '2035', 6.81,3039,9),</v>
      </c>
      <c r="BL156" s="34" t="str">
        <f t="shared" si="26"/>
        <v>(214,  '2036', 6.81,3039,9),</v>
      </c>
      <c r="BM156" s="34" t="str">
        <f t="shared" si="26"/>
        <v>(214,  '2037', 6.81,3039,9),</v>
      </c>
      <c r="BN156" s="34" t="str">
        <f t="shared" si="26"/>
        <v>(214,  '2038', 6.81,3039,9),</v>
      </c>
      <c r="BO156" s="34" t="str">
        <f t="shared" si="26"/>
        <v>(214,  '2039', 6.81,3039,9),</v>
      </c>
    </row>
    <row r="157" spans="2:67" s="9" customFormat="1">
      <c r="B157" s="53" t="s">
        <v>46</v>
      </c>
      <c r="C157" s="53" t="s">
        <v>47</v>
      </c>
      <c r="D157" s="54" t="s">
        <v>48</v>
      </c>
      <c r="E157" s="103">
        <f>[2]SR_Uncertainty!E157+[2]SR_baseline!E157</f>
        <v>0</v>
      </c>
      <c r="F157" s="103">
        <f>[2]SR_Uncertainty!F157+[2]SR_baseline!F157</f>
        <v>0</v>
      </c>
      <c r="G157" s="103">
        <f>[2]SR_Uncertainty!G157+[2]SR_baseline!G157</f>
        <v>0</v>
      </c>
      <c r="H157" s="103">
        <f>[2]SR_Uncertainty!H157+[2]SR_baseline!H157</f>
        <v>0</v>
      </c>
      <c r="I157" s="103">
        <f>[2]SR_Uncertainty!I157+[2]SR_baseline!I157</f>
        <v>0</v>
      </c>
      <c r="J157" s="103">
        <f>[2]SR_Uncertainty!J157+[2]SR_baseline!J157</f>
        <v>0</v>
      </c>
      <c r="K157" s="103">
        <f>[2]SR_Uncertainty!K157+[2]SR_baseline!K157</f>
        <v>0</v>
      </c>
      <c r="L157" s="103">
        <f>[2]SR_Uncertainty!L157+[2]SR_baseline!L157</f>
        <v>0</v>
      </c>
      <c r="M157" s="103">
        <f>[2]SR_Uncertainty!M157+[2]SR_baseline!M157</f>
        <v>0</v>
      </c>
      <c r="N157" s="103">
        <f>[2]SR_Uncertainty!N157+[2]SR_baseline!N157</f>
        <v>0</v>
      </c>
      <c r="O157" s="103">
        <f>[2]SR_Uncertainty!O157+[2]SR_baseline!O157</f>
        <v>0</v>
      </c>
      <c r="P157" s="103">
        <f>[2]SR_Uncertainty!P157+[2]SR_baseline!P157</f>
        <v>0</v>
      </c>
      <c r="Q157" s="103">
        <f>[2]SR_Uncertainty!Q157+[2]SR_baseline!Q157</f>
        <v>0</v>
      </c>
      <c r="R157" s="103">
        <f>[2]SR_Uncertainty!R157+[2]SR_baseline!R157</f>
        <v>0</v>
      </c>
      <c r="S157" s="103">
        <f>[2]SR_Uncertainty!S157+[2]SR_baseline!S157</f>
        <v>0</v>
      </c>
      <c r="T157" s="103">
        <f>[2]SR_Uncertainty!T157+[2]SR_baseline!T157</f>
        <v>0</v>
      </c>
      <c r="U157" s="103">
        <f>[2]SR_Uncertainty!U157+[2]SR_baseline!U157</f>
        <v>0</v>
      </c>
      <c r="V157" s="103">
        <f>[2]SR_Uncertainty!V157+[2]SR_baseline!V157</f>
        <v>0</v>
      </c>
      <c r="W157" s="103">
        <f>[2]SR_Uncertainty!W157+[2]SR_baseline!W157</f>
        <v>0</v>
      </c>
      <c r="X157" s="103">
        <f>[2]SR_Uncertainty!X157+[2]SR_baseline!X157</f>
        <v>0</v>
      </c>
      <c r="Y157" s="103">
        <f>[2]SR_Uncertainty!Y157+[2]SR_baseline!Y157</f>
        <v>0</v>
      </c>
      <c r="Z157" s="103">
        <f>[2]SR_Uncertainty!Z157+[2]SR_baseline!Z157</f>
        <v>0</v>
      </c>
      <c r="AA157" s="103">
        <f>[2]SR_Uncertainty!AA157+[2]SR_baseline!AA157</f>
        <v>0</v>
      </c>
      <c r="AB157" s="103">
        <f>[2]SR_Uncertainty!AB157+[2]SR_baseline!AB157</f>
        <v>0</v>
      </c>
      <c r="AC157" s="103">
        <f>[2]SR_Uncertainty!AC157+[2]SR_baseline!AC157</f>
        <v>0</v>
      </c>
      <c r="AD157" s="103">
        <f>[2]SR_Uncertainty!AD157+[2]SR_baseline!AD157</f>
        <v>0</v>
      </c>
      <c r="AE157" s="103">
        <f>[2]SR_Uncertainty!AE157+[2]SR_baseline!AE157</f>
        <v>0</v>
      </c>
      <c r="AF157" s="103">
        <f>[2]SR_Uncertainty!AF157+[2]SR_baseline!AF157</f>
        <v>0</v>
      </c>
      <c r="AG157" s="103">
        <f>[2]SR_Uncertainty!AG157+[2]SR_baseline!AG157</f>
        <v>0</v>
      </c>
      <c r="AI157" s="11" t="str">
        <f t="shared" si="24"/>
        <v>ExDO28</v>
      </c>
      <c r="AJ157" s="11"/>
      <c r="AK157" s="11"/>
      <c r="AL157" s="35">
        <f>VLOOKUP(AI157,[2]DB_lookup!$E$201:$F$305,2,FALSE)</f>
        <v>215</v>
      </c>
      <c r="AM157" s="34" t="str">
        <f t="shared" si="25"/>
        <v>(215,  '2011', 0,3039,9),</v>
      </c>
      <c r="AN157" s="34" t="str">
        <f t="shared" si="25"/>
        <v>(215,  '2012', 0,3039,9),</v>
      </c>
      <c r="AO157" s="34" t="str">
        <f t="shared" si="25"/>
        <v>(215,  '2013', 0,3039,9),</v>
      </c>
      <c r="AP157" s="34" t="str">
        <f t="shared" si="25"/>
        <v>(215,  '2014', 0,3039,9),</v>
      </c>
      <c r="AQ157" s="34" t="str">
        <f t="shared" si="25"/>
        <v>(215,  '2015', 0,3039,9),</v>
      </c>
      <c r="AR157" s="34" t="str">
        <f t="shared" si="25"/>
        <v>(215,  '2016', 0,3039,9),</v>
      </c>
      <c r="AS157" s="34" t="str">
        <f t="shared" si="25"/>
        <v>(215,  '2017', 0,3039,9),</v>
      </c>
      <c r="AT157" s="34" t="str">
        <f t="shared" si="25"/>
        <v>(215,  '2018', 0,3039,9),</v>
      </c>
      <c r="AU157" s="34" t="str">
        <f t="shared" si="25"/>
        <v>(215,  '2019', 0,3039,9),</v>
      </c>
      <c r="AV157" s="34" t="str">
        <f t="shared" si="25"/>
        <v>(215,  '2020', 0,3039,9),</v>
      </c>
      <c r="AW157" s="34" t="str">
        <f t="shared" si="25"/>
        <v>(215,  '2021', 0,3039,9),</v>
      </c>
      <c r="AX157" s="34" t="str">
        <f t="shared" si="25"/>
        <v>(215,  '2022', 0,3039,9),</v>
      </c>
      <c r="AY157" s="34" t="str">
        <f t="shared" si="25"/>
        <v>(215,  '2023', 0,3039,9),</v>
      </c>
      <c r="AZ157" s="34" t="str">
        <f t="shared" si="25"/>
        <v>(215,  '2024', 0,3039,9),</v>
      </c>
      <c r="BA157" s="34" t="str">
        <f t="shared" si="25"/>
        <v>(215,  '2025', 0,3039,9),</v>
      </c>
      <c r="BB157" s="34" t="str">
        <f t="shared" si="25"/>
        <v>(215,  '2026', 0,3039,9),</v>
      </c>
      <c r="BC157" s="34" t="str">
        <f t="shared" si="26"/>
        <v>(215,  '2027', 0,3039,9),</v>
      </c>
      <c r="BD157" s="34" t="str">
        <f t="shared" si="26"/>
        <v>(215,  '2028', 0,3039,9),</v>
      </c>
      <c r="BE157" s="34" t="str">
        <f t="shared" si="26"/>
        <v>(215,  '2029', 0,3039,9),</v>
      </c>
      <c r="BF157" s="34" t="str">
        <f t="shared" si="26"/>
        <v>(215,  '2030', 0,3039,9),</v>
      </c>
      <c r="BG157" s="34" t="str">
        <f t="shared" si="26"/>
        <v>(215,  '2031', 0,3039,9),</v>
      </c>
      <c r="BH157" s="34" t="str">
        <f t="shared" si="26"/>
        <v>(215,  '2032', 0,3039,9),</v>
      </c>
      <c r="BI157" s="34" t="str">
        <f t="shared" si="26"/>
        <v>(215,  '2033', 0,3039,9),</v>
      </c>
      <c r="BJ157" s="34" t="str">
        <f t="shared" si="26"/>
        <v>(215,  '2034', 0,3039,9),</v>
      </c>
      <c r="BK157" s="34" t="str">
        <f t="shared" si="26"/>
        <v>(215,  '2035', 0,3039,9),</v>
      </c>
      <c r="BL157" s="34" t="str">
        <f t="shared" si="26"/>
        <v>(215,  '2036', 0,3039,9),</v>
      </c>
      <c r="BM157" s="34" t="str">
        <f t="shared" si="26"/>
        <v>(215,  '2037', 0,3039,9),</v>
      </c>
      <c r="BN157" s="34" t="str">
        <f t="shared" si="26"/>
        <v>(215,  '2038', 0,3039,9),</v>
      </c>
      <c r="BO157" s="34" t="str">
        <f t="shared" si="26"/>
        <v>(215,  '2039', 0,3039,9),</v>
      </c>
    </row>
    <row r="158" spans="2:67" s="9" customFormat="1">
      <c r="B158" s="53" t="s">
        <v>49</v>
      </c>
      <c r="C158" s="53" t="s">
        <v>50</v>
      </c>
      <c r="D158" s="54" t="s">
        <v>51</v>
      </c>
      <c r="E158" s="103">
        <f>[2]SR_Uncertainty!E158+[2]SR_baseline!E158</f>
        <v>0</v>
      </c>
      <c r="F158" s="103">
        <f>[2]SR_Uncertainty!F158+[2]SR_baseline!F158</f>
        <v>0</v>
      </c>
      <c r="G158" s="103">
        <f>[2]SR_Uncertainty!G158+[2]SR_baseline!G158</f>
        <v>0</v>
      </c>
      <c r="H158" s="103">
        <f>[2]SR_Uncertainty!H158+[2]SR_baseline!H158</f>
        <v>0</v>
      </c>
      <c r="I158" s="103">
        <f>[2]SR_Uncertainty!I158+[2]SR_baseline!I158</f>
        <v>0</v>
      </c>
      <c r="J158" s="103">
        <f>[2]SR_Uncertainty!J158+[2]SR_baseline!J158</f>
        <v>0</v>
      </c>
      <c r="K158" s="103">
        <f>[2]SR_Uncertainty!K158+[2]SR_baseline!K158</f>
        <v>0</v>
      </c>
      <c r="L158" s="103">
        <f>[2]SR_Uncertainty!L158+[2]SR_baseline!L158</f>
        <v>0</v>
      </c>
      <c r="M158" s="103">
        <f>[2]SR_Uncertainty!M158+[2]SR_baseline!M158</f>
        <v>0</v>
      </c>
      <c r="N158" s="103">
        <f>[2]SR_Uncertainty!N158+[2]SR_baseline!N158</f>
        <v>0</v>
      </c>
      <c r="O158" s="103">
        <f>[2]SR_Uncertainty!O158+[2]SR_baseline!O158</f>
        <v>0</v>
      </c>
      <c r="P158" s="103">
        <f>[2]SR_Uncertainty!P158+[2]SR_baseline!P158</f>
        <v>0</v>
      </c>
      <c r="Q158" s="103">
        <f>[2]SR_Uncertainty!Q158+[2]SR_baseline!Q158</f>
        <v>0</v>
      </c>
      <c r="R158" s="103">
        <f>[2]SR_Uncertainty!R158+[2]SR_baseline!R158</f>
        <v>0</v>
      </c>
      <c r="S158" s="103">
        <f>[2]SR_Uncertainty!S158+[2]SR_baseline!S158</f>
        <v>0</v>
      </c>
      <c r="T158" s="103">
        <f>[2]SR_Uncertainty!T158+[2]SR_baseline!T158</f>
        <v>0</v>
      </c>
      <c r="U158" s="103">
        <f>[2]SR_Uncertainty!U158+[2]SR_baseline!U158</f>
        <v>0</v>
      </c>
      <c r="V158" s="103">
        <f>[2]SR_Uncertainty!V158+[2]SR_baseline!V158</f>
        <v>0</v>
      </c>
      <c r="W158" s="103">
        <f>[2]SR_Uncertainty!W158+[2]SR_baseline!W158</f>
        <v>0</v>
      </c>
      <c r="X158" s="103">
        <f>[2]SR_Uncertainty!X158+[2]SR_baseline!X158</f>
        <v>0</v>
      </c>
      <c r="Y158" s="103">
        <f>[2]SR_Uncertainty!Y158+[2]SR_baseline!Y158</f>
        <v>0</v>
      </c>
      <c r="Z158" s="103">
        <f>[2]SR_Uncertainty!Z158+[2]SR_baseline!Z158</f>
        <v>0</v>
      </c>
      <c r="AA158" s="103">
        <f>[2]SR_Uncertainty!AA158+[2]SR_baseline!AA158</f>
        <v>0</v>
      </c>
      <c r="AB158" s="103">
        <f>[2]SR_Uncertainty!AB158+[2]SR_baseline!AB158</f>
        <v>0</v>
      </c>
      <c r="AC158" s="103">
        <f>[2]SR_Uncertainty!AC158+[2]SR_baseline!AC158</f>
        <v>0</v>
      </c>
      <c r="AD158" s="103">
        <f>[2]SR_Uncertainty!AD158+[2]SR_baseline!AD158</f>
        <v>0</v>
      </c>
      <c r="AE158" s="103">
        <f>[2]SR_Uncertainty!AE158+[2]SR_baseline!AE158</f>
        <v>0</v>
      </c>
      <c r="AF158" s="103">
        <f>[2]SR_Uncertainty!AF158+[2]SR_baseline!AF158</f>
        <v>0</v>
      </c>
      <c r="AG158" s="103">
        <f>[2]SR_Uncertainty!AG158+[2]SR_baseline!AG158</f>
        <v>0</v>
      </c>
      <c r="AI158" s="11" t="str">
        <f t="shared" si="24"/>
        <v>ExDO29</v>
      </c>
      <c r="AJ158" s="11"/>
      <c r="AK158" s="11"/>
      <c r="AL158" s="35">
        <f>VLOOKUP(AI158,[2]DB_lookup!$E$201:$F$305,2,FALSE)</f>
        <v>216</v>
      </c>
      <c r="AM158" s="34" t="str">
        <f t="shared" si="25"/>
        <v>(216,  '2011', 0,3039,9),</v>
      </c>
      <c r="AN158" s="34" t="str">
        <f t="shared" si="25"/>
        <v>(216,  '2012', 0,3039,9),</v>
      </c>
      <c r="AO158" s="34" t="str">
        <f t="shared" si="25"/>
        <v>(216,  '2013', 0,3039,9),</v>
      </c>
      <c r="AP158" s="34" t="str">
        <f t="shared" si="25"/>
        <v>(216,  '2014', 0,3039,9),</v>
      </c>
      <c r="AQ158" s="34" t="str">
        <f t="shared" si="25"/>
        <v>(216,  '2015', 0,3039,9),</v>
      </c>
      <c r="AR158" s="34" t="str">
        <f t="shared" si="25"/>
        <v>(216,  '2016', 0,3039,9),</v>
      </c>
      <c r="AS158" s="34" t="str">
        <f t="shared" si="25"/>
        <v>(216,  '2017', 0,3039,9),</v>
      </c>
      <c r="AT158" s="34" t="str">
        <f t="shared" si="25"/>
        <v>(216,  '2018', 0,3039,9),</v>
      </c>
      <c r="AU158" s="34" t="str">
        <f t="shared" si="25"/>
        <v>(216,  '2019', 0,3039,9),</v>
      </c>
      <c r="AV158" s="34" t="str">
        <f t="shared" si="25"/>
        <v>(216,  '2020', 0,3039,9),</v>
      </c>
      <c r="AW158" s="34" t="str">
        <f t="shared" si="25"/>
        <v>(216,  '2021', 0,3039,9),</v>
      </c>
      <c r="AX158" s="34" t="str">
        <f t="shared" si="25"/>
        <v>(216,  '2022', 0,3039,9),</v>
      </c>
      <c r="AY158" s="34" t="str">
        <f t="shared" si="25"/>
        <v>(216,  '2023', 0,3039,9),</v>
      </c>
      <c r="AZ158" s="34" t="str">
        <f t="shared" si="25"/>
        <v>(216,  '2024', 0,3039,9),</v>
      </c>
      <c r="BA158" s="34" t="str">
        <f t="shared" si="25"/>
        <v>(216,  '2025', 0,3039,9),</v>
      </c>
      <c r="BB158" s="34" t="str">
        <f t="shared" si="25"/>
        <v>(216,  '2026', 0,3039,9),</v>
      </c>
      <c r="BC158" s="34" t="str">
        <f t="shared" si="26"/>
        <v>(216,  '2027', 0,3039,9),</v>
      </c>
      <c r="BD158" s="34" t="str">
        <f t="shared" si="26"/>
        <v>(216,  '2028', 0,3039,9),</v>
      </c>
      <c r="BE158" s="34" t="str">
        <f t="shared" si="26"/>
        <v>(216,  '2029', 0,3039,9),</v>
      </c>
      <c r="BF158" s="34" t="str">
        <f t="shared" si="26"/>
        <v>(216,  '2030', 0,3039,9),</v>
      </c>
      <c r="BG158" s="34" t="str">
        <f t="shared" si="26"/>
        <v>(216,  '2031', 0,3039,9),</v>
      </c>
      <c r="BH158" s="34" t="str">
        <f t="shared" si="26"/>
        <v>(216,  '2032', 0,3039,9),</v>
      </c>
      <c r="BI158" s="34" t="str">
        <f t="shared" si="26"/>
        <v>(216,  '2033', 0,3039,9),</v>
      </c>
      <c r="BJ158" s="34" t="str">
        <f t="shared" si="26"/>
        <v>(216,  '2034', 0,3039,9),</v>
      </c>
      <c r="BK158" s="34" t="str">
        <f t="shared" si="26"/>
        <v>(216,  '2035', 0,3039,9),</v>
      </c>
      <c r="BL158" s="34" t="str">
        <f t="shared" si="26"/>
        <v>(216,  '2036', 0,3039,9),</v>
      </c>
      <c r="BM158" s="34" t="str">
        <f t="shared" si="26"/>
        <v>(216,  '2037', 0,3039,9),</v>
      </c>
      <c r="BN158" s="34" t="str">
        <f t="shared" si="26"/>
        <v>(216,  '2038', 0,3039,9),</v>
      </c>
      <c r="BO158" s="34" t="str">
        <f t="shared" si="26"/>
        <v>(216,  '2039', 0,3039,9),</v>
      </c>
    </row>
    <row r="159" spans="2:67" s="9" customFormat="1">
      <c r="B159" s="53" t="s">
        <v>52</v>
      </c>
      <c r="C159" s="53" t="s">
        <v>53</v>
      </c>
      <c r="D159" s="54" t="s">
        <v>54</v>
      </c>
      <c r="E159" s="103">
        <f>[2]SR_Uncertainty!E159+[2]SR_baseline!E159</f>
        <v>0</v>
      </c>
      <c r="F159" s="103">
        <f>[2]SR_Uncertainty!F159+[2]SR_baseline!F159</f>
        <v>0</v>
      </c>
      <c r="G159" s="103">
        <f>[2]SR_Uncertainty!G159+[2]SR_baseline!G159</f>
        <v>0</v>
      </c>
      <c r="H159" s="103">
        <f>[2]SR_Uncertainty!H159+[2]SR_baseline!H159</f>
        <v>0</v>
      </c>
      <c r="I159" s="103">
        <f>[2]SR_Uncertainty!I159+[2]SR_baseline!I159</f>
        <v>0</v>
      </c>
      <c r="J159" s="103">
        <f>[2]SR_Uncertainty!J159+[2]SR_baseline!J159</f>
        <v>0</v>
      </c>
      <c r="K159" s="103">
        <f>[2]SR_Uncertainty!K159+[2]SR_baseline!K159</f>
        <v>0</v>
      </c>
      <c r="L159" s="103">
        <f>[2]SR_Uncertainty!L159+[2]SR_baseline!L159</f>
        <v>0</v>
      </c>
      <c r="M159" s="103">
        <f>[2]SR_Uncertainty!M159+[2]SR_baseline!M159</f>
        <v>0</v>
      </c>
      <c r="N159" s="103">
        <f>[2]SR_Uncertainty!N159+[2]SR_baseline!N159</f>
        <v>0</v>
      </c>
      <c r="O159" s="103">
        <f>[2]SR_Uncertainty!O159+[2]SR_baseline!O159</f>
        <v>0</v>
      </c>
      <c r="P159" s="103">
        <f>[2]SR_Uncertainty!P159+[2]SR_baseline!P159</f>
        <v>0</v>
      </c>
      <c r="Q159" s="103">
        <f>[2]SR_Uncertainty!Q159+[2]SR_baseline!Q159</f>
        <v>0</v>
      </c>
      <c r="R159" s="103">
        <f>[2]SR_Uncertainty!R159+[2]SR_baseline!R159</f>
        <v>0</v>
      </c>
      <c r="S159" s="103">
        <f>[2]SR_Uncertainty!S159+[2]SR_baseline!S159</f>
        <v>0</v>
      </c>
      <c r="T159" s="103">
        <f>[2]SR_Uncertainty!T159+[2]SR_baseline!T159</f>
        <v>0</v>
      </c>
      <c r="U159" s="103">
        <f>[2]SR_Uncertainty!U159+[2]SR_baseline!U159</f>
        <v>0</v>
      </c>
      <c r="V159" s="103">
        <f>[2]SR_Uncertainty!V159+[2]SR_baseline!V159</f>
        <v>0</v>
      </c>
      <c r="W159" s="103">
        <f>[2]SR_Uncertainty!W159+[2]SR_baseline!W159</f>
        <v>0</v>
      </c>
      <c r="X159" s="103">
        <f>[2]SR_Uncertainty!X159+[2]SR_baseline!X159</f>
        <v>0</v>
      </c>
      <c r="Y159" s="103">
        <f>[2]SR_Uncertainty!Y159+[2]SR_baseline!Y159</f>
        <v>0</v>
      </c>
      <c r="Z159" s="103">
        <f>[2]SR_Uncertainty!Z159+[2]SR_baseline!Z159</f>
        <v>0</v>
      </c>
      <c r="AA159" s="103">
        <f>[2]SR_Uncertainty!AA159+[2]SR_baseline!AA159</f>
        <v>0</v>
      </c>
      <c r="AB159" s="103">
        <f>[2]SR_Uncertainty!AB159+[2]SR_baseline!AB159</f>
        <v>0</v>
      </c>
      <c r="AC159" s="103">
        <f>[2]SR_Uncertainty!AC159+[2]SR_baseline!AC159</f>
        <v>0</v>
      </c>
      <c r="AD159" s="103">
        <f>[2]SR_Uncertainty!AD159+[2]SR_baseline!AD159</f>
        <v>0</v>
      </c>
      <c r="AE159" s="103">
        <f>[2]SR_Uncertainty!AE159+[2]SR_baseline!AE159</f>
        <v>0</v>
      </c>
      <c r="AF159" s="103">
        <f>[2]SR_Uncertainty!AF159+[2]SR_baseline!AF159</f>
        <v>0</v>
      </c>
      <c r="AG159" s="103">
        <f>[2]SR_Uncertainty!AG159+[2]SR_baseline!AG159</f>
        <v>0</v>
      </c>
      <c r="AI159" s="11" t="str">
        <f t="shared" si="24"/>
        <v>ExDO30</v>
      </c>
      <c r="AJ159" s="11"/>
      <c r="AK159" s="11"/>
      <c r="AL159" s="35">
        <f>VLOOKUP(AI159,[2]DB_lookup!$E$201:$F$305,2,FALSE)</f>
        <v>217</v>
      </c>
      <c r="AM159" s="34" t="str">
        <f t="shared" si="25"/>
        <v>(217,  '2011', 0,3039,9),</v>
      </c>
      <c r="AN159" s="34" t="str">
        <f t="shared" si="25"/>
        <v>(217,  '2012', 0,3039,9),</v>
      </c>
      <c r="AO159" s="34" t="str">
        <f t="shared" si="25"/>
        <v>(217,  '2013', 0,3039,9),</v>
      </c>
      <c r="AP159" s="34" t="str">
        <f t="shared" si="25"/>
        <v>(217,  '2014', 0,3039,9),</v>
      </c>
      <c r="AQ159" s="34" t="str">
        <f t="shared" si="25"/>
        <v>(217,  '2015', 0,3039,9),</v>
      </c>
      <c r="AR159" s="34" t="str">
        <f t="shared" si="25"/>
        <v>(217,  '2016', 0,3039,9),</v>
      </c>
      <c r="AS159" s="34" t="str">
        <f t="shared" si="25"/>
        <v>(217,  '2017', 0,3039,9),</v>
      </c>
      <c r="AT159" s="34" t="str">
        <f t="shared" si="25"/>
        <v>(217,  '2018', 0,3039,9),</v>
      </c>
      <c r="AU159" s="34" t="str">
        <f t="shared" si="25"/>
        <v>(217,  '2019', 0,3039,9),</v>
      </c>
      <c r="AV159" s="34" t="str">
        <f t="shared" si="25"/>
        <v>(217,  '2020', 0,3039,9),</v>
      </c>
      <c r="AW159" s="34" t="str">
        <f t="shared" si="25"/>
        <v>(217,  '2021', 0,3039,9),</v>
      </c>
      <c r="AX159" s="34" t="str">
        <f t="shared" si="25"/>
        <v>(217,  '2022', 0,3039,9),</v>
      </c>
      <c r="AY159" s="34" t="str">
        <f t="shared" si="25"/>
        <v>(217,  '2023', 0,3039,9),</v>
      </c>
      <c r="AZ159" s="34" t="str">
        <f t="shared" si="25"/>
        <v>(217,  '2024', 0,3039,9),</v>
      </c>
      <c r="BA159" s="34" t="str">
        <f t="shared" si="25"/>
        <v>(217,  '2025', 0,3039,9),</v>
      </c>
      <c r="BB159" s="34" t="str">
        <f t="shared" si="25"/>
        <v>(217,  '2026', 0,3039,9),</v>
      </c>
      <c r="BC159" s="34" t="str">
        <f t="shared" si="26"/>
        <v>(217,  '2027', 0,3039,9),</v>
      </c>
      <c r="BD159" s="34" t="str">
        <f t="shared" si="26"/>
        <v>(217,  '2028', 0,3039,9),</v>
      </c>
      <c r="BE159" s="34" t="str">
        <f t="shared" si="26"/>
        <v>(217,  '2029', 0,3039,9),</v>
      </c>
      <c r="BF159" s="34" t="str">
        <f t="shared" si="26"/>
        <v>(217,  '2030', 0,3039,9),</v>
      </c>
      <c r="BG159" s="34" t="str">
        <f t="shared" si="26"/>
        <v>(217,  '2031', 0,3039,9),</v>
      </c>
      <c r="BH159" s="34" t="str">
        <f t="shared" si="26"/>
        <v>(217,  '2032', 0,3039,9),</v>
      </c>
      <c r="BI159" s="34" t="str">
        <f t="shared" si="26"/>
        <v>(217,  '2033', 0,3039,9),</v>
      </c>
      <c r="BJ159" s="34" t="str">
        <f t="shared" si="26"/>
        <v>(217,  '2034', 0,3039,9),</v>
      </c>
      <c r="BK159" s="34" t="str">
        <f t="shared" si="26"/>
        <v>(217,  '2035', 0,3039,9),</v>
      </c>
      <c r="BL159" s="34" t="str">
        <f t="shared" si="26"/>
        <v>(217,  '2036', 0,3039,9),</v>
      </c>
      <c r="BM159" s="34" t="str">
        <f t="shared" si="26"/>
        <v>(217,  '2037', 0,3039,9),</v>
      </c>
      <c r="BN159" s="34" t="str">
        <f t="shared" si="26"/>
        <v>(217,  '2038', 0,3039,9),</v>
      </c>
      <c r="BO159" s="34" t="str">
        <f t="shared" si="26"/>
        <v>(217,  '2039', 0,3039,9),</v>
      </c>
    </row>
    <row r="160" spans="2:67" s="9" customFormat="1">
      <c r="B160" s="53" t="s">
        <v>55</v>
      </c>
      <c r="C160" s="53" t="s">
        <v>56</v>
      </c>
      <c r="D160" s="54" t="s">
        <v>57</v>
      </c>
      <c r="E160" s="103">
        <f>[2]SR_Uncertainty!E160+[2]SR_baseline!E160</f>
        <v>0</v>
      </c>
      <c r="F160" s="103">
        <f>[2]SR_Uncertainty!F160+[2]SR_baseline!F160</f>
        <v>0</v>
      </c>
      <c r="G160" s="103">
        <f>[2]SR_Uncertainty!G160+[2]SR_baseline!G160</f>
        <v>0</v>
      </c>
      <c r="H160" s="103">
        <f>[2]SR_Uncertainty!H160+[2]SR_baseline!H160</f>
        <v>0</v>
      </c>
      <c r="I160" s="103">
        <f>[2]SR_Uncertainty!I160+[2]SR_baseline!I160</f>
        <v>0</v>
      </c>
      <c r="J160" s="103">
        <f>[2]SR_Uncertainty!J160+[2]SR_baseline!J160</f>
        <v>0</v>
      </c>
      <c r="K160" s="103">
        <f>[2]SR_Uncertainty!K160+[2]SR_baseline!K160</f>
        <v>0</v>
      </c>
      <c r="L160" s="103">
        <f>[2]SR_Uncertainty!L160+[2]SR_baseline!L160</f>
        <v>0</v>
      </c>
      <c r="M160" s="103">
        <f>[2]SR_Uncertainty!M160+[2]SR_baseline!M160</f>
        <v>0</v>
      </c>
      <c r="N160" s="103">
        <f>[2]SR_Uncertainty!N160+[2]SR_baseline!N160</f>
        <v>0</v>
      </c>
      <c r="O160" s="103">
        <f>[2]SR_Uncertainty!O160+[2]SR_baseline!O160</f>
        <v>0</v>
      </c>
      <c r="P160" s="103">
        <f>[2]SR_Uncertainty!P160+[2]SR_baseline!P160</f>
        <v>0</v>
      </c>
      <c r="Q160" s="103">
        <f>[2]SR_Uncertainty!Q160+[2]SR_baseline!Q160</f>
        <v>0</v>
      </c>
      <c r="R160" s="103">
        <f>[2]SR_Uncertainty!R160+[2]SR_baseline!R160</f>
        <v>0</v>
      </c>
      <c r="S160" s="103">
        <f>[2]SR_Uncertainty!S160+[2]SR_baseline!S160</f>
        <v>0</v>
      </c>
      <c r="T160" s="103">
        <f>[2]SR_Uncertainty!T160+[2]SR_baseline!T160</f>
        <v>0</v>
      </c>
      <c r="U160" s="103">
        <f>[2]SR_Uncertainty!U160+[2]SR_baseline!U160</f>
        <v>0</v>
      </c>
      <c r="V160" s="103">
        <f>[2]SR_Uncertainty!V160+[2]SR_baseline!V160</f>
        <v>0</v>
      </c>
      <c r="W160" s="103">
        <f>[2]SR_Uncertainty!W160+[2]SR_baseline!W160</f>
        <v>0</v>
      </c>
      <c r="X160" s="103">
        <f>[2]SR_Uncertainty!X160+[2]SR_baseline!X160</f>
        <v>0</v>
      </c>
      <c r="Y160" s="103">
        <f>[2]SR_Uncertainty!Y160+[2]SR_baseline!Y160</f>
        <v>0</v>
      </c>
      <c r="Z160" s="103">
        <f>[2]SR_Uncertainty!Z160+[2]SR_baseline!Z160</f>
        <v>0</v>
      </c>
      <c r="AA160" s="103">
        <f>[2]SR_Uncertainty!AA160+[2]SR_baseline!AA160</f>
        <v>0</v>
      </c>
      <c r="AB160" s="103">
        <f>[2]SR_Uncertainty!AB160+[2]SR_baseline!AB160</f>
        <v>0</v>
      </c>
      <c r="AC160" s="103">
        <f>[2]SR_Uncertainty!AC160+[2]SR_baseline!AC160</f>
        <v>0</v>
      </c>
      <c r="AD160" s="103">
        <f>[2]SR_Uncertainty!AD160+[2]SR_baseline!AD160</f>
        <v>0</v>
      </c>
      <c r="AE160" s="103">
        <f>[2]SR_Uncertainty!AE160+[2]SR_baseline!AE160</f>
        <v>0</v>
      </c>
      <c r="AF160" s="103">
        <f>[2]SR_Uncertainty!AF160+[2]SR_baseline!AF160</f>
        <v>0</v>
      </c>
      <c r="AG160" s="103">
        <f>[2]SR_Uncertainty!AG160+[2]SR_baseline!AG160</f>
        <v>0</v>
      </c>
      <c r="AI160" s="11" t="str">
        <f t="shared" si="24"/>
        <v>ExDO31</v>
      </c>
      <c r="AJ160" s="11"/>
      <c r="AK160" s="11"/>
      <c r="AL160" s="35">
        <f>VLOOKUP(AI160,[2]DB_lookup!$E$201:$F$305,2,FALSE)</f>
        <v>218</v>
      </c>
      <c r="AM160" s="34" t="str">
        <f t="shared" si="25"/>
        <v>(218,  '2011', 0,3039,9),</v>
      </c>
      <c r="AN160" s="34" t="str">
        <f t="shared" si="25"/>
        <v>(218,  '2012', 0,3039,9),</v>
      </c>
      <c r="AO160" s="34" t="str">
        <f t="shared" si="25"/>
        <v>(218,  '2013', 0,3039,9),</v>
      </c>
      <c r="AP160" s="34" t="str">
        <f t="shared" si="25"/>
        <v>(218,  '2014', 0,3039,9),</v>
      </c>
      <c r="AQ160" s="34" t="str">
        <f t="shared" si="25"/>
        <v>(218,  '2015', 0,3039,9),</v>
      </c>
      <c r="AR160" s="34" t="str">
        <f t="shared" si="25"/>
        <v>(218,  '2016', 0,3039,9),</v>
      </c>
      <c r="AS160" s="34" t="str">
        <f t="shared" si="25"/>
        <v>(218,  '2017', 0,3039,9),</v>
      </c>
      <c r="AT160" s="34" t="str">
        <f t="shared" si="25"/>
        <v>(218,  '2018', 0,3039,9),</v>
      </c>
      <c r="AU160" s="34" t="str">
        <f t="shared" si="25"/>
        <v>(218,  '2019', 0,3039,9),</v>
      </c>
      <c r="AV160" s="34" t="str">
        <f t="shared" si="25"/>
        <v>(218,  '2020', 0,3039,9),</v>
      </c>
      <c r="AW160" s="34" t="str">
        <f t="shared" si="25"/>
        <v>(218,  '2021', 0,3039,9),</v>
      </c>
      <c r="AX160" s="34" t="str">
        <f t="shared" si="25"/>
        <v>(218,  '2022', 0,3039,9),</v>
      </c>
      <c r="AY160" s="34" t="str">
        <f t="shared" si="25"/>
        <v>(218,  '2023', 0,3039,9),</v>
      </c>
      <c r="AZ160" s="34" t="str">
        <f t="shared" si="25"/>
        <v>(218,  '2024', 0,3039,9),</v>
      </c>
      <c r="BA160" s="34" t="str">
        <f t="shared" si="25"/>
        <v>(218,  '2025', 0,3039,9),</v>
      </c>
      <c r="BB160" s="34" t="str">
        <f t="shared" ref="BB160:BO175" si="27">"("&amp;$AL160&amp;",  '"&amp;BB$5&amp;"', "&amp;ROUND(T160,2)&amp;","&amp;$AJ$145&amp;","&amp;$AK$145&amp;"),"</f>
        <v>(218,  '2026', 0,3039,9),</v>
      </c>
      <c r="BC160" s="34" t="str">
        <f t="shared" si="27"/>
        <v>(218,  '2027', 0,3039,9),</v>
      </c>
      <c r="BD160" s="34" t="str">
        <f t="shared" si="26"/>
        <v>(218,  '2028', 0,3039,9),</v>
      </c>
      <c r="BE160" s="34" t="str">
        <f t="shared" si="26"/>
        <v>(218,  '2029', 0,3039,9),</v>
      </c>
      <c r="BF160" s="34" t="str">
        <f t="shared" si="26"/>
        <v>(218,  '2030', 0,3039,9),</v>
      </c>
      <c r="BG160" s="34" t="str">
        <f t="shared" si="26"/>
        <v>(218,  '2031', 0,3039,9),</v>
      </c>
      <c r="BH160" s="34" t="str">
        <f t="shared" si="26"/>
        <v>(218,  '2032', 0,3039,9),</v>
      </c>
      <c r="BI160" s="34" t="str">
        <f t="shared" si="26"/>
        <v>(218,  '2033', 0,3039,9),</v>
      </c>
      <c r="BJ160" s="34" t="str">
        <f t="shared" si="26"/>
        <v>(218,  '2034', 0,3039,9),</v>
      </c>
      <c r="BK160" s="34" t="str">
        <f t="shared" si="26"/>
        <v>(218,  '2035', 0,3039,9),</v>
      </c>
      <c r="BL160" s="34" t="str">
        <f t="shared" si="26"/>
        <v>(218,  '2036', 0,3039,9),</v>
      </c>
      <c r="BM160" s="34" t="str">
        <f t="shared" si="26"/>
        <v>(218,  '2037', 0,3039,9),</v>
      </c>
      <c r="BN160" s="34" t="str">
        <f t="shared" si="26"/>
        <v>(218,  '2038', 0,3039,9),</v>
      </c>
      <c r="BO160" s="34" t="str">
        <f t="shared" si="26"/>
        <v>(218,  '2039', 0,3039,9),</v>
      </c>
    </row>
    <row r="161" spans="2:67" s="9" customFormat="1">
      <c r="B161" s="53" t="s">
        <v>58</v>
      </c>
      <c r="C161" s="53" t="s">
        <v>59</v>
      </c>
      <c r="D161" s="54" t="s">
        <v>60</v>
      </c>
      <c r="E161" s="103">
        <f>[2]SR_Uncertainty!E161+[2]SR_baseline!E161</f>
        <v>0</v>
      </c>
      <c r="F161" s="103">
        <f>[2]SR_Uncertainty!F161+[2]SR_baseline!F161</f>
        <v>0</v>
      </c>
      <c r="G161" s="103">
        <f>[2]SR_Uncertainty!G161+[2]SR_baseline!G161</f>
        <v>0</v>
      </c>
      <c r="H161" s="103">
        <f>[2]SR_Uncertainty!H161+[2]SR_baseline!H161</f>
        <v>0</v>
      </c>
      <c r="I161" s="103">
        <f>[2]SR_Uncertainty!I161+[2]SR_baseline!I161</f>
        <v>0</v>
      </c>
      <c r="J161" s="103">
        <f>[2]SR_Uncertainty!J161+[2]SR_baseline!J161</f>
        <v>0</v>
      </c>
      <c r="K161" s="103">
        <f>[2]SR_Uncertainty!K161+[2]SR_baseline!K161</f>
        <v>0</v>
      </c>
      <c r="L161" s="103">
        <f>[2]SR_Uncertainty!L161+[2]SR_baseline!L161</f>
        <v>0</v>
      </c>
      <c r="M161" s="103">
        <f>[2]SR_Uncertainty!M161+[2]SR_baseline!M161</f>
        <v>0</v>
      </c>
      <c r="N161" s="103">
        <f>[2]SR_Uncertainty!N161+[2]SR_baseline!N161</f>
        <v>0</v>
      </c>
      <c r="O161" s="103">
        <f>[2]SR_Uncertainty!O161+[2]SR_baseline!O161</f>
        <v>0</v>
      </c>
      <c r="P161" s="103">
        <f>[2]SR_Uncertainty!P161+[2]SR_baseline!P161</f>
        <v>0</v>
      </c>
      <c r="Q161" s="103">
        <f>[2]SR_Uncertainty!Q161+[2]SR_baseline!Q161</f>
        <v>0</v>
      </c>
      <c r="R161" s="103">
        <f>[2]SR_Uncertainty!R161+[2]SR_baseline!R161</f>
        <v>0</v>
      </c>
      <c r="S161" s="103">
        <f>[2]SR_Uncertainty!S161+[2]SR_baseline!S161</f>
        <v>0</v>
      </c>
      <c r="T161" s="103">
        <f>[2]SR_Uncertainty!T161+[2]SR_baseline!T161</f>
        <v>0</v>
      </c>
      <c r="U161" s="103">
        <f>[2]SR_Uncertainty!U161+[2]SR_baseline!U161</f>
        <v>0</v>
      </c>
      <c r="V161" s="103">
        <f>[2]SR_Uncertainty!V161+[2]SR_baseline!V161</f>
        <v>0</v>
      </c>
      <c r="W161" s="103">
        <f>[2]SR_Uncertainty!W161+[2]SR_baseline!W161</f>
        <v>0</v>
      </c>
      <c r="X161" s="103">
        <f>[2]SR_Uncertainty!X161+[2]SR_baseline!X161</f>
        <v>0</v>
      </c>
      <c r="Y161" s="103">
        <f>[2]SR_Uncertainty!Y161+[2]SR_baseline!Y161</f>
        <v>0</v>
      </c>
      <c r="Z161" s="103">
        <f>[2]SR_Uncertainty!Z161+[2]SR_baseline!Z161</f>
        <v>0</v>
      </c>
      <c r="AA161" s="103">
        <f>[2]SR_Uncertainty!AA161+[2]SR_baseline!AA161</f>
        <v>0</v>
      </c>
      <c r="AB161" s="103">
        <f>[2]SR_Uncertainty!AB161+[2]SR_baseline!AB161</f>
        <v>0</v>
      </c>
      <c r="AC161" s="103">
        <f>[2]SR_Uncertainty!AC161+[2]SR_baseline!AC161</f>
        <v>0</v>
      </c>
      <c r="AD161" s="103">
        <f>[2]SR_Uncertainty!AD161+[2]SR_baseline!AD161</f>
        <v>0</v>
      </c>
      <c r="AE161" s="103">
        <f>[2]SR_Uncertainty!AE161+[2]SR_baseline!AE161</f>
        <v>0</v>
      </c>
      <c r="AF161" s="103">
        <f>[2]SR_Uncertainty!AF161+[2]SR_baseline!AF161</f>
        <v>0</v>
      </c>
      <c r="AG161" s="103">
        <f>[2]SR_Uncertainty!AG161+[2]SR_baseline!AG161</f>
        <v>0</v>
      </c>
      <c r="AI161" s="11" t="str">
        <f t="shared" si="24"/>
        <v>ExDO32a</v>
      </c>
      <c r="AJ161" s="11"/>
      <c r="AK161" s="11"/>
      <c r="AL161" s="35">
        <f>VLOOKUP(AI161,[2]DB_lookup!$E$201:$F$305,2,FALSE)</f>
        <v>219</v>
      </c>
      <c r="AM161" s="34" t="str">
        <f t="shared" ref="AM161:BB177" si="28">"("&amp;$AL161&amp;",  '"&amp;AM$5&amp;"', "&amp;ROUND(E161,2)&amp;","&amp;$AJ$145&amp;","&amp;$AK$145&amp;"),"</f>
        <v>(219,  '2011', 0,3039,9),</v>
      </c>
      <c r="AN161" s="34" t="str">
        <f t="shared" si="28"/>
        <v>(219,  '2012', 0,3039,9),</v>
      </c>
      <c r="AO161" s="34" t="str">
        <f t="shared" si="28"/>
        <v>(219,  '2013', 0,3039,9),</v>
      </c>
      <c r="AP161" s="34" t="str">
        <f t="shared" si="28"/>
        <v>(219,  '2014', 0,3039,9),</v>
      </c>
      <c r="AQ161" s="34" t="str">
        <f t="shared" si="28"/>
        <v>(219,  '2015', 0,3039,9),</v>
      </c>
      <c r="AR161" s="34" t="str">
        <f t="shared" si="28"/>
        <v>(219,  '2016', 0,3039,9),</v>
      </c>
      <c r="AS161" s="34" t="str">
        <f t="shared" si="28"/>
        <v>(219,  '2017', 0,3039,9),</v>
      </c>
      <c r="AT161" s="34" t="str">
        <f t="shared" si="28"/>
        <v>(219,  '2018', 0,3039,9),</v>
      </c>
      <c r="AU161" s="34" t="str">
        <f t="shared" si="28"/>
        <v>(219,  '2019', 0,3039,9),</v>
      </c>
      <c r="AV161" s="34" t="str">
        <f t="shared" si="28"/>
        <v>(219,  '2020', 0,3039,9),</v>
      </c>
      <c r="AW161" s="34" t="str">
        <f t="shared" si="28"/>
        <v>(219,  '2021', 0,3039,9),</v>
      </c>
      <c r="AX161" s="34" t="str">
        <f t="shared" si="28"/>
        <v>(219,  '2022', 0,3039,9),</v>
      </c>
      <c r="AY161" s="34" t="str">
        <f t="shared" si="28"/>
        <v>(219,  '2023', 0,3039,9),</v>
      </c>
      <c r="AZ161" s="34" t="str">
        <f t="shared" si="28"/>
        <v>(219,  '2024', 0,3039,9),</v>
      </c>
      <c r="BA161" s="34" t="str">
        <f t="shared" si="28"/>
        <v>(219,  '2025', 0,3039,9),</v>
      </c>
      <c r="BB161" s="34" t="str">
        <f t="shared" si="27"/>
        <v>(219,  '2026', 0,3039,9),</v>
      </c>
      <c r="BC161" s="34" t="str">
        <f t="shared" si="27"/>
        <v>(219,  '2027', 0,3039,9),</v>
      </c>
      <c r="BD161" s="34" t="str">
        <f t="shared" si="27"/>
        <v>(219,  '2028', 0,3039,9),</v>
      </c>
      <c r="BE161" s="34" t="str">
        <f t="shared" si="27"/>
        <v>(219,  '2029', 0,3039,9),</v>
      </c>
      <c r="BF161" s="34" t="str">
        <f t="shared" si="27"/>
        <v>(219,  '2030', 0,3039,9),</v>
      </c>
      <c r="BG161" s="34" t="str">
        <f t="shared" si="27"/>
        <v>(219,  '2031', 0,3039,9),</v>
      </c>
      <c r="BH161" s="34" t="str">
        <f t="shared" si="27"/>
        <v>(219,  '2032', 0,3039,9),</v>
      </c>
      <c r="BI161" s="34" t="str">
        <f t="shared" si="27"/>
        <v>(219,  '2033', 0,3039,9),</v>
      </c>
      <c r="BJ161" s="34" t="str">
        <f t="shared" si="27"/>
        <v>(219,  '2034', 0,3039,9),</v>
      </c>
      <c r="BK161" s="34" t="str">
        <f t="shared" si="27"/>
        <v>(219,  '2035', 0,3039,9),</v>
      </c>
      <c r="BL161" s="34" t="str">
        <f t="shared" si="27"/>
        <v>(219,  '2036', 0,3039,9),</v>
      </c>
      <c r="BM161" s="34" t="str">
        <f t="shared" si="27"/>
        <v>(219,  '2037', 0,3039,9),</v>
      </c>
      <c r="BN161" s="34" t="str">
        <f t="shared" si="27"/>
        <v>(219,  '2038', 0,3039,9),</v>
      </c>
      <c r="BO161" s="34" t="str">
        <f t="shared" si="27"/>
        <v>(219,  '2039', 0,3039,9),</v>
      </c>
    </row>
    <row r="162" spans="2:67" s="9" customFormat="1">
      <c r="B162" s="53" t="s">
        <v>61</v>
      </c>
      <c r="C162" s="53" t="s">
        <v>62</v>
      </c>
      <c r="D162" s="54" t="s">
        <v>63</v>
      </c>
      <c r="E162" s="103">
        <f>[2]SR_Uncertainty!E162+[2]SR_baseline!E162</f>
        <v>0</v>
      </c>
      <c r="F162" s="103">
        <f>[2]SR_Uncertainty!F162+[2]SR_baseline!F162</f>
        <v>0</v>
      </c>
      <c r="G162" s="103">
        <f>[2]SR_Uncertainty!G162+[2]SR_baseline!G162</f>
        <v>0</v>
      </c>
      <c r="H162" s="103">
        <f>[2]SR_Uncertainty!H162+[2]SR_baseline!H162</f>
        <v>0</v>
      </c>
      <c r="I162" s="103">
        <f>[2]SR_Uncertainty!I162+[2]SR_baseline!I162</f>
        <v>0</v>
      </c>
      <c r="J162" s="103">
        <f>[2]SR_Uncertainty!J162+[2]SR_baseline!J162</f>
        <v>0</v>
      </c>
      <c r="K162" s="103">
        <f>[2]SR_Uncertainty!K162+[2]SR_baseline!K162</f>
        <v>0</v>
      </c>
      <c r="L162" s="103">
        <f>[2]SR_Uncertainty!L162+[2]SR_baseline!L162</f>
        <v>0</v>
      </c>
      <c r="M162" s="103">
        <f>[2]SR_Uncertainty!M162+[2]SR_baseline!M162</f>
        <v>0</v>
      </c>
      <c r="N162" s="103">
        <f>[2]SR_Uncertainty!N162+[2]SR_baseline!N162</f>
        <v>0</v>
      </c>
      <c r="O162" s="103">
        <f>[2]SR_Uncertainty!O162+[2]SR_baseline!O162</f>
        <v>0</v>
      </c>
      <c r="P162" s="103">
        <f>[2]SR_Uncertainty!P162+[2]SR_baseline!P162</f>
        <v>0</v>
      </c>
      <c r="Q162" s="103">
        <f>[2]SR_Uncertainty!Q162+[2]SR_baseline!Q162</f>
        <v>0</v>
      </c>
      <c r="R162" s="103">
        <f>[2]SR_Uncertainty!R162+[2]SR_baseline!R162</f>
        <v>0</v>
      </c>
      <c r="S162" s="103">
        <f>[2]SR_Uncertainty!S162+[2]SR_baseline!S162</f>
        <v>0</v>
      </c>
      <c r="T162" s="103">
        <f>[2]SR_Uncertainty!T162+[2]SR_baseline!T162</f>
        <v>0</v>
      </c>
      <c r="U162" s="103">
        <f>[2]SR_Uncertainty!U162+[2]SR_baseline!U162</f>
        <v>0</v>
      </c>
      <c r="V162" s="103">
        <f>[2]SR_Uncertainty!V162+[2]SR_baseline!V162</f>
        <v>0</v>
      </c>
      <c r="W162" s="103">
        <f>[2]SR_Uncertainty!W162+[2]SR_baseline!W162</f>
        <v>0</v>
      </c>
      <c r="X162" s="103">
        <f>[2]SR_Uncertainty!X162+[2]SR_baseline!X162</f>
        <v>0</v>
      </c>
      <c r="Y162" s="103">
        <f>[2]SR_Uncertainty!Y162+[2]SR_baseline!Y162</f>
        <v>0</v>
      </c>
      <c r="Z162" s="103">
        <f>[2]SR_Uncertainty!Z162+[2]SR_baseline!Z162</f>
        <v>0</v>
      </c>
      <c r="AA162" s="103">
        <f>[2]SR_Uncertainty!AA162+[2]SR_baseline!AA162</f>
        <v>0</v>
      </c>
      <c r="AB162" s="103">
        <f>[2]SR_Uncertainty!AB162+[2]SR_baseline!AB162</f>
        <v>0</v>
      </c>
      <c r="AC162" s="103">
        <f>[2]SR_Uncertainty!AC162+[2]SR_baseline!AC162</f>
        <v>0</v>
      </c>
      <c r="AD162" s="103">
        <f>[2]SR_Uncertainty!AD162+[2]SR_baseline!AD162</f>
        <v>0</v>
      </c>
      <c r="AE162" s="103">
        <f>[2]SR_Uncertainty!AE162+[2]SR_baseline!AE162</f>
        <v>0</v>
      </c>
      <c r="AF162" s="103">
        <f>[2]SR_Uncertainty!AF162+[2]SR_baseline!AF162</f>
        <v>0</v>
      </c>
      <c r="AG162" s="103">
        <f>[2]SR_Uncertainty!AG162+[2]SR_baseline!AG162</f>
        <v>0</v>
      </c>
      <c r="AI162" s="11" t="str">
        <f t="shared" si="24"/>
        <v>ExDO32b</v>
      </c>
      <c r="AJ162" s="11"/>
      <c r="AK162" s="11"/>
      <c r="AL162" s="35">
        <f>VLOOKUP(AI162,[2]DB_lookup!$E$201:$F$305,2,FALSE)</f>
        <v>220</v>
      </c>
      <c r="AM162" s="34" t="str">
        <f t="shared" si="28"/>
        <v>(220,  '2011', 0,3039,9),</v>
      </c>
      <c r="AN162" s="34" t="str">
        <f t="shared" si="28"/>
        <v>(220,  '2012', 0,3039,9),</v>
      </c>
      <c r="AO162" s="34" t="str">
        <f t="shared" si="28"/>
        <v>(220,  '2013', 0,3039,9),</v>
      </c>
      <c r="AP162" s="34" t="str">
        <f t="shared" si="28"/>
        <v>(220,  '2014', 0,3039,9),</v>
      </c>
      <c r="AQ162" s="34" t="str">
        <f t="shared" si="28"/>
        <v>(220,  '2015', 0,3039,9),</v>
      </c>
      <c r="AR162" s="34" t="str">
        <f t="shared" si="28"/>
        <v>(220,  '2016', 0,3039,9),</v>
      </c>
      <c r="AS162" s="34" t="str">
        <f t="shared" si="28"/>
        <v>(220,  '2017', 0,3039,9),</v>
      </c>
      <c r="AT162" s="34" t="str">
        <f t="shared" si="28"/>
        <v>(220,  '2018', 0,3039,9),</v>
      </c>
      <c r="AU162" s="34" t="str">
        <f t="shared" si="28"/>
        <v>(220,  '2019', 0,3039,9),</v>
      </c>
      <c r="AV162" s="34" t="str">
        <f t="shared" si="28"/>
        <v>(220,  '2020', 0,3039,9),</v>
      </c>
      <c r="AW162" s="34" t="str">
        <f t="shared" si="28"/>
        <v>(220,  '2021', 0,3039,9),</v>
      </c>
      <c r="AX162" s="34" t="str">
        <f t="shared" si="28"/>
        <v>(220,  '2022', 0,3039,9),</v>
      </c>
      <c r="AY162" s="34" t="str">
        <f t="shared" si="28"/>
        <v>(220,  '2023', 0,3039,9),</v>
      </c>
      <c r="AZ162" s="34" t="str">
        <f t="shared" si="28"/>
        <v>(220,  '2024', 0,3039,9),</v>
      </c>
      <c r="BA162" s="34" t="str">
        <f t="shared" si="28"/>
        <v>(220,  '2025', 0,3039,9),</v>
      </c>
      <c r="BB162" s="34" t="str">
        <f t="shared" si="27"/>
        <v>(220,  '2026', 0,3039,9),</v>
      </c>
      <c r="BC162" s="34" t="str">
        <f t="shared" si="27"/>
        <v>(220,  '2027', 0,3039,9),</v>
      </c>
      <c r="BD162" s="34" t="str">
        <f t="shared" si="27"/>
        <v>(220,  '2028', 0,3039,9),</v>
      </c>
      <c r="BE162" s="34" t="str">
        <f t="shared" si="27"/>
        <v>(220,  '2029', 0,3039,9),</v>
      </c>
      <c r="BF162" s="34" t="str">
        <f t="shared" si="27"/>
        <v>(220,  '2030', 0,3039,9),</v>
      </c>
      <c r="BG162" s="34" t="str">
        <f t="shared" si="27"/>
        <v>(220,  '2031', 0,3039,9),</v>
      </c>
      <c r="BH162" s="34" t="str">
        <f t="shared" si="27"/>
        <v>(220,  '2032', 0,3039,9),</v>
      </c>
      <c r="BI162" s="34" t="str">
        <f t="shared" si="27"/>
        <v>(220,  '2033', 0,3039,9),</v>
      </c>
      <c r="BJ162" s="34" t="str">
        <f t="shared" si="27"/>
        <v>(220,  '2034', 0,3039,9),</v>
      </c>
      <c r="BK162" s="34" t="str">
        <f t="shared" si="27"/>
        <v>(220,  '2035', 0,3039,9),</v>
      </c>
      <c r="BL162" s="34" t="str">
        <f t="shared" si="27"/>
        <v>(220,  '2036', 0,3039,9),</v>
      </c>
      <c r="BM162" s="34" t="str">
        <f t="shared" si="27"/>
        <v>(220,  '2037', 0,3039,9),</v>
      </c>
      <c r="BN162" s="34" t="str">
        <f t="shared" si="27"/>
        <v>(220,  '2038', 0,3039,9),</v>
      </c>
      <c r="BO162" s="34" t="str">
        <f t="shared" si="27"/>
        <v>(220,  '2039', 0,3039,9),</v>
      </c>
    </row>
    <row r="163" spans="2:67" s="9" customFormat="1">
      <c r="B163" s="53" t="s">
        <v>64</v>
      </c>
      <c r="C163" s="53" t="s">
        <v>65</v>
      </c>
      <c r="D163" s="54" t="s">
        <v>66</v>
      </c>
      <c r="E163" s="103">
        <f>[2]SR_Uncertainty!E163+[2]SR_baseline!E163</f>
        <v>0</v>
      </c>
      <c r="F163" s="103">
        <f>[2]SR_Uncertainty!F163+[2]SR_baseline!F163</f>
        <v>0</v>
      </c>
      <c r="G163" s="103">
        <f>[2]SR_Uncertainty!G163+[2]SR_baseline!G163</f>
        <v>0</v>
      </c>
      <c r="H163" s="103">
        <f>[2]SR_Uncertainty!H163+[2]SR_baseline!H163</f>
        <v>0</v>
      </c>
      <c r="I163" s="103">
        <f>[2]SR_Uncertainty!I163+[2]SR_baseline!I163</f>
        <v>0</v>
      </c>
      <c r="J163" s="103">
        <f>[2]SR_Uncertainty!J163+[2]SR_baseline!J163</f>
        <v>0</v>
      </c>
      <c r="K163" s="103">
        <f>[2]SR_Uncertainty!K163+[2]SR_baseline!K163</f>
        <v>0</v>
      </c>
      <c r="L163" s="103">
        <f>[2]SR_Uncertainty!L163+[2]SR_baseline!L163</f>
        <v>0</v>
      </c>
      <c r="M163" s="103">
        <f>[2]SR_Uncertainty!M163+[2]SR_baseline!M163</f>
        <v>3.5</v>
      </c>
      <c r="N163" s="103">
        <f>[2]SR_Uncertainty!N163+[2]SR_baseline!N163</f>
        <v>3.5</v>
      </c>
      <c r="O163" s="103">
        <f>[2]SR_Uncertainty!O163+[2]SR_baseline!O163</f>
        <v>3.5</v>
      </c>
      <c r="P163" s="103">
        <f>[2]SR_Uncertainty!P163+[2]SR_baseline!P163</f>
        <v>3.5</v>
      </c>
      <c r="Q163" s="103">
        <f>[2]SR_Uncertainty!Q163+[2]SR_baseline!Q163</f>
        <v>3.5</v>
      </c>
      <c r="R163" s="103">
        <f>[2]SR_Uncertainty!R163+[2]SR_baseline!R163</f>
        <v>3.5</v>
      </c>
      <c r="S163" s="103">
        <f>[2]SR_Uncertainty!S163+[2]SR_baseline!S163</f>
        <v>3.5</v>
      </c>
      <c r="T163" s="103">
        <f>[2]SR_Uncertainty!T163+[2]SR_baseline!T163</f>
        <v>3.5</v>
      </c>
      <c r="U163" s="103">
        <f>[2]SR_Uncertainty!U163+[2]SR_baseline!U163</f>
        <v>3.5</v>
      </c>
      <c r="V163" s="103">
        <f>[2]SR_Uncertainty!V163+[2]SR_baseline!V163</f>
        <v>3.5</v>
      </c>
      <c r="W163" s="103">
        <f>[2]SR_Uncertainty!W163+[2]SR_baseline!W163</f>
        <v>3.5</v>
      </c>
      <c r="X163" s="103">
        <f>[2]SR_Uncertainty!X163+[2]SR_baseline!X163</f>
        <v>3.5</v>
      </c>
      <c r="Y163" s="103">
        <f>[2]SR_Uncertainty!Y163+[2]SR_baseline!Y163</f>
        <v>3.5</v>
      </c>
      <c r="Z163" s="103">
        <f>[2]SR_Uncertainty!Z163+[2]SR_baseline!Z163</f>
        <v>3.5</v>
      </c>
      <c r="AA163" s="103">
        <f>[2]SR_Uncertainty!AA163+[2]SR_baseline!AA163</f>
        <v>3.5</v>
      </c>
      <c r="AB163" s="103">
        <f>[2]SR_Uncertainty!AB163+[2]SR_baseline!AB163</f>
        <v>3.5</v>
      </c>
      <c r="AC163" s="103">
        <f>[2]SR_Uncertainty!AC163+[2]SR_baseline!AC163</f>
        <v>3.5</v>
      </c>
      <c r="AD163" s="103">
        <f>[2]SR_Uncertainty!AD163+[2]SR_baseline!AD163</f>
        <v>3.5</v>
      </c>
      <c r="AE163" s="103">
        <f>[2]SR_Uncertainty!AE163+[2]SR_baseline!AE163</f>
        <v>3.5</v>
      </c>
      <c r="AF163" s="103">
        <f>[2]SR_Uncertainty!AF163+[2]SR_baseline!AF163</f>
        <v>3.5</v>
      </c>
      <c r="AG163" s="103">
        <f>[2]SR_Uncertainty!AG163+[2]SR_baseline!AG163</f>
        <v>3.5</v>
      </c>
      <c r="AI163" s="11" t="str">
        <f t="shared" si="24"/>
        <v>ExDO35</v>
      </c>
      <c r="AJ163" s="11"/>
      <c r="AK163" s="11"/>
      <c r="AL163" s="35">
        <f>VLOOKUP(AI163,[2]DB_lookup!$E$201:$F$305,2,FALSE)</f>
        <v>221</v>
      </c>
      <c r="AM163" s="34" t="str">
        <f t="shared" si="28"/>
        <v>(221,  '2011', 0,3039,9),</v>
      </c>
      <c r="AN163" s="34" t="str">
        <f t="shared" si="28"/>
        <v>(221,  '2012', 0,3039,9),</v>
      </c>
      <c r="AO163" s="34" t="str">
        <f t="shared" si="28"/>
        <v>(221,  '2013', 0,3039,9),</v>
      </c>
      <c r="AP163" s="34" t="str">
        <f t="shared" si="28"/>
        <v>(221,  '2014', 0,3039,9),</v>
      </c>
      <c r="AQ163" s="34" t="str">
        <f t="shared" si="28"/>
        <v>(221,  '2015', 0,3039,9),</v>
      </c>
      <c r="AR163" s="34" t="str">
        <f t="shared" si="28"/>
        <v>(221,  '2016', 0,3039,9),</v>
      </c>
      <c r="AS163" s="34" t="str">
        <f t="shared" si="28"/>
        <v>(221,  '2017', 0,3039,9),</v>
      </c>
      <c r="AT163" s="34" t="str">
        <f t="shared" si="28"/>
        <v>(221,  '2018', 0,3039,9),</v>
      </c>
      <c r="AU163" s="34" t="str">
        <f t="shared" si="28"/>
        <v>(221,  '2019', 3.5,3039,9),</v>
      </c>
      <c r="AV163" s="34" t="str">
        <f t="shared" si="28"/>
        <v>(221,  '2020', 3.5,3039,9),</v>
      </c>
      <c r="AW163" s="34" t="str">
        <f t="shared" si="28"/>
        <v>(221,  '2021', 3.5,3039,9),</v>
      </c>
      <c r="AX163" s="34" t="str">
        <f t="shared" si="28"/>
        <v>(221,  '2022', 3.5,3039,9),</v>
      </c>
      <c r="AY163" s="34" t="str">
        <f t="shared" si="28"/>
        <v>(221,  '2023', 3.5,3039,9),</v>
      </c>
      <c r="AZ163" s="34" t="str">
        <f t="shared" si="28"/>
        <v>(221,  '2024', 3.5,3039,9),</v>
      </c>
      <c r="BA163" s="34" t="str">
        <f t="shared" si="28"/>
        <v>(221,  '2025', 3.5,3039,9),</v>
      </c>
      <c r="BB163" s="34" t="str">
        <f t="shared" si="27"/>
        <v>(221,  '2026', 3.5,3039,9),</v>
      </c>
      <c r="BC163" s="34" t="str">
        <f t="shared" si="27"/>
        <v>(221,  '2027', 3.5,3039,9),</v>
      </c>
      <c r="BD163" s="34" t="str">
        <f t="shared" si="27"/>
        <v>(221,  '2028', 3.5,3039,9),</v>
      </c>
      <c r="BE163" s="34" t="str">
        <f t="shared" si="27"/>
        <v>(221,  '2029', 3.5,3039,9),</v>
      </c>
      <c r="BF163" s="34" t="str">
        <f t="shared" si="27"/>
        <v>(221,  '2030', 3.5,3039,9),</v>
      </c>
      <c r="BG163" s="34" t="str">
        <f t="shared" si="27"/>
        <v>(221,  '2031', 3.5,3039,9),</v>
      </c>
      <c r="BH163" s="34" t="str">
        <f t="shared" si="27"/>
        <v>(221,  '2032', 3.5,3039,9),</v>
      </c>
      <c r="BI163" s="34" t="str">
        <f t="shared" si="27"/>
        <v>(221,  '2033', 3.5,3039,9),</v>
      </c>
      <c r="BJ163" s="34" t="str">
        <f t="shared" si="27"/>
        <v>(221,  '2034', 3.5,3039,9),</v>
      </c>
      <c r="BK163" s="34" t="str">
        <f t="shared" si="27"/>
        <v>(221,  '2035', 3.5,3039,9),</v>
      </c>
      <c r="BL163" s="34" t="str">
        <f t="shared" si="27"/>
        <v>(221,  '2036', 3.5,3039,9),</v>
      </c>
      <c r="BM163" s="34" t="str">
        <f t="shared" si="27"/>
        <v>(221,  '2037', 3.5,3039,9),</v>
      </c>
      <c r="BN163" s="34" t="str">
        <f t="shared" si="27"/>
        <v>(221,  '2038', 3.5,3039,9),</v>
      </c>
      <c r="BO163" s="34" t="str">
        <f t="shared" si="27"/>
        <v>(221,  '2039', 3.5,3039,9),</v>
      </c>
    </row>
    <row r="164" spans="2:67" s="9" customFormat="1">
      <c r="B164" s="53" t="s">
        <v>67</v>
      </c>
      <c r="C164" s="53" t="s">
        <v>68</v>
      </c>
      <c r="D164" s="54" t="s">
        <v>69</v>
      </c>
      <c r="E164" s="103">
        <f>[2]SR_Uncertainty!E164+[2]SR_baseline!E164</f>
        <v>0</v>
      </c>
      <c r="F164" s="103">
        <f>[2]SR_Uncertainty!F164+[2]SR_baseline!F164</f>
        <v>0</v>
      </c>
      <c r="G164" s="103">
        <f>[2]SR_Uncertainty!G164+[2]SR_baseline!G164</f>
        <v>0</v>
      </c>
      <c r="H164" s="103">
        <f>[2]SR_Uncertainty!H164+[2]SR_baseline!H164</f>
        <v>0</v>
      </c>
      <c r="I164" s="103">
        <f>[2]SR_Uncertainty!I164+[2]SR_baseline!I164</f>
        <v>0</v>
      </c>
      <c r="J164" s="103">
        <f>[2]SR_Uncertainty!J164+[2]SR_baseline!J164</f>
        <v>0</v>
      </c>
      <c r="K164" s="103">
        <f>[2]SR_Uncertainty!K164+[2]SR_baseline!K164</f>
        <v>0</v>
      </c>
      <c r="L164" s="103">
        <f>[2]SR_Uncertainty!L164+[2]SR_baseline!L164</f>
        <v>4.9000000000000004</v>
      </c>
      <c r="M164" s="103">
        <f>[2]SR_Uncertainty!M164+[2]SR_baseline!M164</f>
        <v>4.9000000000000004</v>
      </c>
      <c r="N164" s="103">
        <f>[2]SR_Uncertainty!N164+[2]SR_baseline!N164</f>
        <v>4.9000000000000004</v>
      </c>
      <c r="O164" s="103">
        <f>[2]SR_Uncertainty!O164+[2]SR_baseline!O164</f>
        <v>4.9000000000000004</v>
      </c>
      <c r="P164" s="103">
        <f>[2]SR_Uncertainty!P164+[2]SR_baseline!P164</f>
        <v>4.9000000000000004</v>
      </c>
      <c r="Q164" s="103">
        <f>[2]SR_Uncertainty!Q164+[2]SR_baseline!Q164</f>
        <v>4.9000000000000004</v>
      </c>
      <c r="R164" s="103">
        <f>[2]SR_Uncertainty!R164+[2]SR_baseline!R164</f>
        <v>4.9000000000000004</v>
      </c>
      <c r="S164" s="103">
        <f>[2]SR_Uncertainty!S164+[2]SR_baseline!S164</f>
        <v>4.9000000000000004</v>
      </c>
      <c r="T164" s="103">
        <f>[2]SR_Uncertainty!T164+[2]SR_baseline!T164</f>
        <v>4.9000000000000004</v>
      </c>
      <c r="U164" s="103">
        <f>[2]SR_Uncertainty!U164+[2]SR_baseline!U164</f>
        <v>4.9000000000000004</v>
      </c>
      <c r="V164" s="103">
        <f>[2]SR_Uncertainty!V164+[2]SR_baseline!V164</f>
        <v>4.9000000000000004</v>
      </c>
      <c r="W164" s="103">
        <f>[2]SR_Uncertainty!W164+[2]SR_baseline!W164</f>
        <v>4.9000000000000004</v>
      </c>
      <c r="X164" s="103">
        <f>[2]SR_Uncertainty!X164+[2]SR_baseline!X164</f>
        <v>4.9000000000000004</v>
      </c>
      <c r="Y164" s="103">
        <f>[2]SR_Uncertainty!Y164+[2]SR_baseline!Y164</f>
        <v>4.9000000000000004</v>
      </c>
      <c r="Z164" s="103">
        <f>[2]SR_Uncertainty!Z164+[2]SR_baseline!Z164</f>
        <v>4.9000000000000004</v>
      </c>
      <c r="AA164" s="103">
        <f>[2]SR_Uncertainty!AA164+[2]SR_baseline!AA164</f>
        <v>4.9000000000000004</v>
      </c>
      <c r="AB164" s="103">
        <f>[2]SR_Uncertainty!AB164+[2]SR_baseline!AB164</f>
        <v>4.9000000000000004</v>
      </c>
      <c r="AC164" s="103">
        <f>[2]SR_Uncertainty!AC164+[2]SR_baseline!AC164</f>
        <v>4.9000000000000004</v>
      </c>
      <c r="AD164" s="103">
        <f>[2]SR_Uncertainty!AD164+[2]SR_baseline!AD164</f>
        <v>4.9000000000000004</v>
      </c>
      <c r="AE164" s="103">
        <f>[2]SR_Uncertainty!AE164+[2]SR_baseline!AE164</f>
        <v>4.9000000000000004</v>
      </c>
      <c r="AF164" s="103">
        <f>[2]SR_Uncertainty!AF164+[2]SR_baseline!AF164</f>
        <v>4.9000000000000004</v>
      </c>
      <c r="AG164" s="103">
        <f>[2]SR_Uncertainty!AG164+[2]SR_baseline!AG164</f>
        <v>4.9000000000000004</v>
      </c>
      <c r="AI164" s="11" t="str">
        <f t="shared" si="24"/>
        <v>ExDO38</v>
      </c>
      <c r="AJ164" s="11"/>
      <c r="AK164" s="11"/>
      <c r="AL164" s="35">
        <f>VLOOKUP(AI164,[2]DB_lookup!$E$201:$F$305,2,FALSE)</f>
        <v>223</v>
      </c>
      <c r="AM164" s="34" t="str">
        <f t="shared" si="28"/>
        <v>(223,  '2011', 0,3039,9),</v>
      </c>
      <c r="AN164" s="34" t="str">
        <f t="shared" si="28"/>
        <v>(223,  '2012', 0,3039,9),</v>
      </c>
      <c r="AO164" s="34" t="str">
        <f t="shared" si="28"/>
        <v>(223,  '2013', 0,3039,9),</v>
      </c>
      <c r="AP164" s="34" t="str">
        <f t="shared" si="28"/>
        <v>(223,  '2014', 0,3039,9),</v>
      </c>
      <c r="AQ164" s="34" t="str">
        <f t="shared" si="28"/>
        <v>(223,  '2015', 0,3039,9),</v>
      </c>
      <c r="AR164" s="34" t="str">
        <f t="shared" si="28"/>
        <v>(223,  '2016', 0,3039,9),</v>
      </c>
      <c r="AS164" s="34" t="str">
        <f t="shared" si="28"/>
        <v>(223,  '2017', 0,3039,9),</v>
      </c>
      <c r="AT164" s="34" t="str">
        <f t="shared" si="28"/>
        <v>(223,  '2018', 4.9,3039,9),</v>
      </c>
      <c r="AU164" s="34" t="str">
        <f t="shared" si="28"/>
        <v>(223,  '2019', 4.9,3039,9),</v>
      </c>
      <c r="AV164" s="34" t="str">
        <f t="shared" si="28"/>
        <v>(223,  '2020', 4.9,3039,9),</v>
      </c>
      <c r="AW164" s="34" t="str">
        <f t="shared" si="28"/>
        <v>(223,  '2021', 4.9,3039,9),</v>
      </c>
      <c r="AX164" s="34" t="str">
        <f t="shared" si="28"/>
        <v>(223,  '2022', 4.9,3039,9),</v>
      </c>
      <c r="AY164" s="34" t="str">
        <f t="shared" si="28"/>
        <v>(223,  '2023', 4.9,3039,9),</v>
      </c>
      <c r="AZ164" s="34" t="str">
        <f t="shared" si="28"/>
        <v>(223,  '2024', 4.9,3039,9),</v>
      </c>
      <c r="BA164" s="34" t="str">
        <f t="shared" si="28"/>
        <v>(223,  '2025', 4.9,3039,9),</v>
      </c>
      <c r="BB164" s="34" t="str">
        <f t="shared" si="27"/>
        <v>(223,  '2026', 4.9,3039,9),</v>
      </c>
      <c r="BC164" s="34" t="str">
        <f t="shared" si="27"/>
        <v>(223,  '2027', 4.9,3039,9),</v>
      </c>
      <c r="BD164" s="34" t="str">
        <f t="shared" si="27"/>
        <v>(223,  '2028', 4.9,3039,9),</v>
      </c>
      <c r="BE164" s="34" t="str">
        <f t="shared" si="27"/>
        <v>(223,  '2029', 4.9,3039,9),</v>
      </c>
      <c r="BF164" s="34" t="str">
        <f t="shared" si="27"/>
        <v>(223,  '2030', 4.9,3039,9),</v>
      </c>
      <c r="BG164" s="34" t="str">
        <f t="shared" si="27"/>
        <v>(223,  '2031', 4.9,3039,9),</v>
      </c>
      <c r="BH164" s="34" t="str">
        <f t="shared" si="27"/>
        <v>(223,  '2032', 4.9,3039,9),</v>
      </c>
      <c r="BI164" s="34" t="str">
        <f t="shared" si="27"/>
        <v>(223,  '2033', 4.9,3039,9),</v>
      </c>
      <c r="BJ164" s="34" t="str">
        <f t="shared" si="27"/>
        <v>(223,  '2034', 4.9,3039,9),</v>
      </c>
      <c r="BK164" s="34" t="str">
        <f t="shared" si="27"/>
        <v>(223,  '2035', 4.9,3039,9),</v>
      </c>
      <c r="BL164" s="34" t="str">
        <f t="shared" si="27"/>
        <v>(223,  '2036', 4.9,3039,9),</v>
      </c>
      <c r="BM164" s="34" t="str">
        <f t="shared" si="27"/>
        <v>(223,  '2037', 4.9,3039,9),</v>
      </c>
      <c r="BN164" s="34" t="str">
        <f t="shared" si="27"/>
        <v>(223,  '2038', 4.9,3039,9),</v>
      </c>
      <c r="BO164" s="34" t="str">
        <f t="shared" si="27"/>
        <v>(223,  '2039', 4.9,3039,9),</v>
      </c>
    </row>
    <row r="165" spans="2:67" s="9" customFormat="1">
      <c r="B165" s="53" t="s">
        <v>70</v>
      </c>
      <c r="C165" s="53" t="s">
        <v>71</v>
      </c>
      <c r="D165" s="54" t="s">
        <v>72</v>
      </c>
      <c r="E165" s="103">
        <f>[2]SR_Uncertainty!E165+[2]SR_baseline!E165</f>
        <v>0</v>
      </c>
      <c r="F165" s="103">
        <f>[2]SR_Uncertainty!F165+[2]SR_baseline!F165</f>
        <v>0</v>
      </c>
      <c r="G165" s="103">
        <f>[2]SR_Uncertainty!G165+[2]SR_baseline!G165</f>
        <v>0</v>
      </c>
      <c r="H165" s="103">
        <f>[2]SR_Uncertainty!H165+[2]SR_baseline!H165</f>
        <v>0</v>
      </c>
      <c r="I165" s="103">
        <f>[2]SR_Uncertainty!I165+[2]SR_baseline!I165</f>
        <v>0</v>
      </c>
      <c r="J165" s="103">
        <f>[2]SR_Uncertainty!J165+[2]SR_baseline!J165</f>
        <v>0</v>
      </c>
      <c r="K165" s="103">
        <f>[2]SR_Uncertainty!K165+[2]SR_baseline!K165</f>
        <v>0</v>
      </c>
      <c r="L165" s="103">
        <f>[2]SR_Uncertainty!L165+[2]SR_baseline!L165</f>
        <v>0</v>
      </c>
      <c r="M165" s="103">
        <f>[2]SR_Uncertainty!M165+[2]SR_baseline!M165</f>
        <v>0</v>
      </c>
      <c r="N165" s="103">
        <f>[2]SR_Uncertainty!N165+[2]SR_baseline!N165</f>
        <v>0</v>
      </c>
      <c r="O165" s="103">
        <f>[2]SR_Uncertainty!O165+[2]SR_baseline!O165</f>
        <v>0</v>
      </c>
      <c r="P165" s="103">
        <f>[2]SR_Uncertainty!P165+[2]SR_baseline!P165</f>
        <v>0</v>
      </c>
      <c r="Q165" s="103">
        <f>[2]SR_Uncertainty!Q165+[2]SR_baseline!Q165</f>
        <v>0</v>
      </c>
      <c r="R165" s="103">
        <f>[2]SR_Uncertainty!R165+[2]SR_baseline!R165</f>
        <v>14</v>
      </c>
      <c r="S165" s="103">
        <f>[2]SR_Uncertainty!S165+[2]SR_baseline!S165</f>
        <v>14</v>
      </c>
      <c r="T165" s="103">
        <f>[2]SR_Uncertainty!T165+[2]SR_baseline!T165</f>
        <v>14</v>
      </c>
      <c r="U165" s="103">
        <f>[2]SR_Uncertainty!U165+[2]SR_baseline!U165</f>
        <v>14</v>
      </c>
      <c r="V165" s="103">
        <f>[2]SR_Uncertainty!V165+[2]SR_baseline!V165</f>
        <v>14</v>
      </c>
      <c r="W165" s="103">
        <f>[2]SR_Uncertainty!W165+[2]SR_baseline!W165</f>
        <v>14</v>
      </c>
      <c r="X165" s="103">
        <f>[2]SR_Uncertainty!X165+[2]SR_baseline!X165</f>
        <v>14</v>
      </c>
      <c r="Y165" s="103">
        <f>[2]SR_Uncertainty!Y165+[2]SR_baseline!Y165</f>
        <v>14</v>
      </c>
      <c r="Z165" s="103">
        <f>[2]SR_Uncertainty!Z165+[2]SR_baseline!Z165</f>
        <v>14</v>
      </c>
      <c r="AA165" s="103">
        <f>[2]SR_Uncertainty!AA165+[2]SR_baseline!AA165</f>
        <v>14</v>
      </c>
      <c r="AB165" s="103">
        <f>[2]SR_Uncertainty!AB165+[2]SR_baseline!AB165</f>
        <v>14</v>
      </c>
      <c r="AC165" s="103">
        <f>[2]SR_Uncertainty!AC165+[2]SR_baseline!AC165</f>
        <v>14</v>
      </c>
      <c r="AD165" s="103">
        <f>[2]SR_Uncertainty!AD165+[2]SR_baseline!AD165</f>
        <v>14</v>
      </c>
      <c r="AE165" s="103">
        <f>[2]SR_Uncertainty!AE165+[2]SR_baseline!AE165</f>
        <v>14</v>
      </c>
      <c r="AF165" s="103">
        <f>[2]SR_Uncertainty!AF165+[2]SR_baseline!AF165</f>
        <v>14</v>
      </c>
      <c r="AG165" s="103">
        <f>[2]SR_Uncertainty!AG165+[2]SR_baseline!AG165</f>
        <v>14</v>
      </c>
      <c r="AI165" s="11" t="str">
        <f t="shared" si="24"/>
        <v>ExDO39a</v>
      </c>
      <c r="AJ165" s="11"/>
      <c r="AK165" s="11"/>
      <c r="AL165" s="35">
        <f>VLOOKUP(AI165,[2]DB_lookup!$E$201:$F$305,2,FALSE)</f>
        <v>237</v>
      </c>
      <c r="AM165" s="34" t="str">
        <f t="shared" si="28"/>
        <v>(237,  '2011', 0,3039,9),</v>
      </c>
      <c r="AN165" s="34" t="str">
        <f t="shared" si="28"/>
        <v>(237,  '2012', 0,3039,9),</v>
      </c>
      <c r="AO165" s="34" t="str">
        <f t="shared" si="28"/>
        <v>(237,  '2013', 0,3039,9),</v>
      </c>
      <c r="AP165" s="34" t="str">
        <f t="shared" si="28"/>
        <v>(237,  '2014', 0,3039,9),</v>
      </c>
      <c r="AQ165" s="34" t="str">
        <f t="shared" si="28"/>
        <v>(237,  '2015', 0,3039,9),</v>
      </c>
      <c r="AR165" s="34" t="str">
        <f t="shared" si="28"/>
        <v>(237,  '2016', 0,3039,9),</v>
      </c>
      <c r="AS165" s="34" t="str">
        <f t="shared" si="28"/>
        <v>(237,  '2017', 0,3039,9),</v>
      </c>
      <c r="AT165" s="34" t="str">
        <f t="shared" si="28"/>
        <v>(237,  '2018', 0,3039,9),</v>
      </c>
      <c r="AU165" s="34" t="str">
        <f t="shared" si="28"/>
        <v>(237,  '2019', 0,3039,9),</v>
      </c>
      <c r="AV165" s="34" t="str">
        <f t="shared" si="28"/>
        <v>(237,  '2020', 0,3039,9),</v>
      </c>
      <c r="AW165" s="34" t="str">
        <f t="shared" si="28"/>
        <v>(237,  '2021', 0,3039,9),</v>
      </c>
      <c r="AX165" s="34" t="str">
        <f t="shared" si="28"/>
        <v>(237,  '2022', 0,3039,9),</v>
      </c>
      <c r="AY165" s="34" t="str">
        <f t="shared" si="28"/>
        <v>(237,  '2023', 0,3039,9),</v>
      </c>
      <c r="AZ165" s="34" t="str">
        <f t="shared" si="28"/>
        <v>(237,  '2024', 14,3039,9),</v>
      </c>
      <c r="BA165" s="34" t="str">
        <f t="shared" si="28"/>
        <v>(237,  '2025', 14,3039,9),</v>
      </c>
      <c r="BB165" s="34" t="str">
        <f t="shared" si="27"/>
        <v>(237,  '2026', 14,3039,9),</v>
      </c>
      <c r="BC165" s="34" t="str">
        <f t="shared" si="27"/>
        <v>(237,  '2027', 14,3039,9),</v>
      </c>
      <c r="BD165" s="34" t="str">
        <f t="shared" si="27"/>
        <v>(237,  '2028', 14,3039,9),</v>
      </c>
      <c r="BE165" s="34" t="str">
        <f t="shared" si="27"/>
        <v>(237,  '2029', 14,3039,9),</v>
      </c>
      <c r="BF165" s="34" t="str">
        <f t="shared" si="27"/>
        <v>(237,  '2030', 14,3039,9),</v>
      </c>
      <c r="BG165" s="34" t="str">
        <f t="shared" si="27"/>
        <v>(237,  '2031', 14,3039,9),</v>
      </c>
      <c r="BH165" s="34" t="str">
        <f t="shared" si="27"/>
        <v>(237,  '2032', 14,3039,9),</v>
      </c>
      <c r="BI165" s="34" t="str">
        <f t="shared" si="27"/>
        <v>(237,  '2033', 14,3039,9),</v>
      </c>
      <c r="BJ165" s="34" t="str">
        <f t="shared" si="27"/>
        <v>(237,  '2034', 14,3039,9),</v>
      </c>
      <c r="BK165" s="34" t="str">
        <f t="shared" si="27"/>
        <v>(237,  '2035', 14,3039,9),</v>
      </c>
      <c r="BL165" s="34" t="str">
        <f t="shared" si="27"/>
        <v>(237,  '2036', 14,3039,9),</v>
      </c>
      <c r="BM165" s="34" t="str">
        <f t="shared" si="27"/>
        <v>(237,  '2037', 14,3039,9),</v>
      </c>
      <c r="BN165" s="34" t="str">
        <f t="shared" si="27"/>
        <v>(237,  '2038', 14,3039,9),</v>
      </c>
      <c r="BO165" s="34" t="str">
        <f t="shared" si="27"/>
        <v>(237,  '2039', 14,3039,9),</v>
      </c>
    </row>
    <row r="166" spans="2:67" s="9" customFormat="1">
      <c r="B166" s="53" t="s">
        <v>73</v>
      </c>
      <c r="C166" s="53" t="s">
        <v>74</v>
      </c>
      <c r="D166" s="54" t="s">
        <v>75</v>
      </c>
      <c r="E166" s="103">
        <f>[2]SR_Uncertainty!E166+[2]SR_baseline!E166</f>
        <v>0</v>
      </c>
      <c r="F166" s="103">
        <f>[2]SR_Uncertainty!F166+[2]SR_baseline!F166</f>
        <v>0</v>
      </c>
      <c r="G166" s="103">
        <f>[2]SR_Uncertainty!G166+[2]SR_baseline!G166</f>
        <v>0</v>
      </c>
      <c r="H166" s="103">
        <f>[2]SR_Uncertainty!H166+[2]SR_baseline!H166</f>
        <v>0</v>
      </c>
      <c r="I166" s="103">
        <f>[2]SR_Uncertainty!I166+[2]SR_baseline!I166</f>
        <v>0</v>
      </c>
      <c r="J166" s="103">
        <f>[2]SR_Uncertainty!J166+[2]SR_baseline!J166</f>
        <v>0</v>
      </c>
      <c r="K166" s="103">
        <f>[2]SR_Uncertainty!K166+[2]SR_baseline!K166</f>
        <v>0</v>
      </c>
      <c r="L166" s="103">
        <f>[2]SR_Uncertainty!L166+[2]SR_baseline!L166</f>
        <v>0</v>
      </c>
      <c r="M166" s="103">
        <f>[2]SR_Uncertainty!M166+[2]SR_baseline!M166</f>
        <v>0</v>
      </c>
      <c r="N166" s="103">
        <f>[2]SR_Uncertainty!N166+[2]SR_baseline!N166</f>
        <v>0</v>
      </c>
      <c r="O166" s="103">
        <f>[2]SR_Uncertainty!O166+[2]SR_baseline!O166</f>
        <v>0</v>
      </c>
      <c r="P166" s="103">
        <f>[2]SR_Uncertainty!P166+[2]SR_baseline!P166</f>
        <v>0</v>
      </c>
      <c r="Q166" s="103">
        <f>[2]SR_Uncertainty!Q166+[2]SR_baseline!Q166</f>
        <v>0</v>
      </c>
      <c r="R166" s="103">
        <f>[2]SR_Uncertainty!R166+[2]SR_baseline!R166</f>
        <v>9.1999999999999993</v>
      </c>
      <c r="S166" s="103">
        <f>[2]SR_Uncertainty!S166+[2]SR_baseline!S166</f>
        <v>9.1999999999999993</v>
      </c>
      <c r="T166" s="103">
        <f>[2]SR_Uncertainty!T166+[2]SR_baseline!T166</f>
        <v>9.1999999999999993</v>
      </c>
      <c r="U166" s="103">
        <f>[2]SR_Uncertainty!U166+[2]SR_baseline!U166</f>
        <v>9.1999999999999993</v>
      </c>
      <c r="V166" s="103">
        <f>[2]SR_Uncertainty!V166+[2]SR_baseline!V166</f>
        <v>9.1999999999999993</v>
      </c>
      <c r="W166" s="103">
        <f>[2]SR_Uncertainty!W166+[2]SR_baseline!W166</f>
        <v>9.1999999999999993</v>
      </c>
      <c r="X166" s="103">
        <f>[2]SR_Uncertainty!X166+[2]SR_baseline!X166</f>
        <v>9.1999999999999993</v>
      </c>
      <c r="Y166" s="103">
        <f>[2]SR_Uncertainty!Y166+[2]SR_baseline!Y166</f>
        <v>9.1999999999999993</v>
      </c>
      <c r="Z166" s="103">
        <f>[2]SR_Uncertainty!Z166+[2]SR_baseline!Z166</f>
        <v>9.1999999999999993</v>
      </c>
      <c r="AA166" s="103">
        <f>[2]SR_Uncertainty!AA166+[2]SR_baseline!AA166</f>
        <v>9.1999999999999993</v>
      </c>
      <c r="AB166" s="103">
        <f>[2]SR_Uncertainty!AB166+[2]SR_baseline!AB166</f>
        <v>9.1999999999999993</v>
      </c>
      <c r="AC166" s="103">
        <f>[2]SR_Uncertainty!AC166+[2]SR_baseline!AC166</f>
        <v>9.1999999999999993</v>
      </c>
      <c r="AD166" s="103">
        <f>[2]SR_Uncertainty!AD166+[2]SR_baseline!AD166</f>
        <v>9.1999999999999993</v>
      </c>
      <c r="AE166" s="103">
        <f>[2]SR_Uncertainty!AE166+[2]SR_baseline!AE166</f>
        <v>9.1999999999999993</v>
      </c>
      <c r="AF166" s="103">
        <f>[2]SR_Uncertainty!AF166+[2]SR_baseline!AF166</f>
        <v>9.1999999999999993</v>
      </c>
      <c r="AG166" s="103">
        <f>[2]SR_Uncertainty!AG166+[2]SR_baseline!AG166</f>
        <v>9.1999999999999993</v>
      </c>
      <c r="AI166" s="11" t="str">
        <f t="shared" si="24"/>
        <v>ExDO39b</v>
      </c>
      <c r="AJ166" s="11"/>
      <c r="AK166" s="11"/>
      <c r="AL166" s="35">
        <f>VLOOKUP(AI166,[2]DB_lookup!$E$201:$F$305,2,FALSE)</f>
        <v>238</v>
      </c>
      <c r="AM166" s="34" t="str">
        <f t="shared" si="28"/>
        <v>(238,  '2011', 0,3039,9),</v>
      </c>
      <c r="AN166" s="34" t="str">
        <f t="shared" si="28"/>
        <v>(238,  '2012', 0,3039,9),</v>
      </c>
      <c r="AO166" s="34" t="str">
        <f t="shared" si="28"/>
        <v>(238,  '2013', 0,3039,9),</v>
      </c>
      <c r="AP166" s="34" t="str">
        <f t="shared" si="28"/>
        <v>(238,  '2014', 0,3039,9),</v>
      </c>
      <c r="AQ166" s="34" t="str">
        <f t="shared" si="28"/>
        <v>(238,  '2015', 0,3039,9),</v>
      </c>
      <c r="AR166" s="34" t="str">
        <f t="shared" si="28"/>
        <v>(238,  '2016', 0,3039,9),</v>
      </c>
      <c r="AS166" s="34" t="str">
        <f t="shared" si="28"/>
        <v>(238,  '2017', 0,3039,9),</v>
      </c>
      <c r="AT166" s="34" t="str">
        <f t="shared" si="28"/>
        <v>(238,  '2018', 0,3039,9),</v>
      </c>
      <c r="AU166" s="34" t="str">
        <f t="shared" si="28"/>
        <v>(238,  '2019', 0,3039,9),</v>
      </c>
      <c r="AV166" s="34" t="str">
        <f t="shared" si="28"/>
        <v>(238,  '2020', 0,3039,9),</v>
      </c>
      <c r="AW166" s="34" t="str">
        <f t="shared" si="28"/>
        <v>(238,  '2021', 0,3039,9),</v>
      </c>
      <c r="AX166" s="34" t="str">
        <f t="shared" si="28"/>
        <v>(238,  '2022', 0,3039,9),</v>
      </c>
      <c r="AY166" s="34" t="str">
        <f t="shared" si="28"/>
        <v>(238,  '2023', 0,3039,9),</v>
      </c>
      <c r="AZ166" s="34" t="str">
        <f t="shared" si="28"/>
        <v>(238,  '2024', 9.2,3039,9),</v>
      </c>
      <c r="BA166" s="34" t="str">
        <f t="shared" si="28"/>
        <v>(238,  '2025', 9.2,3039,9),</v>
      </c>
      <c r="BB166" s="34" t="str">
        <f t="shared" si="27"/>
        <v>(238,  '2026', 9.2,3039,9),</v>
      </c>
      <c r="BC166" s="34" t="str">
        <f t="shared" si="27"/>
        <v>(238,  '2027', 9.2,3039,9),</v>
      </c>
      <c r="BD166" s="34" t="str">
        <f t="shared" si="27"/>
        <v>(238,  '2028', 9.2,3039,9),</v>
      </c>
      <c r="BE166" s="34" t="str">
        <f t="shared" si="27"/>
        <v>(238,  '2029', 9.2,3039,9),</v>
      </c>
      <c r="BF166" s="34" t="str">
        <f t="shared" si="27"/>
        <v>(238,  '2030', 9.2,3039,9),</v>
      </c>
      <c r="BG166" s="34" t="str">
        <f t="shared" si="27"/>
        <v>(238,  '2031', 9.2,3039,9),</v>
      </c>
      <c r="BH166" s="34" t="str">
        <f t="shared" si="27"/>
        <v>(238,  '2032', 9.2,3039,9),</v>
      </c>
      <c r="BI166" s="34" t="str">
        <f t="shared" si="27"/>
        <v>(238,  '2033', 9.2,3039,9),</v>
      </c>
      <c r="BJ166" s="34" t="str">
        <f t="shared" si="27"/>
        <v>(238,  '2034', 9.2,3039,9),</v>
      </c>
      <c r="BK166" s="34" t="str">
        <f t="shared" si="27"/>
        <v>(238,  '2035', 9.2,3039,9),</v>
      </c>
      <c r="BL166" s="34" t="str">
        <f t="shared" si="27"/>
        <v>(238,  '2036', 9.2,3039,9),</v>
      </c>
      <c r="BM166" s="34" t="str">
        <f t="shared" si="27"/>
        <v>(238,  '2037', 9.2,3039,9),</v>
      </c>
      <c r="BN166" s="34" t="str">
        <f t="shared" si="27"/>
        <v>(238,  '2038', 9.2,3039,9),</v>
      </c>
      <c r="BO166" s="34" t="str">
        <f t="shared" si="27"/>
        <v>(238,  '2039', 9.2,3039,9),</v>
      </c>
    </row>
    <row r="167" spans="2:67" s="9" customFormat="1">
      <c r="B167" s="53" t="s">
        <v>76</v>
      </c>
      <c r="C167" s="53" t="s">
        <v>77</v>
      </c>
      <c r="D167" s="54" t="s">
        <v>78</v>
      </c>
      <c r="E167" s="103">
        <f>[2]SR_Uncertainty!E167+[2]SR_baseline!E167</f>
        <v>0</v>
      </c>
      <c r="F167" s="103">
        <f>[2]SR_Uncertainty!F167+[2]SR_baseline!F167</f>
        <v>0</v>
      </c>
      <c r="G167" s="103">
        <f>[2]SR_Uncertainty!G167+[2]SR_baseline!G167</f>
        <v>0</v>
      </c>
      <c r="H167" s="103">
        <f>[2]SR_Uncertainty!H167+[2]SR_baseline!H167</f>
        <v>0</v>
      </c>
      <c r="I167" s="103">
        <f>[2]SR_Uncertainty!I167+[2]SR_baseline!I167</f>
        <v>0</v>
      </c>
      <c r="J167" s="103">
        <f>[2]SR_Uncertainty!J167+[2]SR_baseline!J167</f>
        <v>0</v>
      </c>
      <c r="K167" s="103">
        <f>[2]SR_Uncertainty!K167+[2]SR_baseline!K167</f>
        <v>0</v>
      </c>
      <c r="L167" s="103">
        <f>[2]SR_Uncertainty!L167+[2]SR_baseline!L167</f>
        <v>0</v>
      </c>
      <c r="M167" s="103">
        <f>[2]SR_Uncertainty!M167+[2]SR_baseline!M167</f>
        <v>18</v>
      </c>
      <c r="N167" s="103">
        <f>[2]SR_Uncertainty!N167+[2]SR_baseline!N167</f>
        <v>18</v>
      </c>
      <c r="O167" s="103">
        <f>[2]SR_Uncertainty!O167+[2]SR_baseline!O167</f>
        <v>18</v>
      </c>
      <c r="P167" s="103">
        <f>[2]SR_Uncertainty!P167+[2]SR_baseline!P167</f>
        <v>18</v>
      </c>
      <c r="Q167" s="103">
        <f>[2]SR_Uncertainty!Q167+[2]SR_baseline!Q167</f>
        <v>18</v>
      </c>
      <c r="R167" s="103">
        <f>[2]SR_Uncertainty!R167+[2]SR_baseline!R167</f>
        <v>263</v>
      </c>
      <c r="S167" s="103">
        <f>[2]SR_Uncertainty!S167+[2]SR_baseline!S167</f>
        <v>263</v>
      </c>
      <c r="T167" s="103">
        <f>[2]SR_Uncertainty!T167+[2]SR_baseline!T167</f>
        <v>263</v>
      </c>
      <c r="U167" s="103">
        <f>[2]SR_Uncertainty!U167+[2]SR_baseline!U167</f>
        <v>263</v>
      </c>
      <c r="V167" s="103">
        <f>[2]SR_Uncertainty!V167+[2]SR_baseline!V167</f>
        <v>263</v>
      </c>
      <c r="W167" s="103">
        <f>[2]SR_Uncertainty!W167+[2]SR_baseline!W167</f>
        <v>263</v>
      </c>
      <c r="X167" s="103">
        <f>[2]SR_Uncertainty!X167+[2]SR_baseline!X167</f>
        <v>263</v>
      </c>
      <c r="Y167" s="103">
        <f>[2]SR_Uncertainty!Y167+[2]SR_baseline!Y167</f>
        <v>263</v>
      </c>
      <c r="Z167" s="103">
        <f>[2]SR_Uncertainty!Z167+[2]SR_baseline!Z167</f>
        <v>263</v>
      </c>
      <c r="AA167" s="103">
        <f>[2]SR_Uncertainty!AA167+[2]SR_baseline!AA167</f>
        <v>263</v>
      </c>
      <c r="AB167" s="103">
        <f>[2]SR_Uncertainty!AB167+[2]SR_baseline!AB167</f>
        <v>263</v>
      </c>
      <c r="AC167" s="103">
        <f>[2]SR_Uncertainty!AC167+[2]SR_baseline!AC167</f>
        <v>263</v>
      </c>
      <c r="AD167" s="103">
        <f>[2]SR_Uncertainty!AD167+[2]SR_baseline!AD167</f>
        <v>263</v>
      </c>
      <c r="AE167" s="103">
        <f>[2]SR_Uncertainty!AE167+[2]SR_baseline!AE167</f>
        <v>263</v>
      </c>
      <c r="AF167" s="103">
        <f>[2]SR_Uncertainty!AF167+[2]SR_baseline!AF167</f>
        <v>263</v>
      </c>
      <c r="AG167" s="103">
        <f>[2]SR_Uncertainty!AG167+[2]SR_baseline!AG167</f>
        <v>263</v>
      </c>
      <c r="AI167" s="11" t="str">
        <f t="shared" si="24"/>
        <v>ExDO42</v>
      </c>
      <c r="AJ167" s="11"/>
      <c r="AK167" s="11"/>
      <c r="AL167" s="35">
        <f>VLOOKUP(AI167,[2]DB_lookup!$E$201:$F$305,2,FALSE)</f>
        <v>227</v>
      </c>
      <c r="AM167" s="34" t="str">
        <f t="shared" si="28"/>
        <v>(227,  '2011', 0,3039,9),</v>
      </c>
      <c r="AN167" s="34" t="str">
        <f t="shared" si="28"/>
        <v>(227,  '2012', 0,3039,9),</v>
      </c>
      <c r="AO167" s="34" t="str">
        <f t="shared" si="28"/>
        <v>(227,  '2013', 0,3039,9),</v>
      </c>
      <c r="AP167" s="34" t="str">
        <f t="shared" si="28"/>
        <v>(227,  '2014', 0,3039,9),</v>
      </c>
      <c r="AQ167" s="34" t="str">
        <f t="shared" si="28"/>
        <v>(227,  '2015', 0,3039,9),</v>
      </c>
      <c r="AR167" s="34" t="str">
        <f t="shared" si="28"/>
        <v>(227,  '2016', 0,3039,9),</v>
      </c>
      <c r="AS167" s="34" t="str">
        <f t="shared" si="28"/>
        <v>(227,  '2017', 0,3039,9),</v>
      </c>
      <c r="AT167" s="34" t="str">
        <f t="shared" si="28"/>
        <v>(227,  '2018', 0,3039,9),</v>
      </c>
      <c r="AU167" s="34" t="str">
        <f t="shared" si="28"/>
        <v>(227,  '2019', 18,3039,9),</v>
      </c>
      <c r="AV167" s="34" t="str">
        <f t="shared" si="28"/>
        <v>(227,  '2020', 18,3039,9),</v>
      </c>
      <c r="AW167" s="34" t="str">
        <f t="shared" si="28"/>
        <v>(227,  '2021', 18,3039,9),</v>
      </c>
      <c r="AX167" s="34" t="str">
        <f t="shared" si="28"/>
        <v>(227,  '2022', 18,3039,9),</v>
      </c>
      <c r="AY167" s="34" t="str">
        <f t="shared" si="28"/>
        <v>(227,  '2023', 18,3039,9),</v>
      </c>
      <c r="AZ167" s="34" t="str">
        <f t="shared" si="28"/>
        <v>(227,  '2024', 263,3039,9),</v>
      </c>
      <c r="BA167" s="34" t="str">
        <f t="shared" si="28"/>
        <v>(227,  '2025', 263,3039,9),</v>
      </c>
      <c r="BB167" s="34" t="str">
        <f t="shared" si="27"/>
        <v>(227,  '2026', 263,3039,9),</v>
      </c>
      <c r="BC167" s="34" t="str">
        <f t="shared" si="27"/>
        <v>(227,  '2027', 263,3039,9),</v>
      </c>
      <c r="BD167" s="34" t="str">
        <f t="shared" si="27"/>
        <v>(227,  '2028', 263,3039,9),</v>
      </c>
      <c r="BE167" s="34" t="str">
        <f t="shared" si="27"/>
        <v>(227,  '2029', 263,3039,9),</v>
      </c>
      <c r="BF167" s="34" t="str">
        <f t="shared" si="27"/>
        <v>(227,  '2030', 263,3039,9),</v>
      </c>
      <c r="BG167" s="34" t="str">
        <f t="shared" si="27"/>
        <v>(227,  '2031', 263,3039,9),</v>
      </c>
      <c r="BH167" s="34" t="str">
        <f t="shared" si="27"/>
        <v>(227,  '2032', 263,3039,9),</v>
      </c>
      <c r="BI167" s="34" t="str">
        <f t="shared" si="27"/>
        <v>(227,  '2033', 263,3039,9),</v>
      </c>
      <c r="BJ167" s="34" t="str">
        <f t="shared" si="27"/>
        <v>(227,  '2034', 263,3039,9),</v>
      </c>
      <c r="BK167" s="34" t="str">
        <f t="shared" si="27"/>
        <v>(227,  '2035', 263,3039,9),</v>
      </c>
      <c r="BL167" s="34" t="str">
        <f t="shared" si="27"/>
        <v>(227,  '2036', 263,3039,9),</v>
      </c>
      <c r="BM167" s="34" t="str">
        <f t="shared" si="27"/>
        <v>(227,  '2037', 263,3039,9),</v>
      </c>
      <c r="BN167" s="34" t="str">
        <f t="shared" si="27"/>
        <v>(227,  '2038', 263,3039,9),</v>
      </c>
      <c r="BO167" s="34" t="str">
        <f t="shared" si="27"/>
        <v>(227,  '2039', 263,3039,9),</v>
      </c>
    </row>
    <row r="168" spans="2:67" s="9" customFormat="1">
      <c r="B168" s="53" t="s">
        <v>79</v>
      </c>
      <c r="C168" s="53" t="s">
        <v>80</v>
      </c>
      <c r="D168" s="54" t="s">
        <v>81</v>
      </c>
      <c r="E168" s="103">
        <f>[2]SR_Uncertainty!E168+[2]SR_baseline!E168</f>
        <v>0</v>
      </c>
      <c r="F168" s="103">
        <f>[2]SR_Uncertainty!F168+[2]SR_baseline!F168</f>
        <v>0</v>
      </c>
      <c r="G168" s="103">
        <f>[2]SR_Uncertainty!G168+[2]SR_baseline!G168</f>
        <v>0</v>
      </c>
      <c r="H168" s="103">
        <f>[2]SR_Uncertainty!H168+[2]SR_baseline!H168</f>
        <v>0</v>
      </c>
      <c r="I168" s="103">
        <f>[2]SR_Uncertainty!I168+[2]SR_baseline!I168</f>
        <v>0</v>
      </c>
      <c r="J168" s="103">
        <f>[2]SR_Uncertainty!J168+[2]SR_baseline!J168</f>
        <v>0</v>
      </c>
      <c r="K168" s="103">
        <f>[2]SR_Uncertainty!K168+[2]SR_baseline!K168</f>
        <v>16</v>
      </c>
      <c r="L168" s="103">
        <f>[2]SR_Uncertainty!L168+[2]SR_baseline!L168</f>
        <v>16</v>
      </c>
      <c r="M168" s="103">
        <f>[2]SR_Uncertainty!M168+[2]SR_baseline!M168</f>
        <v>23.4</v>
      </c>
      <c r="N168" s="103">
        <f>[2]SR_Uncertainty!N168+[2]SR_baseline!N168</f>
        <v>23.4</v>
      </c>
      <c r="O168" s="103">
        <f>[2]SR_Uncertainty!O168+[2]SR_baseline!O168</f>
        <v>23.4</v>
      </c>
      <c r="P168" s="103">
        <f>[2]SR_Uncertainty!P168+[2]SR_baseline!P168</f>
        <v>23.4</v>
      </c>
      <c r="Q168" s="103">
        <f>[2]SR_Uncertainty!Q168+[2]SR_baseline!Q168</f>
        <v>23.4</v>
      </c>
      <c r="R168" s="103">
        <f>[2]SR_Uncertainty!R168+[2]SR_baseline!R168</f>
        <v>23.4</v>
      </c>
      <c r="S168" s="103">
        <f>[2]SR_Uncertainty!S168+[2]SR_baseline!S168</f>
        <v>23.4</v>
      </c>
      <c r="T168" s="103">
        <f>[2]SR_Uncertainty!T168+[2]SR_baseline!T168</f>
        <v>23.4</v>
      </c>
      <c r="U168" s="103">
        <f>[2]SR_Uncertainty!U168+[2]SR_baseline!U168</f>
        <v>23.4</v>
      </c>
      <c r="V168" s="103">
        <f>[2]SR_Uncertainty!V168+[2]SR_baseline!V168</f>
        <v>23.4</v>
      </c>
      <c r="W168" s="103">
        <f>[2]SR_Uncertainty!W168+[2]SR_baseline!W168</f>
        <v>23.4</v>
      </c>
      <c r="X168" s="103">
        <f>[2]SR_Uncertainty!X168+[2]SR_baseline!X168</f>
        <v>23.4</v>
      </c>
      <c r="Y168" s="103">
        <f>[2]SR_Uncertainty!Y168+[2]SR_baseline!Y168</f>
        <v>23.4</v>
      </c>
      <c r="Z168" s="103">
        <f>[2]SR_Uncertainty!Z168+[2]SR_baseline!Z168</f>
        <v>23.4</v>
      </c>
      <c r="AA168" s="103">
        <f>[2]SR_Uncertainty!AA168+[2]SR_baseline!AA168</f>
        <v>23.4</v>
      </c>
      <c r="AB168" s="103">
        <f>[2]SR_Uncertainty!AB168+[2]SR_baseline!AB168</f>
        <v>23.4</v>
      </c>
      <c r="AC168" s="103">
        <f>[2]SR_Uncertainty!AC168+[2]SR_baseline!AC168</f>
        <v>23.4</v>
      </c>
      <c r="AD168" s="103">
        <f>[2]SR_Uncertainty!AD168+[2]SR_baseline!AD168</f>
        <v>23.4</v>
      </c>
      <c r="AE168" s="103">
        <f>[2]SR_Uncertainty!AE168+[2]SR_baseline!AE168</f>
        <v>23.4</v>
      </c>
      <c r="AF168" s="103">
        <f>[2]SR_Uncertainty!AF168+[2]SR_baseline!AF168</f>
        <v>23.4</v>
      </c>
      <c r="AG168" s="103">
        <f>[2]SR_Uncertainty!AG168+[2]SR_baseline!AG168</f>
        <v>23.4</v>
      </c>
      <c r="AI168" s="11" t="str">
        <f t="shared" si="24"/>
        <v>ExDO43</v>
      </c>
      <c r="AJ168" s="11"/>
      <c r="AK168" s="11"/>
      <c r="AL168" s="35">
        <f>VLOOKUP(AI168,[2]DB_lookup!$E$201:$F$305,2,FALSE)</f>
        <v>228</v>
      </c>
      <c r="AM168" s="34" t="str">
        <f t="shared" si="28"/>
        <v>(228,  '2011', 0,3039,9),</v>
      </c>
      <c r="AN168" s="34" t="str">
        <f t="shared" si="28"/>
        <v>(228,  '2012', 0,3039,9),</v>
      </c>
      <c r="AO168" s="34" t="str">
        <f t="shared" si="28"/>
        <v>(228,  '2013', 0,3039,9),</v>
      </c>
      <c r="AP168" s="34" t="str">
        <f t="shared" si="28"/>
        <v>(228,  '2014', 0,3039,9),</v>
      </c>
      <c r="AQ168" s="34" t="str">
        <f t="shared" si="28"/>
        <v>(228,  '2015', 0,3039,9),</v>
      </c>
      <c r="AR168" s="34" t="str">
        <f t="shared" si="28"/>
        <v>(228,  '2016', 0,3039,9),</v>
      </c>
      <c r="AS168" s="34" t="str">
        <f t="shared" si="28"/>
        <v>(228,  '2017', 16,3039,9),</v>
      </c>
      <c r="AT168" s="34" t="str">
        <f t="shared" si="28"/>
        <v>(228,  '2018', 16,3039,9),</v>
      </c>
      <c r="AU168" s="34" t="str">
        <f t="shared" si="28"/>
        <v>(228,  '2019', 23.4,3039,9),</v>
      </c>
      <c r="AV168" s="34" t="str">
        <f t="shared" si="28"/>
        <v>(228,  '2020', 23.4,3039,9),</v>
      </c>
      <c r="AW168" s="34" t="str">
        <f t="shared" si="28"/>
        <v>(228,  '2021', 23.4,3039,9),</v>
      </c>
      <c r="AX168" s="34" t="str">
        <f t="shared" si="28"/>
        <v>(228,  '2022', 23.4,3039,9),</v>
      </c>
      <c r="AY168" s="34" t="str">
        <f t="shared" si="28"/>
        <v>(228,  '2023', 23.4,3039,9),</v>
      </c>
      <c r="AZ168" s="34" t="str">
        <f t="shared" si="28"/>
        <v>(228,  '2024', 23.4,3039,9),</v>
      </c>
      <c r="BA168" s="34" t="str">
        <f t="shared" si="28"/>
        <v>(228,  '2025', 23.4,3039,9),</v>
      </c>
      <c r="BB168" s="34" t="str">
        <f t="shared" si="27"/>
        <v>(228,  '2026', 23.4,3039,9),</v>
      </c>
      <c r="BC168" s="34" t="str">
        <f t="shared" si="27"/>
        <v>(228,  '2027', 23.4,3039,9),</v>
      </c>
      <c r="BD168" s="34" t="str">
        <f t="shared" si="27"/>
        <v>(228,  '2028', 23.4,3039,9),</v>
      </c>
      <c r="BE168" s="34" t="str">
        <f t="shared" si="27"/>
        <v>(228,  '2029', 23.4,3039,9),</v>
      </c>
      <c r="BF168" s="34" t="str">
        <f t="shared" si="27"/>
        <v>(228,  '2030', 23.4,3039,9),</v>
      </c>
      <c r="BG168" s="34" t="str">
        <f t="shared" si="27"/>
        <v>(228,  '2031', 23.4,3039,9),</v>
      </c>
      <c r="BH168" s="34" t="str">
        <f t="shared" si="27"/>
        <v>(228,  '2032', 23.4,3039,9),</v>
      </c>
      <c r="BI168" s="34" t="str">
        <f t="shared" si="27"/>
        <v>(228,  '2033', 23.4,3039,9),</v>
      </c>
      <c r="BJ168" s="34" t="str">
        <f t="shared" si="27"/>
        <v>(228,  '2034', 23.4,3039,9),</v>
      </c>
      <c r="BK168" s="34" t="str">
        <f t="shared" si="27"/>
        <v>(228,  '2035', 23.4,3039,9),</v>
      </c>
      <c r="BL168" s="34" t="str">
        <f t="shared" si="27"/>
        <v>(228,  '2036', 23.4,3039,9),</v>
      </c>
      <c r="BM168" s="34" t="str">
        <f t="shared" si="27"/>
        <v>(228,  '2037', 23.4,3039,9),</v>
      </c>
      <c r="BN168" s="34" t="str">
        <f t="shared" si="27"/>
        <v>(228,  '2038', 23.4,3039,9),</v>
      </c>
      <c r="BO168" s="34" t="str">
        <f t="shared" si="27"/>
        <v>(228,  '2039', 23.4,3039,9),</v>
      </c>
    </row>
    <row r="169" spans="2:67" s="9" customFormat="1">
      <c r="B169" s="53" t="s">
        <v>82</v>
      </c>
      <c r="C169" s="53" t="s">
        <v>83</v>
      </c>
      <c r="D169" s="54" t="s">
        <v>84</v>
      </c>
      <c r="E169" s="103">
        <f>[2]SR_Uncertainty!E169+[2]SR_baseline!E169</f>
        <v>0</v>
      </c>
      <c r="F169" s="103">
        <f>[2]SR_Uncertainty!F169+[2]SR_baseline!F169</f>
        <v>0</v>
      </c>
      <c r="G169" s="103">
        <f>[2]SR_Uncertainty!G169+[2]SR_baseline!G169</f>
        <v>0</v>
      </c>
      <c r="H169" s="103">
        <f>[2]SR_Uncertainty!H169+[2]SR_baseline!H169</f>
        <v>0</v>
      </c>
      <c r="I169" s="103">
        <f>[2]SR_Uncertainty!I169+[2]SR_baseline!I169</f>
        <v>0</v>
      </c>
      <c r="J169" s="103">
        <f>[2]SR_Uncertainty!J169+[2]SR_baseline!J169</f>
        <v>0</v>
      </c>
      <c r="K169" s="103">
        <f>[2]SR_Uncertainty!K169+[2]SR_baseline!K169</f>
        <v>0</v>
      </c>
      <c r="L169" s="103">
        <f>[2]SR_Uncertainty!L169+[2]SR_baseline!L169</f>
        <v>0</v>
      </c>
      <c r="M169" s="103">
        <f>[2]SR_Uncertainty!M169+[2]SR_baseline!M169</f>
        <v>0</v>
      </c>
      <c r="N169" s="103">
        <f>[2]SR_Uncertainty!N169+[2]SR_baseline!N169</f>
        <v>0</v>
      </c>
      <c r="O169" s="103">
        <f>[2]SR_Uncertainty!O169+[2]SR_baseline!O169</f>
        <v>0</v>
      </c>
      <c r="P169" s="103">
        <f>[2]SR_Uncertainty!P169+[2]SR_baseline!P169</f>
        <v>0</v>
      </c>
      <c r="Q169" s="103">
        <f>[2]SR_Uncertainty!Q169+[2]SR_baseline!Q169</f>
        <v>0</v>
      </c>
      <c r="R169" s="103">
        <f>[2]SR_Uncertainty!R169+[2]SR_baseline!R169</f>
        <v>5.3</v>
      </c>
      <c r="S169" s="103">
        <f>[2]SR_Uncertainty!S169+[2]SR_baseline!S169</f>
        <v>5.3</v>
      </c>
      <c r="T169" s="103">
        <f>[2]SR_Uncertainty!T169+[2]SR_baseline!T169</f>
        <v>5.3</v>
      </c>
      <c r="U169" s="103">
        <f>[2]SR_Uncertainty!U169+[2]SR_baseline!U169</f>
        <v>5.3</v>
      </c>
      <c r="V169" s="103">
        <f>[2]SR_Uncertainty!V169+[2]SR_baseline!V169</f>
        <v>5.3</v>
      </c>
      <c r="W169" s="103">
        <f>[2]SR_Uncertainty!W169+[2]SR_baseline!W169</f>
        <v>5.3</v>
      </c>
      <c r="X169" s="103">
        <f>[2]SR_Uncertainty!X169+[2]SR_baseline!X169</f>
        <v>5.3</v>
      </c>
      <c r="Y169" s="103">
        <f>[2]SR_Uncertainty!Y169+[2]SR_baseline!Y169</f>
        <v>5.3</v>
      </c>
      <c r="Z169" s="103">
        <f>[2]SR_Uncertainty!Z169+[2]SR_baseline!Z169</f>
        <v>5.3</v>
      </c>
      <c r="AA169" s="103">
        <f>[2]SR_Uncertainty!AA169+[2]SR_baseline!AA169</f>
        <v>5.3</v>
      </c>
      <c r="AB169" s="103">
        <f>[2]SR_Uncertainty!AB169+[2]SR_baseline!AB169</f>
        <v>5.3</v>
      </c>
      <c r="AC169" s="103">
        <f>[2]SR_Uncertainty!AC169+[2]SR_baseline!AC169</f>
        <v>5.3</v>
      </c>
      <c r="AD169" s="103">
        <f>[2]SR_Uncertainty!AD169+[2]SR_baseline!AD169</f>
        <v>5.3</v>
      </c>
      <c r="AE169" s="103">
        <f>[2]SR_Uncertainty!AE169+[2]SR_baseline!AE169</f>
        <v>5.3</v>
      </c>
      <c r="AF169" s="103">
        <f>[2]SR_Uncertainty!AF169+[2]SR_baseline!AF169</f>
        <v>5.3</v>
      </c>
      <c r="AG169" s="103">
        <f>[2]SR_Uncertainty!AG169+[2]SR_baseline!AG169</f>
        <v>5.3</v>
      </c>
      <c r="AI169" s="11" t="str">
        <f t="shared" si="24"/>
        <v>ExDO47</v>
      </c>
      <c r="AJ169" s="11"/>
      <c r="AK169" s="11"/>
      <c r="AL169" s="35">
        <f>VLOOKUP(AI169,[2]DB_lookup!$E$201:$F$305,2,FALSE)</f>
        <v>230</v>
      </c>
      <c r="AM169" s="34" t="str">
        <f t="shared" si="28"/>
        <v>(230,  '2011', 0,3039,9),</v>
      </c>
      <c r="AN169" s="34" t="str">
        <f t="shared" si="28"/>
        <v>(230,  '2012', 0,3039,9),</v>
      </c>
      <c r="AO169" s="34" t="str">
        <f t="shared" si="28"/>
        <v>(230,  '2013', 0,3039,9),</v>
      </c>
      <c r="AP169" s="34" t="str">
        <f t="shared" si="28"/>
        <v>(230,  '2014', 0,3039,9),</v>
      </c>
      <c r="AQ169" s="34" t="str">
        <f t="shared" si="28"/>
        <v>(230,  '2015', 0,3039,9),</v>
      </c>
      <c r="AR169" s="34" t="str">
        <f t="shared" si="28"/>
        <v>(230,  '2016', 0,3039,9),</v>
      </c>
      <c r="AS169" s="34" t="str">
        <f t="shared" si="28"/>
        <v>(230,  '2017', 0,3039,9),</v>
      </c>
      <c r="AT169" s="34" t="str">
        <f t="shared" si="28"/>
        <v>(230,  '2018', 0,3039,9),</v>
      </c>
      <c r="AU169" s="34" t="str">
        <f t="shared" si="28"/>
        <v>(230,  '2019', 0,3039,9),</v>
      </c>
      <c r="AV169" s="34" t="str">
        <f t="shared" si="28"/>
        <v>(230,  '2020', 0,3039,9),</v>
      </c>
      <c r="AW169" s="34" t="str">
        <f t="shared" si="28"/>
        <v>(230,  '2021', 0,3039,9),</v>
      </c>
      <c r="AX169" s="34" t="str">
        <f t="shared" si="28"/>
        <v>(230,  '2022', 0,3039,9),</v>
      </c>
      <c r="AY169" s="34" t="str">
        <f t="shared" si="28"/>
        <v>(230,  '2023', 0,3039,9),</v>
      </c>
      <c r="AZ169" s="34" t="str">
        <f t="shared" si="28"/>
        <v>(230,  '2024', 5.3,3039,9),</v>
      </c>
      <c r="BA169" s="34" t="str">
        <f t="shared" si="28"/>
        <v>(230,  '2025', 5.3,3039,9),</v>
      </c>
      <c r="BB169" s="34" t="str">
        <f t="shared" si="27"/>
        <v>(230,  '2026', 5.3,3039,9),</v>
      </c>
      <c r="BC169" s="34" t="str">
        <f t="shared" si="27"/>
        <v>(230,  '2027', 5.3,3039,9),</v>
      </c>
      <c r="BD169" s="34" t="str">
        <f t="shared" si="27"/>
        <v>(230,  '2028', 5.3,3039,9),</v>
      </c>
      <c r="BE169" s="34" t="str">
        <f t="shared" si="27"/>
        <v>(230,  '2029', 5.3,3039,9),</v>
      </c>
      <c r="BF169" s="34" t="str">
        <f t="shared" si="27"/>
        <v>(230,  '2030', 5.3,3039,9),</v>
      </c>
      <c r="BG169" s="34" t="str">
        <f t="shared" si="27"/>
        <v>(230,  '2031', 5.3,3039,9),</v>
      </c>
      <c r="BH169" s="34" t="str">
        <f t="shared" si="27"/>
        <v>(230,  '2032', 5.3,3039,9),</v>
      </c>
      <c r="BI169" s="34" t="str">
        <f t="shared" si="27"/>
        <v>(230,  '2033', 5.3,3039,9),</v>
      </c>
      <c r="BJ169" s="34" t="str">
        <f t="shared" si="27"/>
        <v>(230,  '2034', 5.3,3039,9),</v>
      </c>
      <c r="BK169" s="34" t="str">
        <f t="shared" si="27"/>
        <v>(230,  '2035', 5.3,3039,9),</v>
      </c>
      <c r="BL169" s="34" t="str">
        <f t="shared" si="27"/>
        <v>(230,  '2036', 5.3,3039,9),</v>
      </c>
      <c r="BM169" s="34" t="str">
        <f t="shared" si="27"/>
        <v>(230,  '2037', 5.3,3039,9),</v>
      </c>
      <c r="BN169" s="34" t="str">
        <f t="shared" si="27"/>
        <v>(230,  '2038', 5.3,3039,9),</v>
      </c>
      <c r="BO169" s="34" t="str">
        <f t="shared" si="27"/>
        <v>(230,  '2039', 5.3,3039,9),</v>
      </c>
    </row>
    <row r="170" spans="2:67" s="9" customFormat="1">
      <c r="B170" s="53" t="s">
        <v>85</v>
      </c>
      <c r="C170" s="53" t="s">
        <v>86</v>
      </c>
      <c r="D170" s="54" t="s">
        <v>87</v>
      </c>
      <c r="E170" s="103">
        <f>[2]SR_Uncertainty!E170+[2]SR_baseline!E170</f>
        <v>0</v>
      </c>
      <c r="F170" s="103">
        <f>[2]SR_Uncertainty!F170+[2]SR_baseline!F170</f>
        <v>0</v>
      </c>
      <c r="G170" s="103">
        <f>[2]SR_Uncertainty!G170+[2]SR_baseline!G170</f>
        <v>0</v>
      </c>
      <c r="H170" s="103">
        <f>[2]SR_Uncertainty!H170+[2]SR_baseline!H170</f>
        <v>8</v>
      </c>
      <c r="I170" s="103">
        <f>[2]SR_Uncertainty!I170+[2]SR_baseline!I170</f>
        <v>8</v>
      </c>
      <c r="J170" s="103">
        <f>[2]SR_Uncertainty!J170+[2]SR_baseline!J170</f>
        <v>8</v>
      </c>
      <c r="K170" s="103">
        <f>[2]SR_Uncertainty!K170+[2]SR_baseline!K170</f>
        <v>8</v>
      </c>
      <c r="L170" s="103">
        <f>[2]SR_Uncertainty!L170+[2]SR_baseline!L170</f>
        <v>8</v>
      </c>
      <c r="M170" s="103">
        <f>[2]SR_Uncertainty!M170+[2]SR_baseline!M170</f>
        <v>8</v>
      </c>
      <c r="N170" s="103">
        <f>[2]SR_Uncertainty!N170+[2]SR_baseline!N170</f>
        <v>8</v>
      </c>
      <c r="O170" s="103">
        <f>[2]SR_Uncertainty!O170+[2]SR_baseline!O170</f>
        <v>8</v>
      </c>
      <c r="P170" s="103">
        <f>[2]SR_Uncertainty!P170+[2]SR_baseline!P170</f>
        <v>8</v>
      </c>
      <c r="Q170" s="103">
        <f>[2]SR_Uncertainty!Q170+[2]SR_baseline!Q170</f>
        <v>8</v>
      </c>
      <c r="R170" s="103">
        <f>[2]SR_Uncertainty!R170+[2]SR_baseline!R170</f>
        <v>8</v>
      </c>
      <c r="S170" s="103">
        <f>[2]SR_Uncertainty!S170+[2]SR_baseline!S170</f>
        <v>8</v>
      </c>
      <c r="T170" s="103">
        <f>[2]SR_Uncertainty!T170+[2]SR_baseline!T170</f>
        <v>8</v>
      </c>
      <c r="U170" s="103">
        <f>[2]SR_Uncertainty!U170+[2]SR_baseline!U170</f>
        <v>8</v>
      </c>
      <c r="V170" s="103">
        <f>[2]SR_Uncertainty!V170+[2]SR_baseline!V170</f>
        <v>8</v>
      </c>
      <c r="W170" s="103">
        <f>[2]SR_Uncertainty!W170+[2]SR_baseline!W170</f>
        <v>8</v>
      </c>
      <c r="X170" s="103">
        <f>[2]SR_Uncertainty!X170+[2]SR_baseline!X170</f>
        <v>8</v>
      </c>
      <c r="Y170" s="103">
        <f>[2]SR_Uncertainty!Y170+[2]SR_baseline!Y170</f>
        <v>8</v>
      </c>
      <c r="Z170" s="103">
        <f>[2]SR_Uncertainty!Z170+[2]SR_baseline!Z170</f>
        <v>8</v>
      </c>
      <c r="AA170" s="103">
        <f>[2]SR_Uncertainty!AA170+[2]SR_baseline!AA170</f>
        <v>8</v>
      </c>
      <c r="AB170" s="103">
        <f>[2]SR_Uncertainty!AB170+[2]SR_baseline!AB170</f>
        <v>8</v>
      </c>
      <c r="AC170" s="103">
        <f>[2]SR_Uncertainty!AC170+[2]SR_baseline!AC170</f>
        <v>8</v>
      </c>
      <c r="AD170" s="103">
        <f>[2]SR_Uncertainty!AD170+[2]SR_baseline!AD170</f>
        <v>8</v>
      </c>
      <c r="AE170" s="103">
        <f>[2]SR_Uncertainty!AE170+[2]SR_baseline!AE170</f>
        <v>8</v>
      </c>
      <c r="AF170" s="103">
        <f>[2]SR_Uncertainty!AF170+[2]SR_baseline!AF170</f>
        <v>8</v>
      </c>
      <c r="AG170" s="103">
        <f>[2]SR_Uncertainty!AG170+[2]SR_baseline!AG170</f>
        <v>8</v>
      </c>
      <c r="AI170" s="11" t="str">
        <f t="shared" si="24"/>
        <v>ExDO48</v>
      </c>
      <c r="AJ170" s="11"/>
      <c r="AK170" s="11"/>
      <c r="AL170" s="35">
        <f>VLOOKUP(AI170,[2]DB_lookup!$E$201:$F$305,2,FALSE)</f>
        <v>231</v>
      </c>
      <c r="AM170" s="34" t="str">
        <f t="shared" si="28"/>
        <v>(231,  '2011', 0,3039,9),</v>
      </c>
      <c r="AN170" s="34" t="str">
        <f t="shared" si="28"/>
        <v>(231,  '2012', 0,3039,9),</v>
      </c>
      <c r="AO170" s="34" t="str">
        <f t="shared" si="28"/>
        <v>(231,  '2013', 0,3039,9),</v>
      </c>
      <c r="AP170" s="34" t="str">
        <f t="shared" si="28"/>
        <v>(231,  '2014', 8,3039,9),</v>
      </c>
      <c r="AQ170" s="34" t="str">
        <f t="shared" si="28"/>
        <v>(231,  '2015', 8,3039,9),</v>
      </c>
      <c r="AR170" s="34" t="str">
        <f t="shared" si="28"/>
        <v>(231,  '2016', 8,3039,9),</v>
      </c>
      <c r="AS170" s="34" t="str">
        <f t="shared" si="28"/>
        <v>(231,  '2017', 8,3039,9),</v>
      </c>
      <c r="AT170" s="34" t="str">
        <f t="shared" si="28"/>
        <v>(231,  '2018', 8,3039,9),</v>
      </c>
      <c r="AU170" s="34" t="str">
        <f t="shared" si="28"/>
        <v>(231,  '2019', 8,3039,9),</v>
      </c>
      <c r="AV170" s="34" t="str">
        <f t="shared" si="28"/>
        <v>(231,  '2020', 8,3039,9),</v>
      </c>
      <c r="AW170" s="34" t="str">
        <f t="shared" si="28"/>
        <v>(231,  '2021', 8,3039,9),</v>
      </c>
      <c r="AX170" s="34" t="str">
        <f t="shared" si="28"/>
        <v>(231,  '2022', 8,3039,9),</v>
      </c>
      <c r="AY170" s="34" t="str">
        <f t="shared" si="28"/>
        <v>(231,  '2023', 8,3039,9),</v>
      </c>
      <c r="AZ170" s="34" t="str">
        <f t="shared" si="28"/>
        <v>(231,  '2024', 8,3039,9),</v>
      </c>
      <c r="BA170" s="34" t="str">
        <f t="shared" si="28"/>
        <v>(231,  '2025', 8,3039,9),</v>
      </c>
      <c r="BB170" s="34" t="str">
        <f t="shared" si="27"/>
        <v>(231,  '2026', 8,3039,9),</v>
      </c>
      <c r="BC170" s="34" t="str">
        <f t="shared" si="27"/>
        <v>(231,  '2027', 8,3039,9),</v>
      </c>
      <c r="BD170" s="34" t="str">
        <f t="shared" si="27"/>
        <v>(231,  '2028', 8,3039,9),</v>
      </c>
      <c r="BE170" s="34" t="str">
        <f t="shared" si="27"/>
        <v>(231,  '2029', 8,3039,9),</v>
      </c>
      <c r="BF170" s="34" t="str">
        <f t="shared" si="27"/>
        <v>(231,  '2030', 8,3039,9),</v>
      </c>
      <c r="BG170" s="34" t="str">
        <f t="shared" si="27"/>
        <v>(231,  '2031', 8,3039,9),</v>
      </c>
      <c r="BH170" s="34" t="str">
        <f t="shared" si="27"/>
        <v>(231,  '2032', 8,3039,9),</v>
      </c>
      <c r="BI170" s="34" t="str">
        <f t="shared" si="27"/>
        <v>(231,  '2033', 8,3039,9),</v>
      </c>
      <c r="BJ170" s="34" t="str">
        <f t="shared" si="27"/>
        <v>(231,  '2034', 8,3039,9),</v>
      </c>
      <c r="BK170" s="34" t="str">
        <f t="shared" si="27"/>
        <v>(231,  '2035', 8,3039,9),</v>
      </c>
      <c r="BL170" s="34" t="str">
        <f t="shared" si="27"/>
        <v>(231,  '2036', 8,3039,9),</v>
      </c>
      <c r="BM170" s="34" t="str">
        <f t="shared" si="27"/>
        <v>(231,  '2037', 8,3039,9),</v>
      </c>
      <c r="BN170" s="34" t="str">
        <f t="shared" si="27"/>
        <v>(231,  '2038', 8,3039,9),</v>
      </c>
      <c r="BO170" s="34" t="str">
        <f t="shared" si="27"/>
        <v>(231,  '2039', 8,3039,9),</v>
      </c>
    </row>
    <row r="171" spans="2:67" s="9" customFormat="1">
      <c r="B171" s="53" t="s">
        <v>88</v>
      </c>
      <c r="C171" s="53" t="s">
        <v>89</v>
      </c>
      <c r="D171" s="54" t="s">
        <v>90</v>
      </c>
      <c r="E171" s="103">
        <f>[2]SR_Uncertainty!E171+[2]SR_baseline!E171</f>
        <v>0</v>
      </c>
      <c r="F171" s="103">
        <f>[2]SR_Uncertainty!F171+[2]SR_baseline!F171</f>
        <v>0</v>
      </c>
      <c r="G171" s="103">
        <f>[2]SR_Uncertainty!G171+[2]SR_baseline!G171</f>
        <v>0</v>
      </c>
      <c r="H171" s="103">
        <f>[2]SR_Uncertainty!H171+[2]SR_baseline!H171</f>
        <v>0</v>
      </c>
      <c r="I171" s="103">
        <f>[2]SR_Uncertainty!I171+[2]SR_baseline!I171</f>
        <v>0</v>
      </c>
      <c r="J171" s="103">
        <f>[2]SR_Uncertainty!J171+[2]SR_baseline!J171</f>
        <v>0</v>
      </c>
      <c r="K171" s="103">
        <f>[2]SR_Uncertainty!K171+[2]SR_baseline!K171</f>
        <v>0</v>
      </c>
      <c r="L171" s="103">
        <f>[2]SR_Uncertainty!L171+[2]SR_baseline!L171</f>
        <v>0</v>
      </c>
      <c r="M171" s="103">
        <f>[2]SR_Uncertainty!M171+[2]SR_baseline!M171</f>
        <v>0</v>
      </c>
      <c r="N171" s="103">
        <f>[2]SR_Uncertainty!N171+[2]SR_baseline!N171</f>
        <v>0</v>
      </c>
      <c r="O171" s="103">
        <f>[2]SR_Uncertainty!O171+[2]SR_baseline!O171</f>
        <v>0</v>
      </c>
      <c r="P171" s="103">
        <f>[2]SR_Uncertainty!P171+[2]SR_baseline!P171</f>
        <v>0</v>
      </c>
      <c r="Q171" s="103">
        <f>[2]SR_Uncertainty!Q171+[2]SR_baseline!Q171</f>
        <v>0</v>
      </c>
      <c r="R171" s="103">
        <f>[2]SR_Uncertainty!R171+[2]SR_baseline!R171</f>
        <v>0</v>
      </c>
      <c r="S171" s="103">
        <f>[2]SR_Uncertainty!S171+[2]SR_baseline!S171</f>
        <v>0</v>
      </c>
      <c r="T171" s="103">
        <f>[2]SR_Uncertainty!T171+[2]SR_baseline!T171</f>
        <v>0</v>
      </c>
      <c r="U171" s="103">
        <f>[2]SR_Uncertainty!U171+[2]SR_baseline!U171</f>
        <v>0</v>
      </c>
      <c r="V171" s="103">
        <f>[2]SR_Uncertainty!V171+[2]SR_baseline!V171</f>
        <v>0</v>
      </c>
      <c r="W171" s="103">
        <f>[2]SR_Uncertainty!W171+[2]SR_baseline!W171</f>
        <v>0</v>
      </c>
      <c r="X171" s="103">
        <f>[2]SR_Uncertainty!X171+[2]SR_baseline!X171</f>
        <v>0</v>
      </c>
      <c r="Y171" s="103">
        <f>[2]SR_Uncertainty!Y171+[2]SR_baseline!Y171</f>
        <v>0</v>
      </c>
      <c r="Z171" s="103">
        <f>[2]SR_Uncertainty!Z171+[2]SR_baseline!Z171</f>
        <v>0</v>
      </c>
      <c r="AA171" s="103">
        <f>[2]SR_Uncertainty!AA171+[2]SR_baseline!AA171</f>
        <v>0</v>
      </c>
      <c r="AB171" s="103">
        <f>[2]SR_Uncertainty!AB171+[2]SR_baseline!AB171</f>
        <v>0</v>
      </c>
      <c r="AC171" s="103">
        <f>[2]SR_Uncertainty!AC171+[2]SR_baseline!AC171</f>
        <v>0</v>
      </c>
      <c r="AD171" s="103">
        <f>[2]SR_Uncertainty!AD171+[2]SR_baseline!AD171</f>
        <v>0</v>
      </c>
      <c r="AE171" s="103">
        <f>[2]SR_Uncertainty!AE171+[2]SR_baseline!AE171</f>
        <v>0</v>
      </c>
      <c r="AF171" s="103">
        <f>[2]SR_Uncertainty!AF171+[2]SR_baseline!AF171</f>
        <v>0</v>
      </c>
      <c r="AG171" s="103">
        <f>[2]SR_Uncertainty!AG171+[2]SR_baseline!AG171</f>
        <v>0</v>
      </c>
      <c r="AI171" s="11" t="str">
        <f t="shared" si="24"/>
        <v>ExDO49</v>
      </c>
      <c r="AJ171" s="11"/>
      <c r="AK171" s="11"/>
      <c r="AL171" s="35">
        <f>VLOOKUP(AI171,[2]DB_lookup!$E$201:$F$305,2,FALSE)</f>
        <v>232</v>
      </c>
      <c r="AM171" s="34" t="str">
        <f t="shared" si="28"/>
        <v>(232,  '2011', 0,3039,9),</v>
      </c>
      <c r="AN171" s="34" t="str">
        <f t="shared" si="28"/>
        <v>(232,  '2012', 0,3039,9),</v>
      </c>
      <c r="AO171" s="34" t="str">
        <f t="shared" si="28"/>
        <v>(232,  '2013', 0,3039,9),</v>
      </c>
      <c r="AP171" s="34" t="str">
        <f t="shared" si="28"/>
        <v>(232,  '2014', 0,3039,9),</v>
      </c>
      <c r="AQ171" s="34" t="str">
        <f t="shared" si="28"/>
        <v>(232,  '2015', 0,3039,9),</v>
      </c>
      <c r="AR171" s="34" t="str">
        <f t="shared" si="28"/>
        <v>(232,  '2016', 0,3039,9),</v>
      </c>
      <c r="AS171" s="34" t="str">
        <f t="shared" si="28"/>
        <v>(232,  '2017', 0,3039,9),</v>
      </c>
      <c r="AT171" s="34" t="str">
        <f t="shared" si="28"/>
        <v>(232,  '2018', 0,3039,9),</v>
      </c>
      <c r="AU171" s="34" t="str">
        <f t="shared" si="28"/>
        <v>(232,  '2019', 0,3039,9),</v>
      </c>
      <c r="AV171" s="34" t="str">
        <f t="shared" si="28"/>
        <v>(232,  '2020', 0,3039,9),</v>
      </c>
      <c r="AW171" s="34" t="str">
        <f t="shared" si="28"/>
        <v>(232,  '2021', 0,3039,9),</v>
      </c>
      <c r="AX171" s="34" t="str">
        <f t="shared" si="28"/>
        <v>(232,  '2022', 0,3039,9),</v>
      </c>
      <c r="AY171" s="34" t="str">
        <f t="shared" si="28"/>
        <v>(232,  '2023', 0,3039,9),</v>
      </c>
      <c r="AZ171" s="34" t="str">
        <f t="shared" si="28"/>
        <v>(232,  '2024', 0,3039,9),</v>
      </c>
      <c r="BA171" s="34" t="str">
        <f t="shared" si="28"/>
        <v>(232,  '2025', 0,3039,9),</v>
      </c>
      <c r="BB171" s="34" t="str">
        <f t="shared" si="27"/>
        <v>(232,  '2026', 0,3039,9),</v>
      </c>
      <c r="BC171" s="34" t="str">
        <f t="shared" si="27"/>
        <v>(232,  '2027', 0,3039,9),</v>
      </c>
      <c r="BD171" s="34" t="str">
        <f t="shared" si="27"/>
        <v>(232,  '2028', 0,3039,9),</v>
      </c>
      <c r="BE171" s="34" t="str">
        <f t="shared" si="27"/>
        <v>(232,  '2029', 0,3039,9),</v>
      </c>
      <c r="BF171" s="34" t="str">
        <f t="shared" si="27"/>
        <v>(232,  '2030', 0,3039,9),</v>
      </c>
      <c r="BG171" s="34" t="str">
        <f t="shared" si="27"/>
        <v>(232,  '2031', 0,3039,9),</v>
      </c>
      <c r="BH171" s="34" t="str">
        <f t="shared" si="27"/>
        <v>(232,  '2032', 0,3039,9),</v>
      </c>
      <c r="BI171" s="34" t="str">
        <f t="shared" si="27"/>
        <v>(232,  '2033', 0,3039,9),</v>
      </c>
      <c r="BJ171" s="34" t="str">
        <f t="shared" si="27"/>
        <v>(232,  '2034', 0,3039,9),</v>
      </c>
      <c r="BK171" s="34" t="str">
        <f t="shared" si="27"/>
        <v>(232,  '2035', 0,3039,9),</v>
      </c>
      <c r="BL171" s="34" t="str">
        <f t="shared" si="27"/>
        <v>(232,  '2036', 0,3039,9),</v>
      </c>
      <c r="BM171" s="34" t="str">
        <f t="shared" si="27"/>
        <v>(232,  '2037', 0,3039,9),</v>
      </c>
      <c r="BN171" s="34" t="str">
        <f t="shared" si="27"/>
        <v>(232,  '2038', 0,3039,9),</v>
      </c>
      <c r="BO171" s="34" t="str">
        <f t="shared" si="27"/>
        <v>(232,  '2039', 0,3039,9),</v>
      </c>
    </row>
    <row r="172" spans="2:67" s="9" customFormat="1">
      <c r="B172" s="53" t="s">
        <v>91</v>
      </c>
      <c r="C172" s="53" t="s">
        <v>92</v>
      </c>
      <c r="D172" s="54" t="s">
        <v>93</v>
      </c>
      <c r="E172" s="103">
        <f>[2]SR_Uncertainty!E172+[2]SR_baseline!E172</f>
        <v>0</v>
      </c>
      <c r="F172" s="103">
        <f>[2]SR_Uncertainty!F172+[2]SR_baseline!F172</f>
        <v>0</v>
      </c>
      <c r="G172" s="103">
        <f>[2]SR_Uncertainty!G172+[2]SR_baseline!G172</f>
        <v>0</v>
      </c>
      <c r="H172" s="103">
        <f>[2]SR_Uncertainty!H172+[2]SR_baseline!H172</f>
        <v>0</v>
      </c>
      <c r="I172" s="103">
        <f>[2]SR_Uncertainty!I172+[2]SR_baseline!I172</f>
        <v>0</v>
      </c>
      <c r="J172" s="103">
        <f>[2]SR_Uncertainty!J172+[2]SR_baseline!J172</f>
        <v>0</v>
      </c>
      <c r="K172" s="103">
        <f>[2]SR_Uncertainty!K172+[2]SR_baseline!K172</f>
        <v>0</v>
      </c>
      <c r="L172" s="103">
        <f>[2]SR_Uncertainty!L172+[2]SR_baseline!L172</f>
        <v>0</v>
      </c>
      <c r="M172" s="103">
        <f>[2]SR_Uncertainty!M172+[2]SR_baseline!M172</f>
        <v>0</v>
      </c>
      <c r="N172" s="103">
        <f>[2]SR_Uncertainty!N172+[2]SR_baseline!N172</f>
        <v>0</v>
      </c>
      <c r="O172" s="103">
        <f>[2]SR_Uncertainty!O172+[2]SR_baseline!O172</f>
        <v>0</v>
      </c>
      <c r="P172" s="103">
        <f>[2]SR_Uncertainty!P172+[2]SR_baseline!P172</f>
        <v>0</v>
      </c>
      <c r="Q172" s="103">
        <f>[2]SR_Uncertainty!Q172+[2]SR_baseline!Q172</f>
        <v>0</v>
      </c>
      <c r="R172" s="103">
        <f>[2]SR_Uncertainty!R172+[2]SR_baseline!R172</f>
        <v>0</v>
      </c>
      <c r="S172" s="103">
        <f>[2]SR_Uncertainty!S172+[2]SR_baseline!S172</f>
        <v>0</v>
      </c>
      <c r="T172" s="103">
        <f>[2]SR_Uncertainty!T172+[2]SR_baseline!T172</f>
        <v>0</v>
      </c>
      <c r="U172" s="103">
        <f>[2]SR_Uncertainty!U172+[2]SR_baseline!U172</f>
        <v>0</v>
      </c>
      <c r="V172" s="103">
        <f>[2]SR_Uncertainty!V172+[2]SR_baseline!V172</f>
        <v>0</v>
      </c>
      <c r="W172" s="103">
        <f>[2]SR_Uncertainty!W172+[2]SR_baseline!W172</f>
        <v>0</v>
      </c>
      <c r="X172" s="103">
        <f>[2]SR_Uncertainty!X172+[2]SR_baseline!X172</f>
        <v>0</v>
      </c>
      <c r="Y172" s="103">
        <f>[2]SR_Uncertainty!Y172+[2]SR_baseline!Y172</f>
        <v>0</v>
      </c>
      <c r="Z172" s="103">
        <f>[2]SR_Uncertainty!Z172+[2]SR_baseline!Z172</f>
        <v>0</v>
      </c>
      <c r="AA172" s="103">
        <f>[2]SR_Uncertainty!AA172+[2]SR_baseline!AA172</f>
        <v>0</v>
      </c>
      <c r="AB172" s="103">
        <f>[2]SR_Uncertainty!AB172+[2]SR_baseline!AB172</f>
        <v>0</v>
      </c>
      <c r="AC172" s="103">
        <f>[2]SR_Uncertainty!AC172+[2]SR_baseline!AC172</f>
        <v>0</v>
      </c>
      <c r="AD172" s="103">
        <f>[2]SR_Uncertainty!AD172+[2]SR_baseline!AD172</f>
        <v>0</v>
      </c>
      <c r="AE172" s="103">
        <f>[2]SR_Uncertainty!AE172+[2]SR_baseline!AE172</f>
        <v>0</v>
      </c>
      <c r="AF172" s="103">
        <f>[2]SR_Uncertainty!AF172+[2]SR_baseline!AF172</f>
        <v>0</v>
      </c>
      <c r="AG172" s="103">
        <f>[2]SR_Uncertainty!AG172+[2]SR_baseline!AG172</f>
        <v>0</v>
      </c>
      <c r="AI172" s="11" t="str">
        <f t="shared" si="24"/>
        <v>ExDO50</v>
      </c>
      <c r="AJ172" s="11"/>
      <c r="AK172" s="11"/>
      <c r="AL172" s="35">
        <f>VLOOKUP(AI172,[2]DB_lookup!$E$201:$F$305,2,FALSE)</f>
        <v>233</v>
      </c>
      <c r="AM172" s="34" t="str">
        <f t="shared" si="28"/>
        <v>(233,  '2011', 0,3039,9),</v>
      </c>
      <c r="AN172" s="34" t="str">
        <f t="shared" si="28"/>
        <v>(233,  '2012', 0,3039,9),</v>
      </c>
      <c r="AO172" s="34" t="str">
        <f t="shared" si="28"/>
        <v>(233,  '2013', 0,3039,9),</v>
      </c>
      <c r="AP172" s="34" t="str">
        <f t="shared" si="28"/>
        <v>(233,  '2014', 0,3039,9),</v>
      </c>
      <c r="AQ172" s="34" t="str">
        <f t="shared" si="28"/>
        <v>(233,  '2015', 0,3039,9),</v>
      </c>
      <c r="AR172" s="34" t="str">
        <f t="shared" si="28"/>
        <v>(233,  '2016', 0,3039,9),</v>
      </c>
      <c r="AS172" s="34" t="str">
        <f t="shared" si="28"/>
        <v>(233,  '2017', 0,3039,9),</v>
      </c>
      <c r="AT172" s="34" t="str">
        <f t="shared" si="28"/>
        <v>(233,  '2018', 0,3039,9),</v>
      </c>
      <c r="AU172" s="34" t="str">
        <f t="shared" si="28"/>
        <v>(233,  '2019', 0,3039,9),</v>
      </c>
      <c r="AV172" s="34" t="str">
        <f t="shared" si="28"/>
        <v>(233,  '2020', 0,3039,9),</v>
      </c>
      <c r="AW172" s="34" t="str">
        <f t="shared" si="28"/>
        <v>(233,  '2021', 0,3039,9),</v>
      </c>
      <c r="AX172" s="34" t="str">
        <f t="shared" si="28"/>
        <v>(233,  '2022', 0,3039,9),</v>
      </c>
      <c r="AY172" s="34" t="str">
        <f t="shared" si="28"/>
        <v>(233,  '2023', 0,3039,9),</v>
      </c>
      <c r="AZ172" s="34" t="str">
        <f t="shared" si="28"/>
        <v>(233,  '2024', 0,3039,9),</v>
      </c>
      <c r="BA172" s="34" t="str">
        <f t="shared" si="28"/>
        <v>(233,  '2025', 0,3039,9),</v>
      </c>
      <c r="BB172" s="34" t="str">
        <f t="shared" si="27"/>
        <v>(233,  '2026', 0,3039,9),</v>
      </c>
      <c r="BC172" s="34" t="str">
        <f t="shared" si="27"/>
        <v>(233,  '2027', 0,3039,9),</v>
      </c>
      <c r="BD172" s="34" t="str">
        <f t="shared" si="27"/>
        <v>(233,  '2028', 0,3039,9),</v>
      </c>
      <c r="BE172" s="34" t="str">
        <f t="shared" si="27"/>
        <v>(233,  '2029', 0,3039,9),</v>
      </c>
      <c r="BF172" s="34" t="str">
        <f t="shared" si="27"/>
        <v>(233,  '2030', 0,3039,9),</v>
      </c>
      <c r="BG172" s="34" t="str">
        <f t="shared" si="27"/>
        <v>(233,  '2031', 0,3039,9),</v>
      </c>
      <c r="BH172" s="34" t="str">
        <f t="shared" si="27"/>
        <v>(233,  '2032', 0,3039,9),</v>
      </c>
      <c r="BI172" s="34" t="str">
        <f t="shared" si="27"/>
        <v>(233,  '2033', 0,3039,9),</v>
      </c>
      <c r="BJ172" s="34" t="str">
        <f t="shared" si="27"/>
        <v>(233,  '2034', 0,3039,9),</v>
      </c>
      <c r="BK172" s="34" t="str">
        <f t="shared" si="27"/>
        <v>(233,  '2035', 0,3039,9),</v>
      </c>
      <c r="BL172" s="34" t="str">
        <f t="shared" si="27"/>
        <v>(233,  '2036', 0,3039,9),</v>
      </c>
      <c r="BM172" s="34" t="str">
        <f t="shared" si="27"/>
        <v>(233,  '2037', 0,3039,9),</v>
      </c>
      <c r="BN172" s="34" t="str">
        <f t="shared" si="27"/>
        <v>(233,  '2038', 0,3039,9),</v>
      </c>
      <c r="BO172" s="34" t="str">
        <f t="shared" si="27"/>
        <v>(233,  '2039', 0,3039,9),</v>
      </c>
    </row>
    <row r="173" spans="2:67" s="9" customFormat="1">
      <c r="B173" s="53" t="s">
        <v>94</v>
      </c>
      <c r="C173" s="53" t="s">
        <v>95</v>
      </c>
      <c r="D173" s="54" t="s">
        <v>95</v>
      </c>
      <c r="E173" s="103">
        <f>[2]SR_Uncertainty!E173+[2]SR_baseline!E173</f>
        <v>0</v>
      </c>
      <c r="F173" s="103">
        <f>[2]SR_Uncertainty!F173+[2]SR_baseline!F173</f>
        <v>0</v>
      </c>
      <c r="G173" s="103">
        <f>[2]SR_Uncertainty!G173+[2]SR_baseline!G173</f>
        <v>0</v>
      </c>
      <c r="H173" s="103">
        <f>[2]SR_Uncertainty!H173+[2]SR_baseline!H173</f>
        <v>0</v>
      </c>
      <c r="I173" s="103">
        <f>[2]SR_Uncertainty!I173+[2]SR_baseline!I173</f>
        <v>0</v>
      </c>
      <c r="J173" s="103">
        <f>[2]SR_Uncertainty!J173+[2]SR_baseline!J173</f>
        <v>0</v>
      </c>
      <c r="K173" s="103">
        <f>[2]SR_Uncertainty!K173+[2]SR_baseline!K173</f>
        <v>1.6</v>
      </c>
      <c r="L173" s="103">
        <f>[2]SR_Uncertainty!L173+[2]SR_baseline!L173</f>
        <v>11</v>
      </c>
      <c r="M173" s="103">
        <f>[2]SR_Uncertainty!M173+[2]SR_baseline!M173</f>
        <v>11</v>
      </c>
      <c r="N173" s="103">
        <f>[2]SR_Uncertainty!N173+[2]SR_baseline!N173</f>
        <v>13</v>
      </c>
      <c r="O173" s="103">
        <f>[2]SR_Uncertainty!O173+[2]SR_baseline!O173</f>
        <v>13</v>
      </c>
      <c r="P173" s="103">
        <f>[2]SR_Uncertainty!P173+[2]SR_baseline!P173</f>
        <v>13</v>
      </c>
      <c r="Q173" s="103">
        <f>[2]SR_Uncertainty!Q173+[2]SR_baseline!Q173</f>
        <v>13</v>
      </c>
      <c r="R173" s="103">
        <f>[2]SR_Uncertainty!R173+[2]SR_baseline!R173</f>
        <v>13</v>
      </c>
      <c r="S173" s="103">
        <f>[2]SR_Uncertainty!S173+[2]SR_baseline!S173</f>
        <v>13</v>
      </c>
      <c r="T173" s="103">
        <f>[2]SR_Uncertainty!T173+[2]SR_baseline!T173</f>
        <v>13</v>
      </c>
      <c r="U173" s="103">
        <f>[2]SR_Uncertainty!U173+[2]SR_baseline!U173</f>
        <v>13</v>
      </c>
      <c r="V173" s="103">
        <f>[2]SR_Uncertainty!V173+[2]SR_baseline!V173</f>
        <v>13</v>
      </c>
      <c r="W173" s="103">
        <f>[2]SR_Uncertainty!W173+[2]SR_baseline!W173</f>
        <v>13</v>
      </c>
      <c r="X173" s="103">
        <f>[2]SR_Uncertainty!X173+[2]SR_baseline!X173</f>
        <v>13</v>
      </c>
      <c r="Y173" s="103">
        <f>[2]SR_Uncertainty!Y173+[2]SR_baseline!Y173</f>
        <v>13</v>
      </c>
      <c r="Z173" s="103">
        <f>[2]SR_Uncertainty!Z173+[2]SR_baseline!Z173</f>
        <v>13</v>
      </c>
      <c r="AA173" s="103">
        <f>[2]SR_Uncertainty!AA173+[2]SR_baseline!AA173</f>
        <v>13</v>
      </c>
      <c r="AB173" s="103">
        <f>[2]SR_Uncertainty!AB173+[2]SR_baseline!AB173</f>
        <v>13</v>
      </c>
      <c r="AC173" s="103">
        <f>[2]SR_Uncertainty!AC173+[2]SR_baseline!AC173</f>
        <v>13</v>
      </c>
      <c r="AD173" s="103">
        <f>[2]SR_Uncertainty!AD173+[2]SR_baseline!AD173</f>
        <v>13</v>
      </c>
      <c r="AE173" s="103">
        <f>[2]SR_Uncertainty!AE173+[2]SR_baseline!AE173</f>
        <v>13</v>
      </c>
      <c r="AF173" s="103">
        <f>[2]SR_Uncertainty!AF173+[2]SR_baseline!AF173</f>
        <v>13</v>
      </c>
      <c r="AG173" s="103">
        <f>[2]SR_Uncertainty!AG173+[2]SR_baseline!AG173</f>
        <v>13</v>
      </c>
      <c r="AI173" s="11" t="str">
        <f t="shared" si="24"/>
        <v>ExDO51</v>
      </c>
      <c r="AJ173" s="11"/>
      <c r="AK173" s="11"/>
      <c r="AL173" s="35">
        <f>VLOOKUP(AI173,[2]DB_lookup!$E$201:$F$305,2,FALSE)</f>
        <v>244</v>
      </c>
      <c r="AM173" s="34" t="str">
        <f t="shared" si="28"/>
        <v>(244,  '2011', 0,3039,9),</v>
      </c>
      <c r="AN173" s="34" t="str">
        <f t="shared" si="28"/>
        <v>(244,  '2012', 0,3039,9),</v>
      </c>
      <c r="AO173" s="34" t="str">
        <f t="shared" si="28"/>
        <v>(244,  '2013', 0,3039,9),</v>
      </c>
      <c r="AP173" s="34" t="str">
        <f t="shared" si="28"/>
        <v>(244,  '2014', 0,3039,9),</v>
      </c>
      <c r="AQ173" s="34" t="str">
        <f t="shared" si="28"/>
        <v>(244,  '2015', 0,3039,9),</v>
      </c>
      <c r="AR173" s="34" t="str">
        <f t="shared" si="28"/>
        <v>(244,  '2016', 0,3039,9),</v>
      </c>
      <c r="AS173" s="34" t="str">
        <f t="shared" si="28"/>
        <v>(244,  '2017', 1.6,3039,9),</v>
      </c>
      <c r="AT173" s="34" t="str">
        <f t="shared" si="28"/>
        <v>(244,  '2018', 11,3039,9),</v>
      </c>
      <c r="AU173" s="34" t="str">
        <f t="shared" si="28"/>
        <v>(244,  '2019', 11,3039,9),</v>
      </c>
      <c r="AV173" s="34" t="str">
        <f t="shared" si="28"/>
        <v>(244,  '2020', 13,3039,9),</v>
      </c>
      <c r="AW173" s="34" t="str">
        <f t="shared" si="28"/>
        <v>(244,  '2021', 13,3039,9),</v>
      </c>
      <c r="AX173" s="34" t="str">
        <f t="shared" si="28"/>
        <v>(244,  '2022', 13,3039,9),</v>
      </c>
      <c r="AY173" s="34" t="str">
        <f t="shared" si="28"/>
        <v>(244,  '2023', 13,3039,9),</v>
      </c>
      <c r="AZ173" s="34" t="str">
        <f t="shared" si="28"/>
        <v>(244,  '2024', 13,3039,9),</v>
      </c>
      <c r="BA173" s="34" t="str">
        <f t="shared" si="28"/>
        <v>(244,  '2025', 13,3039,9),</v>
      </c>
      <c r="BB173" s="34" t="str">
        <f t="shared" si="27"/>
        <v>(244,  '2026', 13,3039,9),</v>
      </c>
      <c r="BC173" s="34" t="str">
        <f t="shared" si="27"/>
        <v>(244,  '2027', 13,3039,9),</v>
      </c>
      <c r="BD173" s="34" t="str">
        <f t="shared" si="27"/>
        <v>(244,  '2028', 13,3039,9),</v>
      </c>
      <c r="BE173" s="34" t="str">
        <f t="shared" si="27"/>
        <v>(244,  '2029', 13,3039,9),</v>
      </c>
      <c r="BF173" s="34" t="str">
        <f t="shared" si="27"/>
        <v>(244,  '2030', 13,3039,9),</v>
      </c>
      <c r="BG173" s="34" t="str">
        <f t="shared" si="27"/>
        <v>(244,  '2031', 13,3039,9),</v>
      </c>
      <c r="BH173" s="34" t="str">
        <f t="shared" si="27"/>
        <v>(244,  '2032', 13,3039,9),</v>
      </c>
      <c r="BI173" s="34" t="str">
        <f t="shared" si="27"/>
        <v>(244,  '2033', 13,3039,9),</v>
      </c>
      <c r="BJ173" s="34" t="str">
        <f t="shared" si="27"/>
        <v>(244,  '2034', 13,3039,9),</v>
      </c>
      <c r="BK173" s="34" t="str">
        <f t="shared" si="27"/>
        <v>(244,  '2035', 13,3039,9),</v>
      </c>
      <c r="BL173" s="34" t="str">
        <f t="shared" si="27"/>
        <v>(244,  '2036', 13,3039,9),</v>
      </c>
      <c r="BM173" s="34" t="str">
        <f t="shared" si="27"/>
        <v>(244,  '2037', 13,3039,9),</v>
      </c>
      <c r="BN173" s="34" t="str">
        <f t="shared" si="27"/>
        <v>(244,  '2038', 13,3039,9),</v>
      </c>
      <c r="BO173" s="34" t="str">
        <f t="shared" si="27"/>
        <v>(244,  '2039', 13,3039,9),</v>
      </c>
    </row>
    <row r="174" spans="2:67" s="9" customFormat="1">
      <c r="B174" s="53" t="s">
        <v>96</v>
      </c>
      <c r="C174" s="53" t="s">
        <v>97</v>
      </c>
      <c r="D174" s="54" t="s">
        <v>97</v>
      </c>
      <c r="E174" s="103">
        <f>[2]SR_Uncertainty!E174+[2]SR_baseline!E174</f>
        <v>0</v>
      </c>
      <c r="F174" s="103">
        <f>[2]SR_Uncertainty!F174+[2]SR_baseline!F174</f>
        <v>0</v>
      </c>
      <c r="G174" s="103">
        <f>[2]SR_Uncertainty!G174+[2]SR_baseline!G174</f>
        <v>0</v>
      </c>
      <c r="H174" s="103">
        <f>[2]SR_Uncertainty!H174+[2]SR_baseline!H174</f>
        <v>0</v>
      </c>
      <c r="I174" s="103">
        <f>[2]SR_Uncertainty!I174+[2]SR_baseline!I174</f>
        <v>0</v>
      </c>
      <c r="J174" s="103">
        <f>[2]SR_Uncertainty!J174+[2]SR_baseline!J174</f>
        <v>5.82</v>
      </c>
      <c r="K174" s="103">
        <f>[2]SR_Uncertainty!K174+[2]SR_baseline!K174</f>
        <v>5.82</v>
      </c>
      <c r="L174" s="103">
        <f>[2]SR_Uncertainty!L174+[2]SR_baseline!L174</f>
        <v>5.82</v>
      </c>
      <c r="M174" s="103">
        <f>[2]SR_Uncertainty!M174+[2]SR_baseline!M174</f>
        <v>5.82</v>
      </c>
      <c r="N174" s="103">
        <f>[2]SR_Uncertainty!N174+[2]SR_baseline!N174</f>
        <v>5.82</v>
      </c>
      <c r="O174" s="103">
        <f>[2]SR_Uncertainty!O174+[2]SR_baseline!O174</f>
        <v>10.24</v>
      </c>
      <c r="P174" s="103">
        <f>[2]SR_Uncertainty!P174+[2]SR_baseline!P174</f>
        <v>10.24</v>
      </c>
      <c r="Q174" s="103">
        <f>[2]SR_Uncertainty!Q174+[2]SR_baseline!Q174</f>
        <v>10.24</v>
      </c>
      <c r="R174" s="103">
        <f>[2]SR_Uncertainty!R174+[2]SR_baseline!R174</f>
        <v>14.66</v>
      </c>
      <c r="S174" s="103">
        <f>[2]SR_Uncertainty!S174+[2]SR_baseline!S174</f>
        <v>14.66</v>
      </c>
      <c r="T174" s="103">
        <f>[2]SR_Uncertainty!T174+[2]SR_baseline!T174</f>
        <v>14.66</v>
      </c>
      <c r="U174" s="103">
        <f>[2]SR_Uncertainty!U174+[2]SR_baseline!U174</f>
        <v>14.66</v>
      </c>
      <c r="V174" s="103">
        <f>[2]SR_Uncertainty!V174+[2]SR_baseline!V174</f>
        <v>14.66</v>
      </c>
      <c r="W174" s="103">
        <f>[2]SR_Uncertainty!W174+[2]SR_baseline!W174</f>
        <v>14.66</v>
      </c>
      <c r="X174" s="103">
        <f>[2]SR_Uncertainty!X174+[2]SR_baseline!X174</f>
        <v>14.66</v>
      </c>
      <c r="Y174" s="103">
        <f>[2]SR_Uncertainty!Y174+[2]SR_baseline!Y174</f>
        <v>14.66</v>
      </c>
      <c r="Z174" s="103">
        <f>[2]SR_Uncertainty!Z174+[2]SR_baseline!Z174</f>
        <v>14.66</v>
      </c>
      <c r="AA174" s="103">
        <f>[2]SR_Uncertainty!AA174+[2]SR_baseline!AA174</f>
        <v>14.66</v>
      </c>
      <c r="AB174" s="103">
        <f>[2]SR_Uncertainty!AB174+[2]SR_baseline!AB174</f>
        <v>14.66</v>
      </c>
      <c r="AC174" s="103">
        <f>[2]SR_Uncertainty!AC174+[2]SR_baseline!AC174</f>
        <v>14.66</v>
      </c>
      <c r="AD174" s="103">
        <f>[2]SR_Uncertainty!AD174+[2]SR_baseline!AD174</f>
        <v>14.66</v>
      </c>
      <c r="AE174" s="103">
        <f>[2]SR_Uncertainty!AE174+[2]SR_baseline!AE174</f>
        <v>14.66</v>
      </c>
      <c r="AF174" s="103">
        <f>[2]SR_Uncertainty!AF174+[2]SR_baseline!AF174</f>
        <v>14.66</v>
      </c>
      <c r="AG174" s="103">
        <f>[2]SR_Uncertainty!AG174+[2]SR_baseline!AG174</f>
        <v>14.66</v>
      </c>
      <c r="AI174" s="11" t="str">
        <f t="shared" si="24"/>
        <v>ExDO52</v>
      </c>
      <c r="AJ174" s="11"/>
      <c r="AK174" s="11"/>
      <c r="AL174" s="35">
        <f>VLOOKUP(AI174,[2]DB_lookup!$E$201:$F$305,2,FALSE)</f>
        <v>245</v>
      </c>
      <c r="AM174" s="34" t="str">
        <f t="shared" si="28"/>
        <v>(245,  '2011', 0,3039,9),</v>
      </c>
      <c r="AN174" s="34" t="str">
        <f t="shared" si="28"/>
        <v>(245,  '2012', 0,3039,9),</v>
      </c>
      <c r="AO174" s="34" t="str">
        <f t="shared" si="28"/>
        <v>(245,  '2013', 0,3039,9),</v>
      </c>
      <c r="AP174" s="34" t="str">
        <f t="shared" si="28"/>
        <v>(245,  '2014', 0,3039,9),</v>
      </c>
      <c r="AQ174" s="34" t="str">
        <f t="shared" si="28"/>
        <v>(245,  '2015', 0,3039,9),</v>
      </c>
      <c r="AR174" s="34" t="str">
        <f t="shared" si="28"/>
        <v>(245,  '2016', 5.82,3039,9),</v>
      </c>
      <c r="AS174" s="34" t="str">
        <f t="shared" si="28"/>
        <v>(245,  '2017', 5.82,3039,9),</v>
      </c>
      <c r="AT174" s="34" t="str">
        <f t="shared" si="28"/>
        <v>(245,  '2018', 5.82,3039,9),</v>
      </c>
      <c r="AU174" s="34" t="str">
        <f t="shared" si="28"/>
        <v>(245,  '2019', 5.82,3039,9),</v>
      </c>
      <c r="AV174" s="34" t="str">
        <f t="shared" si="28"/>
        <v>(245,  '2020', 5.82,3039,9),</v>
      </c>
      <c r="AW174" s="34" t="str">
        <f t="shared" si="28"/>
        <v>(245,  '2021', 10.24,3039,9),</v>
      </c>
      <c r="AX174" s="34" t="str">
        <f t="shared" si="28"/>
        <v>(245,  '2022', 10.24,3039,9),</v>
      </c>
      <c r="AY174" s="34" t="str">
        <f t="shared" si="28"/>
        <v>(245,  '2023', 10.24,3039,9),</v>
      </c>
      <c r="AZ174" s="34" t="str">
        <f t="shared" si="28"/>
        <v>(245,  '2024', 14.66,3039,9),</v>
      </c>
      <c r="BA174" s="34" t="str">
        <f t="shared" si="28"/>
        <v>(245,  '2025', 14.66,3039,9),</v>
      </c>
      <c r="BB174" s="34" t="str">
        <f t="shared" si="27"/>
        <v>(245,  '2026', 14.66,3039,9),</v>
      </c>
      <c r="BC174" s="34" t="str">
        <f t="shared" si="27"/>
        <v>(245,  '2027', 14.66,3039,9),</v>
      </c>
      <c r="BD174" s="34" t="str">
        <f t="shared" si="27"/>
        <v>(245,  '2028', 14.66,3039,9),</v>
      </c>
      <c r="BE174" s="34" t="str">
        <f t="shared" si="27"/>
        <v>(245,  '2029', 14.66,3039,9),</v>
      </c>
      <c r="BF174" s="34" t="str">
        <f t="shared" si="27"/>
        <v>(245,  '2030', 14.66,3039,9),</v>
      </c>
      <c r="BG174" s="34" t="str">
        <f t="shared" si="27"/>
        <v>(245,  '2031', 14.66,3039,9),</v>
      </c>
      <c r="BH174" s="34" t="str">
        <f t="shared" si="27"/>
        <v>(245,  '2032', 14.66,3039,9),</v>
      </c>
      <c r="BI174" s="34" t="str">
        <f t="shared" si="27"/>
        <v>(245,  '2033', 14.66,3039,9),</v>
      </c>
      <c r="BJ174" s="34" t="str">
        <f t="shared" si="27"/>
        <v>(245,  '2034', 14.66,3039,9),</v>
      </c>
      <c r="BK174" s="34" t="str">
        <f t="shared" si="27"/>
        <v>(245,  '2035', 14.66,3039,9),</v>
      </c>
      <c r="BL174" s="34" t="str">
        <f t="shared" si="27"/>
        <v>(245,  '2036', 14.66,3039,9),</v>
      </c>
      <c r="BM174" s="34" t="str">
        <f t="shared" si="27"/>
        <v>(245,  '2037', 14.66,3039,9),</v>
      </c>
      <c r="BN174" s="34" t="str">
        <f t="shared" si="27"/>
        <v>(245,  '2038', 14.66,3039,9),</v>
      </c>
      <c r="BO174" s="34" t="str">
        <f t="shared" si="27"/>
        <v>(245,  '2039', 14.66,3039,9),</v>
      </c>
    </row>
    <row r="175" spans="2:67" s="9" customFormat="1">
      <c r="B175" s="53" t="s">
        <v>98</v>
      </c>
      <c r="C175" s="53" t="s">
        <v>99</v>
      </c>
      <c r="D175" s="54" t="s">
        <v>99</v>
      </c>
      <c r="E175" s="103">
        <f>[2]SR_Uncertainty!E175+[2]SR_baseline!E175</f>
        <v>0</v>
      </c>
      <c r="F175" s="103">
        <f>[2]SR_Uncertainty!F175+[2]SR_baseline!F175</f>
        <v>0</v>
      </c>
      <c r="G175" s="103">
        <f>[2]SR_Uncertainty!G175+[2]SR_baseline!G175</f>
        <v>0</v>
      </c>
      <c r="H175" s="103">
        <f>[2]SR_Uncertainty!H175+[2]SR_baseline!H175</f>
        <v>0</v>
      </c>
      <c r="I175" s="103">
        <f>[2]SR_Uncertainty!I175+[2]SR_baseline!I175</f>
        <v>3.18</v>
      </c>
      <c r="J175" s="103">
        <f>[2]SR_Uncertainty!J175+[2]SR_baseline!J175</f>
        <v>3.18</v>
      </c>
      <c r="K175" s="103">
        <f>[2]SR_Uncertainty!K175+[2]SR_baseline!K175</f>
        <v>4.18</v>
      </c>
      <c r="L175" s="103">
        <f>[2]SR_Uncertainty!L175+[2]SR_baseline!L175</f>
        <v>28.27</v>
      </c>
      <c r="M175" s="103">
        <f>[2]SR_Uncertainty!M175+[2]SR_baseline!M175</f>
        <v>28.27</v>
      </c>
      <c r="N175" s="103">
        <f>[2]SR_Uncertainty!N175+[2]SR_baseline!N175</f>
        <v>34.57</v>
      </c>
      <c r="O175" s="103">
        <f>[2]SR_Uncertainty!O175+[2]SR_baseline!O175</f>
        <v>40.950000000000003</v>
      </c>
      <c r="P175" s="103">
        <f>[2]SR_Uncertainty!P175+[2]SR_baseline!P175</f>
        <v>40.950000000000003</v>
      </c>
      <c r="Q175" s="103">
        <f>[2]SR_Uncertainty!Q175+[2]SR_baseline!Q175</f>
        <v>40.950000000000003</v>
      </c>
      <c r="R175" s="103">
        <f>[2]SR_Uncertainty!R175+[2]SR_baseline!R175</f>
        <v>45.14</v>
      </c>
      <c r="S175" s="103">
        <f>[2]SR_Uncertainty!S175+[2]SR_baseline!S175</f>
        <v>45.14</v>
      </c>
      <c r="T175" s="103">
        <f>[2]SR_Uncertainty!T175+[2]SR_baseline!T175</f>
        <v>45.14</v>
      </c>
      <c r="U175" s="103">
        <f>[2]SR_Uncertainty!U175+[2]SR_baseline!U175</f>
        <v>45.14</v>
      </c>
      <c r="V175" s="103">
        <f>[2]SR_Uncertainty!V175+[2]SR_baseline!V175</f>
        <v>45.14</v>
      </c>
      <c r="W175" s="103">
        <f>[2]SR_Uncertainty!W175+[2]SR_baseline!W175</f>
        <v>45.14</v>
      </c>
      <c r="X175" s="103">
        <f>[2]SR_Uncertainty!X175+[2]SR_baseline!X175</f>
        <v>45.14</v>
      </c>
      <c r="Y175" s="103">
        <f>[2]SR_Uncertainty!Y175+[2]SR_baseline!Y175</f>
        <v>45.14</v>
      </c>
      <c r="Z175" s="103">
        <f>[2]SR_Uncertainty!Z175+[2]SR_baseline!Z175</f>
        <v>45.14</v>
      </c>
      <c r="AA175" s="103">
        <f>[2]SR_Uncertainty!AA175+[2]SR_baseline!AA175</f>
        <v>45.14</v>
      </c>
      <c r="AB175" s="103">
        <f>[2]SR_Uncertainty!AB175+[2]SR_baseline!AB175</f>
        <v>45.14</v>
      </c>
      <c r="AC175" s="103">
        <f>[2]SR_Uncertainty!AC175+[2]SR_baseline!AC175</f>
        <v>45.14</v>
      </c>
      <c r="AD175" s="103">
        <f>[2]SR_Uncertainty!AD175+[2]SR_baseline!AD175</f>
        <v>45.14</v>
      </c>
      <c r="AE175" s="103">
        <f>[2]SR_Uncertainty!AE175+[2]SR_baseline!AE175</f>
        <v>45.14</v>
      </c>
      <c r="AF175" s="103">
        <f>[2]SR_Uncertainty!AF175+[2]SR_baseline!AF175</f>
        <v>45.14</v>
      </c>
      <c r="AG175" s="103">
        <f>[2]SR_Uncertainty!AG175+[2]SR_baseline!AG175</f>
        <v>45.14</v>
      </c>
      <c r="AI175" s="11" t="str">
        <f t="shared" si="24"/>
        <v>ExDO53</v>
      </c>
      <c r="AJ175" s="11"/>
      <c r="AK175" s="11"/>
      <c r="AL175" s="35">
        <f>VLOOKUP(AI175,[2]DB_lookup!$E$201:$F$305,2,FALSE)</f>
        <v>246</v>
      </c>
      <c r="AM175" s="34" t="str">
        <f t="shared" si="28"/>
        <v>(246,  '2011', 0,3039,9),</v>
      </c>
      <c r="AN175" s="34" t="str">
        <f t="shared" si="28"/>
        <v>(246,  '2012', 0,3039,9),</v>
      </c>
      <c r="AO175" s="34" t="str">
        <f t="shared" si="28"/>
        <v>(246,  '2013', 0,3039,9),</v>
      </c>
      <c r="AP175" s="34" t="str">
        <f t="shared" si="28"/>
        <v>(246,  '2014', 0,3039,9),</v>
      </c>
      <c r="AQ175" s="34" t="str">
        <f t="shared" si="28"/>
        <v>(246,  '2015', 3.18,3039,9),</v>
      </c>
      <c r="AR175" s="34" t="str">
        <f t="shared" si="28"/>
        <v>(246,  '2016', 3.18,3039,9),</v>
      </c>
      <c r="AS175" s="34" t="str">
        <f t="shared" si="28"/>
        <v>(246,  '2017', 4.18,3039,9),</v>
      </c>
      <c r="AT175" s="34" t="str">
        <f t="shared" si="28"/>
        <v>(246,  '2018', 28.27,3039,9),</v>
      </c>
      <c r="AU175" s="34" t="str">
        <f t="shared" si="28"/>
        <v>(246,  '2019', 28.27,3039,9),</v>
      </c>
      <c r="AV175" s="34" t="str">
        <f t="shared" si="28"/>
        <v>(246,  '2020', 34.57,3039,9),</v>
      </c>
      <c r="AW175" s="34" t="str">
        <f t="shared" si="28"/>
        <v>(246,  '2021', 40.95,3039,9),</v>
      </c>
      <c r="AX175" s="34" t="str">
        <f t="shared" si="28"/>
        <v>(246,  '2022', 40.95,3039,9),</v>
      </c>
      <c r="AY175" s="34" t="str">
        <f t="shared" si="28"/>
        <v>(246,  '2023', 40.95,3039,9),</v>
      </c>
      <c r="AZ175" s="34" t="str">
        <f t="shared" si="28"/>
        <v>(246,  '2024', 45.14,3039,9),</v>
      </c>
      <c r="BA175" s="34" t="str">
        <f t="shared" si="28"/>
        <v>(246,  '2025', 45.14,3039,9),</v>
      </c>
      <c r="BB175" s="34" t="str">
        <f t="shared" si="27"/>
        <v>(246,  '2026', 45.14,3039,9),</v>
      </c>
      <c r="BC175" s="34" t="str">
        <f t="shared" si="27"/>
        <v>(246,  '2027', 45.14,3039,9),</v>
      </c>
      <c r="BD175" s="34" t="str">
        <f t="shared" si="27"/>
        <v>(246,  '2028', 45.14,3039,9),</v>
      </c>
      <c r="BE175" s="34" t="str">
        <f t="shared" si="27"/>
        <v>(246,  '2029', 45.14,3039,9),</v>
      </c>
      <c r="BF175" s="34" t="str">
        <f t="shared" si="27"/>
        <v>(246,  '2030', 45.14,3039,9),</v>
      </c>
      <c r="BG175" s="34" t="str">
        <f t="shared" si="27"/>
        <v>(246,  '2031', 45.14,3039,9),</v>
      </c>
      <c r="BH175" s="34" t="str">
        <f t="shared" si="27"/>
        <v>(246,  '2032', 45.14,3039,9),</v>
      </c>
      <c r="BI175" s="34" t="str">
        <f t="shared" si="27"/>
        <v>(246,  '2033', 45.14,3039,9),</v>
      </c>
      <c r="BJ175" s="34" t="str">
        <f t="shared" si="27"/>
        <v>(246,  '2034', 45.14,3039,9),</v>
      </c>
      <c r="BK175" s="34" t="str">
        <f t="shared" si="27"/>
        <v>(246,  '2035', 45.14,3039,9),</v>
      </c>
      <c r="BL175" s="34" t="str">
        <f t="shared" si="27"/>
        <v>(246,  '2036', 45.14,3039,9),</v>
      </c>
      <c r="BM175" s="34" t="str">
        <f t="shared" si="27"/>
        <v>(246,  '2037', 45.14,3039,9),</v>
      </c>
      <c r="BN175" s="34" t="str">
        <f t="shared" si="27"/>
        <v>(246,  '2038', 45.14,3039,9),</v>
      </c>
      <c r="BO175" s="34" t="str">
        <f t="shared" si="27"/>
        <v>(246,  '2039', 45.14,3039,9),</v>
      </c>
    </row>
    <row r="176" spans="2:67" s="9" customFormat="1">
      <c r="B176" s="53" t="s">
        <v>100</v>
      </c>
      <c r="C176" s="53" t="s">
        <v>101</v>
      </c>
      <c r="D176" s="54" t="s">
        <v>101</v>
      </c>
      <c r="E176" s="103">
        <f>[2]SR_Uncertainty!E176+[2]SR_baseline!E176</f>
        <v>0</v>
      </c>
      <c r="F176" s="103">
        <f>[2]SR_Uncertainty!F176+[2]SR_baseline!F176</f>
        <v>0</v>
      </c>
      <c r="G176" s="103">
        <f>[2]SR_Uncertainty!G176+[2]SR_baseline!G176</f>
        <v>0</v>
      </c>
      <c r="H176" s="103">
        <f>[2]SR_Uncertainty!H176+[2]SR_baseline!H176</f>
        <v>0</v>
      </c>
      <c r="I176" s="103">
        <f>[2]SR_Uncertainty!I176+[2]SR_baseline!I176</f>
        <v>0</v>
      </c>
      <c r="J176" s="103">
        <f>[2]SR_Uncertainty!J176+[2]SR_baseline!J176</f>
        <v>0</v>
      </c>
      <c r="K176" s="103">
        <f>[2]SR_Uncertainty!K176+[2]SR_baseline!K176</f>
        <v>0</v>
      </c>
      <c r="L176" s="103">
        <f>[2]SR_Uncertainty!L176+[2]SR_baseline!L176</f>
        <v>0</v>
      </c>
      <c r="M176" s="103">
        <f>[2]SR_Uncertainty!M176+[2]SR_baseline!M176</f>
        <v>0</v>
      </c>
      <c r="N176" s="103">
        <f>[2]SR_Uncertainty!N176+[2]SR_baseline!N176</f>
        <v>0</v>
      </c>
      <c r="O176" s="103">
        <f>[2]SR_Uncertainty!O176+[2]SR_baseline!O176</f>
        <v>0</v>
      </c>
      <c r="P176" s="103">
        <f>[2]SR_Uncertainty!P176+[2]SR_baseline!P176</f>
        <v>0</v>
      </c>
      <c r="Q176" s="103">
        <f>[2]SR_Uncertainty!Q176+[2]SR_baseline!Q176</f>
        <v>0</v>
      </c>
      <c r="R176" s="103">
        <f>[2]SR_Uncertainty!R176+[2]SR_baseline!R176</f>
        <v>0</v>
      </c>
      <c r="S176" s="103">
        <f>[2]SR_Uncertainty!S176+[2]SR_baseline!S176</f>
        <v>0</v>
      </c>
      <c r="T176" s="103">
        <f>[2]SR_Uncertainty!T176+[2]SR_baseline!T176</f>
        <v>0</v>
      </c>
      <c r="U176" s="103">
        <f>[2]SR_Uncertainty!U176+[2]SR_baseline!U176</f>
        <v>0</v>
      </c>
      <c r="V176" s="103">
        <f>[2]SR_Uncertainty!V176+[2]SR_baseline!V176</f>
        <v>0</v>
      </c>
      <c r="W176" s="103">
        <f>[2]SR_Uncertainty!W176+[2]SR_baseline!W176</f>
        <v>0</v>
      </c>
      <c r="X176" s="103">
        <f>[2]SR_Uncertainty!X176+[2]SR_baseline!X176</f>
        <v>0</v>
      </c>
      <c r="Y176" s="103">
        <f>[2]SR_Uncertainty!Y176+[2]SR_baseline!Y176</f>
        <v>0</v>
      </c>
      <c r="Z176" s="103">
        <f>[2]SR_Uncertainty!Z176+[2]SR_baseline!Z176</f>
        <v>0</v>
      </c>
      <c r="AA176" s="103">
        <f>[2]SR_Uncertainty!AA176+[2]SR_baseline!AA176</f>
        <v>0</v>
      </c>
      <c r="AB176" s="103">
        <f>[2]SR_Uncertainty!AB176+[2]SR_baseline!AB176</f>
        <v>0</v>
      </c>
      <c r="AC176" s="103">
        <f>[2]SR_Uncertainty!AC176+[2]SR_baseline!AC176</f>
        <v>0</v>
      </c>
      <c r="AD176" s="103">
        <f>[2]SR_Uncertainty!AD176+[2]SR_baseline!AD176</f>
        <v>0</v>
      </c>
      <c r="AE176" s="103">
        <f>[2]SR_Uncertainty!AE176+[2]SR_baseline!AE176</f>
        <v>0</v>
      </c>
      <c r="AF176" s="103">
        <f>[2]SR_Uncertainty!AF176+[2]SR_baseline!AF176</f>
        <v>0</v>
      </c>
      <c r="AG176" s="103">
        <f>[2]SR_Uncertainty!AG176+[2]SR_baseline!AG176</f>
        <v>0</v>
      </c>
      <c r="AI176" s="11" t="str">
        <f t="shared" si="24"/>
        <v>ExDO54</v>
      </c>
      <c r="AJ176" s="11"/>
      <c r="AK176" s="11"/>
      <c r="AL176" s="35">
        <f>VLOOKUP(AI176,[2]DB_lookup!$E$201:$F$305,2,FALSE)</f>
        <v>247</v>
      </c>
      <c r="AM176" s="34" t="str">
        <f t="shared" si="28"/>
        <v>(247,  '2011', 0,3039,9),</v>
      </c>
      <c r="AN176" s="34" t="str">
        <f t="shared" si="28"/>
        <v>(247,  '2012', 0,3039,9),</v>
      </c>
      <c r="AO176" s="34" t="str">
        <f t="shared" si="28"/>
        <v>(247,  '2013', 0,3039,9),</v>
      </c>
      <c r="AP176" s="34" t="str">
        <f t="shared" si="28"/>
        <v>(247,  '2014', 0,3039,9),</v>
      </c>
      <c r="AQ176" s="34" t="str">
        <f t="shared" si="28"/>
        <v>(247,  '2015', 0,3039,9),</v>
      </c>
      <c r="AR176" s="34" t="str">
        <f t="shared" si="28"/>
        <v>(247,  '2016', 0,3039,9),</v>
      </c>
      <c r="AS176" s="34" t="str">
        <f t="shared" si="28"/>
        <v>(247,  '2017', 0,3039,9),</v>
      </c>
      <c r="AT176" s="34" t="str">
        <f t="shared" si="28"/>
        <v>(247,  '2018', 0,3039,9),</v>
      </c>
      <c r="AU176" s="34" t="str">
        <f t="shared" si="28"/>
        <v>(247,  '2019', 0,3039,9),</v>
      </c>
      <c r="AV176" s="34" t="str">
        <f t="shared" si="28"/>
        <v>(247,  '2020', 0,3039,9),</v>
      </c>
      <c r="AW176" s="34" t="str">
        <f t="shared" si="28"/>
        <v>(247,  '2021', 0,3039,9),</v>
      </c>
      <c r="AX176" s="34" t="str">
        <f t="shared" si="28"/>
        <v>(247,  '2022', 0,3039,9),</v>
      </c>
      <c r="AY176" s="34" t="str">
        <f t="shared" si="28"/>
        <v>(247,  '2023', 0,3039,9),</v>
      </c>
      <c r="AZ176" s="34" t="str">
        <f t="shared" si="28"/>
        <v>(247,  '2024', 0,3039,9),</v>
      </c>
      <c r="BA176" s="34" t="str">
        <f t="shared" si="28"/>
        <v>(247,  '2025', 0,3039,9),</v>
      </c>
      <c r="BB176" s="34" t="str">
        <f t="shared" si="28"/>
        <v>(247,  '2026', 0,3039,9),</v>
      </c>
      <c r="BC176" s="34" t="str">
        <f t="shared" ref="BC176:BO184" si="29">"("&amp;$AL176&amp;",  '"&amp;BC$5&amp;"', "&amp;ROUND(U176,2)&amp;","&amp;$AJ$145&amp;","&amp;$AK$145&amp;"),"</f>
        <v>(247,  '2027', 0,3039,9),</v>
      </c>
      <c r="BD176" s="34" t="str">
        <f t="shared" si="29"/>
        <v>(247,  '2028', 0,3039,9),</v>
      </c>
      <c r="BE176" s="34" t="str">
        <f t="shared" si="29"/>
        <v>(247,  '2029', 0,3039,9),</v>
      </c>
      <c r="BF176" s="34" t="str">
        <f t="shared" si="29"/>
        <v>(247,  '2030', 0,3039,9),</v>
      </c>
      <c r="BG176" s="34" t="str">
        <f t="shared" si="29"/>
        <v>(247,  '2031', 0,3039,9),</v>
      </c>
      <c r="BH176" s="34" t="str">
        <f t="shared" si="29"/>
        <v>(247,  '2032', 0,3039,9),</v>
      </c>
      <c r="BI176" s="34" t="str">
        <f t="shared" si="29"/>
        <v>(247,  '2033', 0,3039,9),</v>
      </c>
      <c r="BJ176" s="34" t="str">
        <f t="shared" si="29"/>
        <v>(247,  '2034', 0,3039,9),</v>
      </c>
      <c r="BK176" s="34" t="str">
        <f t="shared" si="29"/>
        <v>(247,  '2035', 0,3039,9),</v>
      </c>
      <c r="BL176" s="34" t="str">
        <f t="shared" si="29"/>
        <v>(247,  '2036', 0,3039,9),</v>
      </c>
      <c r="BM176" s="34" t="str">
        <f t="shared" si="29"/>
        <v>(247,  '2037', 0,3039,9),</v>
      </c>
      <c r="BN176" s="34" t="str">
        <f t="shared" si="29"/>
        <v>(247,  '2038', 0,3039,9),</v>
      </c>
      <c r="BO176" s="34" t="str">
        <f t="shared" si="29"/>
        <v>(247,  '2039', 0,3039,9),</v>
      </c>
    </row>
    <row r="177" spans="1:67" s="9" customFormat="1">
      <c r="B177" s="53" t="s">
        <v>102</v>
      </c>
      <c r="C177" s="53" t="s">
        <v>103</v>
      </c>
      <c r="D177" s="54" t="s">
        <v>103</v>
      </c>
      <c r="E177" s="103">
        <f>[2]SR_Uncertainty!E177+[2]SR_baseline!E177</f>
        <v>0</v>
      </c>
      <c r="F177" s="103">
        <f>[2]SR_Uncertainty!F177+[2]SR_baseline!F177</f>
        <v>0</v>
      </c>
      <c r="G177" s="103">
        <f>[2]SR_Uncertainty!G177+[2]SR_baseline!G177</f>
        <v>0</v>
      </c>
      <c r="H177" s="103">
        <f>[2]SR_Uncertainty!H177+[2]SR_baseline!H177</f>
        <v>0</v>
      </c>
      <c r="I177" s="103">
        <f>[2]SR_Uncertainty!I177+[2]SR_baseline!I177</f>
        <v>0</v>
      </c>
      <c r="J177" s="103">
        <f>[2]SR_Uncertainty!J177+[2]SR_baseline!J177</f>
        <v>0</v>
      </c>
      <c r="K177" s="103">
        <f>[2]SR_Uncertainty!K177+[2]SR_baseline!K177</f>
        <v>0</v>
      </c>
      <c r="L177" s="103">
        <f>[2]SR_Uncertainty!L177+[2]SR_baseline!L177</f>
        <v>0</v>
      </c>
      <c r="M177" s="103">
        <f>[2]SR_Uncertainty!M177+[2]SR_baseline!M177</f>
        <v>0</v>
      </c>
      <c r="N177" s="103">
        <f>[2]SR_Uncertainty!N177+[2]SR_baseline!N177</f>
        <v>0</v>
      </c>
      <c r="O177" s="103">
        <f>[2]SR_Uncertainty!O177+[2]SR_baseline!O177</f>
        <v>0</v>
      </c>
      <c r="P177" s="103">
        <f>[2]SR_Uncertainty!P177+[2]SR_baseline!P177</f>
        <v>0</v>
      </c>
      <c r="Q177" s="103">
        <f>[2]SR_Uncertainty!Q177+[2]SR_baseline!Q177</f>
        <v>0</v>
      </c>
      <c r="R177" s="103">
        <f>[2]SR_Uncertainty!R177+[2]SR_baseline!R177</f>
        <v>0</v>
      </c>
      <c r="S177" s="103">
        <f>[2]SR_Uncertainty!S177+[2]SR_baseline!S177</f>
        <v>0</v>
      </c>
      <c r="T177" s="103">
        <f>[2]SR_Uncertainty!T177+[2]SR_baseline!T177</f>
        <v>0</v>
      </c>
      <c r="U177" s="103">
        <f>[2]SR_Uncertainty!U177+[2]SR_baseline!U177</f>
        <v>0</v>
      </c>
      <c r="V177" s="103">
        <f>[2]SR_Uncertainty!V177+[2]SR_baseline!V177</f>
        <v>0</v>
      </c>
      <c r="W177" s="103">
        <f>[2]SR_Uncertainty!W177+[2]SR_baseline!W177</f>
        <v>0</v>
      </c>
      <c r="X177" s="103">
        <f>[2]SR_Uncertainty!X177+[2]SR_baseline!X177</f>
        <v>0</v>
      </c>
      <c r="Y177" s="103">
        <f>[2]SR_Uncertainty!Y177+[2]SR_baseline!Y177</f>
        <v>0</v>
      </c>
      <c r="Z177" s="103">
        <f>[2]SR_Uncertainty!Z177+[2]SR_baseline!Z177</f>
        <v>0</v>
      </c>
      <c r="AA177" s="103">
        <f>[2]SR_Uncertainty!AA177+[2]SR_baseline!AA177</f>
        <v>0</v>
      </c>
      <c r="AB177" s="103">
        <f>[2]SR_Uncertainty!AB177+[2]SR_baseline!AB177</f>
        <v>0</v>
      </c>
      <c r="AC177" s="103">
        <f>[2]SR_Uncertainty!AC177+[2]SR_baseline!AC177</f>
        <v>0</v>
      </c>
      <c r="AD177" s="103">
        <f>[2]SR_Uncertainty!AD177+[2]SR_baseline!AD177</f>
        <v>0</v>
      </c>
      <c r="AE177" s="103">
        <f>[2]SR_Uncertainty!AE177+[2]SR_baseline!AE177</f>
        <v>0</v>
      </c>
      <c r="AF177" s="103">
        <f>[2]SR_Uncertainty!AF177+[2]SR_baseline!AF177</f>
        <v>0</v>
      </c>
      <c r="AG177" s="103">
        <f>[2]SR_Uncertainty!AG177+[2]SR_baseline!AG177</f>
        <v>0</v>
      </c>
      <c r="AI177" s="11" t="str">
        <f t="shared" si="24"/>
        <v>ExDO55</v>
      </c>
      <c r="AJ177" s="11"/>
      <c r="AK177" s="11"/>
      <c r="AL177" s="35">
        <f>VLOOKUP(AI177,[2]DB_lookup!$E$201:$F$305,2,FALSE)</f>
        <v>248</v>
      </c>
      <c r="AM177" s="34" t="str">
        <f t="shared" si="28"/>
        <v>(248,  '2011', 0,3039,9),</v>
      </c>
      <c r="AN177" s="34" t="str">
        <f t="shared" si="28"/>
        <v>(248,  '2012', 0,3039,9),</v>
      </c>
      <c r="AO177" s="34" t="str">
        <f t="shared" si="28"/>
        <v>(248,  '2013', 0,3039,9),</v>
      </c>
      <c r="AP177" s="34" t="str">
        <f t="shared" si="28"/>
        <v>(248,  '2014', 0,3039,9),</v>
      </c>
      <c r="AQ177" s="34" t="str">
        <f t="shared" si="28"/>
        <v>(248,  '2015', 0,3039,9),</v>
      </c>
      <c r="AR177" s="34" t="str">
        <f t="shared" si="28"/>
        <v>(248,  '2016', 0,3039,9),</v>
      </c>
      <c r="AS177" s="34" t="str">
        <f t="shared" si="28"/>
        <v>(248,  '2017', 0,3039,9),</v>
      </c>
      <c r="AT177" s="34" t="str">
        <f t="shared" si="28"/>
        <v>(248,  '2018', 0,3039,9),</v>
      </c>
      <c r="AU177" s="34" t="str">
        <f t="shared" si="28"/>
        <v>(248,  '2019', 0,3039,9),</v>
      </c>
      <c r="AV177" s="34" t="str">
        <f t="shared" si="28"/>
        <v>(248,  '2020', 0,3039,9),</v>
      </c>
      <c r="AW177" s="34" t="str">
        <f t="shared" si="28"/>
        <v>(248,  '2021', 0,3039,9),</v>
      </c>
      <c r="AX177" s="34" t="str">
        <f t="shared" si="28"/>
        <v>(248,  '2022', 0,3039,9),</v>
      </c>
      <c r="AY177" s="34" t="str">
        <f t="shared" si="28"/>
        <v>(248,  '2023', 0,3039,9),</v>
      </c>
      <c r="AZ177" s="34" t="str">
        <f t="shared" si="28"/>
        <v>(248,  '2024', 0,3039,9),</v>
      </c>
      <c r="BA177" s="34" t="str">
        <f t="shared" ref="BA177:BB184" si="30">"("&amp;$AL177&amp;",  '"&amp;BA$5&amp;"', "&amp;ROUND(S177,2)&amp;","&amp;$AJ$145&amp;","&amp;$AK$145&amp;"),"</f>
        <v>(248,  '2025', 0,3039,9),</v>
      </c>
      <c r="BB177" s="34" t="str">
        <f t="shared" si="30"/>
        <v>(248,  '2026', 0,3039,9),</v>
      </c>
      <c r="BC177" s="34" t="str">
        <f t="shared" si="29"/>
        <v>(248,  '2027', 0,3039,9),</v>
      </c>
      <c r="BD177" s="34" t="str">
        <f t="shared" si="29"/>
        <v>(248,  '2028', 0,3039,9),</v>
      </c>
      <c r="BE177" s="34" t="str">
        <f t="shared" si="29"/>
        <v>(248,  '2029', 0,3039,9),</v>
      </c>
      <c r="BF177" s="34" t="str">
        <f t="shared" si="29"/>
        <v>(248,  '2030', 0,3039,9),</v>
      </c>
      <c r="BG177" s="34" t="str">
        <f t="shared" si="29"/>
        <v>(248,  '2031', 0,3039,9),</v>
      </c>
      <c r="BH177" s="34" t="str">
        <f t="shared" si="29"/>
        <v>(248,  '2032', 0,3039,9),</v>
      </c>
      <c r="BI177" s="34" t="str">
        <f t="shared" si="29"/>
        <v>(248,  '2033', 0,3039,9),</v>
      </c>
      <c r="BJ177" s="34" t="str">
        <f t="shared" si="29"/>
        <v>(248,  '2034', 0,3039,9),</v>
      </c>
      <c r="BK177" s="34" t="str">
        <f t="shared" si="29"/>
        <v>(248,  '2035', 0,3039,9),</v>
      </c>
      <c r="BL177" s="34" t="str">
        <f t="shared" si="29"/>
        <v>(248,  '2036', 0,3039,9),</v>
      </c>
      <c r="BM177" s="34" t="str">
        <f t="shared" si="29"/>
        <v>(248,  '2037', 0,3039,9),</v>
      </c>
      <c r="BN177" s="34" t="str">
        <f t="shared" si="29"/>
        <v>(248,  '2038', 0,3039,9),</v>
      </c>
      <c r="BO177" s="34" t="str">
        <f t="shared" si="29"/>
        <v>(248,  '2039', 0,3039,9),</v>
      </c>
    </row>
    <row r="178" spans="1:67" s="9" customFormat="1">
      <c r="B178" s="53" t="s">
        <v>104</v>
      </c>
      <c r="C178" s="53" t="s">
        <v>105</v>
      </c>
      <c r="D178" s="54" t="s">
        <v>105</v>
      </c>
      <c r="E178" s="103">
        <f>[2]SR_Uncertainty!E178+[2]SR_baseline!E178</f>
        <v>0</v>
      </c>
      <c r="F178" s="103">
        <f>[2]SR_Uncertainty!F178+[2]SR_baseline!F178</f>
        <v>0</v>
      </c>
      <c r="G178" s="103">
        <f>[2]SR_Uncertainty!G178+[2]SR_baseline!G178</f>
        <v>0</v>
      </c>
      <c r="H178" s="103">
        <f>[2]SR_Uncertainty!H178+[2]SR_baseline!H178</f>
        <v>0</v>
      </c>
      <c r="I178" s="103">
        <f>[2]SR_Uncertainty!I178+[2]SR_baseline!I178</f>
        <v>0</v>
      </c>
      <c r="J178" s="103">
        <f>[2]SR_Uncertainty!J178+[2]SR_baseline!J178</f>
        <v>0</v>
      </c>
      <c r="K178" s="103">
        <f>[2]SR_Uncertainty!K178+[2]SR_baseline!K178</f>
        <v>0</v>
      </c>
      <c r="L178" s="103">
        <f>[2]SR_Uncertainty!L178+[2]SR_baseline!L178</f>
        <v>0</v>
      </c>
      <c r="M178" s="103">
        <f>[2]SR_Uncertainty!M178+[2]SR_baseline!M178</f>
        <v>0</v>
      </c>
      <c r="N178" s="103">
        <f>[2]SR_Uncertainty!N178+[2]SR_baseline!N178</f>
        <v>0</v>
      </c>
      <c r="O178" s="103">
        <f>[2]SR_Uncertainty!O178+[2]SR_baseline!O178</f>
        <v>0</v>
      </c>
      <c r="P178" s="103">
        <f>[2]SR_Uncertainty!P178+[2]SR_baseline!P178</f>
        <v>0</v>
      </c>
      <c r="Q178" s="103">
        <f>[2]SR_Uncertainty!Q178+[2]SR_baseline!Q178</f>
        <v>0</v>
      </c>
      <c r="R178" s="103">
        <f>[2]SR_Uncertainty!R178+[2]SR_baseline!R178</f>
        <v>0</v>
      </c>
      <c r="S178" s="103">
        <f>[2]SR_Uncertainty!S178+[2]SR_baseline!S178</f>
        <v>0</v>
      </c>
      <c r="T178" s="103">
        <f>[2]SR_Uncertainty!T178+[2]SR_baseline!T178</f>
        <v>0</v>
      </c>
      <c r="U178" s="103">
        <f>[2]SR_Uncertainty!U178+[2]SR_baseline!U178</f>
        <v>0</v>
      </c>
      <c r="V178" s="103">
        <f>[2]SR_Uncertainty!V178+[2]SR_baseline!V178</f>
        <v>0</v>
      </c>
      <c r="W178" s="103">
        <f>[2]SR_Uncertainty!W178+[2]SR_baseline!W178</f>
        <v>0</v>
      </c>
      <c r="X178" s="103">
        <f>[2]SR_Uncertainty!X178+[2]SR_baseline!X178</f>
        <v>0</v>
      </c>
      <c r="Y178" s="103">
        <f>[2]SR_Uncertainty!Y178+[2]SR_baseline!Y178</f>
        <v>0</v>
      </c>
      <c r="Z178" s="103">
        <f>[2]SR_Uncertainty!Z178+[2]SR_baseline!Z178</f>
        <v>0</v>
      </c>
      <c r="AA178" s="103">
        <f>[2]SR_Uncertainty!AA178+[2]SR_baseline!AA178</f>
        <v>0</v>
      </c>
      <c r="AB178" s="103">
        <f>[2]SR_Uncertainty!AB178+[2]SR_baseline!AB178</f>
        <v>0</v>
      </c>
      <c r="AC178" s="103">
        <f>[2]SR_Uncertainty!AC178+[2]SR_baseline!AC178</f>
        <v>0</v>
      </c>
      <c r="AD178" s="103">
        <f>[2]SR_Uncertainty!AD178+[2]SR_baseline!AD178</f>
        <v>0</v>
      </c>
      <c r="AE178" s="103">
        <f>[2]SR_Uncertainty!AE178+[2]SR_baseline!AE178</f>
        <v>0</v>
      </c>
      <c r="AF178" s="103">
        <f>[2]SR_Uncertainty!AF178+[2]SR_baseline!AF178</f>
        <v>0</v>
      </c>
      <c r="AG178" s="103">
        <f>[2]SR_Uncertainty!AG178+[2]SR_baseline!AG178</f>
        <v>0</v>
      </c>
      <c r="AI178" s="11" t="str">
        <f t="shared" si="24"/>
        <v>ExDO56</v>
      </c>
      <c r="AJ178" s="11"/>
      <c r="AK178" s="11"/>
      <c r="AL178" s="35">
        <f>VLOOKUP(AI178,[2]DB_lookup!$E$201:$F$305,2,FALSE)</f>
        <v>249</v>
      </c>
      <c r="AM178" s="34" t="str">
        <f t="shared" ref="AM178:AZ184" si="31">"("&amp;$AL178&amp;",  '"&amp;AM$5&amp;"', "&amp;ROUND(E178,2)&amp;","&amp;$AJ$145&amp;","&amp;$AK$145&amp;"),"</f>
        <v>(249,  '2011', 0,3039,9),</v>
      </c>
      <c r="AN178" s="34" t="str">
        <f t="shared" si="31"/>
        <v>(249,  '2012', 0,3039,9),</v>
      </c>
      <c r="AO178" s="34" t="str">
        <f t="shared" si="31"/>
        <v>(249,  '2013', 0,3039,9),</v>
      </c>
      <c r="AP178" s="34" t="str">
        <f t="shared" si="31"/>
        <v>(249,  '2014', 0,3039,9),</v>
      </c>
      <c r="AQ178" s="34" t="str">
        <f t="shared" si="31"/>
        <v>(249,  '2015', 0,3039,9),</v>
      </c>
      <c r="AR178" s="34" t="str">
        <f t="shared" si="31"/>
        <v>(249,  '2016', 0,3039,9),</v>
      </c>
      <c r="AS178" s="34" t="str">
        <f t="shared" si="31"/>
        <v>(249,  '2017', 0,3039,9),</v>
      </c>
      <c r="AT178" s="34" t="str">
        <f t="shared" si="31"/>
        <v>(249,  '2018', 0,3039,9),</v>
      </c>
      <c r="AU178" s="34" t="str">
        <f t="shared" si="31"/>
        <v>(249,  '2019', 0,3039,9),</v>
      </c>
      <c r="AV178" s="34" t="str">
        <f t="shared" si="31"/>
        <v>(249,  '2020', 0,3039,9),</v>
      </c>
      <c r="AW178" s="34" t="str">
        <f t="shared" si="31"/>
        <v>(249,  '2021', 0,3039,9),</v>
      </c>
      <c r="AX178" s="34" t="str">
        <f t="shared" si="31"/>
        <v>(249,  '2022', 0,3039,9),</v>
      </c>
      <c r="AY178" s="34" t="str">
        <f t="shared" si="31"/>
        <v>(249,  '2023', 0,3039,9),</v>
      </c>
      <c r="AZ178" s="34" t="str">
        <f t="shared" si="31"/>
        <v>(249,  '2024', 0,3039,9),</v>
      </c>
      <c r="BA178" s="34" t="str">
        <f t="shared" si="30"/>
        <v>(249,  '2025', 0,3039,9),</v>
      </c>
      <c r="BB178" s="34" t="str">
        <f t="shared" si="30"/>
        <v>(249,  '2026', 0,3039,9),</v>
      </c>
      <c r="BC178" s="34" t="str">
        <f t="shared" si="29"/>
        <v>(249,  '2027', 0,3039,9),</v>
      </c>
      <c r="BD178" s="34" t="str">
        <f t="shared" si="29"/>
        <v>(249,  '2028', 0,3039,9),</v>
      </c>
      <c r="BE178" s="34" t="str">
        <f t="shared" si="29"/>
        <v>(249,  '2029', 0,3039,9),</v>
      </c>
      <c r="BF178" s="34" t="str">
        <f t="shared" si="29"/>
        <v>(249,  '2030', 0,3039,9),</v>
      </c>
      <c r="BG178" s="34" t="str">
        <f t="shared" si="29"/>
        <v>(249,  '2031', 0,3039,9),</v>
      </c>
      <c r="BH178" s="34" t="str">
        <f t="shared" si="29"/>
        <v>(249,  '2032', 0,3039,9),</v>
      </c>
      <c r="BI178" s="34" t="str">
        <f t="shared" si="29"/>
        <v>(249,  '2033', 0,3039,9),</v>
      </c>
      <c r="BJ178" s="34" t="str">
        <f t="shared" si="29"/>
        <v>(249,  '2034', 0,3039,9),</v>
      </c>
      <c r="BK178" s="34" t="str">
        <f t="shared" si="29"/>
        <v>(249,  '2035', 0,3039,9),</v>
      </c>
      <c r="BL178" s="34" t="str">
        <f t="shared" si="29"/>
        <v>(249,  '2036', 0,3039,9),</v>
      </c>
      <c r="BM178" s="34" t="str">
        <f t="shared" si="29"/>
        <v>(249,  '2037', 0,3039,9),</v>
      </c>
      <c r="BN178" s="34" t="str">
        <f t="shared" si="29"/>
        <v>(249,  '2038', 0,3039,9),</v>
      </c>
      <c r="BO178" s="34" t="str">
        <f t="shared" si="29"/>
        <v>(249,  '2039', 0,3039,9),</v>
      </c>
    </row>
    <row r="179" spans="1:67" s="9" customFormat="1">
      <c r="A179" s="95"/>
      <c r="B179" s="53" t="s">
        <v>106</v>
      </c>
      <c r="C179" s="53" t="s">
        <v>107</v>
      </c>
      <c r="D179" s="54" t="s">
        <v>108</v>
      </c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I179" s="11" t="str">
        <f t="shared" si="24"/>
        <v>ExDO01cj</v>
      </c>
      <c r="AJ179" s="11"/>
      <c r="AK179" s="11"/>
      <c r="AL179" s="35">
        <f>VLOOKUP(AI179,[2]DB_lookup!$E$201:$F$305,2,FALSE)</f>
        <v>242</v>
      </c>
      <c r="AM179" s="34" t="str">
        <f t="shared" si="31"/>
        <v>(242,  '2011', 0,3039,9),</v>
      </c>
      <c r="AN179" s="34" t="str">
        <f t="shared" si="31"/>
        <v>(242,  '2012', 0,3039,9),</v>
      </c>
      <c r="AO179" s="34" t="str">
        <f t="shared" si="31"/>
        <v>(242,  '2013', 0,3039,9),</v>
      </c>
      <c r="AP179" s="34" t="str">
        <f t="shared" si="31"/>
        <v>(242,  '2014', 0,3039,9),</v>
      </c>
      <c r="AQ179" s="34" t="str">
        <f t="shared" si="31"/>
        <v>(242,  '2015', 0,3039,9),</v>
      </c>
      <c r="AR179" s="34" t="str">
        <f t="shared" si="31"/>
        <v>(242,  '2016', 0,3039,9),</v>
      </c>
      <c r="AS179" s="34" t="str">
        <f t="shared" si="31"/>
        <v>(242,  '2017', 0,3039,9),</v>
      </c>
      <c r="AT179" s="34" t="str">
        <f t="shared" si="31"/>
        <v>(242,  '2018', 0,3039,9),</v>
      </c>
      <c r="AU179" s="34" t="str">
        <f t="shared" si="31"/>
        <v>(242,  '2019', 0,3039,9),</v>
      </c>
      <c r="AV179" s="34" t="str">
        <f t="shared" si="31"/>
        <v>(242,  '2020', 0,3039,9),</v>
      </c>
      <c r="AW179" s="34" t="str">
        <f t="shared" si="31"/>
        <v>(242,  '2021', 0,3039,9),</v>
      </c>
      <c r="AX179" s="34" t="str">
        <f t="shared" si="31"/>
        <v>(242,  '2022', 0,3039,9),</v>
      </c>
      <c r="AY179" s="34" t="str">
        <f t="shared" si="31"/>
        <v>(242,  '2023', 0,3039,9),</v>
      </c>
      <c r="AZ179" s="34" t="str">
        <f t="shared" si="31"/>
        <v>(242,  '2024', 0,3039,9),</v>
      </c>
      <c r="BA179" s="34" t="str">
        <f t="shared" si="30"/>
        <v>(242,  '2025', 0,3039,9),</v>
      </c>
      <c r="BB179" s="34" t="str">
        <f t="shared" si="30"/>
        <v>(242,  '2026', 0,3039,9),</v>
      </c>
      <c r="BC179" s="34" t="str">
        <f t="shared" si="29"/>
        <v>(242,  '2027', 0,3039,9),</v>
      </c>
      <c r="BD179" s="34" t="str">
        <f t="shared" si="29"/>
        <v>(242,  '2028', 0,3039,9),</v>
      </c>
      <c r="BE179" s="34" t="str">
        <f t="shared" si="29"/>
        <v>(242,  '2029', 0,3039,9),</v>
      </c>
      <c r="BF179" s="34" t="str">
        <f t="shared" si="29"/>
        <v>(242,  '2030', 0,3039,9),</v>
      </c>
      <c r="BG179" s="34" t="str">
        <f t="shared" si="29"/>
        <v>(242,  '2031', 0,3039,9),</v>
      </c>
      <c r="BH179" s="34" t="str">
        <f t="shared" si="29"/>
        <v>(242,  '2032', 0,3039,9),</v>
      </c>
      <c r="BI179" s="34" t="str">
        <f t="shared" si="29"/>
        <v>(242,  '2033', 0,3039,9),</v>
      </c>
      <c r="BJ179" s="34" t="str">
        <f t="shared" si="29"/>
        <v>(242,  '2034', 0,3039,9),</v>
      </c>
      <c r="BK179" s="34" t="str">
        <f t="shared" si="29"/>
        <v>(242,  '2035', 0,3039,9),</v>
      </c>
      <c r="BL179" s="34" t="str">
        <f t="shared" si="29"/>
        <v>(242,  '2036', 0,3039,9),</v>
      </c>
      <c r="BM179" s="34" t="str">
        <f t="shared" si="29"/>
        <v>(242,  '2037', 0,3039,9),</v>
      </c>
      <c r="BN179" s="34" t="str">
        <f t="shared" si="29"/>
        <v>(242,  '2038', 0,3039,9),</v>
      </c>
      <c r="BO179" s="34" t="str">
        <f t="shared" si="29"/>
        <v>(242,  '2039', 0,3039,9),</v>
      </c>
    </row>
    <row r="180" spans="1:67" s="9" customFormat="1">
      <c r="A180" s="95"/>
      <c r="B180" s="53" t="s">
        <v>109</v>
      </c>
      <c r="C180" s="53" t="s">
        <v>110</v>
      </c>
      <c r="D180" s="54" t="s">
        <v>111</v>
      </c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I180" s="11" t="str">
        <f t="shared" si="24"/>
        <v>ExDO08</v>
      </c>
      <c r="AJ180" s="11"/>
      <c r="AK180" s="11"/>
      <c r="AL180" s="35">
        <f>VLOOKUP(AI180,[2]DB_lookup!$E$201:$F$305,2,FALSE)</f>
        <v>208</v>
      </c>
      <c r="AM180" s="34" t="str">
        <f t="shared" si="31"/>
        <v>(208,  '2011', 0,3039,9),</v>
      </c>
      <c r="AN180" s="34" t="str">
        <f t="shared" si="31"/>
        <v>(208,  '2012', 0,3039,9),</v>
      </c>
      <c r="AO180" s="34" t="str">
        <f t="shared" si="31"/>
        <v>(208,  '2013', 0,3039,9),</v>
      </c>
      <c r="AP180" s="34" t="str">
        <f t="shared" si="31"/>
        <v>(208,  '2014', 0,3039,9),</v>
      </c>
      <c r="AQ180" s="34" t="str">
        <f t="shared" si="31"/>
        <v>(208,  '2015', 0,3039,9),</v>
      </c>
      <c r="AR180" s="34" t="str">
        <f t="shared" si="31"/>
        <v>(208,  '2016', 0,3039,9),</v>
      </c>
      <c r="AS180" s="34" t="str">
        <f t="shared" si="31"/>
        <v>(208,  '2017', 0,3039,9),</v>
      </c>
      <c r="AT180" s="34" t="str">
        <f t="shared" si="31"/>
        <v>(208,  '2018', 0,3039,9),</v>
      </c>
      <c r="AU180" s="34" t="str">
        <f t="shared" si="31"/>
        <v>(208,  '2019', 0,3039,9),</v>
      </c>
      <c r="AV180" s="34" t="str">
        <f t="shared" si="31"/>
        <v>(208,  '2020', 0,3039,9),</v>
      </c>
      <c r="AW180" s="34" t="str">
        <f t="shared" si="31"/>
        <v>(208,  '2021', 0,3039,9),</v>
      </c>
      <c r="AX180" s="34" t="str">
        <f t="shared" si="31"/>
        <v>(208,  '2022', 0,3039,9),</v>
      </c>
      <c r="AY180" s="34" t="str">
        <f t="shared" si="31"/>
        <v>(208,  '2023', 0,3039,9),</v>
      </c>
      <c r="AZ180" s="34" t="str">
        <f t="shared" si="31"/>
        <v>(208,  '2024', 0,3039,9),</v>
      </c>
      <c r="BA180" s="34" t="str">
        <f t="shared" si="30"/>
        <v>(208,  '2025', 0,3039,9),</v>
      </c>
      <c r="BB180" s="34" t="str">
        <f t="shared" si="30"/>
        <v>(208,  '2026', 0,3039,9),</v>
      </c>
      <c r="BC180" s="34" t="str">
        <f t="shared" si="29"/>
        <v>(208,  '2027', 0,3039,9),</v>
      </c>
      <c r="BD180" s="34" t="str">
        <f t="shared" si="29"/>
        <v>(208,  '2028', 0,3039,9),</v>
      </c>
      <c r="BE180" s="34" t="str">
        <f t="shared" si="29"/>
        <v>(208,  '2029', 0,3039,9),</v>
      </c>
      <c r="BF180" s="34" t="str">
        <f t="shared" si="29"/>
        <v>(208,  '2030', 0,3039,9),</v>
      </c>
      <c r="BG180" s="34" t="str">
        <f t="shared" si="29"/>
        <v>(208,  '2031', 0,3039,9),</v>
      </c>
      <c r="BH180" s="34" t="str">
        <f t="shared" si="29"/>
        <v>(208,  '2032', 0,3039,9),</v>
      </c>
      <c r="BI180" s="34" t="str">
        <f t="shared" si="29"/>
        <v>(208,  '2033', 0,3039,9),</v>
      </c>
      <c r="BJ180" s="34" t="str">
        <f t="shared" si="29"/>
        <v>(208,  '2034', 0,3039,9),</v>
      </c>
      <c r="BK180" s="34" t="str">
        <f t="shared" si="29"/>
        <v>(208,  '2035', 0,3039,9),</v>
      </c>
      <c r="BL180" s="34" t="str">
        <f t="shared" si="29"/>
        <v>(208,  '2036', 0,3039,9),</v>
      </c>
      <c r="BM180" s="34" t="str">
        <f t="shared" si="29"/>
        <v>(208,  '2037', 0,3039,9),</v>
      </c>
      <c r="BN180" s="34" t="str">
        <f t="shared" si="29"/>
        <v>(208,  '2038', 0,3039,9),</v>
      </c>
      <c r="BO180" s="34" t="str">
        <f t="shared" si="29"/>
        <v>(208,  '2039', 0,3039,9),</v>
      </c>
    </row>
    <row r="181" spans="1:67" s="9" customFormat="1">
      <c r="A181" s="95"/>
      <c r="B181" s="53" t="s">
        <v>112</v>
      </c>
      <c r="C181" s="53" t="s">
        <v>113</v>
      </c>
      <c r="D181" s="54" t="s">
        <v>114</v>
      </c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I181" s="11" t="str">
        <f t="shared" si="24"/>
        <v>ExDO11</v>
      </c>
      <c r="AJ181" s="11"/>
      <c r="AK181" s="11"/>
      <c r="AL181" s="35">
        <f>VLOOKUP(AI181,[2]DB_lookup!$E$201:$F$305,2,FALSE)</f>
        <v>209</v>
      </c>
      <c r="AM181" s="34" t="str">
        <f t="shared" si="31"/>
        <v>(209,  '2011', 0,3039,9),</v>
      </c>
      <c r="AN181" s="34" t="str">
        <f t="shared" si="31"/>
        <v>(209,  '2012', 0,3039,9),</v>
      </c>
      <c r="AO181" s="34" t="str">
        <f t="shared" si="31"/>
        <v>(209,  '2013', 0,3039,9),</v>
      </c>
      <c r="AP181" s="34" t="str">
        <f t="shared" si="31"/>
        <v>(209,  '2014', 0,3039,9),</v>
      </c>
      <c r="AQ181" s="34" t="str">
        <f t="shared" si="31"/>
        <v>(209,  '2015', 0,3039,9),</v>
      </c>
      <c r="AR181" s="34" t="str">
        <f t="shared" si="31"/>
        <v>(209,  '2016', 0,3039,9),</v>
      </c>
      <c r="AS181" s="34" t="str">
        <f t="shared" si="31"/>
        <v>(209,  '2017', 0,3039,9),</v>
      </c>
      <c r="AT181" s="34" t="str">
        <f t="shared" si="31"/>
        <v>(209,  '2018', 0,3039,9),</v>
      </c>
      <c r="AU181" s="34" t="str">
        <f t="shared" si="31"/>
        <v>(209,  '2019', 0,3039,9),</v>
      </c>
      <c r="AV181" s="34" t="str">
        <f t="shared" si="31"/>
        <v>(209,  '2020', 0,3039,9),</v>
      </c>
      <c r="AW181" s="34" t="str">
        <f t="shared" si="31"/>
        <v>(209,  '2021', 0,3039,9),</v>
      </c>
      <c r="AX181" s="34" t="str">
        <f t="shared" si="31"/>
        <v>(209,  '2022', 0,3039,9),</v>
      </c>
      <c r="AY181" s="34" t="str">
        <f t="shared" si="31"/>
        <v>(209,  '2023', 0,3039,9),</v>
      </c>
      <c r="AZ181" s="34" t="str">
        <f t="shared" si="31"/>
        <v>(209,  '2024', 0,3039,9),</v>
      </c>
      <c r="BA181" s="34" t="str">
        <f t="shared" si="30"/>
        <v>(209,  '2025', 0,3039,9),</v>
      </c>
      <c r="BB181" s="34" t="str">
        <f t="shared" si="30"/>
        <v>(209,  '2026', 0,3039,9),</v>
      </c>
      <c r="BC181" s="34" t="str">
        <f t="shared" si="29"/>
        <v>(209,  '2027', 0,3039,9),</v>
      </c>
      <c r="BD181" s="34" t="str">
        <f t="shared" si="29"/>
        <v>(209,  '2028', 0,3039,9),</v>
      </c>
      <c r="BE181" s="34" t="str">
        <f t="shared" si="29"/>
        <v>(209,  '2029', 0,3039,9),</v>
      </c>
      <c r="BF181" s="34" t="str">
        <f t="shared" si="29"/>
        <v>(209,  '2030', 0,3039,9),</v>
      </c>
      <c r="BG181" s="34" t="str">
        <f t="shared" si="29"/>
        <v>(209,  '2031', 0,3039,9),</v>
      </c>
      <c r="BH181" s="34" t="str">
        <f t="shared" si="29"/>
        <v>(209,  '2032', 0,3039,9),</v>
      </c>
      <c r="BI181" s="34" t="str">
        <f t="shared" si="29"/>
        <v>(209,  '2033', 0,3039,9),</v>
      </c>
      <c r="BJ181" s="34" t="str">
        <f t="shared" si="29"/>
        <v>(209,  '2034', 0,3039,9),</v>
      </c>
      <c r="BK181" s="34" t="str">
        <f t="shared" si="29"/>
        <v>(209,  '2035', 0,3039,9),</v>
      </c>
      <c r="BL181" s="34" t="str">
        <f t="shared" si="29"/>
        <v>(209,  '2036', 0,3039,9),</v>
      </c>
      <c r="BM181" s="34" t="str">
        <f t="shared" si="29"/>
        <v>(209,  '2037', 0,3039,9),</v>
      </c>
      <c r="BN181" s="34" t="str">
        <f t="shared" si="29"/>
        <v>(209,  '2038', 0,3039,9),</v>
      </c>
      <c r="BO181" s="34" t="str">
        <f t="shared" si="29"/>
        <v>(209,  '2039', 0,3039,9),</v>
      </c>
    </row>
    <row r="182" spans="1:67" s="9" customFormat="1">
      <c r="A182" s="95"/>
      <c r="B182" s="53" t="s">
        <v>115</v>
      </c>
      <c r="C182" s="53" t="s">
        <v>116</v>
      </c>
      <c r="D182" s="54" t="s">
        <v>117</v>
      </c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I182" s="11" t="str">
        <f t="shared" si="24"/>
        <v>ExDO13</v>
      </c>
      <c r="AJ182" s="11"/>
      <c r="AK182" s="11"/>
      <c r="AL182" s="35">
        <f>VLOOKUP(AI182,[2]DB_lookup!$E$201:$F$305,2,FALSE)</f>
        <v>211</v>
      </c>
      <c r="AM182" s="34" t="str">
        <f t="shared" si="31"/>
        <v>(211,  '2011', 0,3039,9),</v>
      </c>
      <c r="AN182" s="34" t="str">
        <f t="shared" si="31"/>
        <v>(211,  '2012', 0,3039,9),</v>
      </c>
      <c r="AO182" s="34" t="str">
        <f t="shared" si="31"/>
        <v>(211,  '2013', 0,3039,9),</v>
      </c>
      <c r="AP182" s="34" t="str">
        <f t="shared" si="31"/>
        <v>(211,  '2014', 0,3039,9),</v>
      </c>
      <c r="AQ182" s="34" t="str">
        <f t="shared" si="31"/>
        <v>(211,  '2015', 0,3039,9),</v>
      </c>
      <c r="AR182" s="34" t="str">
        <f t="shared" si="31"/>
        <v>(211,  '2016', 0,3039,9),</v>
      </c>
      <c r="AS182" s="34" t="str">
        <f t="shared" si="31"/>
        <v>(211,  '2017', 0,3039,9),</v>
      </c>
      <c r="AT182" s="34" t="str">
        <f t="shared" si="31"/>
        <v>(211,  '2018', 0,3039,9),</v>
      </c>
      <c r="AU182" s="34" t="str">
        <f t="shared" si="31"/>
        <v>(211,  '2019', 0,3039,9),</v>
      </c>
      <c r="AV182" s="34" t="str">
        <f t="shared" si="31"/>
        <v>(211,  '2020', 0,3039,9),</v>
      </c>
      <c r="AW182" s="34" t="str">
        <f t="shared" si="31"/>
        <v>(211,  '2021', 0,3039,9),</v>
      </c>
      <c r="AX182" s="34" t="str">
        <f t="shared" si="31"/>
        <v>(211,  '2022', 0,3039,9),</v>
      </c>
      <c r="AY182" s="34" t="str">
        <f t="shared" si="31"/>
        <v>(211,  '2023', 0,3039,9),</v>
      </c>
      <c r="AZ182" s="34" t="str">
        <f t="shared" si="31"/>
        <v>(211,  '2024', 0,3039,9),</v>
      </c>
      <c r="BA182" s="34" t="str">
        <f t="shared" si="30"/>
        <v>(211,  '2025', 0,3039,9),</v>
      </c>
      <c r="BB182" s="34" t="str">
        <f t="shared" si="30"/>
        <v>(211,  '2026', 0,3039,9),</v>
      </c>
      <c r="BC182" s="34" t="str">
        <f t="shared" si="29"/>
        <v>(211,  '2027', 0,3039,9),</v>
      </c>
      <c r="BD182" s="34" t="str">
        <f t="shared" si="29"/>
        <v>(211,  '2028', 0,3039,9),</v>
      </c>
      <c r="BE182" s="34" t="str">
        <f t="shared" si="29"/>
        <v>(211,  '2029', 0,3039,9),</v>
      </c>
      <c r="BF182" s="34" t="str">
        <f t="shared" si="29"/>
        <v>(211,  '2030', 0,3039,9),</v>
      </c>
      <c r="BG182" s="34" t="str">
        <f t="shared" si="29"/>
        <v>(211,  '2031', 0,3039,9),</v>
      </c>
      <c r="BH182" s="34" t="str">
        <f t="shared" si="29"/>
        <v>(211,  '2032', 0,3039,9),</v>
      </c>
      <c r="BI182" s="34" t="str">
        <f t="shared" si="29"/>
        <v>(211,  '2033', 0,3039,9),</v>
      </c>
      <c r="BJ182" s="34" t="str">
        <f t="shared" si="29"/>
        <v>(211,  '2034', 0,3039,9),</v>
      </c>
      <c r="BK182" s="34" t="str">
        <f t="shared" si="29"/>
        <v>(211,  '2035', 0,3039,9),</v>
      </c>
      <c r="BL182" s="34" t="str">
        <f t="shared" si="29"/>
        <v>(211,  '2036', 0,3039,9),</v>
      </c>
      <c r="BM182" s="34" t="str">
        <f t="shared" si="29"/>
        <v>(211,  '2037', 0,3039,9),</v>
      </c>
      <c r="BN182" s="34" t="str">
        <f t="shared" si="29"/>
        <v>(211,  '2038', 0,3039,9),</v>
      </c>
      <c r="BO182" s="34" t="str">
        <f t="shared" si="29"/>
        <v>(211,  '2039', 0,3039,9),</v>
      </c>
    </row>
    <row r="183" spans="1:67" s="9" customFormat="1">
      <c r="A183" s="95"/>
      <c r="B183" s="57" t="s">
        <v>118</v>
      </c>
      <c r="C183" s="57" t="s">
        <v>119</v>
      </c>
      <c r="D183" s="54" t="s">
        <v>120</v>
      </c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I183" s="11" t="str">
        <f t="shared" si="24"/>
        <v>ExDO39c</v>
      </c>
      <c r="AJ183" s="11"/>
      <c r="AK183" s="11"/>
      <c r="AL183" s="35">
        <f>VLOOKUP(AI183,[2]DB_lookup!$E$201:$F$305,2,FALSE)</f>
        <v>243</v>
      </c>
      <c r="AM183" s="34" t="str">
        <f t="shared" si="31"/>
        <v>(243,  '2011', 0,3039,9),</v>
      </c>
      <c r="AN183" s="34" t="str">
        <f t="shared" si="31"/>
        <v>(243,  '2012', 0,3039,9),</v>
      </c>
      <c r="AO183" s="34" t="str">
        <f t="shared" si="31"/>
        <v>(243,  '2013', 0,3039,9),</v>
      </c>
      <c r="AP183" s="34" t="str">
        <f t="shared" si="31"/>
        <v>(243,  '2014', 0,3039,9),</v>
      </c>
      <c r="AQ183" s="34" t="str">
        <f t="shared" si="31"/>
        <v>(243,  '2015', 0,3039,9),</v>
      </c>
      <c r="AR183" s="34" t="str">
        <f t="shared" si="31"/>
        <v>(243,  '2016', 0,3039,9),</v>
      </c>
      <c r="AS183" s="34" t="str">
        <f t="shared" si="31"/>
        <v>(243,  '2017', 0,3039,9),</v>
      </c>
      <c r="AT183" s="34" t="str">
        <f t="shared" si="31"/>
        <v>(243,  '2018', 0,3039,9),</v>
      </c>
      <c r="AU183" s="34" t="str">
        <f t="shared" si="31"/>
        <v>(243,  '2019', 0,3039,9),</v>
      </c>
      <c r="AV183" s="34" t="str">
        <f t="shared" si="31"/>
        <v>(243,  '2020', 0,3039,9),</v>
      </c>
      <c r="AW183" s="34" t="str">
        <f t="shared" si="31"/>
        <v>(243,  '2021', 0,3039,9),</v>
      </c>
      <c r="AX183" s="34" t="str">
        <f t="shared" si="31"/>
        <v>(243,  '2022', 0,3039,9),</v>
      </c>
      <c r="AY183" s="34" t="str">
        <f t="shared" si="31"/>
        <v>(243,  '2023', 0,3039,9),</v>
      </c>
      <c r="AZ183" s="34" t="str">
        <f t="shared" si="31"/>
        <v>(243,  '2024', 0,3039,9),</v>
      </c>
      <c r="BA183" s="34" t="str">
        <f t="shared" si="30"/>
        <v>(243,  '2025', 0,3039,9),</v>
      </c>
      <c r="BB183" s="34" t="str">
        <f t="shared" si="30"/>
        <v>(243,  '2026', 0,3039,9),</v>
      </c>
      <c r="BC183" s="34" t="str">
        <f t="shared" si="29"/>
        <v>(243,  '2027', 0,3039,9),</v>
      </c>
      <c r="BD183" s="34" t="str">
        <f t="shared" si="29"/>
        <v>(243,  '2028', 0,3039,9),</v>
      </c>
      <c r="BE183" s="34" t="str">
        <f t="shared" si="29"/>
        <v>(243,  '2029', 0,3039,9),</v>
      </c>
      <c r="BF183" s="34" t="str">
        <f t="shared" si="29"/>
        <v>(243,  '2030', 0,3039,9),</v>
      </c>
      <c r="BG183" s="34" t="str">
        <f t="shared" si="29"/>
        <v>(243,  '2031', 0,3039,9),</v>
      </c>
      <c r="BH183" s="34" t="str">
        <f t="shared" si="29"/>
        <v>(243,  '2032', 0,3039,9),</v>
      </c>
      <c r="BI183" s="34" t="str">
        <f t="shared" si="29"/>
        <v>(243,  '2033', 0,3039,9),</v>
      </c>
      <c r="BJ183" s="34" t="str">
        <f t="shared" si="29"/>
        <v>(243,  '2034', 0,3039,9),</v>
      </c>
      <c r="BK183" s="34" t="str">
        <f t="shared" si="29"/>
        <v>(243,  '2035', 0,3039,9),</v>
      </c>
      <c r="BL183" s="34" t="str">
        <f t="shared" si="29"/>
        <v>(243,  '2036', 0,3039,9),</v>
      </c>
      <c r="BM183" s="34" t="str">
        <f t="shared" si="29"/>
        <v>(243,  '2037', 0,3039,9),</v>
      </c>
      <c r="BN183" s="34" t="str">
        <f t="shared" si="29"/>
        <v>(243,  '2038', 0,3039,9),</v>
      </c>
      <c r="BO183" s="34" t="str">
        <f t="shared" si="29"/>
        <v>(243,  '2039', 0,3039,9),</v>
      </c>
    </row>
    <row r="184" spans="1:67" s="9" customFormat="1">
      <c r="A184" s="95"/>
      <c r="B184" s="77" t="s">
        <v>121</v>
      </c>
      <c r="C184" s="77" t="s">
        <v>122</v>
      </c>
      <c r="D184" s="78" t="s">
        <v>123</v>
      </c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3"/>
      <c r="AD184" s="113"/>
      <c r="AE184" s="113"/>
      <c r="AF184" s="113"/>
      <c r="AG184" s="113"/>
      <c r="AI184" s="83" t="str">
        <f t="shared" si="24"/>
        <v>ExDO36</v>
      </c>
      <c r="AJ184" s="83"/>
      <c r="AK184" s="83"/>
      <c r="AL184" s="97">
        <f>VLOOKUP(AI184,[2]DB_lookup!$E$201:$F$305,2,FALSE)</f>
        <v>222</v>
      </c>
      <c r="AM184" s="81" t="str">
        <f t="shared" si="31"/>
        <v>(222,  '2011', 0,3039,9),</v>
      </c>
      <c r="AN184" s="81" t="str">
        <f t="shared" si="31"/>
        <v>(222,  '2012', 0,3039,9),</v>
      </c>
      <c r="AO184" s="81" t="str">
        <f t="shared" si="31"/>
        <v>(222,  '2013', 0,3039,9),</v>
      </c>
      <c r="AP184" s="81" t="str">
        <f t="shared" si="31"/>
        <v>(222,  '2014', 0,3039,9),</v>
      </c>
      <c r="AQ184" s="81" t="str">
        <f t="shared" si="31"/>
        <v>(222,  '2015', 0,3039,9),</v>
      </c>
      <c r="AR184" s="81" t="str">
        <f t="shared" si="31"/>
        <v>(222,  '2016', 0,3039,9),</v>
      </c>
      <c r="AS184" s="81" t="str">
        <f t="shared" si="31"/>
        <v>(222,  '2017', 0,3039,9),</v>
      </c>
      <c r="AT184" s="81" t="str">
        <f t="shared" si="31"/>
        <v>(222,  '2018', 0,3039,9),</v>
      </c>
      <c r="AU184" s="81" t="str">
        <f t="shared" si="31"/>
        <v>(222,  '2019', 0,3039,9),</v>
      </c>
      <c r="AV184" s="81" t="str">
        <f t="shared" si="31"/>
        <v>(222,  '2020', 0,3039,9),</v>
      </c>
      <c r="AW184" s="81" t="str">
        <f t="shared" si="31"/>
        <v>(222,  '2021', 0,3039,9),</v>
      </c>
      <c r="AX184" s="81" t="str">
        <f t="shared" si="31"/>
        <v>(222,  '2022', 0,3039,9),</v>
      </c>
      <c r="AY184" s="81" t="str">
        <f t="shared" si="31"/>
        <v>(222,  '2023', 0,3039,9),</v>
      </c>
      <c r="AZ184" s="81" t="str">
        <f t="shared" si="31"/>
        <v>(222,  '2024', 0,3039,9),</v>
      </c>
      <c r="BA184" s="81" t="str">
        <f t="shared" si="30"/>
        <v>(222,  '2025', 0,3039,9),</v>
      </c>
      <c r="BB184" s="81" t="str">
        <f t="shared" si="30"/>
        <v>(222,  '2026', 0,3039,9),</v>
      </c>
      <c r="BC184" s="81" t="str">
        <f t="shared" si="29"/>
        <v>(222,  '2027', 0,3039,9),</v>
      </c>
      <c r="BD184" s="81" t="str">
        <f t="shared" si="29"/>
        <v>(222,  '2028', 0,3039,9),</v>
      </c>
      <c r="BE184" s="81" t="str">
        <f t="shared" si="29"/>
        <v>(222,  '2029', 0,3039,9),</v>
      </c>
      <c r="BF184" s="81" t="str">
        <f t="shared" si="29"/>
        <v>(222,  '2030', 0,3039,9),</v>
      </c>
      <c r="BG184" s="81" t="str">
        <f t="shared" si="29"/>
        <v>(222,  '2031', 0,3039,9),</v>
      </c>
      <c r="BH184" s="81" t="str">
        <f t="shared" si="29"/>
        <v>(222,  '2032', 0,3039,9),</v>
      </c>
      <c r="BI184" s="81" t="str">
        <f t="shared" si="29"/>
        <v>(222,  '2033', 0,3039,9),</v>
      </c>
      <c r="BJ184" s="81" t="str">
        <f t="shared" si="29"/>
        <v>(222,  '2034', 0,3039,9),</v>
      </c>
      <c r="BK184" s="81" t="str">
        <f t="shared" si="29"/>
        <v>(222,  '2035', 0,3039,9),</v>
      </c>
      <c r="BL184" s="81" t="str">
        <f t="shared" si="29"/>
        <v>(222,  '2036', 0,3039,9),</v>
      </c>
      <c r="BM184" s="81" t="str">
        <f t="shared" si="29"/>
        <v>(222,  '2037', 0,3039,9),</v>
      </c>
      <c r="BN184" s="81" t="str">
        <f t="shared" si="29"/>
        <v>(222,  '2038', 0,3039,9),</v>
      </c>
      <c r="BO184" s="81" t="str">
        <f t="shared" si="29"/>
        <v>(222,  '2039', 0,3039,9),</v>
      </c>
    </row>
    <row r="185" spans="1:67">
      <c r="E185" s="110"/>
      <c r="F185" s="110"/>
      <c r="G185" s="110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</row>
    <row r="187" spans="1:67">
      <c r="C187" s="8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  <c r="AD187" s="114"/>
      <c r="AE187" s="114"/>
      <c r="AF187" s="114"/>
      <c r="AG187" s="114"/>
    </row>
  </sheetData>
  <conditionalFormatting sqref="AM6">
    <cfRule type="cellIs" dxfId="0" priority="1" stopIfTrue="1" operator="equal">
      <formula>1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160"/>
  <sheetViews>
    <sheetView tabSelected="1" workbookViewId="0">
      <selection sqref="A1:XFD1048576"/>
    </sheetView>
  </sheetViews>
  <sheetFormatPr defaultRowHeight="15"/>
  <cols>
    <col min="2" max="2" width="19.28515625" style="63" customWidth="1"/>
  </cols>
  <sheetData>
    <row r="1" spans="1:7">
      <c r="A1" t="str">
        <f>DO!$B$7</f>
        <v>ExDO01a</v>
      </c>
      <c r="B1" s="63">
        <f>DO!$E$6</f>
        <v>40634.508240740739</v>
      </c>
      <c r="C1" s="65">
        <v>4</v>
      </c>
      <c r="D1" s="64">
        <f>SR_Combined!$E$7</f>
        <v>0</v>
      </c>
      <c r="E1" s="64">
        <f>SR_Combined!$E$52</f>
        <v>0</v>
      </c>
      <c r="F1" s="64">
        <f>SR_Combined!$E$99</f>
        <v>0</v>
      </c>
      <c r="G1" s="64">
        <f>SR_Combined!$E$145</f>
        <v>0</v>
      </c>
    </row>
    <row r="2" spans="1:7">
      <c r="A2" t="str">
        <f>DO!$B$7</f>
        <v>ExDO01a</v>
      </c>
      <c r="B2" s="63">
        <f>DO!$F$6</f>
        <v>41000</v>
      </c>
      <c r="C2" s="65">
        <v>4</v>
      </c>
      <c r="D2" s="64">
        <f>SR_Combined!$F$7</f>
        <v>0</v>
      </c>
      <c r="E2" s="64">
        <f>SR_Combined!$F$52</f>
        <v>0</v>
      </c>
      <c r="F2" s="64">
        <f>SR_Combined!$F$99</f>
        <v>0</v>
      </c>
      <c r="G2" s="64">
        <f>SR_Combined!$F$145</f>
        <v>0</v>
      </c>
    </row>
    <row r="3" spans="1:7">
      <c r="A3" t="str">
        <f>DO!$B$7</f>
        <v>ExDO01a</v>
      </c>
      <c r="B3" s="63">
        <f>DO!$G$6</f>
        <v>41365</v>
      </c>
      <c r="C3" s="65">
        <v>4</v>
      </c>
      <c r="D3" s="64">
        <f>SR_Combined!$G$7</f>
        <v>0</v>
      </c>
      <c r="E3" s="64">
        <f>SR_Combined!$G$52</f>
        <v>0</v>
      </c>
      <c r="F3" s="64">
        <f>SR_Combined!$G$99</f>
        <v>0</v>
      </c>
      <c r="G3" s="64">
        <f>SR_Combined!$G$145</f>
        <v>0</v>
      </c>
    </row>
    <row r="4" spans="1:7">
      <c r="A4" t="str">
        <f>DO!$B$7</f>
        <v>ExDO01a</v>
      </c>
      <c r="B4" s="63">
        <f>DO!$H$6</f>
        <v>41730</v>
      </c>
      <c r="C4" s="65">
        <v>4</v>
      </c>
      <c r="D4" s="64">
        <f>SR_Combined!$H$7</f>
        <v>0</v>
      </c>
      <c r="E4" s="64">
        <f>SR_Combined!$H$52</f>
        <v>0</v>
      </c>
      <c r="F4" s="64">
        <f>SR_Combined!$H$99</f>
        <v>0</v>
      </c>
      <c r="G4" s="64">
        <f>SR_Combined!$H$145</f>
        <v>0</v>
      </c>
    </row>
    <row r="5" spans="1:7">
      <c r="A5" t="str">
        <f>DO!$B$7</f>
        <v>ExDO01a</v>
      </c>
      <c r="B5" s="63">
        <f>DO!$I$6</f>
        <v>42095</v>
      </c>
      <c r="C5" s="65">
        <v>4</v>
      </c>
      <c r="D5" s="64">
        <f>SR_Combined!$I$7</f>
        <v>0</v>
      </c>
      <c r="E5" s="64">
        <f>SR_Combined!$I$52</f>
        <v>0</v>
      </c>
      <c r="F5" s="64">
        <f>SR_Combined!$I$99</f>
        <v>0</v>
      </c>
      <c r="G5" s="64">
        <f>SR_Combined!$I$145</f>
        <v>0</v>
      </c>
    </row>
    <row r="6" spans="1:7">
      <c r="A6" t="str">
        <f>DO!$B$7</f>
        <v>ExDO01a</v>
      </c>
      <c r="B6" s="63">
        <f>DO!$J$6</f>
        <v>42461</v>
      </c>
      <c r="C6" s="65">
        <v>4</v>
      </c>
      <c r="D6" s="64">
        <f>SR_Combined!$J$7</f>
        <v>0</v>
      </c>
      <c r="E6" s="64">
        <f>SR_Combined!$J$52</f>
        <v>0</v>
      </c>
      <c r="F6" s="64">
        <f>SR_Combined!$J$99</f>
        <v>0</v>
      </c>
      <c r="G6" s="64">
        <f>SR_Combined!$J$145</f>
        <v>0</v>
      </c>
    </row>
    <row r="7" spans="1:7">
      <c r="A7" t="str">
        <f>DO!$B$7</f>
        <v>ExDO01a</v>
      </c>
      <c r="B7" s="63">
        <f>DO!$K$6</f>
        <v>42826</v>
      </c>
      <c r="C7" s="65">
        <v>4</v>
      </c>
      <c r="D7" s="64">
        <f>SR_Combined!$K$7</f>
        <v>0</v>
      </c>
      <c r="E7" s="64">
        <f>SR_Combined!$K$52</f>
        <v>0</v>
      </c>
      <c r="F7" s="64">
        <f>SR_Combined!$K$99</f>
        <v>0</v>
      </c>
      <c r="G7" s="64">
        <f>SR_Combined!$K$145</f>
        <v>0</v>
      </c>
    </row>
    <row r="8" spans="1:7">
      <c r="A8" t="str">
        <f>DO!$B$7</f>
        <v>ExDO01a</v>
      </c>
      <c r="B8" s="63">
        <f>DO!$L$6</f>
        <v>43191</v>
      </c>
      <c r="C8" s="65">
        <v>4</v>
      </c>
      <c r="D8" s="64">
        <f>SR_Combined!$L$7</f>
        <v>0</v>
      </c>
      <c r="E8" s="64">
        <f>SR_Combined!$L$52</f>
        <v>0</v>
      </c>
      <c r="F8" s="64">
        <f>SR_Combined!$L$99</f>
        <v>0</v>
      </c>
      <c r="G8" s="64">
        <f>SR_Combined!$L$145</f>
        <v>0</v>
      </c>
    </row>
    <row r="9" spans="1:7">
      <c r="A9" t="str">
        <f>DO!$B$7</f>
        <v>ExDO01a</v>
      </c>
      <c r="B9" s="63">
        <f>DO!$M$6</f>
        <v>43556</v>
      </c>
      <c r="C9" s="65">
        <v>4</v>
      </c>
      <c r="D9" s="64">
        <f>SR_Combined!$M$7</f>
        <v>0</v>
      </c>
      <c r="E9" s="64">
        <f>SR_Combined!$M$52</f>
        <v>0</v>
      </c>
      <c r="F9" s="64">
        <f>SR_Combined!$M$99</f>
        <v>0</v>
      </c>
      <c r="G9" s="64">
        <f>SR_Combined!$M$145</f>
        <v>0</v>
      </c>
    </row>
    <row r="10" spans="1:7">
      <c r="A10" t="str">
        <f>DO!$B$7</f>
        <v>ExDO01a</v>
      </c>
      <c r="B10" s="63">
        <f>DO!$N$6</f>
        <v>43922</v>
      </c>
      <c r="C10" s="65">
        <v>4</v>
      </c>
      <c r="D10" s="64">
        <f>SR_Combined!$N$7</f>
        <v>0</v>
      </c>
      <c r="E10" s="64">
        <f>SR_Combined!$N$52</f>
        <v>0</v>
      </c>
      <c r="F10" s="64">
        <f>SR_Combined!$N$99</f>
        <v>0</v>
      </c>
      <c r="G10" s="64">
        <f>SR_Combined!$N$145</f>
        <v>0</v>
      </c>
    </row>
    <row r="11" spans="1:7">
      <c r="A11" t="str">
        <f>DO!$B$7</f>
        <v>ExDO01a</v>
      </c>
      <c r="B11" s="63">
        <f>DO!$O$6</f>
        <v>44287</v>
      </c>
      <c r="C11" s="65">
        <v>4</v>
      </c>
      <c r="D11" s="64">
        <f>SR_Combined!$O$7</f>
        <v>0</v>
      </c>
      <c r="E11" s="64">
        <f>SR_Combined!$O$52</f>
        <v>0</v>
      </c>
      <c r="F11" s="64">
        <f>SR_Combined!$O$99</f>
        <v>0</v>
      </c>
      <c r="G11" s="64">
        <f>SR_Combined!$O$145</f>
        <v>0</v>
      </c>
    </row>
    <row r="12" spans="1:7">
      <c r="A12" t="str">
        <f>DO!$B$7</f>
        <v>ExDO01a</v>
      </c>
      <c r="B12" s="63">
        <f>DO!$P$6</f>
        <v>44652</v>
      </c>
      <c r="C12" s="65">
        <v>4</v>
      </c>
      <c r="D12" s="64">
        <f>SR_Combined!$P$7</f>
        <v>0</v>
      </c>
      <c r="E12" s="64">
        <f>SR_Combined!$P$52</f>
        <v>0</v>
      </c>
      <c r="F12" s="64">
        <f>SR_Combined!$P$99</f>
        <v>0</v>
      </c>
      <c r="G12" s="64">
        <f>SR_Combined!$P$145</f>
        <v>0</v>
      </c>
    </row>
    <row r="13" spans="1:7">
      <c r="A13" t="str">
        <f>DO!$B$7</f>
        <v>ExDO01a</v>
      </c>
      <c r="B13" s="63">
        <f>DO!$Q$6</f>
        <v>45017</v>
      </c>
      <c r="C13" s="65">
        <v>4</v>
      </c>
      <c r="D13" s="64">
        <f>SR_Combined!$Q$7</f>
        <v>0</v>
      </c>
      <c r="E13" s="64">
        <f>SR_Combined!$Q$52</f>
        <v>0</v>
      </c>
      <c r="F13" s="64">
        <f>SR_Combined!$Q$99</f>
        <v>0</v>
      </c>
      <c r="G13" s="64">
        <f>SR_Combined!$Q$145</f>
        <v>0</v>
      </c>
    </row>
    <row r="14" spans="1:7">
      <c r="A14" t="str">
        <f>DO!$B$7</f>
        <v>ExDO01a</v>
      </c>
      <c r="B14" s="63">
        <f>DO!$R$6</f>
        <v>45383</v>
      </c>
      <c r="C14" s="65">
        <v>4</v>
      </c>
      <c r="D14" s="64">
        <f>SR_Combined!$R$7</f>
        <v>0</v>
      </c>
      <c r="E14" s="64">
        <f>SR_Combined!$R$52</f>
        <v>0</v>
      </c>
      <c r="F14" s="64">
        <f>SR_Combined!$R$99</f>
        <v>0</v>
      </c>
      <c r="G14" s="64">
        <f>SR_Combined!$R$145</f>
        <v>0</v>
      </c>
    </row>
    <row r="15" spans="1:7">
      <c r="A15" t="str">
        <f>DO!$B$7</f>
        <v>ExDO01a</v>
      </c>
      <c r="B15" s="63">
        <f>DO!$S$6</f>
        <v>45748</v>
      </c>
      <c r="C15" s="65">
        <v>4</v>
      </c>
      <c r="D15" s="64">
        <f>SR_Combined!$S$7</f>
        <v>0</v>
      </c>
      <c r="E15" s="64">
        <f>SR_Combined!$S$52</f>
        <v>0</v>
      </c>
      <c r="F15" s="64">
        <f>SR_Combined!$S$99</f>
        <v>0</v>
      </c>
      <c r="G15" s="64">
        <f>SR_Combined!$S$145</f>
        <v>0</v>
      </c>
    </row>
    <row r="16" spans="1:7">
      <c r="A16" t="str">
        <f>DO!$B$7</f>
        <v>ExDO01a</v>
      </c>
      <c r="B16" s="63">
        <f>DO!$T$6</f>
        <v>46113</v>
      </c>
      <c r="C16" s="65">
        <v>4</v>
      </c>
      <c r="D16" s="64">
        <f>SR_Combined!$T$7</f>
        <v>0</v>
      </c>
      <c r="E16" s="64">
        <f>SR_Combined!$T$52</f>
        <v>0</v>
      </c>
      <c r="F16" s="64">
        <f>SR_Combined!$T$99</f>
        <v>0</v>
      </c>
      <c r="G16" s="64">
        <f>SR_Combined!$T$145</f>
        <v>0</v>
      </c>
    </row>
    <row r="17" spans="1:7">
      <c r="A17" t="str">
        <f>DO!$B$7</f>
        <v>ExDO01a</v>
      </c>
      <c r="B17" s="63">
        <f>DO!$U$6</f>
        <v>46478</v>
      </c>
      <c r="C17" s="65">
        <v>4</v>
      </c>
      <c r="D17" s="64">
        <f>SR_Combined!$U$7</f>
        <v>0</v>
      </c>
      <c r="E17" s="64">
        <f>SR_Combined!$U$52</f>
        <v>0</v>
      </c>
      <c r="F17" s="64">
        <f>SR_Combined!$U$99</f>
        <v>0</v>
      </c>
      <c r="G17" s="64">
        <f>SR_Combined!$U$145</f>
        <v>0</v>
      </c>
    </row>
    <row r="18" spans="1:7">
      <c r="A18" t="str">
        <f>DO!$B$7</f>
        <v>ExDO01a</v>
      </c>
      <c r="B18" s="63">
        <f>DO!$V$6</f>
        <v>46844</v>
      </c>
      <c r="C18" s="65">
        <v>4</v>
      </c>
      <c r="D18" s="64">
        <f>SR_Combined!$V$7</f>
        <v>0</v>
      </c>
      <c r="E18" s="64">
        <f>SR_Combined!$V$52</f>
        <v>0</v>
      </c>
      <c r="F18" s="64">
        <f>SR_Combined!$V$99</f>
        <v>0</v>
      </c>
      <c r="G18" s="64">
        <f>SR_Combined!$V$145</f>
        <v>0</v>
      </c>
    </row>
    <row r="19" spans="1:7">
      <c r="A19" t="str">
        <f>DO!$B$7</f>
        <v>ExDO01a</v>
      </c>
      <c r="B19" s="63">
        <f>DO!$W$6</f>
        <v>47209</v>
      </c>
      <c r="C19" s="65">
        <v>4</v>
      </c>
      <c r="D19" s="64">
        <f>SR_Combined!$W$7</f>
        <v>0</v>
      </c>
      <c r="E19" s="64">
        <f>SR_Combined!$W$52</f>
        <v>0</v>
      </c>
      <c r="F19" s="64">
        <f>SR_Combined!$W$99</f>
        <v>0</v>
      </c>
      <c r="G19" s="64">
        <f>SR_Combined!$W$145</f>
        <v>0</v>
      </c>
    </row>
    <row r="20" spans="1:7">
      <c r="A20" t="str">
        <f>DO!$B$7</f>
        <v>ExDO01a</v>
      </c>
      <c r="B20" s="63">
        <f>DO!$X$6</f>
        <v>47574</v>
      </c>
      <c r="C20" s="65">
        <v>4</v>
      </c>
      <c r="D20" s="64">
        <f>SR_Combined!$X$7</f>
        <v>0</v>
      </c>
      <c r="E20" s="64">
        <f>SR_Combined!$X$52</f>
        <v>0</v>
      </c>
      <c r="F20" s="64">
        <f>SR_Combined!$X$99</f>
        <v>0</v>
      </c>
      <c r="G20" s="64">
        <f>SR_Combined!$X$145</f>
        <v>0</v>
      </c>
    </row>
    <row r="21" spans="1:7">
      <c r="A21" t="str">
        <f>DO!$B$7</f>
        <v>ExDO01a</v>
      </c>
      <c r="B21" s="63">
        <f>DO!$Y$6</f>
        <v>47939</v>
      </c>
      <c r="C21" s="65">
        <v>4</v>
      </c>
      <c r="D21" s="64">
        <f>SR_Combined!$Y$7</f>
        <v>0</v>
      </c>
      <c r="E21" s="64">
        <f>SR_Combined!$Y$52</f>
        <v>0</v>
      </c>
      <c r="F21" s="64">
        <f>SR_Combined!$Y$99</f>
        <v>0</v>
      </c>
      <c r="G21" s="64">
        <f>SR_Combined!$Y$145</f>
        <v>0</v>
      </c>
    </row>
    <row r="22" spans="1:7">
      <c r="A22" t="str">
        <f>DO!$B$7</f>
        <v>ExDO01a</v>
      </c>
      <c r="B22" s="63">
        <f>DO!$Z$6</f>
        <v>48305</v>
      </c>
      <c r="C22" s="65">
        <v>4</v>
      </c>
      <c r="D22" s="64">
        <f>SR_Combined!$Z$7</f>
        <v>0</v>
      </c>
      <c r="E22" s="64">
        <f>SR_Combined!$Z$52</f>
        <v>0</v>
      </c>
      <c r="F22" s="64">
        <f>SR_Combined!$Z$99</f>
        <v>0</v>
      </c>
      <c r="G22" s="64">
        <f>SR_Combined!$Z$145</f>
        <v>0</v>
      </c>
    </row>
    <row r="23" spans="1:7">
      <c r="A23" t="str">
        <f>DO!$B$7</f>
        <v>ExDO01a</v>
      </c>
      <c r="B23" s="63">
        <f>DO!$AA$6</f>
        <v>48670</v>
      </c>
      <c r="C23" s="65">
        <v>4</v>
      </c>
      <c r="D23" s="64">
        <f>SR_Combined!$AA$7</f>
        <v>0</v>
      </c>
      <c r="E23" s="64">
        <f>SR_Combined!$AA$52</f>
        <v>0</v>
      </c>
      <c r="F23" s="64">
        <f>SR_Combined!$AA$99</f>
        <v>0</v>
      </c>
      <c r="G23" s="64">
        <f>SR_Combined!$AA$145</f>
        <v>0</v>
      </c>
    </row>
    <row r="24" spans="1:7">
      <c r="A24" t="str">
        <f>DO!$B$7</f>
        <v>ExDO01a</v>
      </c>
      <c r="B24" s="63">
        <f>DO!$AB$6</f>
        <v>49035</v>
      </c>
      <c r="C24" s="65">
        <v>4</v>
      </c>
      <c r="D24" s="64">
        <f>SR_Combined!$AB$7</f>
        <v>0</v>
      </c>
      <c r="E24" s="64">
        <f>SR_Combined!$AB$52</f>
        <v>0</v>
      </c>
      <c r="F24" s="64">
        <f>SR_Combined!$AB$99</f>
        <v>0</v>
      </c>
      <c r="G24" s="64">
        <f>SR_Combined!$AB$145</f>
        <v>0</v>
      </c>
    </row>
    <row r="25" spans="1:7">
      <c r="A25" t="str">
        <f>DO!$B$7</f>
        <v>ExDO01a</v>
      </c>
      <c r="B25" s="63">
        <f>DO!$AC$6</f>
        <v>49400</v>
      </c>
      <c r="C25" s="65">
        <v>4</v>
      </c>
      <c r="D25" s="64">
        <f>SR_Combined!$AC$7</f>
        <v>0</v>
      </c>
      <c r="E25" s="64">
        <f>SR_Combined!$AC$52</f>
        <v>0</v>
      </c>
      <c r="F25" s="64">
        <f>SR_Combined!$AC$99</f>
        <v>0</v>
      </c>
      <c r="G25" s="64">
        <f>SR_Combined!$AC$145</f>
        <v>0</v>
      </c>
    </row>
    <row r="26" spans="1:7">
      <c r="A26" t="str">
        <f>DO!$B$7</f>
        <v>ExDO01a</v>
      </c>
      <c r="B26" s="63">
        <f>DO!$AD$6</f>
        <v>49766</v>
      </c>
      <c r="C26" s="65">
        <v>4</v>
      </c>
      <c r="D26" s="64">
        <f>SR_Combined!$AD$7</f>
        <v>0</v>
      </c>
      <c r="E26" s="64">
        <f>SR_Combined!$AD$52</f>
        <v>0</v>
      </c>
      <c r="F26" s="64">
        <f>SR_Combined!$AD$99</f>
        <v>0</v>
      </c>
      <c r="G26" s="64">
        <f>SR_Combined!$AD$145</f>
        <v>0</v>
      </c>
    </row>
    <row r="27" spans="1:7">
      <c r="A27" t="str">
        <f>DO!$B$7</f>
        <v>ExDO01a</v>
      </c>
      <c r="B27" s="63">
        <f>DO!$AE$6</f>
        <v>50131</v>
      </c>
      <c r="C27" s="65">
        <v>4</v>
      </c>
      <c r="D27" s="64">
        <f>SR_Combined!$AE$7</f>
        <v>0</v>
      </c>
      <c r="E27" s="64">
        <f>SR_Combined!$AE$52</f>
        <v>0</v>
      </c>
      <c r="F27" s="64">
        <f>SR_Combined!$AE$99</f>
        <v>0</v>
      </c>
      <c r="G27" s="64">
        <f>SR_Combined!$AE$145</f>
        <v>0</v>
      </c>
    </row>
    <row r="28" spans="1:7">
      <c r="A28" t="str">
        <f>DO!$B$7</f>
        <v>ExDO01a</v>
      </c>
      <c r="B28" s="63">
        <f>DO!$AF$6</f>
        <v>50496</v>
      </c>
      <c r="C28" s="65">
        <v>4</v>
      </c>
      <c r="D28" s="64">
        <f>SR_Combined!$AF$7</f>
        <v>0</v>
      </c>
      <c r="E28" s="64">
        <f>SR_Combined!$AF$52</f>
        <v>0</v>
      </c>
      <c r="F28" s="64">
        <f>SR_Combined!$AF$99</f>
        <v>0</v>
      </c>
      <c r="G28" s="64">
        <f>SR_Combined!$AF$145</f>
        <v>0</v>
      </c>
    </row>
    <row r="29" spans="1:7">
      <c r="A29" t="str">
        <f>DO!$B$7</f>
        <v>ExDO01a</v>
      </c>
      <c r="B29" s="63">
        <f>DO!$AG$6</f>
        <v>50861</v>
      </c>
      <c r="C29" s="65">
        <v>4</v>
      </c>
      <c r="D29" s="64">
        <f>SR_Combined!$AG$7</f>
        <v>0</v>
      </c>
      <c r="E29" s="64">
        <f>SR_Combined!$AG$52</f>
        <v>0</v>
      </c>
      <c r="F29" s="64">
        <f>SR_Combined!$AG$99</f>
        <v>0</v>
      </c>
      <c r="G29" s="64">
        <f>SR_Combined!$AG$145</f>
        <v>0</v>
      </c>
    </row>
    <row r="30" spans="1:7">
      <c r="A30" t="str">
        <f>DO!$B$8</f>
        <v>ExDO01b</v>
      </c>
      <c r="B30" s="63">
        <f>DO!$E$6</f>
        <v>40634.508240740739</v>
      </c>
      <c r="C30" s="65">
        <v>4</v>
      </c>
      <c r="D30" s="64">
        <f>SR_Combined!$E$8</f>
        <v>0</v>
      </c>
      <c r="E30" s="64">
        <f>SR_Combined!$E$53</f>
        <v>0</v>
      </c>
      <c r="F30" s="64">
        <f>SR_Combined!$E$100</f>
        <v>0</v>
      </c>
      <c r="G30" s="64">
        <f>SR_Combined!$E$146</f>
        <v>0</v>
      </c>
    </row>
    <row r="31" spans="1:7">
      <c r="A31" t="str">
        <f>DO!$B$8</f>
        <v>ExDO01b</v>
      </c>
      <c r="B31" s="63">
        <f>DO!$F$6</f>
        <v>41000</v>
      </c>
      <c r="C31" s="65">
        <v>4</v>
      </c>
      <c r="D31" s="64">
        <f>SR_Combined!$F$8</f>
        <v>0</v>
      </c>
      <c r="E31" s="64">
        <f>SR_Combined!$F$53</f>
        <v>0</v>
      </c>
      <c r="F31" s="64">
        <f>SR_Combined!$F$100</f>
        <v>0</v>
      </c>
      <c r="G31" s="64">
        <f>SR_Combined!$F$146</f>
        <v>0</v>
      </c>
    </row>
    <row r="32" spans="1:7">
      <c r="A32" t="str">
        <f>DO!$B$8</f>
        <v>ExDO01b</v>
      </c>
      <c r="B32" s="63">
        <f>DO!$G$6</f>
        <v>41365</v>
      </c>
      <c r="C32" s="65">
        <v>4</v>
      </c>
      <c r="D32" s="64">
        <f>SR_Combined!$G$8</f>
        <v>0</v>
      </c>
      <c r="E32" s="64">
        <f>SR_Combined!$G$53</f>
        <v>0</v>
      </c>
      <c r="F32" s="64">
        <f>SR_Combined!$G$100</f>
        <v>0</v>
      </c>
      <c r="G32" s="64">
        <f>SR_Combined!$G$146</f>
        <v>0</v>
      </c>
    </row>
    <row r="33" spans="1:7">
      <c r="A33" t="str">
        <f>DO!$B$8</f>
        <v>ExDO01b</v>
      </c>
      <c r="B33" s="63">
        <f>DO!$H$6</f>
        <v>41730</v>
      </c>
      <c r="C33" s="65">
        <v>4</v>
      </c>
      <c r="D33" s="64">
        <f>SR_Combined!$H$8</f>
        <v>0</v>
      </c>
      <c r="E33" s="64">
        <f>SR_Combined!$H$53</f>
        <v>0</v>
      </c>
      <c r="F33" s="64">
        <f>SR_Combined!$H$100</f>
        <v>0</v>
      </c>
      <c r="G33" s="64">
        <f>SR_Combined!$H$146</f>
        <v>0</v>
      </c>
    </row>
    <row r="34" spans="1:7">
      <c r="A34" t="str">
        <f>DO!$B$8</f>
        <v>ExDO01b</v>
      </c>
      <c r="B34" s="63">
        <f>DO!$I$6</f>
        <v>42095</v>
      </c>
      <c r="C34" s="65">
        <v>4</v>
      </c>
      <c r="D34" s="64">
        <f>SR_Combined!$I$8</f>
        <v>0</v>
      </c>
      <c r="E34" s="64">
        <f>SR_Combined!$I$53</f>
        <v>0</v>
      </c>
      <c r="F34" s="64">
        <f>SR_Combined!$I$100</f>
        <v>0</v>
      </c>
      <c r="G34" s="64">
        <f>SR_Combined!$I$146</f>
        <v>0</v>
      </c>
    </row>
    <row r="35" spans="1:7">
      <c r="A35" t="str">
        <f>DO!$B$8</f>
        <v>ExDO01b</v>
      </c>
      <c r="B35" s="63">
        <f>DO!$J$6</f>
        <v>42461</v>
      </c>
      <c r="C35" s="65">
        <v>4</v>
      </c>
      <c r="D35" s="64">
        <f>SR_Combined!$J$8</f>
        <v>0</v>
      </c>
      <c r="E35" s="64">
        <f>SR_Combined!$J$53</f>
        <v>0</v>
      </c>
      <c r="F35" s="64">
        <f>SR_Combined!$J$100</f>
        <v>0</v>
      </c>
      <c r="G35" s="64">
        <f>SR_Combined!$J$146</f>
        <v>0</v>
      </c>
    </row>
    <row r="36" spans="1:7">
      <c r="A36" t="str">
        <f>DO!$B$8</f>
        <v>ExDO01b</v>
      </c>
      <c r="B36" s="63">
        <f>DO!$K$6</f>
        <v>42826</v>
      </c>
      <c r="C36" s="65">
        <v>4</v>
      </c>
      <c r="D36" s="64">
        <f>SR_Combined!$K$8</f>
        <v>0</v>
      </c>
      <c r="E36" s="64">
        <f>SR_Combined!$K$53</f>
        <v>0</v>
      </c>
      <c r="F36" s="64">
        <f>SR_Combined!$K$100</f>
        <v>0</v>
      </c>
      <c r="G36" s="64">
        <f>SR_Combined!$K$146</f>
        <v>0</v>
      </c>
    </row>
    <row r="37" spans="1:7">
      <c r="A37" t="str">
        <f>DO!$B$8</f>
        <v>ExDO01b</v>
      </c>
      <c r="B37" s="63">
        <f>DO!$L$6</f>
        <v>43191</v>
      </c>
      <c r="C37" s="65">
        <v>4</v>
      </c>
      <c r="D37" s="64">
        <f>SR_Combined!$L$8</f>
        <v>0</v>
      </c>
      <c r="E37" s="64">
        <f>SR_Combined!$L$53</f>
        <v>0</v>
      </c>
      <c r="F37" s="64">
        <f>SR_Combined!$L$100</f>
        <v>0</v>
      </c>
      <c r="G37" s="64">
        <f>SR_Combined!$L$146</f>
        <v>0</v>
      </c>
    </row>
    <row r="38" spans="1:7">
      <c r="A38" t="str">
        <f>DO!$B$8</f>
        <v>ExDO01b</v>
      </c>
      <c r="B38" s="63">
        <f>DO!$M$6</f>
        <v>43556</v>
      </c>
      <c r="C38" s="65">
        <v>4</v>
      </c>
      <c r="D38" s="64">
        <f>SR_Combined!$M$8</f>
        <v>0</v>
      </c>
      <c r="E38" s="64">
        <f>SR_Combined!$M$53</f>
        <v>0</v>
      </c>
      <c r="F38" s="64">
        <f>SR_Combined!$M$100</f>
        <v>0</v>
      </c>
      <c r="G38" s="64">
        <f>SR_Combined!$M$146</f>
        <v>0</v>
      </c>
    </row>
    <row r="39" spans="1:7">
      <c r="A39" t="str">
        <f>DO!$B$8</f>
        <v>ExDO01b</v>
      </c>
      <c r="B39" s="63">
        <f>DO!$N$6</f>
        <v>43922</v>
      </c>
      <c r="C39" s="65">
        <v>4</v>
      </c>
      <c r="D39" s="64">
        <f>SR_Combined!$N$8</f>
        <v>0</v>
      </c>
      <c r="E39" s="64">
        <f>SR_Combined!$N$53</f>
        <v>0</v>
      </c>
      <c r="F39" s="64">
        <f>SR_Combined!$N$100</f>
        <v>0</v>
      </c>
      <c r="G39" s="64">
        <f>SR_Combined!$N$146</f>
        <v>0</v>
      </c>
    </row>
    <row r="40" spans="1:7">
      <c r="A40" t="str">
        <f>DO!$B$8</f>
        <v>ExDO01b</v>
      </c>
      <c r="B40" s="63">
        <f>DO!$O$6</f>
        <v>44287</v>
      </c>
      <c r="C40" s="65">
        <v>4</v>
      </c>
      <c r="D40" s="64">
        <f>SR_Combined!$O$8</f>
        <v>0</v>
      </c>
      <c r="E40" s="64">
        <f>SR_Combined!$O$53</f>
        <v>0</v>
      </c>
      <c r="F40" s="64">
        <f>SR_Combined!$O$100</f>
        <v>0</v>
      </c>
      <c r="G40" s="64">
        <f>SR_Combined!$O$146</f>
        <v>0</v>
      </c>
    </row>
    <row r="41" spans="1:7">
      <c r="A41" t="str">
        <f>DO!$B$8</f>
        <v>ExDO01b</v>
      </c>
      <c r="B41" s="63">
        <f>DO!$P$6</f>
        <v>44652</v>
      </c>
      <c r="C41" s="65">
        <v>4</v>
      </c>
      <c r="D41" s="64">
        <f>SR_Combined!$P$8</f>
        <v>0</v>
      </c>
      <c r="E41" s="64">
        <f>SR_Combined!$P$53</f>
        <v>0</v>
      </c>
      <c r="F41" s="64">
        <f>SR_Combined!$P$100</f>
        <v>0</v>
      </c>
      <c r="G41" s="64">
        <f>SR_Combined!$P$146</f>
        <v>0</v>
      </c>
    </row>
    <row r="42" spans="1:7">
      <c r="A42" t="str">
        <f>DO!$B$8</f>
        <v>ExDO01b</v>
      </c>
      <c r="B42" s="63">
        <f>DO!$Q$6</f>
        <v>45017</v>
      </c>
      <c r="C42" s="65">
        <v>4</v>
      </c>
      <c r="D42" s="64">
        <f>SR_Combined!$Q$8</f>
        <v>0</v>
      </c>
      <c r="E42" s="64">
        <f>SR_Combined!$Q$53</f>
        <v>0</v>
      </c>
      <c r="F42" s="64">
        <f>SR_Combined!$Q$100</f>
        <v>0</v>
      </c>
      <c r="G42" s="64">
        <f>SR_Combined!$Q$146</f>
        <v>0</v>
      </c>
    </row>
    <row r="43" spans="1:7">
      <c r="A43" t="str">
        <f>DO!$B$8</f>
        <v>ExDO01b</v>
      </c>
      <c r="B43" s="63">
        <f>DO!$R$6</f>
        <v>45383</v>
      </c>
      <c r="C43" s="65">
        <v>4</v>
      </c>
      <c r="D43" s="64">
        <f>SR_Combined!$R$8</f>
        <v>0</v>
      </c>
      <c r="E43" s="64">
        <f>SR_Combined!$R$53</f>
        <v>0</v>
      </c>
      <c r="F43" s="64">
        <f>SR_Combined!$R$100</f>
        <v>0</v>
      </c>
      <c r="G43" s="64">
        <f>SR_Combined!$R$146</f>
        <v>0</v>
      </c>
    </row>
    <row r="44" spans="1:7">
      <c r="A44" t="str">
        <f>DO!$B$8</f>
        <v>ExDO01b</v>
      </c>
      <c r="B44" s="63">
        <f>DO!$S$6</f>
        <v>45748</v>
      </c>
      <c r="C44" s="65">
        <v>4</v>
      </c>
      <c r="D44" s="64">
        <f>SR_Combined!$S$8</f>
        <v>0</v>
      </c>
      <c r="E44" s="64">
        <f>SR_Combined!$S$53</f>
        <v>0</v>
      </c>
      <c r="F44" s="64">
        <f>SR_Combined!$S$100</f>
        <v>0</v>
      </c>
      <c r="G44" s="64">
        <f>SR_Combined!$S$146</f>
        <v>0</v>
      </c>
    </row>
    <row r="45" spans="1:7">
      <c r="A45" t="str">
        <f>DO!$B$8</f>
        <v>ExDO01b</v>
      </c>
      <c r="B45" s="63">
        <f>DO!$T$6</f>
        <v>46113</v>
      </c>
      <c r="C45" s="65">
        <v>4</v>
      </c>
      <c r="D45" s="64">
        <f>SR_Combined!$T$8</f>
        <v>0</v>
      </c>
      <c r="E45" s="64">
        <f>SR_Combined!$T$53</f>
        <v>0</v>
      </c>
      <c r="F45" s="64">
        <f>SR_Combined!$T$100</f>
        <v>0</v>
      </c>
      <c r="G45" s="64">
        <f>SR_Combined!$T$146</f>
        <v>0</v>
      </c>
    </row>
    <row r="46" spans="1:7">
      <c r="A46" t="str">
        <f>DO!$B$8</f>
        <v>ExDO01b</v>
      </c>
      <c r="B46" s="63">
        <f>DO!$U$6</f>
        <v>46478</v>
      </c>
      <c r="C46" s="65">
        <v>4</v>
      </c>
      <c r="D46" s="64">
        <f>SR_Combined!$U$8</f>
        <v>0</v>
      </c>
      <c r="E46" s="64">
        <f>SR_Combined!$U$53</f>
        <v>0</v>
      </c>
      <c r="F46" s="64">
        <f>SR_Combined!$U$100</f>
        <v>0</v>
      </c>
      <c r="G46" s="64">
        <f>SR_Combined!$U$146</f>
        <v>0</v>
      </c>
    </row>
    <row r="47" spans="1:7">
      <c r="A47" t="str">
        <f>DO!$B$8</f>
        <v>ExDO01b</v>
      </c>
      <c r="B47" s="63">
        <f>DO!$V$6</f>
        <v>46844</v>
      </c>
      <c r="C47" s="65">
        <v>4</v>
      </c>
      <c r="D47" s="64">
        <f>SR_Combined!$V$8</f>
        <v>0</v>
      </c>
      <c r="E47" s="64">
        <f>SR_Combined!$V$53</f>
        <v>0</v>
      </c>
      <c r="F47" s="64">
        <f>SR_Combined!$V$100</f>
        <v>0</v>
      </c>
      <c r="G47" s="64">
        <f>SR_Combined!$V$146</f>
        <v>0</v>
      </c>
    </row>
    <row r="48" spans="1:7">
      <c r="A48" t="str">
        <f>DO!$B$8</f>
        <v>ExDO01b</v>
      </c>
      <c r="B48" s="63">
        <f>DO!$W$6</f>
        <v>47209</v>
      </c>
      <c r="C48" s="65">
        <v>4</v>
      </c>
      <c r="D48" s="64">
        <f>SR_Combined!$W$8</f>
        <v>0</v>
      </c>
      <c r="E48" s="64">
        <f>SR_Combined!$W$53</f>
        <v>0</v>
      </c>
      <c r="F48" s="64">
        <f>SR_Combined!$W$100</f>
        <v>0</v>
      </c>
      <c r="G48" s="64">
        <f>SR_Combined!$W$146</f>
        <v>0</v>
      </c>
    </row>
    <row r="49" spans="1:7">
      <c r="A49" t="str">
        <f>DO!$B$8</f>
        <v>ExDO01b</v>
      </c>
      <c r="B49" s="63">
        <f>DO!$X$6</f>
        <v>47574</v>
      </c>
      <c r="C49" s="65">
        <v>4</v>
      </c>
      <c r="D49" s="64">
        <f>SR_Combined!$X$8</f>
        <v>0</v>
      </c>
      <c r="E49" s="64">
        <f>SR_Combined!$X$53</f>
        <v>0</v>
      </c>
      <c r="F49" s="64">
        <f>SR_Combined!$X$100</f>
        <v>0</v>
      </c>
      <c r="G49" s="64">
        <f>SR_Combined!$X$146</f>
        <v>0</v>
      </c>
    </row>
    <row r="50" spans="1:7">
      <c r="A50" t="str">
        <f>DO!$B$8</f>
        <v>ExDO01b</v>
      </c>
      <c r="B50" s="63">
        <f>DO!$Y$6</f>
        <v>47939</v>
      </c>
      <c r="C50" s="65">
        <v>4</v>
      </c>
      <c r="D50" s="64">
        <f>SR_Combined!$Y$8</f>
        <v>0</v>
      </c>
      <c r="E50" s="64">
        <f>SR_Combined!$Y$53</f>
        <v>0</v>
      </c>
      <c r="F50" s="64">
        <f>SR_Combined!$Y$100</f>
        <v>0</v>
      </c>
      <c r="G50" s="64">
        <f>SR_Combined!$Y$146</f>
        <v>0</v>
      </c>
    </row>
    <row r="51" spans="1:7">
      <c r="A51" t="str">
        <f>DO!$B$8</f>
        <v>ExDO01b</v>
      </c>
      <c r="B51" s="63">
        <f>DO!$Z$6</f>
        <v>48305</v>
      </c>
      <c r="C51" s="65">
        <v>4</v>
      </c>
      <c r="D51" s="64">
        <f>SR_Combined!$Z$8</f>
        <v>0</v>
      </c>
      <c r="E51" s="64">
        <f>SR_Combined!$Z$53</f>
        <v>0</v>
      </c>
      <c r="F51" s="64">
        <f>SR_Combined!$Z$100</f>
        <v>0</v>
      </c>
      <c r="G51" s="64">
        <f>SR_Combined!$Z$146</f>
        <v>0</v>
      </c>
    </row>
    <row r="52" spans="1:7">
      <c r="A52" t="str">
        <f>DO!$B$8</f>
        <v>ExDO01b</v>
      </c>
      <c r="B52" s="63">
        <f>DO!$AA$6</f>
        <v>48670</v>
      </c>
      <c r="C52" s="65">
        <v>4</v>
      </c>
      <c r="D52" s="64">
        <f>SR_Combined!$AA$8</f>
        <v>0</v>
      </c>
      <c r="E52" s="64">
        <f>SR_Combined!$AA$53</f>
        <v>0</v>
      </c>
      <c r="F52" s="64">
        <f>SR_Combined!$AA$100</f>
        <v>0</v>
      </c>
      <c r="G52" s="64">
        <f>SR_Combined!$AA$146</f>
        <v>0</v>
      </c>
    </row>
    <row r="53" spans="1:7">
      <c r="A53" t="str">
        <f>DO!$B$8</f>
        <v>ExDO01b</v>
      </c>
      <c r="B53" s="63">
        <f>DO!$AB$6</f>
        <v>49035</v>
      </c>
      <c r="C53" s="65">
        <v>4</v>
      </c>
      <c r="D53" s="64">
        <f>SR_Combined!$AB$8</f>
        <v>0</v>
      </c>
      <c r="E53" s="64">
        <f>SR_Combined!$AB$53</f>
        <v>0</v>
      </c>
      <c r="F53" s="64">
        <f>SR_Combined!$AB$100</f>
        <v>0</v>
      </c>
      <c r="G53" s="64">
        <f>SR_Combined!$AB$146</f>
        <v>0</v>
      </c>
    </row>
    <row r="54" spans="1:7">
      <c r="A54" t="str">
        <f>DO!$B$8</f>
        <v>ExDO01b</v>
      </c>
      <c r="B54" s="63">
        <f>DO!$AC$6</f>
        <v>49400</v>
      </c>
      <c r="C54" s="65">
        <v>4</v>
      </c>
      <c r="D54" s="64">
        <f>SR_Combined!$AC$8</f>
        <v>0</v>
      </c>
      <c r="E54" s="64">
        <f>SR_Combined!$AC$53</f>
        <v>0</v>
      </c>
      <c r="F54" s="64">
        <f>SR_Combined!$AC$100</f>
        <v>0</v>
      </c>
      <c r="G54" s="64">
        <f>SR_Combined!$AC$146</f>
        <v>0</v>
      </c>
    </row>
    <row r="55" spans="1:7">
      <c r="A55" t="str">
        <f>DO!$B$8</f>
        <v>ExDO01b</v>
      </c>
      <c r="B55" s="63">
        <f>DO!$AD$6</f>
        <v>49766</v>
      </c>
      <c r="C55" s="65">
        <v>4</v>
      </c>
      <c r="D55" s="64">
        <f>SR_Combined!$AD$8</f>
        <v>0</v>
      </c>
      <c r="E55" s="64">
        <f>SR_Combined!$AD$53</f>
        <v>0</v>
      </c>
      <c r="F55" s="64">
        <f>SR_Combined!$AD$100</f>
        <v>0</v>
      </c>
      <c r="G55" s="64">
        <f>SR_Combined!$AD$146</f>
        <v>0</v>
      </c>
    </row>
    <row r="56" spans="1:7">
      <c r="A56" t="str">
        <f>DO!$B$8</f>
        <v>ExDO01b</v>
      </c>
      <c r="B56" s="63">
        <f>DO!$AE$6</f>
        <v>50131</v>
      </c>
      <c r="C56" s="65">
        <v>4</v>
      </c>
      <c r="D56" s="64">
        <f>SR_Combined!$AE$8</f>
        <v>0</v>
      </c>
      <c r="E56" s="64">
        <f>SR_Combined!$AE$53</f>
        <v>0</v>
      </c>
      <c r="F56" s="64">
        <f>SR_Combined!$AE$100</f>
        <v>0</v>
      </c>
      <c r="G56" s="64">
        <f>SR_Combined!$AE$146</f>
        <v>0</v>
      </c>
    </row>
    <row r="57" spans="1:7">
      <c r="A57" t="str">
        <f>DO!$B$8</f>
        <v>ExDO01b</v>
      </c>
      <c r="B57" s="63">
        <f>DO!$AF$6</f>
        <v>50496</v>
      </c>
      <c r="C57" s="65">
        <v>4</v>
      </c>
      <c r="D57" s="64">
        <f>SR_Combined!$AF$8</f>
        <v>0</v>
      </c>
      <c r="E57" s="64">
        <f>SR_Combined!$AF$53</f>
        <v>0</v>
      </c>
      <c r="F57" s="64">
        <f>SR_Combined!$AF$100</f>
        <v>0</v>
      </c>
      <c r="G57" s="64">
        <f>SR_Combined!$AF$146</f>
        <v>0</v>
      </c>
    </row>
    <row r="58" spans="1:7">
      <c r="A58" t="str">
        <f>DO!$B$8</f>
        <v>ExDO01b</v>
      </c>
      <c r="B58" s="63">
        <f>DO!$AG$6</f>
        <v>50861</v>
      </c>
      <c r="C58" s="65">
        <v>4</v>
      </c>
      <c r="D58" s="64">
        <f>SR_Combined!$AG$8</f>
        <v>0</v>
      </c>
      <c r="E58" s="64">
        <f>SR_Combined!$AG$53</f>
        <v>0</v>
      </c>
      <c r="F58" s="64">
        <f>SR_Combined!$AG$100</f>
        <v>0</v>
      </c>
      <c r="G58" s="64">
        <f>SR_Combined!$AG$146</f>
        <v>0</v>
      </c>
    </row>
    <row r="59" spans="1:7">
      <c r="A59" t="str">
        <f>DO!$B$9</f>
        <v>ExDO01c</v>
      </c>
      <c r="B59" s="63">
        <f>DO!$E$6</f>
        <v>40634.508240740739</v>
      </c>
      <c r="C59" s="65">
        <v>4</v>
      </c>
      <c r="D59" s="64">
        <f>SR_Combined!$E$9</f>
        <v>0</v>
      </c>
      <c r="E59" s="64">
        <f>SR_Combined!$E$54</f>
        <v>0</v>
      </c>
      <c r="F59" s="64">
        <f>SR_Combined!$E$101</f>
        <v>0</v>
      </c>
      <c r="G59" s="64">
        <f>SR_Combined!$E$147</f>
        <v>0</v>
      </c>
    </row>
    <row r="60" spans="1:7">
      <c r="A60" t="str">
        <f>DO!$B$9</f>
        <v>ExDO01c</v>
      </c>
      <c r="B60" s="63">
        <f>DO!$F$6</f>
        <v>41000</v>
      </c>
      <c r="C60" s="65">
        <v>4</v>
      </c>
      <c r="D60" s="64">
        <f>SR_Combined!$F$9</f>
        <v>0</v>
      </c>
      <c r="E60" s="64">
        <f>SR_Combined!$F$54</f>
        <v>0</v>
      </c>
      <c r="F60" s="64">
        <f>SR_Combined!$F$101</f>
        <v>0</v>
      </c>
      <c r="G60" s="64">
        <f>SR_Combined!$F$147</f>
        <v>0</v>
      </c>
    </row>
    <row r="61" spans="1:7">
      <c r="A61" t="str">
        <f>DO!$B$9</f>
        <v>ExDO01c</v>
      </c>
      <c r="B61" s="63">
        <f>DO!$G$6</f>
        <v>41365</v>
      </c>
      <c r="C61" s="65">
        <v>4</v>
      </c>
      <c r="D61" s="64">
        <f>SR_Combined!$G$9</f>
        <v>0</v>
      </c>
      <c r="E61" s="64">
        <f>SR_Combined!$G$54</f>
        <v>0</v>
      </c>
      <c r="F61" s="64">
        <f>SR_Combined!$G$101</f>
        <v>0</v>
      </c>
      <c r="G61" s="64">
        <f>SR_Combined!$G$147</f>
        <v>0</v>
      </c>
    </row>
    <row r="62" spans="1:7">
      <c r="A62" t="str">
        <f>DO!$B$9</f>
        <v>ExDO01c</v>
      </c>
      <c r="B62" s="63">
        <f>DO!$H$6</f>
        <v>41730</v>
      </c>
      <c r="C62" s="65">
        <v>4</v>
      </c>
      <c r="D62" s="64">
        <f>SR_Combined!$H$9</f>
        <v>0</v>
      </c>
      <c r="E62" s="64">
        <f>SR_Combined!$H$54</f>
        <v>0</v>
      </c>
      <c r="F62" s="64">
        <f>SR_Combined!$H$101</f>
        <v>0</v>
      </c>
      <c r="G62" s="64">
        <f>SR_Combined!$H$147</f>
        <v>0</v>
      </c>
    </row>
    <row r="63" spans="1:7">
      <c r="A63" t="str">
        <f>DO!$B$9</f>
        <v>ExDO01c</v>
      </c>
      <c r="B63" s="63">
        <f>DO!$I$6</f>
        <v>42095</v>
      </c>
      <c r="C63" s="65">
        <v>4</v>
      </c>
      <c r="D63" s="64">
        <f>SR_Combined!$I$9</f>
        <v>0</v>
      </c>
      <c r="E63" s="64">
        <f>SR_Combined!$I$54</f>
        <v>0</v>
      </c>
      <c r="F63" s="64">
        <f>SR_Combined!$I$101</f>
        <v>0</v>
      </c>
      <c r="G63" s="64">
        <f>SR_Combined!$I$147</f>
        <v>0</v>
      </c>
    </row>
    <row r="64" spans="1:7">
      <c r="A64" t="str">
        <f>DO!$B$9</f>
        <v>ExDO01c</v>
      </c>
      <c r="B64" s="63">
        <f>DO!$J$6</f>
        <v>42461</v>
      </c>
      <c r="C64" s="65">
        <v>4</v>
      </c>
      <c r="D64" s="64">
        <f>SR_Combined!$J$9</f>
        <v>90.26</v>
      </c>
      <c r="E64" s="64">
        <f>SR_Combined!$J$54</f>
        <v>60.56</v>
      </c>
      <c r="F64" s="64">
        <f>SR_Combined!$J$101</f>
        <v>90.26</v>
      </c>
      <c r="G64" s="64">
        <f>SR_Combined!$J$147</f>
        <v>0</v>
      </c>
    </row>
    <row r="65" spans="1:7">
      <c r="A65" t="str">
        <f>DO!$B$9</f>
        <v>ExDO01c</v>
      </c>
      <c r="B65" s="63">
        <f>DO!$K$6</f>
        <v>42826</v>
      </c>
      <c r="C65" s="65">
        <v>4</v>
      </c>
      <c r="D65" s="64">
        <f>SR_Combined!$K$9</f>
        <v>90.26</v>
      </c>
      <c r="E65" s="64">
        <f>SR_Combined!$K$54</f>
        <v>60.56</v>
      </c>
      <c r="F65" s="64">
        <f>SR_Combined!$K$101</f>
        <v>90.26</v>
      </c>
      <c r="G65" s="64">
        <f>SR_Combined!$K$147</f>
        <v>0</v>
      </c>
    </row>
    <row r="66" spans="1:7">
      <c r="A66" t="str">
        <f>DO!$B$9</f>
        <v>ExDO01c</v>
      </c>
      <c r="B66" s="63">
        <f>DO!$L$6</f>
        <v>43191</v>
      </c>
      <c r="C66" s="65">
        <v>4</v>
      </c>
      <c r="D66" s="64">
        <f>SR_Combined!$L$9</f>
        <v>90.26</v>
      </c>
      <c r="E66" s="64">
        <f>SR_Combined!$L$54</f>
        <v>60.56</v>
      </c>
      <c r="F66" s="64">
        <f>SR_Combined!$L$101</f>
        <v>90.26</v>
      </c>
      <c r="G66" s="64">
        <f>SR_Combined!$L$147</f>
        <v>0</v>
      </c>
    </row>
    <row r="67" spans="1:7">
      <c r="A67" t="str">
        <f>DO!$B$9</f>
        <v>ExDO01c</v>
      </c>
      <c r="B67" s="63">
        <f>DO!$M$6</f>
        <v>43556</v>
      </c>
      <c r="C67" s="65">
        <v>4</v>
      </c>
      <c r="D67" s="64">
        <f>SR_Combined!$M$9</f>
        <v>91.21</v>
      </c>
      <c r="E67" s="64">
        <f>SR_Combined!$M$54</f>
        <v>74.11</v>
      </c>
      <c r="F67" s="64">
        <f>SR_Combined!$M$101</f>
        <v>91.21</v>
      </c>
      <c r="G67" s="64">
        <f>SR_Combined!$M$147</f>
        <v>0</v>
      </c>
    </row>
    <row r="68" spans="1:7">
      <c r="A68" t="str">
        <f>DO!$B$9</f>
        <v>ExDO01c</v>
      </c>
      <c r="B68" s="63">
        <f>DO!$N$6</f>
        <v>43922</v>
      </c>
      <c r="C68" s="65">
        <v>4</v>
      </c>
      <c r="D68" s="64">
        <f>SR_Combined!$N$9</f>
        <v>91.21</v>
      </c>
      <c r="E68" s="64">
        <f>SR_Combined!$N$54</f>
        <v>74.11</v>
      </c>
      <c r="F68" s="64">
        <f>SR_Combined!$N$101</f>
        <v>91.21</v>
      </c>
      <c r="G68" s="64">
        <f>SR_Combined!$N$147</f>
        <v>0</v>
      </c>
    </row>
    <row r="69" spans="1:7">
      <c r="A69" t="str">
        <f>DO!$B$9</f>
        <v>ExDO01c</v>
      </c>
      <c r="B69" s="63">
        <f>DO!$O$6</f>
        <v>44287</v>
      </c>
      <c r="C69" s="65">
        <v>4</v>
      </c>
      <c r="D69" s="64">
        <f>SR_Combined!$O$9</f>
        <v>91.21</v>
      </c>
      <c r="E69" s="64">
        <f>SR_Combined!$O$54</f>
        <v>74.11</v>
      </c>
      <c r="F69" s="64">
        <f>SR_Combined!$O$101</f>
        <v>91.21</v>
      </c>
      <c r="G69" s="64">
        <f>SR_Combined!$O$147</f>
        <v>0</v>
      </c>
    </row>
    <row r="70" spans="1:7">
      <c r="A70" t="str">
        <f>DO!$B$9</f>
        <v>ExDO01c</v>
      </c>
      <c r="B70" s="63">
        <f>DO!$P$6</f>
        <v>44652</v>
      </c>
      <c r="C70" s="65">
        <v>4</v>
      </c>
      <c r="D70" s="64">
        <f>SR_Combined!$P$9</f>
        <v>91.21</v>
      </c>
      <c r="E70" s="64">
        <f>SR_Combined!$P$54</f>
        <v>74.11</v>
      </c>
      <c r="F70" s="64">
        <f>SR_Combined!$P$101</f>
        <v>91.21</v>
      </c>
      <c r="G70" s="64">
        <f>SR_Combined!$P$147</f>
        <v>0</v>
      </c>
    </row>
    <row r="71" spans="1:7">
      <c r="A71" t="str">
        <f>DO!$B$9</f>
        <v>ExDO01c</v>
      </c>
      <c r="B71" s="63">
        <f>DO!$Q$6</f>
        <v>45017</v>
      </c>
      <c r="C71" s="65">
        <v>4</v>
      </c>
      <c r="D71" s="64">
        <f>SR_Combined!$Q$9</f>
        <v>91.21</v>
      </c>
      <c r="E71" s="64">
        <f>SR_Combined!$Q$54</f>
        <v>74.11</v>
      </c>
      <c r="F71" s="64">
        <f>SR_Combined!$Q$101</f>
        <v>91.21</v>
      </c>
      <c r="G71" s="64">
        <f>SR_Combined!$Q$147</f>
        <v>0</v>
      </c>
    </row>
    <row r="72" spans="1:7">
      <c r="A72" t="str">
        <f>DO!$B$9</f>
        <v>ExDO01c</v>
      </c>
      <c r="B72" s="63">
        <f>DO!$R$6</f>
        <v>45383</v>
      </c>
      <c r="C72" s="65">
        <v>4</v>
      </c>
      <c r="D72" s="64">
        <f>SR_Combined!$R$9</f>
        <v>91.21</v>
      </c>
      <c r="E72" s="64">
        <f>SR_Combined!$R$54</f>
        <v>74.11</v>
      </c>
      <c r="F72" s="64">
        <f>SR_Combined!$R$101</f>
        <v>91.21</v>
      </c>
      <c r="G72" s="64">
        <f>SR_Combined!$R$147</f>
        <v>0</v>
      </c>
    </row>
    <row r="73" spans="1:7">
      <c r="A73" t="str">
        <f>DO!$B$9</f>
        <v>ExDO01c</v>
      </c>
      <c r="B73" s="63">
        <f>DO!$S$6</f>
        <v>45748</v>
      </c>
      <c r="C73" s="65">
        <v>4</v>
      </c>
      <c r="D73" s="64">
        <f>SR_Combined!$S$9</f>
        <v>91.21</v>
      </c>
      <c r="E73" s="64">
        <f>SR_Combined!$S$54</f>
        <v>74.11</v>
      </c>
      <c r="F73" s="64">
        <f>SR_Combined!$S$101</f>
        <v>91.21</v>
      </c>
      <c r="G73" s="64">
        <f>SR_Combined!$S$147</f>
        <v>0</v>
      </c>
    </row>
    <row r="74" spans="1:7">
      <c r="A74" t="str">
        <f>DO!$B$9</f>
        <v>ExDO01c</v>
      </c>
      <c r="B74" s="63">
        <f>DO!$T$6</f>
        <v>46113</v>
      </c>
      <c r="C74" s="65">
        <v>4</v>
      </c>
      <c r="D74" s="64">
        <f>SR_Combined!$T$9</f>
        <v>91.21</v>
      </c>
      <c r="E74" s="64">
        <f>SR_Combined!$T$54</f>
        <v>74.11</v>
      </c>
      <c r="F74" s="64">
        <f>SR_Combined!$T$101</f>
        <v>91.21</v>
      </c>
      <c r="G74" s="64">
        <f>SR_Combined!$T$147</f>
        <v>0</v>
      </c>
    </row>
    <row r="75" spans="1:7">
      <c r="A75" t="str">
        <f>DO!$B$9</f>
        <v>ExDO01c</v>
      </c>
      <c r="B75" s="63">
        <f>DO!$U$6</f>
        <v>46478</v>
      </c>
      <c r="C75" s="65">
        <v>4</v>
      </c>
      <c r="D75" s="64">
        <f>SR_Combined!$U$9</f>
        <v>91.21</v>
      </c>
      <c r="E75" s="64">
        <f>SR_Combined!$U$54</f>
        <v>74.11</v>
      </c>
      <c r="F75" s="64">
        <f>SR_Combined!$U$101</f>
        <v>91.21</v>
      </c>
      <c r="G75" s="64">
        <f>SR_Combined!$U$147</f>
        <v>0</v>
      </c>
    </row>
    <row r="76" spans="1:7">
      <c r="A76" t="str">
        <f>DO!$B$9</f>
        <v>ExDO01c</v>
      </c>
      <c r="B76" s="63">
        <f>DO!$V$6</f>
        <v>46844</v>
      </c>
      <c r="C76" s="65">
        <v>4</v>
      </c>
      <c r="D76" s="64">
        <f>SR_Combined!$V$9</f>
        <v>91.21</v>
      </c>
      <c r="E76" s="64">
        <f>SR_Combined!$V$54</f>
        <v>74.11</v>
      </c>
      <c r="F76" s="64">
        <f>SR_Combined!$V$101</f>
        <v>91.21</v>
      </c>
      <c r="G76" s="64">
        <f>SR_Combined!$V$147</f>
        <v>0</v>
      </c>
    </row>
    <row r="77" spans="1:7">
      <c r="A77" t="str">
        <f>DO!$B$9</f>
        <v>ExDO01c</v>
      </c>
      <c r="B77" s="63">
        <f>DO!$W$6</f>
        <v>47209</v>
      </c>
      <c r="C77" s="65">
        <v>4</v>
      </c>
      <c r="D77" s="64">
        <f>SR_Combined!$W$9</f>
        <v>91.21</v>
      </c>
      <c r="E77" s="64">
        <f>SR_Combined!$W$54</f>
        <v>74.11</v>
      </c>
      <c r="F77" s="64">
        <f>SR_Combined!$W$101</f>
        <v>91.21</v>
      </c>
      <c r="G77" s="64">
        <f>SR_Combined!$W$147</f>
        <v>0</v>
      </c>
    </row>
    <row r="78" spans="1:7">
      <c r="A78" t="str">
        <f>DO!$B$9</f>
        <v>ExDO01c</v>
      </c>
      <c r="B78" s="63">
        <f>DO!$X$6</f>
        <v>47574</v>
      </c>
      <c r="C78" s="65">
        <v>4</v>
      </c>
      <c r="D78" s="64">
        <f>SR_Combined!$X$9</f>
        <v>91.21</v>
      </c>
      <c r="E78" s="64">
        <f>SR_Combined!$X$54</f>
        <v>74.11</v>
      </c>
      <c r="F78" s="64">
        <f>SR_Combined!$X$101</f>
        <v>91.21</v>
      </c>
      <c r="G78" s="64">
        <f>SR_Combined!$X$147</f>
        <v>0</v>
      </c>
    </row>
    <row r="79" spans="1:7">
      <c r="A79" t="str">
        <f>DO!$B$9</f>
        <v>ExDO01c</v>
      </c>
      <c r="B79" s="63">
        <f>DO!$Y$6</f>
        <v>47939</v>
      </c>
      <c r="C79" s="65">
        <v>4</v>
      </c>
      <c r="D79" s="64">
        <f>SR_Combined!$Y$9</f>
        <v>91.21</v>
      </c>
      <c r="E79" s="64">
        <f>SR_Combined!$Y$54</f>
        <v>74.11</v>
      </c>
      <c r="F79" s="64">
        <f>SR_Combined!$Y$101</f>
        <v>91.21</v>
      </c>
      <c r="G79" s="64">
        <f>SR_Combined!$Y$147</f>
        <v>0</v>
      </c>
    </row>
    <row r="80" spans="1:7">
      <c r="A80" t="str">
        <f>DO!$B$9</f>
        <v>ExDO01c</v>
      </c>
      <c r="B80" s="63">
        <f>DO!$Z$6</f>
        <v>48305</v>
      </c>
      <c r="C80" s="65">
        <v>4</v>
      </c>
      <c r="D80" s="64">
        <f>SR_Combined!$Z$9</f>
        <v>91.21</v>
      </c>
      <c r="E80" s="64">
        <f>SR_Combined!$Z$54</f>
        <v>74.11</v>
      </c>
      <c r="F80" s="64">
        <f>SR_Combined!$Z$101</f>
        <v>91.21</v>
      </c>
      <c r="G80" s="64">
        <f>SR_Combined!$Z$147</f>
        <v>0</v>
      </c>
    </row>
    <row r="81" spans="1:7">
      <c r="A81" t="str">
        <f>DO!$B$9</f>
        <v>ExDO01c</v>
      </c>
      <c r="B81" s="63">
        <f>DO!$AA$6</f>
        <v>48670</v>
      </c>
      <c r="C81" s="65">
        <v>4</v>
      </c>
      <c r="D81" s="64">
        <f>SR_Combined!$AA$9</f>
        <v>91.21</v>
      </c>
      <c r="E81" s="64">
        <f>SR_Combined!$AA$54</f>
        <v>74.11</v>
      </c>
      <c r="F81" s="64">
        <f>SR_Combined!$AA$101</f>
        <v>91.21</v>
      </c>
      <c r="G81" s="64">
        <f>SR_Combined!$AA$147</f>
        <v>0</v>
      </c>
    </row>
    <row r="82" spans="1:7">
      <c r="A82" t="str">
        <f>DO!$B$9</f>
        <v>ExDO01c</v>
      </c>
      <c r="B82" s="63">
        <f>DO!$AB$6</f>
        <v>49035</v>
      </c>
      <c r="C82" s="65">
        <v>4</v>
      </c>
      <c r="D82" s="64">
        <f>SR_Combined!$AB$9</f>
        <v>91.21</v>
      </c>
      <c r="E82" s="64">
        <f>SR_Combined!$AB$54</f>
        <v>74.11</v>
      </c>
      <c r="F82" s="64">
        <f>SR_Combined!$AB$101</f>
        <v>91.21</v>
      </c>
      <c r="G82" s="64">
        <f>SR_Combined!$AB$147</f>
        <v>0</v>
      </c>
    </row>
    <row r="83" spans="1:7">
      <c r="A83" t="str">
        <f>DO!$B$9</f>
        <v>ExDO01c</v>
      </c>
      <c r="B83" s="63">
        <f>DO!$AC$6</f>
        <v>49400</v>
      </c>
      <c r="C83" s="65">
        <v>4</v>
      </c>
      <c r="D83" s="64">
        <f>SR_Combined!$AC$9</f>
        <v>91.21</v>
      </c>
      <c r="E83" s="64">
        <f>SR_Combined!$AC$54</f>
        <v>74.11</v>
      </c>
      <c r="F83" s="64">
        <f>SR_Combined!$AC$101</f>
        <v>91.21</v>
      </c>
      <c r="G83" s="64">
        <f>SR_Combined!$AC$147</f>
        <v>0</v>
      </c>
    </row>
    <row r="84" spans="1:7">
      <c r="A84" t="str">
        <f>DO!$B$9</f>
        <v>ExDO01c</v>
      </c>
      <c r="B84" s="63">
        <f>DO!$AD$6</f>
        <v>49766</v>
      </c>
      <c r="C84" s="65">
        <v>4</v>
      </c>
      <c r="D84" s="64">
        <f>SR_Combined!$AD$9</f>
        <v>91.21</v>
      </c>
      <c r="E84" s="64">
        <f>SR_Combined!$AD$54</f>
        <v>74.11</v>
      </c>
      <c r="F84" s="64">
        <f>SR_Combined!$AD$101</f>
        <v>91.21</v>
      </c>
      <c r="G84" s="64">
        <f>SR_Combined!$AD$147</f>
        <v>0</v>
      </c>
    </row>
    <row r="85" spans="1:7">
      <c r="A85" t="str">
        <f>DO!$B$9</f>
        <v>ExDO01c</v>
      </c>
      <c r="B85" s="63">
        <f>DO!$AE$6</f>
        <v>50131</v>
      </c>
      <c r="C85" s="65">
        <v>4</v>
      </c>
      <c r="D85" s="64">
        <f>SR_Combined!$AE$9</f>
        <v>91.21</v>
      </c>
      <c r="E85" s="64">
        <f>SR_Combined!$AE$54</f>
        <v>74.11</v>
      </c>
      <c r="F85" s="64">
        <f>SR_Combined!$AE$101</f>
        <v>91.21</v>
      </c>
      <c r="G85" s="64">
        <f>SR_Combined!$AE$147</f>
        <v>0</v>
      </c>
    </row>
    <row r="86" spans="1:7">
      <c r="A86" t="str">
        <f>DO!$B$9</f>
        <v>ExDO01c</v>
      </c>
      <c r="B86" s="63">
        <f>DO!$AF$6</f>
        <v>50496</v>
      </c>
      <c r="C86" s="65">
        <v>4</v>
      </c>
      <c r="D86" s="64">
        <f>SR_Combined!$AF$9</f>
        <v>91.21</v>
      </c>
      <c r="E86" s="64">
        <f>SR_Combined!$AF$54</f>
        <v>74.11</v>
      </c>
      <c r="F86" s="64">
        <f>SR_Combined!$AF$101</f>
        <v>91.21</v>
      </c>
      <c r="G86" s="64">
        <f>SR_Combined!$AF$147</f>
        <v>0</v>
      </c>
    </row>
    <row r="87" spans="1:7">
      <c r="A87" t="str">
        <f>DO!$B$9</f>
        <v>ExDO01c</v>
      </c>
      <c r="B87" s="63">
        <f>DO!$AG$6</f>
        <v>50861</v>
      </c>
      <c r="C87" s="65">
        <v>4</v>
      </c>
      <c r="D87" s="64">
        <f>SR_Combined!$AG$9</f>
        <v>91.21</v>
      </c>
      <c r="E87" s="64">
        <f>SR_Combined!$AG$54</f>
        <v>74.11</v>
      </c>
      <c r="F87" s="64">
        <f>SR_Combined!$AG$101</f>
        <v>91.21</v>
      </c>
      <c r="G87" s="64">
        <f>SR_Combined!$AG$147</f>
        <v>0</v>
      </c>
    </row>
    <row r="88" spans="1:7">
      <c r="A88" t="str">
        <f>DO!$B$10</f>
        <v>ExDO02</v>
      </c>
      <c r="B88" s="63">
        <f>DO!$E$6</f>
        <v>40634.508240740739</v>
      </c>
      <c r="C88" s="65">
        <v>4</v>
      </c>
      <c r="D88" s="64">
        <f>SR_Combined!$E$10</f>
        <v>0</v>
      </c>
      <c r="E88" s="64">
        <f>SR_Combined!$E$55</f>
        <v>0</v>
      </c>
      <c r="F88" s="64">
        <f>SR_Combined!$E$102</f>
        <v>0</v>
      </c>
      <c r="G88" s="64">
        <f>SR_Combined!$E$148</f>
        <v>0</v>
      </c>
    </row>
    <row r="89" spans="1:7">
      <c r="A89" t="str">
        <f>DO!$B$10</f>
        <v>ExDO02</v>
      </c>
      <c r="B89" s="63">
        <f>DO!$F$6</f>
        <v>41000</v>
      </c>
      <c r="C89" s="65">
        <v>4</v>
      </c>
      <c r="D89" s="64">
        <f>SR_Combined!$F$10</f>
        <v>0</v>
      </c>
      <c r="E89" s="64">
        <f>SR_Combined!$F$55</f>
        <v>0</v>
      </c>
      <c r="F89" s="64">
        <f>SR_Combined!$F$102</f>
        <v>0</v>
      </c>
      <c r="G89" s="64">
        <f>SR_Combined!$F$148</f>
        <v>0</v>
      </c>
    </row>
    <row r="90" spans="1:7">
      <c r="A90" t="str">
        <f>DO!$B$10</f>
        <v>ExDO02</v>
      </c>
      <c r="B90" s="63">
        <f>DO!$G$6</f>
        <v>41365</v>
      </c>
      <c r="C90" s="65">
        <v>4</v>
      </c>
      <c r="D90" s="64">
        <f>SR_Combined!$G$10</f>
        <v>0</v>
      </c>
      <c r="E90" s="64">
        <f>SR_Combined!$G$55</f>
        <v>0</v>
      </c>
      <c r="F90" s="64">
        <f>SR_Combined!$G$102</f>
        <v>0</v>
      </c>
      <c r="G90" s="64">
        <f>SR_Combined!$G$148</f>
        <v>0</v>
      </c>
    </row>
    <row r="91" spans="1:7">
      <c r="A91" t="str">
        <f>DO!$B$10</f>
        <v>ExDO02</v>
      </c>
      <c r="B91" s="63">
        <f>DO!$H$6</f>
        <v>41730</v>
      </c>
      <c r="C91" s="65">
        <v>4</v>
      </c>
      <c r="D91" s="64">
        <f>SR_Combined!$H$10</f>
        <v>0</v>
      </c>
      <c r="E91" s="64">
        <f>SR_Combined!$H$55</f>
        <v>0</v>
      </c>
      <c r="F91" s="64">
        <f>SR_Combined!$H$102</f>
        <v>0</v>
      </c>
      <c r="G91" s="64">
        <f>SR_Combined!$H$148</f>
        <v>0</v>
      </c>
    </row>
    <row r="92" spans="1:7">
      <c r="A92" t="str">
        <f>DO!$B$10</f>
        <v>ExDO02</v>
      </c>
      <c r="B92" s="63">
        <f>DO!$I$6</f>
        <v>42095</v>
      </c>
      <c r="C92" s="65">
        <v>4</v>
      </c>
      <c r="D92" s="64">
        <f>SR_Combined!$I$10</f>
        <v>0</v>
      </c>
      <c r="E92" s="64">
        <f>SR_Combined!$I$55</f>
        <v>0</v>
      </c>
      <c r="F92" s="64">
        <f>SR_Combined!$I$102</f>
        <v>0</v>
      </c>
      <c r="G92" s="64">
        <f>SR_Combined!$I$148</f>
        <v>0</v>
      </c>
    </row>
    <row r="93" spans="1:7">
      <c r="A93" t="str">
        <f>DO!$B$10</f>
        <v>ExDO02</v>
      </c>
      <c r="B93" s="63">
        <f>DO!$J$6</f>
        <v>42461</v>
      </c>
      <c r="C93" s="65">
        <v>4</v>
      </c>
      <c r="D93" s="64">
        <f>SR_Combined!$J$10</f>
        <v>0</v>
      </c>
      <c r="E93" s="64">
        <f>SR_Combined!$J$55</f>
        <v>0</v>
      </c>
      <c r="F93" s="64">
        <f>SR_Combined!$J$102</f>
        <v>0</v>
      </c>
      <c r="G93" s="64">
        <f>SR_Combined!$J$148</f>
        <v>0</v>
      </c>
    </row>
    <row r="94" spans="1:7">
      <c r="A94" t="str">
        <f>DO!$B$10</f>
        <v>ExDO02</v>
      </c>
      <c r="B94" s="63">
        <f>DO!$K$6</f>
        <v>42826</v>
      </c>
      <c r="C94" s="65">
        <v>4</v>
      </c>
      <c r="D94" s="64">
        <f>SR_Combined!$K$10</f>
        <v>0</v>
      </c>
      <c r="E94" s="64">
        <f>SR_Combined!$K$55</f>
        <v>0</v>
      </c>
      <c r="F94" s="64">
        <f>SR_Combined!$K$102</f>
        <v>0</v>
      </c>
      <c r="G94" s="64">
        <f>SR_Combined!$K$148</f>
        <v>0</v>
      </c>
    </row>
    <row r="95" spans="1:7">
      <c r="A95" t="str">
        <f>DO!$B$10</f>
        <v>ExDO02</v>
      </c>
      <c r="B95" s="63">
        <f>DO!$L$6</f>
        <v>43191</v>
      </c>
      <c r="C95" s="65">
        <v>4</v>
      </c>
      <c r="D95" s="64">
        <f>SR_Combined!$L$10</f>
        <v>0</v>
      </c>
      <c r="E95" s="64">
        <f>SR_Combined!$L$55</f>
        <v>0</v>
      </c>
      <c r="F95" s="64">
        <f>SR_Combined!$L$102</f>
        <v>0</v>
      </c>
      <c r="G95" s="64">
        <f>SR_Combined!$L$148</f>
        <v>0</v>
      </c>
    </row>
    <row r="96" spans="1:7">
      <c r="A96" t="str">
        <f>DO!$B$10</f>
        <v>ExDO02</v>
      </c>
      <c r="B96" s="63">
        <f>DO!$M$6</f>
        <v>43556</v>
      </c>
      <c r="C96" s="65">
        <v>4</v>
      </c>
      <c r="D96" s="64">
        <f>SR_Combined!$M$10</f>
        <v>0</v>
      </c>
      <c r="E96" s="64">
        <f>SR_Combined!$M$55</f>
        <v>0</v>
      </c>
      <c r="F96" s="64">
        <f>SR_Combined!$M$102</f>
        <v>0</v>
      </c>
      <c r="G96" s="64">
        <f>SR_Combined!$M$148</f>
        <v>0</v>
      </c>
    </row>
    <row r="97" spans="1:7">
      <c r="A97" t="str">
        <f>DO!$B$10</f>
        <v>ExDO02</v>
      </c>
      <c r="B97" s="63">
        <f>DO!$N$6</f>
        <v>43922</v>
      </c>
      <c r="C97" s="65">
        <v>4</v>
      </c>
      <c r="D97" s="64">
        <f>SR_Combined!$N$10</f>
        <v>0</v>
      </c>
      <c r="E97" s="64">
        <f>SR_Combined!$N$55</f>
        <v>0</v>
      </c>
      <c r="F97" s="64">
        <f>SR_Combined!$N$102</f>
        <v>0</v>
      </c>
      <c r="G97" s="64">
        <f>SR_Combined!$N$148</f>
        <v>0</v>
      </c>
    </row>
    <row r="98" spans="1:7">
      <c r="A98" t="str">
        <f>DO!$B$10</f>
        <v>ExDO02</v>
      </c>
      <c r="B98" s="63">
        <f>DO!$O$6</f>
        <v>44287</v>
      </c>
      <c r="C98" s="65">
        <v>4</v>
      </c>
      <c r="D98" s="64">
        <f>SR_Combined!$O$10</f>
        <v>0</v>
      </c>
      <c r="E98" s="64">
        <f>SR_Combined!$O$55</f>
        <v>0</v>
      </c>
      <c r="F98" s="64">
        <f>SR_Combined!$O$102</f>
        <v>0</v>
      </c>
      <c r="G98" s="64">
        <f>SR_Combined!$O$148</f>
        <v>0</v>
      </c>
    </row>
    <row r="99" spans="1:7">
      <c r="A99" t="str">
        <f>DO!$B$10</f>
        <v>ExDO02</v>
      </c>
      <c r="B99" s="63">
        <f>DO!$P$6</f>
        <v>44652</v>
      </c>
      <c r="C99" s="65">
        <v>4</v>
      </c>
      <c r="D99" s="64">
        <f>SR_Combined!$P$10</f>
        <v>0</v>
      </c>
      <c r="E99" s="64">
        <f>SR_Combined!$P$55</f>
        <v>0</v>
      </c>
      <c r="F99" s="64">
        <f>SR_Combined!$P$102</f>
        <v>0</v>
      </c>
      <c r="G99" s="64">
        <f>SR_Combined!$P$148</f>
        <v>0</v>
      </c>
    </row>
    <row r="100" spans="1:7">
      <c r="A100" t="str">
        <f>DO!$B$10</f>
        <v>ExDO02</v>
      </c>
      <c r="B100" s="63">
        <f>DO!$Q$6</f>
        <v>45017</v>
      </c>
      <c r="C100" s="65">
        <v>4</v>
      </c>
      <c r="D100" s="64">
        <f>SR_Combined!$Q$10</f>
        <v>0</v>
      </c>
      <c r="E100" s="64">
        <f>SR_Combined!$Q$55</f>
        <v>0</v>
      </c>
      <c r="F100" s="64">
        <f>SR_Combined!$Q$102</f>
        <v>0</v>
      </c>
      <c r="G100" s="64">
        <f>SR_Combined!$Q$148</f>
        <v>0</v>
      </c>
    </row>
    <row r="101" spans="1:7">
      <c r="A101" t="str">
        <f>DO!$B$10</f>
        <v>ExDO02</v>
      </c>
      <c r="B101" s="63">
        <f>DO!$R$6</f>
        <v>45383</v>
      </c>
      <c r="C101" s="65">
        <v>4</v>
      </c>
      <c r="D101" s="64">
        <f>SR_Combined!$R$10</f>
        <v>0</v>
      </c>
      <c r="E101" s="64">
        <f>SR_Combined!$R$55</f>
        <v>0</v>
      </c>
      <c r="F101" s="64">
        <f>SR_Combined!$R$102</f>
        <v>0</v>
      </c>
      <c r="G101" s="64">
        <f>SR_Combined!$R$148</f>
        <v>0</v>
      </c>
    </row>
    <row r="102" spans="1:7">
      <c r="A102" t="str">
        <f>DO!$B$10</f>
        <v>ExDO02</v>
      </c>
      <c r="B102" s="63">
        <f>DO!$S$6</f>
        <v>45748</v>
      </c>
      <c r="C102" s="65">
        <v>4</v>
      </c>
      <c r="D102" s="64">
        <f>SR_Combined!$S$10</f>
        <v>0</v>
      </c>
      <c r="E102" s="64">
        <f>SR_Combined!$S$55</f>
        <v>0</v>
      </c>
      <c r="F102" s="64">
        <f>SR_Combined!$S$102</f>
        <v>0</v>
      </c>
      <c r="G102" s="64">
        <f>SR_Combined!$S$148</f>
        <v>0</v>
      </c>
    </row>
    <row r="103" spans="1:7">
      <c r="A103" t="str">
        <f>DO!$B$10</f>
        <v>ExDO02</v>
      </c>
      <c r="B103" s="63">
        <f>DO!$T$6</f>
        <v>46113</v>
      </c>
      <c r="C103" s="65">
        <v>4</v>
      </c>
      <c r="D103" s="64">
        <f>SR_Combined!$T$10</f>
        <v>0</v>
      </c>
      <c r="E103" s="64">
        <f>SR_Combined!$T$55</f>
        <v>0</v>
      </c>
      <c r="F103" s="64">
        <f>SR_Combined!$T$102</f>
        <v>0</v>
      </c>
      <c r="G103" s="64">
        <f>SR_Combined!$T$148</f>
        <v>0</v>
      </c>
    </row>
    <row r="104" spans="1:7">
      <c r="A104" t="str">
        <f>DO!$B$10</f>
        <v>ExDO02</v>
      </c>
      <c r="B104" s="63">
        <f>DO!$U$6</f>
        <v>46478</v>
      </c>
      <c r="C104" s="65">
        <v>4</v>
      </c>
      <c r="D104" s="64">
        <f>SR_Combined!$U$10</f>
        <v>0</v>
      </c>
      <c r="E104" s="64">
        <f>SR_Combined!$U$55</f>
        <v>0</v>
      </c>
      <c r="F104" s="64">
        <f>SR_Combined!$U$102</f>
        <v>0</v>
      </c>
      <c r="G104" s="64">
        <f>SR_Combined!$U$148</f>
        <v>0</v>
      </c>
    </row>
    <row r="105" spans="1:7">
      <c r="A105" t="str">
        <f>DO!$B$10</f>
        <v>ExDO02</v>
      </c>
      <c r="B105" s="63">
        <f>DO!$V$6</f>
        <v>46844</v>
      </c>
      <c r="C105" s="65">
        <v>4</v>
      </c>
      <c r="D105" s="64">
        <f>SR_Combined!$V$10</f>
        <v>0</v>
      </c>
      <c r="E105" s="64">
        <f>SR_Combined!$V$55</f>
        <v>0</v>
      </c>
      <c r="F105" s="64">
        <f>SR_Combined!$V$102</f>
        <v>0</v>
      </c>
      <c r="G105" s="64">
        <f>SR_Combined!$V$148</f>
        <v>0</v>
      </c>
    </row>
    <row r="106" spans="1:7">
      <c r="A106" t="str">
        <f>DO!$B$10</f>
        <v>ExDO02</v>
      </c>
      <c r="B106" s="63">
        <f>DO!$W$6</f>
        <v>47209</v>
      </c>
      <c r="C106" s="65">
        <v>4</v>
      </c>
      <c r="D106" s="64">
        <f>SR_Combined!$W$10</f>
        <v>0</v>
      </c>
      <c r="E106" s="64">
        <f>SR_Combined!$W$55</f>
        <v>0</v>
      </c>
      <c r="F106" s="64">
        <f>SR_Combined!$W$102</f>
        <v>0</v>
      </c>
      <c r="G106" s="64">
        <f>SR_Combined!$W$148</f>
        <v>0</v>
      </c>
    </row>
    <row r="107" spans="1:7">
      <c r="A107" t="str">
        <f>DO!$B$10</f>
        <v>ExDO02</v>
      </c>
      <c r="B107" s="63">
        <f>DO!$X$6</f>
        <v>47574</v>
      </c>
      <c r="C107" s="65">
        <v>4</v>
      </c>
      <c r="D107" s="64">
        <f>SR_Combined!$X$10</f>
        <v>0</v>
      </c>
      <c r="E107" s="64">
        <f>SR_Combined!$X$55</f>
        <v>0</v>
      </c>
      <c r="F107" s="64">
        <f>SR_Combined!$X$102</f>
        <v>0</v>
      </c>
      <c r="G107" s="64">
        <f>SR_Combined!$X$148</f>
        <v>0</v>
      </c>
    </row>
    <row r="108" spans="1:7">
      <c r="A108" t="str">
        <f>DO!$B$10</f>
        <v>ExDO02</v>
      </c>
      <c r="B108" s="63">
        <f>DO!$Y$6</f>
        <v>47939</v>
      </c>
      <c r="C108" s="65">
        <v>4</v>
      </c>
      <c r="D108" s="64">
        <f>SR_Combined!$Y$10</f>
        <v>0</v>
      </c>
      <c r="E108" s="64">
        <f>SR_Combined!$Y$55</f>
        <v>0</v>
      </c>
      <c r="F108" s="64">
        <f>SR_Combined!$Y$102</f>
        <v>0</v>
      </c>
      <c r="G108" s="64">
        <f>SR_Combined!$Y$148</f>
        <v>0</v>
      </c>
    </row>
    <row r="109" spans="1:7">
      <c r="A109" t="str">
        <f>DO!$B$10</f>
        <v>ExDO02</v>
      </c>
      <c r="B109" s="63">
        <f>DO!$Z$6</f>
        <v>48305</v>
      </c>
      <c r="C109" s="65">
        <v>4</v>
      </c>
      <c r="D109" s="64">
        <f>SR_Combined!$Z$10</f>
        <v>0</v>
      </c>
      <c r="E109" s="64">
        <f>SR_Combined!$Z$55</f>
        <v>0</v>
      </c>
      <c r="F109" s="64">
        <f>SR_Combined!$Z$102</f>
        <v>0</v>
      </c>
      <c r="G109" s="64">
        <f>SR_Combined!$Z$148</f>
        <v>0</v>
      </c>
    </row>
    <row r="110" spans="1:7">
      <c r="A110" t="str">
        <f>DO!$B$10</f>
        <v>ExDO02</v>
      </c>
      <c r="B110" s="63">
        <f>DO!$AA$6</f>
        <v>48670</v>
      </c>
      <c r="C110" s="65">
        <v>4</v>
      </c>
      <c r="D110" s="64">
        <f>SR_Combined!$AA$10</f>
        <v>0</v>
      </c>
      <c r="E110" s="64">
        <f>SR_Combined!$AA$55</f>
        <v>0</v>
      </c>
      <c r="F110" s="64">
        <f>SR_Combined!$AA$102</f>
        <v>0</v>
      </c>
      <c r="G110" s="64">
        <f>SR_Combined!$AA$148</f>
        <v>0</v>
      </c>
    </row>
    <row r="111" spans="1:7">
      <c r="A111" t="str">
        <f>DO!$B$10</f>
        <v>ExDO02</v>
      </c>
      <c r="B111" s="63">
        <f>DO!$AB$6</f>
        <v>49035</v>
      </c>
      <c r="C111" s="65">
        <v>4</v>
      </c>
      <c r="D111" s="64">
        <f>SR_Combined!$AB$10</f>
        <v>0</v>
      </c>
      <c r="E111" s="64">
        <f>SR_Combined!$AB$55</f>
        <v>0</v>
      </c>
      <c r="F111" s="64">
        <f>SR_Combined!$AB$102</f>
        <v>0</v>
      </c>
      <c r="G111" s="64">
        <f>SR_Combined!$AB$148</f>
        <v>0</v>
      </c>
    </row>
    <row r="112" spans="1:7">
      <c r="A112" t="str">
        <f>DO!$B$10</f>
        <v>ExDO02</v>
      </c>
      <c r="B112" s="63">
        <f>DO!$AC$6</f>
        <v>49400</v>
      </c>
      <c r="C112" s="65">
        <v>4</v>
      </c>
      <c r="D112" s="64">
        <f>SR_Combined!$AC$10</f>
        <v>0</v>
      </c>
      <c r="E112" s="64">
        <f>SR_Combined!$AC$55</f>
        <v>0</v>
      </c>
      <c r="F112" s="64">
        <f>SR_Combined!$AC$102</f>
        <v>0</v>
      </c>
      <c r="G112" s="64">
        <f>SR_Combined!$AC$148</f>
        <v>0</v>
      </c>
    </row>
    <row r="113" spans="1:7">
      <c r="A113" t="str">
        <f>DO!$B$10</f>
        <v>ExDO02</v>
      </c>
      <c r="B113" s="63">
        <f>DO!$AD$6</f>
        <v>49766</v>
      </c>
      <c r="C113" s="65">
        <v>4</v>
      </c>
      <c r="D113" s="64">
        <f>SR_Combined!$AD$10</f>
        <v>0</v>
      </c>
      <c r="E113" s="64">
        <f>SR_Combined!$AD$55</f>
        <v>0</v>
      </c>
      <c r="F113" s="64">
        <f>SR_Combined!$AD$102</f>
        <v>0</v>
      </c>
      <c r="G113" s="64">
        <f>SR_Combined!$AD$148</f>
        <v>0</v>
      </c>
    </row>
    <row r="114" spans="1:7">
      <c r="A114" t="str">
        <f>DO!$B$10</f>
        <v>ExDO02</v>
      </c>
      <c r="B114" s="63">
        <f>DO!$AE$6</f>
        <v>50131</v>
      </c>
      <c r="C114" s="65">
        <v>4</v>
      </c>
      <c r="D114" s="64">
        <f>SR_Combined!$AE$10</f>
        <v>0</v>
      </c>
      <c r="E114" s="64">
        <f>SR_Combined!$AE$55</f>
        <v>0</v>
      </c>
      <c r="F114" s="64">
        <f>SR_Combined!$AE$102</f>
        <v>0</v>
      </c>
      <c r="G114" s="64">
        <f>SR_Combined!$AE$148</f>
        <v>0</v>
      </c>
    </row>
    <row r="115" spans="1:7">
      <c r="A115" t="str">
        <f>DO!$B$10</f>
        <v>ExDO02</v>
      </c>
      <c r="B115" s="63">
        <f>DO!$AF$6</f>
        <v>50496</v>
      </c>
      <c r="C115" s="65">
        <v>4</v>
      </c>
      <c r="D115" s="64">
        <f>SR_Combined!$AF$10</f>
        <v>0</v>
      </c>
      <c r="E115" s="64">
        <f>SR_Combined!$AF$55</f>
        <v>0</v>
      </c>
      <c r="F115" s="64">
        <f>SR_Combined!$AF$102</f>
        <v>0</v>
      </c>
      <c r="G115" s="64">
        <f>SR_Combined!$AF$148</f>
        <v>0</v>
      </c>
    </row>
    <row r="116" spans="1:7">
      <c r="A116" t="str">
        <f>DO!$B$10</f>
        <v>ExDO02</v>
      </c>
      <c r="B116" s="63">
        <f>DO!$AG$6</f>
        <v>50861</v>
      </c>
      <c r="C116" s="65">
        <v>4</v>
      </c>
      <c r="D116" s="64">
        <f>SR_Combined!$AG$10</f>
        <v>0</v>
      </c>
      <c r="E116" s="64">
        <f>SR_Combined!$AG$55</f>
        <v>0</v>
      </c>
      <c r="F116" s="64">
        <f>SR_Combined!$AG$102</f>
        <v>0</v>
      </c>
      <c r="G116" s="64">
        <f>SR_Combined!$AG$148</f>
        <v>0</v>
      </c>
    </row>
    <row r="117" spans="1:7">
      <c r="A117" t="str">
        <f>DO!$B$11</f>
        <v>ExDO03</v>
      </c>
      <c r="B117" s="63">
        <f>DO!$E$6</f>
        <v>40634.508240740739</v>
      </c>
      <c r="C117" s="65">
        <v>4</v>
      </c>
      <c r="D117" s="64">
        <f>SR_Combined!$E$11</f>
        <v>0</v>
      </c>
      <c r="E117" s="64">
        <f>SR_Combined!$E$56</f>
        <v>0</v>
      </c>
      <c r="F117" s="64">
        <f>SR_Combined!$E$103</f>
        <v>0</v>
      </c>
      <c r="G117" s="64">
        <f>SR_Combined!$E$149</f>
        <v>0</v>
      </c>
    </row>
    <row r="118" spans="1:7">
      <c r="A118" t="str">
        <f>DO!$B$11</f>
        <v>ExDO03</v>
      </c>
      <c r="B118" s="63">
        <f>DO!$F$6</f>
        <v>41000</v>
      </c>
      <c r="C118" s="65">
        <v>4</v>
      </c>
      <c r="D118" s="64">
        <f>SR_Combined!$F$11</f>
        <v>0</v>
      </c>
      <c r="E118" s="64">
        <f>SR_Combined!$F$56</f>
        <v>0</v>
      </c>
      <c r="F118" s="64">
        <f>SR_Combined!$F$103</f>
        <v>0</v>
      </c>
      <c r="G118" s="64">
        <f>SR_Combined!$F$149</f>
        <v>0</v>
      </c>
    </row>
    <row r="119" spans="1:7">
      <c r="A119" t="str">
        <f>DO!$B$11</f>
        <v>ExDO03</v>
      </c>
      <c r="B119" s="63">
        <f>DO!$G$6</f>
        <v>41365</v>
      </c>
      <c r="C119" s="65">
        <v>4</v>
      </c>
      <c r="D119" s="64">
        <f>SR_Combined!$G$11</f>
        <v>0</v>
      </c>
      <c r="E119" s="64">
        <f>SR_Combined!$G$56</f>
        <v>0</v>
      </c>
      <c r="F119" s="64">
        <f>SR_Combined!$G$103</f>
        <v>0</v>
      </c>
      <c r="G119" s="64">
        <f>SR_Combined!$G$149</f>
        <v>0</v>
      </c>
    </row>
    <row r="120" spans="1:7">
      <c r="A120" t="str">
        <f>DO!$B$11</f>
        <v>ExDO03</v>
      </c>
      <c r="B120" s="63">
        <f>DO!$H$6</f>
        <v>41730</v>
      </c>
      <c r="C120" s="65">
        <v>4</v>
      </c>
      <c r="D120" s="64">
        <f>SR_Combined!$H$11</f>
        <v>0</v>
      </c>
      <c r="E120" s="64">
        <f>SR_Combined!$H$56</f>
        <v>0</v>
      </c>
      <c r="F120" s="64">
        <f>SR_Combined!$H$103</f>
        <v>0</v>
      </c>
      <c r="G120" s="64">
        <f>SR_Combined!$H$149</f>
        <v>0</v>
      </c>
    </row>
    <row r="121" spans="1:7">
      <c r="A121" t="str">
        <f>DO!$B$11</f>
        <v>ExDO03</v>
      </c>
      <c r="B121" s="63">
        <f>DO!$I$6</f>
        <v>42095</v>
      </c>
      <c r="C121" s="65">
        <v>4</v>
      </c>
      <c r="D121" s="64">
        <f>SR_Combined!$I$11</f>
        <v>0</v>
      </c>
      <c r="E121" s="64">
        <f>SR_Combined!$I$56</f>
        <v>0</v>
      </c>
      <c r="F121" s="64">
        <f>SR_Combined!$I$103</f>
        <v>0</v>
      </c>
      <c r="G121" s="64">
        <f>SR_Combined!$I$149</f>
        <v>0</v>
      </c>
    </row>
    <row r="122" spans="1:7">
      <c r="A122" t="str">
        <f>DO!$B$11</f>
        <v>ExDO03</v>
      </c>
      <c r="B122" s="63">
        <f>DO!$J$6</f>
        <v>42461</v>
      </c>
      <c r="C122" s="65">
        <v>4</v>
      </c>
      <c r="D122" s="64">
        <f>SR_Combined!$J$11</f>
        <v>0</v>
      </c>
      <c r="E122" s="64">
        <f>SR_Combined!$J$56</f>
        <v>0</v>
      </c>
      <c r="F122" s="64">
        <f>SR_Combined!$J$103</f>
        <v>0</v>
      </c>
      <c r="G122" s="64">
        <f>SR_Combined!$J$149</f>
        <v>0</v>
      </c>
    </row>
    <row r="123" spans="1:7">
      <c r="A123" t="str">
        <f>DO!$B$11</f>
        <v>ExDO03</v>
      </c>
      <c r="B123" s="63">
        <f>DO!$K$6</f>
        <v>42826</v>
      </c>
      <c r="C123" s="65">
        <v>4</v>
      </c>
      <c r="D123" s="64">
        <f>SR_Combined!$K$11</f>
        <v>0</v>
      </c>
      <c r="E123" s="64">
        <f>SR_Combined!$K$56</f>
        <v>0</v>
      </c>
      <c r="F123" s="64">
        <f>SR_Combined!$K$103</f>
        <v>0</v>
      </c>
      <c r="G123" s="64">
        <f>SR_Combined!$K$149</f>
        <v>0</v>
      </c>
    </row>
    <row r="124" spans="1:7">
      <c r="A124" t="str">
        <f>DO!$B$11</f>
        <v>ExDO03</v>
      </c>
      <c r="B124" s="63">
        <f>DO!$L$6</f>
        <v>43191</v>
      </c>
      <c r="C124" s="65">
        <v>4</v>
      </c>
      <c r="D124" s="64">
        <f>SR_Combined!$L$11</f>
        <v>0</v>
      </c>
      <c r="E124" s="64">
        <f>SR_Combined!$L$56</f>
        <v>0</v>
      </c>
      <c r="F124" s="64">
        <f>SR_Combined!$L$103</f>
        <v>0</v>
      </c>
      <c r="G124" s="64">
        <f>SR_Combined!$L$149</f>
        <v>0</v>
      </c>
    </row>
    <row r="125" spans="1:7">
      <c r="A125" t="str">
        <f>DO!$B$11</f>
        <v>ExDO03</v>
      </c>
      <c r="B125" s="63">
        <f>DO!$M$6</f>
        <v>43556</v>
      </c>
      <c r="C125" s="65">
        <v>4</v>
      </c>
      <c r="D125" s="64">
        <f>SR_Combined!$M$11</f>
        <v>0</v>
      </c>
      <c r="E125" s="64">
        <f>SR_Combined!$M$56</f>
        <v>0</v>
      </c>
      <c r="F125" s="64">
        <f>SR_Combined!$M$103</f>
        <v>0</v>
      </c>
      <c r="G125" s="64">
        <f>SR_Combined!$M$149</f>
        <v>0</v>
      </c>
    </row>
    <row r="126" spans="1:7">
      <c r="A126" t="str">
        <f>DO!$B$11</f>
        <v>ExDO03</v>
      </c>
      <c r="B126" s="63">
        <f>DO!$N$6</f>
        <v>43922</v>
      </c>
      <c r="C126" s="65">
        <v>4</v>
      </c>
      <c r="D126" s="64">
        <f>SR_Combined!$N$11</f>
        <v>0</v>
      </c>
      <c r="E126" s="64">
        <f>SR_Combined!$N$56</f>
        <v>0</v>
      </c>
      <c r="F126" s="64">
        <f>SR_Combined!$N$103</f>
        <v>0</v>
      </c>
      <c r="G126" s="64">
        <f>SR_Combined!$N$149</f>
        <v>0</v>
      </c>
    </row>
    <row r="127" spans="1:7">
      <c r="A127" t="str">
        <f>DO!$B$11</f>
        <v>ExDO03</v>
      </c>
      <c r="B127" s="63">
        <f>DO!$O$6</f>
        <v>44287</v>
      </c>
      <c r="C127" s="65">
        <v>4</v>
      </c>
      <c r="D127" s="64">
        <f>SR_Combined!$O$11</f>
        <v>0</v>
      </c>
      <c r="E127" s="64">
        <f>SR_Combined!$O$56</f>
        <v>0</v>
      </c>
      <c r="F127" s="64">
        <f>SR_Combined!$O$103</f>
        <v>0</v>
      </c>
      <c r="G127" s="64">
        <f>SR_Combined!$O$149</f>
        <v>0</v>
      </c>
    </row>
    <row r="128" spans="1:7">
      <c r="A128" t="str">
        <f>DO!$B$11</f>
        <v>ExDO03</v>
      </c>
      <c r="B128" s="63">
        <f>DO!$P$6</f>
        <v>44652</v>
      </c>
      <c r="C128" s="65">
        <v>4</v>
      </c>
      <c r="D128" s="64">
        <f>SR_Combined!$P$11</f>
        <v>0</v>
      </c>
      <c r="E128" s="64">
        <f>SR_Combined!$P$56</f>
        <v>0</v>
      </c>
      <c r="F128" s="64">
        <f>SR_Combined!$P$103</f>
        <v>0</v>
      </c>
      <c r="G128" s="64">
        <f>SR_Combined!$P$149</f>
        <v>0</v>
      </c>
    </row>
    <row r="129" spans="1:7">
      <c r="A129" t="str">
        <f>DO!$B$11</f>
        <v>ExDO03</v>
      </c>
      <c r="B129" s="63">
        <f>DO!$Q$6</f>
        <v>45017</v>
      </c>
      <c r="C129" s="65">
        <v>4</v>
      </c>
      <c r="D129" s="64">
        <f>SR_Combined!$Q$11</f>
        <v>0</v>
      </c>
      <c r="E129" s="64">
        <f>SR_Combined!$Q$56</f>
        <v>0</v>
      </c>
      <c r="F129" s="64">
        <f>SR_Combined!$Q$103</f>
        <v>0</v>
      </c>
      <c r="G129" s="64">
        <f>SR_Combined!$Q$149</f>
        <v>0</v>
      </c>
    </row>
    <row r="130" spans="1:7">
      <c r="A130" t="str">
        <f>DO!$B$11</f>
        <v>ExDO03</v>
      </c>
      <c r="B130" s="63">
        <f>DO!$R$6</f>
        <v>45383</v>
      </c>
      <c r="C130" s="65">
        <v>4</v>
      </c>
      <c r="D130" s="64">
        <f>SR_Combined!$R$11</f>
        <v>0</v>
      </c>
      <c r="E130" s="64">
        <f>SR_Combined!$R$56</f>
        <v>0</v>
      </c>
      <c r="F130" s="64">
        <f>SR_Combined!$R$103</f>
        <v>0</v>
      </c>
      <c r="G130" s="64">
        <f>SR_Combined!$R$149</f>
        <v>0</v>
      </c>
    </row>
    <row r="131" spans="1:7">
      <c r="A131" t="str">
        <f>DO!$B$11</f>
        <v>ExDO03</v>
      </c>
      <c r="B131" s="63">
        <f>DO!$S$6</f>
        <v>45748</v>
      </c>
      <c r="C131" s="65">
        <v>4</v>
      </c>
      <c r="D131" s="64">
        <f>SR_Combined!$S$11</f>
        <v>0</v>
      </c>
      <c r="E131" s="64">
        <f>SR_Combined!$S$56</f>
        <v>0</v>
      </c>
      <c r="F131" s="64">
        <f>SR_Combined!$S$103</f>
        <v>0</v>
      </c>
      <c r="G131" s="64">
        <f>SR_Combined!$S$149</f>
        <v>0</v>
      </c>
    </row>
    <row r="132" spans="1:7">
      <c r="A132" t="str">
        <f>DO!$B$11</f>
        <v>ExDO03</v>
      </c>
      <c r="B132" s="63">
        <f>DO!$T$6</f>
        <v>46113</v>
      </c>
      <c r="C132" s="65">
        <v>4</v>
      </c>
      <c r="D132" s="64">
        <f>SR_Combined!$T$11</f>
        <v>0</v>
      </c>
      <c r="E132" s="64">
        <f>SR_Combined!$T$56</f>
        <v>0</v>
      </c>
      <c r="F132" s="64">
        <f>SR_Combined!$T$103</f>
        <v>0</v>
      </c>
      <c r="G132" s="64">
        <f>SR_Combined!$T$149</f>
        <v>0</v>
      </c>
    </row>
    <row r="133" spans="1:7">
      <c r="A133" t="str">
        <f>DO!$B$11</f>
        <v>ExDO03</v>
      </c>
      <c r="B133" s="63">
        <f>DO!$U$6</f>
        <v>46478</v>
      </c>
      <c r="C133" s="65">
        <v>4</v>
      </c>
      <c r="D133" s="64">
        <f>SR_Combined!$U$11</f>
        <v>0</v>
      </c>
      <c r="E133" s="64">
        <f>SR_Combined!$U$56</f>
        <v>0</v>
      </c>
      <c r="F133" s="64">
        <f>SR_Combined!$U$103</f>
        <v>0</v>
      </c>
      <c r="G133" s="64">
        <f>SR_Combined!$U$149</f>
        <v>0</v>
      </c>
    </row>
    <row r="134" spans="1:7">
      <c r="A134" t="str">
        <f>DO!$B$11</f>
        <v>ExDO03</v>
      </c>
      <c r="B134" s="63">
        <f>DO!$V$6</f>
        <v>46844</v>
      </c>
      <c r="C134" s="65">
        <v>4</v>
      </c>
      <c r="D134" s="64">
        <f>SR_Combined!$V$11</f>
        <v>0</v>
      </c>
      <c r="E134" s="64">
        <f>SR_Combined!$V$56</f>
        <v>0</v>
      </c>
      <c r="F134" s="64">
        <f>SR_Combined!$V$103</f>
        <v>0</v>
      </c>
      <c r="G134" s="64">
        <f>SR_Combined!$V$149</f>
        <v>0</v>
      </c>
    </row>
    <row r="135" spans="1:7">
      <c r="A135" t="str">
        <f>DO!$B$11</f>
        <v>ExDO03</v>
      </c>
      <c r="B135" s="63">
        <f>DO!$W$6</f>
        <v>47209</v>
      </c>
      <c r="C135" s="65">
        <v>4</v>
      </c>
      <c r="D135" s="64">
        <f>SR_Combined!$W$11</f>
        <v>0</v>
      </c>
      <c r="E135" s="64">
        <f>SR_Combined!$W$56</f>
        <v>0</v>
      </c>
      <c r="F135" s="64">
        <f>SR_Combined!$W$103</f>
        <v>0</v>
      </c>
      <c r="G135" s="64">
        <f>SR_Combined!$W$149</f>
        <v>0</v>
      </c>
    </row>
    <row r="136" spans="1:7">
      <c r="A136" t="str">
        <f>DO!$B$11</f>
        <v>ExDO03</v>
      </c>
      <c r="B136" s="63">
        <f>DO!$X$6</f>
        <v>47574</v>
      </c>
      <c r="C136" s="65">
        <v>4</v>
      </c>
      <c r="D136" s="64">
        <f>SR_Combined!$X$11</f>
        <v>0</v>
      </c>
      <c r="E136" s="64">
        <f>SR_Combined!$X$56</f>
        <v>0</v>
      </c>
      <c r="F136" s="64">
        <f>SR_Combined!$X$103</f>
        <v>0</v>
      </c>
      <c r="G136" s="64">
        <f>SR_Combined!$X$149</f>
        <v>0</v>
      </c>
    </row>
    <row r="137" spans="1:7">
      <c r="A137" t="str">
        <f>DO!$B$11</f>
        <v>ExDO03</v>
      </c>
      <c r="B137" s="63">
        <f>DO!$Y$6</f>
        <v>47939</v>
      </c>
      <c r="C137" s="65">
        <v>4</v>
      </c>
      <c r="D137" s="64">
        <f>SR_Combined!$Y$11</f>
        <v>0</v>
      </c>
      <c r="E137" s="64">
        <f>SR_Combined!$Y$56</f>
        <v>0</v>
      </c>
      <c r="F137" s="64">
        <f>SR_Combined!$Y$103</f>
        <v>0</v>
      </c>
      <c r="G137" s="64">
        <f>SR_Combined!$Y$149</f>
        <v>0</v>
      </c>
    </row>
    <row r="138" spans="1:7">
      <c r="A138" t="str">
        <f>DO!$B$11</f>
        <v>ExDO03</v>
      </c>
      <c r="B138" s="63">
        <f>DO!$Z$6</f>
        <v>48305</v>
      </c>
      <c r="C138" s="65">
        <v>4</v>
      </c>
      <c r="D138" s="64">
        <f>SR_Combined!$Z$11</f>
        <v>0</v>
      </c>
      <c r="E138" s="64">
        <f>SR_Combined!$Z$56</f>
        <v>0</v>
      </c>
      <c r="F138" s="64">
        <f>SR_Combined!$Z$103</f>
        <v>0</v>
      </c>
      <c r="G138" s="64">
        <f>SR_Combined!$Z$149</f>
        <v>0</v>
      </c>
    </row>
    <row r="139" spans="1:7">
      <c r="A139" t="str">
        <f>DO!$B$11</f>
        <v>ExDO03</v>
      </c>
      <c r="B139" s="63">
        <f>DO!$AA$6</f>
        <v>48670</v>
      </c>
      <c r="C139" s="65">
        <v>4</v>
      </c>
      <c r="D139" s="64">
        <f>SR_Combined!$AA$11</f>
        <v>0</v>
      </c>
      <c r="E139" s="64">
        <f>SR_Combined!$AA$56</f>
        <v>0</v>
      </c>
      <c r="F139" s="64">
        <f>SR_Combined!$AA$103</f>
        <v>0</v>
      </c>
      <c r="G139" s="64">
        <f>SR_Combined!$AA$149</f>
        <v>0</v>
      </c>
    </row>
    <row r="140" spans="1:7">
      <c r="A140" t="str">
        <f>DO!$B$11</f>
        <v>ExDO03</v>
      </c>
      <c r="B140" s="63">
        <f>DO!$AB$6</f>
        <v>49035</v>
      </c>
      <c r="C140" s="65">
        <v>4</v>
      </c>
      <c r="D140" s="64">
        <f>SR_Combined!$AB$11</f>
        <v>0</v>
      </c>
      <c r="E140" s="64">
        <f>SR_Combined!$AB$56</f>
        <v>0</v>
      </c>
      <c r="F140" s="64">
        <f>SR_Combined!$AB$103</f>
        <v>0</v>
      </c>
      <c r="G140" s="64">
        <f>SR_Combined!$AB$149</f>
        <v>0</v>
      </c>
    </row>
    <row r="141" spans="1:7">
      <c r="A141" t="str">
        <f>DO!$B$11</f>
        <v>ExDO03</v>
      </c>
      <c r="B141" s="63">
        <f>DO!$AC$6</f>
        <v>49400</v>
      </c>
      <c r="C141" s="65">
        <v>4</v>
      </c>
      <c r="D141" s="64">
        <f>SR_Combined!$AC$11</f>
        <v>0</v>
      </c>
      <c r="E141" s="64">
        <f>SR_Combined!$AC$56</f>
        <v>0</v>
      </c>
      <c r="F141" s="64">
        <f>SR_Combined!$AC$103</f>
        <v>0</v>
      </c>
      <c r="G141" s="64">
        <f>SR_Combined!$AC$149</f>
        <v>0</v>
      </c>
    </row>
    <row r="142" spans="1:7">
      <c r="A142" t="str">
        <f>DO!$B$11</f>
        <v>ExDO03</v>
      </c>
      <c r="B142" s="63">
        <f>DO!$AD$6</f>
        <v>49766</v>
      </c>
      <c r="C142" s="65">
        <v>4</v>
      </c>
      <c r="D142" s="64">
        <f>SR_Combined!$AD$11</f>
        <v>0</v>
      </c>
      <c r="E142" s="64">
        <f>SR_Combined!$AD$56</f>
        <v>0</v>
      </c>
      <c r="F142" s="64">
        <f>SR_Combined!$AD$103</f>
        <v>0</v>
      </c>
      <c r="G142" s="64">
        <f>SR_Combined!$AD$149</f>
        <v>0</v>
      </c>
    </row>
    <row r="143" spans="1:7">
      <c r="A143" t="str">
        <f>DO!$B$11</f>
        <v>ExDO03</v>
      </c>
      <c r="B143" s="63">
        <f>DO!$AE$6</f>
        <v>50131</v>
      </c>
      <c r="C143" s="65">
        <v>4</v>
      </c>
      <c r="D143" s="64">
        <f>SR_Combined!$AE$11</f>
        <v>0</v>
      </c>
      <c r="E143" s="64">
        <f>SR_Combined!$AE$56</f>
        <v>0</v>
      </c>
      <c r="F143" s="64">
        <f>SR_Combined!$AE$103</f>
        <v>0</v>
      </c>
      <c r="G143" s="64">
        <f>SR_Combined!$AE$149</f>
        <v>0</v>
      </c>
    </row>
    <row r="144" spans="1:7">
      <c r="A144" t="str">
        <f>DO!$B$11</f>
        <v>ExDO03</v>
      </c>
      <c r="B144" s="63">
        <f>DO!$AF$6</f>
        <v>50496</v>
      </c>
      <c r="C144" s="65">
        <v>4</v>
      </c>
      <c r="D144" s="64">
        <f>SR_Combined!$AF$11</f>
        <v>0</v>
      </c>
      <c r="E144" s="64">
        <f>SR_Combined!$AF$56</f>
        <v>0</v>
      </c>
      <c r="F144" s="64">
        <f>SR_Combined!$AF$103</f>
        <v>0</v>
      </c>
      <c r="G144" s="64">
        <f>SR_Combined!$AF$149</f>
        <v>0</v>
      </c>
    </row>
    <row r="145" spans="1:7">
      <c r="A145" t="str">
        <f>DO!$B$11</f>
        <v>ExDO03</v>
      </c>
      <c r="B145" s="63">
        <f>DO!$AG$6</f>
        <v>50861</v>
      </c>
      <c r="C145" s="65">
        <v>4</v>
      </c>
      <c r="D145" s="64">
        <f>SR_Combined!$AG$11</f>
        <v>0</v>
      </c>
      <c r="E145" s="64">
        <f>SR_Combined!$AG$56</f>
        <v>0</v>
      </c>
      <c r="F145" s="64">
        <f>SR_Combined!$AG$103</f>
        <v>0</v>
      </c>
      <c r="G145" s="64">
        <f>SR_Combined!$AG$149</f>
        <v>0</v>
      </c>
    </row>
    <row r="146" spans="1:7">
      <c r="A146" t="str">
        <f>DO!$B$12</f>
        <v>ExDO06a</v>
      </c>
      <c r="B146" s="63">
        <f>DO!$E$6</f>
        <v>40634.508240740739</v>
      </c>
      <c r="C146" s="65">
        <v>4</v>
      </c>
      <c r="D146" s="64">
        <f>SR_Combined!$E$12</f>
        <v>0</v>
      </c>
      <c r="E146" s="64">
        <f>SR_Combined!$E$57</f>
        <v>0</v>
      </c>
      <c r="F146" s="64">
        <f>SR_Combined!$E$104</f>
        <v>0</v>
      </c>
      <c r="G146" s="64">
        <f>SR_Combined!$E$150</f>
        <v>0</v>
      </c>
    </row>
    <row r="147" spans="1:7">
      <c r="A147" t="str">
        <f>DO!$B$12</f>
        <v>ExDO06a</v>
      </c>
      <c r="B147" s="63">
        <f>DO!$F$6</f>
        <v>41000</v>
      </c>
      <c r="C147" s="65">
        <v>4</v>
      </c>
      <c r="D147" s="64">
        <f>SR_Combined!$F$12</f>
        <v>0</v>
      </c>
      <c r="E147" s="64">
        <f>SR_Combined!$F$57</f>
        <v>0</v>
      </c>
      <c r="F147" s="64">
        <f>SR_Combined!$F$104</f>
        <v>0</v>
      </c>
      <c r="G147" s="64">
        <f>SR_Combined!$F$150</f>
        <v>0</v>
      </c>
    </row>
    <row r="148" spans="1:7">
      <c r="A148" t="str">
        <f>DO!$B$12</f>
        <v>ExDO06a</v>
      </c>
      <c r="B148" s="63">
        <f>DO!$G$6</f>
        <v>41365</v>
      </c>
      <c r="C148" s="65">
        <v>4</v>
      </c>
      <c r="D148" s="64">
        <f>SR_Combined!$G$12</f>
        <v>0</v>
      </c>
      <c r="E148" s="64">
        <f>SR_Combined!$G$57</f>
        <v>0</v>
      </c>
      <c r="F148" s="64">
        <f>SR_Combined!$G$104</f>
        <v>0</v>
      </c>
      <c r="G148" s="64">
        <f>SR_Combined!$G$150</f>
        <v>0</v>
      </c>
    </row>
    <row r="149" spans="1:7">
      <c r="A149" t="str">
        <f>DO!$B$12</f>
        <v>ExDO06a</v>
      </c>
      <c r="B149" s="63">
        <f>DO!$H$6</f>
        <v>41730</v>
      </c>
      <c r="C149" s="65">
        <v>4</v>
      </c>
      <c r="D149" s="64">
        <f>SR_Combined!$H$12</f>
        <v>0</v>
      </c>
      <c r="E149" s="64">
        <f>SR_Combined!$H$57</f>
        <v>0</v>
      </c>
      <c r="F149" s="64">
        <f>SR_Combined!$H$104</f>
        <v>0</v>
      </c>
      <c r="G149" s="64">
        <f>SR_Combined!$H$150</f>
        <v>0</v>
      </c>
    </row>
    <row r="150" spans="1:7">
      <c r="A150" t="str">
        <f>DO!$B$12</f>
        <v>ExDO06a</v>
      </c>
      <c r="B150" s="63">
        <f>DO!$I$6</f>
        <v>42095</v>
      </c>
      <c r="C150" s="65">
        <v>4</v>
      </c>
      <c r="D150" s="64">
        <f>SR_Combined!$I$12</f>
        <v>0</v>
      </c>
      <c r="E150" s="64">
        <f>SR_Combined!$I$57</f>
        <v>0</v>
      </c>
      <c r="F150" s="64">
        <f>SR_Combined!$I$104</f>
        <v>0</v>
      </c>
      <c r="G150" s="64">
        <f>SR_Combined!$I$150</f>
        <v>0</v>
      </c>
    </row>
    <row r="151" spans="1:7">
      <c r="A151" t="str">
        <f>DO!$B$12</f>
        <v>ExDO06a</v>
      </c>
      <c r="B151" s="63">
        <f>DO!$J$6</f>
        <v>42461</v>
      </c>
      <c r="C151" s="65">
        <v>4</v>
      </c>
      <c r="D151" s="64">
        <f>SR_Combined!$J$12</f>
        <v>0</v>
      </c>
      <c r="E151" s="64">
        <f>SR_Combined!$J$57</f>
        <v>0</v>
      </c>
      <c r="F151" s="64">
        <f>SR_Combined!$J$104</f>
        <v>0</v>
      </c>
      <c r="G151" s="64">
        <f>SR_Combined!$J$150</f>
        <v>0</v>
      </c>
    </row>
    <row r="152" spans="1:7">
      <c r="A152" t="str">
        <f>DO!$B$12</f>
        <v>ExDO06a</v>
      </c>
      <c r="B152" s="63">
        <f>DO!$K$6</f>
        <v>42826</v>
      </c>
      <c r="C152" s="65">
        <v>4</v>
      </c>
      <c r="D152" s="64">
        <f>SR_Combined!$K$12</f>
        <v>0</v>
      </c>
      <c r="E152" s="64">
        <f>SR_Combined!$K$57</f>
        <v>0</v>
      </c>
      <c r="F152" s="64">
        <f>SR_Combined!$K$104</f>
        <v>0</v>
      </c>
      <c r="G152" s="64">
        <f>SR_Combined!$K$150</f>
        <v>0</v>
      </c>
    </row>
    <row r="153" spans="1:7">
      <c r="A153" t="str">
        <f>DO!$B$12</f>
        <v>ExDO06a</v>
      </c>
      <c r="B153" s="63">
        <f>DO!$L$6</f>
        <v>43191</v>
      </c>
      <c r="C153" s="65">
        <v>4</v>
      </c>
      <c r="D153" s="64">
        <f>SR_Combined!$L$12</f>
        <v>0</v>
      </c>
      <c r="E153" s="64">
        <f>SR_Combined!$L$57</f>
        <v>0</v>
      </c>
      <c r="F153" s="64">
        <f>SR_Combined!$L$104</f>
        <v>0</v>
      </c>
      <c r="G153" s="64">
        <f>SR_Combined!$L$150</f>
        <v>0</v>
      </c>
    </row>
    <row r="154" spans="1:7">
      <c r="A154" t="str">
        <f>DO!$B$12</f>
        <v>ExDO06a</v>
      </c>
      <c r="B154" s="63">
        <f>DO!$M$6</f>
        <v>43556</v>
      </c>
      <c r="C154" s="65">
        <v>4</v>
      </c>
      <c r="D154" s="64">
        <f>SR_Combined!$M$12</f>
        <v>0</v>
      </c>
      <c r="E154" s="64">
        <f>SR_Combined!$M$57</f>
        <v>0</v>
      </c>
      <c r="F154" s="64">
        <f>SR_Combined!$M$104</f>
        <v>0</v>
      </c>
      <c r="G154" s="64">
        <f>SR_Combined!$M$150</f>
        <v>0</v>
      </c>
    </row>
    <row r="155" spans="1:7">
      <c r="A155" t="str">
        <f>DO!$B$12</f>
        <v>ExDO06a</v>
      </c>
      <c r="B155" s="63">
        <f>DO!$N$6</f>
        <v>43922</v>
      </c>
      <c r="C155" s="65">
        <v>4</v>
      </c>
      <c r="D155" s="64">
        <f>SR_Combined!$N$12</f>
        <v>0</v>
      </c>
      <c r="E155" s="64">
        <f>SR_Combined!$N$57</f>
        <v>0</v>
      </c>
      <c r="F155" s="64">
        <f>SR_Combined!$N$104</f>
        <v>0</v>
      </c>
      <c r="G155" s="64">
        <f>SR_Combined!$N$150</f>
        <v>0</v>
      </c>
    </row>
    <row r="156" spans="1:7">
      <c r="A156" t="str">
        <f>DO!$B$12</f>
        <v>ExDO06a</v>
      </c>
      <c r="B156" s="63">
        <f>DO!$O$6</f>
        <v>44287</v>
      </c>
      <c r="C156" s="65">
        <v>4</v>
      </c>
      <c r="D156" s="64">
        <f>SR_Combined!$O$12</f>
        <v>0</v>
      </c>
      <c r="E156" s="64">
        <f>SR_Combined!$O$57</f>
        <v>0</v>
      </c>
      <c r="F156" s="64">
        <f>SR_Combined!$O$104</f>
        <v>0</v>
      </c>
      <c r="G156" s="64">
        <f>SR_Combined!$O$150</f>
        <v>0</v>
      </c>
    </row>
    <row r="157" spans="1:7">
      <c r="A157" t="str">
        <f>DO!$B$12</f>
        <v>ExDO06a</v>
      </c>
      <c r="B157" s="63">
        <f>DO!$P$6</f>
        <v>44652</v>
      </c>
      <c r="C157" s="65">
        <v>4</v>
      </c>
      <c r="D157" s="64">
        <f>SR_Combined!$P$12</f>
        <v>0</v>
      </c>
      <c r="E157" s="64">
        <f>SR_Combined!$P$57</f>
        <v>0</v>
      </c>
      <c r="F157" s="64">
        <f>SR_Combined!$P$104</f>
        <v>0</v>
      </c>
      <c r="G157" s="64">
        <f>SR_Combined!$P$150</f>
        <v>0</v>
      </c>
    </row>
    <row r="158" spans="1:7">
      <c r="A158" t="str">
        <f>DO!$B$12</f>
        <v>ExDO06a</v>
      </c>
      <c r="B158" s="63">
        <f>DO!$Q$6</f>
        <v>45017</v>
      </c>
      <c r="C158" s="65">
        <v>4</v>
      </c>
      <c r="D158" s="64">
        <f>SR_Combined!$Q$12</f>
        <v>0</v>
      </c>
      <c r="E158" s="64">
        <f>SR_Combined!$Q$57</f>
        <v>0</v>
      </c>
      <c r="F158" s="64">
        <f>SR_Combined!$Q$104</f>
        <v>0</v>
      </c>
      <c r="G158" s="64">
        <f>SR_Combined!$Q$150</f>
        <v>0</v>
      </c>
    </row>
    <row r="159" spans="1:7">
      <c r="A159" t="str">
        <f>DO!$B$12</f>
        <v>ExDO06a</v>
      </c>
      <c r="B159" s="63">
        <f>DO!$R$6</f>
        <v>45383</v>
      </c>
      <c r="C159" s="65">
        <v>4</v>
      </c>
      <c r="D159" s="64">
        <f>SR_Combined!$R$12</f>
        <v>0</v>
      </c>
      <c r="E159" s="64">
        <f>SR_Combined!$R$57</f>
        <v>0</v>
      </c>
      <c r="F159" s="64">
        <f>SR_Combined!$R$104</f>
        <v>0</v>
      </c>
      <c r="G159" s="64">
        <f>SR_Combined!$R$150</f>
        <v>0</v>
      </c>
    </row>
    <row r="160" spans="1:7">
      <c r="A160" t="str">
        <f>DO!$B$12</f>
        <v>ExDO06a</v>
      </c>
      <c r="B160" s="63">
        <f>DO!$S$6</f>
        <v>45748</v>
      </c>
      <c r="C160" s="65">
        <v>4</v>
      </c>
      <c r="D160" s="64">
        <f>SR_Combined!$S$12</f>
        <v>0</v>
      </c>
      <c r="E160" s="64">
        <f>SR_Combined!$S$57</f>
        <v>0</v>
      </c>
      <c r="F160" s="64">
        <f>SR_Combined!$S$104</f>
        <v>0</v>
      </c>
      <c r="G160" s="64">
        <f>SR_Combined!$S$150</f>
        <v>0</v>
      </c>
    </row>
    <row r="161" spans="1:7">
      <c r="A161" t="str">
        <f>DO!$B$12</f>
        <v>ExDO06a</v>
      </c>
      <c r="B161" s="63">
        <f>DO!$T$6</f>
        <v>46113</v>
      </c>
      <c r="C161" s="65">
        <v>4</v>
      </c>
      <c r="D161" s="64">
        <f>SR_Combined!$T$12</f>
        <v>0</v>
      </c>
      <c r="E161" s="64">
        <f>SR_Combined!$T$57</f>
        <v>0</v>
      </c>
      <c r="F161" s="64">
        <f>SR_Combined!$T$104</f>
        <v>0</v>
      </c>
      <c r="G161" s="64">
        <f>SR_Combined!$T$150</f>
        <v>0</v>
      </c>
    </row>
    <row r="162" spans="1:7">
      <c r="A162" t="str">
        <f>DO!$B$12</f>
        <v>ExDO06a</v>
      </c>
      <c r="B162" s="63">
        <f>DO!$U$6</f>
        <v>46478</v>
      </c>
      <c r="C162" s="65">
        <v>4</v>
      </c>
      <c r="D162" s="64">
        <f>SR_Combined!$U$12</f>
        <v>0</v>
      </c>
      <c r="E162" s="64">
        <f>SR_Combined!$U$57</f>
        <v>0</v>
      </c>
      <c r="F162" s="64">
        <f>SR_Combined!$U$104</f>
        <v>0</v>
      </c>
      <c r="G162" s="64">
        <f>SR_Combined!$U$150</f>
        <v>0</v>
      </c>
    </row>
    <row r="163" spans="1:7">
      <c r="A163" t="str">
        <f>DO!$B$12</f>
        <v>ExDO06a</v>
      </c>
      <c r="B163" s="63">
        <f>DO!$V$6</f>
        <v>46844</v>
      </c>
      <c r="C163" s="65">
        <v>4</v>
      </c>
      <c r="D163" s="64">
        <f>SR_Combined!$V$12</f>
        <v>0</v>
      </c>
      <c r="E163" s="64">
        <f>SR_Combined!$V$57</f>
        <v>0</v>
      </c>
      <c r="F163" s="64">
        <f>SR_Combined!$V$104</f>
        <v>0</v>
      </c>
      <c r="G163" s="64">
        <f>SR_Combined!$V$150</f>
        <v>0</v>
      </c>
    </row>
    <row r="164" spans="1:7">
      <c r="A164" t="str">
        <f>DO!$B$12</f>
        <v>ExDO06a</v>
      </c>
      <c r="B164" s="63">
        <f>DO!$W$6</f>
        <v>47209</v>
      </c>
      <c r="C164" s="65">
        <v>4</v>
      </c>
      <c r="D164" s="64">
        <f>SR_Combined!$W$12</f>
        <v>0</v>
      </c>
      <c r="E164" s="64">
        <f>SR_Combined!$W$57</f>
        <v>0</v>
      </c>
      <c r="F164" s="64">
        <f>SR_Combined!$W$104</f>
        <v>0</v>
      </c>
      <c r="G164" s="64">
        <f>SR_Combined!$W$150</f>
        <v>0</v>
      </c>
    </row>
    <row r="165" spans="1:7">
      <c r="A165" t="str">
        <f>DO!$B$12</f>
        <v>ExDO06a</v>
      </c>
      <c r="B165" s="63">
        <f>DO!$X$6</f>
        <v>47574</v>
      </c>
      <c r="C165" s="65">
        <v>4</v>
      </c>
      <c r="D165" s="64">
        <f>SR_Combined!$X$12</f>
        <v>0</v>
      </c>
      <c r="E165" s="64">
        <f>SR_Combined!$X$57</f>
        <v>0</v>
      </c>
      <c r="F165" s="64">
        <f>SR_Combined!$X$104</f>
        <v>0</v>
      </c>
      <c r="G165" s="64">
        <f>SR_Combined!$X$150</f>
        <v>0</v>
      </c>
    </row>
    <row r="166" spans="1:7">
      <c r="A166" t="str">
        <f>DO!$B$12</f>
        <v>ExDO06a</v>
      </c>
      <c r="B166" s="63">
        <f>DO!$Y$6</f>
        <v>47939</v>
      </c>
      <c r="C166" s="65">
        <v>4</v>
      </c>
      <c r="D166" s="64">
        <f>SR_Combined!$Y$12</f>
        <v>0</v>
      </c>
      <c r="E166" s="64">
        <f>SR_Combined!$Y$57</f>
        <v>0</v>
      </c>
      <c r="F166" s="64">
        <f>SR_Combined!$Y$104</f>
        <v>0</v>
      </c>
      <c r="G166" s="64">
        <f>SR_Combined!$Y$150</f>
        <v>0</v>
      </c>
    </row>
    <row r="167" spans="1:7">
      <c r="A167" t="str">
        <f>DO!$B$12</f>
        <v>ExDO06a</v>
      </c>
      <c r="B167" s="63">
        <f>DO!$Z$6</f>
        <v>48305</v>
      </c>
      <c r="C167" s="65">
        <v>4</v>
      </c>
      <c r="D167" s="64">
        <f>SR_Combined!$Z$12</f>
        <v>0</v>
      </c>
      <c r="E167" s="64">
        <f>SR_Combined!$Z$57</f>
        <v>0</v>
      </c>
      <c r="F167" s="64">
        <f>SR_Combined!$Z$104</f>
        <v>0</v>
      </c>
      <c r="G167" s="64">
        <f>SR_Combined!$Z$150</f>
        <v>0</v>
      </c>
    </row>
    <row r="168" spans="1:7">
      <c r="A168" t="str">
        <f>DO!$B$12</f>
        <v>ExDO06a</v>
      </c>
      <c r="B168" s="63">
        <f>DO!$AA$6</f>
        <v>48670</v>
      </c>
      <c r="C168" s="65">
        <v>4</v>
      </c>
      <c r="D168" s="64">
        <f>SR_Combined!$AA$12</f>
        <v>0</v>
      </c>
      <c r="E168" s="64">
        <f>SR_Combined!$AA$57</f>
        <v>0</v>
      </c>
      <c r="F168" s="64">
        <f>SR_Combined!$AA$104</f>
        <v>0</v>
      </c>
      <c r="G168" s="64">
        <f>SR_Combined!$AA$150</f>
        <v>0</v>
      </c>
    </row>
    <row r="169" spans="1:7">
      <c r="A169" t="str">
        <f>DO!$B$12</f>
        <v>ExDO06a</v>
      </c>
      <c r="B169" s="63">
        <f>DO!$AB$6</f>
        <v>49035</v>
      </c>
      <c r="C169" s="65">
        <v>4</v>
      </c>
      <c r="D169" s="64">
        <f>SR_Combined!$AB$12</f>
        <v>0</v>
      </c>
      <c r="E169" s="64">
        <f>SR_Combined!$AB$57</f>
        <v>0</v>
      </c>
      <c r="F169" s="64">
        <f>SR_Combined!$AB$104</f>
        <v>0</v>
      </c>
      <c r="G169" s="64">
        <f>SR_Combined!$AB$150</f>
        <v>0</v>
      </c>
    </row>
    <row r="170" spans="1:7">
      <c r="A170" t="str">
        <f>DO!$B$12</f>
        <v>ExDO06a</v>
      </c>
      <c r="B170" s="63">
        <f>DO!$AC$6</f>
        <v>49400</v>
      </c>
      <c r="C170" s="65">
        <v>4</v>
      </c>
      <c r="D170" s="64">
        <f>SR_Combined!$AC$12</f>
        <v>0</v>
      </c>
      <c r="E170" s="64">
        <f>SR_Combined!$AC$57</f>
        <v>0</v>
      </c>
      <c r="F170" s="64">
        <f>SR_Combined!$AC$104</f>
        <v>0</v>
      </c>
      <c r="G170" s="64">
        <f>SR_Combined!$AC$150</f>
        <v>0</v>
      </c>
    </row>
    <row r="171" spans="1:7">
      <c r="A171" t="str">
        <f>DO!$B$12</f>
        <v>ExDO06a</v>
      </c>
      <c r="B171" s="63">
        <f>DO!$AD$6</f>
        <v>49766</v>
      </c>
      <c r="C171" s="65">
        <v>4</v>
      </c>
      <c r="D171" s="64">
        <f>SR_Combined!$AD$12</f>
        <v>0</v>
      </c>
      <c r="E171" s="64">
        <f>SR_Combined!$AD$57</f>
        <v>0</v>
      </c>
      <c r="F171" s="64">
        <f>SR_Combined!$AD$104</f>
        <v>0</v>
      </c>
      <c r="G171" s="64">
        <f>SR_Combined!$AD$150</f>
        <v>0</v>
      </c>
    </row>
    <row r="172" spans="1:7">
      <c r="A172" t="str">
        <f>DO!$B$12</f>
        <v>ExDO06a</v>
      </c>
      <c r="B172" s="63">
        <f>DO!$AE$6</f>
        <v>50131</v>
      </c>
      <c r="C172" s="65">
        <v>4</v>
      </c>
      <c r="D172" s="64">
        <f>SR_Combined!$AE$12</f>
        <v>0</v>
      </c>
      <c r="E172" s="64">
        <f>SR_Combined!$AE$57</f>
        <v>0</v>
      </c>
      <c r="F172" s="64">
        <f>SR_Combined!$AE$104</f>
        <v>0</v>
      </c>
      <c r="G172" s="64">
        <f>SR_Combined!$AE$150</f>
        <v>0</v>
      </c>
    </row>
    <row r="173" spans="1:7">
      <c r="A173" t="str">
        <f>DO!$B$12</f>
        <v>ExDO06a</v>
      </c>
      <c r="B173" s="63">
        <f>DO!$AF$6</f>
        <v>50496</v>
      </c>
      <c r="C173" s="65">
        <v>4</v>
      </c>
      <c r="D173" s="64">
        <f>SR_Combined!$AF$12</f>
        <v>0</v>
      </c>
      <c r="E173" s="64">
        <f>SR_Combined!$AF$57</f>
        <v>0</v>
      </c>
      <c r="F173" s="64">
        <f>SR_Combined!$AF$104</f>
        <v>0</v>
      </c>
      <c r="G173" s="64">
        <f>SR_Combined!$AF$150</f>
        <v>0</v>
      </c>
    </row>
    <row r="174" spans="1:7">
      <c r="A174" t="str">
        <f>DO!$B$12</f>
        <v>ExDO06a</v>
      </c>
      <c r="B174" s="63">
        <f>DO!$AG$6</f>
        <v>50861</v>
      </c>
      <c r="C174" s="65">
        <v>4</v>
      </c>
      <c r="D174" s="64">
        <f>SR_Combined!$AG$12</f>
        <v>0</v>
      </c>
      <c r="E174" s="64">
        <f>SR_Combined!$AG$57</f>
        <v>0</v>
      </c>
      <c r="F174" s="64">
        <f>SR_Combined!$AG$104</f>
        <v>0</v>
      </c>
      <c r="G174" s="64">
        <f>SR_Combined!$AG$150</f>
        <v>0</v>
      </c>
    </row>
    <row r="175" spans="1:7">
      <c r="A175" t="str">
        <f>DO!$B$13</f>
        <v>ExDO06b</v>
      </c>
      <c r="B175" s="63">
        <f>DO!$E$6</f>
        <v>40634.508240740739</v>
      </c>
      <c r="C175" s="65">
        <v>4</v>
      </c>
      <c r="D175" s="64">
        <f>SR_Combined!$E$13</f>
        <v>0</v>
      </c>
      <c r="E175" s="64">
        <f>SR_Combined!$E$58</f>
        <v>0</v>
      </c>
      <c r="F175" s="64">
        <f>SR_Combined!$E$105</f>
        <v>0</v>
      </c>
      <c r="G175" s="64">
        <f>SR_Combined!$E$151</f>
        <v>0</v>
      </c>
    </row>
    <row r="176" spans="1:7">
      <c r="A176" t="str">
        <f>DO!$B$13</f>
        <v>ExDO06b</v>
      </c>
      <c r="B176" s="63">
        <f>DO!$F$6</f>
        <v>41000</v>
      </c>
      <c r="C176" s="65">
        <v>4</v>
      </c>
      <c r="D176" s="64">
        <f>SR_Combined!$F$13</f>
        <v>0</v>
      </c>
      <c r="E176" s="64">
        <f>SR_Combined!$F$58</f>
        <v>0</v>
      </c>
      <c r="F176" s="64">
        <f>SR_Combined!$F$105</f>
        <v>0</v>
      </c>
      <c r="G176" s="64">
        <f>SR_Combined!$F$151</f>
        <v>0</v>
      </c>
    </row>
    <row r="177" spans="1:7">
      <c r="A177" t="str">
        <f>DO!$B$13</f>
        <v>ExDO06b</v>
      </c>
      <c r="B177" s="63">
        <f>DO!$G$6</f>
        <v>41365</v>
      </c>
      <c r="C177" s="65">
        <v>4</v>
      </c>
      <c r="D177" s="64">
        <f>SR_Combined!$G$13</f>
        <v>0</v>
      </c>
      <c r="E177" s="64">
        <f>SR_Combined!$G$58</f>
        <v>0</v>
      </c>
      <c r="F177" s="64">
        <f>SR_Combined!$G$105</f>
        <v>0</v>
      </c>
      <c r="G177" s="64">
        <f>SR_Combined!$G$151</f>
        <v>0</v>
      </c>
    </row>
    <row r="178" spans="1:7">
      <c r="A178" t="str">
        <f>DO!$B$13</f>
        <v>ExDO06b</v>
      </c>
      <c r="B178" s="63">
        <f>DO!$H$6</f>
        <v>41730</v>
      </c>
      <c r="C178" s="65">
        <v>4</v>
      </c>
      <c r="D178" s="64">
        <f>SR_Combined!$H$13</f>
        <v>0</v>
      </c>
      <c r="E178" s="64">
        <f>SR_Combined!$H$58</f>
        <v>0</v>
      </c>
      <c r="F178" s="64">
        <f>SR_Combined!$H$105</f>
        <v>0</v>
      </c>
      <c r="G178" s="64">
        <f>SR_Combined!$H$151</f>
        <v>0</v>
      </c>
    </row>
    <row r="179" spans="1:7">
      <c r="A179" t="str">
        <f>DO!$B$13</f>
        <v>ExDO06b</v>
      </c>
      <c r="B179" s="63">
        <f>DO!$I$6</f>
        <v>42095</v>
      </c>
      <c r="C179" s="65">
        <v>4</v>
      </c>
      <c r="D179" s="64">
        <f>SR_Combined!$I$13</f>
        <v>0</v>
      </c>
      <c r="E179" s="64">
        <f>SR_Combined!$I$58</f>
        <v>0</v>
      </c>
      <c r="F179" s="64">
        <f>SR_Combined!$I$105</f>
        <v>0</v>
      </c>
      <c r="G179" s="64">
        <f>SR_Combined!$I$151</f>
        <v>0</v>
      </c>
    </row>
    <row r="180" spans="1:7">
      <c r="A180" t="str">
        <f>DO!$B$13</f>
        <v>ExDO06b</v>
      </c>
      <c r="B180" s="63">
        <f>DO!$J$6</f>
        <v>42461</v>
      </c>
      <c r="C180" s="65">
        <v>4</v>
      </c>
      <c r="D180" s="64">
        <f>SR_Combined!$J$13</f>
        <v>0</v>
      </c>
      <c r="E180" s="64">
        <f>SR_Combined!$J$58</f>
        <v>0</v>
      </c>
      <c r="F180" s="64">
        <f>SR_Combined!$J$105</f>
        <v>0</v>
      </c>
      <c r="G180" s="64">
        <f>SR_Combined!$J$151</f>
        <v>0</v>
      </c>
    </row>
    <row r="181" spans="1:7">
      <c r="A181" t="str">
        <f>DO!$B$13</f>
        <v>ExDO06b</v>
      </c>
      <c r="B181" s="63">
        <f>DO!$K$6</f>
        <v>42826</v>
      </c>
      <c r="C181" s="65">
        <v>4</v>
      </c>
      <c r="D181" s="64">
        <f>SR_Combined!$K$13</f>
        <v>0</v>
      </c>
      <c r="E181" s="64">
        <f>SR_Combined!$K$58</f>
        <v>0</v>
      </c>
      <c r="F181" s="64">
        <f>SR_Combined!$K$105</f>
        <v>0</v>
      </c>
      <c r="G181" s="64">
        <f>SR_Combined!$K$151</f>
        <v>0</v>
      </c>
    </row>
    <row r="182" spans="1:7">
      <c r="A182" t="str">
        <f>DO!$B$13</f>
        <v>ExDO06b</v>
      </c>
      <c r="B182" s="63">
        <f>DO!$L$6</f>
        <v>43191</v>
      </c>
      <c r="C182" s="65">
        <v>4</v>
      </c>
      <c r="D182" s="64">
        <f>SR_Combined!$L$13</f>
        <v>0</v>
      </c>
      <c r="E182" s="64">
        <f>SR_Combined!$L$58</f>
        <v>0</v>
      </c>
      <c r="F182" s="64">
        <f>SR_Combined!$L$105</f>
        <v>0</v>
      </c>
      <c r="G182" s="64">
        <f>SR_Combined!$L$151</f>
        <v>0</v>
      </c>
    </row>
    <row r="183" spans="1:7">
      <c r="A183" t="str">
        <f>DO!$B$13</f>
        <v>ExDO06b</v>
      </c>
      <c r="B183" s="63">
        <f>DO!$M$6</f>
        <v>43556</v>
      </c>
      <c r="C183" s="65">
        <v>4</v>
      </c>
      <c r="D183" s="64">
        <f>SR_Combined!$M$13</f>
        <v>0</v>
      </c>
      <c r="E183" s="64">
        <f>SR_Combined!$M$58</f>
        <v>0</v>
      </c>
      <c r="F183" s="64">
        <f>SR_Combined!$M$105</f>
        <v>0</v>
      </c>
      <c r="G183" s="64">
        <f>SR_Combined!$M$151</f>
        <v>0</v>
      </c>
    </row>
    <row r="184" spans="1:7">
      <c r="A184" t="str">
        <f>DO!$B$13</f>
        <v>ExDO06b</v>
      </c>
      <c r="B184" s="63">
        <f>DO!$N$6</f>
        <v>43922</v>
      </c>
      <c r="C184" s="65">
        <v>4</v>
      </c>
      <c r="D184" s="64">
        <f>SR_Combined!$N$13</f>
        <v>0</v>
      </c>
      <c r="E184" s="64">
        <f>SR_Combined!$N$58</f>
        <v>0</v>
      </c>
      <c r="F184" s="64">
        <f>SR_Combined!$N$105</f>
        <v>0</v>
      </c>
      <c r="G184" s="64">
        <f>SR_Combined!$N$151</f>
        <v>0</v>
      </c>
    </row>
    <row r="185" spans="1:7">
      <c r="A185" t="str">
        <f>DO!$B$13</f>
        <v>ExDO06b</v>
      </c>
      <c r="B185" s="63">
        <f>DO!$O$6</f>
        <v>44287</v>
      </c>
      <c r="C185" s="65">
        <v>4</v>
      </c>
      <c r="D185" s="64">
        <f>SR_Combined!$O$13</f>
        <v>0</v>
      </c>
      <c r="E185" s="64">
        <f>SR_Combined!$O$58</f>
        <v>0</v>
      </c>
      <c r="F185" s="64">
        <f>SR_Combined!$O$105</f>
        <v>0</v>
      </c>
      <c r="G185" s="64">
        <f>SR_Combined!$O$151</f>
        <v>0</v>
      </c>
    </row>
    <row r="186" spans="1:7">
      <c r="A186" t="str">
        <f>DO!$B$13</f>
        <v>ExDO06b</v>
      </c>
      <c r="B186" s="63">
        <f>DO!$P$6</f>
        <v>44652</v>
      </c>
      <c r="C186" s="65">
        <v>4</v>
      </c>
      <c r="D186" s="64">
        <f>SR_Combined!$P$13</f>
        <v>0</v>
      </c>
      <c r="E186" s="64">
        <f>SR_Combined!$P$58</f>
        <v>0</v>
      </c>
      <c r="F186" s="64">
        <f>SR_Combined!$P$105</f>
        <v>0</v>
      </c>
      <c r="G186" s="64">
        <f>SR_Combined!$P$151</f>
        <v>0</v>
      </c>
    </row>
    <row r="187" spans="1:7">
      <c r="A187" t="str">
        <f>DO!$B$13</f>
        <v>ExDO06b</v>
      </c>
      <c r="B187" s="63">
        <f>DO!$Q$6</f>
        <v>45017</v>
      </c>
      <c r="C187" s="65">
        <v>4</v>
      </c>
      <c r="D187" s="64">
        <f>SR_Combined!$Q$13</f>
        <v>0</v>
      </c>
      <c r="E187" s="64">
        <f>SR_Combined!$Q$58</f>
        <v>0</v>
      </c>
      <c r="F187" s="64">
        <f>SR_Combined!$Q$105</f>
        <v>0</v>
      </c>
      <c r="G187" s="64">
        <f>SR_Combined!$Q$151</f>
        <v>0</v>
      </c>
    </row>
    <row r="188" spans="1:7">
      <c r="A188" t="str">
        <f>DO!$B$13</f>
        <v>ExDO06b</v>
      </c>
      <c r="B188" s="63">
        <f>DO!$R$6</f>
        <v>45383</v>
      </c>
      <c r="C188" s="65">
        <v>4</v>
      </c>
      <c r="D188" s="64">
        <f>SR_Combined!$R$13</f>
        <v>0</v>
      </c>
      <c r="E188" s="64">
        <f>SR_Combined!$R$58</f>
        <v>0</v>
      </c>
      <c r="F188" s="64">
        <f>SR_Combined!$R$105</f>
        <v>0</v>
      </c>
      <c r="G188" s="64">
        <f>SR_Combined!$R$151</f>
        <v>0</v>
      </c>
    </row>
    <row r="189" spans="1:7">
      <c r="A189" t="str">
        <f>DO!$B$13</f>
        <v>ExDO06b</v>
      </c>
      <c r="B189" s="63">
        <f>DO!$S$6</f>
        <v>45748</v>
      </c>
      <c r="C189" s="65">
        <v>4</v>
      </c>
      <c r="D189" s="64">
        <f>SR_Combined!$S$13</f>
        <v>0</v>
      </c>
      <c r="E189" s="64">
        <f>SR_Combined!$S$58</f>
        <v>0</v>
      </c>
      <c r="F189" s="64">
        <f>SR_Combined!$S$105</f>
        <v>0</v>
      </c>
      <c r="G189" s="64">
        <f>SR_Combined!$S$151</f>
        <v>0</v>
      </c>
    </row>
    <row r="190" spans="1:7">
      <c r="A190" t="str">
        <f>DO!$B$13</f>
        <v>ExDO06b</v>
      </c>
      <c r="B190" s="63">
        <f>DO!$T$6</f>
        <v>46113</v>
      </c>
      <c r="C190" s="65">
        <v>4</v>
      </c>
      <c r="D190" s="64">
        <f>SR_Combined!$T$13</f>
        <v>0</v>
      </c>
      <c r="E190" s="64">
        <f>SR_Combined!$T$58</f>
        <v>0</v>
      </c>
      <c r="F190" s="64">
        <f>SR_Combined!$T$105</f>
        <v>0</v>
      </c>
      <c r="G190" s="64">
        <f>SR_Combined!$T$151</f>
        <v>0</v>
      </c>
    </row>
    <row r="191" spans="1:7">
      <c r="A191" t="str">
        <f>DO!$B$13</f>
        <v>ExDO06b</v>
      </c>
      <c r="B191" s="63">
        <f>DO!$U$6</f>
        <v>46478</v>
      </c>
      <c r="C191" s="65">
        <v>4</v>
      </c>
      <c r="D191" s="64">
        <f>SR_Combined!$U$13</f>
        <v>0</v>
      </c>
      <c r="E191" s="64">
        <f>SR_Combined!$U$58</f>
        <v>0</v>
      </c>
      <c r="F191" s="64">
        <f>SR_Combined!$U$105</f>
        <v>0</v>
      </c>
      <c r="G191" s="64">
        <f>SR_Combined!$U$151</f>
        <v>0</v>
      </c>
    </row>
    <row r="192" spans="1:7">
      <c r="A192" t="str">
        <f>DO!$B$13</f>
        <v>ExDO06b</v>
      </c>
      <c r="B192" s="63">
        <f>DO!$V$6</f>
        <v>46844</v>
      </c>
      <c r="C192" s="65">
        <v>4</v>
      </c>
      <c r="D192" s="64">
        <f>SR_Combined!$V$13</f>
        <v>0</v>
      </c>
      <c r="E192" s="64">
        <f>SR_Combined!$V$58</f>
        <v>0</v>
      </c>
      <c r="F192" s="64">
        <f>SR_Combined!$V$105</f>
        <v>0</v>
      </c>
      <c r="G192" s="64">
        <f>SR_Combined!$V$151</f>
        <v>0</v>
      </c>
    </row>
    <row r="193" spans="1:7">
      <c r="A193" t="str">
        <f>DO!$B$13</f>
        <v>ExDO06b</v>
      </c>
      <c r="B193" s="63">
        <f>DO!$W$6</f>
        <v>47209</v>
      </c>
      <c r="C193" s="65">
        <v>4</v>
      </c>
      <c r="D193" s="64">
        <f>SR_Combined!$W$13</f>
        <v>0</v>
      </c>
      <c r="E193" s="64">
        <f>SR_Combined!$W$58</f>
        <v>0</v>
      </c>
      <c r="F193" s="64">
        <f>SR_Combined!$W$105</f>
        <v>0</v>
      </c>
      <c r="G193" s="64">
        <f>SR_Combined!$W$151</f>
        <v>0</v>
      </c>
    </row>
    <row r="194" spans="1:7">
      <c r="A194" t="str">
        <f>DO!$B$13</f>
        <v>ExDO06b</v>
      </c>
      <c r="B194" s="63">
        <f>DO!$X$6</f>
        <v>47574</v>
      </c>
      <c r="C194" s="65">
        <v>4</v>
      </c>
      <c r="D194" s="64">
        <f>SR_Combined!$X$13</f>
        <v>0</v>
      </c>
      <c r="E194" s="64">
        <f>SR_Combined!$X$58</f>
        <v>0</v>
      </c>
      <c r="F194" s="64">
        <f>SR_Combined!$X$105</f>
        <v>0</v>
      </c>
      <c r="G194" s="64">
        <f>SR_Combined!$X$151</f>
        <v>0</v>
      </c>
    </row>
    <row r="195" spans="1:7">
      <c r="A195" t="str">
        <f>DO!$B$13</f>
        <v>ExDO06b</v>
      </c>
      <c r="B195" s="63">
        <f>DO!$Y$6</f>
        <v>47939</v>
      </c>
      <c r="C195" s="65">
        <v>4</v>
      </c>
      <c r="D195" s="64">
        <f>SR_Combined!$Y$13</f>
        <v>0</v>
      </c>
      <c r="E195" s="64">
        <f>SR_Combined!$Y$58</f>
        <v>0</v>
      </c>
      <c r="F195" s="64">
        <f>SR_Combined!$Y$105</f>
        <v>0</v>
      </c>
      <c r="G195" s="64">
        <f>SR_Combined!$Y$151</f>
        <v>0</v>
      </c>
    </row>
    <row r="196" spans="1:7">
      <c r="A196" t="str">
        <f>DO!$B$13</f>
        <v>ExDO06b</v>
      </c>
      <c r="B196" s="63">
        <f>DO!$Z$6</f>
        <v>48305</v>
      </c>
      <c r="C196" s="65">
        <v>4</v>
      </c>
      <c r="D196" s="64">
        <f>SR_Combined!$Z$13</f>
        <v>0</v>
      </c>
      <c r="E196" s="64">
        <f>SR_Combined!$Z$58</f>
        <v>0</v>
      </c>
      <c r="F196" s="64">
        <f>SR_Combined!$Z$105</f>
        <v>0</v>
      </c>
      <c r="G196" s="64">
        <f>SR_Combined!$Z$151</f>
        <v>0</v>
      </c>
    </row>
    <row r="197" spans="1:7">
      <c r="A197" t="str">
        <f>DO!$B$13</f>
        <v>ExDO06b</v>
      </c>
      <c r="B197" s="63">
        <f>DO!$AA$6</f>
        <v>48670</v>
      </c>
      <c r="C197" s="65">
        <v>4</v>
      </c>
      <c r="D197" s="64">
        <f>SR_Combined!$AA$13</f>
        <v>0</v>
      </c>
      <c r="E197" s="64">
        <f>SR_Combined!$AA$58</f>
        <v>0</v>
      </c>
      <c r="F197" s="64">
        <f>SR_Combined!$AA$105</f>
        <v>0</v>
      </c>
      <c r="G197" s="64">
        <f>SR_Combined!$AA$151</f>
        <v>0</v>
      </c>
    </row>
    <row r="198" spans="1:7">
      <c r="A198" t="str">
        <f>DO!$B$13</f>
        <v>ExDO06b</v>
      </c>
      <c r="B198" s="63">
        <f>DO!$AB$6</f>
        <v>49035</v>
      </c>
      <c r="C198" s="65">
        <v>4</v>
      </c>
      <c r="D198" s="64">
        <f>SR_Combined!$AB$13</f>
        <v>0</v>
      </c>
      <c r="E198" s="64">
        <f>SR_Combined!$AB$58</f>
        <v>0</v>
      </c>
      <c r="F198" s="64">
        <f>SR_Combined!$AB$105</f>
        <v>0</v>
      </c>
      <c r="G198" s="64">
        <f>SR_Combined!$AB$151</f>
        <v>0</v>
      </c>
    </row>
    <row r="199" spans="1:7">
      <c r="A199" t="str">
        <f>DO!$B$13</f>
        <v>ExDO06b</v>
      </c>
      <c r="B199" s="63">
        <f>DO!$AC$6</f>
        <v>49400</v>
      </c>
      <c r="C199" s="65">
        <v>4</v>
      </c>
      <c r="D199" s="64">
        <f>SR_Combined!$AC$13</f>
        <v>0</v>
      </c>
      <c r="E199" s="64">
        <f>SR_Combined!$AC$58</f>
        <v>0</v>
      </c>
      <c r="F199" s="64">
        <f>SR_Combined!$AC$105</f>
        <v>0</v>
      </c>
      <c r="G199" s="64">
        <f>SR_Combined!$AC$151</f>
        <v>0</v>
      </c>
    </row>
    <row r="200" spans="1:7">
      <c r="A200" t="str">
        <f>DO!$B$13</f>
        <v>ExDO06b</v>
      </c>
      <c r="B200" s="63">
        <f>DO!$AD$6</f>
        <v>49766</v>
      </c>
      <c r="C200" s="65">
        <v>4</v>
      </c>
      <c r="D200" s="64">
        <f>SR_Combined!$AD$13</f>
        <v>0</v>
      </c>
      <c r="E200" s="64">
        <f>SR_Combined!$AD$58</f>
        <v>0</v>
      </c>
      <c r="F200" s="64">
        <f>SR_Combined!$AD$105</f>
        <v>0</v>
      </c>
      <c r="G200" s="64">
        <f>SR_Combined!$AD$151</f>
        <v>0</v>
      </c>
    </row>
    <row r="201" spans="1:7">
      <c r="A201" t="str">
        <f>DO!$B$13</f>
        <v>ExDO06b</v>
      </c>
      <c r="B201" s="63">
        <f>DO!$AE$6</f>
        <v>50131</v>
      </c>
      <c r="C201" s="65">
        <v>4</v>
      </c>
      <c r="D201" s="64">
        <f>SR_Combined!$AE$13</f>
        <v>0</v>
      </c>
      <c r="E201" s="64">
        <f>SR_Combined!$AE$58</f>
        <v>0</v>
      </c>
      <c r="F201" s="64">
        <f>SR_Combined!$AE$105</f>
        <v>0</v>
      </c>
      <c r="G201" s="64">
        <f>SR_Combined!$AE$151</f>
        <v>0</v>
      </c>
    </row>
    <row r="202" spans="1:7">
      <c r="A202" t="str">
        <f>DO!$B$13</f>
        <v>ExDO06b</v>
      </c>
      <c r="B202" s="63">
        <f>DO!$AF$6</f>
        <v>50496</v>
      </c>
      <c r="C202" s="65">
        <v>4</v>
      </c>
      <c r="D202" s="64">
        <f>SR_Combined!$AF$13</f>
        <v>0</v>
      </c>
      <c r="E202" s="64">
        <f>SR_Combined!$AF$58</f>
        <v>0</v>
      </c>
      <c r="F202" s="64">
        <f>SR_Combined!$AF$105</f>
        <v>0</v>
      </c>
      <c r="G202" s="64">
        <f>SR_Combined!$AF$151</f>
        <v>0</v>
      </c>
    </row>
    <row r="203" spans="1:7">
      <c r="A203" t="str">
        <f>DO!$B$13</f>
        <v>ExDO06b</v>
      </c>
      <c r="B203" s="63">
        <f>DO!$AG$6</f>
        <v>50861</v>
      </c>
      <c r="C203" s="65">
        <v>4</v>
      </c>
      <c r="D203" s="64">
        <f>SR_Combined!$AG$13</f>
        <v>0</v>
      </c>
      <c r="E203" s="64">
        <f>SR_Combined!$AG$58</f>
        <v>0</v>
      </c>
      <c r="F203" s="64">
        <f>SR_Combined!$AG$105</f>
        <v>0</v>
      </c>
      <c r="G203" s="64">
        <f>SR_Combined!$AG$151</f>
        <v>0</v>
      </c>
    </row>
    <row r="204" spans="1:7">
      <c r="A204" t="str">
        <f>DO!$B$14</f>
        <v>ExDO07</v>
      </c>
      <c r="B204" s="63">
        <f>DO!$E$6</f>
        <v>40634.508240740739</v>
      </c>
      <c r="C204" s="65">
        <v>4</v>
      </c>
      <c r="D204" s="64">
        <f>SR_Combined!$E$14</f>
        <v>0</v>
      </c>
      <c r="E204" s="64">
        <f>SR_Combined!$E$59</f>
        <v>0</v>
      </c>
      <c r="F204" s="64">
        <f>SR_Combined!$E$106</f>
        <v>0</v>
      </c>
      <c r="G204" s="64">
        <f>SR_Combined!$E$152</f>
        <v>0</v>
      </c>
    </row>
    <row r="205" spans="1:7">
      <c r="A205" t="str">
        <f>DO!$B$14</f>
        <v>ExDO07</v>
      </c>
      <c r="B205" s="63">
        <f>DO!$F$6</f>
        <v>41000</v>
      </c>
      <c r="C205" s="65">
        <v>4</v>
      </c>
      <c r="D205" s="64">
        <f>SR_Combined!$F$14</f>
        <v>0</v>
      </c>
      <c r="E205" s="64">
        <f>SR_Combined!$F$59</f>
        <v>0</v>
      </c>
      <c r="F205" s="64">
        <f>SR_Combined!$F$106</f>
        <v>0</v>
      </c>
      <c r="G205" s="64">
        <f>SR_Combined!$F$152</f>
        <v>0</v>
      </c>
    </row>
    <row r="206" spans="1:7">
      <c r="A206" t="str">
        <f>DO!$B$14</f>
        <v>ExDO07</v>
      </c>
      <c r="B206" s="63">
        <f>DO!$G$6</f>
        <v>41365</v>
      </c>
      <c r="C206" s="65">
        <v>4</v>
      </c>
      <c r="D206" s="64">
        <f>SR_Combined!$G$14</f>
        <v>0</v>
      </c>
      <c r="E206" s="64">
        <f>SR_Combined!$G$59</f>
        <v>0</v>
      </c>
      <c r="F206" s="64">
        <f>SR_Combined!$G$106</f>
        <v>0</v>
      </c>
      <c r="G206" s="64">
        <f>SR_Combined!$G$152</f>
        <v>0</v>
      </c>
    </row>
    <row r="207" spans="1:7">
      <c r="A207" t="str">
        <f>DO!$B$14</f>
        <v>ExDO07</v>
      </c>
      <c r="B207" s="63">
        <f>DO!$H$6</f>
        <v>41730</v>
      </c>
      <c r="C207" s="65">
        <v>4</v>
      </c>
      <c r="D207" s="64">
        <f>SR_Combined!$H$14</f>
        <v>0</v>
      </c>
      <c r="E207" s="64">
        <f>SR_Combined!$H$59</f>
        <v>0</v>
      </c>
      <c r="F207" s="64">
        <f>SR_Combined!$H$106</f>
        <v>0</v>
      </c>
      <c r="G207" s="64">
        <f>SR_Combined!$H$152</f>
        <v>0</v>
      </c>
    </row>
    <row r="208" spans="1:7">
      <c r="A208" t="str">
        <f>DO!$B$14</f>
        <v>ExDO07</v>
      </c>
      <c r="B208" s="63">
        <f>DO!$I$6</f>
        <v>42095</v>
      </c>
      <c r="C208" s="65">
        <v>4</v>
      </c>
      <c r="D208" s="64">
        <f>SR_Combined!$I$14</f>
        <v>0</v>
      </c>
      <c r="E208" s="64">
        <f>SR_Combined!$I$59</f>
        <v>0</v>
      </c>
      <c r="F208" s="64">
        <f>SR_Combined!$I$106</f>
        <v>0</v>
      </c>
      <c r="G208" s="64">
        <f>SR_Combined!$I$152</f>
        <v>0</v>
      </c>
    </row>
    <row r="209" spans="1:7">
      <c r="A209" t="str">
        <f>DO!$B$14</f>
        <v>ExDO07</v>
      </c>
      <c r="B209" s="63">
        <f>DO!$J$6</f>
        <v>42461</v>
      </c>
      <c r="C209" s="65">
        <v>4</v>
      </c>
      <c r="D209" s="64">
        <f>SR_Combined!$J$14</f>
        <v>0</v>
      </c>
      <c r="E209" s="64">
        <f>SR_Combined!$J$59</f>
        <v>0</v>
      </c>
      <c r="F209" s="64">
        <f>SR_Combined!$J$106</f>
        <v>0</v>
      </c>
      <c r="G209" s="64">
        <f>SR_Combined!$J$152</f>
        <v>0</v>
      </c>
    </row>
    <row r="210" spans="1:7">
      <c r="A210" t="str">
        <f>DO!$B$14</f>
        <v>ExDO07</v>
      </c>
      <c r="B210" s="63">
        <f>DO!$K$6</f>
        <v>42826</v>
      </c>
      <c r="C210" s="65">
        <v>4</v>
      </c>
      <c r="D210" s="64">
        <f>SR_Combined!$K$14</f>
        <v>0</v>
      </c>
      <c r="E210" s="64">
        <f>SR_Combined!$K$59</f>
        <v>0</v>
      </c>
      <c r="F210" s="64">
        <f>SR_Combined!$K$106</f>
        <v>0</v>
      </c>
      <c r="G210" s="64">
        <f>SR_Combined!$K$152</f>
        <v>0</v>
      </c>
    </row>
    <row r="211" spans="1:7">
      <c r="A211" t="str">
        <f>DO!$B$14</f>
        <v>ExDO07</v>
      </c>
      <c r="B211" s="63">
        <f>DO!$L$6</f>
        <v>43191</v>
      </c>
      <c r="C211" s="65">
        <v>4</v>
      </c>
      <c r="D211" s="64">
        <f>SR_Combined!$L$14</f>
        <v>0</v>
      </c>
      <c r="E211" s="64">
        <f>SR_Combined!$L$59</f>
        <v>0</v>
      </c>
      <c r="F211" s="64">
        <f>SR_Combined!$L$106</f>
        <v>0</v>
      </c>
      <c r="G211" s="64">
        <f>SR_Combined!$L$152</f>
        <v>0</v>
      </c>
    </row>
    <row r="212" spans="1:7">
      <c r="A212" t="str">
        <f>DO!$B$14</f>
        <v>ExDO07</v>
      </c>
      <c r="B212" s="63">
        <f>DO!$M$6</f>
        <v>43556</v>
      </c>
      <c r="C212" s="65">
        <v>4</v>
      </c>
      <c r="D212" s="64">
        <f>SR_Combined!$M$14</f>
        <v>0</v>
      </c>
      <c r="E212" s="64">
        <f>SR_Combined!$M$59</f>
        <v>0</v>
      </c>
      <c r="F212" s="64">
        <f>SR_Combined!$M$106</f>
        <v>0</v>
      </c>
      <c r="G212" s="64">
        <f>SR_Combined!$M$152</f>
        <v>0</v>
      </c>
    </row>
    <row r="213" spans="1:7">
      <c r="A213" t="str">
        <f>DO!$B$14</f>
        <v>ExDO07</v>
      </c>
      <c r="B213" s="63">
        <f>DO!$N$6</f>
        <v>43922</v>
      </c>
      <c r="C213" s="65">
        <v>4</v>
      </c>
      <c r="D213" s="64">
        <f>SR_Combined!$N$14</f>
        <v>0</v>
      </c>
      <c r="E213" s="64">
        <f>SR_Combined!$N$59</f>
        <v>0</v>
      </c>
      <c r="F213" s="64">
        <f>SR_Combined!$N$106</f>
        <v>0</v>
      </c>
      <c r="G213" s="64">
        <f>SR_Combined!$N$152</f>
        <v>0</v>
      </c>
    </row>
    <row r="214" spans="1:7">
      <c r="A214" t="str">
        <f>DO!$B$14</f>
        <v>ExDO07</v>
      </c>
      <c r="B214" s="63">
        <f>DO!$O$6</f>
        <v>44287</v>
      </c>
      <c r="C214" s="65">
        <v>4</v>
      </c>
      <c r="D214" s="64">
        <f>SR_Combined!$O$14</f>
        <v>0</v>
      </c>
      <c r="E214" s="64">
        <f>SR_Combined!$O$59</f>
        <v>0</v>
      </c>
      <c r="F214" s="64">
        <f>SR_Combined!$O$106</f>
        <v>0</v>
      </c>
      <c r="G214" s="64">
        <f>SR_Combined!$O$152</f>
        <v>0</v>
      </c>
    </row>
    <row r="215" spans="1:7">
      <c r="A215" t="str">
        <f>DO!$B$14</f>
        <v>ExDO07</v>
      </c>
      <c r="B215" s="63">
        <f>DO!$P$6</f>
        <v>44652</v>
      </c>
      <c r="C215" s="65">
        <v>4</v>
      </c>
      <c r="D215" s="64">
        <f>SR_Combined!$P$14</f>
        <v>0</v>
      </c>
      <c r="E215" s="64">
        <f>SR_Combined!$P$59</f>
        <v>0</v>
      </c>
      <c r="F215" s="64">
        <f>SR_Combined!$P$106</f>
        <v>0</v>
      </c>
      <c r="G215" s="64">
        <f>SR_Combined!$P$152</f>
        <v>0</v>
      </c>
    </row>
    <row r="216" spans="1:7">
      <c r="A216" t="str">
        <f>DO!$B$14</f>
        <v>ExDO07</v>
      </c>
      <c r="B216" s="63">
        <f>DO!$Q$6</f>
        <v>45017</v>
      </c>
      <c r="C216" s="65">
        <v>4</v>
      </c>
      <c r="D216" s="64">
        <f>SR_Combined!$Q$14</f>
        <v>0</v>
      </c>
      <c r="E216" s="64">
        <f>SR_Combined!$Q$59</f>
        <v>0</v>
      </c>
      <c r="F216" s="64">
        <f>SR_Combined!$Q$106</f>
        <v>0</v>
      </c>
      <c r="G216" s="64">
        <f>SR_Combined!$Q$152</f>
        <v>0</v>
      </c>
    </row>
    <row r="217" spans="1:7">
      <c r="A217" t="str">
        <f>DO!$B$14</f>
        <v>ExDO07</v>
      </c>
      <c r="B217" s="63">
        <f>DO!$R$6</f>
        <v>45383</v>
      </c>
      <c r="C217" s="65">
        <v>4</v>
      </c>
      <c r="D217" s="64">
        <f>SR_Combined!$R$14</f>
        <v>0</v>
      </c>
      <c r="E217" s="64">
        <f>SR_Combined!$R$59</f>
        <v>0</v>
      </c>
      <c r="F217" s="64">
        <f>SR_Combined!$R$106</f>
        <v>0</v>
      </c>
      <c r="G217" s="64">
        <f>SR_Combined!$R$152</f>
        <v>0</v>
      </c>
    </row>
    <row r="218" spans="1:7">
      <c r="A218" t="str">
        <f>DO!$B$14</f>
        <v>ExDO07</v>
      </c>
      <c r="B218" s="63">
        <f>DO!$S$6</f>
        <v>45748</v>
      </c>
      <c r="C218" s="65">
        <v>4</v>
      </c>
      <c r="D218" s="64">
        <f>SR_Combined!$S$14</f>
        <v>0</v>
      </c>
      <c r="E218" s="64">
        <f>SR_Combined!$S$59</f>
        <v>0</v>
      </c>
      <c r="F218" s="64">
        <f>SR_Combined!$S$106</f>
        <v>0</v>
      </c>
      <c r="G218" s="64">
        <f>SR_Combined!$S$152</f>
        <v>0</v>
      </c>
    </row>
    <row r="219" spans="1:7">
      <c r="A219" t="str">
        <f>DO!$B$14</f>
        <v>ExDO07</v>
      </c>
      <c r="B219" s="63">
        <f>DO!$T$6</f>
        <v>46113</v>
      </c>
      <c r="C219" s="65">
        <v>4</v>
      </c>
      <c r="D219" s="64">
        <f>SR_Combined!$T$14</f>
        <v>0</v>
      </c>
      <c r="E219" s="64">
        <f>SR_Combined!$T$59</f>
        <v>0</v>
      </c>
      <c r="F219" s="64">
        <f>SR_Combined!$T$106</f>
        <v>0</v>
      </c>
      <c r="G219" s="64">
        <f>SR_Combined!$T$152</f>
        <v>0</v>
      </c>
    </row>
    <row r="220" spans="1:7">
      <c r="A220" t="str">
        <f>DO!$B$14</f>
        <v>ExDO07</v>
      </c>
      <c r="B220" s="63">
        <f>DO!$U$6</f>
        <v>46478</v>
      </c>
      <c r="C220" s="65">
        <v>4</v>
      </c>
      <c r="D220" s="64">
        <f>SR_Combined!$U$14</f>
        <v>0</v>
      </c>
      <c r="E220" s="64">
        <f>SR_Combined!$U$59</f>
        <v>0</v>
      </c>
      <c r="F220" s="64">
        <f>SR_Combined!$U$106</f>
        <v>0</v>
      </c>
      <c r="G220" s="64">
        <f>SR_Combined!$U$152</f>
        <v>0</v>
      </c>
    </row>
    <row r="221" spans="1:7">
      <c r="A221" t="str">
        <f>DO!$B$14</f>
        <v>ExDO07</v>
      </c>
      <c r="B221" s="63">
        <f>DO!$V$6</f>
        <v>46844</v>
      </c>
      <c r="C221" s="65">
        <v>4</v>
      </c>
      <c r="D221" s="64">
        <f>SR_Combined!$V$14</f>
        <v>0</v>
      </c>
      <c r="E221" s="64">
        <f>SR_Combined!$V$59</f>
        <v>0</v>
      </c>
      <c r="F221" s="64">
        <f>SR_Combined!$V$106</f>
        <v>0</v>
      </c>
      <c r="G221" s="64">
        <f>SR_Combined!$V$152</f>
        <v>0</v>
      </c>
    </row>
    <row r="222" spans="1:7">
      <c r="A222" t="str">
        <f>DO!$B$14</f>
        <v>ExDO07</v>
      </c>
      <c r="B222" s="63">
        <f>DO!$W$6</f>
        <v>47209</v>
      </c>
      <c r="C222" s="65">
        <v>4</v>
      </c>
      <c r="D222" s="64">
        <f>SR_Combined!$W$14</f>
        <v>0</v>
      </c>
      <c r="E222" s="64">
        <f>SR_Combined!$W$59</f>
        <v>0</v>
      </c>
      <c r="F222" s="64">
        <f>SR_Combined!$W$106</f>
        <v>0</v>
      </c>
      <c r="G222" s="64">
        <f>SR_Combined!$W$152</f>
        <v>0</v>
      </c>
    </row>
    <row r="223" spans="1:7">
      <c r="A223" t="str">
        <f>DO!$B$14</f>
        <v>ExDO07</v>
      </c>
      <c r="B223" s="63">
        <f>DO!$X$6</f>
        <v>47574</v>
      </c>
      <c r="C223" s="65">
        <v>4</v>
      </c>
      <c r="D223" s="64">
        <f>SR_Combined!$X$14</f>
        <v>0</v>
      </c>
      <c r="E223" s="64">
        <f>SR_Combined!$X$59</f>
        <v>0</v>
      </c>
      <c r="F223" s="64">
        <f>SR_Combined!$X$106</f>
        <v>0</v>
      </c>
      <c r="G223" s="64">
        <f>SR_Combined!$X$152</f>
        <v>0</v>
      </c>
    </row>
    <row r="224" spans="1:7">
      <c r="A224" t="str">
        <f>DO!$B$14</f>
        <v>ExDO07</v>
      </c>
      <c r="B224" s="63">
        <f>DO!$Y$6</f>
        <v>47939</v>
      </c>
      <c r="C224" s="65">
        <v>4</v>
      </c>
      <c r="D224" s="64">
        <f>SR_Combined!$Y$14</f>
        <v>0</v>
      </c>
      <c r="E224" s="64">
        <f>SR_Combined!$Y$59</f>
        <v>0</v>
      </c>
      <c r="F224" s="64">
        <f>SR_Combined!$Y$106</f>
        <v>0</v>
      </c>
      <c r="G224" s="64">
        <f>SR_Combined!$Y$152</f>
        <v>0</v>
      </c>
    </row>
    <row r="225" spans="1:7">
      <c r="A225" t="str">
        <f>DO!$B$14</f>
        <v>ExDO07</v>
      </c>
      <c r="B225" s="63">
        <f>DO!$Z$6</f>
        <v>48305</v>
      </c>
      <c r="C225" s="65">
        <v>4</v>
      </c>
      <c r="D225" s="64">
        <f>SR_Combined!$Z$14</f>
        <v>0</v>
      </c>
      <c r="E225" s="64">
        <f>SR_Combined!$Z$59</f>
        <v>0</v>
      </c>
      <c r="F225" s="64">
        <f>SR_Combined!$Z$106</f>
        <v>0</v>
      </c>
      <c r="G225" s="64">
        <f>SR_Combined!$Z$152</f>
        <v>0</v>
      </c>
    </row>
    <row r="226" spans="1:7">
      <c r="A226" t="str">
        <f>DO!$B$14</f>
        <v>ExDO07</v>
      </c>
      <c r="B226" s="63">
        <f>DO!$AA$6</f>
        <v>48670</v>
      </c>
      <c r="C226" s="65">
        <v>4</v>
      </c>
      <c r="D226" s="64">
        <f>SR_Combined!$AA$14</f>
        <v>0</v>
      </c>
      <c r="E226" s="64">
        <f>SR_Combined!$AA$59</f>
        <v>0</v>
      </c>
      <c r="F226" s="64">
        <f>SR_Combined!$AA$106</f>
        <v>0</v>
      </c>
      <c r="G226" s="64">
        <f>SR_Combined!$AA$152</f>
        <v>0</v>
      </c>
    </row>
    <row r="227" spans="1:7">
      <c r="A227" t="str">
        <f>DO!$B$14</f>
        <v>ExDO07</v>
      </c>
      <c r="B227" s="63">
        <f>DO!$AB$6</f>
        <v>49035</v>
      </c>
      <c r="C227" s="65">
        <v>4</v>
      </c>
      <c r="D227" s="64">
        <f>SR_Combined!$AB$14</f>
        <v>0</v>
      </c>
      <c r="E227" s="64">
        <f>SR_Combined!$AB$59</f>
        <v>0</v>
      </c>
      <c r="F227" s="64">
        <f>SR_Combined!$AB$106</f>
        <v>0</v>
      </c>
      <c r="G227" s="64">
        <f>SR_Combined!$AB$152</f>
        <v>0</v>
      </c>
    </row>
    <row r="228" spans="1:7">
      <c r="A228" t="str">
        <f>DO!$B$14</f>
        <v>ExDO07</v>
      </c>
      <c r="B228" s="63">
        <f>DO!$AC$6</f>
        <v>49400</v>
      </c>
      <c r="C228" s="65">
        <v>4</v>
      </c>
      <c r="D228" s="64">
        <f>SR_Combined!$AC$14</f>
        <v>0</v>
      </c>
      <c r="E228" s="64">
        <f>SR_Combined!$AC$59</f>
        <v>0</v>
      </c>
      <c r="F228" s="64">
        <f>SR_Combined!$AC$106</f>
        <v>0</v>
      </c>
      <c r="G228" s="64">
        <f>SR_Combined!$AC$152</f>
        <v>0</v>
      </c>
    </row>
    <row r="229" spans="1:7">
      <c r="A229" t="str">
        <f>DO!$B$14</f>
        <v>ExDO07</v>
      </c>
      <c r="B229" s="63">
        <f>DO!$AD$6</f>
        <v>49766</v>
      </c>
      <c r="C229" s="65">
        <v>4</v>
      </c>
      <c r="D229" s="64">
        <f>SR_Combined!$AD$14</f>
        <v>0</v>
      </c>
      <c r="E229" s="64">
        <f>SR_Combined!$AD$59</f>
        <v>0</v>
      </c>
      <c r="F229" s="64">
        <f>SR_Combined!$AD$106</f>
        <v>0</v>
      </c>
      <c r="G229" s="64">
        <f>SR_Combined!$AD$152</f>
        <v>0</v>
      </c>
    </row>
    <row r="230" spans="1:7">
      <c r="A230" t="str">
        <f>DO!$B$14</f>
        <v>ExDO07</v>
      </c>
      <c r="B230" s="63">
        <f>DO!$AE$6</f>
        <v>50131</v>
      </c>
      <c r="C230" s="65">
        <v>4</v>
      </c>
      <c r="D230" s="64">
        <f>SR_Combined!$AE$14</f>
        <v>0</v>
      </c>
      <c r="E230" s="64">
        <f>SR_Combined!$AE$59</f>
        <v>0</v>
      </c>
      <c r="F230" s="64">
        <f>SR_Combined!$AE$106</f>
        <v>0</v>
      </c>
      <c r="G230" s="64">
        <f>SR_Combined!$AE$152</f>
        <v>0</v>
      </c>
    </row>
    <row r="231" spans="1:7">
      <c r="A231" t="str">
        <f>DO!$B$14</f>
        <v>ExDO07</v>
      </c>
      <c r="B231" s="63">
        <f>DO!$AF$6</f>
        <v>50496</v>
      </c>
      <c r="C231" s="65">
        <v>4</v>
      </c>
      <c r="D231" s="64">
        <f>SR_Combined!$AF$14</f>
        <v>0</v>
      </c>
      <c r="E231" s="64">
        <f>SR_Combined!$AF$59</f>
        <v>0</v>
      </c>
      <c r="F231" s="64">
        <f>SR_Combined!$AF$106</f>
        <v>0</v>
      </c>
      <c r="G231" s="64">
        <f>SR_Combined!$AF$152</f>
        <v>0</v>
      </c>
    </row>
    <row r="232" spans="1:7">
      <c r="A232" t="str">
        <f>DO!$B$14</f>
        <v>ExDO07</v>
      </c>
      <c r="B232" s="63">
        <f>DO!$AG$6</f>
        <v>50861</v>
      </c>
      <c r="C232" s="65">
        <v>4</v>
      </c>
      <c r="D232" s="64">
        <f>SR_Combined!$AG$14</f>
        <v>0</v>
      </c>
      <c r="E232" s="64">
        <f>SR_Combined!$AG$59</f>
        <v>0</v>
      </c>
      <c r="F232" s="64">
        <f>SR_Combined!$AG$106</f>
        <v>0</v>
      </c>
      <c r="G232" s="64">
        <f>SR_Combined!$AG$152</f>
        <v>0</v>
      </c>
    </row>
    <row r="233" spans="1:7">
      <c r="A233" t="str">
        <f>DO!$B$15</f>
        <v>ExDO12</v>
      </c>
      <c r="B233" s="63">
        <f>DO!$E$6</f>
        <v>40634.508240740739</v>
      </c>
      <c r="C233" s="65">
        <v>4</v>
      </c>
      <c r="D233" s="64">
        <f>SR_Combined!$E$15</f>
        <v>0</v>
      </c>
      <c r="E233" s="64">
        <f>SR_Combined!$E$60</f>
        <v>0</v>
      </c>
      <c r="F233" s="64">
        <f>SR_Combined!$E$107</f>
        <v>0</v>
      </c>
      <c r="G233" s="64">
        <f>SR_Combined!$E$153</f>
        <v>0</v>
      </c>
    </row>
    <row r="234" spans="1:7">
      <c r="A234" t="str">
        <f>DO!$B$15</f>
        <v>ExDO12</v>
      </c>
      <c r="B234" s="63">
        <f>DO!$F$6</f>
        <v>41000</v>
      </c>
      <c r="C234" s="65">
        <v>4</v>
      </c>
      <c r="D234" s="64">
        <f>SR_Combined!$F$15</f>
        <v>0</v>
      </c>
      <c r="E234" s="64">
        <f>SR_Combined!$F$60</f>
        <v>0</v>
      </c>
      <c r="F234" s="64">
        <f>SR_Combined!$F$107</f>
        <v>0</v>
      </c>
      <c r="G234" s="64">
        <f>SR_Combined!$F$153</f>
        <v>0</v>
      </c>
    </row>
    <row r="235" spans="1:7">
      <c r="A235" t="str">
        <f>DO!$B$15</f>
        <v>ExDO12</v>
      </c>
      <c r="B235" s="63">
        <f>DO!$G$6</f>
        <v>41365</v>
      </c>
      <c r="C235" s="65">
        <v>4</v>
      </c>
      <c r="D235" s="64">
        <f>SR_Combined!$G$15</f>
        <v>0</v>
      </c>
      <c r="E235" s="64">
        <f>SR_Combined!$G$60</f>
        <v>0</v>
      </c>
      <c r="F235" s="64">
        <f>SR_Combined!$G$107</f>
        <v>0</v>
      </c>
      <c r="G235" s="64">
        <f>SR_Combined!$G$153</f>
        <v>0</v>
      </c>
    </row>
    <row r="236" spans="1:7">
      <c r="A236" t="str">
        <f>DO!$B$15</f>
        <v>ExDO12</v>
      </c>
      <c r="B236" s="63">
        <f>DO!$H$6</f>
        <v>41730</v>
      </c>
      <c r="C236" s="65">
        <v>4</v>
      </c>
      <c r="D236" s="64">
        <f>SR_Combined!$H$15</f>
        <v>0</v>
      </c>
      <c r="E236" s="64">
        <f>SR_Combined!$H$60</f>
        <v>0</v>
      </c>
      <c r="F236" s="64">
        <f>SR_Combined!$H$107</f>
        <v>0</v>
      </c>
      <c r="G236" s="64">
        <f>SR_Combined!$H$153</f>
        <v>0</v>
      </c>
    </row>
    <row r="237" spans="1:7">
      <c r="A237" t="str">
        <f>DO!$B$15</f>
        <v>ExDO12</v>
      </c>
      <c r="B237" s="63">
        <f>DO!$I$6</f>
        <v>42095</v>
      </c>
      <c r="C237" s="65">
        <v>4</v>
      </c>
      <c r="D237" s="64">
        <f>SR_Combined!$I$15</f>
        <v>0</v>
      </c>
      <c r="E237" s="64">
        <f>SR_Combined!$I$60</f>
        <v>0</v>
      </c>
      <c r="F237" s="64">
        <f>SR_Combined!$I$107</f>
        <v>0</v>
      </c>
      <c r="G237" s="64">
        <f>SR_Combined!$I$153</f>
        <v>0</v>
      </c>
    </row>
    <row r="238" spans="1:7">
      <c r="A238" t="str">
        <f>DO!$B$15</f>
        <v>ExDO12</v>
      </c>
      <c r="B238" s="63">
        <f>DO!$J$6</f>
        <v>42461</v>
      </c>
      <c r="C238" s="65">
        <v>4</v>
      </c>
      <c r="D238" s="64">
        <f>SR_Combined!$J$15</f>
        <v>0</v>
      </c>
      <c r="E238" s="64">
        <f>SR_Combined!$J$60</f>
        <v>0</v>
      </c>
      <c r="F238" s="64">
        <f>SR_Combined!$J$107</f>
        <v>0</v>
      </c>
      <c r="G238" s="64">
        <f>SR_Combined!$J$153</f>
        <v>0</v>
      </c>
    </row>
    <row r="239" spans="1:7">
      <c r="A239" t="str">
        <f>DO!$B$15</f>
        <v>ExDO12</v>
      </c>
      <c r="B239" s="63">
        <f>DO!$K$6</f>
        <v>42826</v>
      </c>
      <c r="C239" s="65">
        <v>4</v>
      </c>
      <c r="D239" s="64">
        <f>SR_Combined!$K$15</f>
        <v>0</v>
      </c>
      <c r="E239" s="64">
        <f>SR_Combined!$K$60</f>
        <v>0</v>
      </c>
      <c r="F239" s="64">
        <f>SR_Combined!$K$107</f>
        <v>0</v>
      </c>
      <c r="G239" s="64">
        <f>SR_Combined!$K$153</f>
        <v>0</v>
      </c>
    </row>
    <row r="240" spans="1:7">
      <c r="A240" t="str">
        <f>DO!$B$15</f>
        <v>ExDO12</v>
      </c>
      <c r="B240" s="63">
        <f>DO!$L$6</f>
        <v>43191</v>
      </c>
      <c r="C240" s="65">
        <v>4</v>
      </c>
      <c r="D240" s="64">
        <f>SR_Combined!$L$15</f>
        <v>0</v>
      </c>
      <c r="E240" s="64">
        <f>SR_Combined!$L$60</f>
        <v>0</v>
      </c>
      <c r="F240" s="64">
        <f>SR_Combined!$L$107</f>
        <v>0</v>
      </c>
      <c r="G240" s="64">
        <f>SR_Combined!$L$153</f>
        <v>0</v>
      </c>
    </row>
    <row r="241" spans="1:7">
      <c r="A241" t="str">
        <f>DO!$B$15</f>
        <v>ExDO12</v>
      </c>
      <c r="B241" s="63">
        <f>DO!$M$6</f>
        <v>43556</v>
      </c>
      <c r="C241" s="65">
        <v>4</v>
      </c>
      <c r="D241" s="64">
        <f>SR_Combined!$M$15</f>
        <v>0</v>
      </c>
      <c r="E241" s="64">
        <f>SR_Combined!$M$60</f>
        <v>0</v>
      </c>
      <c r="F241" s="64">
        <f>SR_Combined!$M$107</f>
        <v>0</v>
      </c>
      <c r="G241" s="64">
        <f>SR_Combined!$M$153</f>
        <v>0</v>
      </c>
    </row>
    <row r="242" spans="1:7">
      <c r="A242" t="str">
        <f>DO!$B$15</f>
        <v>ExDO12</v>
      </c>
      <c r="B242" s="63">
        <f>DO!$N$6</f>
        <v>43922</v>
      </c>
      <c r="C242" s="65">
        <v>4</v>
      </c>
      <c r="D242" s="64">
        <f>SR_Combined!$N$15</f>
        <v>0</v>
      </c>
      <c r="E242" s="64">
        <f>SR_Combined!$N$60</f>
        <v>0</v>
      </c>
      <c r="F242" s="64">
        <f>SR_Combined!$N$107</f>
        <v>0</v>
      </c>
      <c r="G242" s="64">
        <f>SR_Combined!$N$153</f>
        <v>0</v>
      </c>
    </row>
    <row r="243" spans="1:7">
      <c r="A243" t="str">
        <f>DO!$B$15</f>
        <v>ExDO12</v>
      </c>
      <c r="B243" s="63">
        <f>DO!$O$6</f>
        <v>44287</v>
      </c>
      <c r="C243" s="65">
        <v>4</v>
      </c>
      <c r="D243" s="64">
        <f>SR_Combined!$O$15</f>
        <v>0</v>
      </c>
      <c r="E243" s="64">
        <f>SR_Combined!$O$60</f>
        <v>0</v>
      </c>
      <c r="F243" s="64">
        <f>SR_Combined!$O$107</f>
        <v>0</v>
      </c>
      <c r="G243" s="64">
        <f>SR_Combined!$O$153</f>
        <v>0</v>
      </c>
    </row>
    <row r="244" spans="1:7">
      <c r="A244" t="str">
        <f>DO!$B$15</f>
        <v>ExDO12</v>
      </c>
      <c r="B244" s="63">
        <f>DO!$P$6</f>
        <v>44652</v>
      </c>
      <c r="C244" s="65">
        <v>4</v>
      </c>
      <c r="D244" s="64">
        <f>SR_Combined!$P$15</f>
        <v>0</v>
      </c>
      <c r="E244" s="64">
        <f>SR_Combined!$P$60</f>
        <v>0</v>
      </c>
      <c r="F244" s="64">
        <f>SR_Combined!$P$107</f>
        <v>0</v>
      </c>
      <c r="G244" s="64">
        <f>SR_Combined!$P$153</f>
        <v>0</v>
      </c>
    </row>
    <row r="245" spans="1:7">
      <c r="A245" t="str">
        <f>DO!$B$15</f>
        <v>ExDO12</v>
      </c>
      <c r="B245" s="63">
        <f>DO!$Q$6</f>
        <v>45017</v>
      </c>
      <c r="C245" s="65">
        <v>4</v>
      </c>
      <c r="D245" s="64">
        <f>SR_Combined!$Q$15</f>
        <v>0</v>
      </c>
      <c r="E245" s="64">
        <f>SR_Combined!$Q$60</f>
        <v>0</v>
      </c>
      <c r="F245" s="64">
        <f>SR_Combined!$Q$107</f>
        <v>0</v>
      </c>
      <c r="G245" s="64">
        <f>SR_Combined!$Q$153</f>
        <v>0</v>
      </c>
    </row>
    <row r="246" spans="1:7">
      <c r="A246" t="str">
        <f>DO!$B$15</f>
        <v>ExDO12</v>
      </c>
      <c r="B246" s="63">
        <f>DO!$R$6</f>
        <v>45383</v>
      </c>
      <c r="C246" s="65">
        <v>4</v>
      </c>
      <c r="D246" s="64">
        <f>SR_Combined!$R$15</f>
        <v>0</v>
      </c>
      <c r="E246" s="64">
        <f>SR_Combined!$R$60</f>
        <v>0</v>
      </c>
      <c r="F246" s="64">
        <f>SR_Combined!$R$107</f>
        <v>0</v>
      </c>
      <c r="G246" s="64">
        <f>SR_Combined!$R$153</f>
        <v>0</v>
      </c>
    </row>
    <row r="247" spans="1:7">
      <c r="A247" t="str">
        <f>DO!$B$15</f>
        <v>ExDO12</v>
      </c>
      <c r="B247" s="63">
        <f>DO!$S$6</f>
        <v>45748</v>
      </c>
      <c r="C247" s="65">
        <v>4</v>
      </c>
      <c r="D247" s="64">
        <f>SR_Combined!$S$15</f>
        <v>0</v>
      </c>
      <c r="E247" s="64">
        <f>SR_Combined!$S$60</f>
        <v>0</v>
      </c>
      <c r="F247" s="64">
        <f>SR_Combined!$S$107</f>
        <v>0</v>
      </c>
      <c r="G247" s="64">
        <f>SR_Combined!$S$153</f>
        <v>0</v>
      </c>
    </row>
    <row r="248" spans="1:7">
      <c r="A248" t="str">
        <f>DO!$B$15</f>
        <v>ExDO12</v>
      </c>
      <c r="B248" s="63">
        <f>DO!$T$6</f>
        <v>46113</v>
      </c>
      <c r="C248" s="65">
        <v>4</v>
      </c>
      <c r="D248" s="64">
        <f>SR_Combined!$T$15</f>
        <v>0</v>
      </c>
      <c r="E248" s="64">
        <f>SR_Combined!$T$60</f>
        <v>0</v>
      </c>
      <c r="F248" s="64">
        <f>SR_Combined!$T$107</f>
        <v>0</v>
      </c>
      <c r="G248" s="64">
        <f>SR_Combined!$T$153</f>
        <v>0</v>
      </c>
    </row>
    <row r="249" spans="1:7">
      <c r="A249" t="str">
        <f>DO!$B$15</f>
        <v>ExDO12</v>
      </c>
      <c r="B249" s="63">
        <f>DO!$U$6</f>
        <v>46478</v>
      </c>
      <c r="C249" s="65">
        <v>4</v>
      </c>
      <c r="D249" s="64">
        <f>SR_Combined!$U$15</f>
        <v>0</v>
      </c>
      <c r="E249" s="64">
        <f>SR_Combined!$U$60</f>
        <v>0</v>
      </c>
      <c r="F249" s="64">
        <f>SR_Combined!$U$107</f>
        <v>0</v>
      </c>
      <c r="G249" s="64">
        <f>SR_Combined!$U$153</f>
        <v>0</v>
      </c>
    </row>
    <row r="250" spans="1:7">
      <c r="A250" t="str">
        <f>DO!$B$15</f>
        <v>ExDO12</v>
      </c>
      <c r="B250" s="63">
        <f>DO!$V$6</f>
        <v>46844</v>
      </c>
      <c r="C250" s="65">
        <v>4</v>
      </c>
      <c r="D250" s="64">
        <f>SR_Combined!$V$15</f>
        <v>0</v>
      </c>
      <c r="E250" s="64">
        <f>SR_Combined!$V$60</f>
        <v>0</v>
      </c>
      <c r="F250" s="64">
        <f>SR_Combined!$V$107</f>
        <v>0</v>
      </c>
      <c r="G250" s="64">
        <f>SR_Combined!$V$153</f>
        <v>0</v>
      </c>
    </row>
    <row r="251" spans="1:7">
      <c r="A251" t="str">
        <f>DO!$B$15</f>
        <v>ExDO12</v>
      </c>
      <c r="B251" s="63">
        <f>DO!$W$6</f>
        <v>47209</v>
      </c>
      <c r="C251" s="65">
        <v>4</v>
      </c>
      <c r="D251" s="64">
        <f>SR_Combined!$W$15</f>
        <v>0</v>
      </c>
      <c r="E251" s="64">
        <f>SR_Combined!$W$60</f>
        <v>0</v>
      </c>
      <c r="F251" s="64">
        <f>SR_Combined!$W$107</f>
        <v>0</v>
      </c>
      <c r="G251" s="64">
        <f>SR_Combined!$W$153</f>
        <v>0</v>
      </c>
    </row>
    <row r="252" spans="1:7">
      <c r="A252" t="str">
        <f>DO!$B$15</f>
        <v>ExDO12</v>
      </c>
      <c r="B252" s="63">
        <f>DO!$X$6</f>
        <v>47574</v>
      </c>
      <c r="C252" s="65">
        <v>4</v>
      </c>
      <c r="D252" s="64">
        <f>SR_Combined!$X$15</f>
        <v>0</v>
      </c>
      <c r="E252" s="64">
        <f>SR_Combined!$X$60</f>
        <v>0</v>
      </c>
      <c r="F252" s="64">
        <f>SR_Combined!$X$107</f>
        <v>0</v>
      </c>
      <c r="G252" s="64">
        <f>SR_Combined!$X$153</f>
        <v>0</v>
      </c>
    </row>
    <row r="253" spans="1:7">
      <c r="A253" t="str">
        <f>DO!$B$15</f>
        <v>ExDO12</v>
      </c>
      <c r="B253" s="63">
        <f>DO!$Y$6</f>
        <v>47939</v>
      </c>
      <c r="C253" s="65">
        <v>4</v>
      </c>
      <c r="D253" s="64">
        <f>SR_Combined!$Y$15</f>
        <v>0</v>
      </c>
      <c r="E253" s="64">
        <f>SR_Combined!$Y$60</f>
        <v>0</v>
      </c>
      <c r="F253" s="64">
        <f>SR_Combined!$Y$107</f>
        <v>0</v>
      </c>
      <c r="G253" s="64">
        <f>SR_Combined!$Y$153</f>
        <v>0</v>
      </c>
    </row>
    <row r="254" spans="1:7">
      <c r="A254" t="str">
        <f>DO!$B$15</f>
        <v>ExDO12</v>
      </c>
      <c r="B254" s="63">
        <f>DO!$Z$6</f>
        <v>48305</v>
      </c>
      <c r="C254" s="65">
        <v>4</v>
      </c>
      <c r="D254" s="64">
        <f>SR_Combined!$Z$15</f>
        <v>0</v>
      </c>
      <c r="E254" s="64">
        <f>SR_Combined!$Z$60</f>
        <v>0</v>
      </c>
      <c r="F254" s="64">
        <f>SR_Combined!$Z$107</f>
        <v>0</v>
      </c>
      <c r="G254" s="64">
        <f>SR_Combined!$Z$153</f>
        <v>0</v>
      </c>
    </row>
    <row r="255" spans="1:7">
      <c r="A255" t="str">
        <f>DO!$B$15</f>
        <v>ExDO12</v>
      </c>
      <c r="B255" s="63">
        <f>DO!$AA$6</f>
        <v>48670</v>
      </c>
      <c r="C255" s="65">
        <v>4</v>
      </c>
      <c r="D255" s="64">
        <f>SR_Combined!$AA$15</f>
        <v>0</v>
      </c>
      <c r="E255" s="64">
        <f>SR_Combined!$AA$60</f>
        <v>0</v>
      </c>
      <c r="F255" s="64">
        <f>SR_Combined!$AA$107</f>
        <v>0</v>
      </c>
      <c r="G255" s="64">
        <f>SR_Combined!$AA$153</f>
        <v>0</v>
      </c>
    </row>
    <row r="256" spans="1:7">
      <c r="A256" t="str">
        <f>DO!$B$15</f>
        <v>ExDO12</v>
      </c>
      <c r="B256" s="63">
        <f>DO!$AB$6</f>
        <v>49035</v>
      </c>
      <c r="C256" s="65">
        <v>4</v>
      </c>
      <c r="D256" s="64">
        <f>SR_Combined!$AB$15</f>
        <v>0</v>
      </c>
      <c r="E256" s="64">
        <f>SR_Combined!$AB$60</f>
        <v>0</v>
      </c>
      <c r="F256" s="64">
        <f>SR_Combined!$AB$107</f>
        <v>0</v>
      </c>
      <c r="G256" s="64">
        <f>SR_Combined!$AB$153</f>
        <v>0</v>
      </c>
    </row>
    <row r="257" spans="1:7">
      <c r="A257" t="str">
        <f>DO!$B$15</f>
        <v>ExDO12</v>
      </c>
      <c r="B257" s="63">
        <f>DO!$AC$6</f>
        <v>49400</v>
      </c>
      <c r="C257" s="65">
        <v>4</v>
      </c>
      <c r="D257" s="64">
        <f>SR_Combined!$AC$15</f>
        <v>0</v>
      </c>
      <c r="E257" s="64">
        <f>SR_Combined!$AC$60</f>
        <v>0</v>
      </c>
      <c r="F257" s="64">
        <f>SR_Combined!$AC$107</f>
        <v>0</v>
      </c>
      <c r="G257" s="64">
        <f>SR_Combined!$AC$153</f>
        <v>0</v>
      </c>
    </row>
    <row r="258" spans="1:7">
      <c r="A258" t="str">
        <f>DO!$B$15</f>
        <v>ExDO12</v>
      </c>
      <c r="B258" s="63">
        <f>DO!$AD$6</f>
        <v>49766</v>
      </c>
      <c r="C258" s="65">
        <v>4</v>
      </c>
      <c r="D258" s="64">
        <f>SR_Combined!$AD$15</f>
        <v>0</v>
      </c>
      <c r="E258" s="64">
        <f>SR_Combined!$AD$60</f>
        <v>0</v>
      </c>
      <c r="F258" s="64">
        <f>SR_Combined!$AD$107</f>
        <v>0</v>
      </c>
      <c r="G258" s="64">
        <f>SR_Combined!$AD$153</f>
        <v>0</v>
      </c>
    </row>
    <row r="259" spans="1:7">
      <c r="A259" t="str">
        <f>DO!$B$15</f>
        <v>ExDO12</v>
      </c>
      <c r="B259" s="63">
        <f>DO!$AE$6</f>
        <v>50131</v>
      </c>
      <c r="C259" s="65">
        <v>4</v>
      </c>
      <c r="D259" s="64">
        <f>SR_Combined!$AE$15</f>
        <v>0</v>
      </c>
      <c r="E259" s="64">
        <f>SR_Combined!$AE$60</f>
        <v>0</v>
      </c>
      <c r="F259" s="64">
        <f>SR_Combined!$AE$107</f>
        <v>0</v>
      </c>
      <c r="G259" s="64">
        <f>SR_Combined!$AE$153</f>
        <v>0</v>
      </c>
    </row>
    <row r="260" spans="1:7">
      <c r="A260" t="str">
        <f>DO!$B$15</f>
        <v>ExDO12</v>
      </c>
      <c r="B260" s="63">
        <f>DO!$AF$6</f>
        <v>50496</v>
      </c>
      <c r="C260" s="65">
        <v>4</v>
      </c>
      <c r="D260" s="64">
        <f>SR_Combined!$AF$15</f>
        <v>0</v>
      </c>
      <c r="E260" s="64">
        <f>SR_Combined!$AF$60</f>
        <v>0</v>
      </c>
      <c r="F260" s="64">
        <f>SR_Combined!$AF$107</f>
        <v>0</v>
      </c>
      <c r="G260" s="64">
        <f>SR_Combined!$AF$153</f>
        <v>0</v>
      </c>
    </row>
    <row r="261" spans="1:7">
      <c r="A261" t="str">
        <f>DO!$B$15</f>
        <v>ExDO12</v>
      </c>
      <c r="B261" s="63">
        <f>DO!$AG$6</f>
        <v>50861</v>
      </c>
      <c r="C261" s="65">
        <v>4</v>
      </c>
      <c r="D261" s="64">
        <f>SR_Combined!$AG$15</f>
        <v>0</v>
      </c>
      <c r="E261" s="64">
        <f>SR_Combined!$AG$60</f>
        <v>0</v>
      </c>
      <c r="F261" s="64">
        <f>SR_Combined!$AG$107</f>
        <v>0</v>
      </c>
      <c r="G261" s="64">
        <f>SR_Combined!$AG$153</f>
        <v>0</v>
      </c>
    </row>
    <row r="262" spans="1:7">
      <c r="A262" t="str">
        <f>DO!$B$16</f>
        <v>ExDO17</v>
      </c>
      <c r="B262" s="63">
        <f>DO!$E$6</f>
        <v>40634.508240740739</v>
      </c>
      <c r="C262" s="65">
        <v>4</v>
      </c>
      <c r="D262" s="64">
        <f>SR_Combined!$E$16</f>
        <v>0</v>
      </c>
      <c r="E262" s="64">
        <f>SR_Combined!$E$61</f>
        <v>0</v>
      </c>
      <c r="F262" s="64">
        <f>SR_Combined!$E$108</f>
        <v>0</v>
      </c>
      <c r="G262" s="64">
        <f>SR_Combined!$E$154</f>
        <v>0</v>
      </c>
    </row>
    <row r="263" spans="1:7">
      <c r="A263" t="str">
        <f>DO!$B$16</f>
        <v>ExDO17</v>
      </c>
      <c r="B263" s="63">
        <f>DO!$F$6</f>
        <v>41000</v>
      </c>
      <c r="C263" s="65">
        <v>4</v>
      </c>
      <c r="D263" s="64">
        <f>SR_Combined!$F$16</f>
        <v>0</v>
      </c>
      <c r="E263" s="64">
        <f>SR_Combined!$F$61</f>
        <v>0</v>
      </c>
      <c r="F263" s="64">
        <f>SR_Combined!$F$108</f>
        <v>0</v>
      </c>
      <c r="G263" s="64">
        <f>SR_Combined!$F$154</f>
        <v>0</v>
      </c>
    </row>
    <row r="264" spans="1:7">
      <c r="A264" t="str">
        <f>DO!$B$16</f>
        <v>ExDO17</v>
      </c>
      <c r="B264" s="63">
        <f>DO!$G$6</f>
        <v>41365</v>
      </c>
      <c r="C264" s="65">
        <v>4</v>
      </c>
      <c r="D264" s="64">
        <f>SR_Combined!$G$16</f>
        <v>0</v>
      </c>
      <c r="E264" s="64">
        <f>SR_Combined!$G$61</f>
        <v>0</v>
      </c>
      <c r="F264" s="64">
        <f>SR_Combined!$G$108</f>
        <v>0</v>
      </c>
      <c r="G264" s="64">
        <f>SR_Combined!$G$154</f>
        <v>0</v>
      </c>
    </row>
    <row r="265" spans="1:7">
      <c r="A265" t="str">
        <f>DO!$B$16</f>
        <v>ExDO17</v>
      </c>
      <c r="B265" s="63">
        <f>DO!$H$6</f>
        <v>41730</v>
      </c>
      <c r="C265" s="65">
        <v>4</v>
      </c>
      <c r="D265" s="64">
        <f>SR_Combined!$H$16</f>
        <v>0</v>
      </c>
      <c r="E265" s="64">
        <f>SR_Combined!$H$61</f>
        <v>0</v>
      </c>
      <c r="F265" s="64">
        <f>SR_Combined!$H$108</f>
        <v>0</v>
      </c>
      <c r="G265" s="64">
        <f>SR_Combined!$H$154</f>
        <v>0</v>
      </c>
    </row>
    <row r="266" spans="1:7">
      <c r="A266" t="str">
        <f>DO!$B$16</f>
        <v>ExDO17</v>
      </c>
      <c r="B266" s="63">
        <f>DO!$I$6</f>
        <v>42095</v>
      </c>
      <c r="C266" s="65">
        <v>4</v>
      </c>
      <c r="D266" s="64">
        <f>SR_Combined!$I$16</f>
        <v>0</v>
      </c>
      <c r="E266" s="64">
        <f>SR_Combined!$I$61</f>
        <v>0</v>
      </c>
      <c r="F266" s="64">
        <f>SR_Combined!$I$108</f>
        <v>0</v>
      </c>
      <c r="G266" s="64">
        <f>SR_Combined!$I$154</f>
        <v>0</v>
      </c>
    </row>
    <row r="267" spans="1:7">
      <c r="A267" t="str">
        <f>DO!$B$16</f>
        <v>ExDO17</v>
      </c>
      <c r="B267" s="63">
        <f>DO!$J$6</f>
        <v>42461</v>
      </c>
      <c r="C267" s="65">
        <v>4</v>
      </c>
      <c r="D267" s="64">
        <f>SR_Combined!$J$16</f>
        <v>0</v>
      </c>
      <c r="E267" s="64">
        <f>SR_Combined!$J$61</f>
        <v>0</v>
      </c>
      <c r="F267" s="64">
        <f>SR_Combined!$J$108</f>
        <v>0</v>
      </c>
      <c r="G267" s="64">
        <f>SR_Combined!$J$154</f>
        <v>0</v>
      </c>
    </row>
    <row r="268" spans="1:7">
      <c r="A268" t="str">
        <f>DO!$B$16</f>
        <v>ExDO17</v>
      </c>
      <c r="B268" s="63">
        <f>DO!$K$6</f>
        <v>42826</v>
      </c>
      <c r="C268" s="65">
        <v>4</v>
      </c>
      <c r="D268" s="64">
        <f>SR_Combined!$K$16</f>
        <v>0</v>
      </c>
      <c r="E268" s="64">
        <f>SR_Combined!$K$61</f>
        <v>0</v>
      </c>
      <c r="F268" s="64">
        <f>SR_Combined!$K$108</f>
        <v>0</v>
      </c>
      <c r="G268" s="64">
        <f>SR_Combined!$K$154</f>
        <v>0</v>
      </c>
    </row>
    <row r="269" spans="1:7">
      <c r="A269" t="str">
        <f>DO!$B$16</f>
        <v>ExDO17</v>
      </c>
      <c r="B269" s="63">
        <f>DO!$L$6</f>
        <v>43191</v>
      </c>
      <c r="C269" s="65">
        <v>4</v>
      </c>
      <c r="D269" s="64">
        <f>SR_Combined!$L$16</f>
        <v>0</v>
      </c>
      <c r="E269" s="64">
        <f>SR_Combined!$L$61</f>
        <v>0</v>
      </c>
      <c r="F269" s="64">
        <f>SR_Combined!$L$108</f>
        <v>0</v>
      </c>
      <c r="G269" s="64">
        <f>SR_Combined!$L$154</f>
        <v>0</v>
      </c>
    </row>
    <row r="270" spans="1:7">
      <c r="A270" t="str">
        <f>DO!$B$16</f>
        <v>ExDO17</v>
      </c>
      <c r="B270" s="63">
        <f>DO!$M$6</f>
        <v>43556</v>
      </c>
      <c r="C270" s="65">
        <v>4</v>
      </c>
      <c r="D270" s="64">
        <f>SR_Combined!$M$16</f>
        <v>0</v>
      </c>
      <c r="E270" s="64">
        <f>SR_Combined!$M$61</f>
        <v>0</v>
      </c>
      <c r="F270" s="64">
        <f>SR_Combined!$M$108</f>
        <v>0</v>
      </c>
      <c r="G270" s="64">
        <f>SR_Combined!$M$154</f>
        <v>0</v>
      </c>
    </row>
    <row r="271" spans="1:7">
      <c r="A271" t="str">
        <f>DO!$B$16</f>
        <v>ExDO17</v>
      </c>
      <c r="B271" s="63">
        <f>DO!$N$6</f>
        <v>43922</v>
      </c>
      <c r="C271" s="65">
        <v>4</v>
      </c>
      <c r="D271" s="64">
        <f>SR_Combined!$N$16</f>
        <v>0</v>
      </c>
      <c r="E271" s="64">
        <f>SR_Combined!$N$61</f>
        <v>0</v>
      </c>
      <c r="F271" s="64">
        <f>SR_Combined!$N$108</f>
        <v>0</v>
      </c>
      <c r="G271" s="64">
        <f>SR_Combined!$N$154</f>
        <v>0</v>
      </c>
    </row>
    <row r="272" spans="1:7">
      <c r="A272" t="str">
        <f>DO!$B$16</f>
        <v>ExDO17</v>
      </c>
      <c r="B272" s="63">
        <f>DO!$O$6</f>
        <v>44287</v>
      </c>
      <c r="C272" s="65">
        <v>4</v>
      </c>
      <c r="D272" s="64">
        <f>SR_Combined!$O$16</f>
        <v>0</v>
      </c>
      <c r="E272" s="64">
        <f>SR_Combined!$O$61</f>
        <v>0</v>
      </c>
      <c r="F272" s="64">
        <f>SR_Combined!$O$108</f>
        <v>0</v>
      </c>
      <c r="G272" s="64">
        <f>SR_Combined!$O$154</f>
        <v>0</v>
      </c>
    </row>
    <row r="273" spans="1:7">
      <c r="A273" t="str">
        <f>DO!$B$16</f>
        <v>ExDO17</v>
      </c>
      <c r="B273" s="63">
        <f>DO!$P$6</f>
        <v>44652</v>
      </c>
      <c r="C273" s="65">
        <v>4</v>
      </c>
      <c r="D273" s="64">
        <f>SR_Combined!$P$16</f>
        <v>0</v>
      </c>
      <c r="E273" s="64">
        <f>SR_Combined!$P$61</f>
        <v>0</v>
      </c>
      <c r="F273" s="64">
        <f>SR_Combined!$P$108</f>
        <v>0</v>
      </c>
      <c r="G273" s="64">
        <f>SR_Combined!$P$154</f>
        <v>0</v>
      </c>
    </row>
    <row r="274" spans="1:7">
      <c r="A274" t="str">
        <f>DO!$B$16</f>
        <v>ExDO17</v>
      </c>
      <c r="B274" s="63">
        <f>DO!$Q$6</f>
        <v>45017</v>
      </c>
      <c r="C274" s="65">
        <v>4</v>
      </c>
      <c r="D274" s="64">
        <f>SR_Combined!$Q$16</f>
        <v>0</v>
      </c>
      <c r="E274" s="64">
        <f>SR_Combined!$Q$61</f>
        <v>0</v>
      </c>
      <c r="F274" s="64">
        <f>SR_Combined!$Q$108</f>
        <v>0</v>
      </c>
      <c r="G274" s="64">
        <f>SR_Combined!$Q$154</f>
        <v>0</v>
      </c>
    </row>
    <row r="275" spans="1:7">
      <c r="A275" t="str">
        <f>DO!$B$16</f>
        <v>ExDO17</v>
      </c>
      <c r="B275" s="63">
        <f>DO!$R$6</f>
        <v>45383</v>
      </c>
      <c r="C275" s="65">
        <v>4</v>
      </c>
      <c r="D275" s="64">
        <f>SR_Combined!$R$16</f>
        <v>0</v>
      </c>
      <c r="E275" s="64">
        <f>SR_Combined!$R$61</f>
        <v>0</v>
      </c>
      <c r="F275" s="64">
        <f>SR_Combined!$R$108</f>
        <v>0</v>
      </c>
      <c r="G275" s="64">
        <f>SR_Combined!$R$154</f>
        <v>0</v>
      </c>
    </row>
    <row r="276" spans="1:7">
      <c r="A276" t="str">
        <f>DO!$B$16</f>
        <v>ExDO17</v>
      </c>
      <c r="B276" s="63">
        <f>DO!$S$6</f>
        <v>45748</v>
      </c>
      <c r="C276" s="65">
        <v>4</v>
      </c>
      <c r="D276" s="64">
        <f>SR_Combined!$S$16</f>
        <v>0</v>
      </c>
      <c r="E276" s="64">
        <f>SR_Combined!$S$61</f>
        <v>0</v>
      </c>
      <c r="F276" s="64">
        <f>SR_Combined!$S$108</f>
        <v>0</v>
      </c>
      <c r="G276" s="64">
        <f>SR_Combined!$S$154</f>
        <v>0</v>
      </c>
    </row>
    <row r="277" spans="1:7">
      <c r="A277" t="str">
        <f>DO!$B$16</f>
        <v>ExDO17</v>
      </c>
      <c r="B277" s="63">
        <f>DO!$T$6</f>
        <v>46113</v>
      </c>
      <c r="C277" s="65">
        <v>4</v>
      </c>
      <c r="D277" s="64">
        <f>SR_Combined!$T$16</f>
        <v>0</v>
      </c>
      <c r="E277" s="64">
        <f>SR_Combined!$T$61</f>
        <v>0</v>
      </c>
      <c r="F277" s="64">
        <f>SR_Combined!$T$108</f>
        <v>0</v>
      </c>
      <c r="G277" s="64">
        <f>SR_Combined!$T$154</f>
        <v>0</v>
      </c>
    </row>
    <row r="278" spans="1:7">
      <c r="A278" t="str">
        <f>DO!$B$16</f>
        <v>ExDO17</v>
      </c>
      <c r="B278" s="63">
        <f>DO!$U$6</f>
        <v>46478</v>
      </c>
      <c r="C278" s="65">
        <v>4</v>
      </c>
      <c r="D278" s="64">
        <f>SR_Combined!$U$16</f>
        <v>0</v>
      </c>
      <c r="E278" s="64">
        <f>SR_Combined!$U$61</f>
        <v>0</v>
      </c>
      <c r="F278" s="64">
        <f>SR_Combined!$U$108</f>
        <v>0</v>
      </c>
      <c r="G278" s="64">
        <f>SR_Combined!$U$154</f>
        <v>0</v>
      </c>
    </row>
    <row r="279" spans="1:7">
      <c r="A279" t="str">
        <f>DO!$B$16</f>
        <v>ExDO17</v>
      </c>
      <c r="B279" s="63">
        <f>DO!$V$6</f>
        <v>46844</v>
      </c>
      <c r="C279" s="65">
        <v>4</v>
      </c>
      <c r="D279" s="64">
        <f>SR_Combined!$V$16</f>
        <v>0</v>
      </c>
      <c r="E279" s="64">
        <f>SR_Combined!$V$61</f>
        <v>0</v>
      </c>
      <c r="F279" s="64">
        <f>SR_Combined!$V$108</f>
        <v>0</v>
      </c>
      <c r="G279" s="64">
        <f>SR_Combined!$V$154</f>
        <v>0</v>
      </c>
    </row>
    <row r="280" spans="1:7">
      <c r="A280" t="str">
        <f>DO!$B$16</f>
        <v>ExDO17</v>
      </c>
      <c r="B280" s="63">
        <f>DO!$W$6</f>
        <v>47209</v>
      </c>
      <c r="C280" s="65">
        <v>4</v>
      </c>
      <c r="D280" s="64">
        <f>SR_Combined!$W$16</f>
        <v>0</v>
      </c>
      <c r="E280" s="64">
        <f>SR_Combined!$W$61</f>
        <v>0</v>
      </c>
      <c r="F280" s="64">
        <f>SR_Combined!$W$108</f>
        <v>0</v>
      </c>
      <c r="G280" s="64">
        <f>SR_Combined!$W$154</f>
        <v>0</v>
      </c>
    </row>
    <row r="281" spans="1:7">
      <c r="A281" t="str">
        <f>DO!$B$16</f>
        <v>ExDO17</v>
      </c>
      <c r="B281" s="63">
        <f>DO!$X$6</f>
        <v>47574</v>
      </c>
      <c r="C281" s="65">
        <v>4</v>
      </c>
      <c r="D281" s="64">
        <f>SR_Combined!$X$16</f>
        <v>0</v>
      </c>
      <c r="E281" s="64">
        <f>SR_Combined!$X$61</f>
        <v>0</v>
      </c>
      <c r="F281" s="64">
        <f>SR_Combined!$X$108</f>
        <v>0</v>
      </c>
      <c r="G281" s="64">
        <f>SR_Combined!$X$154</f>
        <v>0</v>
      </c>
    </row>
    <row r="282" spans="1:7">
      <c r="A282" t="str">
        <f>DO!$B$16</f>
        <v>ExDO17</v>
      </c>
      <c r="B282" s="63">
        <f>DO!$Y$6</f>
        <v>47939</v>
      </c>
      <c r="C282" s="65">
        <v>4</v>
      </c>
      <c r="D282" s="64">
        <f>SR_Combined!$Y$16</f>
        <v>0</v>
      </c>
      <c r="E282" s="64">
        <f>SR_Combined!$Y$61</f>
        <v>0</v>
      </c>
      <c r="F282" s="64">
        <f>SR_Combined!$Y$108</f>
        <v>0</v>
      </c>
      <c r="G282" s="64">
        <f>SR_Combined!$Y$154</f>
        <v>0</v>
      </c>
    </row>
    <row r="283" spans="1:7">
      <c r="A283" t="str">
        <f>DO!$B$16</f>
        <v>ExDO17</v>
      </c>
      <c r="B283" s="63">
        <f>DO!$Z$6</f>
        <v>48305</v>
      </c>
      <c r="C283" s="65">
        <v>4</v>
      </c>
      <c r="D283" s="64">
        <f>SR_Combined!$Z$16</f>
        <v>0</v>
      </c>
      <c r="E283" s="64">
        <f>SR_Combined!$Z$61</f>
        <v>0</v>
      </c>
      <c r="F283" s="64">
        <f>SR_Combined!$Z$108</f>
        <v>0</v>
      </c>
      <c r="G283" s="64">
        <f>SR_Combined!$Z$154</f>
        <v>0</v>
      </c>
    </row>
    <row r="284" spans="1:7">
      <c r="A284" t="str">
        <f>DO!$B$16</f>
        <v>ExDO17</v>
      </c>
      <c r="B284" s="63">
        <f>DO!$AA$6</f>
        <v>48670</v>
      </c>
      <c r="C284" s="65">
        <v>4</v>
      </c>
      <c r="D284" s="64">
        <f>SR_Combined!$AA$16</f>
        <v>0</v>
      </c>
      <c r="E284" s="64">
        <f>SR_Combined!$AA$61</f>
        <v>0</v>
      </c>
      <c r="F284" s="64">
        <f>SR_Combined!$AA$108</f>
        <v>0</v>
      </c>
      <c r="G284" s="64">
        <f>SR_Combined!$AA$154</f>
        <v>0</v>
      </c>
    </row>
    <row r="285" spans="1:7">
      <c r="A285" t="str">
        <f>DO!$B$16</f>
        <v>ExDO17</v>
      </c>
      <c r="B285" s="63">
        <f>DO!$AB$6</f>
        <v>49035</v>
      </c>
      <c r="C285" s="65">
        <v>4</v>
      </c>
      <c r="D285" s="64">
        <f>SR_Combined!$AB$16</f>
        <v>0</v>
      </c>
      <c r="E285" s="64">
        <f>SR_Combined!$AB$61</f>
        <v>0</v>
      </c>
      <c r="F285" s="64">
        <f>SR_Combined!$AB$108</f>
        <v>0</v>
      </c>
      <c r="G285" s="64">
        <f>SR_Combined!$AB$154</f>
        <v>0</v>
      </c>
    </row>
    <row r="286" spans="1:7">
      <c r="A286" t="str">
        <f>DO!$B$16</f>
        <v>ExDO17</v>
      </c>
      <c r="B286" s="63">
        <f>DO!$AC$6</f>
        <v>49400</v>
      </c>
      <c r="C286" s="65">
        <v>4</v>
      </c>
      <c r="D286" s="64">
        <f>SR_Combined!$AC$16</f>
        <v>0</v>
      </c>
      <c r="E286" s="64">
        <f>SR_Combined!$AC$61</f>
        <v>0</v>
      </c>
      <c r="F286" s="64">
        <f>SR_Combined!$AC$108</f>
        <v>0</v>
      </c>
      <c r="G286" s="64">
        <f>SR_Combined!$AC$154</f>
        <v>0</v>
      </c>
    </row>
    <row r="287" spans="1:7">
      <c r="A287" t="str">
        <f>DO!$B$16</f>
        <v>ExDO17</v>
      </c>
      <c r="B287" s="63">
        <f>DO!$AD$6</f>
        <v>49766</v>
      </c>
      <c r="C287" s="65">
        <v>4</v>
      </c>
      <c r="D287" s="64">
        <f>SR_Combined!$AD$16</f>
        <v>0</v>
      </c>
      <c r="E287" s="64">
        <f>SR_Combined!$AD$61</f>
        <v>0</v>
      </c>
      <c r="F287" s="64">
        <f>SR_Combined!$AD$108</f>
        <v>0</v>
      </c>
      <c r="G287" s="64">
        <f>SR_Combined!$AD$154</f>
        <v>0</v>
      </c>
    </row>
    <row r="288" spans="1:7">
      <c r="A288" t="str">
        <f>DO!$B$16</f>
        <v>ExDO17</v>
      </c>
      <c r="B288" s="63">
        <f>DO!$AE$6</f>
        <v>50131</v>
      </c>
      <c r="C288" s="65">
        <v>4</v>
      </c>
      <c r="D288" s="64">
        <f>SR_Combined!$AE$16</f>
        <v>0</v>
      </c>
      <c r="E288" s="64">
        <f>SR_Combined!$AE$61</f>
        <v>0</v>
      </c>
      <c r="F288" s="64">
        <f>SR_Combined!$AE$108</f>
        <v>0</v>
      </c>
      <c r="G288" s="64">
        <f>SR_Combined!$AE$154</f>
        <v>0</v>
      </c>
    </row>
    <row r="289" spans="1:7">
      <c r="A289" t="str">
        <f>DO!$B$16</f>
        <v>ExDO17</v>
      </c>
      <c r="B289" s="63">
        <f>DO!$AF$6</f>
        <v>50496</v>
      </c>
      <c r="C289" s="65">
        <v>4</v>
      </c>
      <c r="D289" s="64">
        <f>SR_Combined!$AF$16</f>
        <v>0</v>
      </c>
      <c r="E289" s="64">
        <f>SR_Combined!$AF$61</f>
        <v>0</v>
      </c>
      <c r="F289" s="64">
        <f>SR_Combined!$AF$108</f>
        <v>0</v>
      </c>
      <c r="G289" s="64">
        <f>SR_Combined!$AF$154</f>
        <v>0</v>
      </c>
    </row>
    <row r="290" spans="1:7">
      <c r="A290" t="str">
        <f>DO!$B$16</f>
        <v>ExDO17</v>
      </c>
      <c r="B290" s="63">
        <f>DO!$AG$6</f>
        <v>50861</v>
      </c>
      <c r="C290" s="65">
        <v>4</v>
      </c>
      <c r="D290" s="64">
        <f>SR_Combined!$AG$16</f>
        <v>0</v>
      </c>
      <c r="E290" s="64">
        <f>SR_Combined!$AG$61</f>
        <v>0</v>
      </c>
      <c r="F290" s="64">
        <f>SR_Combined!$AG$108</f>
        <v>0</v>
      </c>
      <c r="G290" s="64">
        <f>SR_Combined!$AG$154</f>
        <v>0</v>
      </c>
    </row>
    <row r="291" spans="1:7">
      <c r="A291" t="str">
        <f>DO!$B$17</f>
        <v>ExDO20</v>
      </c>
      <c r="B291" s="63">
        <f>DO!$E$6</f>
        <v>40634.508240740739</v>
      </c>
      <c r="C291" s="65">
        <v>4</v>
      </c>
      <c r="D291" s="64">
        <f>SR_Combined!$E$17</f>
        <v>0</v>
      </c>
      <c r="E291" s="64">
        <f>SR_Combined!$E$62</f>
        <v>0</v>
      </c>
      <c r="F291" s="64">
        <f>SR_Combined!$E$109</f>
        <v>0</v>
      </c>
      <c r="G291" s="64">
        <f>SR_Combined!$E$155</f>
        <v>0</v>
      </c>
    </row>
    <row r="292" spans="1:7">
      <c r="A292" t="str">
        <f>DO!$B$17</f>
        <v>ExDO20</v>
      </c>
      <c r="B292" s="63">
        <f>DO!$F$6</f>
        <v>41000</v>
      </c>
      <c r="C292" s="65">
        <v>4</v>
      </c>
      <c r="D292" s="64">
        <f>SR_Combined!$F$17</f>
        <v>0</v>
      </c>
      <c r="E292" s="64">
        <f>SR_Combined!$F$62</f>
        <v>0</v>
      </c>
      <c r="F292" s="64">
        <f>SR_Combined!$F$109</f>
        <v>0</v>
      </c>
      <c r="G292" s="64">
        <f>SR_Combined!$F$155</f>
        <v>0</v>
      </c>
    </row>
    <row r="293" spans="1:7">
      <c r="A293" t="str">
        <f>DO!$B$17</f>
        <v>ExDO20</v>
      </c>
      <c r="B293" s="63">
        <f>DO!$G$6</f>
        <v>41365</v>
      </c>
      <c r="C293" s="65">
        <v>4</v>
      </c>
      <c r="D293" s="64">
        <f>SR_Combined!$G$17</f>
        <v>0</v>
      </c>
      <c r="E293" s="64">
        <f>SR_Combined!$G$62</f>
        <v>0</v>
      </c>
      <c r="F293" s="64">
        <f>SR_Combined!$G$109</f>
        <v>0</v>
      </c>
      <c r="G293" s="64">
        <f>SR_Combined!$G$155</f>
        <v>0</v>
      </c>
    </row>
    <row r="294" spans="1:7">
      <c r="A294" t="str">
        <f>DO!$B$17</f>
        <v>ExDO20</v>
      </c>
      <c r="B294" s="63">
        <f>DO!$H$6</f>
        <v>41730</v>
      </c>
      <c r="C294" s="65">
        <v>4</v>
      </c>
      <c r="D294" s="64">
        <f>SR_Combined!$H$17</f>
        <v>0</v>
      </c>
      <c r="E294" s="64">
        <f>SR_Combined!$H$62</f>
        <v>0</v>
      </c>
      <c r="F294" s="64">
        <f>SR_Combined!$H$109</f>
        <v>8.3000000000000007</v>
      </c>
      <c r="G294" s="64">
        <f>SR_Combined!$H$155</f>
        <v>0</v>
      </c>
    </row>
    <row r="295" spans="1:7">
      <c r="A295" t="str">
        <f>DO!$B$17</f>
        <v>ExDO20</v>
      </c>
      <c r="B295" s="63">
        <f>DO!$I$6</f>
        <v>42095</v>
      </c>
      <c r="C295" s="65">
        <v>4</v>
      </c>
      <c r="D295" s="64">
        <f>SR_Combined!$I$17</f>
        <v>0</v>
      </c>
      <c r="E295" s="64">
        <f>SR_Combined!$I$62</f>
        <v>0</v>
      </c>
      <c r="F295" s="64">
        <f>SR_Combined!$I$109</f>
        <v>8.3000000000000007</v>
      </c>
      <c r="G295" s="64">
        <f>SR_Combined!$I$155</f>
        <v>0</v>
      </c>
    </row>
    <row r="296" spans="1:7">
      <c r="A296" t="str">
        <f>DO!$B$17</f>
        <v>ExDO20</v>
      </c>
      <c r="B296" s="63">
        <f>DO!$J$6</f>
        <v>42461</v>
      </c>
      <c r="C296" s="65">
        <v>4</v>
      </c>
      <c r="D296" s="64">
        <f>SR_Combined!$J$17</f>
        <v>0</v>
      </c>
      <c r="E296" s="64">
        <f>SR_Combined!$J$62</f>
        <v>0</v>
      </c>
      <c r="F296" s="64">
        <f>SR_Combined!$J$109</f>
        <v>8.3000000000000007</v>
      </c>
      <c r="G296" s="64">
        <f>SR_Combined!$J$155</f>
        <v>0</v>
      </c>
    </row>
    <row r="297" spans="1:7">
      <c r="A297" t="str">
        <f>DO!$B$17</f>
        <v>ExDO20</v>
      </c>
      <c r="B297" s="63">
        <f>DO!$K$6</f>
        <v>42826</v>
      </c>
      <c r="C297" s="65">
        <v>4</v>
      </c>
      <c r="D297" s="64">
        <f>SR_Combined!$K$17</f>
        <v>0</v>
      </c>
      <c r="E297" s="64">
        <f>SR_Combined!$K$62</f>
        <v>0</v>
      </c>
      <c r="F297" s="64">
        <f>SR_Combined!$K$109</f>
        <v>8.3000000000000007</v>
      </c>
      <c r="G297" s="64">
        <f>SR_Combined!$K$155</f>
        <v>0</v>
      </c>
    </row>
    <row r="298" spans="1:7">
      <c r="A298" t="str">
        <f>DO!$B$17</f>
        <v>ExDO20</v>
      </c>
      <c r="B298" s="63">
        <f>DO!$L$6</f>
        <v>43191</v>
      </c>
      <c r="C298" s="65">
        <v>4</v>
      </c>
      <c r="D298" s="64">
        <f>SR_Combined!$L$17</f>
        <v>0</v>
      </c>
      <c r="E298" s="64">
        <f>SR_Combined!$L$62</f>
        <v>0</v>
      </c>
      <c r="F298" s="64">
        <f>SR_Combined!$L$109</f>
        <v>8.3000000000000007</v>
      </c>
      <c r="G298" s="64">
        <f>SR_Combined!$L$155</f>
        <v>0</v>
      </c>
    </row>
    <row r="299" spans="1:7">
      <c r="A299" t="str">
        <f>DO!$B$17</f>
        <v>ExDO20</v>
      </c>
      <c r="B299" s="63">
        <f>DO!$M$6</f>
        <v>43556</v>
      </c>
      <c r="C299" s="65">
        <v>4</v>
      </c>
      <c r="D299" s="64">
        <f>SR_Combined!$M$17</f>
        <v>0</v>
      </c>
      <c r="E299" s="64">
        <f>SR_Combined!$M$62</f>
        <v>0</v>
      </c>
      <c r="F299" s="64">
        <f>SR_Combined!$M$109</f>
        <v>13</v>
      </c>
      <c r="G299" s="64">
        <f>SR_Combined!$M$155</f>
        <v>0</v>
      </c>
    </row>
    <row r="300" spans="1:7">
      <c r="A300" t="str">
        <f>DO!$B$17</f>
        <v>ExDO20</v>
      </c>
      <c r="B300" s="63">
        <f>DO!$N$6</f>
        <v>43922</v>
      </c>
      <c r="C300" s="65">
        <v>4</v>
      </c>
      <c r="D300" s="64">
        <f>SR_Combined!$N$17</f>
        <v>0</v>
      </c>
      <c r="E300" s="64">
        <f>SR_Combined!$N$62</f>
        <v>0</v>
      </c>
      <c r="F300" s="64">
        <f>SR_Combined!$N$109</f>
        <v>13</v>
      </c>
      <c r="G300" s="64">
        <f>SR_Combined!$N$155</f>
        <v>0</v>
      </c>
    </row>
    <row r="301" spans="1:7">
      <c r="A301" t="str">
        <f>DO!$B$17</f>
        <v>ExDO20</v>
      </c>
      <c r="B301" s="63">
        <f>DO!$O$6</f>
        <v>44287</v>
      </c>
      <c r="C301" s="65">
        <v>4</v>
      </c>
      <c r="D301" s="64">
        <f>SR_Combined!$O$17</f>
        <v>0</v>
      </c>
      <c r="E301" s="64">
        <f>SR_Combined!$O$62</f>
        <v>0</v>
      </c>
      <c r="F301" s="64">
        <f>SR_Combined!$O$109</f>
        <v>13</v>
      </c>
      <c r="G301" s="64">
        <f>SR_Combined!$O$155</f>
        <v>0</v>
      </c>
    </row>
    <row r="302" spans="1:7">
      <c r="A302" t="str">
        <f>DO!$B$17</f>
        <v>ExDO20</v>
      </c>
      <c r="B302" s="63">
        <f>DO!$P$6</f>
        <v>44652</v>
      </c>
      <c r="C302" s="65">
        <v>4</v>
      </c>
      <c r="D302" s="64">
        <f>SR_Combined!$P$17</f>
        <v>0</v>
      </c>
      <c r="E302" s="64">
        <f>SR_Combined!$P$62</f>
        <v>0</v>
      </c>
      <c r="F302" s="64">
        <f>SR_Combined!$P$109</f>
        <v>13</v>
      </c>
      <c r="G302" s="64">
        <f>SR_Combined!$P$155</f>
        <v>0</v>
      </c>
    </row>
    <row r="303" spans="1:7">
      <c r="A303" t="str">
        <f>DO!$B$17</f>
        <v>ExDO20</v>
      </c>
      <c r="B303" s="63">
        <f>DO!$Q$6</f>
        <v>45017</v>
      </c>
      <c r="C303" s="65">
        <v>4</v>
      </c>
      <c r="D303" s="64">
        <f>SR_Combined!$Q$17</f>
        <v>0</v>
      </c>
      <c r="E303" s="64">
        <f>SR_Combined!$Q$62</f>
        <v>0</v>
      </c>
      <c r="F303" s="64">
        <f>SR_Combined!$Q$109</f>
        <v>13</v>
      </c>
      <c r="G303" s="64">
        <f>SR_Combined!$Q$155</f>
        <v>0</v>
      </c>
    </row>
    <row r="304" spans="1:7">
      <c r="A304" t="str">
        <f>DO!$B$17</f>
        <v>ExDO20</v>
      </c>
      <c r="B304" s="63">
        <f>DO!$R$6</f>
        <v>45383</v>
      </c>
      <c r="C304" s="65">
        <v>4</v>
      </c>
      <c r="D304" s="64">
        <f>SR_Combined!$R$17</f>
        <v>0</v>
      </c>
      <c r="E304" s="64">
        <f>SR_Combined!$R$62</f>
        <v>0</v>
      </c>
      <c r="F304" s="64">
        <f>SR_Combined!$R$109</f>
        <v>13</v>
      </c>
      <c r="G304" s="64">
        <f>SR_Combined!$R$155</f>
        <v>0</v>
      </c>
    </row>
    <row r="305" spans="1:7">
      <c r="A305" t="str">
        <f>DO!$B$17</f>
        <v>ExDO20</v>
      </c>
      <c r="B305" s="63">
        <f>DO!$S$6</f>
        <v>45748</v>
      </c>
      <c r="C305" s="65">
        <v>4</v>
      </c>
      <c r="D305" s="64">
        <f>SR_Combined!$S$17</f>
        <v>0</v>
      </c>
      <c r="E305" s="64">
        <f>SR_Combined!$S$62</f>
        <v>0</v>
      </c>
      <c r="F305" s="64">
        <f>SR_Combined!$S$109</f>
        <v>13</v>
      </c>
      <c r="G305" s="64">
        <f>SR_Combined!$S$155</f>
        <v>0</v>
      </c>
    </row>
    <row r="306" spans="1:7">
      <c r="A306" t="str">
        <f>DO!$B$17</f>
        <v>ExDO20</v>
      </c>
      <c r="B306" s="63">
        <f>DO!$T$6</f>
        <v>46113</v>
      </c>
      <c r="C306" s="65">
        <v>4</v>
      </c>
      <c r="D306" s="64">
        <f>SR_Combined!$T$17</f>
        <v>0</v>
      </c>
      <c r="E306" s="64">
        <f>SR_Combined!$T$62</f>
        <v>0</v>
      </c>
      <c r="F306" s="64">
        <f>SR_Combined!$T$109</f>
        <v>13</v>
      </c>
      <c r="G306" s="64">
        <f>SR_Combined!$T$155</f>
        <v>0</v>
      </c>
    </row>
    <row r="307" spans="1:7">
      <c r="A307" t="str">
        <f>DO!$B$17</f>
        <v>ExDO20</v>
      </c>
      <c r="B307" s="63">
        <f>DO!$U$6</f>
        <v>46478</v>
      </c>
      <c r="C307" s="65">
        <v>4</v>
      </c>
      <c r="D307" s="64">
        <f>SR_Combined!$U$17</f>
        <v>0</v>
      </c>
      <c r="E307" s="64">
        <f>SR_Combined!$U$62</f>
        <v>0</v>
      </c>
      <c r="F307" s="64">
        <f>SR_Combined!$U$109</f>
        <v>13</v>
      </c>
      <c r="G307" s="64">
        <f>SR_Combined!$U$155</f>
        <v>0</v>
      </c>
    </row>
    <row r="308" spans="1:7">
      <c r="A308" t="str">
        <f>DO!$B$17</f>
        <v>ExDO20</v>
      </c>
      <c r="B308" s="63">
        <f>DO!$V$6</f>
        <v>46844</v>
      </c>
      <c r="C308" s="65">
        <v>4</v>
      </c>
      <c r="D308" s="64">
        <f>SR_Combined!$V$17</f>
        <v>0</v>
      </c>
      <c r="E308" s="64">
        <f>SR_Combined!$V$62</f>
        <v>0</v>
      </c>
      <c r="F308" s="64">
        <f>SR_Combined!$V$109</f>
        <v>13</v>
      </c>
      <c r="G308" s="64">
        <f>SR_Combined!$V$155</f>
        <v>0</v>
      </c>
    </row>
    <row r="309" spans="1:7">
      <c r="A309" t="str">
        <f>DO!$B$17</f>
        <v>ExDO20</v>
      </c>
      <c r="B309" s="63">
        <f>DO!$W$6</f>
        <v>47209</v>
      </c>
      <c r="C309" s="65">
        <v>4</v>
      </c>
      <c r="D309" s="64">
        <f>SR_Combined!$W$17</f>
        <v>0</v>
      </c>
      <c r="E309" s="64">
        <f>SR_Combined!$W$62</f>
        <v>0</v>
      </c>
      <c r="F309" s="64">
        <f>SR_Combined!$W$109</f>
        <v>13</v>
      </c>
      <c r="G309" s="64">
        <f>SR_Combined!$W$155</f>
        <v>0</v>
      </c>
    </row>
    <row r="310" spans="1:7">
      <c r="A310" t="str">
        <f>DO!$B$17</f>
        <v>ExDO20</v>
      </c>
      <c r="B310" s="63">
        <f>DO!$X$6</f>
        <v>47574</v>
      </c>
      <c r="C310" s="65">
        <v>4</v>
      </c>
      <c r="D310" s="64">
        <f>SR_Combined!$X$17</f>
        <v>0</v>
      </c>
      <c r="E310" s="64">
        <f>SR_Combined!$X$62</f>
        <v>0</v>
      </c>
      <c r="F310" s="64">
        <f>SR_Combined!$X$109</f>
        <v>13</v>
      </c>
      <c r="G310" s="64">
        <f>SR_Combined!$X$155</f>
        <v>0</v>
      </c>
    </row>
    <row r="311" spans="1:7">
      <c r="A311" t="str">
        <f>DO!$B$17</f>
        <v>ExDO20</v>
      </c>
      <c r="B311" s="63">
        <f>DO!$Y$6</f>
        <v>47939</v>
      </c>
      <c r="C311" s="65">
        <v>4</v>
      </c>
      <c r="D311" s="64">
        <f>SR_Combined!$Y$17</f>
        <v>0</v>
      </c>
      <c r="E311" s="64">
        <f>SR_Combined!$Y$62</f>
        <v>0</v>
      </c>
      <c r="F311" s="64">
        <f>SR_Combined!$Y$109</f>
        <v>13</v>
      </c>
      <c r="G311" s="64">
        <f>SR_Combined!$Y$155</f>
        <v>0</v>
      </c>
    </row>
    <row r="312" spans="1:7">
      <c r="A312" t="str">
        <f>DO!$B$17</f>
        <v>ExDO20</v>
      </c>
      <c r="B312" s="63">
        <f>DO!$Z$6</f>
        <v>48305</v>
      </c>
      <c r="C312" s="65">
        <v>4</v>
      </c>
      <c r="D312" s="64">
        <f>SR_Combined!$Z$17</f>
        <v>0</v>
      </c>
      <c r="E312" s="64">
        <f>SR_Combined!$Z$62</f>
        <v>0</v>
      </c>
      <c r="F312" s="64">
        <f>SR_Combined!$Z$109</f>
        <v>13</v>
      </c>
      <c r="G312" s="64">
        <f>SR_Combined!$Z$155</f>
        <v>0</v>
      </c>
    </row>
    <row r="313" spans="1:7">
      <c r="A313" t="str">
        <f>DO!$B$17</f>
        <v>ExDO20</v>
      </c>
      <c r="B313" s="63">
        <f>DO!$AA$6</f>
        <v>48670</v>
      </c>
      <c r="C313" s="65">
        <v>4</v>
      </c>
      <c r="D313" s="64">
        <f>SR_Combined!$AA$17</f>
        <v>0</v>
      </c>
      <c r="E313" s="64">
        <f>SR_Combined!$AA$62</f>
        <v>0</v>
      </c>
      <c r="F313" s="64">
        <f>SR_Combined!$AA$109</f>
        <v>13</v>
      </c>
      <c r="G313" s="64">
        <f>SR_Combined!$AA$155</f>
        <v>0</v>
      </c>
    </row>
    <row r="314" spans="1:7">
      <c r="A314" t="str">
        <f>DO!$B$17</f>
        <v>ExDO20</v>
      </c>
      <c r="B314" s="63">
        <f>DO!$AB$6</f>
        <v>49035</v>
      </c>
      <c r="C314" s="65">
        <v>4</v>
      </c>
      <c r="D314" s="64">
        <f>SR_Combined!$AB$17</f>
        <v>0</v>
      </c>
      <c r="E314" s="64">
        <f>SR_Combined!$AB$62</f>
        <v>0</v>
      </c>
      <c r="F314" s="64">
        <f>SR_Combined!$AB$109</f>
        <v>13</v>
      </c>
      <c r="G314" s="64">
        <f>SR_Combined!$AB$155</f>
        <v>0</v>
      </c>
    </row>
    <row r="315" spans="1:7">
      <c r="A315" t="str">
        <f>DO!$B$17</f>
        <v>ExDO20</v>
      </c>
      <c r="B315" s="63">
        <f>DO!$AC$6</f>
        <v>49400</v>
      </c>
      <c r="C315" s="65">
        <v>4</v>
      </c>
      <c r="D315" s="64">
        <f>SR_Combined!$AC$17</f>
        <v>0</v>
      </c>
      <c r="E315" s="64">
        <f>SR_Combined!$AC$62</f>
        <v>0</v>
      </c>
      <c r="F315" s="64">
        <f>SR_Combined!$AC$109</f>
        <v>13</v>
      </c>
      <c r="G315" s="64">
        <f>SR_Combined!$AC$155</f>
        <v>0</v>
      </c>
    </row>
    <row r="316" spans="1:7">
      <c r="A316" t="str">
        <f>DO!$B$17</f>
        <v>ExDO20</v>
      </c>
      <c r="B316" s="63">
        <f>DO!$AD$6</f>
        <v>49766</v>
      </c>
      <c r="C316" s="65">
        <v>4</v>
      </c>
      <c r="D316" s="64">
        <f>SR_Combined!$AD$17</f>
        <v>0</v>
      </c>
      <c r="E316" s="64">
        <f>SR_Combined!$AD$62</f>
        <v>0</v>
      </c>
      <c r="F316" s="64">
        <f>SR_Combined!$AD$109</f>
        <v>13</v>
      </c>
      <c r="G316" s="64">
        <f>SR_Combined!$AD$155</f>
        <v>0</v>
      </c>
    </row>
    <row r="317" spans="1:7">
      <c r="A317" t="str">
        <f>DO!$B$17</f>
        <v>ExDO20</v>
      </c>
      <c r="B317" s="63">
        <f>DO!$AE$6</f>
        <v>50131</v>
      </c>
      <c r="C317" s="65">
        <v>4</v>
      </c>
      <c r="D317" s="64">
        <f>SR_Combined!$AE$17</f>
        <v>0</v>
      </c>
      <c r="E317" s="64">
        <f>SR_Combined!$AE$62</f>
        <v>0</v>
      </c>
      <c r="F317" s="64">
        <f>SR_Combined!$AE$109</f>
        <v>13</v>
      </c>
      <c r="G317" s="64">
        <f>SR_Combined!$AE$155</f>
        <v>0</v>
      </c>
    </row>
    <row r="318" spans="1:7">
      <c r="A318" t="str">
        <f>DO!$B$17</f>
        <v>ExDO20</v>
      </c>
      <c r="B318" s="63">
        <f>DO!$AF$6</f>
        <v>50496</v>
      </c>
      <c r="C318" s="65">
        <v>4</v>
      </c>
      <c r="D318" s="64">
        <f>SR_Combined!$AF$17</f>
        <v>0</v>
      </c>
      <c r="E318" s="64">
        <f>SR_Combined!$AF$62</f>
        <v>0</v>
      </c>
      <c r="F318" s="64">
        <f>SR_Combined!$AF$109</f>
        <v>13</v>
      </c>
      <c r="G318" s="64">
        <f>SR_Combined!$AF$155</f>
        <v>0</v>
      </c>
    </row>
    <row r="319" spans="1:7">
      <c r="A319" t="str">
        <f>DO!$B$17</f>
        <v>ExDO20</v>
      </c>
      <c r="B319" s="63">
        <f>DO!$AG$6</f>
        <v>50861</v>
      </c>
      <c r="C319" s="65">
        <v>4</v>
      </c>
      <c r="D319" s="64">
        <f>SR_Combined!$AG$17</f>
        <v>0</v>
      </c>
      <c r="E319" s="64">
        <f>SR_Combined!$AG$62</f>
        <v>0</v>
      </c>
      <c r="F319" s="64">
        <f>SR_Combined!$AG$109</f>
        <v>13</v>
      </c>
      <c r="G319" s="64">
        <f>SR_Combined!$AG$155</f>
        <v>0</v>
      </c>
    </row>
    <row r="320" spans="1:7">
      <c r="A320" t="str">
        <f>DO!$B$18</f>
        <v>ExDO27</v>
      </c>
      <c r="B320" s="63">
        <f>DO!$E$6</f>
        <v>40634.508240740739</v>
      </c>
      <c r="C320" s="65">
        <v>4</v>
      </c>
      <c r="D320" s="64">
        <f>SR_Combined!$E$18</f>
        <v>0</v>
      </c>
      <c r="E320" s="64">
        <f>SR_Combined!$E$63</f>
        <v>0</v>
      </c>
      <c r="F320" s="64">
        <f>SR_Combined!$E$110</f>
        <v>0</v>
      </c>
      <c r="G320" s="64">
        <f>SR_Combined!$E$156</f>
        <v>0</v>
      </c>
    </row>
    <row r="321" spans="1:7">
      <c r="A321" t="str">
        <f>DO!$B$18</f>
        <v>ExDO27</v>
      </c>
      <c r="B321" s="63">
        <f>DO!$F$6</f>
        <v>41000</v>
      </c>
      <c r="C321" s="65">
        <v>4</v>
      </c>
      <c r="D321" s="64">
        <f>SR_Combined!$F$18</f>
        <v>0</v>
      </c>
      <c r="E321" s="64">
        <f>SR_Combined!$F$63</f>
        <v>0</v>
      </c>
      <c r="F321" s="64">
        <f>SR_Combined!$F$110</f>
        <v>0</v>
      </c>
      <c r="G321" s="64">
        <f>SR_Combined!$F$156</f>
        <v>0</v>
      </c>
    </row>
    <row r="322" spans="1:7">
      <c r="A322" t="str">
        <f>DO!$B$18</f>
        <v>ExDO27</v>
      </c>
      <c r="B322" s="63">
        <f>DO!$G$6</f>
        <v>41365</v>
      </c>
      <c r="C322" s="65">
        <v>4</v>
      </c>
      <c r="D322" s="64">
        <f>SR_Combined!$G$18</f>
        <v>0</v>
      </c>
      <c r="E322" s="64">
        <f>SR_Combined!$G$63</f>
        <v>0</v>
      </c>
      <c r="F322" s="64">
        <f>SR_Combined!$G$110</f>
        <v>0</v>
      </c>
      <c r="G322" s="64">
        <f>SR_Combined!$G$156</f>
        <v>0</v>
      </c>
    </row>
    <row r="323" spans="1:7">
      <c r="A323" t="str">
        <f>DO!$B$18</f>
        <v>ExDO27</v>
      </c>
      <c r="B323" s="63">
        <f>DO!$H$6</f>
        <v>41730</v>
      </c>
      <c r="C323" s="65">
        <v>4</v>
      </c>
      <c r="D323" s="64">
        <f>SR_Combined!$H$18</f>
        <v>0</v>
      </c>
      <c r="E323" s="64">
        <f>SR_Combined!$H$63</f>
        <v>0</v>
      </c>
      <c r="F323" s="64">
        <f>SR_Combined!$H$110</f>
        <v>0</v>
      </c>
      <c r="G323" s="64">
        <f>SR_Combined!$H$156</f>
        <v>0</v>
      </c>
    </row>
    <row r="324" spans="1:7">
      <c r="A324" t="str">
        <f>DO!$B$18</f>
        <v>ExDO27</v>
      </c>
      <c r="B324" s="63">
        <f>DO!$I$6</f>
        <v>42095</v>
      </c>
      <c r="C324" s="65">
        <v>4</v>
      </c>
      <c r="D324" s="64">
        <f>SR_Combined!$I$18</f>
        <v>0</v>
      </c>
      <c r="E324" s="64">
        <f>SR_Combined!$I$63</f>
        <v>0</v>
      </c>
      <c r="F324" s="64">
        <f>SR_Combined!$I$110</f>
        <v>0</v>
      </c>
      <c r="G324" s="64">
        <f>SR_Combined!$I$156</f>
        <v>0</v>
      </c>
    </row>
    <row r="325" spans="1:7">
      <c r="A325" t="str">
        <f>DO!$B$18</f>
        <v>ExDO27</v>
      </c>
      <c r="B325" s="63">
        <f>DO!$J$6</f>
        <v>42461</v>
      </c>
      <c r="C325" s="65">
        <v>4</v>
      </c>
      <c r="D325" s="64">
        <f>SR_Combined!$J$18</f>
        <v>0</v>
      </c>
      <c r="E325" s="64">
        <f>SR_Combined!$J$63</f>
        <v>0</v>
      </c>
      <c r="F325" s="64">
        <f>SR_Combined!$J$110</f>
        <v>0</v>
      </c>
      <c r="G325" s="64">
        <f>SR_Combined!$J$156</f>
        <v>0</v>
      </c>
    </row>
    <row r="326" spans="1:7">
      <c r="A326" t="str">
        <f>DO!$B$18</f>
        <v>ExDO27</v>
      </c>
      <c r="B326" s="63">
        <f>DO!$K$6</f>
        <v>42826</v>
      </c>
      <c r="C326" s="65">
        <v>4</v>
      </c>
      <c r="D326" s="64">
        <f>SR_Combined!$K$18</f>
        <v>0</v>
      </c>
      <c r="E326" s="64">
        <f>SR_Combined!$K$63</f>
        <v>0</v>
      </c>
      <c r="F326" s="64">
        <f>SR_Combined!$K$110</f>
        <v>0</v>
      </c>
      <c r="G326" s="64">
        <f>SR_Combined!$K$156</f>
        <v>0</v>
      </c>
    </row>
    <row r="327" spans="1:7">
      <c r="A327" t="str">
        <f>DO!$B$18</f>
        <v>ExDO27</v>
      </c>
      <c r="B327" s="63">
        <f>DO!$L$6</f>
        <v>43191</v>
      </c>
      <c r="C327" s="65">
        <v>4</v>
      </c>
      <c r="D327" s="64">
        <f>SR_Combined!$L$18</f>
        <v>0</v>
      </c>
      <c r="E327" s="64">
        <f>SR_Combined!$L$63</f>
        <v>0</v>
      </c>
      <c r="F327" s="64">
        <f>SR_Combined!$L$110</f>
        <v>0</v>
      </c>
      <c r="G327" s="64">
        <f>SR_Combined!$L$156</f>
        <v>0</v>
      </c>
    </row>
    <row r="328" spans="1:7">
      <c r="A328" t="str">
        <f>DO!$B$18</f>
        <v>ExDO27</v>
      </c>
      <c r="B328" s="63">
        <f>DO!$M$6</f>
        <v>43556</v>
      </c>
      <c r="C328" s="65">
        <v>4</v>
      </c>
      <c r="D328" s="64">
        <f>SR_Combined!$M$18</f>
        <v>0</v>
      </c>
      <c r="E328" s="64">
        <f>SR_Combined!$M$63</f>
        <v>0</v>
      </c>
      <c r="F328" s="64">
        <f>SR_Combined!$M$110</f>
        <v>0</v>
      </c>
      <c r="G328" s="64">
        <f>SR_Combined!$M$156</f>
        <v>0</v>
      </c>
    </row>
    <row r="329" spans="1:7">
      <c r="A329" t="str">
        <f>DO!$B$18</f>
        <v>ExDO27</v>
      </c>
      <c r="B329" s="63">
        <f>DO!$N$6</f>
        <v>43922</v>
      </c>
      <c r="C329" s="65">
        <v>4</v>
      </c>
      <c r="D329" s="64">
        <f>SR_Combined!$N$18</f>
        <v>6.81</v>
      </c>
      <c r="E329" s="64">
        <f>SR_Combined!$N$63</f>
        <v>6.81</v>
      </c>
      <c r="F329" s="64">
        <f>SR_Combined!$N$110</f>
        <v>6.81</v>
      </c>
      <c r="G329" s="64">
        <f>SR_Combined!$N$156</f>
        <v>6.81</v>
      </c>
    </row>
    <row r="330" spans="1:7">
      <c r="A330" t="str">
        <f>DO!$B$18</f>
        <v>ExDO27</v>
      </c>
      <c r="B330" s="63">
        <f>DO!$O$6</f>
        <v>44287</v>
      </c>
      <c r="C330" s="65">
        <v>4</v>
      </c>
      <c r="D330" s="64">
        <f>SR_Combined!$O$18</f>
        <v>6.81</v>
      </c>
      <c r="E330" s="64">
        <f>SR_Combined!$O$63</f>
        <v>6.81</v>
      </c>
      <c r="F330" s="64">
        <f>SR_Combined!$O$110</f>
        <v>6.81</v>
      </c>
      <c r="G330" s="64">
        <f>SR_Combined!$O$156</f>
        <v>6.81</v>
      </c>
    </row>
    <row r="331" spans="1:7">
      <c r="A331" t="str">
        <f>DO!$B$18</f>
        <v>ExDO27</v>
      </c>
      <c r="B331" s="63">
        <f>DO!$P$6</f>
        <v>44652</v>
      </c>
      <c r="C331" s="65">
        <v>4</v>
      </c>
      <c r="D331" s="64">
        <f>SR_Combined!$P$18</f>
        <v>6.81</v>
      </c>
      <c r="E331" s="64">
        <f>SR_Combined!$P$63</f>
        <v>6.81</v>
      </c>
      <c r="F331" s="64">
        <f>SR_Combined!$P$110</f>
        <v>6.81</v>
      </c>
      <c r="G331" s="64">
        <f>SR_Combined!$P$156</f>
        <v>6.81</v>
      </c>
    </row>
    <row r="332" spans="1:7">
      <c r="A332" t="str">
        <f>DO!$B$18</f>
        <v>ExDO27</v>
      </c>
      <c r="B332" s="63">
        <f>DO!$Q$6</f>
        <v>45017</v>
      </c>
      <c r="C332" s="65">
        <v>4</v>
      </c>
      <c r="D332" s="64">
        <f>SR_Combined!$Q$18</f>
        <v>6.81</v>
      </c>
      <c r="E332" s="64">
        <f>SR_Combined!$Q$63</f>
        <v>6.81</v>
      </c>
      <c r="F332" s="64">
        <f>SR_Combined!$Q$110</f>
        <v>6.81</v>
      </c>
      <c r="G332" s="64">
        <f>SR_Combined!$Q$156</f>
        <v>6.81</v>
      </c>
    </row>
    <row r="333" spans="1:7">
      <c r="A333" t="str">
        <f>DO!$B$18</f>
        <v>ExDO27</v>
      </c>
      <c r="B333" s="63">
        <f>DO!$R$6</f>
        <v>45383</v>
      </c>
      <c r="C333" s="65">
        <v>4</v>
      </c>
      <c r="D333" s="64">
        <f>SR_Combined!$R$18</f>
        <v>6.81</v>
      </c>
      <c r="E333" s="64">
        <f>SR_Combined!$R$63</f>
        <v>6.81</v>
      </c>
      <c r="F333" s="64">
        <f>SR_Combined!$R$110</f>
        <v>6.81</v>
      </c>
      <c r="G333" s="64">
        <f>SR_Combined!$R$156</f>
        <v>6.81</v>
      </c>
    </row>
    <row r="334" spans="1:7">
      <c r="A334" t="str">
        <f>DO!$B$18</f>
        <v>ExDO27</v>
      </c>
      <c r="B334" s="63">
        <f>DO!$S$6</f>
        <v>45748</v>
      </c>
      <c r="C334" s="65">
        <v>4</v>
      </c>
      <c r="D334" s="64">
        <f>SR_Combined!$S$18</f>
        <v>6.81</v>
      </c>
      <c r="E334" s="64">
        <f>SR_Combined!$S$63</f>
        <v>6.81</v>
      </c>
      <c r="F334" s="64">
        <f>SR_Combined!$S$110</f>
        <v>6.81</v>
      </c>
      <c r="G334" s="64">
        <f>SR_Combined!$S$156</f>
        <v>6.81</v>
      </c>
    </row>
    <row r="335" spans="1:7">
      <c r="A335" t="str">
        <f>DO!$B$18</f>
        <v>ExDO27</v>
      </c>
      <c r="B335" s="63">
        <f>DO!$T$6</f>
        <v>46113</v>
      </c>
      <c r="C335" s="65">
        <v>4</v>
      </c>
      <c r="D335" s="64">
        <f>SR_Combined!$T$18</f>
        <v>6.81</v>
      </c>
      <c r="E335" s="64">
        <f>SR_Combined!$T$63</f>
        <v>6.81</v>
      </c>
      <c r="F335" s="64">
        <f>SR_Combined!$T$110</f>
        <v>6.81</v>
      </c>
      <c r="G335" s="64">
        <f>SR_Combined!$T$156</f>
        <v>6.81</v>
      </c>
    </row>
    <row r="336" spans="1:7">
      <c r="A336" t="str">
        <f>DO!$B$18</f>
        <v>ExDO27</v>
      </c>
      <c r="B336" s="63">
        <f>DO!$U$6</f>
        <v>46478</v>
      </c>
      <c r="C336" s="65">
        <v>4</v>
      </c>
      <c r="D336" s="64">
        <f>SR_Combined!$U$18</f>
        <v>6.81</v>
      </c>
      <c r="E336" s="64">
        <f>SR_Combined!$U$63</f>
        <v>6.81</v>
      </c>
      <c r="F336" s="64">
        <f>SR_Combined!$U$110</f>
        <v>6.81</v>
      </c>
      <c r="G336" s="64">
        <f>SR_Combined!$U$156</f>
        <v>6.81</v>
      </c>
    </row>
    <row r="337" spans="1:7">
      <c r="A337" t="str">
        <f>DO!$B$18</f>
        <v>ExDO27</v>
      </c>
      <c r="B337" s="63">
        <f>DO!$V$6</f>
        <v>46844</v>
      </c>
      <c r="C337" s="65">
        <v>4</v>
      </c>
      <c r="D337" s="64">
        <f>SR_Combined!$V$18</f>
        <v>6.81</v>
      </c>
      <c r="E337" s="64">
        <f>SR_Combined!$V$63</f>
        <v>6.81</v>
      </c>
      <c r="F337" s="64">
        <f>SR_Combined!$V$110</f>
        <v>6.81</v>
      </c>
      <c r="G337" s="64">
        <f>SR_Combined!$V$156</f>
        <v>6.81</v>
      </c>
    </row>
    <row r="338" spans="1:7">
      <c r="A338" t="str">
        <f>DO!$B$18</f>
        <v>ExDO27</v>
      </c>
      <c r="B338" s="63">
        <f>DO!$W$6</f>
        <v>47209</v>
      </c>
      <c r="C338" s="65">
        <v>4</v>
      </c>
      <c r="D338" s="64">
        <f>SR_Combined!$W$18</f>
        <v>6.81</v>
      </c>
      <c r="E338" s="64">
        <f>SR_Combined!$W$63</f>
        <v>6.81</v>
      </c>
      <c r="F338" s="64">
        <f>SR_Combined!$W$110</f>
        <v>6.81</v>
      </c>
      <c r="G338" s="64">
        <f>SR_Combined!$W$156</f>
        <v>6.81</v>
      </c>
    </row>
    <row r="339" spans="1:7">
      <c r="A339" t="str">
        <f>DO!$B$18</f>
        <v>ExDO27</v>
      </c>
      <c r="B339" s="63">
        <f>DO!$X$6</f>
        <v>47574</v>
      </c>
      <c r="C339" s="65">
        <v>4</v>
      </c>
      <c r="D339" s="64">
        <f>SR_Combined!$X$18</f>
        <v>6.81</v>
      </c>
      <c r="E339" s="64">
        <f>SR_Combined!$X$63</f>
        <v>6.81</v>
      </c>
      <c r="F339" s="64">
        <f>SR_Combined!$X$110</f>
        <v>6.81</v>
      </c>
      <c r="G339" s="64">
        <f>SR_Combined!$X$156</f>
        <v>6.81</v>
      </c>
    </row>
    <row r="340" spans="1:7">
      <c r="A340" t="str">
        <f>DO!$B$18</f>
        <v>ExDO27</v>
      </c>
      <c r="B340" s="63">
        <f>DO!$Y$6</f>
        <v>47939</v>
      </c>
      <c r="C340" s="65">
        <v>4</v>
      </c>
      <c r="D340" s="64">
        <f>SR_Combined!$Y$18</f>
        <v>6.81</v>
      </c>
      <c r="E340" s="64">
        <f>SR_Combined!$Y$63</f>
        <v>6.81</v>
      </c>
      <c r="F340" s="64">
        <f>SR_Combined!$Y$110</f>
        <v>6.81</v>
      </c>
      <c r="G340" s="64">
        <f>SR_Combined!$Y$156</f>
        <v>6.81</v>
      </c>
    </row>
    <row r="341" spans="1:7">
      <c r="A341" t="str">
        <f>DO!$B$18</f>
        <v>ExDO27</v>
      </c>
      <c r="B341" s="63">
        <f>DO!$Z$6</f>
        <v>48305</v>
      </c>
      <c r="C341" s="65">
        <v>4</v>
      </c>
      <c r="D341" s="64">
        <f>SR_Combined!$Z$18</f>
        <v>6.81</v>
      </c>
      <c r="E341" s="64">
        <f>SR_Combined!$Z$63</f>
        <v>6.81</v>
      </c>
      <c r="F341" s="64">
        <f>SR_Combined!$Z$110</f>
        <v>6.81</v>
      </c>
      <c r="G341" s="64">
        <f>SR_Combined!$Z$156</f>
        <v>6.81</v>
      </c>
    </row>
    <row r="342" spans="1:7">
      <c r="A342" t="str">
        <f>DO!$B$18</f>
        <v>ExDO27</v>
      </c>
      <c r="B342" s="63">
        <f>DO!$AA$6</f>
        <v>48670</v>
      </c>
      <c r="C342" s="65">
        <v>4</v>
      </c>
      <c r="D342" s="64">
        <f>SR_Combined!$AA$18</f>
        <v>6.81</v>
      </c>
      <c r="E342" s="64">
        <f>SR_Combined!$AA$63</f>
        <v>6.81</v>
      </c>
      <c r="F342" s="64">
        <f>SR_Combined!$AA$110</f>
        <v>6.81</v>
      </c>
      <c r="G342" s="64">
        <f>SR_Combined!$AA$156</f>
        <v>6.81</v>
      </c>
    </row>
    <row r="343" spans="1:7">
      <c r="A343" t="str">
        <f>DO!$B$18</f>
        <v>ExDO27</v>
      </c>
      <c r="B343" s="63">
        <f>DO!$AB$6</f>
        <v>49035</v>
      </c>
      <c r="C343" s="65">
        <v>4</v>
      </c>
      <c r="D343" s="64">
        <f>SR_Combined!$AB$18</f>
        <v>6.81</v>
      </c>
      <c r="E343" s="64">
        <f>SR_Combined!$AB$63</f>
        <v>6.81</v>
      </c>
      <c r="F343" s="64">
        <f>SR_Combined!$AB$110</f>
        <v>6.81</v>
      </c>
      <c r="G343" s="64">
        <f>SR_Combined!$AB$156</f>
        <v>6.81</v>
      </c>
    </row>
    <row r="344" spans="1:7">
      <c r="A344" t="str">
        <f>DO!$B$18</f>
        <v>ExDO27</v>
      </c>
      <c r="B344" s="63">
        <f>DO!$AC$6</f>
        <v>49400</v>
      </c>
      <c r="C344" s="65">
        <v>4</v>
      </c>
      <c r="D344" s="64">
        <f>SR_Combined!$AC$18</f>
        <v>6.81</v>
      </c>
      <c r="E344" s="64">
        <f>SR_Combined!$AC$63</f>
        <v>6.81</v>
      </c>
      <c r="F344" s="64">
        <f>SR_Combined!$AC$110</f>
        <v>6.81</v>
      </c>
      <c r="G344" s="64">
        <f>SR_Combined!$AC$156</f>
        <v>6.81</v>
      </c>
    </row>
    <row r="345" spans="1:7">
      <c r="A345" t="str">
        <f>DO!$B$18</f>
        <v>ExDO27</v>
      </c>
      <c r="B345" s="63">
        <f>DO!$AD$6</f>
        <v>49766</v>
      </c>
      <c r="C345" s="65">
        <v>4</v>
      </c>
      <c r="D345" s="64">
        <f>SR_Combined!$AD$18</f>
        <v>6.81</v>
      </c>
      <c r="E345" s="64">
        <f>SR_Combined!$AD$63</f>
        <v>6.81</v>
      </c>
      <c r="F345" s="64">
        <f>SR_Combined!$AD$110</f>
        <v>6.81</v>
      </c>
      <c r="G345" s="64">
        <f>SR_Combined!$AD$156</f>
        <v>6.81</v>
      </c>
    </row>
    <row r="346" spans="1:7">
      <c r="A346" t="str">
        <f>DO!$B$18</f>
        <v>ExDO27</v>
      </c>
      <c r="B346" s="63">
        <f>DO!$AE$6</f>
        <v>50131</v>
      </c>
      <c r="C346" s="65">
        <v>4</v>
      </c>
      <c r="D346" s="64">
        <f>SR_Combined!$AE$18</f>
        <v>6.81</v>
      </c>
      <c r="E346" s="64">
        <f>SR_Combined!$AE$63</f>
        <v>6.81</v>
      </c>
      <c r="F346" s="64">
        <f>SR_Combined!$AE$110</f>
        <v>6.81</v>
      </c>
      <c r="G346" s="64">
        <f>SR_Combined!$AE$156</f>
        <v>6.81</v>
      </c>
    </row>
    <row r="347" spans="1:7">
      <c r="A347" t="str">
        <f>DO!$B$18</f>
        <v>ExDO27</v>
      </c>
      <c r="B347" s="63">
        <f>DO!$AF$6</f>
        <v>50496</v>
      </c>
      <c r="C347" s="65">
        <v>4</v>
      </c>
      <c r="D347" s="64">
        <f>SR_Combined!$AF$18</f>
        <v>6.81</v>
      </c>
      <c r="E347" s="64">
        <f>SR_Combined!$AF$63</f>
        <v>6.81</v>
      </c>
      <c r="F347" s="64">
        <f>SR_Combined!$AF$110</f>
        <v>6.81</v>
      </c>
      <c r="G347" s="64">
        <f>SR_Combined!$AF$156</f>
        <v>6.81</v>
      </c>
    </row>
    <row r="348" spans="1:7">
      <c r="A348" t="str">
        <f>DO!$B$18</f>
        <v>ExDO27</v>
      </c>
      <c r="B348" s="63">
        <f>DO!$AG$6</f>
        <v>50861</v>
      </c>
      <c r="C348" s="65">
        <v>4</v>
      </c>
      <c r="D348" s="64">
        <f>SR_Combined!$AG$18</f>
        <v>6.81</v>
      </c>
      <c r="E348" s="64">
        <f>SR_Combined!$AG$63</f>
        <v>6.81</v>
      </c>
      <c r="F348" s="64">
        <f>SR_Combined!$AG$110</f>
        <v>6.81</v>
      </c>
      <c r="G348" s="64">
        <f>SR_Combined!$AG$156</f>
        <v>6.81</v>
      </c>
    </row>
    <row r="349" spans="1:7">
      <c r="A349" t="str">
        <f>DO!$B$19</f>
        <v>ExDO28</v>
      </c>
      <c r="B349" s="63">
        <f>DO!$E$6</f>
        <v>40634.508240740739</v>
      </c>
      <c r="C349" s="65">
        <v>4</v>
      </c>
      <c r="D349" s="64">
        <f>SR_Combined!$E$19</f>
        <v>0</v>
      </c>
      <c r="E349" s="64">
        <f>SR_Combined!$E$64</f>
        <v>0</v>
      </c>
      <c r="F349" s="64">
        <f>SR_Combined!$E$111</f>
        <v>0</v>
      </c>
      <c r="G349" s="64">
        <f>SR_Combined!$E$157</f>
        <v>0</v>
      </c>
    </row>
    <row r="350" spans="1:7">
      <c r="A350" t="str">
        <f>DO!$B$19</f>
        <v>ExDO28</v>
      </c>
      <c r="B350" s="63">
        <f>DO!$F$6</f>
        <v>41000</v>
      </c>
      <c r="C350" s="65">
        <v>4</v>
      </c>
      <c r="D350" s="64">
        <f>SR_Combined!$F$19</f>
        <v>0</v>
      </c>
      <c r="E350" s="64">
        <f>SR_Combined!$F$64</f>
        <v>0</v>
      </c>
      <c r="F350" s="64">
        <f>SR_Combined!$F$111</f>
        <v>0</v>
      </c>
      <c r="G350" s="64">
        <f>SR_Combined!$F$157</f>
        <v>0</v>
      </c>
    </row>
    <row r="351" spans="1:7">
      <c r="A351" t="str">
        <f>DO!$B$19</f>
        <v>ExDO28</v>
      </c>
      <c r="B351" s="63">
        <f>DO!$G$6</f>
        <v>41365</v>
      </c>
      <c r="C351" s="65">
        <v>4</v>
      </c>
      <c r="D351" s="64">
        <f>SR_Combined!$G$19</f>
        <v>0</v>
      </c>
      <c r="E351" s="64">
        <f>SR_Combined!$G$64</f>
        <v>0</v>
      </c>
      <c r="F351" s="64">
        <f>SR_Combined!$G$111</f>
        <v>0</v>
      </c>
      <c r="G351" s="64">
        <f>SR_Combined!$G$157</f>
        <v>0</v>
      </c>
    </row>
    <row r="352" spans="1:7">
      <c r="A352" t="str">
        <f>DO!$B$19</f>
        <v>ExDO28</v>
      </c>
      <c r="B352" s="63">
        <f>DO!$H$6</f>
        <v>41730</v>
      </c>
      <c r="C352" s="65">
        <v>4</v>
      </c>
      <c r="D352" s="64">
        <f>SR_Combined!$H$19</f>
        <v>0</v>
      </c>
      <c r="E352" s="64">
        <f>SR_Combined!$H$64</f>
        <v>0</v>
      </c>
      <c r="F352" s="64">
        <f>SR_Combined!$H$111</f>
        <v>0</v>
      </c>
      <c r="G352" s="64">
        <f>SR_Combined!$H$157</f>
        <v>0</v>
      </c>
    </row>
    <row r="353" spans="1:7">
      <c r="A353" t="str">
        <f>DO!$B$19</f>
        <v>ExDO28</v>
      </c>
      <c r="B353" s="63">
        <f>DO!$I$6</f>
        <v>42095</v>
      </c>
      <c r="C353" s="65">
        <v>4</v>
      </c>
      <c r="D353" s="64">
        <f>SR_Combined!$I$19</f>
        <v>0</v>
      </c>
      <c r="E353" s="64">
        <f>SR_Combined!$I$64</f>
        <v>0</v>
      </c>
      <c r="F353" s="64">
        <f>SR_Combined!$I$111</f>
        <v>0</v>
      </c>
      <c r="G353" s="64">
        <f>SR_Combined!$I$157</f>
        <v>0</v>
      </c>
    </row>
    <row r="354" spans="1:7">
      <c r="A354" t="str">
        <f>DO!$B$19</f>
        <v>ExDO28</v>
      </c>
      <c r="B354" s="63">
        <f>DO!$J$6</f>
        <v>42461</v>
      </c>
      <c r="C354" s="65">
        <v>4</v>
      </c>
      <c r="D354" s="64">
        <f>SR_Combined!$J$19</f>
        <v>0</v>
      </c>
      <c r="E354" s="64">
        <f>SR_Combined!$J$64</f>
        <v>0</v>
      </c>
      <c r="F354" s="64">
        <f>SR_Combined!$J$111</f>
        <v>0</v>
      </c>
      <c r="G354" s="64">
        <f>SR_Combined!$J$157</f>
        <v>0</v>
      </c>
    </row>
    <row r="355" spans="1:7">
      <c r="A355" t="str">
        <f>DO!$B$19</f>
        <v>ExDO28</v>
      </c>
      <c r="B355" s="63">
        <f>DO!$K$6</f>
        <v>42826</v>
      </c>
      <c r="C355" s="65">
        <v>4</v>
      </c>
      <c r="D355" s="64">
        <f>SR_Combined!$K$19</f>
        <v>0</v>
      </c>
      <c r="E355" s="64">
        <f>SR_Combined!$K$64</f>
        <v>0</v>
      </c>
      <c r="F355" s="64">
        <f>SR_Combined!$K$111</f>
        <v>0</v>
      </c>
      <c r="G355" s="64">
        <f>SR_Combined!$K$157</f>
        <v>0</v>
      </c>
    </row>
    <row r="356" spans="1:7">
      <c r="A356" t="str">
        <f>DO!$B$19</f>
        <v>ExDO28</v>
      </c>
      <c r="B356" s="63">
        <f>DO!$L$6</f>
        <v>43191</v>
      </c>
      <c r="C356" s="65">
        <v>4</v>
      </c>
      <c r="D356" s="64">
        <f>SR_Combined!$L$19</f>
        <v>0</v>
      </c>
      <c r="E356" s="64">
        <f>SR_Combined!$L$64</f>
        <v>0</v>
      </c>
      <c r="F356" s="64">
        <f>SR_Combined!$L$111</f>
        <v>0</v>
      </c>
      <c r="G356" s="64">
        <f>SR_Combined!$L$157</f>
        <v>0</v>
      </c>
    </row>
    <row r="357" spans="1:7">
      <c r="A357" t="str">
        <f>DO!$B$19</f>
        <v>ExDO28</v>
      </c>
      <c r="B357" s="63">
        <f>DO!$M$6</f>
        <v>43556</v>
      </c>
      <c r="C357" s="65">
        <v>4</v>
      </c>
      <c r="D357" s="64">
        <f>SR_Combined!$M$19</f>
        <v>0</v>
      </c>
      <c r="E357" s="64">
        <f>SR_Combined!$M$64</f>
        <v>0</v>
      </c>
      <c r="F357" s="64">
        <f>SR_Combined!$M$111</f>
        <v>0</v>
      </c>
      <c r="G357" s="64">
        <f>SR_Combined!$M$157</f>
        <v>0</v>
      </c>
    </row>
    <row r="358" spans="1:7">
      <c r="A358" t="str">
        <f>DO!$B$19</f>
        <v>ExDO28</v>
      </c>
      <c r="B358" s="63">
        <f>DO!$N$6</f>
        <v>43922</v>
      </c>
      <c r="C358" s="65">
        <v>4</v>
      </c>
      <c r="D358" s="64">
        <f>SR_Combined!$N$19</f>
        <v>0</v>
      </c>
      <c r="E358" s="64">
        <f>SR_Combined!$N$64</f>
        <v>0</v>
      </c>
      <c r="F358" s="64">
        <f>SR_Combined!$N$111</f>
        <v>0</v>
      </c>
      <c r="G358" s="64">
        <f>SR_Combined!$N$157</f>
        <v>0</v>
      </c>
    </row>
    <row r="359" spans="1:7">
      <c r="A359" t="str">
        <f>DO!$B$19</f>
        <v>ExDO28</v>
      </c>
      <c r="B359" s="63">
        <f>DO!$O$6</f>
        <v>44287</v>
      </c>
      <c r="C359" s="65">
        <v>4</v>
      </c>
      <c r="D359" s="64">
        <f>SR_Combined!$O$19</f>
        <v>0</v>
      </c>
      <c r="E359" s="64">
        <f>SR_Combined!$O$64</f>
        <v>0</v>
      </c>
      <c r="F359" s="64">
        <f>SR_Combined!$O$111</f>
        <v>0</v>
      </c>
      <c r="G359" s="64">
        <f>SR_Combined!$O$157</f>
        <v>0</v>
      </c>
    </row>
    <row r="360" spans="1:7">
      <c r="A360" t="str">
        <f>DO!$B$19</f>
        <v>ExDO28</v>
      </c>
      <c r="B360" s="63">
        <f>DO!$P$6</f>
        <v>44652</v>
      </c>
      <c r="C360" s="65">
        <v>4</v>
      </c>
      <c r="D360" s="64">
        <f>SR_Combined!$P$19</f>
        <v>0</v>
      </c>
      <c r="E360" s="64">
        <f>SR_Combined!$P$64</f>
        <v>0</v>
      </c>
      <c r="F360" s="64">
        <f>SR_Combined!$P$111</f>
        <v>0</v>
      </c>
      <c r="G360" s="64">
        <f>SR_Combined!$P$157</f>
        <v>0</v>
      </c>
    </row>
    <row r="361" spans="1:7">
      <c r="A361" t="str">
        <f>DO!$B$19</f>
        <v>ExDO28</v>
      </c>
      <c r="B361" s="63">
        <f>DO!$Q$6</f>
        <v>45017</v>
      </c>
      <c r="C361" s="65">
        <v>4</v>
      </c>
      <c r="D361" s="64">
        <f>SR_Combined!$Q$19</f>
        <v>0</v>
      </c>
      <c r="E361" s="64">
        <f>SR_Combined!$Q$64</f>
        <v>0</v>
      </c>
      <c r="F361" s="64">
        <f>SR_Combined!$Q$111</f>
        <v>0</v>
      </c>
      <c r="G361" s="64">
        <f>SR_Combined!$Q$157</f>
        <v>0</v>
      </c>
    </row>
    <row r="362" spans="1:7">
      <c r="A362" t="str">
        <f>DO!$B$19</f>
        <v>ExDO28</v>
      </c>
      <c r="B362" s="63">
        <f>DO!$R$6</f>
        <v>45383</v>
      </c>
      <c r="C362" s="65">
        <v>4</v>
      </c>
      <c r="D362" s="64">
        <f>SR_Combined!$R$19</f>
        <v>0</v>
      </c>
      <c r="E362" s="64">
        <f>SR_Combined!$R$64</f>
        <v>0</v>
      </c>
      <c r="F362" s="64">
        <f>SR_Combined!$R$111</f>
        <v>0</v>
      </c>
      <c r="G362" s="64">
        <f>SR_Combined!$R$157</f>
        <v>0</v>
      </c>
    </row>
    <row r="363" spans="1:7">
      <c r="A363" t="str">
        <f>DO!$B$19</f>
        <v>ExDO28</v>
      </c>
      <c r="B363" s="63">
        <f>DO!$S$6</f>
        <v>45748</v>
      </c>
      <c r="C363" s="65">
        <v>4</v>
      </c>
      <c r="D363" s="64">
        <f>SR_Combined!$S$19</f>
        <v>0</v>
      </c>
      <c r="E363" s="64">
        <f>SR_Combined!$S$64</f>
        <v>0</v>
      </c>
      <c r="F363" s="64">
        <f>SR_Combined!$S$111</f>
        <v>0</v>
      </c>
      <c r="G363" s="64">
        <f>SR_Combined!$S$157</f>
        <v>0</v>
      </c>
    </row>
    <row r="364" spans="1:7">
      <c r="A364" t="str">
        <f>DO!$B$19</f>
        <v>ExDO28</v>
      </c>
      <c r="B364" s="63">
        <f>DO!$T$6</f>
        <v>46113</v>
      </c>
      <c r="C364" s="65">
        <v>4</v>
      </c>
      <c r="D364" s="64">
        <f>SR_Combined!$T$19</f>
        <v>0</v>
      </c>
      <c r="E364" s="64">
        <f>SR_Combined!$T$64</f>
        <v>0</v>
      </c>
      <c r="F364" s="64">
        <f>SR_Combined!$T$111</f>
        <v>0</v>
      </c>
      <c r="G364" s="64">
        <f>SR_Combined!$T$157</f>
        <v>0</v>
      </c>
    </row>
    <row r="365" spans="1:7">
      <c r="A365" t="str">
        <f>DO!$B$19</f>
        <v>ExDO28</v>
      </c>
      <c r="B365" s="63">
        <f>DO!$U$6</f>
        <v>46478</v>
      </c>
      <c r="C365" s="65">
        <v>4</v>
      </c>
      <c r="D365" s="64">
        <f>SR_Combined!$U$19</f>
        <v>0</v>
      </c>
      <c r="E365" s="64">
        <f>SR_Combined!$U$64</f>
        <v>0</v>
      </c>
      <c r="F365" s="64">
        <f>SR_Combined!$U$111</f>
        <v>0</v>
      </c>
      <c r="G365" s="64">
        <f>SR_Combined!$U$157</f>
        <v>0</v>
      </c>
    </row>
    <row r="366" spans="1:7">
      <c r="A366" t="str">
        <f>DO!$B$19</f>
        <v>ExDO28</v>
      </c>
      <c r="B366" s="63">
        <f>DO!$V$6</f>
        <v>46844</v>
      </c>
      <c r="C366" s="65">
        <v>4</v>
      </c>
      <c r="D366" s="64">
        <f>SR_Combined!$V$19</f>
        <v>0</v>
      </c>
      <c r="E366" s="64">
        <f>SR_Combined!$V$64</f>
        <v>0</v>
      </c>
      <c r="F366" s="64">
        <f>SR_Combined!$V$111</f>
        <v>0</v>
      </c>
      <c r="G366" s="64">
        <f>SR_Combined!$V$157</f>
        <v>0</v>
      </c>
    </row>
    <row r="367" spans="1:7">
      <c r="A367" t="str">
        <f>DO!$B$19</f>
        <v>ExDO28</v>
      </c>
      <c r="B367" s="63">
        <f>DO!$W$6</f>
        <v>47209</v>
      </c>
      <c r="C367" s="65">
        <v>4</v>
      </c>
      <c r="D367" s="64">
        <f>SR_Combined!$W$19</f>
        <v>0</v>
      </c>
      <c r="E367" s="64">
        <f>SR_Combined!$W$64</f>
        <v>0</v>
      </c>
      <c r="F367" s="64">
        <f>SR_Combined!$W$111</f>
        <v>0</v>
      </c>
      <c r="G367" s="64">
        <f>SR_Combined!$W$157</f>
        <v>0</v>
      </c>
    </row>
    <row r="368" spans="1:7">
      <c r="A368" t="str">
        <f>DO!$B$19</f>
        <v>ExDO28</v>
      </c>
      <c r="B368" s="63">
        <f>DO!$X$6</f>
        <v>47574</v>
      </c>
      <c r="C368" s="65">
        <v>4</v>
      </c>
      <c r="D368" s="64">
        <f>SR_Combined!$X$19</f>
        <v>0</v>
      </c>
      <c r="E368" s="64">
        <f>SR_Combined!$X$64</f>
        <v>0</v>
      </c>
      <c r="F368" s="64">
        <f>SR_Combined!$X$111</f>
        <v>0</v>
      </c>
      <c r="G368" s="64">
        <f>SR_Combined!$X$157</f>
        <v>0</v>
      </c>
    </row>
    <row r="369" spans="1:7">
      <c r="A369" t="str">
        <f>DO!$B$19</f>
        <v>ExDO28</v>
      </c>
      <c r="B369" s="63">
        <f>DO!$Y$6</f>
        <v>47939</v>
      </c>
      <c r="C369" s="65">
        <v>4</v>
      </c>
      <c r="D369" s="64">
        <f>SR_Combined!$Y$19</f>
        <v>0</v>
      </c>
      <c r="E369" s="64">
        <f>SR_Combined!$Y$64</f>
        <v>0</v>
      </c>
      <c r="F369" s="64">
        <f>SR_Combined!$Y$111</f>
        <v>0</v>
      </c>
      <c r="G369" s="64">
        <f>SR_Combined!$Y$157</f>
        <v>0</v>
      </c>
    </row>
    <row r="370" spans="1:7">
      <c r="A370" t="str">
        <f>DO!$B$19</f>
        <v>ExDO28</v>
      </c>
      <c r="B370" s="63">
        <f>DO!$Z$6</f>
        <v>48305</v>
      </c>
      <c r="C370" s="65">
        <v>4</v>
      </c>
      <c r="D370" s="64">
        <f>SR_Combined!$Z$19</f>
        <v>0</v>
      </c>
      <c r="E370" s="64">
        <f>SR_Combined!$Z$64</f>
        <v>0</v>
      </c>
      <c r="F370" s="64">
        <f>SR_Combined!$Z$111</f>
        <v>0</v>
      </c>
      <c r="G370" s="64">
        <f>SR_Combined!$Z$157</f>
        <v>0</v>
      </c>
    </row>
    <row r="371" spans="1:7">
      <c r="A371" t="str">
        <f>DO!$B$19</f>
        <v>ExDO28</v>
      </c>
      <c r="B371" s="63">
        <f>DO!$AA$6</f>
        <v>48670</v>
      </c>
      <c r="C371" s="65">
        <v>4</v>
      </c>
      <c r="D371" s="64">
        <f>SR_Combined!$AA$19</f>
        <v>0</v>
      </c>
      <c r="E371" s="64">
        <f>SR_Combined!$AA$64</f>
        <v>0</v>
      </c>
      <c r="F371" s="64">
        <f>SR_Combined!$AA$111</f>
        <v>0</v>
      </c>
      <c r="G371" s="64">
        <f>SR_Combined!$AA$157</f>
        <v>0</v>
      </c>
    </row>
    <row r="372" spans="1:7">
      <c r="A372" t="str">
        <f>DO!$B$19</f>
        <v>ExDO28</v>
      </c>
      <c r="B372" s="63">
        <f>DO!$AB$6</f>
        <v>49035</v>
      </c>
      <c r="C372" s="65">
        <v>4</v>
      </c>
      <c r="D372" s="64">
        <f>SR_Combined!$AB$19</f>
        <v>0</v>
      </c>
      <c r="E372" s="64">
        <f>SR_Combined!$AB$64</f>
        <v>0</v>
      </c>
      <c r="F372" s="64">
        <f>SR_Combined!$AB$111</f>
        <v>0</v>
      </c>
      <c r="G372" s="64">
        <f>SR_Combined!$AB$157</f>
        <v>0</v>
      </c>
    </row>
    <row r="373" spans="1:7">
      <c r="A373" t="str">
        <f>DO!$B$19</f>
        <v>ExDO28</v>
      </c>
      <c r="B373" s="63">
        <f>DO!$AC$6</f>
        <v>49400</v>
      </c>
      <c r="C373" s="65">
        <v>4</v>
      </c>
      <c r="D373" s="64">
        <f>SR_Combined!$AC$19</f>
        <v>0</v>
      </c>
      <c r="E373" s="64">
        <f>SR_Combined!$AC$64</f>
        <v>0</v>
      </c>
      <c r="F373" s="64">
        <f>SR_Combined!$AC$111</f>
        <v>0</v>
      </c>
      <c r="G373" s="64">
        <f>SR_Combined!$AC$157</f>
        <v>0</v>
      </c>
    </row>
    <row r="374" spans="1:7">
      <c r="A374" t="str">
        <f>DO!$B$19</f>
        <v>ExDO28</v>
      </c>
      <c r="B374" s="63">
        <f>DO!$AD$6</f>
        <v>49766</v>
      </c>
      <c r="C374" s="65">
        <v>4</v>
      </c>
      <c r="D374" s="64">
        <f>SR_Combined!$AD$19</f>
        <v>0</v>
      </c>
      <c r="E374" s="64">
        <f>SR_Combined!$AD$64</f>
        <v>0</v>
      </c>
      <c r="F374" s="64">
        <f>SR_Combined!$AD$111</f>
        <v>0</v>
      </c>
      <c r="G374" s="64">
        <f>SR_Combined!$AD$157</f>
        <v>0</v>
      </c>
    </row>
    <row r="375" spans="1:7">
      <c r="A375" t="str">
        <f>DO!$B$19</f>
        <v>ExDO28</v>
      </c>
      <c r="B375" s="63">
        <f>DO!$AE$6</f>
        <v>50131</v>
      </c>
      <c r="C375" s="65">
        <v>4</v>
      </c>
      <c r="D375" s="64">
        <f>SR_Combined!$AE$19</f>
        <v>0</v>
      </c>
      <c r="E375" s="64">
        <f>SR_Combined!$AE$64</f>
        <v>0</v>
      </c>
      <c r="F375" s="64">
        <f>SR_Combined!$AE$111</f>
        <v>0</v>
      </c>
      <c r="G375" s="64">
        <f>SR_Combined!$AE$157</f>
        <v>0</v>
      </c>
    </row>
    <row r="376" spans="1:7">
      <c r="A376" t="str">
        <f>DO!$B$19</f>
        <v>ExDO28</v>
      </c>
      <c r="B376" s="63">
        <f>DO!$AF$6</f>
        <v>50496</v>
      </c>
      <c r="C376" s="65">
        <v>4</v>
      </c>
      <c r="D376" s="64">
        <f>SR_Combined!$AF$19</f>
        <v>0</v>
      </c>
      <c r="E376" s="64">
        <f>SR_Combined!$AF$64</f>
        <v>0</v>
      </c>
      <c r="F376" s="64">
        <f>SR_Combined!$AF$111</f>
        <v>0</v>
      </c>
      <c r="G376" s="64">
        <f>SR_Combined!$AF$157</f>
        <v>0</v>
      </c>
    </row>
    <row r="377" spans="1:7">
      <c r="A377" t="str">
        <f>DO!$B$19</f>
        <v>ExDO28</v>
      </c>
      <c r="B377" s="63">
        <f>DO!$AG$6</f>
        <v>50861</v>
      </c>
      <c r="C377" s="65">
        <v>4</v>
      </c>
      <c r="D377" s="64">
        <f>SR_Combined!$AG$19</f>
        <v>0</v>
      </c>
      <c r="E377" s="64">
        <f>SR_Combined!$AG$64</f>
        <v>0</v>
      </c>
      <c r="F377" s="64">
        <f>SR_Combined!$AG$111</f>
        <v>0</v>
      </c>
      <c r="G377" s="64">
        <f>SR_Combined!$AG$157</f>
        <v>0</v>
      </c>
    </row>
    <row r="378" spans="1:7">
      <c r="A378" t="str">
        <f>DO!$B$20</f>
        <v>ExDO29</v>
      </c>
      <c r="B378" s="63">
        <f>DO!$E$6</f>
        <v>40634.508240740739</v>
      </c>
      <c r="C378" s="65">
        <v>4</v>
      </c>
      <c r="D378" s="64">
        <f>SR_Combined!$E$20</f>
        <v>0</v>
      </c>
      <c r="E378" s="64">
        <f>SR_Combined!$E$65</f>
        <v>0</v>
      </c>
      <c r="F378" s="64">
        <f>SR_Combined!$E$112</f>
        <v>0</v>
      </c>
      <c r="G378" s="64">
        <f>SR_Combined!$E$158</f>
        <v>0</v>
      </c>
    </row>
    <row r="379" spans="1:7">
      <c r="A379" t="str">
        <f>DO!$B$20</f>
        <v>ExDO29</v>
      </c>
      <c r="B379" s="63">
        <f>DO!$F$6</f>
        <v>41000</v>
      </c>
      <c r="C379" s="65">
        <v>4</v>
      </c>
      <c r="D379" s="64">
        <f>SR_Combined!$F$20</f>
        <v>0</v>
      </c>
      <c r="E379" s="64">
        <f>SR_Combined!$F$65</f>
        <v>0</v>
      </c>
      <c r="F379" s="64">
        <f>SR_Combined!$F$112</f>
        <v>0</v>
      </c>
      <c r="G379" s="64">
        <f>SR_Combined!$F$158</f>
        <v>0</v>
      </c>
    </row>
    <row r="380" spans="1:7">
      <c r="A380" t="str">
        <f>DO!$B$20</f>
        <v>ExDO29</v>
      </c>
      <c r="B380" s="63">
        <f>DO!$G$6</f>
        <v>41365</v>
      </c>
      <c r="C380" s="65">
        <v>4</v>
      </c>
      <c r="D380" s="64">
        <f>SR_Combined!$G$20</f>
        <v>0</v>
      </c>
      <c r="E380" s="64">
        <f>SR_Combined!$G$65</f>
        <v>0</v>
      </c>
      <c r="F380" s="64">
        <f>SR_Combined!$G$112</f>
        <v>0</v>
      </c>
      <c r="G380" s="64">
        <f>SR_Combined!$G$158</f>
        <v>0</v>
      </c>
    </row>
    <row r="381" spans="1:7">
      <c r="A381" t="str">
        <f>DO!$B$20</f>
        <v>ExDO29</v>
      </c>
      <c r="B381" s="63">
        <f>DO!$H$6</f>
        <v>41730</v>
      </c>
      <c r="C381" s="65">
        <v>4</v>
      </c>
      <c r="D381" s="64">
        <f>SR_Combined!$H$20</f>
        <v>0</v>
      </c>
      <c r="E381" s="64">
        <f>SR_Combined!$H$65</f>
        <v>0</v>
      </c>
      <c r="F381" s="64">
        <f>SR_Combined!$H$112</f>
        <v>0</v>
      </c>
      <c r="G381" s="64">
        <f>SR_Combined!$H$158</f>
        <v>0</v>
      </c>
    </row>
    <row r="382" spans="1:7">
      <c r="A382" t="str">
        <f>DO!$B$20</f>
        <v>ExDO29</v>
      </c>
      <c r="B382" s="63">
        <f>DO!$I$6</f>
        <v>42095</v>
      </c>
      <c r="C382" s="65">
        <v>4</v>
      </c>
      <c r="D382" s="64">
        <f>SR_Combined!$I$20</f>
        <v>0</v>
      </c>
      <c r="E382" s="64">
        <f>SR_Combined!$I$65</f>
        <v>0</v>
      </c>
      <c r="F382" s="64">
        <f>SR_Combined!$I$112</f>
        <v>0</v>
      </c>
      <c r="G382" s="64">
        <f>SR_Combined!$I$158</f>
        <v>0</v>
      </c>
    </row>
    <row r="383" spans="1:7">
      <c r="A383" t="str">
        <f>DO!$B$20</f>
        <v>ExDO29</v>
      </c>
      <c r="B383" s="63">
        <f>DO!$J$6</f>
        <v>42461</v>
      </c>
      <c r="C383" s="65">
        <v>4</v>
      </c>
      <c r="D383" s="64">
        <f>SR_Combined!$J$20</f>
        <v>0</v>
      </c>
      <c r="E383" s="64">
        <f>SR_Combined!$J$65</f>
        <v>0</v>
      </c>
      <c r="F383" s="64">
        <f>SR_Combined!$J$112</f>
        <v>0</v>
      </c>
      <c r="G383" s="64">
        <f>SR_Combined!$J$158</f>
        <v>0</v>
      </c>
    </row>
    <row r="384" spans="1:7">
      <c r="A384" t="str">
        <f>DO!$B$20</f>
        <v>ExDO29</v>
      </c>
      <c r="B384" s="63">
        <f>DO!$K$6</f>
        <v>42826</v>
      </c>
      <c r="C384" s="65">
        <v>4</v>
      </c>
      <c r="D384" s="64">
        <f>SR_Combined!$K$20</f>
        <v>0</v>
      </c>
      <c r="E384" s="64">
        <f>SR_Combined!$K$65</f>
        <v>0</v>
      </c>
      <c r="F384" s="64">
        <f>SR_Combined!$K$112</f>
        <v>0</v>
      </c>
      <c r="G384" s="64">
        <f>SR_Combined!$K$158</f>
        <v>0</v>
      </c>
    </row>
    <row r="385" spans="1:7">
      <c r="A385" t="str">
        <f>DO!$B$20</f>
        <v>ExDO29</v>
      </c>
      <c r="B385" s="63">
        <f>DO!$L$6</f>
        <v>43191</v>
      </c>
      <c r="C385" s="65">
        <v>4</v>
      </c>
      <c r="D385" s="64">
        <f>SR_Combined!$L$20</f>
        <v>0</v>
      </c>
      <c r="E385" s="64">
        <f>SR_Combined!$L$65</f>
        <v>0</v>
      </c>
      <c r="F385" s="64">
        <f>SR_Combined!$L$112</f>
        <v>0</v>
      </c>
      <c r="G385" s="64">
        <f>SR_Combined!$L$158</f>
        <v>0</v>
      </c>
    </row>
    <row r="386" spans="1:7">
      <c r="A386" t="str">
        <f>DO!$B$20</f>
        <v>ExDO29</v>
      </c>
      <c r="B386" s="63">
        <f>DO!$M$6</f>
        <v>43556</v>
      </c>
      <c r="C386" s="65">
        <v>4</v>
      </c>
      <c r="D386" s="64">
        <f>SR_Combined!$M$20</f>
        <v>0</v>
      </c>
      <c r="E386" s="64">
        <f>SR_Combined!$M$65</f>
        <v>0</v>
      </c>
      <c r="F386" s="64">
        <f>SR_Combined!$M$112</f>
        <v>0</v>
      </c>
      <c r="G386" s="64">
        <f>SR_Combined!$M$158</f>
        <v>0</v>
      </c>
    </row>
    <row r="387" spans="1:7">
      <c r="A387" t="str">
        <f>DO!$B$20</f>
        <v>ExDO29</v>
      </c>
      <c r="B387" s="63">
        <f>DO!$N$6</f>
        <v>43922</v>
      </c>
      <c r="C387" s="65">
        <v>4</v>
      </c>
      <c r="D387" s="64">
        <f>SR_Combined!$N$20</f>
        <v>0</v>
      </c>
      <c r="E387" s="64">
        <f>SR_Combined!$N$65</f>
        <v>0</v>
      </c>
      <c r="F387" s="64">
        <f>SR_Combined!$N$112</f>
        <v>0</v>
      </c>
      <c r="G387" s="64">
        <f>SR_Combined!$N$158</f>
        <v>0</v>
      </c>
    </row>
    <row r="388" spans="1:7">
      <c r="A388" t="str">
        <f>DO!$B$20</f>
        <v>ExDO29</v>
      </c>
      <c r="B388" s="63">
        <f>DO!$O$6</f>
        <v>44287</v>
      </c>
      <c r="C388" s="65">
        <v>4</v>
      </c>
      <c r="D388" s="64">
        <f>SR_Combined!$O$20</f>
        <v>0</v>
      </c>
      <c r="E388" s="64">
        <f>SR_Combined!$O$65</f>
        <v>0</v>
      </c>
      <c r="F388" s="64">
        <f>SR_Combined!$O$112</f>
        <v>0</v>
      </c>
      <c r="G388" s="64">
        <f>SR_Combined!$O$158</f>
        <v>0</v>
      </c>
    </row>
    <row r="389" spans="1:7">
      <c r="A389" t="str">
        <f>DO!$B$20</f>
        <v>ExDO29</v>
      </c>
      <c r="B389" s="63">
        <f>DO!$P$6</f>
        <v>44652</v>
      </c>
      <c r="C389" s="65">
        <v>4</v>
      </c>
      <c r="D389" s="64">
        <f>SR_Combined!$P$20</f>
        <v>0</v>
      </c>
      <c r="E389" s="64">
        <f>SR_Combined!$P$65</f>
        <v>0</v>
      </c>
      <c r="F389" s="64">
        <f>SR_Combined!$P$112</f>
        <v>0</v>
      </c>
      <c r="G389" s="64">
        <f>SR_Combined!$P$158</f>
        <v>0</v>
      </c>
    </row>
    <row r="390" spans="1:7">
      <c r="A390" t="str">
        <f>DO!$B$20</f>
        <v>ExDO29</v>
      </c>
      <c r="B390" s="63">
        <f>DO!$Q$6</f>
        <v>45017</v>
      </c>
      <c r="C390" s="65">
        <v>4</v>
      </c>
      <c r="D390" s="64">
        <f>SR_Combined!$Q$20</f>
        <v>0</v>
      </c>
      <c r="E390" s="64">
        <f>SR_Combined!$Q$65</f>
        <v>0</v>
      </c>
      <c r="F390" s="64">
        <f>SR_Combined!$Q$112</f>
        <v>0</v>
      </c>
      <c r="G390" s="64">
        <f>SR_Combined!$Q$158</f>
        <v>0</v>
      </c>
    </row>
    <row r="391" spans="1:7">
      <c r="A391" t="str">
        <f>DO!$B$20</f>
        <v>ExDO29</v>
      </c>
      <c r="B391" s="63">
        <f>DO!$R$6</f>
        <v>45383</v>
      </c>
      <c r="C391" s="65">
        <v>4</v>
      </c>
      <c r="D391" s="64">
        <f>SR_Combined!$R$20</f>
        <v>0</v>
      </c>
      <c r="E391" s="64">
        <f>SR_Combined!$R$65</f>
        <v>0</v>
      </c>
      <c r="F391" s="64">
        <f>SR_Combined!$R$112</f>
        <v>0</v>
      </c>
      <c r="G391" s="64">
        <f>SR_Combined!$R$158</f>
        <v>0</v>
      </c>
    </row>
    <row r="392" spans="1:7">
      <c r="A392" t="str">
        <f>DO!$B$20</f>
        <v>ExDO29</v>
      </c>
      <c r="B392" s="63">
        <f>DO!$S$6</f>
        <v>45748</v>
      </c>
      <c r="C392" s="65">
        <v>4</v>
      </c>
      <c r="D392" s="64">
        <f>SR_Combined!$S$20</f>
        <v>0</v>
      </c>
      <c r="E392" s="64">
        <f>SR_Combined!$S$65</f>
        <v>0</v>
      </c>
      <c r="F392" s="64">
        <f>SR_Combined!$S$112</f>
        <v>0</v>
      </c>
      <c r="G392" s="64">
        <f>SR_Combined!$S$158</f>
        <v>0</v>
      </c>
    </row>
    <row r="393" spans="1:7">
      <c r="A393" t="str">
        <f>DO!$B$20</f>
        <v>ExDO29</v>
      </c>
      <c r="B393" s="63">
        <f>DO!$T$6</f>
        <v>46113</v>
      </c>
      <c r="C393" s="65">
        <v>4</v>
      </c>
      <c r="D393" s="64">
        <f>SR_Combined!$T$20</f>
        <v>0</v>
      </c>
      <c r="E393" s="64">
        <f>SR_Combined!$T$65</f>
        <v>0</v>
      </c>
      <c r="F393" s="64">
        <f>SR_Combined!$T$112</f>
        <v>0</v>
      </c>
      <c r="G393" s="64">
        <f>SR_Combined!$T$158</f>
        <v>0</v>
      </c>
    </row>
    <row r="394" spans="1:7">
      <c r="A394" t="str">
        <f>DO!$B$20</f>
        <v>ExDO29</v>
      </c>
      <c r="B394" s="63">
        <f>DO!$U$6</f>
        <v>46478</v>
      </c>
      <c r="C394" s="65">
        <v>4</v>
      </c>
      <c r="D394" s="64">
        <f>SR_Combined!$U$20</f>
        <v>0</v>
      </c>
      <c r="E394" s="64">
        <f>SR_Combined!$U$65</f>
        <v>0</v>
      </c>
      <c r="F394" s="64">
        <f>SR_Combined!$U$112</f>
        <v>0</v>
      </c>
      <c r="G394" s="64">
        <f>SR_Combined!$U$158</f>
        <v>0</v>
      </c>
    </row>
    <row r="395" spans="1:7">
      <c r="A395" t="str">
        <f>DO!$B$20</f>
        <v>ExDO29</v>
      </c>
      <c r="B395" s="63">
        <f>DO!$V$6</f>
        <v>46844</v>
      </c>
      <c r="C395" s="65">
        <v>4</v>
      </c>
      <c r="D395" s="64">
        <f>SR_Combined!$V$20</f>
        <v>0</v>
      </c>
      <c r="E395" s="64">
        <f>SR_Combined!$V$65</f>
        <v>0</v>
      </c>
      <c r="F395" s="64">
        <f>SR_Combined!$V$112</f>
        <v>0</v>
      </c>
      <c r="G395" s="64">
        <f>SR_Combined!$V$158</f>
        <v>0</v>
      </c>
    </row>
    <row r="396" spans="1:7">
      <c r="A396" t="str">
        <f>DO!$B$20</f>
        <v>ExDO29</v>
      </c>
      <c r="B396" s="63">
        <f>DO!$W$6</f>
        <v>47209</v>
      </c>
      <c r="C396" s="65">
        <v>4</v>
      </c>
      <c r="D396" s="64">
        <f>SR_Combined!$W$20</f>
        <v>0</v>
      </c>
      <c r="E396" s="64">
        <f>SR_Combined!$W$65</f>
        <v>0</v>
      </c>
      <c r="F396" s="64">
        <f>SR_Combined!$W$112</f>
        <v>0</v>
      </c>
      <c r="G396" s="64">
        <f>SR_Combined!$W$158</f>
        <v>0</v>
      </c>
    </row>
    <row r="397" spans="1:7">
      <c r="A397" t="str">
        <f>DO!$B$20</f>
        <v>ExDO29</v>
      </c>
      <c r="B397" s="63">
        <f>DO!$X$6</f>
        <v>47574</v>
      </c>
      <c r="C397" s="65">
        <v>4</v>
      </c>
      <c r="D397" s="64">
        <f>SR_Combined!$X$20</f>
        <v>0</v>
      </c>
      <c r="E397" s="64">
        <f>SR_Combined!$X$65</f>
        <v>0</v>
      </c>
      <c r="F397" s="64">
        <f>SR_Combined!$X$112</f>
        <v>0</v>
      </c>
      <c r="G397" s="64">
        <f>SR_Combined!$X$158</f>
        <v>0</v>
      </c>
    </row>
    <row r="398" spans="1:7">
      <c r="A398" t="str">
        <f>DO!$B$20</f>
        <v>ExDO29</v>
      </c>
      <c r="B398" s="63">
        <f>DO!$Y$6</f>
        <v>47939</v>
      </c>
      <c r="C398" s="65">
        <v>4</v>
      </c>
      <c r="D398" s="64">
        <f>SR_Combined!$Y$20</f>
        <v>0</v>
      </c>
      <c r="E398" s="64">
        <f>SR_Combined!$Y$65</f>
        <v>0</v>
      </c>
      <c r="F398" s="64">
        <f>SR_Combined!$Y$112</f>
        <v>0</v>
      </c>
      <c r="G398" s="64">
        <f>SR_Combined!$Y$158</f>
        <v>0</v>
      </c>
    </row>
    <row r="399" spans="1:7">
      <c r="A399" t="str">
        <f>DO!$B$20</f>
        <v>ExDO29</v>
      </c>
      <c r="B399" s="63">
        <f>DO!$Z$6</f>
        <v>48305</v>
      </c>
      <c r="C399" s="65">
        <v>4</v>
      </c>
      <c r="D399" s="64">
        <f>SR_Combined!$Z$20</f>
        <v>0</v>
      </c>
      <c r="E399" s="64">
        <f>SR_Combined!$Z$65</f>
        <v>0</v>
      </c>
      <c r="F399" s="64">
        <f>SR_Combined!$Z$112</f>
        <v>0</v>
      </c>
      <c r="G399" s="64">
        <f>SR_Combined!$Z$158</f>
        <v>0</v>
      </c>
    </row>
    <row r="400" spans="1:7">
      <c r="A400" t="str">
        <f>DO!$B$20</f>
        <v>ExDO29</v>
      </c>
      <c r="B400" s="63">
        <f>DO!$AA$6</f>
        <v>48670</v>
      </c>
      <c r="C400" s="65">
        <v>4</v>
      </c>
      <c r="D400" s="64">
        <f>SR_Combined!$AA$20</f>
        <v>0</v>
      </c>
      <c r="E400" s="64">
        <f>SR_Combined!$AA$65</f>
        <v>0</v>
      </c>
      <c r="F400" s="64">
        <f>SR_Combined!$AA$112</f>
        <v>0</v>
      </c>
      <c r="G400" s="64">
        <f>SR_Combined!$AA$158</f>
        <v>0</v>
      </c>
    </row>
    <row r="401" spans="1:7">
      <c r="A401" t="str">
        <f>DO!$B$20</f>
        <v>ExDO29</v>
      </c>
      <c r="B401" s="63">
        <f>DO!$AB$6</f>
        <v>49035</v>
      </c>
      <c r="C401" s="65">
        <v>4</v>
      </c>
      <c r="D401" s="64">
        <f>SR_Combined!$AB$20</f>
        <v>0</v>
      </c>
      <c r="E401" s="64">
        <f>SR_Combined!$AB$65</f>
        <v>0</v>
      </c>
      <c r="F401" s="64">
        <f>SR_Combined!$AB$112</f>
        <v>0</v>
      </c>
      <c r="G401" s="64">
        <f>SR_Combined!$AB$158</f>
        <v>0</v>
      </c>
    </row>
    <row r="402" spans="1:7">
      <c r="A402" t="str">
        <f>DO!$B$20</f>
        <v>ExDO29</v>
      </c>
      <c r="B402" s="63">
        <f>DO!$AC$6</f>
        <v>49400</v>
      </c>
      <c r="C402" s="65">
        <v>4</v>
      </c>
      <c r="D402" s="64">
        <f>SR_Combined!$AC$20</f>
        <v>0</v>
      </c>
      <c r="E402" s="64">
        <f>SR_Combined!$AC$65</f>
        <v>0</v>
      </c>
      <c r="F402" s="64">
        <f>SR_Combined!$AC$112</f>
        <v>0</v>
      </c>
      <c r="G402" s="64">
        <f>SR_Combined!$AC$158</f>
        <v>0</v>
      </c>
    </row>
    <row r="403" spans="1:7">
      <c r="A403" t="str">
        <f>DO!$B$20</f>
        <v>ExDO29</v>
      </c>
      <c r="B403" s="63">
        <f>DO!$AD$6</f>
        <v>49766</v>
      </c>
      <c r="C403" s="65">
        <v>4</v>
      </c>
      <c r="D403" s="64">
        <f>SR_Combined!$AD$20</f>
        <v>0</v>
      </c>
      <c r="E403" s="64">
        <f>SR_Combined!$AD$65</f>
        <v>0</v>
      </c>
      <c r="F403" s="64">
        <f>SR_Combined!$AD$112</f>
        <v>0</v>
      </c>
      <c r="G403" s="64">
        <f>SR_Combined!$AD$158</f>
        <v>0</v>
      </c>
    </row>
    <row r="404" spans="1:7">
      <c r="A404" t="str">
        <f>DO!$B$20</f>
        <v>ExDO29</v>
      </c>
      <c r="B404" s="63">
        <f>DO!$AE$6</f>
        <v>50131</v>
      </c>
      <c r="C404" s="65">
        <v>4</v>
      </c>
      <c r="D404" s="64">
        <f>SR_Combined!$AE$20</f>
        <v>0</v>
      </c>
      <c r="E404" s="64">
        <f>SR_Combined!$AE$65</f>
        <v>0</v>
      </c>
      <c r="F404" s="64">
        <f>SR_Combined!$AE$112</f>
        <v>0</v>
      </c>
      <c r="G404" s="64">
        <f>SR_Combined!$AE$158</f>
        <v>0</v>
      </c>
    </row>
    <row r="405" spans="1:7">
      <c r="A405" t="str">
        <f>DO!$B$20</f>
        <v>ExDO29</v>
      </c>
      <c r="B405" s="63">
        <f>DO!$AF$6</f>
        <v>50496</v>
      </c>
      <c r="C405" s="65">
        <v>4</v>
      </c>
      <c r="D405" s="64">
        <f>SR_Combined!$AF$20</f>
        <v>0</v>
      </c>
      <c r="E405" s="64">
        <f>SR_Combined!$AF$65</f>
        <v>0</v>
      </c>
      <c r="F405" s="64">
        <f>SR_Combined!$AF$112</f>
        <v>0</v>
      </c>
      <c r="G405" s="64">
        <f>SR_Combined!$AF$158</f>
        <v>0</v>
      </c>
    </row>
    <row r="406" spans="1:7">
      <c r="A406" t="str">
        <f>DO!$B$20</f>
        <v>ExDO29</v>
      </c>
      <c r="B406" s="63">
        <f>DO!$AG$6</f>
        <v>50861</v>
      </c>
      <c r="C406" s="65">
        <v>4</v>
      </c>
      <c r="D406" s="64">
        <f>SR_Combined!$AG$20</f>
        <v>0</v>
      </c>
      <c r="E406" s="64">
        <f>SR_Combined!$AG$65</f>
        <v>0</v>
      </c>
      <c r="F406" s="64">
        <f>SR_Combined!$AG$112</f>
        <v>0</v>
      </c>
      <c r="G406" s="64">
        <f>SR_Combined!$AG$158</f>
        <v>0</v>
      </c>
    </row>
    <row r="407" spans="1:7">
      <c r="A407" t="str">
        <f>DO!$B$21</f>
        <v>ExDO30</v>
      </c>
      <c r="B407" s="63">
        <f>DO!$E$6</f>
        <v>40634.508240740739</v>
      </c>
      <c r="C407" s="65">
        <v>4</v>
      </c>
      <c r="D407" s="64">
        <f>SR_Combined!$E$21</f>
        <v>0</v>
      </c>
      <c r="E407" s="64">
        <f>SR_Combined!$E$66</f>
        <v>0</v>
      </c>
      <c r="F407" s="64">
        <f>SR_Combined!$E$113</f>
        <v>0</v>
      </c>
      <c r="G407" s="64">
        <f>SR_Combined!$E$159</f>
        <v>0</v>
      </c>
    </row>
    <row r="408" spans="1:7">
      <c r="A408" t="str">
        <f>DO!$B$21</f>
        <v>ExDO30</v>
      </c>
      <c r="B408" s="63">
        <f>DO!$F$6</f>
        <v>41000</v>
      </c>
      <c r="C408" s="65">
        <v>4</v>
      </c>
      <c r="D408" s="64">
        <f>SR_Combined!$F$21</f>
        <v>0</v>
      </c>
      <c r="E408" s="64">
        <f>SR_Combined!$F$66</f>
        <v>0</v>
      </c>
      <c r="F408" s="64">
        <f>SR_Combined!$F$113</f>
        <v>0</v>
      </c>
      <c r="G408" s="64">
        <f>SR_Combined!$F$159</f>
        <v>0</v>
      </c>
    </row>
    <row r="409" spans="1:7">
      <c r="A409" t="str">
        <f>DO!$B$21</f>
        <v>ExDO30</v>
      </c>
      <c r="B409" s="63">
        <f>DO!$G$6</f>
        <v>41365</v>
      </c>
      <c r="C409" s="65">
        <v>4</v>
      </c>
      <c r="D409" s="64">
        <f>SR_Combined!$G$21</f>
        <v>0</v>
      </c>
      <c r="E409" s="64">
        <f>SR_Combined!$G$66</f>
        <v>0</v>
      </c>
      <c r="F409" s="64">
        <f>SR_Combined!$G$113</f>
        <v>0</v>
      </c>
      <c r="G409" s="64">
        <f>SR_Combined!$G$159</f>
        <v>0</v>
      </c>
    </row>
    <row r="410" spans="1:7">
      <c r="A410" t="str">
        <f>DO!$B$21</f>
        <v>ExDO30</v>
      </c>
      <c r="B410" s="63">
        <f>DO!$H$6</f>
        <v>41730</v>
      </c>
      <c r="C410" s="65">
        <v>4</v>
      </c>
      <c r="D410" s="64">
        <f>SR_Combined!$H$21</f>
        <v>0</v>
      </c>
      <c r="E410" s="64">
        <f>SR_Combined!$H$66</f>
        <v>0</v>
      </c>
      <c r="F410" s="64">
        <f>SR_Combined!$H$113</f>
        <v>0</v>
      </c>
      <c r="G410" s="64">
        <f>SR_Combined!$H$159</f>
        <v>0</v>
      </c>
    </row>
    <row r="411" spans="1:7">
      <c r="A411" t="str">
        <f>DO!$B$21</f>
        <v>ExDO30</v>
      </c>
      <c r="B411" s="63">
        <f>DO!$I$6</f>
        <v>42095</v>
      </c>
      <c r="C411" s="65">
        <v>4</v>
      </c>
      <c r="D411" s="64">
        <f>SR_Combined!$I$21</f>
        <v>0</v>
      </c>
      <c r="E411" s="64">
        <f>SR_Combined!$I$66</f>
        <v>0</v>
      </c>
      <c r="F411" s="64">
        <f>SR_Combined!$I$113</f>
        <v>0</v>
      </c>
      <c r="G411" s="64">
        <f>SR_Combined!$I$159</f>
        <v>0</v>
      </c>
    </row>
    <row r="412" spans="1:7">
      <c r="A412" t="str">
        <f>DO!$B$21</f>
        <v>ExDO30</v>
      </c>
      <c r="B412" s="63">
        <f>DO!$J$6</f>
        <v>42461</v>
      </c>
      <c r="C412" s="65">
        <v>4</v>
      </c>
      <c r="D412" s="64">
        <f>SR_Combined!$J$21</f>
        <v>0</v>
      </c>
      <c r="E412" s="64">
        <f>SR_Combined!$J$66</f>
        <v>0</v>
      </c>
      <c r="F412" s="64">
        <f>SR_Combined!$J$113</f>
        <v>0</v>
      </c>
      <c r="G412" s="64">
        <f>SR_Combined!$J$159</f>
        <v>0</v>
      </c>
    </row>
    <row r="413" spans="1:7">
      <c r="A413" t="str">
        <f>DO!$B$21</f>
        <v>ExDO30</v>
      </c>
      <c r="B413" s="63">
        <f>DO!$K$6</f>
        <v>42826</v>
      </c>
      <c r="C413" s="65">
        <v>4</v>
      </c>
      <c r="D413" s="64">
        <f>SR_Combined!$K$21</f>
        <v>0</v>
      </c>
      <c r="E413" s="64">
        <f>SR_Combined!$K$66</f>
        <v>0</v>
      </c>
      <c r="F413" s="64">
        <f>SR_Combined!$K$113</f>
        <v>0</v>
      </c>
      <c r="G413" s="64">
        <f>SR_Combined!$K$159</f>
        <v>0</v>
      </c>
    </row>
    <row r="414" spans="1:7">
      <c r="A414" t="str">
        <f>DO!$B$21</f>
        <v>ExDO30</v>
      </c>
      <c r="B414" s="63">
        <f>DO!$L$6</f>
        <v>43191</v>
      </c>
      <c r="C414" s="65">
        <v>4</v>
      </c>
      <c r="D414" s="64">
        <f>SR_Combined!$L$21</f>
        <v>0</v>
      </c>
      <c r="E414" s="64">
        <f>SR_Combined!$L$66</f>
        <v>0</v>
      </c>
      <c r="F414" s="64">
        <f>SR_Combined!$L$113</f>
        <v>0</v>
      </c>
      <c r="G414" s="64">
        <f>SR_Combined!$L$159</f>
        <v>0</v>
      </c>
    </row>
    <row r="415" spans="1:7">
      <c r="A415" t="str">
        <f>DO!$B$21</f>
        <v>ExDO30</v>
      </c>
      <c r="B415" s="63">
        <f>DO!$M$6</f>
        <v>43556</v>
      </c>
      <c r="C415" s="65">
        <v>4</v>
      </c>
      <c r="D415" s="64">
        <f>SR_Combined!$M$21</f>
        <v>0</v>
      </c>
      <c r="E415" s="64">
        <f>SR_Combined!$M$66</f>
        <v>0</v>
      </c>
      <c r="F415" s="64">
        <f>SR_Combined!$M$113</f>
        <v>0</v>
      </c>
      <c r="G415" s="64">
        <f>SR_Combined!$M$159</f>
        <v>0</v>
      </c>
    </row>
    <row r="416" spans="1:7">
      <c r="A416" t="str">
        <f>DO!$B$21</f>
        <v>ExDO30</v>
      </c>
      <c r="B416" s="63">
        <f>DO!$N$6</f>
        <v>43922</v>
      </c>
      <c r="C416" s="65">
        <v>4</v>
      </c>
      <c r="D416" s="64">
        <f>SR_Combined!$N$21</f>
        <v>0</v>
      </c>
      <c r="E416" s="64">
        <f>SR_Combined!$N$66</f>
        <v>0</v>
      </c>
      <c r="F416" s="64">
        <f>SR_Combined!$N$113</f>
        <v>0</v>
      </c>
      <c r="G416" s="64">
        <f>SR_Combined!$N$159</f>
        <v>0</v>
      </c>
    </row>
    <row r="417" spans="1:7">
      <c r="A417" t="str">
        <f>DO!$B$21</f>
        <v>ExDO30</v>
      </c>
      <c r="B417" s="63">
        <f>DO!$O$6</f>
        <v>44287</v>
      </c>
      <c r="C417" s="65">
        <v>4</v>
      </c>
      <c r="D417" s="64">
        <f>SR_Combined!$O$21</f>
        <v>0</v>
      </c>
      <c r="E417" s="64">
        <f>SR_Combined!$O$66</f>
        <v>0</v>
      </c>
      <c r="F417" s="64">
        <f>SR_Combined!$O$113</f>
        <v>0</v>
      </c>
      <c r="G417" s="64">
        <f>SR_Combined!$O$159</f>
        <v>0</v>
      </c>
    </row>
    <row r="418" spans="1:7">
      <c r="A418" t="str">
        <f>DO!$B$21</f>
        <v>ExDO30</v>
      </c>
      <c r="B418" s="63">
        <f>DO!$P$6</f>
        <v>44652</v>
      </c>
      <c r="C418" s="65">
        <v>4</v>
      </c>
      <c r="D418" s="64">
        <f>SR_Combined!$P$21</f>
        <v>0</v>
      </c>
      <c r="E418" s="64">
        <f>SR_Combined!$P$66</f>
        <v>0</v>
      </c>
      <c r="F418" s="64">
        <f>SR_Combined!$P$113</f>
        <v>0</v>
      </c>
      <c r="G418" s="64">
        <f>SR_Combined!$P$159</f>
        <v>0</v>
      </c>
    </row>
    <row r="419" spans="1:7">
      <c r="A419" t="str">
        <f>DO!$B$21</f>
        <v>ExDO30</v>
      </c>
      <c r="B419" s="63">
        <f>DO!$Q$6</f>
        <v>45017</v>
      </c>
      <c r="C419" s="65">
        <v>4</v>
      </c>
      <c r="D419" s="64">
        <f>SR_Combined!$Q$21</f>
        <v>0</v>
      </c>
      <c r="E419" s="64">
        <f>SR_Combined!$Q$66</f>
        <v>0</v>
      </c>
      <c r="F419" s="64">
        <f>SR_Combined!$Q$113</f>
        <v>0</v>
      </c>
      <c r="G419" s="64">
        <f>SR_Combined!$Q$159</f>
        <v>0</v>
      </c>
    </row>
    <row r="420" spans="1:7">
      <c r="A420" t="str">
        <f>DO!$B$21</f>
        <v>ExDO30</v>
      </c>
      <c r="B420" s="63">
        <f>DO!$R$6</f>
        <v>45383</v>
      </c>
      <c r="C420" s="65">
        <v>4</v>
      </c>
      <c r="D420" s="64">
        <f>SR_Combined!$R$21</f>
        <v>0</v>
      </c>
      <c r="E420" s="64">
        <f>SR_Combined!$R$66</f>
        <v>0</v>
      </c>
      <c r="F420" s="64">
        <f>SR_Combined!$R$113</f>
        <v>0</v>
      </c>
      <c r="G420" s="64">
        <f>SR_Combined!$R$159</f>
        <v>0</v>
      </c>
    </row>
    <row r="421" spans="1:7">
      <c r="A421" t="str">
        <f>DO!$B$21</f>
        <v>ExDO30</v>
      </c>
      <c r="B421" s="63">
        <f>DO!$S$6</f>
        <v>45748</v>
      </c>
      <c r="C421" s="65">
        <v>4</v>
      </c>
      <c r="D421" s="64">
        <f>SR_Combined!$S$21</f>
        <v>0</v>
      </c>
      <c r="E421" s="64">
        <f>SR_Combined!$S$66</f>
        <v>0</v>
      </c>
      <c r="F421" s="64">
        <f>SR_Combined!$S$113</f>
        <v>0</v>
      </c>
      <c r="G421" s="64">
        <f>SR_Combined!$S$159</f>
        <v>0</v>
      </c>
    </row>
    <row r="422" spans="1:7">
      <c r="A422" t="str">
        <f>DO!$B$21</f>
        <v>ExDO30</v>
      </c>
      <c r="B422" s="63">
        <f>DO!$T$6</f>
        <v>46113</v>
      </c>
      <c r="C422" s="65">
        <v>4</v>
      </c>
      <c r="D422" s="64">
        <f>SR_Combined!$T$21</f>
        <v>0</v>
      </c>
      <c r="E422" s="64">
        <f>SR_Combined!$T$66</f>
        <v>0</v>
      </c>
      <c r="F422" s="64">
        <f>SR_Combined!$T$113</f>
        <v>0</v>
      </c>
      <c r="G422" s="64">
        <f>SR_Combined!$T$159</f>
        <v>0</v>
      </c>
    </row>
    <row r="423" spans="1:7">
      <c r="A423" t="str">
        <f>DO!$B$21</f>
        <v>ExDO30</v>
      </c>
      <c r="B423" s="63">
        <f>DO!$U$6</f>
        <v>46478</v>
      </c>
      <c r="C423" s="65">
        <v>4</v>
      </c>
      <c r="D423" s="64">
        <f>SR_Combined!$U$21</f>
        <v>0</v>
      </c>
      <c r="E423" s="64">
        <f>SR_Combined!$U$66</f>
        <v>0</v>
      </c>
      <c r="F423" s="64">
        <f>SR_Combined!$U$113</f>
        <v>0</v>
      </c>
      <c r="G423" s="64">
        <f>SR_Combined!$U$159</f>
        <v>0</v>
      </c>
    </row>
    <row r="424" spans="1:7">
      <c r="A424" t="str">
        <f>DO!$B$21</f>
        <v>ExDO30</v>
      </c>
      <c r="B424" s="63">
        <f>DO!$V$6</f>
        <v>46844</v>
      </c>
      <c r="C424" s="65">
        <v>4</v>
      </c>
      <c r="D424" s="64">
        <f>SR_Combined!$V$21</f>
        <v>0</v>
      </c>
      <c r="E424" s="64">
        <f>SR_Combined!$V$66</f>
        <v>0</v>
      </c>
      <c r="F424" s="64">
        <f>SR_Combined!$V$113</f>
        <v>0</v>
      </c>
      <c r="G424" s="64">
        <f>SR_Combined!$V$159</f>
        <v>0</v>
      </c>
    </row>
    <row r="425" spans="1:7">
      <c r="A425" t="str">
        <f>DO!$B$21</f>
        <v>ExDO30</v>
      </c>
      <c r="B425" s="63">
        <f>DO!$W$6</f>
        <v>47209</v>
      </c>
      <c r="C425" s="65">
        <v>4</v>
      </c>
      <c r="D425" s="64">
        <f>SR_Combined!$W$21</f>
        <v>0</v>
      </c>
      <c r="E425" s="64">
        <f>SR_Combined!$W$66</f>
        <v>0</v>
      </c>
      <c r="F425" s="64">
        <f>SR_Combined!$W$113</f>
        <v>0</v>
      </c>
      <c r="G425" s="64">
        <f>SR_Combined!$W$159</f>
        <v>0</v>
      </c>
    </row>
    <row r="426" spans="1:7">
      <c r="A426" t="str">
        <f>DO!$B$21</f>
        <v>ExDO30</v>
      </c>
      <c r="B426" s="63">
        <f>DO!$X$6</f>
        <v>47574</v>
      </c>
      <c r="C426" s="65">
        <v>4</v>
      </c>
      <c r="D426" s="64">
        <f>SR_Combined!$X$21</f>
        <v>0</v>
      </c>
      <c r="E426" s="64">
        <f>SR_Combined!$X$66</f>
        <v>0</v>
      </c>
      <c r="F426" s="64">
        <f>SR_Combined!$X$113</f>
        <v>0</v>
      </c>
      <c r="G426" s="64">
        <f>SR_Combined!$X$159</f>
        <v>0</v>
      </c>
    </row>
    <row r="427" spans="1:7">
      <c r="A427" t="str">
        <f>DO!$B$21</f>
        <v>ExDO30</v>
      </c>
      <c r="B427" s="63">
        <f>DO!$Y$6</f>
        <v>47939</v>
      </c>
      <c r="C427" s="65">
        <v>4</v>
      </c>
      <c r="D427" s="64">
        <f>SR_Combined!$Y$21</f>
        <v>0</v>
      </c>
      <c r="E427" s="64">
        <f>SR_Combined!$Y$66</f>
        <v>0</v>
      </c>
      <c r="F427" s="64">
        <f>SR_Combined!$Y$113</f>
        <v>0</v>
      </c>
      <c r="G427" s="64">
        <f>SR_Combined!$Y$159</f>
        <v>0</v>
      </c>
    </row>
    <row r="428" spans="1:7">
      <c r="A428" t="str">
        <f>DO!$B$21</f>
        <v>ExDO30</v>
      </c>
      <c r="B428" s="63">
        <f>DO!$Z$6</f>
        <v>48305</v>
      </c>
      <c r="C428" s="65">
        <v>4</v>
      </c>
      <c r="D428" s="64">
        <f>SR_Combined!$Z$21</f>
        <v>0</v>
      </c>
      <c r="E428" s="64">
        <f>SR_Combined!$Z$66</f>
        <v>0</v>
      </c>
      <c r="F428" s="64">
        <f>SR_Combined!$Z$113</f>
        <v>0</v>
      </c>
      <c r="G428" s="64">
        <f>SR_Combined!$Z$159</f>
        <v>0</v>
      </c>
    </row>
    <row r="429" spans="1:7">
      <c r="A429" t="str">
        <f>DO!$B$21</f>
        <v>ExDO30</v>
      </c>
      <c r="B429" s="63">
        <f>DO!$AA$6</f>
        <v>48670</v>
      </c>
      <c r="C429" s="65">
        <v>4</v>
      </c>
      <c r="D429" s="64">
        <f>SR_Combined!$AA$21</f>
        <v>0</v>
      </c>
      <c r="E429" s="64">
        <f>SR_Combined!$AA$66</f>
        <v>0</v>
      </c>
      <c r="F429" s="64">
        <f>SR_Combined!$AA$113</f>
        <v>0</v>
      </c>
      <c r="G429" s="64">
        <f>SR_Combined!$AA$159</f>
        <v>0</v>
      </c>
    </row>
    <row r="430" spans="1:7">
      <c r="A430" t="str">
        <f>DO!$B$21</f>
        <v>ExDO30</v>
      </c>
      <c r="B430" s="63">
        <f>DO!$AB$6</f>
        <v>49035</v>
      </c>
      <c r="C430" s="65">
        <v>4</v>
      </c>
      <c r="D430" s="64">
        <f>SR_Combined!$AB$21</f>
        <v>0</v>
      </c>
      <c r="E430" s="64">
        <f>SR_Combined!$AB$66</f>
        <v>0</v>
      </c>
      <c r="F430" s="64">
        <f>SR_Combined!$AB$113</f>
        <v>0</v>
      </c>
      <c r="G430" s="64">
        <f>SR_Combined!$AB$159</f>
        <v>0</v>
      </c>
    </row>
    <row r="431" spans="1:7">
      <c r="A431" t="str">
        <f>DO!$B$21</f>
        <v>ExDO30</v>
      </c>
      <c r="B431" s="63">
        <f>DO!$AC$6</f>
        <v>49400</v>
      </c>
      <c r="C431" s="65">
        <v>4</v>
      </c>
      <c r="D431" s="64">
        <f>SR_Combined!$AC$21</f>
        <v>0</v>
      </c>
      <c r="E431" s="64">
        <f>SR_Combined!$AC$66</f>
        <v>0</v>
      </c>
      <c r="F431" s="64">
        <f>SR_Combined!$AC$113</f>
        <v>0</v>
      </c>
      <c r="G431" s="64">
        <f>SR_Combined!$AC$159</f>
        <v>0</v>
      </c>
    </row>
    <row r="432" spans="1:7">
      <c r="A432" t="str">
        <f>DO!$B$21</f>
        <v>ExDO30</v>
      </c>
      <c r="B432" s="63">
        <f>DO!$AD$6</f>
        <v>49766</v>
      </c>
      <c r="C432" s="65">
        <v>4</v>
      </c>
      <c r="D432" s="64">
        <f>SR_Combined!$AD$21</f>
        <v>0</v>
      </c>
      <c r="E432" s="64">
        <f>SR_Combined!$AD$66</f>
        <v>0</v>
      </c>
      <c r="F432" s="64">
        <f>SR_Combined!$AD$113</f>
        <v>0</v>
      </c>
      <c r="G432" s="64">
        <f>SR_Combined!$AD$159</f>
        <v>0</v>
      </c>
    </row>
    <row r="433" spans="1:7">
      <c r="A433" t="str">
        <f>DO!$B$21</f>
        <v>ExDO30</v>
      </c>
      <c r="B433" s="63">
        <f>DO!$AE$6</f>
        <v>50131</v>
      </c>
      <c r="C433" s="65">
        <v>4</v>
      </c>
      <c r="D433" s="64">
        <f>SR_Combined!$AE$21</f>
        <v>0</v>
      </c>
      <c r="E433" s="64">
        <f>SR_Combined!$AE$66</f>
        <v>0</v>
      </c>
      <c r="F433" s="64">
        <f>SR_Combined!$AE$113</f>
        <v>0</v>
      </c>
      <c r="G433" s="64">
        <f>SR_Combined!$AE$159</f>
        <v>0</v>
      </c>
    </row>
    <row r="434" spans="1:7">
      <c r="A434" t="str">
        <f>DO!$B$21</f>
        <v>ExDO30</v>
      </c>
      <c r="B434" s="63">
        <f>DO!$AF$6</f>
        <v>50496</v>
      </c>
      <c r="C434" s="65">
        <v>4</v>
      </c>
      <c r="D434" s="64">
        <f>SR_Combined!$AF$21</f>
        <v>0</v>
      </c>
      <c r="E434" s="64">
        <f>SR_Combined!$AF$66</f>
        <v>0</v>
      </c>
      <c r="F434" s="64">
        <f>SR_Combined!$AF$113</f>
        <v>0</v>
      </c>
      <c r="G434" s="64">
        <f>SR_Combined!$AF$159</f>
        <v>0</v>
      </c>
    </row>
    <row r="435" spans="1:7">
      <c r="A435" t="str">
        <f>DO!$B$21</f>
        <v>ExDO30</v>
      </c>
      <c r="B435" s="63">
        <f>DO!$AG$6</f>
        <v>50861</v>
      </c>
      <c r="C435" s="65">
        <v>4</v>
      </c>
      <c r="D435" s="64">
        <f>SR_Combined!$AG$21</f>
        <v>0</v>
      </c>
      <c r="E435" s="64">
        <f>SR_Combined!$AG$66</f>
        <v>0</v>
      </c>
      <c r="F435" s="64">
        <f>SR_Combined!$AG$113</f>
        <v>0</v>
      </c>
      <c r="G435" s="64">
        <f>SR_Combined!$AG$159</f>
        <v>0</v>
      </c>
    </row>
    <row r="436" spans="1:7">
      <c r="A436" t="str">
        <f>DO!$B$22</f>
        <v>ExDO31</v>
      </c>
      <c r="B436" s="63">
        <f>DO!$E$6</f>
        <v>40634.508240740739</v>
      </c>
      <c r="C436" s="65">
        <v>4</v>
      </c>
      <c r="D436" s="64">
        <f>SR_Combined!$E$22</f>
        <v>0</v>
      </c>
      <c r="E436" s="64">
        <f>SR_Combined!$E$67</f>
        <v>0</v>
      </c>
      <c r="F436" s="64">
        <f>SR_Combined!$E$114</f>
        <v>0</v>
      </c>
      <c r="G436" s="64">
        <f>SR_Combined!$E$160</f>
        <v>0</v>
      </c>
    </row>
    <row r="437" spans="1:7">
      <c r="A437" t="str">
        <f>DO!$B$22</f>
        <v>ExDO31</v>
      </c>
      <c r="B437" s="63">
        <f>DO!$F$6</f>
        <v>41000</v>
      </c>
      <c r="C437" s="65">
        <v>4</v>
      </c>
      <c r="D437" s="64">
        <f>SR_Combined!$F$22</f>
        <v>0</v>
      </c>
      <c r="E437" s="64">
        <f>SR_Combined!$F$67</f>
        <v>0</v>
      </c>
      <c r="F437" s="64">
        <f>SR_Combined!$F$114</f>
        <v>0</v>
      </c>
      <c r="G437" s="64">
        <f>SR_Combined!$F$160</f>
        <v>0</v>
      </c>
    </row>
    <row r="438" spans="1:7">
      <c r="A438" t="str">
        <f>DO!$B$22</f>
        <v>ExDO31</v>
      </c>
      <c r="B438" s="63">
        <f>DO!$G$6</f>
        <v>41365</v>
      </c>
      <c r="C438" s="65">
        <v>4</v>
      </c>
      <c r="D438" s="64">
        <f>SR_Combined!$G$22</f>
        <v>0</v>
      </c>
      <c r="E438" s="64">
        <f>SR_Combined!$G$67</f>
        <v>0</v>
      </c>
      <c r="F438" s="64">
        <f>SR_Combined!$G$114</f>
        <v>0</v>
      </c>
      <c r="G438" s="64">
        <f>SR_Combined!$G$160</f>
        <v>0</v>
      </c>
    </row>
    <row r="439" spans="1:7">
      <c r="A439" t="str">
        <f>DO!$B$22</f>
        <v>ExDO31</v>
      </c>
      <c r="B439" s="63">
        <f>DO!$H$6</f>
        <v>41730</v>
      </c>
      <c r="C439" s="65">
        <v>4</v>
      </c>
      <c r="D439" s="64">
        <f>SR_Combined!$H$22</f>
        <v>0</v>
      </c>
      <c r="E439" s="64">
        <f>SR_Combined!$H$67</f>
        <v>0</v>
      </c>
      <c r="F439" s="64">
        <f>SR_Combined!$H$114</f>
        <v>0</v>
      </c>
      <c r="G439" s="64">
        <f>SR_Combined!$H$160</f>
        <v>0</v>
      </c>
    </row>
    <row r="440" spans="1:7">
      <c r="A440" t="str">
        <f>DO!$B$22</f>
        <v>ExDO31</v>
      </c>
      <c r="B440" s="63">
        <f>DO!$I$6</f>
        <v>42095</v>
      </c>
      <c r="C440" s="65">
        <v>4</v>
      </c>
      <c r="D440" s="64">
        <f>SR_Combined!$I$22</f>
        <v>0</v>
      </c>
      <c r="E440" s="64">
        <f>SR_Combined!$I$67</f>
        <v>0</v>
      </c>
      <c r="F440" s="64">
        <f>SR_Combined!$I$114</f>
        <v>0</v>
      </c>
      <c r="G440" s="64">
        <f>SR_Combined!$I$160</f>
        <v>0</v>
      </c>
    </row>
    <row r="441" spans="1:7">
      <c r="A441" t="str">
        <f>DO!$B$22</f>
        <v>ExDO31</v>
      </c>
      <c r="B441" s="63">
        <f>DO!$J$6</f>
        <v>42461</v>
      </c>
      <c r="C441" s="65">
        <v>4</v>
      </c>
      <c r="D441" s="64">
        <f>SR_Combined!$J$22</f>
        <v>0</v>
      </c>
      <c r="E441" s="64">
        <f>SR_Combined!$J$67</f>
        <v>0</v>
      </c>
      <c r="F441" s="64">
        <f>SR_Combined!$J$114</f>
        <v>0</v>
      </c>
      <c r="G441" s="64">
        <f>SR_Combined!$J$160</f>
        <v>0</v>
      </c>
    </row>
    <row r="442" spans="1:7">
      <c r="A442" t="str">
        <f>DO!$B$22</f>
        <v>ExDO31</v>
      </c>
      <c r="B442" s="63">
        <f>DO!$K$6</f>
        <v>42826</v>
      </c>
      <c r="C442" s="65">
        <v>4</v>
      </c>
      <c r="D442" s="64">
        <f>SR_Combined!$K$22</f>
        <v>0</v>
      </c>
      <c r="E442" s="64">
        <f>SR_Combined!$K$67</f>
        <v>0</v>
      </c>
      <c r="F442" s="64">
        <f>SR_Combined!$K$114</f>
        <v>0</v>
      </c>
      <c r="G442" s="64">
        <f>SR_Combined!$K$160</f>
        <v>0</v>
      </c>
    </row>
    <row r="443" spans="1:7">
      <c r="A443" t="str">
        <f>DO!$B$22</f>
        <v>ExDO31</v>
      </c>
      <c r="B443" s="63">
        <f>DO!$L$6</f>
        <v>43191</v>
      </c>
      <c r="C443" s="65">
        <v>4</v>
      </c>
      <c r="D443" s="64">
        <f>SR_Combined!$L$22</f>
        <v>0</v>
      </c>
      <c r="E443" s="64">
        <f>SR_Combined!$L$67</f>
        <v>0</v>
      </c>
      <c r="F443" s="64">
        <f>SR_Combined!$L$114</f>
        <v>0</v>
      </c>
      <c r="G443" s="64">
        <f>SR_Combined!$L$160</f>
        <v>0</v>
      </c>
    </row>
    <row r="444" spans="1:7">
      <c r="A444" t="str">
        <f>DO!$B$22</f>
        <v>ExDO31</v>
      </c>
      <c r="B444" s="63">
        <f>DO!$M$6</f>
        <v>43556</v>
      </c>
      <c r="C444" s="65">
        <v>4</v>
      </c>
      <c r="D444" s="64">
        <f>SR_Combined!$M$22</f>
        <v>0</v>
      </c>
      <c r="E444" s="64">
        <f>SR_Combined!$M$67</f>
        <v>0</v>
      </c>
      <c r="F444" s="64">
        <f>SR_Combined!$M$114</f>
        <v>0</v>
      </c>
      <c r="G444" s="64">
        <f>SR_Combined!$M$160</f>
        <v>0</v>
      </c>
    </row>
    <row r="445" spans="1:7">
      <c r="A445" t="str">
        <f>DO!$B$22</f>
        <v>ExDO31</v>
      </c>
      <c r="B445" s="63">
        <f>DO!$N$6</f>
        <v>43922</v>
      </c>
      <c r="C445" s="65">
        <v>4</v>
      </c>
      <c r="D445" s="64">
        <f>SR_Combined!$N$22</f>
        <v>0</v>
      </c>
      <c r="E445" s="64">
        <f>SR_Combined!$N$67</f>
        <v>0</v>
      </c>
      <c r="F445" s="64">
        <f>SR_Combined!$N$114</f>
        <v>0</v>
      </c>
      <c r="G445" s="64">
        <f>SR_Combined!$N$160</f>
        <v>0</v>
      </c>
    </row>
    <row r="446" spans="1:7">
      <c r="A446" t="str">
        <f>DO!$B$22</f>
        <v>ExDO31</v>
      </c>
      <c r="B446" s="63">
        <f>DO!$O$6</f>
        <v>44287</v>
      </c>
      <c r="C446" s="65">
        <v>4</v>
      </c>
      <c r="D446" s="64">
        <f>SR_Combined!$O$22</f>
        <v>0</v>
      </c>
      <c r="E446" s="64">
        <f>SR_Combined!$O$67</f>
        <v>0</v>
      </c>
      <c r="F446" s="64">
        <f>SR_Combined!$O$114</f>
        <v>0</v>
      </c>
      <c r="G446" s="64">
        <f>SR_Combined!$O$160</f>
        <v>0</v>
      </c>
    </row>
    <row r="447" spans="1:7">
      <c r="A447" t="str">
        <f>DO!$B$22</f>
        <v>ExDO31</v>
      </c>
      <c r="B447" s="63">
        <f>DO!$P$6</f>
        <v>44652</v>
      </c>
      <c r="C447" s="65">
        <v>4</v>
      </c>
      <c r="D447" s="64">
        <f>SR_Combined!$P$22</f>
        <v>0</v>
      </c>
      <c r="E447" s="64">
        <f>SR_Combined!$P$67</f>
        <v>0</v>
      </c>
      <c r="F447" s="64">
        <f>SR_Combined!$P$114</f>
        <v>0</v>
      </c>
      <c r="G447" s="64">
        <f>SR_Combined!$P$160</f>
        <v>0</v>
      </c>
    </row>
    <row r="448" spans="1:7">
      <c r="A448" t="str">
        <f>DO!$B$22</f>
        <v>ExDO31</v>
      </c>
      <c r="B448" s="63">
        <f>DO!$Q$6</f>
        <v>45017</v>
      </c>
      <c r="C448" s="65">
        <v>4</v>
      </c>
      <c r="D448" s="64">
        <f>SR_Combined!$Q$22</f>
        <v>0</v>
      </c>
      <c r="E448" s="64">
        <f>SR_Combined!$Q$67</f>
        <v>0</v>
      </c>
      <c r="F448" s="64">
        <f>SR_Combined!$Q$114</f>
        <v>0</v>
      </c>
      <c r="G448" s="64">
        <f>SR_Combined!$Q$160</f>
        <v>0</v>
      </c>
    </row>
    <row r="449" spans="1:7">
      <c r="A449" t="str">
        <f>DO!$B$22</f>
        <v>ExDO31</v>
      </c>
      <c r="B449" s="63">
        <f>DO!$R$6</f>
        <v>45383</v>
      </c>
      <c r="C449" s="65">
        <v>4</v>
      </c>
      <c r="D449" s="64">
        <f>SR_Combined!$R$22</f>
        <v>0</v>
      </c>
      <c r="E449" s="64">
        <f>SR_Combined!$R$67</f>
        <v>0</v>
      </c>
      <c r="F449" s="64">
        <f>SR_Combined!$R$114</f>
        <v>0</v>
      </c>
      <c r="G449" s="64">
        <f>SR_Combined!$R$160</f>
        <v>0</v>
      </c>
    </row>
    <row r="450" spans="1:7">
      <c r="A450" t="str">
        <f>DO!$B$22</f>
        <v>ExDO31</v>
      </c>
      <c r="B450" s="63">
        <f>DO!$S$6</f>
        <v>45748</v>
      </c>
      <c r="C450" s="65">
        <v>4</v>
      </c>
      <c r="D450" s="64">
        <f>SR_Combined!$S$22</f>
        <v>0</v>
      </c>
      <c r="E450" s="64">
        <f>SR_Combined!$S$67</f>
        <v>0</v>
      </c>
      <c r="F450" s="64">
        <f>SR_Combined!$S$114</f>
        <v>0</v>
      </c>
      <c r="G450" s="64">
        <f>SR_Combined!$S$160</f>
        <v>0</v>
      </c>
    </row>
    <row r="451" spans="1:7">
      <c r="A451" t="str">
        <f>DO!$B$22</f>
        <v>ExDO31</v>
      </c>
      <c r="B451" s="63">
        <f>DO!$T$6</f>
        <v>46113</v>
      </c>
      <c r="C451" s="65">
        <v>4</v>
      </c>
      <c r="D451" s="64">
        <f>SR_Combined!$T$22</f>
        <v>0</v>
      </c>
      <c r="E451" s="64">
        <f>SR_Combined!$T$67</f>
        <v>0</v>
      </c>
      <c r="F451" s="64">
        <f>SR_Combined!$T$114</f>
        <v>0</v>
      </c>
      <c r="G451" s="64">
        <f>SR_Combined!$T$160</f>
        <v>0</v>
      </c>
    </row>
    <row r="452" spans="1:7">
      <c r="A452" t="str">
        <f>DO!$B$22</f>
        <v>ExDO31</v>
      </c>
      <c r="B452" s="63">
        <f>DO!$U$6</f>
        <v>46478</v>
      </c>
      <c r="C452" s="65">
        <v>4</v>
      </c>
      <c r="D452" s="64">
        <f>SR_Combined!$U$22</f>
        <v>0</v>
      </c>
      <c r="E452" s="64">
        <f>SR_Combined!$U$67</f>
        <v>0</v>
      </c>
      <c r="F452" s="64">
        <f>SR_Combined!$U$114</f>
        <v>0</v>
      </c>
      <c r="G452" s="64">
        <f>SR_Combined!$U$160</f>
        <v>0</v>
      </c>
    </row>
    <row r="453" spans="1:7">
      <c r="A453" t="str">
        <f>DO!$B$22</f>
        <v>ExDO31</v>
      </c>
      <c r="B453" s="63">
        <f>DO!$V$6</f>
        <v>46844</v>
      </c>
      <c r="C453" s="65">
        <v>4</v>
      </c>
      <c r="D453" s="64">
        <f>SR_Combined!$V$22</f>
        <v>0</v>
      </c>
      <c r="E453" s="64">
        <f>SR_Combined!$V$67</f>
        <v>0</v>
      </c>
      <c r="F453" s="64">
        <f>SR_Combined!$V$114</f>
        <v>0</v>
      </c>
      <c r="G453" s="64">
        <f>SR_Combined!$V$160</f>
        <v>0</v>
      </c>
    </row>
    <row r="454" spans="1:7">
      <c r="A454" t="str">
        <f>DO!$B$22</f>
        <v>ExDO31</v>
      </c>
      <c r="B454" s="63">
        <f>DO!$W$6</f>
        <v>47209</v>
      </c>
      <c r="C454" s="65">
        <v>4</v>
      </c>
      <c r="D454" s="64">
        <f>SR_Combined!$W$22</f>
        <v>0</v>
      </c>
      <c r="E454" s="64">
        <f>SR_Combined!$W$67</f>
        <v>0</v>
      </c>
      <c r="F454" s="64">
        <f>SR_Combined!$W$114</f>
        <v>0</v>
      </c>
      <c r="G454" s="64">
        <f>SR_Combined!$W$160</f>
        <v>0</v>
      </c>
    </row>
    <row r="455" spans="1:7">
      <c r="A455" t="str">
        <f>DO!$B$22</f>
        <v>ExDO31</v>
      </c>
      <c r="B455" s="63">
        <f>DO!$X$6</f>
        <v>47574</v>
      </c>
      <c r="C455" s="65">
        <v>4</v>
      </c>
      <c r="D455" s="64">
        <f>SR_Combined!$X$22</f>
        <v>0</v>
      </c>
      <c r="E455" s="64">
        <f>SR_Combined!$X$67</f>
        <v>0</v>
      </c>
      <c r="F455" s="64">
        <f>SR_Combined!$X$114</f>
        <v>0</v>
      </c>
      <c r="G455" s="64">
        <f>SR_Combined!$X$160</f>
        <v>0</v>
      </c>
    </row>
    <row r="456" spans="1:7">
      <c r="A456" t="str">
        <f>DO!$B$22</f>
        <v>ExDO31</v>
      </c>
      <c r="B456" s="63">
        <f>DO!$Y$6</f>
        <v>47939</v>
      </c>
      <c r="C456" s="65">
        <v>4</v>
      </c>
      <c r="D456" s="64">
        <f>SR_Combined!$Y$22</f>
        <v>0</v>
      </c>
      <c r="E456" s="64">
        <f>SR_Combined!$Y$67</f>
        <v>0</v>
      </c>
      <c r="F456" s="64">
        <f>SR_Combined!$Y$114</f>
        <v>0</v>
      </c>
      <c r="G456" s="64">
        <f>SR_Combined!$Y$160</f>
        <v>0</v>
      </c>
    </row>
    <row r="457" spans="1:7">
      <c r="A457" t="str">
        <f>DO!$B$22</f>
        <v>ExDO31</v>
      </c>
      <c r="B457" s="63">
        <f>DO!$Z$6</f>
        <v>48305</v>
      </c>
      <c r="C457" s="65">
        <v>4</v>
      </c>
      <c r="D457" s="64">
        <f>SR_Combined!$Z$22</f>
        <v>0</v>
      </c>
      <c r="E457" s="64">
        <f>SR_Combined!$Z$67</f>
        <v>0</v>
      </c>
      <c r="F457" s="64">
        <f>SR_Combined!$Z$114</f>
        <v>0</v>
      </c>
      <c r="G457" s="64">
        <f>SR_Combined!$Z$160</f>
        <v>0</v>
      </c>
    </row>
    <row r="458" spans="1:7">
      <c r="A458" t="str">
        <f>DO!$B$22</f>
        <v>ExDO31</v>
      </c>
      <c r="B458" s="63">
        <f>DO!$AA$6</f>
        <v>48670</v>
      </c>
      <c r="C458" s="65">
        <v>4</v>
      </c>
      <c r="D458" s="64">
        <f>SR_Combined!$AA$22</f>
        <v>0</v>
      </c>
      <c r="E458" s="64">
        <f>SR_Combined!$AA$67</f>
        <v>0</v>
      </c>
      <c r="F458" s="64">
        <f>SR_Combined!$AA$114</f>
        <v>0</v>
      </c>
      <c r="G458" s="64">
        <f>SR_Combined!$AA$160</f>
        <v>0</v>
      </c>
    </row>
    <row r="459" spans="1:7">
      <c r="A459" t="str">
        <f>DO!$B$22</f>
        <v>ExDO31</v>
      </c>
      <c r="B459" s="63">
        <f>DO!$AB$6</f>
        <v>49035</v>
      </c>
      <c r="C459" s="65">
        <v>4</v>
      </c>
      <c r="D459" s="64">
        <f>SR_Combined!$AB$22</f>
        <v>0</v>
      </c>
      <c r="E459" s="64">
        <f>SR_Combined!$AB$67</f>
        <v>0</v>
      </c>
      <c r="F459" s="64">
        <f>SR_Combined!$AB$114</f>
        <v>0</v>
      </c>
      <c r="G459" s="64">
        <f>SR_Combined!$AB$160</f>
        <v>0</v>
      </c>
    </row>
    <row r="460" spans="1:7">
      <c r="A460" t="str">
        <f>DO!$B$22</f>
        <v>ExDO31</v>
      </c>
      <c r="B460" s="63">
        <f>DO!$AC$6</f>
        <v>49400</v>
      </c>
      <c r="C460" s="65">
        <v>4</v>
      </c>
      <c r="D460" s="64">
        <f>SR_Combined!$AC$22</f>
        <v>0</v>
      </c>
      <c r="E460" s="64">
        <f>SR_Combined!$AC$67</f>
        <v>0</v>
      </c>
      <c r="F460" s="64">
        <f>SR_Combined!$AC$114</f>
        <v>0</v>
      </c>
      <c r="G460" s="64">
        <f>SR_Combined!$AC$160</f>
        <v>0</v>
      </c>
    </row>
    <row r="461" spans="1:7">
      <c r="A461" t="str">
        <f>DO!$B$22</f>
        <v>ExDO31</v>
      </c>
      <c r="B461" s="63">
        <f>DO!$AD$6</f>
        <v>49766</v>
      </c>
      <c r="C461" s="65">
        <v>4</v>
      </c>
      <c r="D461" s="64">
        <f>SR_Combined!$AD$22</f>
        <v>0</v>
      </c>
      <c r="E461" s="64">
        <f>SR_Combined!$AD$67</f>
        <v>0</v>
      </c>
      <c r="F461" s="64">
        <f>SR_Combined!$AD$114</f>
        <v>0</v>
      </c>
      <c r="G461" s="64">
        <f>SR_Combined!$AD$160</f>
        <v>0</v>
      </c>
    </row>
    <row r="462" spans="1:7">
      <c r="A462" t="str">
        <f>DO!$B$22</f>
        <v>ExDO31</v>
      </c>
      <c r="B462" s="63">
        <f>DO!$AE$6</f>
        <v>50131</v>
      </c>
      <c r="C462" s="65">
        <v>4</v>
      </c>
      <c r="D462" s="64">
        <f>SR_Combined!$AE$22</f>
        <v>0</v>
      </c>
      <c r="E462" s="64">
        <f>SR_Combined!$AE$67</f>
        <v>0</v>
      </c>
      <c r="F462" s="64">
        <f>SR_Combined!$AE$114</f>
        <v>0</v>
      </c>
      <c r="G462" s="64">
        <f>SR_Combined!$AE$160</f>
        <v>0</v>
      </c>
    </row>
    <row r="463" spans="1:7">
      <c r="A463" t="str">
        <f>DO!$B$22</f>
        <v>ExDO31</v>
      </c>
      <c r="B463" s="63">
        <f>DO!$AF$6</f>
        <v>50496</v>
      </c>
      <c r="C463" s="65">
        <v>4</v>
      </c>
      <c r="D463" s="64">
        <f>SR_Combined!$AF$22</f>
        <v>0</v>
      </c>
      <c r="E463" s="64">
        <f>SR_Combined!$AF$67</f>
        <v>0</v>
      </c>
      <c r="F463" s="64">
        <f>SR_Combined!$AF$114</f>
        <v>0</v>
      </c>
      <c r="G463" s="64">
        <f>SR_Combined!$AF$160</f>
        <v>0</v>
      </c>
    </row>
    <row r="464" spans="1:7">
      <c r="A464" t="str">
        <f>DO!$B$22</f>
        <v>ExDO31</v>
      </c>
      <c r="B464" s="63">
        <f>DO!$AG$6</f>
        <v>50861</v>
      </c>
      <c r="C464" s="65">
        <v>4</v>
      </c>
      <c r="D464" s="64">
        <f>SR_Combined!$AG$22</f>
        <v>0</v>
      </c>
      <c r="E464" s="64">
        <f>SR_Combined!$AG$67</f>
        <v>0</v>
      </c>
      <c r="F464" s="64">
        <f>SR_Combined!$AG$114</f>
        <v>0</v>
      </c>
      <c r="G464" s="64">
        <f>SR_Combined!$AG$160</f>
        <v>0</v>
      </c>
    </row>
    <row r="465" spans="1:7">
      <c r="A465" t="str">
        <f>DO!$B$23</f>
        <v>ExDO32a</v>
      </c>
      <c r="B465" s="63">
        <f>DO!$E$6</f>
        <v>40634.508240740739</v>
      </c>
      <c r="C465" s="65">
        <v>4</v>
      </c>
      <c r="D465" s="64">
        <f>SR_Combined!$E$23</f>
        <v>0</v>
      </c>
      <c r="E465" s="64">
        <f>SR_Combined!$E$68</f>
        <v>0</v>
      </c>
      <c r="F465" s="64">
        <f>SR_Combined!$E$115</f>
        <v>0</v>
      </c>
      <c r="G465" s="64">
        <f>SR_Combined!$E$161</f>
        <v>0</v>
      </c>
    </row>
    <row r="466" spans="1:7">
      <c r="A466" t="str">
        <f>DO!$B$23</f>
        <v>ExDO32a</v>
      </c>
      <c r="B466" s="63">
        <f>DO!$F$6</f>
        <v>41000</v>
      </c>
      <c r="C466" s="65">
        <v>4</v>
      </c>
      <c r="D466" s="64">
        <f>SR_Combined!$F$23</f>
        <v>0</v>
      </c>
      <c r="E466" s="64">
        <f>SR_Combined!$F$68</f>
        <v>0</v>
      </c>
      <c r="F466" s="64">
        <f>SR_Combined!$F$115</f>
        <v>0</v>
      </c>
      <c r="G466" s="64">
        <f>SR_Combined!$F$161</f>
        <v>0</v>
      </c>
    </row>
    <row r="467" spans="1:7">
      <c r="A467" t="str">
        <f>DO!$B$23</f>
        <v>ExDO32a</v>
      </c>
      <c r="B467" s="63">
        <f>DO!$G$6</f>
        <v>41365</v>
      </c>
      <c r="C467" s="65">
        <v>4</v>
      </c>
      <c r="D467" s="64">
        <f>SR_Combined!$G$23</f>
        <v>0</v>
      </c>
      <c r="E467" s="64">
        <f>SR_Combined!$G$68</f>
        <v>0</v>
      </c>
      <c r="F467" s="64">
        <f>SR_Combined!$G$115</f>
        <v>0</v>
      </c>
      <c r="G467" s="64">
        <f>SR_Combined!$G$161</f>
        <v>0</v>
      </c>
    </row>
    <row r="468" spans="1:7">
      <c r="A468" t="str">
        <f>DO!$B$23</f>
        <v>ExDO32a</v>
      </c>
      <c r="B468" s="63">
        <f>DO!$H$6</f>
        <v>41730</v>
      </c>
      <c r="C468" s="65">
        <v>4</v>
      </c>
      <c r="D468" s="64">
        <f>SR_Combined!$H$23</f>
        <v>0</v>
      </c>
      <c r="E468" s="64">
        <f>SR_Combined!$H$68</f>
        <v>0</v>
      </c>
      <c r="F468" s="64">
        <f>SR_Combined!$H$115</f>
        <v>0</v>
      </c>
      <c r="G468" s="64">
        <f>SR_Combined!$H$161</f>
        <v>0</v>
      </c>
    </row>
    <row r="469" spans="1:7">
      <c r="A469" t="str">
        <f>DO!$B$23</f>
        <v>ExDO32a</v>
      </c>
      <c r="B469" s="63">
        <f>DO!$I$6</f>
        <v>42095</v>
      </c>
      <c r="C469" s="65">
        <v>4</v>
      </c>
      <c r="D469" s="64">
        <f>SR_Combined!$I$23</f>
        <v>0</v>
      </c>
      <c r="E469" s="64">
        <f>SR_Combined!$I$68</f>
        <v>0</v>
      </c>
      <c r="F469" s="64">
        <f>SR_Combined!$I$115</f>
        <v>0</v>
      </c>
      <c r="G469" s="64">
        <f>SR_Combined!$I$161</f>
        <v>0</v>
      </c>
    </row>
    <row r="470" spans="1:7">
      <c r="A470" t="str">
        <f>DO!$B$23</f>
        <v>ExDO32a</v>
      </c>
      <c r="B470" s="63">
        <f>DO!$J$6</f>
        <v>42461</v>
      </c>
      <c r="C470" s="65">
        <v>4</v>
      </c>
      <c r="D470" s="64">
        <f>SR_Combined!$J$23</f>
        <v>0</v>
      </c>
      <c r="E470" s="64">
        <f>SR_Combined!$J$68</f>
        <v>0</v>
      </c>
      <c r="F470" s="64">
        <f>SR_Combined!$J$115</f>
        <v>0</v>
      </c>
      <c r="G470" s="64">
        <f>SR_Combined!$J$161</f>
        <v>0</v>
      </c>
    </row>
    <row r="471" spans="1:7">
      <c r="A471" t="str">
        <f>DO!$B$23</f>
        <v>ExDO32a</v>
      </c>
      <c r="B471" s="63">
        <f>DO!$K$6</f>
        <v>42826</v>
      </c>
      <c r="C471" s="65">
        <v>4</v>
      </c>
      <c r="D471" s="64">
        <f>SR_Combined!$K$23</f>
        <v>0</v>
      </c>
      <c r="E471" s="64">
        <f>SR_Combined!$K$68</f>
        <v>0</v>
      </c>
      <c r="F471" s="64">
        <f>SR_Combined!$K$115</f>
        <v>0</v>
      </c>
      <c r="G471" s="64">
        <f>SR_Combined!$K$161</f>
        <v>0</v>
      </c>
    </row>
    <row r="472" spans="1:7">
      <c r="A472" t="str">
        <f>DO!$B$23</f>
        <v>ExDO32a</v>
      </c>
      <c r="B472" s="63">
        <f>DO!$L$6</f>
        <v>43191</v>
      </c>
      <c r="C472" s="65">
        <v>4</v>
      </c>
      <c r="D472" s="64">
        <f>SR_Combined!$L$23</f>
        <v>0</v>
      </c>
      <c r="E472" s="64">
        <f>SR_Combined!$L$68</f>
        <v>0</v>
      </c>
      <c r="F472" s="64">
        <f>SR_Combined!$L$115</f>
        <v>0</v>
      </c>
      <c r="G472" s="64">
        <f>SR_Combined!$L$161</f>
        <v>0</v>
      </c>
    </row>
    <row r="473" spans="1:7">
      <c r="A473" t="str">
        <f>DO!$B$23</f>
        <v>ExDO32a</v>
      </c>
      <c r="B473" s="63">
        <f>DO!$M$6</f>
        <v>43556</v>
      </c>
      <c r="C473" s="65">
        <v>4</v>
      </c>
      <c r="D473" s="64">
        <f>SR_Combined!$M$23</f>
        <v>0</v>
      </c>
      <c r="E473" s="64">
        <f>SR_Combined!$M$68</f>
        <v>0</v>
      </c>
      <c r="F473" s="64">
        <f>SR_Combined!$M$115</f>
        <v>0</v>
      </c>
      <c r="G473" s="64">
        <f>SR_Combined!$M$161</f>
        <v>0</v>
      </c>
    </row>
    <row r="474" spans="1:7">
      <c r="A474" t="str">
        <f>DO!$B$23</f>
        <v>ExDO32a</v>
      </c>
      <c r="B474" s="63">
        <f>DO!$N$6</f>
        <v>43922</v>
      </c>
      <c r="C474" s="65">
        <v>4</v>
      </c>
      <c r="D474" s="64">
        <f>SR_Combined!$N$23</f>
        <v>0</v>
      </c>
      <c r="E474" s="64">
        <f>SR_Combined!$N$68</f>
        <v>0</v>
      </c>
      <c r="F474" s="64">
        <f>SR_Combined!$N$115</f>
        <v>0</v>
      </c>
      <c r="G474" s="64">
        <f>SR_Combined!$N$161</f>
        <v>0</v>
      </c>
    </row>
    <row r="475" spans="1:7">
      <c r="A475" t="str">
        <f>DO!$B$23</f>
        <v>ExDO32a</v>
      </c>
      <c r="B475" s="63">
        <f>DO!$O$6</f>
        <v>44287</v>
      </c>
      <c r="C475" s="65">
        <v>4</v>
      </c>
      <c r="D475" s="64">
        <f>SR_Combined!$O$23</f>
        <v>0</v>
      </c>
      <c r="E475" s="64">
        <f>SR_Combined!$O$68</f>
        <v>0</v>
      </c>
      <c r="F475" s="64">
        <f>SR_Combined!$O$115</f>
        <v>0</v>
      </c>
      <c r="G475" s="64">
        <f>SR_Combined!$O$161</f>
        <v>0</v>
      </c>
    </row>
    <row r="476" spans="1:7">
      <c r="A476" t="str">
        <f>DO!$B$23</f>
        <v>ExDO32a</v>
      </c>
      <c r="B476" s="63">
        <f>DO!$P$6</f>
        <v>44652</v>
      </c>
      <c r="C476" s="65">
        <v>4</v>
      </c>
      <c r="D476" s="64">
        <f>SR_Combined!$P$23</f>
        <v>0</v>
      </c>
      <c r="E476" s="64">
        <f>SR_Combined!$P$68</f>
        <v>0</v>
      </c>
      <c r="F476" s="64">
        <f>SR_Combined!$P$115</f>
        <v>0</v>
      </c>
      <c r="G476" s="64">
        <f>SR_Combined!$P$161</f>
        <v>0</v>
      </c>
    </row>
    <row r="477" spans="1:7">
      <c r="A477" t="str">
        <f>DO!$B$23</f>
        <v>ExDO32a</v>
      </c>
      <c r="B477" s="63">
        <f>DO!$Q$6</f>
        <v>45017</v>
      </c>
      <c r="C477" s="65">
        <v>4</v>
      </c>
      <c r="D477" s="64">
        <f>SR_Combined!$Q$23</f>
        <v>0</v>
      </c>
      <c r="E477" s="64">
        <f>SR_Combined!$Q$68</f>
        <v>0</v>
      </c>
      <c r="F477" s="64">
        <f>SR_Combined!$Q$115</f>
        <v>0</v>
      </c>
      <c r="G477" s="64">
        <f>SR_Combined!$Q$161</f>
        <v>0</v>
      </c>
    </row>
    <row r="478" spans="1:7">
      <c r="A478" t="str">
        <f>DO!$B$23</f>
        <v>ExDO32a</v>
      </c>
      <c r="B478" s="63">
        <f>DO!$R$6</f>
        <v>45383</v>
      </c>
      <c r="C478" s="65">
        <v>4</v>
      </c>
      <c r="D478" s="64">
        <f>SR_Combined!$R$23</f>
        <v>0</v>
      </c>
      <c r="E478" s="64">
        <f>SR_Combined!$R$68</f>
        <v>0</v>
      </c>
      <c r="F478" s="64">
        <f>SR_Combined!$R$115</f>
        <v>0</v>
      </c>
      <c r="G478" s="64">
        <f>SR_Combined!$R$161</f>
        <v>0</v>
      </c>
    </row>
    <row r="479" spans="1:7">
      <c r="A479" t="str">
        <f>DO!$B$23</f>
        <v>ExDO32a</v>
      </c>
      <c r="B479" s="63">
        <f>DO!$S$6</f>
        <v>45748</v>
      </c>
      <c r="C479" s="65">
        <v>4</v>
      </c>
      <c r="D479" s="64">
        <f>SR_Combined!$S$23</f>
        <v>0</v>
      </c>
      <c r="E479" s="64">
        <f>SR_Combined!$S$68</f>
        <v>0</v>
      </c>
      <c r="F479" s="64">
        <f>SR_Combined!$S$115</f>
        <v>0</v>
      </c>
      <c r="G479" s="64">
        <f>SR_Combined!$S$161</f>
        <v>0</v>
      </c>
    </row>
    <row r="480" spans="1:7">
      <c r="A480" t="str">
        <f>DO!$B$23</f>
        <v>ExDO32a</v>
      </c>
      <c r="B480" s="63">
        <f>DO!$T$6</f>
        <v>46113</v>
      </c>
      <c r="C480" s="65">
        <v>4</v>
      </c>
      <c r="D480" s="64">
        <f>SR_Combined!$T$23</f>
        <v>0</v>
      </c>
      <c r="E480" s="64">
        <f>SR_Combined!$T$68</f>
        <v>0</v>
      </c>
      <c r="F480" s="64">
        <f>SR_Combined!$T$115</f>
        <v>0</v>
      </c>
      <c r="G480" s="64">
        <f>SR_Combined!$T$161</f>
        <v>0</v>
      </c>
    </row>
    <row r="481" spans="1:7">
      <c r="A481" t="str">
        <f>DO!$B$23</f>
        <v>ExDO32a</v>
      </c>
      <c r="B481" s="63">
        <f>DO!$U$6</f>
        <v>46478</v>
      </c>
      <c r="C481" s="65">
        <v>4</v>
      </c>
      <c r="D481" s="64">
        <f>SR_Combined!$U$23</f>
        <v>0</v>
      </c>
      <c r="E481" s="64">
        <f>SR_Combined!$U$68</f>
        <v>0</v>
      </c>
      <c r="F481" s="64">
        <f>SR_Combined!$U$115</f>
        <v>0</v>
      </c>
      <c r="G481" s="64">
        <f>SR_Combined!$U$161</f>
        <v>0</v>
      </c>
    </row>
    <row r="482" spans="1:7">
      <c r="A482" t="str">
        <f>DO!$B$23</f>
        <v>ExDO32a</v>
      </c>
      <c r="B482" s="63">
        <f>DO!$V$6</f>
        <v>46844</v>
      </c>
      <c r="C482" s="65">
        <v>4</v>
      </c>
      <c r="D482" s="64">
        <f>SR_Combined!$V$23</f>
        <v>0</v>
      </c>
      <c r="E482" s="64">
        <f>SR_Combined!$V$68</f>
        <v>0</v>
      </c>
      <c r="F482" s="64">
        <f>SR_Combined!$V$115</f>
        <v>0</v>
      </c>
      <c r="G482" s="64">
        <f>SR_Combined!$V$161</f>
        <v>0</v>
      </c>
    </row>
    <row r="483" spans="1:7">
      <c r="A483" t="str">
        <f>DO!$B$23</f>
        <v>ExDO32a</v>
      </c>
      <c r="B483" s="63">
        <f>DO!$W$6</f>
        <v>47209</v>
      </c>
      <c r="C483" s="65">
        <v>4</v>
      </c>
      <c r="D483" s="64">
        <f>SR_Combined!$W$23</f>
        <v>0</v>
      </c>
      <c r="E483" s="64">
        <f>SR_Combined!$W$68</f>
        <v>0</v>
      </c>
      <c r="F483" s="64">
        <f>SR_Combined!$W$115</f>
        <v>0</v>
      </c>
      <c r="G483" s="64">
        <f>SR_Combined!$W$161</f>
        <v>0</v>
      </c>
    </row>
    <row r="484" spans="1:7">
      <c r="A484" t="str">
        <f>DO!$B$23</f>
        <v>ExDO32a</v>
      </c>
      <c r="B484" s="63">
        <f>DO!$X$6</f>
        <v>47574</v>
      </c>
      <c r="C484" s="65">
        <v>4</v>
      </c>
      <c r="D484" s="64">
        <f>SR_Combined!$X$23</f>
        <v>0</v>
      </c>
      <c r="E484" s="64">
        <f>SR_Combined!$X$68</f>
        <v>0</v>
      </c>
      <c r="F484" s="64">
        <f>SR_Combined!$X$115</f>
        <v>0</v>
      </c>
      <c r="G484" s="64">
        <f>SR_Combined!$X$161</f>
        <v>0</v>
      </c>
    </row>
    <row r="485" spans="1:7">
      <c r="A485" t="str">
        <f>DO!$B$23</f>
        <v>ExDO32a</v>
      </c>
      <c r="B485" s="63">
        <f>DO!$Y$6</f>
        <v>47939</v>
      </c>
      <c r="C485" s="65">
        <v>4</v>
      </c>
      <c r="D485" s="64">
        <f>SR_Combined!$Y$23</f>
        <v>0</v>
      </c>
      <c r="E485" s="64">
        <f>SR_Combined!$Y$68</f>
        <v>0</v>
      </c>
      <c r="F485" s="64">
        <f>SR_Combined!$Y$115</f>
        <v>0</v>
      </c>
      <c r="G485" s="64">
        <f>SR_Combined!$Y$161</f>
        <v>0</v>
      </c>
    </row>
    <row r="486" spans="1:7">
      <c r="A486" t="str">
        <f>DO!$B$23</f>
        <v>ExDO32a</v>
      </c>
      <c r="B486" s="63">
        <f>DO!$Z$6</f>
        <v>48305</v>
      </c>
      <c r="C486" s="65">
        <v>4</v>
      </c>
      <c r="D486" s="64">
        <f>SR_Combined!$Z$23</f>
        <v>0</v>
      </c>
      <c r="E486" s="64">
        <f>SR_Combined!$Z$68</f>
        <v>0</v>
      </c>
      <c r="F486" s="64">
        <f>SR_Combined!$Z$115</f>
        <v>0</v>
      </c>
      <c r="G486" s="64">
        <f>SR_Combined!$Z$161</f>
        <v>0</v>
      </c>
    </row>
    <row r="487" spans="1:7">
      <c r="A487" t="str">
        <f>DO!$B$23</f>
        <v>ExDO32a</v>
      </c>
      <c r="B487" s="63">
        <f>DO!$AA$6</f>
        <v>48670</v>
      </c>
      <c r="C487" s="65">
        <v>4</v>
      </c>
      <c r="D487" s="64">
        <f>SR_Combined!$AA$23</f>
        <v>0</v>
      </c>
      <c r="E487" s="64">
        <f>SR_Combined!$AA$68</f>
        <v>0</v>
      </c>
      <c r="F487" s="64">
        <f>SR_Combined!$AA$115</f>
        <v>0</v>
      </c>
      <c r="G487" s="64">
        <f>SR_Combined!$AA$161</f>
        <v>0</v>
      </c>
    </row>
    <row r="488" spans="1:7">
      <c r="A488" t="str">
        <f>DO!$B$23</f>
        <v>ExDO32a</v>
      </c>
      <c r="B488" s="63">
        <f>DO!$AB$6</f>
        <v>49035</v>
      </c>
      <c r="C488" s="65">
        <v>4</v>
      </c>
      <c r="D488" s="64">
        <f>SR_Combined!$AB$23</f>
        <v>0</v>
      </c>
      <c r="E488" s="64">
        <f>SR_Combined!$AB$68</f>
        <v>0</v>
      </c>
      <c r="F488" s="64">
        <f>SR_Combined!$AB$115</f>
        <v>0</v>
      </c>
      <c r="G488" s="64">
        <f>SR_Combined!$AB$161</f>
        <v>0</v>
      </c>
    </row>
    <row r="489" spans="1:7">
      <c r="A489" t="str">
        <f>DO!$B$23</f>
        <v>ExDO32a</v>
      </c>
      <c r="B489" s="63">
        <f>DO!$AC$6</f>
        <v>49400</v>
      </c>
      <c r="C489" s="65">
        <v>4</v>
      </c>
      <c r="D489" s="64">
        <f>SR_Combined!$AC$23</f>
        <v>0</v>
      </c>
      <c r="E489" s="64">
        <f>SR_Combined!$AC$68</f>
        <v>0</v>
      </c>
      <c r="F489" s="64">
        <f>SR_Combined!$AC$115</f>
        <v>0</v>
      </c>
      <c r="G489" s="64">
        <f>SR_Combined!$AC$161</f>
        <v>0</v>
      </c>
    </row>
    <row r="490" spans="1:7">
      <c r="A490" t="str">
        <f>DO!$B$23</f>
        <v>ExDO32a</v>
      </c>
      <c r="B490" s="63">
        <f>DO!$AD$6</f>
        <v>49766</v>
      </c>
      <c r="C490" s="65">
        <v>4</v>
      </c>
      <c r="D490" s="64">
        <f>SR_Combined!$AD$23</f>
        <v>0</v>
      </c>
      <c r="E490" s="64">
        <f>SR_Combined!$AD$68</f>
        <v>0</v>
      </c>
      <c r="F490" s="64">
        <f>SR_Combined!$AD$115</f>
        <v>0</v>
      </c>
      <c r="G490" s="64">
        <f>SR_Combined!$AD$161</f>
        <v>0</v>
      </c>
    </row>
    <row r="491" spans="1:7">
      <c r="A491" t="str">
        <f>DO!$B$23</f>
        <v>ExDO32a</v>
      </c>
      <c r="B491" s="63">
        <f>DO!$AE$6</f>
        <v>50131</v>
      </c>
      <c r="C491" s="65">
        <v>4</v>
      </c>
      <c r="D491" s="64">
        <f>SR_Combined!$AE$23</f>
        <v>0</v>
      </c>
      <c r="E491" s="64">
        <f>SR_Combined!$AE$68</f>
        <v>0</v>
      </c>
      <c r="F491" s="64">
        <f>SR_Combined!$AE$115</f>
        <v>0</v>
      </c>
      <c r="G491" s="64">
        <f>SR_Combined!$AE$161</f>
        <v>0</v>
      </c>
    </row>
    <row r="492" spans="1:7">
      <c r="A492" t="str">
        <f>DO!$B$23</f>
        <v>ExDO32a</v>
      </c>
      <c r="B492" s="63">
        <f>DO!$AF$6</f>
        <v>50496</v>
      </c>
      <c r="C492" s="65">
        <v>4</v>
      </c>
      <c r="D492" s="64">
        <f>SR_Combined!$AF$23</f>
        <v>0</v>
      </c>
      <c r="E492" s="64">
        <f>SR_Combined!$AF$68</f>
        <v>0</v>
      </c>
      <c r="F492" s="64">
        <f>SR_Combined!$AF$115</f>
        <v>0</v>
      </c>
      <c r="G492" s="64">
        <f>SR_Combined!$AF$161</f>
        <v>0</v>
      </c>
    </row>
    <row r="493" spans="1:7">
      <c r="A493" t="str">
        <f>DO!$B$23</f>
        <v>ExDO32a</v>
      </c>
      <c r="B493" s="63">
        <f>DO!$AG$6</f>
        <v>50861</v>
      </c>
      <c r="C493" s="65">
        <v>4</v>
      </c>
      <c r="D493" s="64">
        <f>SR_Combined!$AG$23</f>
        <v>0</v>
      </c>
      <c r="E493" s="64">
        <f>SR_Combined!$AG$68</f>
        <v>0</v>
      </c>
      <c r="F493" s="64">
        <f>SR_Combined!$AG$115</f>
        <v>0</v>
      </c>
      <c r="G493" s="64">
        <f>SR_Combined!$AG$161</f>
        <v>0</v>
      </c>
    </row>
    <row r="494" spans="1:7">
      <c r="A494" t="str">
        <f>DO!$B$24</f>
        <v>ExDO32b</v>
      </c>
      <c r="B494" s="63">
        <f>DO!$E$6</f>
        <v>40634.508240740739</v>
      </c>
      <c r="C494" s="65">
        <v>4</v>
      </c>
      <c r="D494" s="64">
        <f>SR_Combined!$E$24</f>
        <v>0</v>
      </c>
      <c r="E494" s="64">
        <f>SR_Combined!$E$69</f>
        <v>0</v>
      </c>
      <c r="F494" s="64">
        <f>SR_Combined!$E$116</f>
        <v>0</v>
      </c>
      <c r="G494" s="64">
        <f>SR_Combined!$E$162</f>
        <v>0</v>
      </c>
    </row>
    <row r="495" spans="1:7">
      <c r="A495" t="str">
        <f>DO!$B$24</f>
        <v>ExDO32b</v>
      </c>
      <c r="B495" s="63">
        <f>DO!$F$6</f>
        <v>41000</v>
      </c>
      <c r="C495" s="65">
        <v>4</v>
      </c>
      <c r="D495" s="64">
        <f>SR_Combined!$F$24</f>
        <v>0</v>
      </c>
      <c r="E495" s="64">
        <f>SR_Combined!$F$69</f>
        <v>0</v>
      </c>
      <c r="F495" s="64">
        <f>SR_Combined!$F$116</f>
        <v>0</v>
      </c>
      <c r="G495" s="64">
        <f>SR_Combined!$F$162</f>
        <v>0</v>
      </c>
    </row>
    <row r="496" spans="1:7">
      <c r="A496" t="str">
        <f>DO!$B$24</f>
        <v>ExDO32b</v>
      </c>
      <c r="B496" s="63">
        <f>DO!$G$6</f>
        <v>41365</v>
      </c>
      <c r="C496" s="65">
        <v>4</v>
      </c>
      <c r="D496" s="64">
        <f>SR_Combined!$G$24</f>
        <v>0</v>
      </c>
      <c r="E496" s="64">
        <f>SR_Combined!$G$69</f>
        <v>0</v>
      </c>
      <c r="F496" s="64">
        <f>SR_Combined!$G$116</f>
        <v>0</v>
      </c>
      <c r="G496" s="64">
        <f>SR_Combined!$G$162</f>
        <v>0</v>
      </c>
    </row>
    <row r="497" spans="1:7">
      <c r="A497" t="str">
        <f>DO!$B$24</f>
        <v>ExDO32b</v>
      </c>
      <c r="B497" s="63">
        <f>DO!$H$6</f>
        <v>41730</v>
      </c>
      <c r="C497" s="65">
        <v>4</v>
      </c>
      <c r="D497" s="64">
        <f>SR_Combined!$H$24</f>
        <v>0</v>
      </c>
      <c r="E497" s="64">
        <f>SR_Combined!$H$69</f>
        <v>0</v>
      </c>
      <c r="F497" s="64">
        <f>SR_Combined!$H$116</f>
        <v>0</v>
      </c>
      <c r="G497" s="64">
        <f>SR_Combined!$H$162</f>
        <v>0</v>
      </c>
    </row>
    <row r="498" spans="1:7">
      <c r="A498" t="str">
        <f>DO!$B$24</f>
        <v>ExDO32b</v>
      </c>
      <c r="B498" s="63">
        <f>DO!$I$6</f>
        <v>42095</v>
      </c>
      <c r="C498" s="65">
        <v>4</v>
      </c>
      <c r="D498" s="64">
        <f>SR_Combined!$I$24</f>
        <v>0</v>
      </c>
      <c r="E498" s="64">
        <f>SR_Combined!$I$69</f>
        <v>0</v>
      </c>
      <c r="F498" s="64">
        <f>SR_Combined!$I$116</f>
        <v>0</v>
      </c>
      <c r="G498" s="64">
        <f>SR_Combined!$I$162</f>
        <v>0</v>
      </c>
    </row>
    <row r="499" spans="1:7">
      <c r="A499" t="str">
        <f>DO!$B$24</f>
        <v>ExDO32b</v>
      </c>
      <c r="B499" s="63">
        <f>DO!$J$6</f>
        <v>42461</v>
      </c>
      <c r="C499" s="65">
        <v>4</v>
      </c>
      <c r="D499" s="64">
        <f>SR_Combined!$J$24</f>
        <v>0</v>
      </c>
      <c r="E499" s="64">
        <f>SR_Combined!$J$69</f>
        <v>0</v>
      </c>
      <c r="F499" s="64">
        <f>SR_Combined!$J$116</f>
        <v>0</v>
      </c>
      <c r="G499" s="64">
        <f>SR_Combined!$J$162</f>
        <v>0</v>
      </c>
    </row>
    <row r="500" spans="1:7">
      <c r="A500" t="str">
        <f>DO!$B$24</f>
        <v>ExDO32b</v>
      </c>
      <c r="B500" s="63">
        <f>DO!$K$6</f>
        <v>42826</v>
      </c>
      <c r="C500" s="65">
        <v>4</v>
      </c>
      <c r="D500" s="64">
        <f>SR_Combined!$K$24</f>
        <v>0</v>
      </c>
      <c r="E500" s="64">
        <f>SR_Combined!$K$69</f>
        <v>0</v>
      </c>
      <c r="F500" s="64">
        <f>SR_Combined!$K$116</f>
        <v>0</v>
      </c>
      <c r="G500" s="64">
        <f>SR_Combined!$K$162</f>
        <v>0</v>
      </c>
    </row>
    <row r="501" spans="1:7">
      <c r="A501" t="str">
        <f>DO!$B$24</f>
        <v>ExDO32b</v>
      </c>
      <c r="B501" s="63">
        <f>DO!$L$6</f>
        <v>43191</v>
      </c>
      <c r="C501" s="65">
        <v>4</v>
      </c>
      <c r="D501" s="64">
        <f>SR_Combined!$L$24</f>
        <v>0</v>
      </c>
      <c r="E501" s="64">
        <f>SR_Combined!$L$69</f>
        <v>0</v>
      </c>
      <c r="F501" s="64">
        <f>SR_Combined!$L$116</f>
        <v>0</v>
      </c>
      <c r="G501" s="64">
        <f>SR_Combined!$L$162</f>
        <v>0</v>
      </c>
    </row>
    <row r="502" spans="1:7">
      <c r="A502" t="str">
        <f>DO!$B$24</f>
        <v>ExDO32b</v>
      </c>
      <c r="B502" s="63">
        <f>DO!$M$6</f>
        <v>43556</v>
      </c>
      <c r="C502" s="65">
        <v>4</v>
      </c>
      <c r="D502" s="64">
        <f>SR_Combined!$M$24</f>
        <v>0</v>
      </c>
      <c r="E502" s="64">
        <f>SR_Combined!$M$69</f>
        <v>0</v>
      </c>
      <c r="F502" s="64">
        <f>SR_Combined!$M$116</f>
        <v>0</v>
      </c>
      <c r="G502" s="64">
        <f>SR_Combined!$M$162</f>
        <v>0</v>
      </c>
    </row>
    <row r="503" spans="1:7">
      <c r="A503" t="str">
        <f>DO!$B$24</f>
        <v>ExDO32b</v>
      </c>
      <c r="B503" s="63">
        <f>DO!$N$6</f>
        <v>43922</v>
      </c>
      <c r="C503" s="65">
        <v>4</v>
      </c>
      <c r="D503" s="64">
        <f>SR_Combined!$N$24</f>
        <v>0</v>
      </c>
      <c r="E503" s="64">
        <f>SR_Combined!$N$69</f>
        <v>0</v>
      </c>
      <c r="F503" s="64">
        <f>SR_Combined!$N$116</f>
        <v>0</v>
      </c>
      <c r="G503" s="64">
        <f>SR_Combined!$N$162</f>
        <v>0</v>
      </c>
    </row>
    <row r="504" spans="1:7">
      <c r="A504" t="str">
        <f>DO!$B$24</f>
        <v>ExDO32b</v>
      </c>
      <c r="B504" s="63">
        <f>DO!$O$6</f>
        <v>44287</v>
      </c>
      <c r="C504" s="65">
        <v>4</v>
      </c>
      <c r="D504" s="64">
        <f>SR_Combined!$O$24</f>
        <v>0</v>
      </c>
      <c r="E504" s="64">
        <f>SR_Combined!$O$69</f>
        <v>0</v>
      </c>
      <c r="F504" s="64">
        <f>SR_Combined!$O$116</f>
        <v>0</v>
      </c>
      <c r="G504" s="64">
        <f>SR_Combined!$O$162</f>
        <v>0</v>
      </c>
    </row>
    <row r="505" spans="1:7">
      <c r="A505" t="str">
        <f>DO!$B$24</f>
        <v>ExDO32b</v>
      </c>
      <c r="B505" s="63">
        <f>DO!$P$6</f>
        <v>44652</v>
      </c>
      <c r="C505" s="65">
        <v>4</v>
      </c>
      <c r="D505" s="64">
        <f>SR_Combined!$P$24</f>
        <v>0</v>
      </c>
      <c r="E505" s="64">
        <f>SR_Combined!$P$69</f>
        <v>0</v>
      </c>
      <c r="F505" s="64">
        <f>SR_Combined!$P$116</f>
        <v>0</v>
      </c>
      <c r="G505" s="64">
        <f>SR_Combined!$P$162</f>
        <v>0</v>
      </c>
    </row>
    <row r="506" spans="1:7">
      <c r="A506" t="str">
        <f>DO!$B$24</f>
        <v>ExDO32b</v>
      </c>
      <c r="B506" s="63">
        <f>DO!$Q$6</f>
        <v>45017</v>
      </c>
      <c r="C506" s="65">
        <v>4</v>
      </c>
      <c r="D506" s="64">
        <f>SR_Combined!$Q$24</f>
        <v>0</v>
      </c>
      <c r="E506" s="64">
        <f>SR_Combined!$Q$69</f>
        <v>0</v>
      </c>
      <c r="F506" s="64">
        <f>SR_Combined!$Q$116</f>
        <v>0</v>
      </c>
      <c r="G506" s="64">
        <f>SR_Combined!$Q$162</f>
        <v>0</v>
      </c>
    </row>
    <row r="507" spans="1:7">
      <c r="A507" t="str">
        <f>DO!$B$24</f>
        <v>ExDO32b</v>
      </c>
      <c r="B507" s="63">
        <f>DO!$R$6</f>
        <v>45383</v>
      </c>
      <c r="C507" s="65">
        <v>4</v>
      </c>
      <c r="D507" s="64">
        <f>SR_Combined!$R$24</f>
        <v>0</v>
      </c>
      <c r="E507" s="64">
        <f>SR_Combined!$R$69</f>
        <v>0</v>
      </c>
      <c r="F507" s="64">
        <f>SR_Combined!$R$116</f>
        <v>0</v>
      </c>
      <c r="G507" s="64">
        <f>SR_Combined!$R$162</f>
        <v>0</v>
      </c>
    </row>
    <row r="508" spans="1:7">
      <c r="A508" t="str">
        <f>DO!$B$24</f>
        <v>ExDO32b</v>
      </c>
      <c r="B508" s="63">
        <f>DO!$S$6</f>
        <v>45748</v>
      </c>
      <c r="C508" s="65">
        <v>4</v>
      </c>
      <c r="D508" s="64">
        <f>SR_Combined!$S$24</f>
        <v>0</v>
      </c>
      <c r="E508" s="64">
        <f>SR_Combined!$S$69</f>
        <v>0</v>
      </c>
      <c r="F508" s="64">
        <f>SR_Combined!$S$116</f>
        <v>0</v>
      </c>
      <c r="G508" s="64">
        <f>SR_Combined!$S$162</f>
        <v>0</v>
      </c>
    </row>
    <row r="509" spans="1:7">
      <c r="A509" t="str">
        <f>DO!$B$24</f>
        <v>ExDO32b</v>
      </c>
      <c r="B509" s="63">
        <f>DO!$T$6</f>
        <v>46113</v>
      </c>
      <c r="C509" s="65">
        <v>4</v>
      </c>
      <c r="D509" s="64">
        <f>SR_Combined!$T$24</f>
        <v>0</v>
      </c>
      <c r="E509" s="64">
        <f>SR_Combined!$T$69</f>
        <v>0</v>
      </c>
      <c r="F509" s="64">
        <f>SR_Combined!$T$116</f>
        <v>0</v>
      </c>
      <c r="G509" s="64">
        <f>SR_Combined!$T$162</f>
        <v>0</v>
      </c>
    </row>
    <row r="510" spans="1:7">
      <c r="A510" t="str">
        <f>DO!$B$24</f>
        <v>ExDO32b</v>
      </c>
      <c r="B510" s="63">
        <f>DO!$U$6</f>
        <v>46478</v>
      </c>
      <c r="C510" s="65">
        <v>4</v>
      </c>
      <c r="D510" s="64">
        <f>SR_Combined!$U$24</f>
        <v>0</v>
      </c>
      <c r="E510" s="64">
        <f>SR_Combined!$U$69</f>
        <v>0</v>
      </c>
      <c r="F510" s="64">
        <f>SR_Combined!$U$116</f>
        <v>0</v>
      </c>
      <c r="G510" s="64">
        <f>SR_Combined!$U$162</f>
        <v>0</v>
      </c>
    </row>
    <row r="511" spans="1:7">
      <c r="A511" t="str">
        <f>DO!$B$24</f>
        <v>ExDO32b</v>
      </c>
      <c r="B511" s="63">
        <f>DO!$V$6</f>
        <v>46844</v>
      </c>
      <c r="C511" s="65">
        <v>4</v>
      </c>
      <c r="D511" s="64">
        <f>SR_Combined!$V$24</f>
        <v>0</v>
      </c>
      <c r="E511" s="64">
        <f>SR_Combined!$V$69</f>
        <v>0</v>
      </c>
      <c r="F511" s="64">
        <f>SR_Combined!$V$116</f>
        <v>0</v>
      </c>
      <c r="G511" s="64">
        <f>SR_Combined!$V$162</f>
        <v>0</v>
      </c>
    </row>
    <row r="512" spans="1:7">
      <c r="A512" t="str">
        <f>DO!$B$24</f>
        <v>ExDO32b</v>
      </c>
      <c r="B512" s="63">
        <f>DO!$W$6</f>
        <v>47209</v>
      </c>
      <c r="C512" s="65">
        <v>4</v>
      </c>
      <c r="D512" s="64">
        <f>SR_Combined!$W$24</f>
        <v>0</v>
      </c>
      <c r="E512" s="64">
        <f>SR_Combined!$W$69</f>
        <v>0</v>
      </c>
      <c r="F512" s="64">
        <f>SR_Combined!$W$116</f>
        <v>0</v>
      </c>
      <c r="G512" s="64">
        <f>SR_Combined!$W$162</f>
        <v>0</v>
      </c>
    </row>
    <row r="513" spans="1:7">
      <c r="A513" t="str">
        <f>DO!$B$24</f>
        <v>ExDO32b</v>
      </c>
      <c r="B513" s="63">
        <f>DO!$X$6</f>
        <v>47574</v>
      </c>
      <c r="C513" s="65">
        <v>4</v>
      </c>
      <c r="D513" s="64">
        <f>SR_Combined!$X$24</f>
        <v>0</v>
      </c>
      <c r="E513" s="64">
        <f>SR_Combined!$X$69</f>
        <v>0</v>
      </c>
      <c r="F513" s="64">
        <f>SR_Combined!$X$116</f>
        <v>0</v>
      </c>
      <c r="G513" s="64">
        <f>SR_Combined!$X$162</f>
        <v>0</v>
      </c>
    </row>
    <row r="514" spans="1:7">
      <c r="A514" t="str">
        <f>DO!$B$24</f>
        <v>ExDO32b</v>
      </c>
      <c r="B514" s="63">
        <f>DO!$Y$6</f>
        <v>47939</v>
      </c>
      <c r="C514" s="65">
        <v>4</v>
      </c>
      <c r="D514" s="64">
        <f>SR_Combined!$Y$24</f>
        <v>0</v>
      </c>
      <c r="E514" s="64">
        <f>SR_Combined!$Y$69</f>
        <v>0</v>
      </c>
      <c r="F514" s="64">
        <f>SR_Combined!$Y$116</f>
        <v>0</v>
      </c>
      <c r="G514" s="64">
        <f>SR_Combined!$Y$162</f>
        <v>0</v>
      </c>
    </row>
    <row r="515" spans="1:7">
      <c r="A515" t="str">
        <f>DO!$B$24</f>
        <v>ExDO32b</v>
      </c>
      <c r="B515" s="63">
        <f>DO!$Z$6</f>
        <v>48305</v>
      </c>
      <c r="C515" s="65">
        <v>4</v>
      </c>
      <c r="D515" s="64">
        <f>SR_Combined!$Z$24</f>
        <v>0</v>
      </c>
      <c r="E515" s="64">
        <f>SR_Combined!$Z$69</f>
        <v>0</v>
      </c>
      <c r="F515" s="64">
        <f>SR_Combined!$Z$116</f>
        <v>0</v>
      </c>
      <c r="G515" s="64">
        <f>SR_Combined!$Z$162</f>
        <v>0</v>
      </c>
    </row>
    <row r="516" spans="1:7">
      <c r="A516" t="str">
        <f>DO!$B$24</f>
        <v>ExDO32b</v>
      </c>
      <c r="B516" s="63">
        <f>DO!$AA$6</f>
        <v>48670</v>
      </c>
      <c r="C516" s="65">
        <v>4</v>
      </c>
      <c r="D516" s="64">
        <f>SR_Combined!$AA$24</f>
        <v>0</v>
      </c>
      <c r="E516" s="64">
        <f>SR_Combined!$AA$69</f>
        <v>0</v>
      </c>
      <c r="F516" s="64">
        <f>SR_Combined!$AA$116</f>
        <v>0</v>
      </c>
      <c r="G516" s="64">
        <f>SR_Combined!$AA$162</f>
        <v>0</v>
      </c>
    </row>
    <row r="517" spans="1:7">
      <c r="A517" t="str">
        <f>DO!$B$24</f>
        <v>ExDO32b</v>
      </c>
      <c r="B517" s="63">
        <f>DO!$AB$6</f>
        <v>49035</v>
      </c>
      <c r="C517" s="65">
        <v>4</v>
      </c>
      <c r="D517" s="64">
        <f>SR_Combined!$AB$24</f>
        <v>0</v>
      </c>
      <c r="E517" s="64">
        <f>SR_Combined!$AB$69</f>
        <v>0</v>
      </c>
      <c r="F517" s="64">
        <f>SR_Combined!$AB$116</f>
        <v>0</v>
      </c>
      <c r="G517" s="64">
        <f>SR_Combined!$AB$162</f>
        <v>0</v>
      </c>
    </row>
    <row r="518" spans="1:7">
      <c r="A518" t="str">
        <f>DO!$B$24</f>
        <v>ExDO32b</v>
      </c>
      <c r="B518" s="63">
        <f>DO!$AC$6</f>
        <v>49400</v>
      </c>
      <c r="C518" s="65">
        <v>4</v>
      </c>
      <c r="D518" s="64">
        <f>SR_Combined!$AC$24</f>
        <v>0</v>
      </c>
      <c r="E518" s="64">
        <f>SR_Combined!$AC$69</f>
        <v>0</v>
      </c>
      <c r="F518" s="64">
        <f>SR_Combined!$AC$116</f>
        <v>0</v>
      </c>
      <c r="G518" s="64">
        <f>SR_Combined!$AC$162</f>
        <v>0</v>
      </c>
    </row>
    <row r="519" spans="1:7">
      <c r="A519" t="str">
        <f>DO!$B$24</f>
        <v>ExDO32b</v>
      </c>
      <c r="B519" s="63">
        <f>DO!$AD$6</f>
        <v>49766</v>
      </c>
      <c r="C519" s="65">
        <v>4</v>
      </c>
      <c r="D519" s="64">
        <f>SR_Combined!$AD$24</f>
        <v>0</v>
      </c>
      <c r="E519" s="64">
        <f>SR_Combined!$AD$69</f>
        <v>0</v>
      </c>
      <c r="F519" s="64">
        <f>SR_Combined!$AD$116</f>
        <v>0</v>
      </c>
      <c r="G519" s="64">
        <f>SR_Combined!$AD$162</f>
        <v>0</v>
      </c>
    </row>
    <row r="520" spans="1:7">
      <c r="A520" t="str">
        <f>DO!$B$24</f>
        <v>ExDO32b</v>
      </c>
      <c r="B520" s="63">
        <f>DO!$AE$6</f>
        <v>50131</v>
      </c>
      <c r="C520" s="65">
        <v>4</v>
      </c>
      <c r="D520" s="64">
        <f>SR_Combined!$AE$24</f>
        <v>0</v>
      </c>
      <c r="E520" s="64">
        <f>SR_Combined!$AE$69</f>
        <v>0</v>
      </c>
      <c r="F520" s="64">
        <f>SR_Combined!$AE$116</f>
        <v>0</v>
      </c>
      <c r="G520" s="64">
        <f>SR_Combined!$AE$162</f>
        <v>0</v>
      </c>
    </row>
    <row r="521" spans="1:7">
      <c r="A521" t="str">
        <f>DO!$B$24</f>
        <v>ExDO32b</v>
      </c>
      <c r="B521" s="63">
        <f>DO!$AF$6</f>
        <v>50496</v>
      </c>
      <c r="C521" s="65">
        <v>4</v>
      </c>
      <c r="D521" s="64">
        <f>SR_Combined!$AF$24</f>
        <v>0</v>
      </c>
      <c r="E521" s="64">
        <f>SR_Combined!$AF$69</f>
        <v>0</v>
      </c>
      <c r="F521" s="64">
        <f>SR_Combined!$AF$116</f>
        <v>0</v>
      </c>
      <c r="G521" s="64">
        <f>SR_Combined!$AF$162</f>
        <v>0</v>
      </c>
    </row>
    <row r="522" spans="1:7">
      <c r="A522" t="str">
        <f>DO!$B$24</f>
        <v>ExDO32b</v>
      </c>
      <c r="B522" s="63">
        <f>DO!$AG$6</f>
        <v>50861</v>
      </c>
      <c r="C522" s="65">
        <v>4</v>
      </c>
      <c r="D522" s="64">
        <f>SR_Combined!$AG$24</f>
        <v>0</v>
      </c>
      <c r="E522" s="64">
        <f>SR_Combined!$AG$69</f>
        <v>0</v>
      </c>
      <c r="F522" s="64">
        <f>SR_Combined!$AG$116</f>
        <v>0</v>
      </c>
      <c r="G522" s="64">
        <f>SR_Combined!$AG$162</f>
        <v>0</v>
      </c>
    </row>
    <row r="523" spans="1:7">
      <c r="A523" t="str">
        <f>DO!$B$25</f>
        <v>ExDO35</v>
      </c>
      <c r="B523" s="63">
        <f>DO!$E$6</f>
        <v>40634.508240740739</v>
      </c>
      <c r="C523" s="65">
        <v>4</v>
      </c>
      <c r="D523" s="64">
        <f>SR_Combined!$E$25</f>
        <v>0</v>
      </c>
      <c r="E523" s="64">
        <f>SR_Combined!$E$70</f>
        <v>0</v>
      </c>
      <c r="F523" s="64">
        <f>SR_Combined!$E$117</f>
        <v>0</v>
      </c>
      <c r="G523" s="64">
        <f>SR_Combined!$E$163</f>
        <v>0</v>
      </c>
    </row>
    <row r="524" spans="1:7">
      <c r="A524" t="str">
        <f>DO!$B$25</f>
        <v>ExDO35</v>
      </c>
      <c r="B524" s="63">
        <f>DO!$F$6</f>
        <v>41000</v>
      </c>
      <c r="C524" s="65">
        <v>4</v>
      </c>
      <c r="D524" s="64">
        <f>SR_Combined!$F$25</f>
        <v>0</v>
      </c>
      <c r="E524" s="64">
        <f>SR_Combined!$F$70</f>
        <v>0</v>
      </c>
      <c r="F524" s="64">
        <f>SR_Combined!$F$117</f>
        <v>0</v>
      </c>
      <c r="G524" s="64">
        <f>SR_Combined!$F$163</f>
        <v>0</v>
      </c>
    </row>
    <row r="525" spans="1:7">
      <c r="A525" t="str">
        <f>DO!$B$25</f>
        <v>ExDO35</v>
      </c>
      <c r="B525" s="63">
        <f>DO!$G$6</f>
        <v>41365</v>
      </c>
      <c r="C525" s="65">
        <v>4</v>
      </c>
      <c r="D525" s="64">
        <f>SR_Combined!$G$25</f>
        <v>0</v>
      </c>
      <c r="E525" s="64">
        <f>SR_Combined!$G$70</f>
        <v>0</v>
      </c>
      <c r="F525" s="64">
        <f>SR_Combined!$G$117</f>
        <v>0</v>
      </c>
      <c r="G525" s="64">
        <f>SR_Combined!$G$163</f>
        <v>0</v>
      </c>
    </row>
    <row r="526" spans="1:7">
      <c r="A526" t="str">
        <f>DO!$B$25</f>
        <v>ExDO35</v>
      </c>
      <c r="B526" s="63">
        <f>DO!$H$6</f>
        <v>41730</v>
      </c>
      <c r="C526" s="65">
        <v>4</v>
      </c>
      <c r="D526" s="64">
        <f>SR_Combined!$H$25</f>
        <v>0</v>
      </c>
      <c r="E526" s="64">
        <f>SR_Combined!$H$70</f>
        <v>0</v>
      </c>
      <c r="F526" s="64">
        <f>SR_Combined!$H$117</f>
        <v>0</v>
      </c>
      <c r="G526" s="64">
        <f>SR_Combined!$H$163</f>
        <v>0</v>
      </c>
    </row>
    <row r="527" spans="1:7">
      <c r="A527" t="str">
        <f>DO!$B$25</f>
        <v>ExDO35</v>
      </c>
      <c r="B527" s="63">
        <f>DO!$I$6</f>
        <v>42095</v>
      </c>
      <c r="C527" s="65">
        <v>4</v>
      </c>
      <c r="D527" s="64">
        <f>SR_Combined!$I$25</f>
        <v>0</v>
      </c>
      <c r="E527" s="64">
        <f>SR_Combined!$I$70</f>
        <v>0</v>
      </c>
      <c r="F527" s="64">
        <f>SR_Combined!$I$117</f>
        <v>0</v>
      </c>
      <c r="G527" s="64">
        <f>SR_Combined!$I$163</f>
        <v>0</v>
      </c>
    </row>
    <row r="528" spans="1:7">
      <c r="A528" t="str">
        <f>DO!$B$25</f>
        <v>ExDO35</v>
      </c>
      <c r="B528" s="63">
        <f>DO!$J$6</f>
        <v>42461</v>
      </c>
      <c r="C528" s="65">
        <v>4</v>
      </c>
      <c r="D528" s="64">
        <f>SR_Combined!$J$25</f>
        <v>0</v>
      </c>
      <c r="E528" s="64">
        <f>SR_Combined!$J$70</f>
        <v>0</v>
      </c>
      <c r="F528" s="64">
        <f>SR_Combined!$J$117</f>
        <v>0</v>
      </c>
      <c r="G528" s="64">
        <f>SR_Combined!$J$163</f>
        <v>0</v>
      </c>
    </row>
    <row r="529" spans="1:7">
      <c r="A529" t="str">
        <f>DO!$B$25</f>
        <v>ExDO35</v>
      </c>
      <c r="B529" s="63">
        <f>DO!$K$6</f>
        <v>42826</v>
      </c>
      <c r="C529" s="65">
        <v>4</v>
      </c>
      <c r="D529" s="64">
        <f>SR_Combined!$K$25</f>
        <v>0</v>
      </c>
      <c r="E529" s="64">
        <f>SR_Combined!$K$70</f>
        <v>0</v>
      </c>
      <c r="F529" s="64">
        <f>SR_Combined!$K$117</f>
        <v>0</v>
      </c>
      <c r="G529" s="64">
        <f>SR_Combined!$K$163</f>
        <v>0</v>
      </c>
    </row>
    <row r="530" spans="1:7">
      <c r="A530" t="str">
        <f>DO!$B$25</f>
        <v>ExDO35</v>
      </c>
      <c r="B530" s="63">
        <f>DO!$L$6</f>
        <v>43191</v>
      </c>
      <c r="C530" s="65">
        <v>4</v>
      </c>
      <c r="D530" s="64">
        <f>SR_Combined!$L$25</f>
        <v>0</v>
      </c>
      <c r="E530" s="64">
        <f>SR_Combined!$L$70</f>
        <v>0</v>
      </c>
      <c r="F530" s="64">
        <f>SR_Combined!$L$117</f>
        <v>0</v>
      </c>
      <c r="G530" s="64">
        <f>SR_Combined!$L$163</f>
        <v>0</v>
      </c>
    </row>
    <row r="531" spans="1:7">
      <c r="A531" t="str">
        <f>DO!$B$25</f>
        <v>ExDO35</v>
      </c>
      <c r="B531" s="63">
        <f>DO!$M$6</f>
        <v>43556</v>
      </c>
      <c r="C531" s="65">
        <v>4</v>
      </c>
      <c r="D531" s="64">
        <f>SR_Combined!$M$25</f>
        <v>3.5</v>
      </c>
      <c r="E531" s="64">
        <f>SR_Combined!$M$70</f>
        <v>3.5</v>
      </c>
      <c r="F531" s="64">
        <f>SR_Combined!$M$117</f>
        <v>3.5</v>
      </c>
      <c r="G531" s="64">
        <f>SR_Combined!$M$163</f>
        <v>3.5</v>
      </c>
    </row>
    <row r="532" spans="1:7">
      <c r="A532" t="str">
        <f>DO!$B$25</f>
        <v>ExDO35</v>
      </c>
      <c r="B532" s="63">
        <f>DO!$N$6</f>
        <v>43922</v>
      </c>
      <c r="C532" s="65">
        <v>4</v>
      </c>
      <c r="D532" s="64">
        <f>SR_Combined!$N$25</f>
        <v>3.5</v>
      </c>
      <c r="E532" s="64">
        <f>SR_Combined!$N$70</f>
        <v>3.5</v>
      </c>
      <c r="F532" s="64">
        <f>SR_Combined!$N$117</f>
        <v>3.5</v>
      </c>
      <c r="G532" s="64">
        <f>SR_Combined!$N$163</f>
        <v>3.5</v>
      </c>
    </row>
    <row r="533" spans="1:7">
      <c r="A533" t="str">
        <f>DO!$B$25</f>
        <v>ExDO35</v>
      </c>
      <c r="B533" s="63">
        <f>DO!$O$6</f>
        <v>44287</v>
      </c>
      <c r="C533" s="65">
        <v>4</v>
      </c>
      <c r="D533" s="64">
        <f>SR_Combined!$O$25</f>
        <v>3.5</v>
      </c>
      <c r="E533" s="64">
        <f>SR_Combined!$O$70</f>
        <v>3.5</v>
      </c>
      <c r="F533" s="64">
        <f>SR_Combined!$O$117</f>
        <v>3.5</v>
      </c>
      <c r="G533" s="64">
        <f>SR_Combined!$O$163</f>
        <v>3.5</v>
      </c>
    </row>
    <row r="534" spans="1:7">
      <c r="A534" t="str">
        <f>DO!$B$25</f>
        <v>ExDO35</v>
      </c>
      <c r="B534" s="63">
        <f>DO!$P$6</f>
        <v>44652</v>
      </c>
      <c r="C534" s="65">
        <v>4</v>
      </c>
      <c r="D534" s="64">
        <f>SR_Combined!$P$25</f>
        <v>3.5</v>
      </c>
      <c r="E534" s="64">
        <f>SR_Combined!$P$70</f>
        <v>3.5</v>
      </c>
      <c r="F534" s="64">
        <f>SR_Combined!$P$117</f>
        <v>3.5</v>
      </c>
      <c r="G534" s="64">
        <f>SR_Combined!$P$163</f>
        <v>3.5</v>
      </c>
    </row>
    <row r="535" spans="1:7">
      <c r="A535" t="str">
        <f>DO!$B$25</f>
        <v>ExDO35</v>
      </c>
      <c r="B535" s="63">
        <f>DO!$Q$6</f>
        <v>45017</v>
      </c>
      <c r="C535" s="65">
        <v>4</v>
      </c>
      <c r="D535" s="64">
        <f>SR_Combined!$Q$25</f>
        <v>3.5</v>
      </c>
      <c r="E535" s="64">
        <f>SR_Combined!$Q$70</f>
        <v>3.5</v>
      </c>
      <c r="F535" s="64">
        <f>SR_Combined!$Q$117</f>
        <v>3.5</v>
      </c>
      <c r="G535" s="64">
        <f>SR_Combined!$Q$163</f>
        <v>3.5</v>
      </c>
    </row>
    <row r="536" spans="1:7">
      <c r="A536" t="str">
        <f>DO!$B$25</f>
        <v>ExDO35</v>
      </c>
      <c r="B536" s="63">
        <f>DO!$R$6</f>
        <v>45383</v>
      </c>
      <c r="C536" s="65">
        <v>4</v>
      </c>
      <c r="D536" s="64">
        <f>SR_Combined!$R$25</f>
        <v>3.5</v>
      </c>
      <c r="E536" s="64">
        <f>SR_Combined!$R$70</f>
        <v>3.5</v>
      </c>
      <c r="F536" s="64">
        <f>SR_Combined!$R$117</f>
        <v>3.5</v>
      </c>
      <c r="G536" s="64">
        <f>SR_Combined!$R$163</f>
        <v>3.5</v>
      </c>
    </row>
    <row r="537" spans="1:7">
      <c r="A537" t="str">
        <f>DO!$B$25</f>
        <v>ExDO35</v>
      </c>
      <c r="B537" s="63">
        <f>DO!$S$6</f>
        <v>45748</v>
      </c>
      <c r="C537" s="65">
        <v>4</v>
      </c>
      <c r="D537" s="64">
        <f>SR_Combined!$S$25</f>
        <v>3.5</v>
      </c>
      <c r="E537" s="64">
        <f>SR_Combined!$S$70</f>
        <v>3.5</v>
      </c>
      <c r="F537" s="64">
        <f>SR_Combined!$S$117</f>
        <v>3.5</v>
      </c>
      <c r="G537" s="64">
        <f>SR_Combined!$S$163</f>
        <v>3.5</v>
      </c>
    </row>
    <row r="538" spans="1:7">
      <c r="A538" t="str">
        <f>DO!$B$25</f>
        <v>ExDO35</v>
      </c>
      <c r="B538" s="63">
        <f>DO!$T$6</f>
        <v>46113</v>
      </c>
      <c r="C538" s="65">
        <v>4</v>
      </c>
      <c r="D538" s="64">
        <f>SR_Combined!$T$25</f>
        <v>3.5</v>
      </c>
      <c r="E538" s="64">
        <f>SR_Combined!$T$70</f>
        <v>3.5</v>
      </c>
      <c r="F538" s="64">
        <f>SR_Combined!$T$117</f>
        <v>3.5</v>
      </c>
      <c r="G538" s="64">
        <f>SR_Combined!$T$163</f>
        <v>3.5</v>
      </c>
    </row>
    <row r="539" spans="1:7">
      <c r="A539" t="str">
        <f>DO!$B$25</f>
        <v>ExDO35</v>
      </c>
      <c r="B539" s="63">
        <f>DO!$U$6</f>
        <v>46478</v>
      </c>
      <c r="C539" s="65">
        <v>4</v>
      </c>
      <c r="D539" s="64">
        <f>SR_Combined!$U$25</f>
        <v>3.5</v>
      </c>
      <c r="E539" s="64">
        <f>SR_Combined!$U$70</f>
        <v>3.5</v>
      </c>
      <c r="F539" s="64">
        <f>SR_Combined!$U$117</f>
        <v>3.5</v>
      </c>
      <c r="G539" s="64">
        <f>SR_Combined!$U$163</f>
        <v>3.5</v>
      </c>
    </row>
    <row r="540" spans="1:7">
      <c r="A540" t="str">
        <f>DO!$B$25</f>
        <v>ExDO35</v>
      </c>
      <c r="B540" s="63">
        <f>DO!$V$6</f>
        <v>46844</v>
      </c>
      <c r="C540" s="65">
        <v>4</v>
      </c>
      <c r="D540" s="64">
        <f>SR_Combined!$V$25</f>
        <v>3.5</v>
      </c>
      <c r="E540" s="64">
        <f>SR_Combined!$V$70</f>
        <v>3.5</v>
      </c>
      <c r="F540" s="64">
        <f>SR_Combined!$V$117</f>
        <v>3.5</v>
      </c>
      <c r="G540" s="64">
        <f>SR_Combined!$V$163</f>
        <v>3.5</v>
      </c>
    </row>
    <row r="541" spans="1:7">
      <c r="A541" t="str">
        <f>DO!$B$25</f>
        <v>ExDO35</v>
      </c>
      <c r="B541" s="63">
        <f>DO!$W$6</f>
        <v>47209</v>
      </c>
      <c r="C541" s="65">
        <v>4</v>
      </c>
      <c r="D541" s="64">
        <f>SR_Combined!$W$25</f>
        <v>3.5</v>
      </c>
      <c r="E541" s="64">
        <f>SR_Combined!$W$70</f>
        <v>3.5</v>
      </c>
      <c r="F541" s="64">
        <f>SR_Combined!$W$117</f>
        <v>3.5</v>
      </c>
      <c r="G541" s="64">
        <f>SR_Combined!$W$163</f>
        <v>3.5</v>
      </c>
    </row>
    <row r="542" spans="1:7">
      <c r="A542" t="str">
        <f>DO!$B$25</f>
        <v>ExDO35</v>
      </c>
      <c r="B542" s="63">
        <f>DO!$X$6</f>
        <v>47574</v>
      </c>
      <c r="C542" s="65">
        <v>4</v>
      </c>
      <c r="D542" s="64">
        <f>SR_Combined!$X$25</f>
        <v>3.5</v>
      </c>
      <c r="E542" s="64">
        <f>SR_Combined!$X$70</f>
        <v>3.5</v>
      </c>
      <c r="F542" s="64">
        <f>SR_Combined!$X$117</f>
        <v>3.5</v>
      </c>
      <c r="G542" s="64">
        <f>SR_Combined!$X$163</f>
        <v>3.5</v>
      </c>
    </row>
    <row r="543" spans="1:7">
      <c r="A543" t="str">
        <f>DO!$B$25</f>
        <v>ExDO35</v>
      </c>
      <c r="B543" s="63">
        <f>DO!$Y$6</f>
        <v>47939</v>
      </c>
      <c r="C543" s="65">
        <v>4</v>
      </c>
      <c r="D543" s="64">
        <f>SR_Combined!$Y$25</f>
        <v>3.5</v>
      </c>
      <c r="E543" s="64">
        <f>SR_Combined!$Y$70</f>
        <v>3.5</v>
      </c>
      <c r="F543" s="64">
        <f>SR_Combined!$Y$117</f>
        <v>3.5</v>
      </c>
      <c r="G543" s="64">
        <f>SR_Combined!$Y$163</f>
        <v>3.5</v>
      </c>
    </row>
    <row r="544" spans="1:7">
      <c r="A544" t="str">
        <f>DO!$B$25</f>
        <v>ExDO35</v>
      </c>
      <c r="B544" s="63">
        <f>DO!$Z$6</f>
        <v>48305</v>
      </c>
      <c r="C544" s="65">
        <v>4</v>
      </c>
      <c r="D544" s="64">
        <f>SR_Combined!$Z$25</f>
        <v>3.5</v>
      </c>
      <c r="E544" s="64">
        <f>SR_Combined!$Z$70</f>
        <v>3.5</v>
      </c>
      <c r="F544" s="64">
        <f>SR_Combined!$Z$117</f>
        <v>3.5</v>
      </c>
      <c r="G544" s="64">
        <f>SR_Combined!$Z$163</f>
        <v>3.5</v>
      </c>
    </row>
    <row r="545" spans="1:7">
      <c r="A545" t="str">
        <f>DO!$B$25</f>
        <v>ExDO35</v>
      </c>
      <c r="B545" s="63">
        <f>DO!$AA$6</f>
        <v>48670</v>
      </c>
      <c r="C545" s="65">
        <v>4</v>
      </c>
      <c r="D545" s="64">
        <f>SR_Combined!$AA$25</f>
        <v>3.5</v>
      </c>
      <c r="E545" s="64">
        <f>SR_Combined!$AA$70</f>
        <v>3.5</v>
      </c>
      <c r="F545" s="64">
        <f>SR_Combined!$AA$117</f>
        <v>3.5</v>
      </c>
      <c r="G545" s="64">
        <f>SR_Combined!$AA$163</f>
        <v>3.5</v>
      </c>
    </row>
    <row r="546" spans="1:7">
      <c r="A546" t="str">
        <f>DO!$B$25</f>
        <v>ExDO35</v>
      </c>
      <c r="B546" s="63">
        <f>DO!$AB$6</f>
        <v>49035</v>
      </c>
      <c r="C546" s="65">
        <v>4</v>
      </c>
      <c r="D546" s="64">
        <f>SR_Combined!$AB$25</f>
        <v>3.5</v>
      </c>
      <c r="E546" s="64">
        <f>SR_Combined!$AB$70</f>
        <v>3.5</v>
      </c>
      <c r="F546" s="64">
        <f>SR_Combined!$AB$117</f>
        <v>3.5</v>
      </c>
      <c r="G546" s="64">
        <f>SR_Combined!$AB$163</f>
        <v>3.5</v>
      </c>
    </row>
    <row r="547" spans="1:7">
      <c r="A547" t="str">
        <f>DO!$B$25</f>
        <v>ExDO35</v>
      </c>
      <c r="B547" s="63">
        <f>DO!$AC$6</f>
        <v>49400</v>
      </c>
      <c r="C547" s="65">
        <v>4</v>
      </c>
      <c r="D547" s="64">
        <f>SR_Combined!$AC$25</f>
        <v>3.5</v>
      </c>
      <c r="E547" s="64">
        <f>SR_Combined!$AC$70</f>
        <v>3.5</v>
      </c>
      <c r="F547" s="64">
        <f>SR_Combined!$AC$117</f>
        <v>3.5</v>
      </c>
      <c r="G547" s="64">
        <f>SR_Combined!$AC$163</f>
        <v>3.5</v>
      </c>
    </row>
    <row r="548" spans="1:7">
      <c r="A548" t="str">
        <f>DO!$B$25</f>
        <v>ExDO35</v>
      </c>
      <c r="B548" s="63">
        <f>DO!$AD$6</f>
        <v>49766</v>
      </c>
      <c r="C548" s="65">
        <v>4</v>
      </c>
      <c r="D548" s="64">
        <f>SR_Combined!$AD$25</f>
        <v>3.5</v>
      </c>
      <c r="E548" s="64">
        <f>SR_Combined!$AD$70</f>
        <v>3.5</v>
      </c>
      <c r="F548" s="64">
        <f>SR_Combined!$AD$117</f>
        <v>3.5</v>
      </c>
      <c r="G548" s="64">
        <f>SR_Combined!$AD$163</f>
        <v>3.5</v>
      </c>
    </row>
    <row r="549" spans="1:7">
      <c r="A549" t="str">
        <f>DO!$B$25</f>
        <v>ExDO35</v>
      </c>
      <c r="B549" s="63">
        <f>DO!$AE$6</f>
        <v>50131</v>
      </c>
      <c r="C549" s="65">
        <v>4</v>
      </c>
      <c r="D549" s="64">
        <f>SR_Combined!$AE$25</f>
        <v>3.5</v>
      </c>
      <c r="E549" s="64">
        <f>SR_Combined!$AE$70</f>
        <v>3.5</v>
      </c>
      <c r="F549" s="64">
        <f>SR_Combined!$AE$117</f>
        <v>3.5</v>
      </c>
      <c r="G549" s="64">
        <f>SR_Combined!$AE$163</f>
        <v>3.5</v>
      </c>
    </row>
    <row r="550" spans="1:7">
      <c r="A550" t="str">
        <f>DO!$B$25</f>
        <v>ExDO35</v>
      </c>
      <c r="B550" s="63">
        <f>DO!$AF$6</f>
        <v>50496</v>
      </c>
      <c r="C550" s="65">
        <v>4</v>
      </c>
      <c r="D550" s="64">
        <f>SR_Combined!$AF$25</f>
        <v>3.5</v>
      </c>
      <c r="E550" s="64">
        <f>SR_Combined!$AF$70</f>
        <v>3.5</v>
      </c>
      <c r="F550" s="64">
        <f>SR_Combined!$AF$117</f>
        <v>3.5</v>
      </c>
      <c r="G550" s="64">
        <f>SR_Combined!$AF$163</f>
        <v>3.5</v>
      </c>
    </row>
    <row r="551" spans="1:7">
      <c r="A551" t="str">
        <f>DO!$B$25</f>
        <v>ExDO35</v>
      </c>
      <c r="B551" s="63">
        <f>DO!$AG$6</f>
        <v>50861</v>
      </c>
      <c r="C551" s="65">
        <v>4</v>
      </c>
      <c r="D551" s="64">
        <f>SR_Combined!$AG$25</f>
        <v>3.5</v>
      </c>
      <c r="E551" s="64">
        <f>SR_Combined!$AG$70</f>
        <v>3.5</v>
      </c>
      <c r="F551" s="64">
        <f>SR_Combined!$AG$117</f>
        <v>3.5</v>
      </c>
      <c r="G551" s="64">
        <f>SR_Combined!$AG$163</f>
        <v>3.5</v>
      </c>
    </row>
    <row r="552" spans="1:7">
      <c r="A552" t="str">
        <f>DO!$B$26</f>
        <v>ExDO38</v>
      </c>
      <c r="B552" s="63">
        <f>DO!$E$6</f>
        <v>40634.508240740739</v>
      </c>
      <c r="C552" s="65">
        <v>4</v>
      </c>
      <c r="D552" s="64">
        <f>SR_Combined!$E$26</f>
        <v>0</v>
      </c>
      <c r="E552" s="64">
        <f>SR_Combined!$E$71</f>
        <v>0</v>
      </c>
      <c r="F552" s="64">
        <f>SR_Combined!$E$118</f>
        <v>0</v>
      </c>
      <c r="G552" s="64">
        <f>SR_Combined!$E$164</f>
        <v>0</v>
      </c>
    </row>
    <row r="553" spans="1:7">
      <c r="A553" t="str">
        <f>DO!$B$26</f>
        <v>ExDO38</v>
      </c>
      <c r="B553" s="63">
        <f>DO!$F$6</f>
        <v>41000</v>
      </c>
      <c r="C553" s="65">
        <v>4</v>
      </c>
      <c r="D553" s="64">
        <f>SR_Combined!$F$26</f>
        <v>0</v>
      </c>
      <c r="E553" s="64">
        <f>SR_Combined!$F$71</f>
        <v>0</v>
      </c>
      <c r="F553" s="64">
        <f>SR_Combined!$F$118</f>
        <v>0</v>
      </c>
      <c r="G553" s="64">
        <f>SR_Combined!$F$164</f>
        <v>0</v>
      </c>
    </row>
    <row r="554" spans="1:7">
      <c r="A554" t="str">
        <f>DO!$B$26</f>
        <v>ExDO38</v>
      </c>
      <c r="B554" s="63">
        <f>DO!$G$6</f>
        <v>41365</v>
      </c>
      <c r="C554" s="65">
        <v>4</v>
      </c>
      <c r="D554" s="64">
        <f>SR_Combined!$G$26</f>
        <v>0</v>
      </c>
      <c r="E554" s="64">
        <f>SR_Combined!$G$71</f>
        <v>0</v>
      </c>
      <c r="F554" s="64">
        <f>SR_Combined!$G$118</f>
        <v>0</v>
      </c>
      <c r="G554" s="64">
        <f>SR_Combined!$G$164</f>
        <v>0</v>
      </c>
    </row>
    <row r="555" spans="1:7">
      <c r="A555" t="str">
        <f>DO!$B$26</f>
        <v>ExDO38</v>
      </c>
      <c r="B555" s="63">
        <f>DO!$H$6</f>
        <v>41730</v>
      </c>
      <c r="C555" s="65">
        <v>4</v>
      </c>
      <c r="D555" s="64">
        <f>SR_Combined!$H$26</f>
        <v>0</v>
      </c>
      <c r="E555" s="64">
        <f>SR_Combined!$H$71</f>
        <v>0</v>
      </c>
      <c r="F555" s="64">
        <f>SR_Combined!$H$118</f>
        <v>0</v>
      </c>
      <c r="G555" s="64">
        <f>SR_Combined!$H$164</f>
        <v>0</v>
      </c>
    </row>
    <row r="556" spans="1:7">
      <c r="A556" t="str">
        <f>DO!$B$26</f>
        <v>ExDO38</v>
      </c>
      <c r="B556" s="63">
        <f>DO!$I$6</f>
        <v>42095</v>
      </c>
      <c r="C556" s="65">
        <v>4</v>
      </c>
      <c r="D556" s="64">
        <f>SR_Combined!$I$26</f>
        <v>0</v>
      </c>
      <c r="E556" s="64">
        <f>SR_Combined!$I$71</f>
        <v>0</v>
      </c>
      <c r="F556" s="64">
        <f>SR_Combined!$I$118</f>
        <v>0</v>
      </c>
      <c r="G556" s="64">
        <f>SR_Combined!$I$164</f>
        <v>0</v>
      </c>
    </row>
    <row r="557" spans="1:7">
      <c r="A557" t="str">
        <f>DO!$B$26</f>
        <v>ExDO38</v>
      </c>
      <c r="B557" s="63">
        <f>DO!$J$6</f>
        <v>42461</v>
      </c>
      <c r="C557" s="65">
        <v>4</v>
      </c>
      <c r="D557" s="64">
        <f>SR_Combined!$J$26</f>
        <v>0</v>
      </c>
      <c r="E557" s="64">
        <f>SR_Combined!$J$71</f>
        <v>0</v>
      </c>
      <c r="F557" s="64">
        <f>SR_Combined!$J$118</f>
        <v>0</v>
      </c>
      <c r="G557" s="64">
        <f>SR_Combined!$J$164</f>
        <v>0</v>
      </c>
    </row>
    <row r="558" spans="1:7">
      <c r="A558" t="str">
        <f>DO!$B$26</f>
        <v>ExDO38</v>
      </c>
      <c r="B558" s="63">
        <f>DO!$K$6</f>
        <v>42826</v>
      </c>
      <c r="C558" s="65">
        <v>4</v>
      </c>
      <c r="D558" s="64">
        <f>SR_Combined!$K$26</f>
        <v>0</v>
      </c>
      <c r="E558" s="64">
        <f>SR_Combined!$K$71</f>
        <v>0</v>
      </c>
      <c r="F558" s="64">
        <f>SR_Combined!$K$118</f>
        <v>0</v>
      </c>
      <c r="G558" s="64">
        <f>SR_Combined!$K$164</f>
        <v>0</v>
      </c>
    </row>
    <row r="559" spans="1:7">
      <c r="A559" t="str">
        <f>DO!$B$26</f>
        <v>ExDO38</v>
      </c>
      <c r="B559" s="63">
        <f>DO!$L$6</f>
        <v>43191</v>
      </c>
      <c r="C559" s="65">
        <v>4</v>
      </c>
      <c r="D559" s="64">
        <f>SR_Combined!$L$26</f>
        <v>4.9000000000000004</v>
      </c>
      <c r="E559" s="64">
        <f>SR_Combined!$L$71</f>
        <v>5.69</v>
      </c>
      <c r="F559" s="64">
        <f>SR_Combined!$L$118</f>
        <v>4.9000000000000004</v>
      </c>
      <c r="G559" s="64">
        <f>SR_Combined!$L$164</f>
        <v>4.9000000000000004</v>
      </c>
    </row>
    <row r="560" spans="1:7">
      <c r="A560" t="str">
        <f>DO!$B$26</f>
        <v>ExDO38</v>
      </c>
      <c r="B560" s="63">
        <f>DO!$M$6</f>
        <v>43556</v>
      </c>
      <c r="C560" s="65">
        <v>4</v>
      </c>
      <c r="D560" s="64">
        <f>SR_Combined!$M$26</f>
        <v>4.9000000000000004</v>
      </c>
      <c r="E560" s="64">
        <f>SR_Combined!$M$71</f>
        <v>5.69</v>
      </c>
      <c r="F560" s="64">
        <f>SR_Combined!$M$118</f>
        <v>4.9000000000000004</v>
      </c>
      <c r="G560" s="64">
        <f>SR_Combined!$M$164</f>
        <v>4.9000000000000004</v>
      </c>
    </row>
    <row r="561" spans="1:7">
      <c r="A561" t="str">
        <f>DO!$B$26</f>
        <v>ExDO38</v>
      </c>
      <c r="B561" s="63">
        <f>DO!$N$6</f>
        <v>43922</v>
      </c>
      <c r="C561" s="65">
        <v>4</v>
      </c>
      <c r="D561" s="64">
        <f>SR_Combined!$N$26</f>
        <v>4.9000000000000004</v>
      </c>
      <c r="E561" s="64">
        <f>SR_Combined!$N$71</f>
        <v>5.69</v>
      </c>
      <c r="F561" s="64">
        <f>SR_Combined!$N$118</f>
        <v>4.9000000000000004</v>
      </c>
      <c r="G561" s="64">
        <f>SR_Combined!$N$164</f>
        <v>4.9000000000000004</v>
      </c>
    </row>
    <row r="562" spans="1:7">
      <c r="A562" t="str">
        <f>DO!$B$26</f>
        <v>ExDO38</v>
      </c>
      <c r="B562" s="63">
        <f>DO!$O$6</f>
        <v>44287</v>
      </c>
      <c r="C562" s="65">
        <v>4</v>
      </c>
      <c r="D562" s="64">
        <f>SR_Combined!$O$26</f>
        <v>4.9000000000000004</v>
      </c>
      <c r="E562" s="64">
        <f>SR_Combined!$O$71</f>
        <v>5.69</v>
      </c>
      <c r="F562" s="64">
        <f>SR_Combined!$O$118</f>
        <v>4.9000000000000004</v>
      </c>
      <c r="G562" s="64">
        <f>SR_Combined!$O$164</f>
        <v>4.9000000000000004</v>
      </c>
    </row>
    <row r="563" spans="1:7">
      <c r="A563" t="str">
        <f>DO!$B$26</f>
        <v>ExDO38</v>
      </c>
      <c r="B563" s="63">
        <f>DO!$P$6</f>
        <v>44652</v>
      </c>
      <c r="C563" s="65">
        <v>4</v>
      </c>
      <c r="D563" s="64">
        <f>SR_Combined!$P$26</f>
        <v>4.9000000000000004</v>
      </c>
      <c r="E563" s="64">
        <f>SR_Combined!$P$71</f>
        <v>5.69</v>
      </c>
      <c r="F563" s="64">
        <f>SR_Combined!$P$118</f>
        <v>4.9000000000000004</v>
      </c>
      <c r="G563" s="64">
        <f>SR_Combined!$P$164</f>
        <v>4.9000000000000004</v>
      </c>
    </row>
    <row r="564" spans="1:7">
      <c r="A564" t="str">
        <f>DO!$B$26</f>
        <v>ExDO38</v>
      </c>
      <c r="B564" s="63">
        <f>DO!$Q$6</f>
        <v>45017</v>
      </c>
      <c r="C564" s="65">
        <v>4</v>
      </c>
      <c r="D564" s="64">
        <f>SR_Combined!$Q$26</f>
        <v>4.9000000000000004</v>
      </c>
      <c r="E564" s="64">
        <f>SR_Combined!$Q$71</f>
        <v>5.69</v>
      </c>
      <c r="F564" s="64">
        <f>SR_Combined!$Q$118</f>
        <v>4.9000000000000004</v>
      </c>
      <c r="G564" s="64">
        <f>SR_Combined!$Q$164</f>
        <v>4.9000000000000004</v>
      </c>
    </row>
    <row r="565" spans="1:7">
      <c r="A565" t="str">
        <f>DO!$B$26</f>
        <v>ExDO38</v>
      </c>
      <c r="B565" s="63">
        <f>DO!$R$6</f>
        <v>45383</v>
      </c>
      <c r="C565" s="65">
        <v>4</v>
      </c>
      <c r="D565" s="64">
        <f>SR_Combined!$R$26</f>
        <v>4.9000000000000004</v>
      </c>
      <c r="E565" s="64">
        <f>SR_Combined!$R$71</f>
        <v>5.69</v>
      </c>
      <c r="F565" s="64">
        <f>SR_Combined!$R$118</f>
        <v>4.9000000000000004</v>
      </c>
      <c r="G565" s="64">
        <f>SR_Combined!$R$164</f>
        <v>4.9000000000000004</v>
      </c>
    </row>
    <row r="566" spans="1:7">
      <c r="A566" t="str">
        <f>DO!$B$26</f>
        <v>ExDO38</v>
      </c>
      <c r="B566" s="63">
        <f>DO!$S$6</f>
        <v>45748</v>
      </c>
      <c r="C566" s="65">
        <v>4</v>
      </c>
      <c r="D566" s="64">
        <f>SR_Combined!$S$26</f>
        <v>4.9000000000000004</v>
      </c>
      <c r="E566" s="64">
        <f>SR_Combined!$S$71</f>
        <v>5.69</v>
      </c>
      <c r="F566" s="64">
        <f>SR_Combined!$S$118</f>
        <v>4.9000000000000004</v>
      </c>
      <c r="G566" s="64">
        <f>SR_Combined!$S$164</f>
        <v>4.9000000000000004</v>
      </c>
    </row>
    <row r="567" spans="1:7">
      <c r="A567" t="str">
        <f>DO!$B$26</f>
        <v>ExDO38</v>
      </c>
      <c r="B567" s="63">
        <f>DO!$T$6</f>
        <v>46113</v>
      </c>
      <c r="C567" s="65">
        <v>4</v>
      </c>
      <c r="D567" s="64">
        <f>SR_Combined!$T$26</f>
        <v>4.9000000000000004</v>
      </c>
      <c r="E567" s="64">
        <f>SR_Combined!$T$71</f>
        <v>5.69</v>
      </c>
      <c r="F567" s="64">
        <f>SR_Combined!$T$118</f>
        <v>4.9000000000000004</v>
      </c>
      <c r="G567" s="64">
        <f>SR_Combined!$T$164</f>
        <v>4.9000000000000004</v>
      </c>
    </row>
    <row r="568" spans="1:7">
      <c r="A568" t="str">
        <f>DO!$B$26</f>
        <v>ExDO38</v>
      </c>
      <c r="B568" s="63">
        <f>DO!$U$6</f>
        <v>46478</v>
      </c>
      <c r="C568" s="65">
        <v>4</v>
      </c>
      <c r="D568" s="64">
        <f>SR_Combined!$U$26</f>
        <v>4.9000000000000004</v>
      </c>
      <c r="E568" s="64">
        <f>SR_Combined!$U$71</f>
        <v>5.69</v>
      </c>
      <c r="F568" s="64">
        <f>SR_Combined!$U$118</f>
        <v>4.9000000000000004</v>
      </c>
      <c r="G568" s="64">
        <f>SR_Combined!$U$164</f>
        <v>4.9000000000000004</v>
      </c>
    </row>
    <row r="569" spans="1:7">
      <c r="A569" t="str">
        <f>DO!$B$26</f>
        <v>ExDO38</v>
      </c>
      <c r="B569" s="63">
        <f>DO!$V$6</f>
        <v>46844</v>
      </c>
      <c r="C569" s="65">
        <v>4</v>
      </c>
      <c r="D569" s="64">
        <f>SR_Combined!$V$26</f>
        <v>4.9000000000000004</v>
      </c>
      <c r="E569" s="64">
        <f>SR_Combined!$V$71</f>
        <v>5.69</v>
      </c>
      <c r="F569" s="64">
        <f>SR_Combined!$V$118</f>
        <v>4.9000000000000004</v>
      </c>
      <c r="G569" s="64">
        <f>SR_Combined!$V$164</f>
        <v>4.9000000000000004</v>
      </c>
    </row>
    <row r="570" spans="1:7">
      <c r="A570" t="str">
        <f>DO!$B$26</f>
        <v>ExDO38</v>
      </c>
      <c r="B570" s="63">
        <f>DO!$W$6</f>
        <v>47209</v>
      </c>
      <c r="C570" s="65">
        <v>4</v>
      </c>
      <c r="D570" s="64">
        <f>SR_Combined!$W$26</f>
        <v>4.9000000000000004</v>
      </c>
      <c r="E570" s="64">
        <f>SR_Combined!$W$71</f>
        <v>5.69</v>
      </c>
      <c r="F570" s="64">
        <f>SR_Combined!$W$118</f>
        <v>4.9000000000000004</v>
      </c>
      <c r="G570" s="64">
        <f>SR_Combined!$W$164</f>
        <v>4.9000000000000004</v>
      </c>
    </row>
    <row r="571" spans="1:7">
      <c r="A571" t="str">
        <f>DO!$B$26</f>
        <v>ExDO38</v>
      </c>
      <c r="B571" s="63">
        <f>DO!$X$6</f>
        <v>47574</v>
      </c>
      <c r="C571" s="65">
        <v>4</v>
      </c>
      <c r="D571" s="64">
        <f>SR_Combined!$X$26</f>
        <v>4.9000000000000004</v>
      </c>
      <c r="E571" s="64">
        <f>SR_Combined!$X$71</f>
        <v>5.69</v>
      </c>
      <c r="F571" s="64">
        <f>SR_Combined!$X$118</f>
        <v>4.9000000000000004</v>
      </c>
      <c r="G571" s="64">
        <f>SR_Combined!$X$164</f>
        <v>4.9000000000000004</v>
      </c>
    </row>
    <row r="572" spans="1:7">
      <c r="A572" t="str">
        <f>DO!$B$26</f>
        <v>ExDO38</v>
      </c>
      <c r="B572" s="63">
        <f>DO!$Y$6</f>
        <v>47939</v>
      </c>
      <c r="C572" s="65">
        <v>4</v>
      </c>
      <c r="D572" s="64">
        <f>SR_Combined!$Y$26</f>
        <v>4.9000000000000004</v>
      </c>
      <c r="E572" s="64">
        <f>SR_Combined!$Y$71</f>
        <v>5.69</v>
      </c>
      <c r="F572" s="64">
        <f>SR_Combined!$Y$118</f>
        <v>4.9000000000000004</v>
      </c>
      <c r="G572" s="64">
        <f>SR_Combined!$Y$164</f>
        <v>4.9000000000000004</v>
      </c>
    </row>
    <row r="573" spans="1:7">
      <c r="A573" t="str">
        <f>DO!$B$26</f>
        <v>ExDO38</v>
      </c>
      <c r="B573" s="63">
        <f>DO!$Z$6</f>
        <v>48305</v>
      </c>
      <c r="C573" s="65">
        <v>4</v>
      </c>
      <c r="D573" s="64">
        <f>SR_Combined!$Z$26</f>
        <v>4.9000000000000004</v>
      </c>
      <c r="E573" s="64">
        <f>SR_Combined!$Z$71</f>
        <v>5.69</v>
      </c>
      <c r="F573" s="64">
        <f>SR_Combined!$Z$118</f>
        <v>4.9000000000000004</v>
      </c>
      <c r="G573" s="64">
        <f>SR_Combined!$Z$164</f>
        <v>4.9000000000000004</v>
      </c>
    </row>
    <row r="574" spans="1:7">
      <c r="A574" t="str">
        <f>DO!$B$26</f>
        <v>ExDO38</v>
      </c>
      <c r="B574" s="63">
        <f>DO!$AA$6</f>
        <v>48670</v>
      </c>
      <c r="C574" s="65">
        <v>4</v>
      </c>
      <c r="D574" s="64">
        <f>SR_Combined!$AA$26</f>
        <v>4.9000000000000004</v>
      </c>
      <c r="E574" s="64">
        <f>SR_Combined!$AA$71</f>
        <v>5.69</v>
      </c>
      <c r="F574" s="64">
        <f>SR_Combined!$AA$118</f>
        <v>4.9000000000000004</v>
      </c>
      <c r="G574" s="64">
        <f>SR_Combined!$AA$164</f>
        <v>4.9000000000000004</v>
      </c>
    </row>
    <row r="575" spans="1:7">
      <c r="A575" t="str">
        <f>DO!$B$26</f>
        <v>ExDO38</v>
      </c>
      <c r="B575" s="63">
        <f>DO!$AB$6</f>
        <v>49035</v>
      </c>
      <c r="C575" s="65">
        <v>4</v>
      </c>
      <c r="D575" s="64">
        <f>SR_Combined!$AB$26</f>
        <v>4.9000000000000004</v>
      </c>
      <c r="E575" s="64">
        <f>SR_Combined!$AB$71</f>
        <v>5.69</v>
      </c>
      <c r="F575" s="64">
        <f>SR_Combined!$AB$118</f>
        <v>4.9000000000000004</v>
      </c>
      <c r="G575" s="64">
        <f>SR_Combined!$AB$164</f>
        <v>4.9000000000000004</v>
      </c>
    </row>
    <row r="576" spans="1:7">
      <c r="A576" t="str">
        <f>DO!$B$26</f>
        <v>ExDO38</v>
      </c>
      <c r="B576" s="63">
        <f>DO!$AC$6</f>
        <v>49400</v>
      </c>
      <c r="C576" s="65">
        <v>4</v>
      </c>
      <c r="D576" s="64">
        <f>SR_Combined!$AC$26</f>
        <v>4.9000000000000004</v>
      </c>
      <c r="E576" s="64">
        <f>SR_Combined!$AC$71</f>
        <v>5.69</v>
      </c>
      <c r="F576" s="64">
        <f>SR_Combined!$AC$118</f>
        <v>4.9000000000000004</v>
      </c>
      <c r="G576" s="64">
        <f>SR_Combined!$AC$164</f>
        <v>4.9000000000000004</v>
      </c>
    </row>
    <row r="577" spans="1:7">
      <c r="A577" t="str">
        <f>DO!$B$26</f>
        <v>ExDO38</v>
      </c>
      <c r="B577" s="63">
        <f>DO!$AD$6</f>
        <v>49766</v>
      </c>
      <c r="C577" s="65">
        <v>4</v>
      </c>
      <c r="D577" s="64">
        <f>SR_Combined!$AD$26</f>
        <v>4.9000000000000004</v>
      </c>
      <c r="E577" s="64">
        <f>SR_Combined!$AD$71</f>
        <v>5.69</v>
      </c>
      <c r="F577" s="64">
        <f>SR_Combined!$AD$118</f>
        <v>4.9000000000000004</v>
      </c>
      <c r="G577" s="64">
        <f>SR_Combined!$AD$164</f>
        <v>4.9000000000000004</v>
      </c>
    </row>
    <row r="578" spans="1:7">
      <c r="A578" t="str">
        <f>DO!$B$26</f>
        <v>ExDO38</v>
      </c>
      <c r="B578" s="63">
        <f>DO!$AE$6</f>
        <v>50131</v>
      </c>
      <c r="C578" s="65">
        <v>4</v>
      </c>
      <c r="D578" s="64">
        <f>SR_Combined!$AE$26</f>
        <v>4.9000000000000004</v>
      </c>
      <c r="E578" s="64">
        <f>SR_Combined!$AE$71</f>
        <v>5.69</v>
      </c>
      <c r="F578" s="64">
        <f>SR_Combined!$AE$118</f>
        <v>4.9000000000000004</v>
      </c>
      <c r="G578" s="64">
        <f>SR_Combined!$AE$164</f>
        <v>4.9000000000000004</v>
      </c>
    </row>
    <row r="579" spans="1:7">
      <c r="A579" t="str">
        <f>DO!$B$26</f>
        <v>ExDO38</v>
      </c>
      <c r="B579" s="63">
        <f>DO!$AF$6</f>
        <v>50496</v>
      </c>
      <c r="C579" s="65">
        <v>4</v>
      </c>
      <c r="D579" s="64">
        <f>SR_Combined!$AF$26</f>
        <v>4.9000000000000004</v>
      </c>
      <c r="E579" s="64">
        <f>SR_Combined!$AF$71</f>
        <v>5.69</v>
      </c>
      <c r="F579" s="64">
        <f>SR_Combined!$AF$118</f>
        <v>4.9000000000000004</v>
      </c>
      <c r="G579" s="64">
        <f>SR_Combined!$AF$164</f>
        <v>4.9000000000000004</v>
      </c>
    </row>
    <row r="580" spans="1:7">
      <c r="A580" t="str">
        <f>DO!$B$26</f>
        <v>ExDO38</v>
      </c>
      <c r="B580" s="63">
        <f>DO!$AG$6</f>
        <v>50861</v>
      </c>
      <c r="C580" s="65">
        <v>4</v>
      </c>
      <c r="D580" s="64">
        <f>SR_Combined!$AG$26</f>
        <v>4.9000000000000004</v>
      </c>
      <c r="E580" s="64">
        <f>SR_Combined!$AG$71</f>
        <v>5.69</v>
      </c>
      <c r="F580" s="64">
        <f>SR_Combined!$AG$118</f>
        <v>4.9000000000000004</v>
      </c>
      <c r="G580" s="64">
        <f>SR_Combined!$AG$164</f>
        <v>4.9000000000000004</v>
      </c>
    </row>
    <row r="581" spans="1:7">
      <c r="A581" t="str">
        <f>DO!$B$27</f>
        <v>ExDO39a</v>
      </c>
      <c r="B581" s="63">
        <f>DO!$E$6</f>
        <v>40634.508240740739</v>
      </c>
      <c r="C581" s="65">
        <v>4</v>
      </c>
      <c r="D581" s="64">
        <f>SR_Combined!$E$27</f>
        <v>0</v>
      </c>
      <c r="E581" s="64">
        <f>SR_Combined!$E$72</f>
        <v>0</v>
      </c>
      <c r="F581" s="64">
        <f>SR_Combined!$E$119</f>
        <v>0</v>
      </c>
      <c r="G581" s="64">
        <f>SR_Combined!$E$165</f>
        <v>0</v>
      </c>
    </row>
    <row r="582" spans="1:7">
      <c r="A582" t="str">
        <f>DO!$B$27</f>
        <v>ExDO39a</v>
      </c>
      <c r="B582" s="63">
        <f>DO!$F$6</f>
        <v>41000</v>
      </c>
      <c r="C582" s="65">
        <v>4</v>
      </c>
      <c r="D582" s="64">
        <f>SR_Combined!$F$27</f>
        <v>0</v>
      </c>
      <c r="E582" s="64">
        <f>SR_Combined!$F$72</f>
        <v>0</v>
      </c>
      <c r="F582" s="64">
        <f>SR_Combined!$F$119</f>
        <v>0</v>
      </c>
      <c r="G582" s="64">
        <f>SR_Combined!$F$165</f>
        <v>0</v>
      </c>
    </row>
    <row r="583" spans="1:7">
      <c r="A583" t="str">
        <f>DO!$B$27</f>
        <v>ExDO39a</v>
      </c>
      <c r="B583" s="63">
        <f>DO!$G$6</f>
        <v>41365</v>
      </c>
      <c r="C583" s="65">
        <v>4</v>
      </c>
      <c r="D583" s="64">
        <f>SR_Combined!$G$27</f>
        <v>0</v>
      </c>
      <c r="E583" s="64">
        <f>SR_Combined!$G$72</f>
        <v>0</v>
      </c>
      <c r="F583" s="64">
        <f>SR_Combined!$G$119</f>
        <v>0</v>
      </c>
      <c r="G583" s="64">
        <f>SR_Combined!$G$165</f>
        <v>0</v>
      </c>
    </row>
    <row r="584" spans="1:7">
      <c r="A584" t="str">
        <f>DO!$B$27</f>
        <v>ExDO39a</v>
      </c>
      <c r="B584" s="63">
        <f>DO!$H$6</f>
        <v>41730</v>
      </c>
      <c r="C584" s="65">
        <v>4</v>
      </c>
      <c r="D584" s="64">
        <f>SR_Combined!$H$27</f>
        <v>0</v>
      </c>
      <c r="E584" s="64">
        <f>SR_Combined!$H$72</f>
        <v>0</v>
      </c>
      <c r="F584" s="64">
        <f>SR_Combined!$H$119</f>
        <v>0</v>
      </c>
      <c r="G584" s="64">
        <f>SR_Combined!$H$165</f>
        <v>0</v>
      </c>
    </row>
    <row r="585" spans="1:7">
      <c r="A585" t="str">
        <f>DO!$B$27</f>
        <v>ExDO39a</v>
      </c>
      <c r="B585" s="63">
        <f>DO!$I$6</f>
        <v>42095</v>
      </c>
      <c r="C585" s="65">
        <v>4</v>
      </c>
      <c r="D585" s="64">
        <f>SR_Combined!$I$27</f>
        <v>0</v>
      </c>
      <c r="E585" s="64">
        <f>SR_Combined!$I$72</f>
        <v>0</v>
      </c>
      <c r="F585" s="64">
        <f>SR_Combined!$I$119</f>
        <v>0</v>
      </c>
      <c r="G585" s="64">
        <f>SR_Combined!$I$165</f>
        <v>0</v>
      </c>
    </row>
    <row r="586" spans="1:7">
      <c r="A586" t="str">
        <f>DO!$B$27</f>
        <v>ExDO39a</v>
      </c>
      <c r="B586" s="63">
        <f>DO!$J$6</f>
        <v>42461</v>
      </c>
      <c r="C586" s="65">
        <v>4</v>
      </c>
      <c r="D586" s="64">
        <f>SR_Combined!$J$27</f>
        <v>0</v>
      </c>
      <c r="E586" s="64">
        <f>SR_Combined!$J$72</f>
        <v>0</v>
      </c>
      <c r="F586" s="64">
        <f>SR_Combined!$J$119</f>
        <v>0</v>
      </c>
      <c r="G586" s="64">
        <f>SR_Combined!$J$165</f>
        <v>0</v>
      </c>
    </row>
    <row r="587" spans="1:7">
      <c r="A587" t="str">
        <f>DO!$B$27</f>
        <v>ExDO39a</v>
      </c>
      <c r="B587" s="63">
        <f>DO!$K$6</f>
        <v>42826</v>
      </c>
      <c r="C587" s="65">
        <v>4</v>
      </c>
      <c r="D587" s="64">
        <f>SR_Combined!$K$27</f>
        <v>0</v>
      </c>
      <c r="E587" s="64">
        <f>SR_Combined!$K$72</f>
        <v>0</v>
      </c>
      <c r="F587" s="64">
        <f>SR_Combined!$K$119</f>
        <v>0</v>
      </c>
      <c r="G587" s="64">
        <f>SR_Combined!$K$165</f>
        <v>0</v>
      </c>
    </row>
    <row r="588" spans="1:7">
      <c r="A588" t="str">
        <f>DO!$B$27</f>
        <v>ExDO39a</v>
      </c>
      <c r="B588" s="63">
        <f>DO!$L$6</f>
        <v>43191</v>
      </c>
      <c r="C588" s="65">
        <v>4</v>
      </c>
      <c r="D588" s="64">
        <f>SR_Combined!$L$27</f>
        <v>0</v>
      </c>
      <c r="E588" s="64">
        <f>SR_Combined!$L$72</f>
        <v>0</v>
      </c>
      <c r="F588" s="64">
        <f>SR_Combined!$L$119</f>
        <v>0</v>
      </c>
      <c r="G588" s="64">
        <f>SR_Combined!$L$165</f>
        <v>0</v>
      </c>
    </row>
    <row r="589" spans="1:7">
      <c r="A589" t="str">
        <f>DO!$B$27</f>
        <v>ExDO39a</v>
      </c>
      <c r="B589" s="63">
        <f>DO!$M$6</f>
        <v>43556</v>
      </c>
      <c r="C589" s="65">
        <v>4</v>
      </c>
      <c r="D589" s="64">
        <f>SR_Combined!$M$27</f>
        <v>0</v>
      </c>
      <c r="E589" s="64">
        <f>SR_Combined!$M$72</f>
        <v>0</v>
      </c>
      <c r="F589" s="64">
        <f>SR_Combined!$M$119</f>
        <v>0</v>
      </c>
      <c r="G589" s="64">
        <f>SR_Combined!$M$165</f>
        <v>0</v>
      </c>
    </row>
    <row r="590" spans="1:7">
      <c r="A590" t="str">
        <f>DO!$B$27</f>
        <v>ExDO39a</v>
      </c>
      <c r="B590" s="63">
        <f>DO!$N$6</f>
        <v>43922</v>
      </c>
      <c r="C590" s="65">
        <v>4</v>
      </c>
      <c r="D590" s="64">
        <f>SR_Combined!$N$27</f>
        <v>0</v>
      </c>
      <c r="E590" s="64">
        <f>SR_Combined!$N$72</f>
        <v>0</v>
      </c>
      <c r="F590" s="64">
        <f>SR_Combined!$N$119</f>
        <v>0</v>
      </c>
      <c r="G590" s="64">
        <f>SR_Combined!$N$165</f>
        <v>0</v>
      </c>
    </row>
    <row r="591" spans="1:7">
      <c r="A591" t="str">
        <f>DO!$B$27</f>
        <v>ExDO39a</v>
      </c>
      <c r="B591" s="63">
        <f>DO!$O$6</f>
        <v>44287</v>
      </c>
      <c r="C591" s="65">
        <v>4</v>
      </c>
      <c r="D591" s="64">
        <f>SR_Combined!$O$27</f>
        <v>0</v>
      </c>
      <c r="E591" s="64">
        <f>SR_Combined!$O$72</f>
        <v>0</v>
      </c>
      <c r="F591" s="64">
        <f>SR_Combined!$O$119</f>
        <v>0</v>
      </c>
      <c r="G591" s="64">
        <f>SR_Combined!$O$165</f>
        <v>0</v>
      </c>
    </row>
    <row r="592" spans="1:7">
      <c r="A592" t="str">
        <f>DO!$B$27</f>
        <v>ExDO39a</v>
      </c>
      <c r="B592" s="63">
        <f>DO!$P$6</f>
        <v>44652</v>
      </c>
      <c r="C592" s="65">
        <v>4</v>
      </c>
      <c r="D592" s="64">
        <f>SR_Combined!$P$27</f>
        <v>0</v>
      </c>
      <c r="E592" s="64">
        <f>SR_Combined!$P$72</f>
        <v>0</v>
      </c>
      <c r="F592" s="64">
        <f>SR_Combined!$P$119</f>
        <v>0</v>
      </c>
      <c r="G592" s="64">
        <f>SR_Combined!$P$165</f>
        <v>0</v>
      </c>
    </row>
    <row r="593" spans="1:7">
      <c r="A593" t="str">
        <f>DO!$B$27</f>
        <v>ExDO39a</v>
      </c>
      <c r="B593" s="63">
        <f>DO!$Q$6</f>
        <v>45017</v>
      </c>
      <c r="C593" s="65">
        <v>4</v>
      </c>
      <c r="D593" s="64">
        <f>SR_Combined!$Q$27</f>
        <v>0</v>
      </c>
      <c r="E593" s="64">
        <f>SR_Combined!$Q$72</f>
        <v>0</v>
      </c>
      <c r="F593" s="64">
        <f>SR_Combined!$Q$119</f>
        <v>0</v>
      </c>
      <c r="G593" s="64">
        <f>SR_Combined!$Q$165</f>
        <v>0</v>
      </c>
    </row>
    <row r="594" spans="1:7">
      <c r="A594" t="str">
        <f>DO!$B$27</f>
        <v>ExDO39a</v>
      </c>
      <c r="B594" s="63">
        <f>DO!$R$6</f>
        <v>45383</v>
      </c>
      <c r="C594" s="65">
        <v>4</v>
      </c>
      <c r="D594" s="64">
        <f>SR_Combined!$R$27</f>
        <v>14</v>
      </c>
      <c r="E594" s="64">
        <f>SR_Combined!$R$72</f>
        <v>14</v>
      </c>
      <c r="F594" s="64">
        <f>SR_Combined!$R$119</f>
        <v>14</v>
      </c>
      <c r="G594" s="64">
        <f>SR_Combined!$R$165</f>
        <v>14</v>
      </c>
    </row>
    <row r="595" spans="1:7">
      <c r="A595" t="str">
        <f>DO!$B$27</f>
        <v>ExDO39a</v>
      </c>
      <c r="B595" s="63">
        <f>DO!$S$6</f>
        <v>45748</v>
      </c>
      <c r="C595" s="65">
        <v>4</v>
      </c>
      <c r="D595" s="64">
        <f>SR_Combined!$S$27</f>
        <v>14</v>
      </c>
      <c r="E595" s="64">
        <f>SR_Combined!$S$72</f>
        <v>14</v>
      </c>
      <c r="F595" s="64">
        <f>SR_Combined!$S$119</f>
        <v>14</v>
      </c>
      <c r="G595" s="64">
        <f>SR_Combined!$S$165</f>
        <v>14</v>
      </c>
    </row>
    <row r="596" spans="1:7">
      <c r="A596" t="str">
        <f>DO!$B$27</f>
        <v>ExDO39a</v>
      </c>
      <c r="B596" s="63">
        <f>DO!$T$6</f>
        <v>46113</v>
      </c>
      <c r="C596" s="65">
        <v>4</v>
      </c>
      <c r="D596" s="64">
        <f>SR_Combined!$T$27</f>
        <v>14</v>
      </c>
      <c r="E596" s="64">
        <f>SR_Combined!$T$72</f>
        <v>14</v>
      </c>
      <c r="F596" s="64">
        <f>SR_Combined!$T$119</f>
        <v>14</v>
      </c>
      <c r="G596" s="64">
        <f>SR_Combined!$T$165</f>
        <v>14</v>
      </c>
    </row>
    <row r="597" spans="1:7">
      <c r="A597" t="str">
        <f>DO!$B$27</f>
        <v>ExDO39a</v>
      </c>
      <c r="B597" s="63">
        <f>DO!$U$6</f>
        <v>46478</v>
      </c>
      <c r="C597" s="65">
        <v>4</v>
      </c>
      <c r="D597" s="64">
        <f>SR_Combined!$U$27</f>
        <v>14</v>
      </c>
      <c r="E597" s="64">
        <f>SR_Combined!$U$72</f>
        <v>14</v>
      </c>
      <c r="F597" s="64">
        <f>SR_Combined!$U$119</f>
        <v>14</v>
      </c>
      <c r="G597" s="64">
        <f>SR_Combined!$U$165</f>
        <v>14</v>
      </c>
    </row>
    <row r="598" spans="1:7">
      <c r="A598" t="str">
        <f>DO!$B$27</f>
        <v>ExDO39a</v>
      </c>
      <c r="B598" s="63">
        <f>DO!$V$6</f>
        <v>46844</v>
      </c>
      <c r="C598" s="65">
        <v>4</v>
      </c>
      <c r="D598" s="64">
        <f>SR_Combined!$V$27</f>
        <v>14</v>
      </c>
      <c r="E598" s="64">
        <f>SR_Combined!$V$72</f>
        <v>14</v>
      </c>
      <c r="F598" s="64">
        <f>SR_Combined!$V$119</f>
        <v>14</v>
      </c>
      <c r="G598" s="64">
        <f>SR_Combined!$V$165</f>
        <v>14</v>
      </c>
    </row>
    <row r="599" spans="1:7">
      <c r="A599" t="str">
        <f>DO!$B$27</f>
        <v>ExDO39a</v>
      </c>
      <c r="B599" s="63">
        <f>DO!$W$6</f>
        <v>47209</v>
      </c>
      <c r="C599" s="65">
        <v>4</v>
      </c>
      <c r="D599" s="64">
        <f>SR_Combined!$W$27</f>
        <v>14</v>
      </c>
      <c r="E599" s="64">
        <f>SR_Combined!$W$72</f>
        <v>14</v>
      </c>
      <c r="F599" s="64">
        <f>SR_Combined!$W$119</f>
        <v>14</v>
      </c>
      <c r="G599" s="64">
        <f>SR_Combined!$W$165</f>
        <v>14</v>
      </c>
    </row>
    <row r="600" spans="1:7">
      <c r="A600" t="str">
        <f>DO!$B$27</f>
        <v>ExDO39a</v>
      </c>
      <c r="B600" s="63">
        <f>DO!$X$6</f>
        <v>47574</v>
      </c>
      <c r="C600" s="65">
        <v>4</v>
      </c>
      <c r="D600" s="64">
        <f>SR_Combined!$X$27</f>
        <v>14</v>
      </c>
      <c r="E600" s="64">
        <f>SR_Combined!$X$72</f>
        <v>14</v>
      </c>
      <c r="F600" s="64">
        <f>SR_Combined!$X$119</f>
        <v>14</v>
      </c>
      <c r="G600" s="64">
        <f>SR_Combined!$X$165</f>
        <v>14</v>
      </c>
    </row>
    <row r="601" spans="1:7">
      <c r="A601" t="str">
        <f>DO!$B$27</f>
        <v>ExDO39a</v>
      </c>
      <c r="B601" s="63">
        <f>DO!$Y$6</f>
        <v>47939</v>
      </c>
      <c r="C601" s="65">
        <v>4</v>
      </c>
      <c r="D601" s="64">
        <f>SR_Combined!$Y$27</f>
        <v>14</v>
      </c>
      <c r="E601" s="64">
        <f>SR_Combined!$Y$72</f>
        <v>14</v>
      </c>
      <c r="F601" s="64">
        <f>SR_Combined!$Y$119</f>
        <v>14</v>
      </c>
      <c r="G601" s="64">
        <f>SR_Combined!$Y$165</f>
        <v>14</v>
      </c>
    </row>
    <row r="602" spans="1:7">
      <c r="A602" t="str">
        <f>DO!$B$27</f>
        <v>ExDO39a</v>
      </c>
      <c r="B602" s="63">
        <f>DO!$Z$6</f>
        <v>48305</v>
      </c>
      <c r="C602" s="65">
        <v>4</v>
      </c>
      <c r="D602" s="64">
        <f>SR_Combined!$Z$27</f>
        <v>14</v>
      </c>
      <c r="E602" s="64">
        <f>SR_Combined!$Z$72</f>
        <v>14</v>
      </c>
      <c r="F602" s="64">
        <f>SR_Combined!$Z$119</f>
        <v>14</v>
      </c>
      <c r="G602" s="64">
        <f>SR_Combined!$Z$165</f>
        <v>14</v>
      </c>
    </row>
    <row r="603" spans="1:7">
      <c r="A603" t="str">
        <f>DO!$B$27</f>
        <v>ExDO39a</v>
      </c>
      <c r="B603" s="63">
        <f>DO!$AA$6</f>
        <v>48670</v>
      </c>
      <c r="C603" s="65">
        <v>4</v>
      </c>
      <c r="D603" s="64">
        <f>SR_Combined!$AA$27</f>
        <v>14</v>
      </c>
      <c r="E603" s="64">
        <f>SR_Combined!$AA$72</f>
        <v>14</v>
      </c>
      <c r="F603" s="64">
        <f>SR_Combined!$AA$119</f>
        <v>14</v>
      </c>
      <c r="G603" s="64">
        <f>SR_Combined!$AA$165</f>
        <v>14</v>
      </c>
    </row>
    <row r="604" spans="1:7">
      <c r="A604" t="str">
        <f>DO!$B$27</f>
        <v>ExDO39a</v>
      </c>
      <c r="B604" s="63">
        <f>DO!$AB$6</f>
        <v>49035</v>
      </c>
      <c r="C604" s="65">
        <v>4</v>
      </c>
      <c r="D604" s="64">
        <f>SR_Combined!$AB$27</f>
        <v>14</v>
      </c>
      <c r="E604" s="64">
        <f>SR_Combined!$AB$72</f>
        <v>14</v>
      </c>
      <c r="F604" s="64">
        <f>SR_Combined!$AB$119</f>
        <v>14</v>
      </c>
      <c r="G604" s="64">
        <f>SR_Combined!$AB$165</f>
        <v>14</v>
      </c>
    </row>
    <row r="605" spans="1:7">
      <c r="A605" t="str">
        <f>DO!$B$27</f>
        <v>ExDO39a</v>
      </c>
      <c r="B605" s="63">
        <f>DO!$AC$6</f>
        <v>49400</v>
      </c>
      <c r="C605" s="65">
        <v>4</v>
      </c>
      <c r="D605" s="64">
        <f>SR_Combined!$AC$27</f>
        <v>14</v>
      </c>
      <c r="E605" s="64">
        <f>SR_Combined!$AC$72</f>
        <v>14</v>
      </c>
      <c r="F605" s="64">
        <f>SR_Combined!$AC$119</f>
        <v>14</v>
      </c>
      <c r="G605" s="64">
        <f>SR_Combined!$AC$165</f>
        <v>14</v>
      </c>
    </row>
    <row r="606" spans="1:7">
      <c r="A606" t="str">
        <f>DO!$B$27</f>
        <v>ExDO39a</v>
      </c>
      <c r="B606" s="63">
        <f>DO!$AD$6</f>
        <v>49766</v>
      </c>
      <c r="C606" s="65">
        <v>4</v>
      </c>
      <c r="D606" s="64">
        <f>SR_Combined!$AD$27</f>
        <v>14</v>
      </c>
      <c r="E606" s="64">
        <f>SR_Combined!$AD$72</f>
        <v>14</v>
      </c>
      <c r="F606" s="64">
        <f>SR_Combined!$AD$119</f>
        <v>14</v>
      </c>
      <c r="G606" s="64">
        <f>SR_Combined!$AD$165</f>
        <v>14</v>
      </c>
    </row>
    <row r="607" spans="1:7">
      <c r="A607" t="str">
        <f>DO!$B$27</f>
        <v>ExDO39a</v>
      </c>
      <c r="B607" s="63">
        <f>DO!$AE$6</f>
        <v>50131</v>
      </c>
      <c r="C607" s="65">
        <v>4</v>
      </c>
      <c r="D607" s="64">
        <f>SR_Combined!$AE$27</f>
        <v>14</v>
      </c>
      <c r="E607" s="64">
        <f>SR_Combined!$AE$72</f>
        <v>14</v>
      </c>
      <c r="F607" s="64">
        <f>SR_Combined!$AE$119</f>
        <v>14</v>
      </c>
      <c r="G607" s="64">
        <f>SR_Combined!$AE$165</f>
        <v>14</v>
      </c>
    </row>
    <row r="608" spans="1:7">
      <c r="A608" t="str">
        <f>DO!$B$27</f>
        <v>ExDO39a</v>
      </c>
      <c r="B608" s="63">
        <f>DO!$AF$6</f>
        <v>50496</v>
      </c>
      <c r="C608" s="65">
        <v>4</v>
      </c>
      <c r="D608" s="64">
        <f>SR_Combined!$AF$27</f>
        <v>14</v>
      </c>
      <c r="E608" s="64">
        <f>SR_Combined!$AF$72</f>
        <v>14</v>
      </c>
      <c r="F608" s="64">
        <f>SR_Combined!$AF$119</f>
        <v>14</v>
      </c>
      <c r="G608" s="64">
        <f>SR_Combined!$AF$165</f>
        <v>14</v>
      </c>
    </row>
    <row r="609" spans="1:7">
      <c r="A609" t="str">
        <f>DO!$B$27</f>
        <v>ExDO39a</v>
      </c>
      <c r="B609" s="63">
        <f>DO!$AG$6</f>
        <v>50861</v>
      </c>
      <c r="C609" s="65">
        <v>4</v>
      </c>
      <c r="D609" s="64">
        <f>SR_Combined!$AG$27</f>
        <v>14</v>
      </c>
      <c r="E609" s="64">
        <f>SR_Combined!$AG$72</f>
        <v>14</v>
      </c>
      <c r="F609" s="64">
        <f>SR_Combined!$AG$119</f>
        <v>14</v>
      </c>
      <c r="G609" s="64">
        <f>SR_Combined!$AG$165</f>
        <v>14</v>
      </c>
    </row>
    <row r="610" spans="1:7">
      <c r="A610" t="str">
        <f>DO!$B$28</f>
        <v>ExDO39b</v>
      </c>
      <c r="B610" s="63">
        <f>DO!$E$6</f>
        <v>40634.508240740739</v>
      </c>
      <c r="C610" s="65">
        <v>4</v>
      </c>
      <c r="D610" s="64">
        <f>SR_Combined!$E$28</f>
        <v>0</v>
      </c>
      <c r="E610" s="64">
        <f>SR_Combined!$E$73</f>
        <v>0</v>
      </c>
      <c r="F610" s="64">
        <f>SR_Combined!$E$120</f>
        <v>0</v>
      </c>
      <c r="G610" s="64">
        <f>SR_Combined!$E$166</f>
        <v>0</v>
      </c>
    </row>
    <row r="611" spans="1:7">
      <c r="A611" t="str">
        <f>DO!$B$28</f>
        <v>ExDO39b</v>
      </c>
      <c r="B611" s="63">
        <f>DO!$F$6</f>
        <v>41000</v>
      </c>
      <c r="C611" s="65">
        <v>4</v>
      </c>
      <c r="D611" s="64">
        <f>SR_Combined!$F$28</f>
        <v>0</v>
      </c>
      <c r="E611" s="64">
        <f>SR_Combined!$F$73</f>
        <v>0</v>
      </c>
      <c r="F611" s="64">
        <f>SR_Combined!$F$120</f>
        <v>0</v>
      </c>
      <c r="G611" s="64">
        <f>SR_Combined!$F$166</f>
        <v>0</v>
      </c>
    </row>
    <row r="612" spans="1:7">
      <c r="A612" t="str">
        <f>DO!$B$28</f>
        <v>ExDO39b</v>
      </c>
      <c r="B612" s="63">
        <f>DO!$G$6</f>
        <v>41365</v>
      </c>
      <c r="C612" s="65">
        <v>4</v>
      </c>
      <c r="D612" s="64">
        <f>SR_Combined!$G$28</f>
        <v>0</v>
      </c>
      <c r="E612" s="64">
        <f>SR_Combined!$G$73</f>
        <v>0</v>
      </c>
      <c r="F612" s="64">
        <f>SR_Combined!$G$120</f>
        <v>0</v>
      </c>
      <c r="G612" s="64">
        <f>SR_Combined!$G$166</f>
        <v>0</v>
      </c>
    </row>
    <row r="613" spans="1:7">
      <c r="A613" t="str">
        <f>DO!$B$28</f>
        <v>ExDO39b</v>
      </c>
      <c r="B613" s="63">
        <f>DO!$H$6</f>
        <v>41730</v>
      </c>
      <c r="C613" s="65">
        <v>4</v>
      </c>
      <c r="D613" s="64">
        <f>SR_Combined!$H$28</f>
        <v>0</v>
      </c>
      <c r="E613" s="64">
        <f>SR_Combined!$H$73</f>
        <v>0</v>
      </c>
      <c r="F613" s="64">
        <f>SR_Combined!$H$120</f>
        <v>0</v>
      </c>
      <c r="G613" s="64">
        <f>SR_Combined!$H$166</f>
        <v>0</v>
      </c>
    </row>
    <row r="614" spans="1:7">
      <c r="A614" t="str">
        <f>DO!$B$28</f>
        <v>ExDO39b</v>
      </c>
      <c r="B614" s="63">
        <f>DO!$I$6</f>
        <v>42095</v>
      </c>
      <c r="C614" s="65">
        <v>4</v>
      </c>
      <c r="D614" s="64">
        <f>SR_Combined!$I$28</f>
        <v>0</v>
      </c>
      <c r="E614" s="64">
        <f>SR_Combined!$I$73</f>
        <v>0</v>
      </c>
      <c r="F614" s="64">
        <f>SR_Combined!$I$120</f>
        <v>0</v>
      </c>
      <c r="G614" s="64">
        <f>SR_Combined!$I$166</f>
        <v>0</v>
      </c>
    </row>
    <row r="615" spans="1:7">
      <c r="A615" t="str">
        <f>DO!$B$28</f>
        <v>ExDO39b</v>
      </c>
      <c r="B615" s="63">
        <f>DO!$J$6</f>
        <v>42461</v>
      </c>
      <c r="C615" s="65">
        <v>4</v>
      </c>
      <c r="D615" s="64">
        <f>SR_Combined!$J$28</f>
        <v>0</v>
      </c>
      <c r="E615" s="64">
        <f>SR_Combined!$J$73</f>
        <v>0</v>
      </c>
      <c r="F615" s="64">
        <f>SR_Combined!$J$120</f>
        <v>0</v>
      </c>
      <c r="G615" s="64">
        <f>SR_Combined!$J$166</f>
        <v>0</v>
      </c>
    </row>
    <row r="616" spans="1:7">
      <c r="A616" t="str">
        <f>DO!$B$28</f>
        <v>ExDO39b</v>
      </c>
      <c r="B616" s="63">
        <f>DO!$K$6</f>
        <v>42826</v>
      </c>
      <c r="C616" s="65">
        <v>4</v>
      </c>
      <c r="D616" s="64">
        <f>SR_Combined!$K$28</f>
        <v>0</v>
      </c>
      <c r="E616" s="64">
        <f>SR_Combined!$K$73</f>
        <v>0</v>
      </c>
      <c r="F616" s="64">
        <f>SR_Combined!$K$120</f>
        <v>0</v>
      </c>
      <c r="G616" s="64">
        <f>SR_Combined!$K$166</f>
        <v>0</v>
      </c>
    </row>
    <row r="617" spans="1:7">
      <c r="A617" t="str">
        <f>DO!$B$28</f>
        <v>ExDO39b</v>
      </c>
      <c r="B617" s="63">
        <f>DO!$L$6</f>
        <v>43191</v>
      </c>
      <c r="C617" s="65">
        <v>4</v>
      </c>
      <c r="D617" s="64">
        <f>SR_Combined!$L$28</f>
        <v>0</v>
      </c>
      <c r="E617" s="64">
        <f>SR_Combined!$L$73</f>
        <v>0</v>
      </c>
      <c r="F617" s="64">
        <f>SR_Combined!$L$120</f>
        <v>0</v>
      </c>
      <c r="G617" s="64">
        <f>SR_Combined!$L$166</f>
        <v>0</v>
      </c>
    </row>
    <row r="618" spans="1:7">
      <c r="A618" t="str">
        <f>DO!$B$28</f>
        <v>ExDO39b</v>
      </c>
      <c r="B618" s="63">
        <f>DO!$M$6</f>
        <v>43556</v>
      </c>
      <c r="C618" s="65">
        <v>4</v>
      </c>
      <c r="D618" s="64">
        <f>SR_Combined!$M$28</f>
        <v>0</v>
      </c>
      <c r="E618" s="64">
        <f>SR_Combined!$M$73</f>
        <v>0</v>
      </c>
      <c r="F618" s="64">
        <f>SR_Combined!$M$120</f>
        <v>0</v>
      </c>
      <c r="G618" s="64">
        <f>SR_Combined!$M$166</f>
        <v>0</v>
      </c>
    </row>
    <row r="619" spans="1:7">
      <c r="A619" t="str">
        <f>DO!$B$28</f>
        <v>ExDO39b</v>
      </c>
      <c r="B619" s="63">
        <f>DO!$N$6</f>
        <v>43922</v>
      </c>
      <c r="C619" s="65">
        <v>4</v>
      </c>
      <c r="D619" s="64">
        <f>SR_Combined!$N$28</f>
        <v>0</v>
      </c>
      <c r="E619" s="64">
        <f>SR_Combined!$N$73</f>
        <v>0</v>
      </c>
      <c r="F619" s="64">
        <f>SR_Combined!$N$120</f>
        <v>0</v>
      </c>
      <c r="G619" s="64">
        <f>SR_Combined!$N$166</f>
        <v>0</v>
      </c>
    </row>
    <row r="620" spans="1:7">
      <c r="A620" t="str">
        <f>DO!$B$28</f>
        <v>ExDO39b</v>
      </c>
      <c r="B620" s="63">
        <f>DO!$O$6</f>
        <v>44287</v>
      </c>
      <c r="C620" s="65">
        <v>4</v>
      </c>
      <c r="D620" s="64">
        <f>SR_Combined!$O$28</f>
        <v>0</v>
      </c>
      <c r="E620" s="64">
        <f>SR_Combined!$O$73</f>
        <v>0</v>
      </c>
      <c r="F620" s="64">
        <f>SR_Combined!$O$120</f>
        <v>0</v>
      </c>
      <c r="G620" s="64">
        <f>SR_Combined!$O$166</f>
        <v>0</v>
      </c>
    </row>
    <row r="621" spans="1:7">
      <c r="A621" t="str">
        <f>DO!$B$28</f>
        <v>ExDO39b</v>
      </c>
      <c r="B621" s="63">
        <f>DO!$P$6</f>
        <v>44652</v>
      </c>
      <c r="C621" s="65">
        <v>4</v>
      </c>
      <c r="D621" s="64">
        <f>SR_Combined!$P$28</f>
        <v>0</v>
      </c>
      <c r="E621" s="64">
        <f>SR_Combined!$P$73</f>
        <v>0</v>
      </c>
      <c r="F621" s="64">
        <f>SR_Combined!$P$120</f>
        <v>0</v>
      </c>
      <c r="G621" s="64">
        <f>SR_Combined!$P$166</f>
        <v>0</v>
      </c>
    </row>
    <row r="622" spans="1:7">
      <c r="A622" t="str">
        <f>DO!$B$28</f>
        <v>ExDO39b</v>
      </c>
      <c r="B622" s="63">
        <f>DO!$Q$6</f>
        <v>45017</v>
      </c>
      <c r="C622" s="65">
        <v>4</v>
      </c>
      <c r="D622" s="64">
        <f>SR_Combined!$Q$28</f>
        <v>0</v>
      </c>
      <c r="E622" s="64">
        <f>SR_Combined!$Q$73</f>
        <v>0</v>
      </c>
      <c r="F622" s="64">
        <f>SR_Combined!$Q$120</f>
        <v>0</v>
      </c>
      <c r="G622" s="64">
        <f>SR_Combined!$Q$166</f>
        <v>0</v>
      </c>
    </row>
    <row r="623" spans="1:7">
      <c r="A623" t="str">
        <f>DO!$B$28</f>
        <v>ExDO39b</v>
      </c>
      <c r="B623" s="63">
        <f>DO!$R$6</f>
        <v>45383</v>
      </c>
      <c r="C623" s="65">
        <v>4</v>
      </c>
      <c r="D623" s="64">
        <f>SR_Combined!$R$28</f>
        <v>9.1999999999999993</v>
      </c>
      <c r="E623" s="64">
        <f>SR_Combined!$R$73</f>
        <v>9.1999999999999993</v>
      </c>
      <c r="F623" s="64">
        <f>SR_Combined!$R$120</f>
        <v>9.1999999999999993</v>
      </c>
      <c r="G623" s="64">
        <f>SR_Combined!$R$166</f>
        <v>9.1999999999999993</v>
      </c>
    </row>
    <row r="624" spans="1:7">
      <c r="A624" t="str">
        <f>DO!$B$28</f>
        <v>ExDO39b</v>
      </c>
      <c r="B624" s="63">
        <f>DO!$S$6</f>
        <v>45748</v>
      </c>
      <c r="C624" s="65">
        <v>4</v>
      </c>
      <c r="D624" s="64">
        <f>SR_Combined!$S$28</f>
        <v>9.1999999999999993</v>
      </c>
      <c r="E624" s="64">
        <f>SR_Combined!$S$73</f>
        <v>9.1999999999999993</v>
      </c>
      <c r="F624" s="64">
        <f>SR_Combined!$S$120</f>
        <v>9.1999999999999993</v>
      </c>
      <c r="G624" s="64">
        <f>SR_Combined!$S$166</f>
        <v>9.1999999999999993</v>
      </c>
    </row>
    <row r="625" spans="1:7">
      <c r="A625" t="str">
        <f>DO!$B$28</f>
        <v>ExDO39b</v>
      </c>
      <c r="B625" s="63">
        <f>DO!$T$6</f>
        <v>46113</v>
      </c>
      <c r="C625" s="65">
        <v>4</v>
      </c>
      <c r="D625" s="64">
        <f>SR_Combined!$T$28</f>
        <v>9.1999999999999993</v>
      </c>
      <c r="E625" s="64">
        <f>SR_Combined!$T$73</f>
        <v>9.1999999999999993</v>
      </c>
      <c r="F625" s="64">
        <f>SR_Combined!$T$120</f>
        <v>9.1999999999999993</v>
      </c>
      <c r="G625" s="64">
        <f>SR_Combined!$T$166</f>
        <v>9.1999999999999993</v>
      </c>
    </row>
    <row r="626" spans="1:7">
      <c r="A626" t="str">
        <f>DO!$B$28</f>
        <v>ExDO39b</v>
      </c>
      <c r="B626" s="63">
        <f>DO!$U$6</f>
        <v>46478</v>
      </c>
      <c r="C626" s="65">
        <v>4</v>
      </c>
      <c r="D626" s="64">
        <f>SR_Combined!$U$28</f>
        <v>9.1999999999999993</v>
      </c>
      <c r="E626" s="64">
        <f>SR_Combined!$U$73</f>
        <v>9.1999999999999993</v>
      </c>
      <c r="F626" s="64">
        <f>SR_Combined!$U$120</f>
        <v>9.1999999999999993</v>
      </c>
      <c r="G626" s="64">
        <f>SR_Combined!$U$166</f>
        <v>9.1999999999999993</v>
      </c>
    </row>
    <row r="627" spans="1:7">
      <c r="A627" t="str">
        <f>DO!$B$28</f>
        <v>ExDO39b</v>
      </c>
      <c r="B627" s="63">
        <f>DO!$V$6</f>
        <v>46844</v>
      </c>
      <c r="C627" s="65">
        <v>4</v>
      </c>
      <c r="D627" s="64">
        <f>SR_Combined!$V$28</f>
        <v>9.1999999999999993</v>
      </c>
      <c r="E627" s="64">
        <f>SR_Combined!$V$73</f>
        <v>9.1999999999999993</v>
      </c>
      <c r="F627" s="64">
        <f>SR_Combined!$V$120</f>
        <v>9.1999999999999993</v>
      </c>
      <c r="G627" s="64">
        <f>SR_Combined!$V$166</f>
        <v>9.1999999999999993</v>
      </c>
    </row>
    <row r="628" spans="1:7">
      <c r="A628" t="str">
        <f>DO!$B$28</f>
        <v>ExDO39b</v>
      </c>
      <c r="B628" s="63">
        <f>DO!$W$6</f>
        <v>47209</v>
      </c>
      <c r="C628" s="65">
        <v>4</v>
      </c>
      <c r="D628" s="64">
        <f>SR_Combined!$W$28</f>
        <v>9.1999999999999993</v>
      </c>
      <c r="E628" s="64">
        <f>SR_Combined!$W$73</f>
        <v>9.1999999999999993</v>
      </c>
      <c r="F628" s="64">
        <f>SR_Combined!$W$120</f>
        <v>9.1999999999999993</v>
      </c>
      <c r="G628" s="64">
        <f>SR_Combined!$W$166</f>
        <v>9.1999999999999993</v>
      </c>
    </row>
    <row r="629" spans="1:7">
      <c r="A629" t="str">
        <f>DO!$B$28</f>
        <v>ExDO39b</v>
      </c>
      <c r="B629" s="63">
        <f>DO!$X$6</f>
        <v>47574</v>
      </c>
      <c r="C629" s="65">
        <v>4</v>
      </c>
      <c r="D629" s="64">
        <f>SR_Combined!$X$28</f>
        <v>9.1999999999999993</v>
      </c>
      <c r="E629" s="64">
        <f>SR_Combined!$X$73</f>
        <v>9.1999999999999993</v>
      </c>
      <c r="F629" s="64">
        <f>SR_Combined!$X$120</f>
        <v>9.1999999999999993</v>
      </c>
      <c r="G629" s="64">
        <f>SR_Combined!$X$166</f>
        <v>9.1999999999999993</v>
      </c>
    </row>
    <row r="630" spans="1:7">
      <c r="A630" t="str">
        <f>DO!$B$28</f>
        <v>ExDO39b</v>
      </c>
      <c r="B630" s="63">
        <f>DO!$Y$6</f>
        <v>47939</v>
      </c>
      <c r="C630" s="65">
        <v>4</v>
      </c>
      <c r="D630" s="64">
        <f>SR_Combined!$Y$28</f>
        <v>9.1999999999999993</v>
      </c>
      <c r="E630" s="64">
        <f>SR_Combined!$Y$73</f>
        <v>9.1999999999999993</v>
      </c>
      <c r="F630" s="64">
        <f>SR_Combined!$Y$120</f>
        <v>9.1999999999999993</v>
      </c>
      <c r="G630" s="64">
        <f>SR_Combined!$Y$166</f>
        <v>9.1999999999999993</v>
      </c>
    </row>
    <row r="631" spans="1:7">
      <c r="A631" t="str">
        <f>DO!$B$28</f>
        <v>ExDO39b</v>
      </c>
      <c r="B631" s="63">
        <f>DO!$Z$6</f>
        <v>48305</v>
      </c>
      <c r="C631" s="65">
        <v>4</v>
      </c>
      <c r="D631" s="64">
        <f>SR_Combined!$Z$28</f>
        <v>9.1999999999999993</v>
      </c>
      <c r="E631" s="64">
        <f>SR_Combined!$Z$73</f>
        <v>9.1999999999999993</v>
      </c>
      <c r="F631" s="64">
        <f>SR_Combined!$Z$120</f>
        <v>9.1999999999999993</v>
      </c>
      <c r="G631" s="64">
        <f>SR_Combined!$Z$166</f>
        <v>9.1999999999999993</v>
      </c>
    </row>
    <row r="632" spans="1:7">
      <c r="A632" t="str">
        <f>DO!$B$28</f>
        <v>ExDO39b</v>
      </c>
      <c r="B632" s="63">
        <f>DO!$AA$6</f>
        <v>48670</v>
      </c>
      <c r="C632" s="65">
        <v>4</v>
      </c>
      <c r="D632" s="64">
        <f>SR_Combined!$AA$28</f>
        <v>9.1999999999999993</v>
      </c>
      <c r="E632" s="64">
        <f>SR_Combined!$AA$73</f>
        <v>9.1999999999999993</v>
      </c>
      <c r="F632" s="64">
        <f>SR_Combined!$AA$120</f>
        <v>9.1999999999999993</v>
      </c>
      <c r="G632" s="64">
        <f>SR_Combined!$AA$166</f>
        <v>9.1999999999999993</v>
      </c>
    </row>
    <row r="633" spans="1:7">
      <c r="A633" t="str">
        <f>DO!$B$28</f>
        <v>ExDO39b</v>
      </c>
      <c r="B633" s="63">
        <f>DO!$AB$6</f>
        <v>49035</v>
      </c>
      <c r="C633" s="65">
        <v>4</v>
      </c>
      <c r="D633" s="64">
        <f>SR_Combined!$AB$28</f>
        <v>9.1999999999999993</v>
      </c>
      <c r="E633" s="64">
        <f>SR_Combined!$AB$73</f>
        <v>9.1999999999999993</v>
      </c>
      <c r="F633" s="64">
        <f>SR_Combined!$AB$120</f>
        <v>9.1999999999999993</v>
      </c>
      <c r="G633" s="64">
        <f>SR_Combined!$AB$166</f>
        <v>9.1999999999999993</v>
      </c>
    </row>
    <row r="634" spans="1:7">
      <c r="A634" t="str">
        <f>DO!$B$28</f>
        <v>ExDO39b</v>
      </c>
      <c r="B634" s="63">
        <f>DO!$AC$6</f>
        <v>49400</v>
      </c>
      <c r="C634" s="65">
        <v>4</v>
      </c>
      <c r="D634" s="64">
        <f>SR_Combined!$AC$28</f>
        <v>9.1999999999999993</v>
      </c>
      <c r="E634" s="64">
        <f>SR_Combined!$AC$73</f>
        <v>9.1999999999999993</v>
      </c>
      <c r="F634" s="64">
        <f>SR_Combined!$AC$120</f>
        <v>9.1999999999999993</v>
      </c>
      <c r="G634" s="64">
        <f>SR_Combined!$AC$166</f>
        <v>9.1999999999999993</v>
      </c>
    </row>
    <row r="635" spans="1:7">
      <c r="A635" t="str">
        <f>DO!$B$28</f>
        <v>ExDO39b</v>
      </c>
      <c r="B635" s="63">
        <f>DO!$AD$6</f>
        <v>49766</v>
      </c>
      <c r="C635" s="65">
        <v>4</v>
      </c>
      <c r="D635" s="64">
        <f>SR_Combined!$AD$28</f>
        <v>9.1999999999999993</v>
      </c>
      <c r="E635" s="64">
        <f>SR_Combined!$AD$73</f>
        <v>9.1999999999999993</v>
      </c>
      <c r="F635" s="64">
        <f>SR_Combined!$AD$120</f>
        <v>9.1999999999999993</v>
      </c>
      <c r="G635" s="64">
        <f>SR_Combined!$AD$166</f>
        <v>9.1999999999999993</v>
      </c>
    </row>
    <row r="636" spans="1:7">
      <c r="A636" t="str">
        <f>DO!$B$28</f>
        <v>ExDO39b</v>
      </c>
      <c r="B636" s="63">
        <f>DO!$AE$6</f>
        <v>50131</v>
      </c>
      <c r="C636" s="65">
        <v>4</v>
      </c>
      <c r="D636" s="64">
        <f>SR_Combined!$AE$28</f>
        <v>9.1999999999999993</v>
      </c>
      <c r="E636" s="64">
        <f>SR_Combined!$AE$73</f>
        <v>9.1999999999999993</v>
      </c>
      <c r="F636" s="64">
        <f>SR_Combined!$AE$120</f>
        <v>9.1999999999999993</v>
      </c>
      <c r="G636" s="64">
        <f>SR_Combined!$AE$166</f>
        <v>9.1999999999999993</v>
      </c>
    </row>
    <row r="637" spans="1:7">
      <c r="A637" t="str">
        <f>DO!$B$28</f>
        <v>ExDO39b</v>
      </c>
      <c r="B637" s="63">
        <f>DO!$AF$6</f>
        <v>50496</v>
      </c>
      <c r="C637" s="65">
        <v>4</v>
      </c>
      <c r="D637" s="64">
        <f>SR_Combined!$AF$28</f>
        <v>9.1999999999999993</v>
      </c>
      <c r="E637" s="64">
        <f>SR_Combined!$AF$73</f>
        <v>9.1999999999999993</v>
      </c>
      <c r="F637" s="64">
        <f>SR_Combined!$AF$120</f>
        <v>9.1999999999999993</v>
      </c>
      <c r="G637" s="64">
        <f>SR_Combined!$AF$166</f>
        <v>9.1999999999999993</v>
      </c>
    </row>
    <row r="638" spans="1:7">
      <c r="A638" t="str">
        <f>DO!$B$28</f>
        <v>ExDO39b</v>
      </c>
      <c r="B638" s="63">
        <f>DO!$AG$6</f>
        <v>50861</v>
      </c>
      <c r="C638" s="65">
        <v>4</v>
      </c>
      <c r="D638" s="64">
        <f>SR_Combined!$AG$28</f>
        <v>9.1999999999999993</v>
      </c>
      <c r="E638" s="64">
        <f>SR_Combined!$AG$73</f>
        <v>9.1999999999999993</v>
      </c>
      <c r="F638" s="64">
        <f>SR_Combined!$AG$120</f>
        <v>9.1999999999999993</v>
      </c>
      <c r="G638" s="64">
        <f>SR_Combined!$AG$166</f>
        <v>9.1999999999999993</v>
      </c>
    </row>
    <row r="639" spans="1:7">
      <c r="A639" t="str">
        <f>DO!$B$29</f>
        <v>ExDO42</v>
      </c>
      <c r="B639" s="63">
        <f>DO!$E$6</f>
        <v>40634.508240740739</v>
      </c>
      <c r="C639" s="65">
        <v>4</v>
      </c>
      <c r="D639" s="64">
        <f>SR_Combined!$E$29</f>
        <v>0</v>
      </c>
      <c r="E639" s="64">
        <f>SR_Combined!$E$74</f>
        <v>0</v>
      </c>
      <c r="F639" s="64">
        <f>SR_Combined!$E$121</f>
        <v>0</v>
      </c>
      <c r="G639" s="64">
        <f>SR_Combined!$E$167</f>
        <v>0</v>
      </c>
    </row>
    <row r="640" spans="1:7">
      <c r="A640" t="str">
        <f>DO!$B$29</f>
        <v>ExDO42</v>
      </c>
      <c r="B640" s="63">
        <f>DO!$F$6</f>
        <v>41000</v>
      </c>
      <c r="C640" s="65">
        <v>4</v>
      </c>
      <c r="D640" s="64">
        <f>SR_Combined!$F$29</f>
        <v>0</v>
      </c>
      <c r="E640" s="64">
        <f>SR_Combined!$F$74</f>
        <v>0</v>
      </c>
      <c r="F640" s="64">
        <f>SR_Combined!$F$121</f>
        <v>0</v>
      </c>
      <c r="G640" s="64">
        <f>SR_Combined!$F$167</f>
        <v>0</v>
      </c>
    </row>
    <row r="641" spans="1:7">
      <c r="A641" t="str">
        <f>DO!$B$29</f>
        <v>ExDO42</v>
      </c>
      <c r="B641" s="63">
        <f>DO!$G$6</f>
        <v>41365</v>
      </c>
      <c r="C641" s="65">
        <v>4</v>
      </c>
      <c r="D641" s="64">
        <f>SR_Combined!$G$29</f>
        <v>0</v>
      </c>
      <c r="E641" s="64">
        <f>SR_Combined!$G$74</f>
        <v>0</v>
      </c>
      <c r="F641" s="64">
        <f>SR_Combined!$G$121</f>
        <v>0</v>
      </c>
      <c r="G641" s="64">
        <f>SR_Combined!$G$167</f>
        <v>0</v>
      </c>
    </row>
    <row r="642" spans="1:7">
      <c r="A642" t="str">
        <f>DO!$B$29</f>
        <v>ExDO42</v>
      </c>
      <c r="B642" s="63">
        <f>DO!$H$6</f>
        <v>41730</v>
      </c>
      <c r="C642" s="65">
        <v>4</v>
      </c>
      <c r="D642" s="64">
        <f>SR_Combined!$H$29</f>
        <v>0</v>
      </c>
      <c r="E642" s="64">
        <f>SR_Combined!$H$74</f>
        <v>0</v>
      </c>
      <c r="F642" s="64">
        <f>SR_Combined!$H$121</f>
        <v>0</v>
      </c>
      <c r="G642" s="64">
        <f>SR_Combined!$H$167</f>
        <v>0</v>
      </c>
    </row>
    <row r="643" spans="1:7">
      <c r="A643" t="str">
        <f>DO!$B$29</f>
        <v>ExDO42</v>
      </c>
      <c r="B643" s="63">
        <f>DO!$I$6</f>
        <v>42095</v>
      </c>
      <c r="C643" s="65">
        <v>4</v>
      </c>
      <c r="D643" s="64">
        <f>SR_Combined!$I$29</f>
        <v>0</v>
      </c>
      <c r="E643" s="64">
        <f>SR_Combined!$I$74</f>
        <v>0</v>
      </c>
      <c r="F643" s="64">
        <f>SR_Combined!$I$121</f>
        <v>0</v>
      </c>
      <c r="G643" s="64">
        <f>SR_Combined!$I$167</f>
        <v>0</v>
      </c>
    </row>
    <row r="644" spans="1:7">
      <c r="A644" t="str">
        <f>DO!$B$29</f>
        <v>ExDO42</v>
      </c>
      <c r="B644" s="63">
        <f>DO!$J$6</f>
        <v>42461</v>
      </c>
      <c r="C644" s="65">
        <v>4</v>
      </c>
      <c r="D644" s="64">
        <f>SR_Combined!$J$29</f>
        <v>0</v>
      </c>
      <c r="E644" s="64">
        <f>SR_Combined!$J$74</f>
        <v>0</v>
      </c>
      <c r="F644" s="64">
        <f>SR_Combined!$J$121</f>
        <v>0</v>
      </c>
      <c r="G644" s="64">
        <f>SR_Combined!$J$167</f>
        <v>0</v>
      </c>
    </row>
    <row r="645" spans="1:7">
      <c r="A645" t="str">
        <f>DO!$B$29</f>
        <v>ExDO42</v>
      </c>
      <c r="B645" s="63">
        <f>DO!$K$6</f>
        <v>42826</v>
      </c>
      <c r="C645" s="65">
        <v>4</v>
      </c>
      <c r="D645" s="64">
        <f>SR_Combined!$K$29</f>
        <v>0</v>
      </c>
      <c r="E645" s="64">
        <f>SR_Combined!$K$74</f>
        <v>0</v>
      </c>
      <c r="F645" s="64">
        <f>SR_Combined!$K$121</f>
        <v>0</v>
      </c>
      <c r="G645" s="64">
        <f>SR_Combined!$K$167</f>
        <v>0</v>
      </c>
    </row>
    <row r="646" spans="1:7">
      <c r="A646" t="str">
        <f>DO!$B$29</f>
        <v>ExDO42</v>
      </c>
      <c r="B646" s="63">
        <f>DO!$L$6</f>
        <v>43191</v>
      </c>
      <c r="C646" s="65">
        <v>4</v>
      </c>
      <c r="D646" s="64">
        <f>SR_Combined!$L$29</f>
        <v>0</v>
      </c>
      <c r="E646" s="64">
        <f>SR_Combined!$L$74</f>
        <v>0</v>
      </c>
      <c r="F646" s="64">
        <f>SR_Combined!$L$121</f>
        <v>0</v>
      </c>
      <c r="G646" s="64">
        <f>SR_Combined!$L$167</f>
        <v>0</v>
      </c>
    </row>
    <row r="647" spans="1:7">
      <c r="A647" t="str">
        <f>DO!$B$29</f>
        <v>ExDO42</v>
      </c>
      <c r="B647" s="63">
        <f>DO!$M$6</f>
        <v>43556</v>
      </c>
      <c r="C647" s="65">
        <v>4</v>
      </c>
      <c r="D647" s="64">
        <f>SR_Combined!$M$29</f>
        <v>18</v>
      </c>
      <c r="E647" s="64">
        <f>SR_Combined!$M$74</f>
        <v>18</v>
      </c>
      <c r="F647" s="64">
        <f>SR_Combined!$M$121</f>
        <v>18</v>
      </c>
      <c r="G647" s="64">
        <f>SR_Combined!$M$167</f>
        <v>18</v>
      </c>
    </row>
    <row r="648" spans="1:7">
      <c r="A648" t="str">
        <f>DO!$B$29</f>
        <v>ExDO42</v>
      </c>
      <c r="B648" s="63">
        <f>DO!$N$6</f>
        <v>43922</v>
      </c>
      <c r="C648" s="65">
        <v>4</v>
      </c>
      <c r="D648" s="64">
        <f>SR_Combined!$N$29</f>
        <v>18</v>
      </c>
      <c r="E648" s="64">
        <f>SR_Combined!$N$74</f>
        <v>18</v>
      </c>
      <c r="F648" s="64">
        <f>SR_Combined!$N$121</f>
        <v>18</v>
      </c>
      <c r="G648" s="64">
        <f>SR_Combined!$N$167</f>
        <v>18</v>
      </c>
    </row>
    <row r="649" spans="1:7">
      <c r="A649" t="str">
        <f>DO!$B$29</f>
        <v>ExDO42</v>
      </c>
      <c r="B649" s="63">
        <f>DO!$O$6</f>
        <v>44287</v>
      </c>
      <c r="C649" s="65">
        <v>4</v>
      </c>
      <c r="D649" s="64">
        <f>SR_Combined!$O$29</f>
        <v>18</v>
      </c>
      <c r="E649" s="64">
        <f>SR_Combined!$O$74</f>
        <v>18</v>
      </c>
      <c r="F649" s="64">
        <f>SR_Combined!$O$121</f>
        <v>18</v>
      </c>
      <c r="G649" s="64">
        <f>SR_Combined!$O$167</f>
        <v>18</v>
      </c>
    </row>
    <row r="650" spans="1:7">
      <c r="A650" t="str">
        <f>DO!$B$29</f>
        <v>ExDO42</v>
      </c>
      <c r="B650" s="63">
        <f>DO!$P$6</f>
        <v>44652</v>
      </c>
      <c r="C650" s="65">
        <v>4</v>
      </c>
      <c r="D650" s="64">
        <f>SR_Combined!$P$29</f>
        <v>18</v>
      </c>
      <c r="E650" s="64">
        <f>SR_Combined!$P$74</f>
        <v>18</v>
      </c>
      <c r="F650" s="64">
        <f>SR_Combined!$P$121</f>
        <v>18</v>
      </c>
      <c r="G650" s="64">
        <f>SR_Combined!$P$167</f>
        <v>18</v>
      </c>
    </row>
    <row r="651" spans="1:7">
      <c r="A651" t="str">
        <f>DO!$B$29</f>
        <v>ExDO42</v>
      </c>
      <c r="B651" s="63">
        <f>DO!$Q$6</f>
        <v>45017</v>
      </c>
      <c r="C651" s="65">
        <v>4</v>
      </c>
      <c r="D651" s="64">
        <f>SR_Combined!$Q$29</f>
        <v>18</v>
      </c>
      <c r="E651" s="64">
        <f>SR_Combined!$Q$74</f>
        <v>18</v>
      </c>
      <c r="F651" s="64">
        <f>SR_Combined!$Q$121</f>
        <v>18</v>
      </c>
      <c r="G651" s="64">
        <f>SR_Combined!$Q$167</f>
        <v>18</v>
      </c>
    </row>
    <row r="652" spans="1:7">
      <c r="A652" t="str">
        <f>DO!$B$29</f>
        <v>ExDO42</v>
      </c>
      <c r="B652" s="63">
        <f>DO!$R$6</f>
        <v>45383</v>
      </c>
      <c r="C652" s="65">
        <v>4</v>
      </c>
      <c r="D652" s="64">
        <f>SR_Combined!$R$29</f>
        <v>263</v>
      </c>
      <c r="E652" s="64">
        <f>SR_Combined!$R$74</f>
        <v>263</v>
      </c>
      <c r="F652" s="64">
        <f>SR_Combined!$R$121</f>
        <v>263</v>
      </c>
      <c r="G652" s="64">
        <f>SR_Combined!$R$167</f>
        <v>263</v>
      </c>
    </row>
    <row r="653" spans="1:7">
      <c r="A653" t="str">
        <f>DO!$B$29</f>
        <v>ExDO42</v>
      </c>
      <c r="B653" s="63">
        <f>DO!$S$6</f>
        <v>45748</v>
      </c>
      <c r="C653" s="65">
        <v>4</v>
      </c>
      <c r="D653" s="64">
        <f>SR_Combined!$S$29</f>
        <v>263</v>
      </c>
      <c r="E653" s="64">
        <f>SR_Combined!$S$74</f>
        <v>263</v>
      </c>
      <c r="F653" s="64">
        <f>SR_Combined!$S$121</f>
        <v>263</v>
      </c>
      <c r="G653" s="64">
        <f>SR_Combined!$S$167</f>
        <v>263</v>
      </c>
    </row>
    <row r="654" spans="1:7">
      <c r="A654" t="str">
        <f>DO!$B$29</f>
        <v>ExDO42</v>
      </c>
      <c r="B654" s="63">
        <f>DO!$T$6</f>
        <v>46113</v>
      </c>
      <c r="C654" s="65">
        <v>4</v>
      </c>
      <c r="D654" s="64">
        <f>SR_Combined!$T$29</f>
        <v>263</v>
      </c>
      <c r="E654" s="64">
        <f>SR_Combined!$T$74</f>
        <v>263</v>
      </c>
      <c r="F654" s="64">
        <f>SR_Combined!$T$121</f>
        <v>263</v>
      </c>
      <c r="G654" s="64">
        <f>SR_Combined!$T$167</f>
        <v>263</v>
      </c>
    </row>
    <row r="655" spans="1:7">
      <c r="A655" t="str">
        <f>DO!$B$29</f>
        <v>ExDO42</v>
      </c>
      <c r="B655" s="63">
        <f>DO!$U$6</f>
        <v>46478</v>
      </c>
      <c r="C655" s="65">
        <v>4</v>
      </c>
      <c r="D655" s="64">
        <f>SR_Combined!$U$29</f>
        <v>263</v>
      </c>
      <c r="E655" s="64">
        <f>SR_Combined!$U$74</f>
        <v>263</v>
      </c>
      <c r="F655" s="64">
        <f>SR_Combined!$U$121</f>
        <v>263</v>
      </c>
      <c r="G655" s="64">
        <f>SR_Combined!$U$167</f>
        <v>263</v>
      </c>
    </row>
    <row r="656" spans="1:7">
      <c r="A656" t="str">
        <f>DO!$B$29</f>
        <v>ExDO42</v>
      </c>
      <c r="B656" s="63">
        <f>DO!$V$6</f>
        <v>46844</v>
      </c>
      <c r="C656" s="65">
        <v>4</v>
      </c>
      <c r="D656" s="64">
        <f>SR_Combined!$V$29</f>
        <v>263</v>
      </c>
      <c r="E656" s="64">
        <f>SR_Combined!$V$74</f>
        <v>263</v>
      </c>
      <c r="F656" s="64">
        <f>SR_Combined!$V$121</f>
        <v>263</v>
      </c>
      <c r="G656" s="64">
        <f>SR_Combined!$V$167</f>
        <v>263</v>
      </c>
    </row>
    <row r="657" spans="1:7">
      <c r="A657" t="str">
        <f>DO!$B$29</f>
        <v>ExDO42</v>
      </c>
      <c r="B657" s="63">
        <f>DO!$W$6</f>
        <v>47209</v>
      </c>
      <c r="C657" s="65">
        <v>4</v>
      </c>
      <c r="D657" s="64">
        <f>SR_Combined!$W$29</f>
        <v>263</v>
      </c>
      <c r="E657" s="64">
        <f>SR_Combined!$W$74</f>
        <v>263</v>
      </c>
      <c r="F657" s="64">
        <f>SR_Combined!$W$121</f>
        <v>263</v>
      </c>
      <c r="G657" s="64">
        <f>SR_Combined!$W$167</f>
        <v>263</v>
      </c>
    </row>
    <row r="658" spans="1:7">
      <c r="A658" t="str">
        <f>DO!$B$29</f>
        <v>ExDO42</v>
      </c>
      <c r="B658" s="63">
        <f>DO!$X$6</f>
        <v>47574</v>
      </c>
      <c r="C658" s="65">
        <v>4</v>
      </c>
      <c r="D658" s="64">
        <f>SR_Combined!$X$29</f>
        <v>263</v>
      </c>
      <c r="E658" s="64">
        <f>SR_Combined!$X$74</f>
        <v>263</v>
      </c>
      <c r="F658" s="64">
        <f>SR_Combined!$X$121</f>
        <v>263</v>
      </c>
      <c r="G658" s="64">
        <f>SR_Combined!$X$167</f>
        <v>263</v>
      </c>
    </row>
    <row r="659" spans="1:7">
      <c r="A659" t="str">
        <f>DO!$B$29</f>
        <v>ExDO42</v>
      </c>
      <c r="B659" s="63">
        <f>DO!$Y$6</f>
        <v>47939</v>
      </c>
      <c r="C659" s="65">
        <v>4</v>
      </c>
      <c r="D659" s="64">
        <f>SR_Combined!$Y$29</f>
        <v>263</v>
      </c>
      <c r="E659" s="64">
        <f>SR_Combined!$Y$74</f>
        <v>263</v>
      </c>
      <c r="F659" s="64">
        <f>SR_Combined!$Y$121</f>
        <v>263</v>
      </c>
      <c r="G659" s="64">
        <f>SR_Combined!$Y$167</f>
        <v>263</v>
      </c>
    </row>
    <row r="660" spans="1:7">
      <c r="A660" t="str">
        <f>DO!$B$29</f>
        <v>ExDO42</v>
      </c>
      <c r="B660" s="63">
        <f>DO!$Z$6</f>
        <v>48305</v>
      </c>
      <c r="C660" s="65">
        <v>4</v>
      </c>
      <c r="D660" s="64">
        <f>SR_Combined!$Z$29</f>
        <v>263</v>
      </c>
      <c r="E660" s="64">
        <f>SR_Combined!$Z$74</f>
        <v>263</v>
      </c>
      <c r="F660" s="64">
        <f>SR_Combined!$Z$121</f>
        <v>263</v>
      </c>
      <c r="G660" s="64">
        <f>SR_Combined!$Z$167</f>
        <v>263</v>
      </c>
    </row>
    <row r="661" spans="1:7">
      <c r="A661" t="str">
        <f>DO!$B$29</f>
        <v>ExDO42</v>
      </c>
      <c r="B661" s="63">
        <f>DO!$AA$6</f>
        <v>48670</v>
      </c>
      <c r="C661" s="65">
        <v>4</v>
      </c>
      <c r="D661" s="64">
        <f>SR_Combined!$AA$29</f>
        <v>263</v>
      </c>
      <c r="E661" s="64">
        <f>SR_Combined!$AA$74</f>
        <v>263</v>
      </c>
      <c r="F661" s="64">
        <f>SR_Combined!$AA$121</f>
        <v>263</v>
      </c>
      <c r="G661" s="64">
        <f>SR_Combined!$AA$167</f>
        <v>263</v>
      </c>
    </row>
    <row r="662" spans="1:7">
      <c r="A662" t="str">
        <f>DO!$B$29</f>
        <v>ExDO42</v>
      </c>
      <c r="B662" s="63">
        <f>DO!$AB$6</f>
        <v>49035</v>
      </c>
      <c r="C662" s="65">
        <v>4</v>
      </c>
      <c r="D662" s="64">
        <f>SR_Combined!$AB$29</f>
        <v>263</v>
      </c>
      <c r="E662" s="64">
        <f>SR_Combined!$AB$74</f>
        <v>263</v>
      </c>
      <c r="F662" s="64">
        <f>SR_Combined!$AB$121</f>
        <v>263</v>
      </c>
      <c r="G662" s="64">
        <f>SR_Combined!$AB$167</f>
        <v>263</v>
      </c>
    </row>
    <row r="663" spans="1:7">
      <c r="A663" t="str">
        <f>DO!$B$29</f>
        <v>ExDO42</v>
      </c>
      <c r="B663" s="63">
        <f>DO!$AC$6</f>
        <v>49400</v>
      </c>
      <c r="C663" s="65">
        <v>4</v>
      </c>
      <c r="D663" s="64">
        <f>SR_Combined!$AC$29</f>
        <v>263</v>
      </c>
      <c r="E663" s="64">
        <f>SR_Combined!$AC$74</f>
        <v>263</v>
      </c>
      <c r="F663" s="64">
        <f>SR_Combined!$AC$121</f>
        <v>263</v>
      </c>
      <c r="G663" s="64">
        <f>SR_Combined!$AC$167</f>
        <v>263</v>
      </c>
    </row>
    <row r="664" spans="1:7">
      <c r="A664" t="str">
        <f>DO!$B$29</f>
        <v>ExDO42</v>
      </c>
      <c r="B664" s="63">
        <f>DO!$AD$6</f>
        <v>49766</v>
      </c>
      <c r="C664" s="65">
        <v>4</v>
      </c>
      <c r="D664" s="64">
        <f>SR_Combined!$AD$29</f>
        <v>263</v>
      </c>
      <c r="E664" s="64">
        <f>SR_Combined!$AD$74</f>
        <v>263</v>
      </c>
      <c r="F664" s="64">
        <f>SR_Combined!$AD$121</f>
        <v>263</v>
      </c>
      <c r="G664" s="64">
        <f>SR_Combined!$AD$167</f>
        <v>263</v>
      </c>
    </row>
    <row r="665" spans="1:7">
      <c r="A665" t="str">
        <f>DO!$B$29</f>
        <v>ExDO42</v>
      </c>
      <c r="B665" s="63">
        <f>DO!$AE$6</f>
        <v>50131</v>
      </c>
      <c r="C665" s="65">
        <v>4</v>
      </c>
      <c r="D665" s="64">
        <f>SR_Combined!$AE$29</f>
        <v>263</v>
      </c>
      <c r="E665" s="64">
        <f>SR_Combined!$AE$74</f>
        <v>263</v>
      </c>
      <c r="F665" s="64">
        <f>SR_Combined!$AE$121</f>
        <v>263</v>
      </c>
      <c r="G665" s="64">
        <f>SR_Combined!$AE$167</f>
        <v>263</v>
      </c>
    </row>
    <row r="666" spans="1:7">
      <c r="A666" t="str">
        <f>DO!$B$29</f>
        <v>ExDO42</v>
      </c>
      <c r="B666" s="63">
        <f>DO!$AF$6</f>
        <v>50496</v>
      </c>
      <c r="C666" s="65">
        <v>4</v>
      </c>
      <c r="D666" s="64">
        <f>SR_Combined!$AF$29</f>
        <v>263</v>
      </c>
      <c r="E666" s="64">
        <f>SR_Combined!$AF$74</f>
        <v>263</v>
      </c>
      <c r="F666" s="64">
        <f>SR_Combined!$AF$121</f>
        <v>263</v>
      </c>
      <c r="G666" s="64">
        <f>SR_Combined!$AF$167</f>
        <v>263</v>
      </c>
    </row>
    <row r="667" spans="1:7">
      <c r="A667" t="str">
        <f>DO!$B$29</f>
        <v>ExDO42</v>
      </c>
      <c r="B667" s="63">
        <f>DO!$AG$6</f>
        <v>50861</v>
      </c>
      <c r="C667" s="65">
        <v>4</v>
      </c>
      <c r="D667" s="64">
        <f>SR_Combined!$AG$29</f>
        <v>263</v>
      </c>
      <c r="E667" s="64">
        <f>SR_Combined!$AG$74</f>
        <v>263</v>
      </c>
      <c r="F667" s="64">
        <f>SR_Combined!$AG$121</f>
        <v>263</v>
      </c>
      <c r="G667" s="64">
        <f>SR_Combined!$AG$167</f>
        <v>263</v>
      </c>
    </row>
    <row r="668" spans="1:7">
      <c r="A668" t="str">
        <f>DO!$B$30</f>
        <v>ExDO43</v>
      </c>
      <c r="B668" s="63">
        <f>DO!$E$6</f>
        <v>40634.508240740739</v>
      </c>
      <c r="C668" s="65">
        <v>4</v>
      </c>
      <c r="D668" s="64">
        <f>SR_Combined!$E$30</f>
        <v>0</v>
      </c>
      <c r="E668" s="64">
        <f>SR_Combined!$E$75</f>
        <v>0</v>
      </c>
      <c r="F668" s="64">
        <f>SR_Combined!$E$122</f>
        <v>0</v>
      </c>
      <c r="G668" s="64">
        <f>SR_Combined!$E$168</f>
        <v>0</v>
      </c>
    </row>
    <row r="669" spans="1:7">
      <c r="A669" t="str">
        <f>DO!$B$30</f>
        <v>ExDO43</v>
      </c>
      <c r="B669" s="63">
        <f>DO!$F$6</f>
        <v>41000</v>
      </c>
      <c r="C669" s="65">
        <v>4</v>
      </c>
      <c r="D669" s="64">
        <f>SR_Combined!$F$30</f>
        <v>0</v>
      </c>
      <c r="E669" s="64">
        <f>SR_Combined!$F$75</f>
        <v>0</v>
      </c>
      <c r="F669" s="64">
        <f>SR_Combined!$F$122</f>
        <v>0</v>
      </c>
      <c r="G669" s="64">
        <f>SR_Combined!$F$168</f>
        <v>0</v>
      </c>
    </row>
    <row r="670" spans="1:7">
      <c r="A670" t="str">
        <f>DO!$B$30</f>
        <v>ExDO43</v>
      </c>
      <c r="B670" s="63">
        <f>DO!$G$6</f>
        <v>41365</v>
      </c>
      <c r="C670" s="65">
        <v>4</v>
      </c>
      <c r="D670" s="64">
        <f>SR_Combined!$G$30</f>
        <v>0</v>
      </c>
      <c r="E670" s="64">
        <f>SR_Combined!$G$75</f>
        <v>0</v>
      </c>
      <c r="F670" s="64">
        <f>SR_Combined!$G$122</f>
        <v>0</v>
      </c>
      <c r="G670" s="64">
        <f>SR_Combined!$G$168</f>
        <v>0</v>
      </c>
    </row>
    <row r="671" spans="1:7">
      <c r="A671" t="str">
        <f>DO!$B$30</f>
        <v>ExDO43</v>
      </c>
      <c r="B671" s="63">
        <f>DO!$H$6</f>
        <v>41730</v>
      </c>
      <c r="C671" s="65">
        <v>4</v>
      </c>
      <c r="D671" s="64">
        <f>SR_Combined!$H$30</f>
        <v>0</v>
      </c>
      <c r="E671" s="64">
        <f>SR_Combined!$H$75</f>
        <v>0</v>
      </c>
      <c r="F671" s="64">
        <f>SR_Combined!$H$122</f>
        <v>0</v>
      </c>
      <c r="G671" s="64">
        <f>SR_Combined!$H$168</f>
        <v>0</v>
      </c>
    </row>
    <row r="672" spans="1:7">
      <c r="A672" t="str">
        <f>DO!$B$30</f>
        <v>ExDO43</v>
      </c>
      <c r="B672" s="63">
        <f>DO!$I$6</f>
        <v>42095</v>
      </c>
      <c r="C672" s="65">
        <v>4</v>
      </c>
      <c r="D672" s="64">
        <f>SR_Combined!$I$30</f>
        <v>0</v>
      </c>
      <c r="E672" s="64">
        <f>SR_Combined!$I$75</f>
        <v>0</v>
      </c>
      <c r="F672" s="64">
        <f>SR_Combined!$I$122</f>
        <v>0</v>
      </c>
      <c r="G672" s="64">
        <f>SR_Combined!$I$168</f>
        <v>0</v>
      </c>
    </row>
    <row r="673" spans="1:7">
      <c r="A673" t="str">
        <f>DO!$B$30</f>
        <v>ExDO43</v>
      </c>
      <c r="B673" s="63">
        <f>DO!$J$6</f>
        <v>42461</v>
      </c>
      <c r="C673" s="65">
        <v>4</v>
      </c>
      <c r="D673" s="64">
        <f>SR_Combined!$J$30</f>
        <v>0</v>
      </c>
      <c r="E673" s="64">
        <f>SR_Combined!$J$75</f>
        <v>0</v>
      </c>
      <c r="F673" s="64">
        <f>SR_Combined!$J$122</f>
        <v>0</v>
      </c>
      <c r="G673" s="64">
        <f>SR_Combined!$J$168</f>
        <v>0</v>
      </c>
    </row>
    <row r="674" spans="1:7">
      <c r="A674" t="str">
        <f>DO!$B$30</f>
        <v>ExDO43</v>
      </c>
      <c r="B674" s="63">
        <f>DO!$K$6</f>
        <v>42826</v>
      </c>
      <c r="C674" s="65">
        <v>4</v>
      </c>
      <c r="D674" s="64">
        <f>SR_Combined!$K$30</f>
        <v>16</v>
      </c>
      <c r="E674" s="64">
        <f>SR_Combined!$K$75</f>
        <v>19</v>
      </c>
      <c r="F674" s="64">
        <f>SR_Combined!$K$122</f>
        <v>16</v>
      </c>
      <c r="G674" s="64">
        <f>SR_Combined!$K$168</f>
        <v>16</v>
      </c>
    </row>
    <row r="675" spans="1:7">
      <c r="A675" t="str">
        <f>DO!$B$30</f>
        <v>ExDO43</v>
      </c>
      <c r="B675" s="63">
        <f>DO!$L$6</f>
        <v>43191</v>
      </c>
      <c r="C675" s="65">
        <v>4</v>
      </c>
      <c r="D675" s="64">
        <f>SR_Combined!$L$30</f>
        <v>16</v>
      </c>
      <c r="E675" s="64">
        <f>SR_Combined!$L$75</f>
        <v>19</v>
      </c>
      <c r="F675" s="64">
        <f>SR_Combined!$L$122</f>
        <v>16</v>
      </c>
      <c r="G675" s="64">
        <f>SR_Combined!$L$168</f>
        <v>16</v>
      </c>
    </row>
    <row r="676" spans="1:7">
      <c r="A676" t="str">
        <f>DO!$B$30</f>
        <v>ExDO43</v>
      </c>
      <c r="B676" s="63">
        <f>DO!$M$6</f>
        <v>43556</v>
      </c>
      <c r="C676" s="65">
        <v>4</v>
      </c>
      <c r="D676" s="64">
        <f>SR_Combined!$M$30</f>
        <v>23.4</v>
      </c>
      <c r="E676" s="64">
        <f>SR_Combined!$M$75</f>
        <v>26.4</v>
      </c>
      <c r="F676" s="64">
        <f>SR_Combined!$M$122</f>
        <v>23.4</v>
      </c>
      <c r="G676" s="64">
        <f>SR_Combined!$M$168</f>
        <v>23.4</v>
      </c>
    </row>
    <row r="677" spans="1:7">
      <c r="A677" t="str">
        <f>DO!$B$30</f>
        <v>ExDO43</v>
      </c>
      <c r="B677" s="63">
        <f>DO!$N$6</f>
        <v>43922</v>
      </c>
      <c r="C677" s="65">
        <v>4</v>
      </c>
      <c r="D677" s="64">
        <f>SR_Combined!$N$30</f>
        <v>23.4</v>
      </c>
      <c r="E677" s="64">
        <f>SR_Combined!$N$75</f>
        <v>26.4</v>
      </c>
      <c r="F677" s="64">
        <f>SR_Combined!$N$122</f>
        <v>23.4</v>
      </c>
      <c r="G677" s="64">
        <f>SR_Combined!$N$168</f>
        <v>23.4</v>
      </c>
    </row>
    <row r="678" spans="1:7">
      <c r="A678" t="str">
        <f>DO!$B$30</f>
        <v>ExDO43</v>
      </c>
      <c r="B678" s="63">
        <f>DO!$O$6</f>
        <v>44287</v>
      </c>
      <c r="C678" s="65">
        <v>4</v>
      </c>
      <c r="D678" s="64">
        <f>SR_Combined!$O$30</f>
        <v>23.4</v>
      </c>
      <c r="E678" s="64">
        <f>SR_Combined!$O$75</f>
        <v>26.4</v>
      </c>
      <c r="F678" s="64">
        <f>SR_Combined!$O$122</f>
        <v>23.4</v>
      </c>
      <c r="G678" s="64">
        <f>SR_Combined!$O$168</f>
        <v>23.4</v>
      </c>
    </row>
    <row r="679" spans="1:7">
      <c r="A679" t="str">
        <f>DO!$B$30</f>
        <v>ExDO43</v>
      </c>
      <c r="B679" s="63">
        <f>DO!$P$6</f>
        <v>44652</v>
      </c>
      <c r="C679" s="65">
        <v>4</v>
      </c>
      <c r="D679" s="64">
        <f>SR_Combined!$P$30</f>
        <v>23.4</v>
      </c>
      <c r="E679" s="64">
        <f>SR_Combined!$P$75</f>
        <v>26.4</v>
      </c>
      <c r="F679" s="64">
        <f>SR_Combined!$P$122</f>
        <v>23.4</v>
      </c>
      <c r="G679" s="64">
        <f>SR_Combined!$P$168</f>
        <v>23.4</v>
      </c>
    </row>
    <row r="680" spans="1:7">
      <c r="A680" t="str">
        <f>DO!$B$30</f>
        <v>ExDO43</v>
      </c>
      <c r="B680" s="63">
        <f>DO!$Q$6</f>
        <v>45017</v>
      </c>
      <c r="C680" s="65">
        <v>4</v>
      </c>
      <c r="D680" s="64">
        <f>SR_Combined!$Q$30</f>
        <v>23.4</v>
      </c>
      <c r="E680" s="64">
        <f>SR_Combined!$Q$75</f>
        <v>26.4</v>
      </c>
      <c r="F680" s="64">
        <f>SR_Combined!$Q$122</f>
        <v>23.4</v>
      </c>
      <c r="G680" s="64">
        <f>SR_Combined!$Q$168</f>
        <v>23.4</v>
      </c>
    </row>
    <row r="681" spans="1:7">
      <c r="A681" t="str">
        <f>DO!$B$30</f>
        <v>ExDO43</v>
      </c>
      <c r="B681" s="63">
        <f>DO!$R$6</f>
        <v>45383</v>
      </c>
      <c r="C681" s="65">
        <v>4</v>
      </c>
      <c r="D681" s="64">
        <f>SR_Combined!$R$30</f>
        <v>23.4</v>
      </c>
      <c r="E681" s="64">
        <f>SR_Combined!$R$75</f>
        <v>26.4</v>
      </c>
      <c r="F681" s="64">
        <f>SR_Combined!$R$122</f>
        <v>23.4</v>
      </c>
      <c r="G681" s="64">
        <f>SR_Combined!$R$168</f>
        <v>23.4</v>
      </c>
    </row>
    <row r="682" spans="1:7">
      <c r="A682" t="str">
        <f>DO!$B$30</f>
        <v>ExDO43</v>
      </c>
      <c r="B682" s="63">
        <f>DO!$S$6</f>
        <v>45748</v>
      </c>
      <c r="C682" s="65">
        <v>4</v>
      </c>
      <c r="D682" s="64">
        <f>SR_Combined!$S$30</f>
        <v>23.4</v>
      </c>
      <c r="E682" s="64">
        <f>SR_Combined!$S$75</f>
        <v>26.4</v>
      </c>
      <c r="F682" s="64">
        <f>SR_Combined!$S$122</f>
        <v>23.4</v>
      </c>
      <c r="G682" s="64">
        <f>SR_Combined!$S$168</f>
        <v>23.4</v>
      </c>
    </row>
    <row r="683" spans="1:7">
      <c r="A683" t="str">
        <f>DO!$B$30</f>
        <v>ExDO43</v>
      </c>
      <c r="B683" s="63">
        <f>DO!$T$6</f>
        <v>46113</v>
      </c>
      <c r="C683" s="65">
        <v>4</v>
      </c>
      <c r="D683" s="64">
        <f>SR_Combined!$T$30</f>
        <v>23.4</v>
      </c>
      <c r="E683" s="64">
        <f>SR_Combined!$T$75</f>
        <v>26.4</v>
      </c>
      <c r="F683" s="64">
        <f>SR_Combined!$T$122</f>
        <v>23.4</v>
      </c>
      <c r="G683" s="64">
        <f>SR_Combined!$T$168</f>
        <v>23.4</v>
      </c>
    </row>
    <row r="684" spans="1:7">
      <c r="A684" t="str">
        <f>DO!$B$30</f>
        <v>ExDO43</v>
      </c>
      <c r="B684" s="63">
        <f>DO!$U$6</f>
        <v>46478</v>
      </c>
      <c r="C684" s="65">
        <v>4</v>
      </c>
      <c r="D684" s="64">
        <f>SR_Combined!$U$30</f>
        <v>23.4</v>
      </c>
      <c r="E684" s="64">
        <f>SR_Combined!$U$75</f>
        <v>26.4</v>
      </c>
      <c r="F684" s="64">
        <f>SR_Combined!$U$122</f>
        <v>23.4</v>
      </c>
      <c r="G684" s="64">
        <f>SR_Combined!$U$168</f>
        <v>23.4</v>
      </c>
    </row>
    <row r="685" spans="1:7">
      <c r="A685" t="str">
        <f>DO!$B$30</f>
        <v>ExDO43</v>
      </c>
      <c r="B685" s="63">
        <f>DO!$V$6</f>
        <v>46844</v>
      </c>
      <c r="C685" s="65">
        <v>4</v>
      </c>
      <c r="D685" s="64">
        <f>SR_Combined!$V$30</f>
        <v>23.4</v>
      </c>
      <c r="E685" s="64">
        <f>SR_Combined!$V$75</f>
        <v>26.4</v>
      </c>
      <c r="F685" s="64">
        <f>SR_Combined!$V$122</f>
        <v>23.4</v>
      </c>
      <c r="G685" s="64">
        <f>SR_Combined!$V$168</f>
        <v>23.4</v>
      </c>
    </row>
    <row r="686" spans="1:7">
      <c r="A686" t="str">
        <f>DO!$B$30</f>
        <v>ExDO43</v>
      </c>
      <c r="B686" s="63">
        <f>DO!$W$6</f>
        <v>47209</v>
      </c>
      <c r="C686" s="65">
        <v>4</v>
      </c>
      <c r="D686" s="64">
        <f>SR_Combined!$W$30</f>
        <v>23.4</v>
      </c>
      <c r="E686" s="64">
        <f>SR_Combined!$W$75</f>
        <v>26.4</v>
      </c>
      <c r="F686" s="64">
        <f>SR_Combined!$W$122</f>
        <v>23.4</v>
      </c>
      <c r="G686" s="64">
        <f>SR_Combined!$W$168</f>
        <v>23.4</v>
      </c>
    </row>
    <row r="687" spans="1:7">
      <c r="A687" t="str">
        <f>DO!$B$30</f>
        <v>ExDO43</v>
      </c>
      <c r="B687" s="63">
        <f>DO!$X$6</f>
        <v>47574</v>
      </c>
      <c r="C687" s="65">
        <v>4</v>
      </c>
      <c r="D687" s="64">
        <f>SR_Combined!$X$30</f>
        <v>23.4</v>
      </c>
      <c r="E687" s="64">
        <f>SR_Combined!$X$75</f>
        <v>26.4</v>
      </c>
      <c r="F687" s="64">
        <f>SR_Combined!$X$122</f>
        <v>23.4</v>
      </c>
      <c r="G687" s="64">
        <f>SR_Combined!$X$168</f>
        <v>23.4</v>
      </c>
    </row>
    <row r="688" spans="1:7">
      <c r="A688" t="str">
        <f>DO!$B$30</f>
        <v>ExDO43</v>
      </c>
      <c r="B688" s="63">
        <f>DO!$Y$6</f>
        <v>47939</v>
      </c>
      <c r="C688" s="65">
        <v>4</v>
      </c>
      <c r="D688" s="64">
        <f>SR_Combined!$Y$30</f>
        <v>23.4</v>
      </c>
      <c r="E688" s="64">
        <f>SR_Combined!$Y$75</f>
        <v>26.4</v>
      </c>
      <c r="F688" s="64">
        <f>SR_Combined!$Y$122</f>
        <v>23.4</v>
      </c>
      <c r="G688" s="64">
        <f>SR_Combined!$Y$168</f>
        <v>23.4</v>
      </c>
    </row>
    <row r="689" spans="1:7">
      <c r="A689" t="str">
        <f>DO!$B$30</f>
        <v>ExDO43</v>
      </c>
      <c r="B689" s="63">
        <f>DO!$Z$6</f>
        <v>48305</v>
      </c>
      <c r="C689" s="65">
        <v>4</v>
      </c>
      <c r="D689" s="64">
        <f>SR_Combined!$Z$30</f>
        <v>23.4</v>
      </c>
      <c r="E689" s="64">
        <f>SR_Combined!$Z$75</f>
        <v>26.4</v>
      </c>
      <c r="F689" s="64">
        <f>SR_Combined!$Z$122</f>
        <v>23.4</v>
      </c>
      <c r="G689" s="64">
        <f>SR_Combined!$Z$168</f>
        <v>23.4</v>
      </c>
    </row>
    <row r="690" spans="1:7">
      <c r="A690" t="str">
        <f>DO!$B$30</f>
        <v>ExDO43</v>
      </c>
      <c r="B690" s="63">
        <f>DO!$AA$6</f>
        <v>48670</v>
      </c>
      <c r="C690" s="65">
        <v>4</v>
      </c>
      <c r="D690" s="64">
        <f>SR_Combined!$AA$30</f>
        <v>23.4</v>
      </c>
      <c r="E690" s="64">
        <f>SR_Combined!$AA$75</f>
        <v>26.4</v>
      </c>
      <c r="F690" s="64">
        <f>SR_Combined!$AA$122</f>
        <v>23.4</v>
      </c>
      <c r="G690" s="64">
        <f>SR_Combined!$AA$168</f>
        <v>23.4</v>
      </c>
    </row>
    <row r="691" spans="1:7">
      <c r="A691" t="str">
        <f>DO!$B$30</f>
        <v>ExDO43</v>
      </c>
      <c r="B691" s="63">
        <f>DO!$AB$6</f>
        <v>49035</v>
      </c>
      <c r="C691" s="65">
        <v>4</v>
      </c>
      <c r="D691" s="64">
        <f>SR_Combined!$AB$30</f>
        <v>23.4</v>
      </c>
      <c r="E691" s="64">
        <f>SR_Combined!$AB$75</f>
        <v>26.4</v>
      </c>
      <c r="F691" s="64">
        <f>SR_Combined!$AB$122</f>
        <v>23.4</v>
      </c>
      <c r="G691" s="64">
        <f>SR_Combined!$AB$168</f>
        <v>23.4</v>
      </c>
    </row>
    <row r="692" spans="1:7">
      <c r="A692" t="str">
        <f>DO!$B$30</f>
        <v>ExDO43</v>
      </c>
      <c r="B692" s="63">
        <f>DO!$AC$6</f>
        <v>49400</v>
      </c>
      <c r="C692" s="65">
        <v>4</v>
      </c>
      <c r="D692" s="64">
        <f>SR_Combined!$AC$30</f>
        <v>23.4</v>
      </c>
      <c r="E692" s="64">
        <f>SR_Combined!$AC$75</f>
        <v>26.4</v>
      </c>
      <c r="F692" s="64">
        <f>SR_Combined!$AC$122</f>
        <v>23.4</v>
      </c>
      <c r="G692" s="64">
        <f>SR_Combined!$AC$168</f>
        <v>23.4</v>
      </c>
    </row>
    <row r="693" spans="1:7">
      <c r="A693" t="str">
        <f>DO!$B$30</f>
        <v>ExDO43</v>
      </c>
      <c r="B693" s="63">
        <f>DO!$AD$6</f>
        <v>49766</v>
      </c>
      <c r="C693" s="65">
        <v>4</v>
      </c>
      <c r="D693" s="64">
        <f>SR_Combined!$AD$30</f>
        <v>23.4</v>
      </c>
      <c r="E693" s="64">
        <f>SR_Combined!$AD$75</f>
        <v>26.4</v>
      </c>
      <c r="F693" s="64">
        <f>SR_Combined!$AD$122</f>
        <v>23.4</v>
      </c>
      <c r="G693" s="64">
        <f>SR_Combined!$AD$168</f>
        <v>23.4</v>
      </c>
    </row>
    <row r="694" spans="1:7">
      <c r="A694" t="str">
        <f>DO!$B$30</f>
        <v>ExDO43</v>
      </c>
      <c r="B694" s="63">
        <f>DO!$AE$6</f>
        <v>50131</v>
      </c>
      <c r="C694" s="65">
        <v>4</v>
      </c>
      <c r="D694" s="64">
        <f>SR_Combined!$AE$30</f>
        <v>23.4</v>
      </c>
      <c r="E694" s="64">
        <f>SR_Combined!$AE$75</f>
        <v>26.4</v>
      </c>
      <c r="F694" s="64">
        <f>SR_Combined!$AE$122</f>
        <v>23.4</v>
      </c>
      <c r="G694" s="64">
        <f>SR_Combined!$AE$168</f>
        <v>23.4</v>
      </c>
    </row>
    <row r="695" spans="1:7">
      <c r="A695" t="str">
        <f>DO!$B$30</f>
        <v>ExDO43</v>
      </c>
      <c r="B695" s="63">
        <f>DO!$AF$6</f>
        <v>50496</v>
      </c>
      <c r="C695" s="65">
        <v>4</v>
      </c>
      <c r="D695" s="64">
        <f>SR_Combined!$AF$30</f>
        <v>23.4</v>
      </c>
      <c r="E695" s="64">
        <f>SR_Combined!$AF$75</f>
        <v>26.4</v>
      </c>
      <c r="F695" s="64">
        <f>SR_Combined!$AF$122</f>
        <v>23.4</v>
      </c>
      <c r="G695" s="64">
        <f>SR_Combined!$AF$168</f>
        <v>23.4</v>
      </c>
    </row>
    <row r="696" spans="1:7">
      <c r="A696" t="str">
        <f>DO!$B$30</f>
        <v>ExDO43</v>
      </c>
      <c r="B696" s="63">
        <f>DO!$AG$6</f>
        <v>50861</v>
      </c>
      <c r="C696" s="65">
        <v>4</v>
      </c>
      <c r="D696" s="64">
        <f>SR_Combined!$AG$30</f>
        <v>23.4</v>
      </c>
      <c r="E696" s="64">
        <f>SR_Combined!$AG$75</f>
        <v>26.4</v>
      </c>
      <c r="F696" s="64">
        <f>SR_Combined!$AG$122</f>
        <v>23.4</v>
      </c>
      <c r="G696" s="64">
        <f>SR_Combined!$AG$168</f>
        <v>23.4</v>
      </c>
    </row>
    <row r="697" spans="1:7">
      <c r="A697" t="str">
        <f>DO!$B$31</f>
        <v>ExDO47</v>
      </c>
      <c r="B697" s="63">
        <f>DO!$E$6</f>
        <v>40634.508240740739</v>
      </c>
      <c r="C697" s="65">
        <v>4</v>
      </c>
      <c r="D697" s="64">
        <f>SR_Combined!$E$31</f>
        <v>0</v>
      </c>
      <c r="E697" s="64">
        <f>SR_Combined!$E$76</f>
        <v>0</v>
      </c>
      <c r="F697" s="64">
        <f>SR_Combined!$E$123</f>
        <v>0</v>
      </c>
      <c r="G697" s="64">
        <f>SR_Combined!$E$169</f>
        <v>0</v>
      </c>
    </row>
    <row r="698" spans="1:7">
      <c r="A698" t="str">
        <f>DO!$B$31</f>
        <v>ExDO47</v>
      </c>
      <c r="B698" s="63">
        <f>DO!$F$6</f>
        <v>41000</v>
      </c>
      <c r="C698" s="65">
        <v>4</v>
      </c>
      <c r="D698" s="64">
        <f>SR_Combined!$F$31</f>
        <v>0</v>
      </c>
      <c r="E698" s="64">
        <f>SR_Combined!$F$76</f>
        <v>0</v>
      </c>
      <c r="F698" s="64">
        <f>SR_Combined!$F$123</f>
        <v>0</v>
      </c>
      <c r="G698" s="64">
        <f>SR_Combined!$F$169</f>
        <v>0</v>
      </c>
    </row>
    <row r="699" spans="1:7">
      <c r="A699" t="str">
        <f>DO!$B$31</f>
        <v>ExDO47</v>
      </c>
      <c r="B699" s="63">
        <f>DO!$G$6</f>
        <v>41365</v>
      </c>
      <c r="C699" s="65">
        <v>4</v>
      </c>
      <c r="D699" s="64">
        <f>SR_Combined!$G$31</f>
        <v>0</v>
      </c>
      <c r="E699" s="64">
        <f>SR_Combined!$G$76</f>
        <v>0</v>
      </c>
      <c r="F699" s="64">
        <f>SR_Combined!$G$123</f>
        <v>0</v>
      </c>
      <c r="G699" s="64">
        <f>SR_Combined!$G$169</f>
        <v>0</v>
      </c>
    </row>
    <row r="700" spans="1:7">
      <c r="A700" t="str">
        <f>DO!$B$31</f>
        <v>ExDO47</v>
      </c>
      <c r="B700" s="63">
        <f>DO!$H$6</f>
        <v>41730</v>
      </c>
      <c r="C700" s="65">
        <v>4</v>
      </c>
      <c r="D700" s="64">
        <f>SR_Combined!$H$31</f>
        <v>0</v>
      </c>
      <c r="E700" s="64">
        <f>SR_Combined!$H$76</f>
        <v>0</v>
      </c>
      <c r="F700" s="64">
        <f>SR_Combined!$H$123</f>
        <v>0</v>
      </c>
      <c r="G700" s="64">
        <f>SR_Combined!$H$169</f>
        <v>0</v>
      </c>
    </row>
    <row r="701" spans="1:7">
      <c r="A701" t="str">
        <f>DO!$B$31</f>
        <v>ExDO47</v>
      </c>
      <c r="B701" s="63">
        <f>DO!$I$6</f>
        <v>42095</v>
      </c>
      <c r="C701" s="65">
        <v>4</v>
      </c>
      <c r="D701" s="64">
        <f>SR_Combined!$I$31</f>
        <v>0</v>
      </c>
      <c r="E701" s="64">
        <f>SR_Combined!$I$76</f>
        <v>0</v>
      </c>
      <c r="F701" s="64">
        <f>SR_Combined!$I$123</f>
        <v>0</v>
      </c>
      <c r="G701" s="64">
        <f>SR_Combined!$I$169</f>
        <v>0</v>
      </c>
    </row>
    <row r="702" spans="1:7">
      <c r="A702" t="str">
        <f>DO!$B$31</f>
        <v>ExDO47</v>
      </c>
      <c r="B702" s="63">
        <f>DO!$J$6</f>
        <v>42461</v>
      </c>
      <c r="C702" s="65">
        <v>4</v>
      </c>
      <c r="D702" s="64">
        <f>SR_Combined!$J$31</f>
        <v>0</v>
      </c>
      <c r="E702" s="64">
        <f>SR_Combined!$J$76</f>
        <v>0</v>
      </c>
      <c r="F702" s="64">
        <f>SR_Combined!$J$123</f>
        <v>0</v>
      </c>
      <c r="G702" s="64">
        <f>SR_Combined!$J$169</f>
        <v>0</v>
      </c>
    </row>
    <row r="703" spans="1:7">
      <c r="A703" t="str">
        <f>DO!$B$31</f>
        <v>ExDO47</v>
      </c>
      <c r="B703" s="63">
        <f>DO!$K$6</f>
        <v>42826</v>
      </c>
      <c r="C703" s="65">
        <v>4</v>
      </c>
      <c r="D703" s="64">
        <f>SR_Combined!$K$31</f>
        <v>0</v>
      </c>
      <c r="E703" s="64">
        <f>SR_Combined!$K$76</f>
        <v>0</v>
      </c>
      <c r="F703" s="64">
        <f>SR_Combined!$K$123</f>
        <v>0</v>
      </c>
      <c r="G703" s="64">
        <f>SR_Combined!$K$169</f>
        <v>0</v>
      </c>
    </row>
    <row r="704" spans="1:7">
      <c r="A704" t="str">
        <f>DO!$B$31</f>
        <v>ExDO47</v>
      </c>
      <c r="B704" s="63">
        <f>DO!$L$6</f>
        <v>43191</v>
      </c>
      <c r="C704" s="65">
        <v>4</v>
      </c>
      <c r="D704" s="64">
        <f>SR_Combined!$L$31</f>
        <v>0</v>
      </c>
      <c r="E704" s="64">
        <f>SR_Combined!$L$76</f>
        <v>0</v>
      </c>
      <c r="F704" s="64">
        <f>SR_Combined!$L$123</f>
        <v>0</v>
      </c>
      <c r="G704" s="64">
        <f>SR_Combined!$L$169</f>
        <v>0</v>
      </c>
    </row>
    <row r="705" spans="1:7">
      <c r="A705" t="str">
        <f>DO!$B$31</f>
        <v>ExDO47</v>
      </c>
      <c r="B705" s="63">
        <f>DO!$M$6</f>
        <v>43556</v>
      </c>
      <c r="C705" s="65">
        <v>4</v>
      </c>
      <c r="D705" s="64">
        <f>SR_Combined!$M$31</f>
        <v>0</v>
      </c>
      <c r="E705" s="64">
        <f>SR_Combined!$M$76</f>
        <v>0</v>
      </c>
      <c r="F705" s="64">
        <f>SR_Combined!$M$123</f>
        <v>0</v>
      </c>
      <c r="G705" s="64">
        <f>SR_Combined!$M$169</f>
        <v>0</v>
      </c>
    </row>
    <row r="706" spans="1:7">
      <c r="A706" t="str">
        <f>DO!$B$31</f>
        <v>ExDO47</v>
      </c>
      <c r="B706" s="63">
        <f>DO!$N$6</f>
        <v>43922</v>
      </c>
      <c r="C706" s="65">
        <v>4</v>
      </c>
      <c r="D706" s="64">
        <f>SR_Combined!$N$31</f>
        <v>0</v>
      </c>
      <c r="E706" s="64">
        <f>SR_Combined!$N$76</f>
        <v>0</v>
      </c>
      <c r="F706" s="64">
        <f>SR_Combined!$N$123</f>
        <v>0</v>
      </c>
      <c r="G706" s="64">
        <f>SR_Combined!$N$169</f>
        <v>0</v>
      </c>
    </row>
    <row r="707" spans="1:7">
      <c r="A707" t="str">
        <f>DO!$B$31</f>
        <v>ExDO47</v>
      </c>
      <c r="B707" s="63">
        <f>DO!$O$6</f>
        <v>44287</v>
      </c>
      <c r="C707" s="65">
        <v>4</v>
      </c>
      <c r="D707" s="64">
        <f>SR_Combined!$O$31</f>
        <v>0</v>
      </c>
      <c r="E707" s="64">
        <f>SR_Combined!$O$76</f>
        <v>0</v>
      </c>
      <c r="F707" s="64">
        <f>SR_Combined!$O$123</f>
        <v>0</v>
      </c>
      <c r="G707" s="64">
        <f>SR_Combined!$O$169</f>
        <v>0</v>
      </c>
    </row>
    <row r="708" spans="1:7">
      <c r="A708" t="str">
        <f>DO!$B$31</f>
        <v>ExDO47</v>
      </c>
      <c r="B708" s="63">
        <f>DO!$P$6</f>
        <v>44652</v>
      </c>
      <c r="C708" s="65">
        <v>4</v>
      </c>
      <c r="D708" s="64">
        <f>SR_Combined!$P$31</f>
        <v>0</v>
      </c>
      <c r="E708" s="64">
        <f>SR_Combined!$P$76</f>
        <v>0</v>
      </c>
      <c r="F708" s="64">
        <f>SR_Combined!$P$123</f>
        <v>0</v>
      </c>
      <c r="G708" s="64">
        <f>SR_Combined!$P$169</f>
        <v>0</v>
      </c>
    </row>
    <row r="709" spans="1:7">
      <c r="A709" t="str">
        <f>DO!$B$31</f>
        <v>ExDO47</v>
      </c>
      <c r="B709" s="63">
        <f>DO!$Q$6</f>
        <v>45017</v>
      </c>
      <c r="C709" s="65">
        <v>4</v>
      </c>
      <c r="D709" s="64">
        <f>SR_Combined!$Q$31</f>
        <v>0</v>
      </c>
      <c r="E709" s="64">
        <f>SR_Combined!$Q$76</f>
        <v>0</v>
      </c>
      <c r="F709" s="64">
        <f>SR_Combined!$Q$123</f>
        <v>0</v>
      </c>
      <c r="G709" s="64">
        <f>SR_Combined!$Q$169</f>
        <v>0</v>
      </c>
    </row>
    <row r="710" spans="1:7">
      <c r="A710" t="str">
        <f>DO!$B$31</f>
        <v>ExDO47</v>
      </c>
      <c r="B710" s="63">
        <f>DO!$R$6</f>
        <v>45383</v>
      </c>
      <c r="C710" s="65">
        <v>4</v>
      </c>
      <c r="D710" s="64">
        <f>SR_Combined!$R$31</f>
        <v>5.3</v>
      </c>
      <c r="E710" s="64">
        <f>SR_Combined!$R$76</f>
        <v>5.3</v>
      </c>
      <c r="F710" s="64">
        <f>SR_Combined!$R$123</f>
        <v>5.3</v>
      </c>
      <c r="G710" s="64">
        <f>SR_Combined!$R$169</f>
        <v>5.3</v>
      </c>
    </row>
    <row r="711" spans="1:7">
      <c r="A711" t="str">
        <f>DO!$B$31</f>
        <v>ExDO47</v>
      </c>
      <c r="B711" s="63">
        <f>DO!$S$6</f>
        <v>45748</v>
      </c>
      <c r="C711" s="65">
        <v>4</v>
      </c>
      <c r="D711" s="64">
        <f>SR_Combined!$S$31</f>
        <v>5.3</v>
      </c>
      <c r="E711" s="64">
        <f>SR_Combined!$S$76</f>
        <v>5.3</v>
      </c>
      <c r="F711" s="64">
        <f>SR_Combined!$S$123</f>
        <v>5.3</v>
      </c>
      <c r="G711" s="64">
        <f>SR_Combined!$S$169</f>
        <v>5.3</v>
      </c>
    </row>
    <row r="712" spans="1:7">
      <c r="A712" t="str">
        <f>DO!$B$31</f>
        <v>ExDO47</v>
      </c>
      <c r="B712" s="63">
        <f>DO!$T$6</f>
        <v>46113</v>
      </c>
      <c r="C712" s="65">
        <v>4</v>
      </c>
      <c r="D712" s="64">
        <f>SR_Combined!$T$31</f>
        <v>5.3</v>
      </c>
      <c r="E712" s="64">
        <f>SR_Combined!$T$76</f>
        <v>5.3</v>
      </c>
      <c r="F712" s="64">
        <f>SR_Combined!$T$123</f>
        <v>5.3</v>
      </c>
      <c r="G712" s="64">
        <f>SR_Combined!$T$169</f>
        <v>5.3</v>
      </c>
    </row>
    <row r="713" spans="1:7">
      <c r="A713" t="str">
        <f>DO!$B$31</f>
        <v>ExDO47</v>
      </c>
      <c r="B713" s="63">
        <f>DO!$U$6</f>
        <v>46478</v>
      </c>
      <c r="C713" s="65">
        <v>4</v>
      </c>
      <c r="D713" s="64">
        <f>SR_Combined!$U$31</f>
        <v>5.3</v>
      </c>
      <c r="E713" s="64">
        <f>SR_Combined!$U$76</f>
        <v>5.3</v>
      </c>
      <c r="F713" s="64">
        <f>SR_Combined!$U$123</f>
        <v>5.3</v>
      </c>
      <c r="G713" s="64">
        <f>SR_Combined!$U$169</f>
        <v>5.3</v>
      </c>
    </row>
    <row r="714" spans="1:7">
      <c r="A714" t="str">
        <f>DO!$B$31</f>
        <v>ExDO47</v>
      </c>
      <c r="B714" s="63">
        <f>DO!$V$6</f>
        <v>46844</v>
      </c>
      <c r="C714" s="65">
        <v>4</v>
      </c>
      <c r="D714" s="64">
        <f>SR_Combined!$V$31</f>
        <v>5.3</v>
      </c>
      <c r="E714" s="64">
        <f>SR_Combined!$V$76</f>
        <v>5.3</v>
      </c>
      <c r="F714" s="64">
        <f>SR_Combined!$V$123</f>
        <v>5.3</v>
      </c>
      <c r="G714" s="64">
        <f>SR_Combined!$V$169</f>
        <v>5.3</v>
      </c>
    </row>
    <row r="715" spans="1:7">
      <c r="A715" t="str">
        <f>DO!$B$31</f>
        <v>ExDO47</v>
      </c>
      <c r="B715" s="63">
        <f>DO!$W$6</f>
        <v>47209</v>
      </c>
      <c r="C715" s="65">
        <v>4</v>
      </c>
      <c r="D715" s="64">
        <f>SR_Combined!$W$31</f>
        <v>5.3</v>
      </c>
      <c r="E715" s="64">
        <f>SR_Combined!$W$76</f>
        <v>5.3</v>
      </c>
      <c r="F715" s="64">
        <f>SR_Combined!$W$123</f>
        <v>5.3</v>
      </c>
      <c r="G715" s="64">
        <f>SR_Combined!$W$169</f>
        <v>5.3</v>
      </c>
    </row>
    <row r="716" spans="1:7">
      <c r="A716" t="str">
        <f>DO!$B$31</f>
        <v>ExDO47</v>
      </c>
      <c r="B716" s="63">
        <f>DO!$X$6</f>
        <v>47574</v>
      </c>
      <c r="C716" s="65">
        <v>4</v>
      </c>
      <c r="D716" s="64">
        <f>SR_Combined!$X$31</f>
        <v>5.3</v>
      </c>
      <c r="E716" s="64">
        <f>SR_Combined!$X$76</f>
        <v>5.3</v>
      </c>
      <c r="F716" s="64">
        <f>SR_Combined!$X$123</f>
        <v>5.3</v>
      </c>
      <c r="G716" s="64">
        <f>SR_Combined!$X$169</f>
        <v>5.3</v>
      </c>
    </row>
    <row r="717" spans="1:7">
      <c r="A717" t="str">
        <f>DO!$B$31</f>
        <v>ExDO47</v>
      </c>
      <c r="B717" s="63">
        <f>DO!$Y$6</f>
        <v>47939</v>
      </c>
      <c r="C717" s="65">
        <v>4</v>
      </c>
      <c r="D717" s="64">
        <f>SR_Combined!$Y$31</f>
        <v>5.3</v>
      </c>
      <c r="E717" s="64">
        <f>SR_Combined!$Y$76</f>
        <v>5.3</v>
      </c>
      <c r="F717" s="64">
        <f>SR_Combined!$Y$123</f>
        <v>5.3</v>
      </c>
      <c r="G717" s="64">
        <f>SR_Combined!$Y$169</f>
        <v>5.3</v>
      </c>
    </row>
    <row r="718" spans="1:7">
      <c r="A718" t="str">
        <f>DO!$B$31</f>
        <v>ExDO47</v>
      </c>
      <c r="B718" s="63">
        <f>DO!$Z$6</f>
        <v>48305</v>
      </c>
      <c r="C718" s="65">
        <v>4</v>
      </c>
      <c r="D718" s="64">
        <f>SR_Combined!$Z$31</f>
        <v>5.3</v>
      </c>
      <c r="E718" s="64">
        <f>SR_Combined!$Z$76</f>
        <v>5.3</v>
      </c>
      <c r="F718" s="64">
        <f>SR_Combined!$Z$123</f>
        <v>5.3</v>
      </c>
      <c r="G718" s="64">
        <f>SR_Combined!$Z$169</f>
        <v>5.3</v>
      </c>
    </row>
    <row r="719" spans="1:7">
      <c r="A719" t="str">
        <f>DO!$B$31</f>
        <v>ExDO47</v>
      </c>
      <c r="B719" s="63">
        <f>DO!$AA$6</f>
        <v>48670</v>
      </c>
      <c r="C719" s="65">
        <v>4</v>
      </c>
      <c r="D719" s="64">
        <f>SR_Combined!$AA$31</f>
        <v>5.3</v>
      </c>
      <c r="E719" s="64">
        <f>SR_Combined!$AA$76</f>
        <v>5.3</v>
      </c>
      <c r="F719" s="64">
        <f>SR_Combined!$AA$123</f>
        <v>5.3</v>
      </c>
      <c r="G719" s="64">
        <f>SR_Combined!$AA$169</f>
        <v>5.3</v>
      </c>
    </row>
    <row r="720" spans="1:7">
      <c r="A720" t="str">
        <f>DO!$B$31</f>
        <v>ExDO47</v>
      </c>
      <c r="B720" s="63">
        <f>DO!$AB$6</f>
        <v>49035</v>
      </c>
      <c r="C720" s="65">
        <v>4</v>
      </c>
      <c r="D720" s="64">
        <f>SR_Combined!$AB$31</f>
        <v>5.3</v>
      </c>
      <c r="E720" s="64">
        <f>SR_Combined!$AB$76</f>
        <v>5.3</v>
      </c>
      <c r="F720" s="64">
        <f>SR_Combined!$AB$123</f>
        <v>5.3</v>
      </c>
      <c r="G720" s="64">
        <f>SR_Combined!$AB$169</f>
        <v>5.3</v>
      </c>
    </row>
    <row r="721" spans="1:7">
      <c r="A721" t="str">
        <f>DO!$B$31</f>
        <v>ExDO47</v>
      </c>
      <c r="B721" s="63">
        <f>DO!$AC$6</f>
        <v>49400</v>
      </c>
      <c r="C721" s="65">
        <v>4</v>
      </c>
      <c r="D721" s="64">
        <f>SR_Combined!$AC$31</f>
        <v>5.3</v>
      </c>
      <c r="E721" s="64">
        <f>SR_Combined!$AC$76</f>
        <v>5.3</v>
      </c>
      <c r="F721" s="64">
        <f>SR_Combined!$AC$123</f>
        <v>5.3</v>
      </c>
      <c r="G721" s="64">
        <f>SR_Combined!$AC$169</f>
        <v>5.3</v>
      </c>
    </row>
    <row r="722" spans="1:7">
      <c r="A722" t="str">
        <f>DO!$B$31</f>
        <v>ExDO47</v>
      </c>
      <c r="B722" s="63">
        <f>DO!$AD$6</f>
        <v>49766</v>
      </c>
      <c r="C722" s="65">
        <v>4</v>
      </c>
      <c r="D722" s="64">
        <f>SR_Combined!$AD$31</f>
        <v>5.3</v>
      </c>
      <c r="E722" s="64">
        <f>SR_Combined!$AD$76</f>
        <v>5.3</v>
      </c>
      <c r="F722" s="64">
        <f>SR_Combined!$AD$123</f>
        <v>5.3</v>
      </c>
      <c r="G722" s="64">
        <f>SR_Combined!$AD$169</f>
        <v>5.3</v>
      </c>
    </row>
    <row r="723" spans="1:7">
      <c r="A723" t="str">
        <f>DO!$B$31</f>
        <v>ExDO47</v>
      </c>
      <c r="B723" s="63">
        <f>DO!$AE$6</f>
        <v>50131</v>
      </c>
      <c r="C723" s="65">
        <v>4</v>
      </c>
      <c r="D723" s="64">
        <f>SR_Combined!$AE$31</f>
        <v>5.3</v>
      </c>
      <c r="E723" s="64">
        <f>SR_Combined!$AE$76</f>
        <v>5.3</v>
      </c>
      <c r="F723" s="64">
        <f>SR_Combined!$AE$123</f>
        <v>5.3</v>
      </c>
      <c r="G723" s="64">
        <f>SR_Combined!$AE$169</f>
        <v>5.3</v>
      </c>
    </row>
    <row r="724" spans="1:7">
      <c r="A724" t="str">
        <f>DO!$B$31</f>
        <v>ExDO47</v>
      </c>
      <c r="B724" s="63">
        <f>DO!$AF$6</f>
        <v>50496</v>
      </c>
      <c r="C724" s="65">
        <v>4</v>
      </c>
      <c r="D724" s="64">
        <f>SR_Combined!$AF$31</f>
        <v>5.3</v>
      </c>
      <c r="E724" s="64">
        <f>SR_Combined!$AF$76</f>
        <v>5.3</v>
      </c>
      <c r="F724" s="64">
        <f>SR_Combined!$AF$123</f>
        <v>5.3</v>
      </c>
      <c r="G724" s="64">
        <f>SR_Combined!$AF$169</f>
        <v>5.3</v>
      </c>
    </row>
    <row r="725" spans="1:7">
      <c r="A725" t="str">
        <f>DO!$B$31</f>
        <v>ExDO47</v>
      </c>
      <c r="B725" s="63">
        <f>DO!$AG$6</f>
        <v>50861</v>
      </c>
      <c r="C725" s="65">
        <v>4</v>
      </c>
      <c r="D725" s="64">
        <f>SR_Combined!$AG$31</f>
        <v>5.3</v>
      </c>
      <c r="E725" s="64">
        <f>SR_Combined!$AG$76</f>
        <v>5.3</v>
      </c>
      <c r="F725" s="64">
        <f>SR_Combined!$AG$123</f>
        <v>5.3</v>
      </c>
      <c r="G725" s="64">
        <f>SR_Combined!$AG$169</f>
        <v>5.3</v>
      </c>
    </row>
    <row r="726" spans="1:7">
      <c r="A726" t="str">
        <f>DO!$B$32</f>
        <v>ExDO48</v>
      </c>
      <c r="B726" s="63">
        <f>DO!$E$6</f>
        <v>40634.508240740739</v>
      </c>
      <c r="C726" s="65">
        <v>4</v>
      </c>
      <c r="D726" s="64">
        <f>SR_Combined!$E$32</f>
        <v>0</v>
      </c>
      <c r="E726" s="64">
        <f>SR_Combined!$E$77</f>
        <v>0</v>
      </c>
      <c r="F726" s="64">
        <f>SR_Combined!$E$124</f>
        <v>0</v>
      </c>
      <c r="G726" s="64">
        <f>SR_Combined!$E$170</f>
        <v>0</v>
      </c>
    </row>
    <row r="727" spans="1:7">
      <c r="A727" t="str">
        <f>DO!$B$32</f>
        <v>ExDO48</v>
      </c>
      <c r="B727" s="63">
        <f>DO!$F$6</f>
        <v>41000</v>
      </c>
      <c r="C727" s="65">
        <v>4</v>
      </c>
      <c r="D727" s="64">
        <f>SR_Combined!$F$32</f>
        <v>0</v>
      </c>
      <c r="E727" s="64">
        <f>SR_Combined!$F$77</f>
        <v>0</v>
      </c>
      <c r="F727" s="64">
        <f>SR_Combined!$F$124</f>
        <v>0</v>
      </c>
      <c r="G727" s="64">
        <f>SR_Combined!$F$170</f>
        <v>0</v>
      </c>
    </row>
    <row r="728" spans="1:7">
      <c r="A728" t="str">
        <f>DO!$B$32</f>
        <v>ExDO48</v>
      </c>
      <c r="B728" s="63">
        <f>DO!$G$6</f>
        <v>41365</v>
      </c>
      <c r="C728" s="65">
        <v>4</v>
      </c>
      <c r="D728" s="64">
        <f>SR_Combined!$G$32</f>
        <v>0</v>
      </c>
      <c r="E728" s="64">
        <f>SR_Combined!$G$77</f>
        <v>0</v>
      </c>
      <c r="F728" s="64">
        <f>SR_Combined!$G$124</f>
        <v>0</v>
      </c>
      <c r="G728" s="64">
        <f>SR_Combined!$G$170</f>
        <v>0</v>
      </c>
    </row>
    <row r="729" spans="1:7">
      <c r="A729" t="str">
        <f>DO!$B$32</f>
        <v>ExDO48</v>
      </c>
      <c r="B729" s="63">
        <f>DO!$H$6</f>
        <v>41730</v>
      </c>
      <c r="C729" s="65">
        <v>4</v>
      </c>
      <c r="D729" s="64">
        <f>SR_Combined!$H$32</f>
        <v>8</v>
      </c>
      <c r="E729" s="64">
        <f>SR_Combined!$H$77</f>
        <v>10</v>
      </c>
      <c r="F729" s="64">
        <f>SR_Combined!$H$124</f>
        <v>8</v>
      </c>
      <c r="G729" s="64">
        <f>SR_Combined!$H$170</f>
        <v>8</v>
      </c>
    </row>
    <row r="730" spans="1:7">
      <c r="A730" t="str">
        <f>DO!$B$32</f>
        <v>ExDO48</v>
      </c>
      <c r="B730" s="63">
        <f>DO!$I$6</f>
        <v>42095</v>
      </c>
      <c r="C730" s="65">
        <v>4</v>
      </c>
      <c r="D730" s="64">
        <f>SR_Combined!$I$32</f>
        <v>8</v>
      </c>
      <c r="E730" s="64">
        <f>SR_Combined!$I$77</f>
        <v>10</v>
      </c>
      <c r="F730" s="64">
        <f>SR_Combined!$I$124</f>
        <v>8</v>
      </c>
      <c r="G730" s="64">
        <f>SR_Combined!$I$170</f>
        <v>8</v>
      </c>
    </row>
    <row r="731" spans="1:7">
      <c r="A731" t="str">
        <f>DO!$B$32</f>
        <v>ExDO48</v>
      </c>
      <c r="B731" s="63">
        <f>DO!$J$6</f>
        <v>42461</v>
      </c>
      <c r="C731" s="65">
        <v>4</v>
      </c>
      <c r="D731" s="64">
        <f>SR_Combined!$J$32</f>
        <v>8</v>
      </c>
      <c r="E731" s="64">
        <f>SR_Combined!$J$77</f>
        <v>10</v>
      </c>
      <c r="F731" s="64">
        <f>SR_Combined!$J$124</f>
        <v>8</v>
      </c>
      <c r="G731" s="64">
        <f>SR_Combined!$J$170</f>
        <v>8</v>
      </c>
    </row>
    <row r="732" spans="1:7">
      <c r="A732" t="str">
        <f>DO!$B$32</f>
        <v>ExDO48</v>
      </c>
      <c r="B732" s="63">
        <f>DO!$K$6</f>
        <v>42826</v>
      </c>
      <c r="C732" s="65">
        <v>4</v>
      </c>
      <c r="D732" s="64">
        <f>SR_Combined!$K$32</f>
        <v>8</v>
      </c>
      <c r="E732" s="64">
        <f>SR_Combined!$K$77</f>
        <v>10</v>
      </c>
      <c r="F732" s="64">
        <f>SR_Combined!$K$124</f>
        <v>8</v>
      </c>
      <c r="G732" s="64">
        <f>SR_Combined!$K$170</f>
        <v>8</v>
      </c>
    </row>
    <row r="733" spans="1:7">
      <c r="A733" t="str">
        <f>DO!$B$32</f>
        <v>ExDO48</v>
      </c>
      <c r="B733" s="63">
        <f>DO!$L$6</f>
        <v>43191</v>
      </c>
      <c r="C733" s="65">
        <v>4</v>
      </c>
      <c r="D733" s="64">
        <f>SR_Combined!$L$32</f>
        <v>8</v>
      </c>
      <c r="E733" s="64">
        <f>SR_Combined!$L$77</f>
        <v>10</v>
      </c>
      <c r="F733" s="64">
        <f>SR_Combined!$L$124</f>
        <v>8</v>
      </c>
      <c r="G733" s="64">
        <f>SR_Combined!$L$170</f>
        <v>8</v>
      </c>
    </row>
    <row r="734" spans="1:7">
      <c r="A734" t="str">
        <f>DO!$B$32</f>
        <v>ExDO48</v>
      </c>
      <c r="B734" s="63">
        <f>DO!$M$6</f>
        <v>43556</v>
      </c>
      <c r="C734" s="65">
        <v>4</v>
      </c>
      <c r="D734" s="64">
        <f>SR_Combined!$M$32</f>
        <v>8</v>
      </c>
      <c r="E734" s="64">
        <f>SR_Combined!$M$77</f>
        <v>10</v>
      </c>
      <c r="F734" s="64">
        <f>SR_Combined!$M$124</f>
        <v>8</v>
      </c>
      <c r="G734" s="64">
        <f>SR_Combined!$M$170</f>
        <v>8</v>
      </c>
    </row>
    <row r="735" spans="1:7">
      <c r="A735" t="str">
        <f>DO!$B$32</f>
        <v>ExDO48</v>
      </c>
      <c r="B735" s="63">
        <f>DO!$N$6</f>
        <v>43922</v>
      </c>
      <c r="C735" s="65">
        <v>4</v>
      </c>
      <c r="D735" s="64">
        <f>SR_Combined!$N$32</f>
        <v>8</v>
      </c>
      <c r="E735" s="64">
        <f>SR_Combined!$N$77</f>
        <v>10</v>
      </c>
      <c r="F735" s="64">
        <f>SR_Combined!$N$124</f>
        <v>8</v>
      </c>
      <c r="G735" s="64">
        <f>SR_Combined!$N$170</f>
        <v>8</v>
      </c>
    </row>
    <row r="736" spans="1:7">
      <c r="A736" t="str">
        <f>DO!$B$32</f>
        <v>ExDO48</v>
      </c>
      <c r="B736" s="63">
        <f>DO!$O$6</f>
        <v>44287</v>
      </c>
      <c r="C736" s="65">
        <v>4</v>
      </c>
      <c r="D736" s="64">
        <f>SR_Combined!$O$32</f>
        <v>8</v>
      </c>
      <c r="E736" s="64">
        <f>SR_Combined!$O$77</f>
        <v>10</v>
      </c>
      <c r="F736" s="64">
        <f>SR_Combined!$O$124</f>
        <v>8</v>
      </c>
      <c r="G736" s="64">
        <f>SR_Combined!$O$170</f>
        <v>8</v>
      </c>
    </row>
    <row r="737" spans="1:7">
      <c r="A737" t="str">
        <f>DO!$B$32</f>
        <v>ExDO48</v>
      </c>
      <c r="B737" s="63">
        <f>DO!$P$6</f>
        <v>44652</v>
      </c>
      <c r="C737" s="65">
        <v>4</v>
      </c>
      <c r="D737" s="64">
        <f>SR_Combined!$P$32</f>
        <v>8</v>
      </c>
      <c r="E737" s="64">
        <f>SR_Combined!$P$77</f>
        <v>10</v>
      </c>
      <c r="F737" s="64">
        <f>SR_Combined!$P$124</f>
        <v>8</v>
      </c>
      <c r="G737" s="64">
        <f>SR_Combined!$P$170</f>
        <v>8</v>
      </c>
    </row>
    <row r="738" spans="1:7">
      <c r="A738" t="str">
        <f>DO!$B$32</f>
        <v>ExDO48</v>
      </c>
      <c r="B738" s="63">
        <f>DO!$Q$6</f>
        <v>45017</v>
      </c>
      <c r="C738" s="65">
        <v>4</v>
      </c>
      <c r="D738" s="64">
        <f>SR_Combined!$Q$32</f>
        <v>8</v>
      </c>
      <c r="E738" s="64">
        <f>SR_Combined!$Q$77</f>
        <v>10</v>
      </c>
      <c r="F738" s="64">
        <f>SR_Combined!$Q$124</f>
        <v>8</v>
      </c>
      <c r="G738" s="64">
        <f>SR_Combined!$Q$170</f>
        <v>8</v>
      </c>
    </row>
    <row r="739" spans="1:7">
      <c r="A739" t="str">
        <f>DO!$B$32</f>
        <v>ExDO48</v>
      </c>
      <c r="B739" s="63">
        <f>DO!$R$6</f>
        <v>45383</v>
      </c>
      <c r="C739" s="65">
        <v>4</v>
      </c>
      <c r="D739" s="64">
        <f>SR_Combined!$R$32</f>
        <v>8</v>
      </c>
      <c r="E739" s="64">
        <f>SR_Combined!$R$77</f>
        <v>10</v>
      </c>
      <c r="F739" s="64">
        <f>SR_Combined!$R$124</f>
        <v>8</v>
      </c>
      <c r="G739" s="64">
        <f>SR_Combined!$R$170</f>
        <v>8</v>
      </c>
    </row>
    <row r="740" spans="1:7">
      <c r="A740" t="str">
        <f>DO!$B$32</f>
        <v>ExDO48</v>
      </c>
      <c r="B740" s="63">
        <f>DO!$S$6</f>
        <v>45748</v>
      </c>
      <c r="C740" s="65">
        <v>4</v>
      </c>
      <c r="D740" s="64">
        <f>SR_Combined!$S$32</f>
        <v>8</v>
      </c>
      <c r="E740" s="64">
        <f>SR_Combined!$S$77</f>
        <v>10</v>
      </c>
      <c r="F740" s="64">
        <f>SR_Combined!$S$124</f>
        <v>8</v>
      </c>
      <c r="G740" s="64">
        <f>SR_Combined!$S$170</f>
        <v>8</v>
      </c>
    </row>
    <row r="741" spans="1:7">
      <c r="A741" t="str">
        <f>DO!$B$32</f>
        <v>ExDO48</v>
      </c>
      <c r="B741" s="63">
        <f>DO!$T$6</f>
        <v>46113</v>
      </c>
      <c r="C741" s="65">
        <v>4</v>
      </c>
      <c r="D741" s="64">
        <f>SR_Combined!$T$32</f>
        <v>8</v>
      </c>
      <c r="E741" s="64">
        <f>SR_Combined!$T$77</f>
        <v>10</v>
      </c>
      <c r="F741" s="64">
        <f>SR_Combined!$T$124</f>
        <v>8</v>
      </c>
      <c r="G741" s="64">
        <f>SR_Combined!$T$170</f>
        <v>8</v>
      </c>
    </row>
    <row r="742" spans="1:7">
      <c r="A742" t="str">
        <f>DO!$B$32</f>
        <v>ExDO48</v>
      </c>
      <c r="B742" s="63">
        <f>DO!$U$6</f>
        <v>46478</v>
      </c>
      <c r="C742" s="65">
        <v>4</v>
      </c>
      <c r="D742" s="64">
        <f>SR_Combined!$U$32</f>
        <v>8</v>
      </c>
      <c r="E742" s="64">
        <f>SR_Combined!$U$77</f>
        <v>10</v>
      </c>
      <c r="F742" s="64">
        <f>SR_Combined!$U$124</f>
        <v>8</v>
      </c>
      <c r="G742" s="64">
        <f>SR_Combined!$U$170</f>
        <v>8</v>
      </c>
    </row>
    <row r="743" spans="1:7">
      <c r="A743" t="str">
        <f>DO!$B$32</f>
        <v>ExDO48</v>
      </c>
      <c r="B743" s="63">
        <f>DO!$V$6</f>
        <v>46844</v>
      </c>
      <c r="C743" s="65">
        <v>4</v>
      </c>
      <c r="D743" s="64">
        <f>SR_Combined!$V$32</f>
        <v>8</v>
      </c>
      <c r="E743" s="64">
        <f>SR_Combined!$V$77</f>
        <v>10</v>
      </c>
      <c r="F743" s="64">
        <f>SR_Combined!$V$124</f>
        <v>8</v>
      </c>
      <c r="G743" s="64">
        <f>SR_Combined!$V$170</f>
        <v>8</v>
      </c>
    </row>
    <row r="744" spans="1:7">
      <c r="A744" t="str">
        <f>DO!$B$32</f>
        <v>ExDO48</v>
      </c>
      <c r="B744" s="63">
        <f>DO!$W$6</f>
        <v>47209</v>
      </c>
      <c r="C744" s="65">
        <v>4</v>
      </c>
      <c r="D744" s="64">
        <f>SR_Combined!$W$32</f>
        <v>8</v>
      </c>
      <c r="E744" s="64">
        <f>SR_Combined!$W$77</f>
        <v>10</v>
      </c>
      <c r="F744" s="64">
        <f>SR_Combined!$W$124</f>
        <v>8</v>
      </c>
      <c r="G744" s="64">
        <f>SR_Combined!$W$170</f>
        <v>8</v>
      </c>
    </row>
    <row r="745" spans="1:7">
      <c r="A745" t="str">
        <f>DO!$B$32</f>
        <v>ExDO48</v>
      </c>
      <c r="B745" s="63">
        <f>DO!$X$6</f>
        <v>47574</v>
      </c>
      <c r="C745" s="65">
        <v>4</v>
      </c>
      <c r="D745" s="64">
        <f>SR_Combined!$X$32</f>
        <v>8</v>
      </c>
      <c r="E745" s="64">
        <f>SR_Combined!$X$77</f>
        <v>10</v>
      </c>
      <c r="F745" s="64">
        <f>SR_Combined!$X$124</f>
        <v>8</v>
      </c>
      <c r="G745" s="64">
        <f>SR_Combined!$X$170</f>
        <v>8</v>
      </c>
    </row>
    <row r="746" spans="1:7">
      <c r="A746" t="str">
        <f>DO!$B$32</f>
        <v>ExDO48</v>
      </c>
      <c r="B746" s="63">
        <f>DO!$Y$6</f>
        <v>47939</v>
      </c>
      <c r="C746" s="65">
        <v>4</v>
      </c>
      <c r="D746" s="64">
        <f>SR_Combined!$Y$32</f>
        <v>8</v>
      </c>
      <c r="E746" s="64">
        <f>SR_Combined!$Y$77</f>
        <v>10</v>
      </c>
      <c r="F746" s="64">
        <f>SR_Combined!$Y$124</f>
        <v>8</v>
      </c>
      <c r="G746" s="64">
        <f>SR_Combined!$Y$170</f>
        <v>8</v>
      </c>
    </row>
    <row r="747" spans="1:7">
      <c r="A747" t="str">
        <f>DO!$B$32</f>
        <v>ExDO48</v>
      </c>
      <c r="B747" s="63">
        <f>DO!$Z$6</f>
        <v>48305</v>
      </c>
      <c r="C747" s="65">
        <v>4</v>
      </c>
      <c r="D747" s="64">
        <f>SR_Combined!$Z$32</f>
        <v>8</v>
      </c>
      <c r="E747" s="64">
        <f>SR_Combined!$Z$77</f>
        <v>10</v>
      </c>
      <c r="F747" s="64">
        <f>SR_Combined!$Z$124</f>
        <v>8</v>
      </c>
      <c r="G747" s="64">
        <f>SR_Combined!$Z$170</f>
        <v>8</v>
      </c>
    </row>
    <row r="748" spans="1:7">
      <c r="A748" t="str">
        <f>DO!$B$32</f>
        <v>ExDO48</v>
      </c>
      <c r="B748" s="63">
        <f>DO!$AA$6</f>
        <v>48670</v>
      </c>
      <c r="C748" s="65">
        <v>4</v>
      </c>
      <c r="D748" s="64">
        <f>SR_Combined!$AA$32</f>
        <v>8</v>
      </c>
      <c r="E748" s="64">
        <f>SR_Combined!$AA$77</f>
        <v>10</v>
      </c>
      <c r="F748" s="64">
        <f>SR_Combined!$AA$124</f>
        <v>8</v>
      </c>
      <c r="G748" s="64">
        <f>SR_Combined!$AA$170</f>
        <v>8</v>
      </c>
    </row>
    <row r="749" spans="1:7">
      <c r="A749" t="str">
        <f>DO!$B$32</f>
        <v>ExDO48</v>
      </c>
      <c r="B749" s="63">
        <f>DO!$AB$6</f>
        <v>49035</v>
      </c>
      <c r="C749" s="65">
        <v>4</v>
      </c>
      <c r="D749" s="64">
        <f>SR_Combined!$AB$32</f>
        <v>8</v>
      </c>
      <c r="E749" s="64">
        <f>SR_Combined!$AB$77</f>
        <v>10</v>
      </c>
      <c r="F749" s="64">
        <f>SR_Combined!$AB$124</f>
        <v>8</v>
      </c>
      <c r="G749" s="64">
        <f>SR_Combined!$AB$170</f>
        <v>8</v>
      </c>
    </row>
    <row r="750" spans="1:7">
      <c r="A750" t="str">
        <f>DO!$B$32</f>
        <v>ExDO48</v>
      </c>
      <c r="B750" s="63">
        <f>DO!$AC$6</f>
        <v>49400</v>
      </c>
      <c r="C750" s="65">
        <v>4</v>
      </c>
      <c r="D750" s="64">
        <f>SR_Combined!$AC$32</f>
        <v>8</v>
      </c>
      <c r="E750" s="64">
        <f>SR_Combined!$AC$77</f>
        <v>10</v>
      </c>
      <c r="F750" s="64">
        <f>SR_Combined!$AC$124</f>
        <v>8</v>
      </c>
      <c r="G750" s="64">
        <f>SR_Combined!$AC$170</f>
        <v>8</v>
      </c>
    </row>
    <row r="751" spans="1:7">
      <c r="A751" t="str">
        <f>DO!$B$32</f>
        <v>ExDO48</v>
      </c>
      <c r="B751" s="63">
        <f>DO!$AD$6</f>
        <v>49766</v>
      </c>
      <c r="C751" s="65">
        <v>4</v>
      </c>
      <c r="D751" s="64">
        <f>SR_Combined!$AD$32</f>
        <v>8</v>
      </c>
      <c r="E751" s="64">
        <f>SR_Combined!$AD$77</f>
        <v>10</v>
      </c>
      <c r="F751" s="64">
        <f>SR_Combined!$AD$124</f>
        <v>8</v>
      </c>
      <c r="G751" s="64">
        <f>SR_Combined!$AD$170</f>
        <v>8</v>
      </c>
    </row>
    <row r="752" spans="1:7">
      <c r="A752" t="str">
        <f>DO!$B$32</f>
        <v>ExDO48</v>
      </c>
      <c r="B752" s="63">
        <f>DO!$AE$6</f>
        <v>50131</v>
      </c>
      <c r="C752" s="65">
        <v>4</v>
      </c>
      <c r="D752" s="64">
        <f>SR_Combined!$AE$32</f>
        <v>8</v>
      </c>
      <c r="E752" s="64">
        <f>SR_Combined!$AE$77</f>
        <v>10</v>
      </c>
      <c r="F752" s="64">
        <f>SR_Combined!$AE$124</f>
        <v>8</v>
      </c>
      <c r="G752" s="64">
        <f>SR_Combined!$AE$170</f>
        <v>8</v>
      </c>
    </row>
    <row r="753" spans="1:7">
      <c r="A753" t="str">
        <f>DO!$B$32</f>
        <v>ExDO48</v>
      </c>
      <c r="B753" s="63">
        <f>DO!$AF$6</f>
        <v>50496</v>
      </c>
      <c r="C753" s="65">
        <v>4</v>
      </c>
      <c r="D753" s="64">
        <f>SR_Combined!$AF$32</f>
        <v>8</v>
      </c>
      <c r="E753" s="64">
        <f>SR_Combined!$AF$77</f>
        <v>10</v>
      </c>
      <c r="F753" s="64">
        <f>SR_Combined!$AF$124</f>
        <v>8</v>
      </c>
      <c r="G753" s="64">
        <f>SR_Combined!$AF$170</f>
        <v>8</v>
      </c>
    </row>
    <row r="754" spans="1:7">
      <c r="A754" t="str">
        <f>DO!$B$32</f>
        <v>ExDO48</v>
      </c>
      <c r="B754" s="63">
        <f>DO!$AG$6</f>
        <v>50861</v>
      </c>
      <c r="C754" s="65">
        <v>4</v>
      </c>
      <c r="D754" s="64">
        <f>SR_Combined!$AG$32</f>
        <v>8</v>
      </c>
      <c r="E754" s="64">
        <f>SR_Combined!$AG$77</f>
        <v>10</v>
      </c>
      <c r="F754" s="64">
        <f>SR_Combined!$AG$124</f>
        <v>8</v>
      </c>
      <c r="G754" s="64">
        <f>SR_Combined!$AG$170</f>
        <v>8</v>
      </c>
    </row>
    <row r="755" spans="1:7">
      <c r="A755" t="str">
        <f>DO!$B$33</f>
        <v>ExDO49</v>
      </c>
      <c r="B755" s="63">
        <f>DO!$E$6</f>
        <v>40634.508240740739</v>
      </c>
      <c r="C755" s="65">
        <v>4</v>
      </c>
      <c r="D755" s="64">
        <f>SR_Combined!$E$33</f>
        <v>0</v>
      </c>
      <c r="E755" s="64">
        <f>SR_Combined!$E$78</f>
        <v>0</v>
      </c>
      <c r="F755" s="64">
        <f>SR_Combined!$E$125</f>
        <v>0</v>
      </c>
      <c r="G755" s="64">
        <f>SR_Combined!$E$171</f>
        <v>0</v>
      </c>
    </row>
    <row r="756" spans="1:7">
      <c r="A756" t="str">
        <f>DO!$B$33</f>
        <v>ExDO49</v>
      </c>
      <c r="B756" s="63">
        <f>DO!$F$6</f>
        <v>41000</v>
      </c>
      <c r="C756" s="65">
        <v>4</v>
      </c>
      <c r="D756" s="64">
        <f>SR_Combined!$F$33</f>
        <v>0</v>
      </c>
      <c r="E756" s="64">
        <f>SR_Combined!$F$78</f>
        <v>0</v>
      </c>
      <c r="F756" s="64">
        <f>SR_Combined!$F$125</f>
        <v>0</v>
      </c>
      <c r="G756" s="64">
        <f>SR_Combined!$F$171</f>
        <v>0</v>
      </c>
    </row>
    <row r="757" spans="1:7">
      <c r="A757" t="str">
        <f>DO!$B$33</f>
        <v>ExDO49</v>
      </c>
      <c r="B757" s="63">
        <f>DO!$G$6</f>
        <v>41365</v>
      </c>
      <c r="C757" s="65">
        <v>4</v>
      </c>
      <c r="D757" s="64">
        <f>SR_Combined!$G$33</f>
        <v>0</v>
      </c>
      <c r="E757" s="64">
        <f>SR_Combined!$G$78</f>
        <v>0</v>
      </c>
      <c r="F757" s="64">
        <f>SR_Combined!$G$125</f>
        <v>0</v>
      </c>
      <c r="G757" s="64">
        <f>SR_Combined!$G$171</f>
        <v>0</v>
      </c>
    </row>
    <row r="758" spans="1:7">
      <c r="A758" t="str">
        <f>DO!$B$33</f>
        <v>ExDO49</v>
      </c>
      <c r="B758" s="63">
        <f>DO!$H$6</f>
        <v>41730</v>
      </c>
      <c r="C758" s="65">
        <v>4</v>
      </c>
      <c r="D758" s="64">
        <f>SR_Combined!$H$33</f>
        <v>0</v>
      </c>
      <c r="E758" s="64">
        <f>SR_Combined!$H$78</f>
        <v>0</v>
      </c>
      <c r="F758" s="64">
        <f>SR_Combined!$H$125</f>
        <v>0</v>
      </c>
      <c r="G758" s="64">
        <f>SR_Combined!$H$171</f>
        <v>0</v>
      </c>
    </row>
    <row r="759" spans="1:7">
      <c r="A759" t="str">
        <f>DO!$B$33</f>
        <v>ExDO49</v>
      </c>
      <c r="B759" s="63">
        <f>DO!$I$6</f>
        <v>42095</v>
      </c>
      <c r="C759" s="65">
        <v>4</v>
      </c>
      <c r="D759" s="64">
        <f>SR_Combined!$I$33</f>
        <v>0</v>
      </c>
      <c r="E759" s="64">
        <f>SR_Combined!$I$78</f>
        <v>0</v>
      </c>
      <c r="F759" s="64">
        <f>SR_Combined!$I$125</f>
        <v>0</v>
      </c>
      <c r="G759" s="64">
        <f>SR_Combined!$I$171</f>
        <v>0</v>
      </c>
    </row>
    <row r="760" spans="1:7">
      <c r="A760" t="str">
        <f>DO!$B$33</f>
        <v>ExDO49</v>
      </c>
      <c r="B760" s="63">
        <f>DO!$J$6</f>
        <v>42461</v>
      </c>
      <c r="C760" s="65">
        <v>4</v>
      </c>
      <c r="D760" s="64">
        <f>SR_Combined!$J$33</f>
        <v>0</v>
      </c>
      <c r="E760" s="64">
        <f>SR_Combined!$J$78</f>
        <v>0</v>
      </c>
      <c r="F760" s="64">
        <f>SR_Combined!$J$125</f>
        <v>0</v>
      </c>
      <c r="G760" s="64">
        <f>SR_Combined!$J$171</f>
        <v>0</v>
      </c>
    </row>
    <row r="761" spans="1:7">
      <c r="A761" t="str">
        <f>DO!$B$33</f>
        <v>ExDO49</v>
      </c>
      <c r="B761" s="63">
        <f>DO!$K$6</f>
        <v>42826</v>
      </c>
      <c r="C761" s="65">
        <v>4</v>
      </c>
      <c r="D761" s="64">
        <f>SR_Combined!$K$33</f>
        <v>0</v>
      </c>
      <c r="E761" s="64">
        <f>SR_Combined!$K$78</f>
        <v>0</v>
      </c>
      <c r="F761" s="64">
        <f>SR_Combined!$K$125</f>
        <v>0</v>
      </c>
      <c r="G761" s="64">
        <f>SR_Combined!$K$171</f>
        <v>0</v>
      </c>
    </row>
    <row r="762" spans="1:7">
      <c r="A762" t="str">
        <f>DO!$B$33</f>
        <v>ExDO49</v>
      </c>
      <c r="B762" s="63">
        <f>DO!$L$6</f>
        <v>43191</v>
      </c>
      <c r="C762" s="65">
        <v>4</v>
      </c>
      <c r="D762" s="64">
        <f>SR_Combined!$L$33</f>
        <v>0</v>
      </c>
      <c r="E762" s="64">
        <f>SR_Combined!$L$78</f>
        <v>0</v>
      </c>
      <c r="F762" s="64">
        <f>SR_Combined!$L$125</f>
        <v>0</v>
      </c>
      <c r="G762" s="64">
        <f>SR_Combined!$L$171</f>
        <v>0</v>
      </c>
    </row>
    <row r="763" spans="1:7">
      <c r="A763" t="str">
        <f>DO!$B$33</f>
        <v>ExDO49</v>
      </c>
      <c r="B763" s="63">
        <f>DO!$M$6</f>
        <v>43556</v>
      </c>
      <c r="C763" s="65">
        <v>4</v>
      </c>
      <c r="D763" s="64">
        <f>SR_Combined!$M$33</f>
        <v>0</v>
      </c>
      <c r="E763" s="64">
        <f>SR_Combined!$M$78</f>
        <v>0</v>
      </c>
      <c r="F763" s="64">
        <f>SR_Combined!$M$125</f>
        <v>0</v>
      </c>
      <c r="G763" s="64">
        <f>SR_Combined!$M$171</f>
        <v>0</v>
      </c>
    </row>
    <row r="764" spans="1:7">
      <c r="A764" t="str">
        <f>DO!$B$33</f>
        <v>ExDO49</v>
      </c>
      <c r="B764" s="63">
        <f>DO!$N$6</f>
        <v>43922</v>
      </c>
      <c r="C764" s="65">
        <v>4</v>
      </c>
      <c r="D764" s="64">
        <f>SR_Combined!$N$33</f>
        <v>0</v>
      </c>
      <c r="E764" s="64">
        <f>SR_Combined!$N$78</f>
        <v>0</v>
      </c>
      <c r="F764" s="64">
        <f>SR_Combined!$N$125</f>
        <v>0</v>
      </c>
      <c r="G764" s="64">
        <f>SR_Combined!$N$171</f>
        <v>0</v>
      </c>
    </row>
    <row r="765" spans="1:7">
      <c r="A765" t="str">
        <f>DO!$B$33</f>
        <v>ExDO49</v>
      </c>
      <c r="B765" s="63">
        <f>DO!$O$6</f>
        <v>44287</v>
      </c>
      <c r="C765" s="65">
        <v>4</v>
      </c>
      <c r="D765" s="64">
        <f>SR_Combined!$O$33</f>
        <v>0</v>
      </c>
      <c r="E765" s="64">
        <f>SR_Combined!$O$78</f>
        <v>0</v>
      </c>
      <c r="F765" s="64">
        <f>SR_Combined!$O$125</f>
        <v>0</v>
      </c>
      <c r="G765" s="64">
        <f>SR_Combined!$O$171</f>
        <v>0</v>
      </c>
    </row>
    <row r="766" spans="1:7">
      <c r="A766" t="str">
        <f>DO!$B$33</f>
        <v>ExDO49</v>
      </c>
      <c r="B766" s="63">
        <f>DO!$P$6</f>
        <v>44652</v>
      </c>
      <c r="C766" s="65">
        <v>4</v>
      </c>
      <c r="D766" s="64">
        <f>SR_Combined!$P$33</f>
        <v>0</v>
      </c>
      <c r="E766" s="64">
        <f>SR_Combined!$P$78</f>
        <v>0</v>
      </c>
      <c r="F766" s="64">
        <f>SR_Combined!$P$125</f>
        <v>0</v>
      </c>
      <c r="G766" s="64">
        <f>SR_Combined!$P$171</f>
        <v>0</v>
      </c>
    </row>
    <row r="767" spans="1:7">
      <c r="A767" t="str">
        <f>DO!$B$33</f>
        <v>ExDO49</v>
      </c>
      <c r="B767" s="63">
        <f>DO!$Q$6</f>
        <v>45017</v>
      </c>
      <c r="C767" s="65">
        <v>4</v>
      </c>
      <c r="D767" s="64">
        <f>SR_Combined!$Q$33</f>
        <v>0</v>
      </c>
      <c r="E767" s="64">
        <f>SR_Combined!$Q$78</f>
        <v>0</v>
      </c>
      <c r="F767" s="64">
        <f>SR_Combined!$Q$125</f>
        <v>0</v>
      </c>
      <c r="G767" s="64">
        <f>SR_Combined!$Q$171</f>
        <v>0</v>
      </c>
    </row>
    <row r="768" spans="1:7">
      <c r="A768" t="str">
        <f>DO!$B$33</f>
        <v>ExDO49</v>
      </c>
      <c r="B768" s="63">
        <f>DO!$R$6</f>
        <v>45383</v>
      </c>
      <c r="C768" s="65">
        <v>4</v>
      </c>
      <c r="D768" s="64">
        <f>SR_Combined!$R$33</f>
        <v>0</v>
      </c>
      <c r="E768" s="64">
        <f>SR_Combined!$R$78</f>
        <v>0</v>
      </c>
      <c r="F768" s="64">
        <f>SR_Combined!$R$125</f>
        <v>0</v>
      </c>
      <c r="G768" s="64">
        <f>SR_Combined!$R$171</f>
        <v>0</v>
      </c>
    </row>
    <row r="769" spans="1:7">
      <c r="A769" t="str">
        <f>DO!$B$33</f>
        <v>ExDO49</v>
      </c>
      <c r="B769" s="63">
        <f>DO!$S$6</f>
        <v>45748</v>
      </c>
      <c r="C769" s="65">
        <v>4</v>
      </c>
      <c r="D769" s="64">
        <f>SR_Combined!$S$33</f>
        <v>0</v>
      </c>
      <c r="E769" s="64">
        <f>SR_Combined!$S$78</f>
        <v>0</v>
      </c>
      <c r="F769" s="64">
        <f>SR_Combined!$S$125</f>
        <v>0</v>
      </c>
      <c r="G769" s="64">
        <f>SR_Combined!$S$171</f>
        <v>0</v>
      </c>
    </row>
    <row r="770" spans="1:7">
      <c r="A770" t="str">
        <f>DO!$B$33</f>
        <v>ExDO49</v>
      </c>
      <c r="B770" s="63">
        <f>DO!$T$6</f>
        <v>46113</v>
      </c>
      <c r="C770" s="65">
        <v>4</v>
      </c>
      <c r="D770" s="64">
        <f>SR_Combined!$T$33</f>
        <v>0</v>
      </c>
      <c r="E770" s="64">
        <f>SR_Combined!$T$78</f>
        <v>0</v>
      </c>
      <c r="F770" s="64">
        <f>SR_Combined!$T$125</f>
        <v>0</v>
      </c>
      <c r="G770" s="64">
        <f>SR_Combined!$T$171</f>
        <v>0</v>
      </c>
    </row>
    <row r="771" spans="1:7">
      <c r="A771" t="str">
        <f>DO!$B$33</f>
        <v>ExDO49</v>
      </c>
      <c r="B771" s="63">
        <f>DO!$U$6</f>
        <v>46478</v>
      </c>
      <c r="C771" s="65">
        <v>4</v>
      </c>
      <c r="D771" s="64">
        <f>SR_Combined!$U$33</f>
        <v>0</v>
      </c>
      <c r="E771" s="64">
        <f>SR_Combined!$U$78</f>
        <v>0</v>
      </c>
      <c r="F771" s="64">
        <f>SR_Combined!$U$125</f>
        <v>0</v>
      </c>
      <c r="G771" s="64">
        <f>SR_Combined!$U$171</f>
        <v>0</v>
      </c>
    </row>
    <row r="772" spans="1:7">
      <c r="A772" t="str">
        <f>DO!$B$33</f>
        <v>ExDO49</v>
      </c>
      <c r="B772" s="63">
        <f>DO!$V$6</f>
        <v>46844</v>
      </c>
      <c r="C772" s="65">
        <v>4</v>
      </c>
      <c r="D772" s="64">
        <f>SR_Combined!$V$33</f>
        <v>0</v>
      </c>
      <c r="E772" s="64">
        <f>SR_Combined!$V$78</f>
        <v>0</v>
      </c>
      <c r="F772" s="64">
        <f>SR_Combined!$V$125</f>
        <v>0</v>
      </c>
      <c r="G772" s="64">
        <f>SR_Combined!$V$171</f>
        <v>0</v>
      </c>
    </row>
    <row r="773" spans="1:7">
      <c r="A773" t="str">
        <f>DO!$B$33</f>
        <v>ExDO49</v>
      </c>
      <c r="B773" s="63">
        <f>DO!$W$6</f>
        <v>47209</v>
      </c>
      <c r="C773" s="65">
        <v>4</v>
      </c>
      <c r="D773" s="64">
        <f>SR_Combined!$W$33</f>
        <v>0</v>
      </c>
      <c r="E773" s="64">
        <f>SR_Combined!$W$78</f>
        <v>0</v>
      </c>
      <c r="F773" s="64">
        <f>SR_Combined!$W$125</f>
        <v>0</v>
      </c>
      <c r="G773" s="64">
        <f>SR_Combined!$W$171</f>
        <v>0</v>
      </c>
    </row>
    <row r="774" spans="1:7">
      <c r="A774" t="str">
        <f>DO!$B$33</f>
        <v>ExDO49</v>
      </c>
      <c r="B774" s="63">
        <f>DO!$X$6</f>
        <v>47574</v>
      </c>
      <c r="C774" s="65">
        <v>4</v>
      </c>
      <c r="D774" s="64">
        <f>SR_Combined!$X$33</f>
        <v>0</v>
      </c>
      <c r="E774" s="64">
        <f>SR_Combined!$X$78</f>
        <v>0</v>
      </c>
      <c r="F774" s="64">
        <f>SR_Combined!$X$125</f>
        <v>0</v>
      </c>
      <c r="G774" s="64">
        <f>SR_Combined!$X$171</f>
        <v>0</v>
      </c>
    </row>
    <row r="775" spans="1:7">
      <c r="A775" t="str">
        <f>DO!$B$33</f>
        <v>ExDO49</v>
      </c>
      <c r="B775" s="63">
        <f>DO!$Y$6</f>
        <v>47939</v>
      </c>
      <c r="C775" s="65">
        <v>4</v>
      </c>
      <c r="D775" s="64">
        <f>SR_Combined!$Y$33</f>
        <v>0</v>
      </c>
      <c r="E775" s="64">
        <f>SR_Combined!$Y$78</f>
        <v>0</v>
      </c>
      <c r="F775" s="64">
        <f>SR_Combined!$Y$125</f>
        <v>0</v>
      </c>
      <c r="G775" s="64">
        <f>SR_Combined!$Y$171</f>
        <v>0</v>
      </c>
    </row>
    <row r="776" spans="1:7">
      <c r="A776" t="str">
        <f>DO!$B$33</f>
        <v>ExDO49</v>
      </c>
      <c r="B776" s="63">
        <f>DO!$Z$6</f>
        <v>48305</v>
      </c>
      <c r="C776" s="65">
        <v>4</v>
      </c>
      <c r="D776" s="64">
        <f>SR_Combined!$Z$33</f>
        <v>0</v>
      </c>
      <c r="E776" s="64">
        <f>SR_Combined!$Z$78</f>
        <v>0</v>
      </c>
      <c r="F776" s="64">
        <f>SR_Combined!$Z$125</f>
        <v>0</v>
      </c>
      <c r="G776" s="64">
        <f>SR_Combined!$Z$171</f>
        <v>0</v>
      </c>
    </row>
    <row r="777" spans="1:7">
      <c r="A777" t="str">
        <f>DO!$B$33</f>
        <v>ExDO49</v>
      </c>
      <c r="B777" s="63">
        <f>DO!$AA$6</f>
        <v>48670</v>
      </c>
      <c r="C777" s="65">
        <v>4</v>
      </c>
      <c r="D777" s="64">
        <f>SR_Combined!$AA$33</f>
        <v>0</v>
      </c>
      <c r="E777" s="64">
        <f>SR_Combined!$AA$78</f>
        <v>0</v>
      </c>
      <c r="F777" s="64">
        <f>SR_Combined!$AA$125</f>
        <v>0</v>
      </c>
      <c r="G777" s="64">
        <f>SR_Combined!$AA$171</f>
        <v>0</v>
      </c>
    </row>
    <row r="778" spans="1:7">
      <c r="A778" t="str">
        <f>DO!$B$33</f>
        <v>ExDO49</v>
      </c>
      <c r="B778" s="63">
        <f>DO!$AB$6</f>
        <v>49035</v>
      </c>
      <c r="C778" s="65">
        <v>4</v>
      </c>
      <c r="D778" s="64">
        <f>SR_Combined!$AB$33</f>
        <v>0</v>
      </c>
      <c r="E778" s="64">
        <f>SR_Combined!$AB$78</f>
        <v>0</v>
      </c>
      <c r="F778" s="64">
        <f>SR_Combined!$AB$125</f>
        <v>0</v>
      </c>
      <c r="G778" s="64">
        <f>SR_Combined!$AB$171</f>
        <v>0</v>
      </c>
    </row>
    <row r="779" spans="1:7">
      <c r="A779" t="str">
        <f>DO!$B$33</f>
        <v>ExDO49</v>
      </c>
      <c r="B779" s="63">
        <f>DO!$AC$6</f>
        <v>49400</v>
      </c>
      <c r="C779" s="65">
        <v>4</v>
      </c>
      <c r="D779" s="64">
        <f>SR_Combined!$AC$33</f>
        <v>0</v>
      </c>
      <c r="E779" s="64">
        <f>SR_Combined!$AC$78</f>
        <v>0</v>
      </c>
      <c r="F779" s="64">
        <f>SR_Combined!$AC$125</f>
        <v>0</v>
      </c>
      <c r="G779" s="64">
        <f>SR_Combined!$AC$171</f>
        <v>0</v>
      </c>
    </row>
    <row r="780" spans="1:7">
      <c r="A780" t="str">
        <f>DO!$B$33</f>
        <v>ExDO49</v>
      </c>
      <c r="B780" s="63">
        <f>DO!$AD$6</f>
        <v>49766</v>
      </c>
      <c r="C780" s="65">
        <v>4</v>
      </c>
      <c r="D780" s="64">
        <f>SR_Combined!$AD$33</f>
        <v>0</v>
      </c>
      <c r="E780" s="64">
        <f>SR_Combined!$AD$78</f>
        <v>0</v>
      </c>
      <c r="F780" s="64">
        <f>SR_Combined!$AD$125</f>
        <v>0</v>
      </c>
      <c r="G780" s="64">
        <f>SR_Combined!$AD$171</f>
        <v>0</v>
      </c>
    </row>
    <row r="781" spans="1:7">
      <c r="A781" t="str">
        <f>DO!$B$33</f>
        <v>ExDO49</v>
      </c>
      <c r="B781" s="63">
        <f>DO!$AE$6</f>
        <v>50131</v>
      </c>
      <c r="C781" s="65">
        <v>4</v>
      </c>
      <c r="D781" s="64">
        <f>SR_Combined!$AE$33</f>
        <v>0</v>
      </c>
      <c r="E781" s="64">
        <f>SR_Combined!$AE$78</f>
        <v>0</v>
      </c>
      <c r="F781" s="64">
        <f>SR_Combined!$AE$125</f>
        <v>0</v>
      </c>
      <c r="G781" s="64">
        <f>SR_Combined!$AE$171</f>
        <v>0</v>
      </c>
    </row>
    <row r="782" spans="1:7">
      <c r="A782" t="str">
        <f>DO!$B$33</f>
        <v>ExDO49</v>
      </c>
      <c r="B782" s="63">
        <f>DO!$AF$6</f>
        <v>50496</v>
      </c>
      <c r="C782" s="65">
        <v>4</v>
      </c>
      <c r="D782" s="64">
        <f>SR_Combined!$AF$33</f>
        <v>0</v>
      </c>
      <c r="E782" s="64">
        <f>SR_Combined!$AF$78</f>
        <v>0</v>
      </c>
      <c r="F782" s="64">
        <f>SR_Combined!$AF$125</f>
        <v>0</v>
      </c>
      <c r="G782" s="64">
        <f>SR_Combined!$AF$171</f>
        <v>0</v>
      </c>
    </row>
    <row r="783" spans="1:7">
      <c r="A783" t="str">
        <f>DO!$B$33</f>
        <v>ExDO49</v>
      </c>
      <c r="B783" s="63">
        <f>DO!$AG$6</f>
        <v>50861</v>
      </c>
      <c r="C783" s="65">
        <v>4</v>
      </c>
      <c r="D783" s="64">
        <f>SR_Combined!$AG$33</f>
        <v>0</v>
      </c>
      <c r="E783" s="64">
        <f>SR_Combined!$AG$78</f>
        <v>0</v>
      </c>
      <c r="F783" s="64">
        <f>SR_Combined!$AG$125</f>
        <v>0</v>
      </c>
      <c r="G783" s="64">
        <f>SR_Combined!$AG$171</f>
        <v>0</v>
      </c>
    </row>
    <row r="784" spans="1:7">
      <c r="A784" t="str">
        <f>DO!$B$34</f>
        <v>ExDO50</v>
      </c>
      <c r="B784" s="63">
        <f>DO!$E$6</f>
        <v>40634.508240740739</v>
      </c>
      <c r="C784" s="65">
        <v>4</v>
      </c>
      <c r="D784" s="64">
        <f>SR_Combined!$E$34</f>
        <v>0</v>
      </c>
      <c r="E784" s="64">
        <f>SR_Combined!$E$79</f>
        <v>0</v>
      </c>
      <c r="F784" s="64">
        <f>SR_Combined!$E$126</f>
        <v>0</v>
      </c>
      <c r="G784" s="64">
        <f>SR_Combined!$E$172</f>
        <v>0</v>
      </c>
    </row>
    <row r="785" spans="1:7">
      <c r="A785" t="str">
        <f>DO!$B$34</f>
        <v>ExDO50</v>
      </c>
      <c r="B785" s="63">
        <f>DO!$F$6</f>
        <v>41000</v>
      </c>
      <c r="C785" s="65">
        <v>4</v>
      </c>
      <c r="D785" s="64">
        <f>SR_Combined!$F$34</f>
        <v>0</v>
      </c>
      <c r="E785" s="64">
        <f>SR_Combined!$F$79</f>
        <v>0</v>
      </c>
      <c r="F785" s="64">
        <f>SR_Combined!$F$126</f>
        <v>0</v>
      </c>
      <c r="G785" s="64">
        <f>SR_Combined!$F$172</f>
        <v>0</v>
      </c>
    </row>
    <row r="786" spans="1:7">
      <c r="A786" t="str">
        <f>DO!$B$34</f>
        <v>ExDO50</v>
      </c>
      <c r="B786" s="63">
        <f>DO!$G$6</f>
        <v>41365</v>
      </c>
      <c r="C786" s="65">
        <v>4</v>
      </c>
      <c r="D786" s="64">
        <f>SR_Combined!$G$34</f>
        <v>0</v>
      </c>
      <c r="E786" s="64">
        <f>SR_Combined!$G$79</f>
        <v>0</v>
      </c>
      <c r="F786" s="64">
        <f>SR_Combined!$G$126</f>
        <v>0</v>
      </c>
      <c r="G786" s="64">
        <f>SR_Combined!$G$172</f>
        <v>0</v>
      </c>
    </row>
    <row r="787" spans="1:7">
      <c r="A787" t="str">
        <f>DO!$B$34</f>
        <v>ExDO50</v>
      </c>
      <c r="B787" s="63">
        <f>DO!$H$6</f>
        <v>41730</v>
      </c>
      <c r="C787" s="65">
        <v>4</v>
      </c>
      <c r="D787" s="64">
        <f>SR_Combined!$H$34</f>
        <v>0</v>
      </c>
      <c r="E787" s="64">
        <f>SR_Combined!$H$79</f>
        <v>0</v>
      </c>
      <c r="F787" s="64">
        <f>SR_Combined!$H$126</f>
        <v>0</v>
      </c>
      <c r="G787" s="64">
        <f>SR_Combined!$H$172</f>
        <v>0</v>
      </c>
    </row>
    <row r="788" spans="1:7">
      <c r="A788" t="str">
        <f>DO!$B$34</f>
        <v>ExDO50</v>
      </c>
      <c r="B788" s="63">
        <f>DO!$I$6</f>
        <v>42095</v>
      </c>
      <c r="C788" s="65">
        <v>4</v>
      </c>
      <c r="D788" s="64">
        <f>SR_Combined!$I$34</f>
        <v>0</v>
      </c>
      <c r="E788" s="64">
        <f>SR_Combined!$I$79</f>
        <v>0</v>
      </c>
      <c r="F788" s="64">
        <f>SR_Combined!$I$126</f>
        <v>0</v>
      </c>
      <c r="G788" s="64">
        <f>SR_Combined!$I$172</f>
        <v>0</v>
      </c>
    </row>
    <row r="789" spans="1:7">
      <c r="A789" t="str">
        <f>DO!$B$34</f>
        <v>ExDO50</v>
      </c>
      <c r="B789" s="63">
        <f>DO!$J$6</f>
        <v>42461</v>
      </c>
      <c r="C789" s="65">
        <v>4</v>
      </c>
      <c r="D789" s="64">
        <f>SR_Combined!$J$34</f>
        <v>0</v>
      </c>
      <c r="E789" s="64">
        <f>SR_Combined!$J$79</f>
        <v>0</v>
      </c>
      <c r="F789" s="64">
        <f>SR_Combined!$J$126</f>
        <v>0</v>
      </c>
      <c r="G789" s="64">
        <f>SR_Combined!$J$172</f>
        <v>0</v>
      </c>
    </row>
    <row r="790" spans="1:7">
      <c r="A790" t="str">
        <f>DO!$B$34</f>
        <v>ExDO50</v>
      </c>
      <c r="B790" s="63">
        <f>DO!$K$6</f>
        <v>42826</v>
      </c>
      <c r="C790" s="65">
        <v>4</v>
      </c>
      <c r="D790" s="64">
        <f>SR_Combined!$K$34</f>
        <v>0</v>
      </c>
      <c r="E790" s="64">
        <f>SR_Combined!$K$79</f>
        <v>0</v>
      </c>
      <c r="F790" s="64">
        <f>SR_Combined!$K$126</f>
        <v>0</v>
      </c>
      <c r="G790" s="64">
        <f>SR_Combined!$K$172</f>
        <v>0</v>
      </c>
    </row>
    <row r="791" spans="1:7">
      <c r="A791" t="str">
        <f>DO!$B$34</f>
        <v>ExDO50</v>
      </c>
      <c r="B791" s="63">
        <f>DO!$L$6</f>
        <v>43191</v>
      </c>
      <c r="C791" s="65">
        <v>4</v>
      </c>
      <c r="D791" s="64">
        <f>SR_Combined!$L$34</f>
        <v>0</v>
      </c>
      <c r="E791" s="64">
        <f>SR_Combined!$L$79</f>
        <v>0</v>
      </c>
      <c r="F791" s="64">
        <f>SR_Combined!$L$126</f>
        <v>0</v>
      </c>
      <c r="G791" s="64">
        <f>SR_Combined!$L$172</f>
        <v>0</v>
      </c>
    </row>
    <row r="792" spans="1:7">
      <c r="A792" t="str">
        <f>DO!$B$34</f>
        <v>ExDO50</v>
      </c>
      <c r="B792" s="63">
        <f>DO!$M$6</f>
        <v>43556</v>
      </c>
      <c r="C792" s="65">
        <v>4</v>
      </c>
      <c r="D792" s="64">
        <f>SR_Combined!$M$34</f>
        <v>0</v>
      </c>
      <c r="E792" s="64">
        <f>SR_Combined!$M$79</f>
        <v>0</v>
      </c>
      <c r="F792" s="64">
        <f>SR_Combined!$M$126</f>
        <v>0</v>
      </c>
      <c r="G792" s="64">
        <f>SR_Combined!$M$172</f>
        <v>0</v>
      </c>
    </row>
    <row r="793" spans="1:7">
      <c r="A793" t="str">
        <f>DO!$B$34</f>
        <v>ExDO50</v>
      </c>
      <c r="B793" s="63">
        <f>DO!$N$6</f>
        <v>43922</v>
      </c>
      <c r="C793" s="65">
        <v>4</v>
      </c>
      <c r="D793" s="64">
        <f>SR_Combined!$N$34</f>
        <v>0</v>
      </c>
      <c r="E793" s="64">
        <f>SR_Combined!$N$79</f>
        <v>0</v>
      </c>
      <c r="F793" s="64">
        <f>SR_Combined!$N$126</f>
        <v>0</v>
      </c>
      <c r="G793" s="64">
        <f>SR_Combined!$N$172</f>
        <v>0</v>
      </c>
    </row>
    <row r="794" spans="1:7">
      <c r="A794" t="str">
        <f>DO!$B$34</f>
        <v>ExDO50</v>
      </c>
      <c r="B794" s="63">
        <f>DO!$O$6</f>
        <v>44287</v>
      </c>
      <c r="C794" s="65">
        <v>4</v>
      </c>
      <c r="D794" s="64">
        <f>SR_Combined!$O$34</f>
        <v>0</v>
      </c>
      <c r="E794" s="64">
        <f>SR_Combined!$O$79</f>
        <v>0</v>
      </c>
      <c r="F794" s="64">
        <f>SR_Combined!$O$126</f>
        <v>0</v>
      </c>
      <c r="G794" s="64">
        <f>SR_Combined!$O$172</f>
        <v>0</v>
      </c>
    </row>
    <row r="795" spans="1:7">
      <c r="A795" t="str">
        <f>DO!$B$34</f>
        <v>ExDO50</v>
      </c>
      <c r="B795" s="63">
        <f>DO!$P$6</f>
        <v>44652</v>
      </c>
      <c r="C795" s="65">
        <v>4</v>
      </c>
      <c r="D795" s="64">
        <f>SR_Combined!$P$34</f>
        <v>0</v>
      </c>
      <c r="E795" s="64">
        <f>SR_Combined!$P$79</f>
        <v>0</v>
      </c>
      <c r="F795" s="64">
        <f>SR_Combined!$P$126</f>
        <v>0</v>
      </c>
      <c r="G795" s="64">
        <f>SR_Combined!$P$172</f>
        <v>0</v>
      </c>
    </row>
    <row r="796" spans="1:7">
      <c r="A796" t="str">
        <f>DO!$B$34</f>
        <v>ExDO50</v>
      </c>
      <c r="B796" s="63">
        <f>DO!$Q$6</f>
        <v>45017</v>
      </c>
      <c r="C796" s="65">
        <v>4</v>
      </c>
      <c r="D796" s="64">
        <f>SR_Combined!$Q$34</f>
        <v>0</v>
      </c>
      <c r="E796" s="64">
        <f>SR_Combined!$Q$79</f>
        <v>0</v>
      </c>
      <c r="F796" s="64">
        <f>SR_Combined!$Q$126</f>
        <v>0</v>
      </c>
      <c r="G796" s="64">
        <f>SR_Combined!$Q$172</f>
        <v>0</v>
      </c>
    </row>
    <row r="797" spans="1:7">
      <c r="A797" t="str">
        <f>DO!$B$34</f>
        <v>ExDO50</v>
      </c>
      <c r="B797" s="63">
        <f>DO!$R$6</f>
        <v>45383</v>
      </c>
      <c r="C797" s="65">
        <v>4</v>
      </c>
      <c r="D797" s="64">
        <f>SR_Combined!$R$34</f>
        <v>0</v>
      </c>
      <c r="E797" s="64">
        <f>SR_Combined!$R$79</f>
        <v>0</v>
      </c>
      <c r="F797" s="64">
        <f>SR_Combined!$R$126</f>
        <v>0</v>
      </c>
      <c r="G797" s="64">
        <f>SR_Combined!$R$172</f>
        <v>0</v>
      </c>
    </row>
    <row r="798" spans="1:7">
      <c r="A798" t="str">
        <f>DO!$B$34</f>
        <v>ExDO50</v>
      </c>
      <c r="B798" s="63">
        <f>DO!$S$6</f>
        <v>45748</v>
      </c>
      <c r="C798" s="65">
        <v>4</v>
      </c>
      <c r="D798" s="64">
        <f>SR_Combined!$S$34</f>
        <v>0</v>
      </c>
      <c r="E798" s="64">
        <f>SR_Combined!$S$79</f>
        <v>0</v>
      </c>
      <c r="F798" s="64">
        <f>SR_Combined!$S$126</f>
        <v>0</v>
      </c>
      <c r="G798" s="64">
        <f>SR_Combined!$S$172</f>
        <v>0</v>
      </c>
    </row>
    <row r="799" spans="1:7">
      <c r="A799" t="str">
        <f>DO!$B$34</f>
        <v>ExDO50</v>
      </c>
      <c r="B799" s="63">
        <f>DO!$T$6</f>
        <v>46113</v>
      </c>
      <c r="C799" s="65">
        <v>4</v>
      </c>
      <c r="D799" s="64">
        <f>SR_Combined!$T$34</f>
        <v>0</v>
      </c>
      <c r="E799" s="64">
        <f>SR_Combined!$T$79</f>
        <v>0</v>
      </c>
      <c r="F799" s="64">
        <f>SR_Combined!$T$126</f>
        <v>0</v>
      </c>
      <c r="G799" s="64">
        <f>SR_Combined!$T$172</f>
        <v>0</v>
      </c>
    </row>
    <row r="800" spans="1:7">
      <c r="A800" t="str">
        <f>DO!$B$34</f>
        <v>ExDO50</v>
      </c>
      <c r="B800" s="63">
        <f>DO!$U$6</f>
        <v>46478</v>
      </c>
      <c r="C800" s="65">
        <v>4</v>
      </c>
      <c r="D800" s="64">
        <f>SR_Combined!$U$34</f>
        <v>0</v>
      </c>
      <c r="E800" s="64">
        <f>SR_Combined!$U$79</f>
        <v>0</v>
      </c>
      <c r="F800" s="64">
        <f>SR_Combined!$U$126</f>
        <v>0</v>
      </c>
      <c r="G800" s="64">
        <f>SR_Combined!$U$172</f>
        <v>0</v>
      </c>
    </row>
    <row r="801" spans="1:7">
      <c r="A801" t="str">
        <f>DO!$B$34</f>
        <v>ExDO50</v>
      </c>
      <c r="B801" s="63">
        <f>DO!$V$6</f>
        <v>46844</v>
      </c>
      <c r="C801" s="65">
        <v>4</v>
      </c>
      <c r="D801" s="64">
        <f>SR_Combined!$V$34</f>
        <v>0</v>
      </c>
      <c r="E801" s="64">
        <f>SR_Combined!$V$79</f>
        <v>0</v>
      </c>
      <c r="F801" s="64">
        <f>SR_Combined!$V$126</f>
        <v>0</v>
      </c>
      <c r="G801" s="64">
        <f>SR_Combined!$V$172</f>
        <v>0</v>
      </c>
    </row>
    <row r="802" spans="1:7">
      <c r="A802" t="str">
        <f>DO!$B$34</f>
        <v>ExDO50</v>
      </c>
      <c r="B802" s="63">
        <f>DO!$W$6</f>
        <v>47209</v>
      </c>
      <c r="C802" s="65">
        <v>4</v>
      </c>
      <c r="D802" s="64">
        <f>SR_Combined!$W$34</f>
        <v>0</v>
      </c>
      <c r="E802" s="64">
        <f>SR_Combined!$W$79</f>
        <v>0</v>
      </c>
      <c r="F802" s="64">
        <f>SR_Combined!$W$126</f>
        <v>0</v>
      </c>
      <c r="G802" s="64">
        <f>SR_Combined!$W$172</f>
        <v>0</v>
      </c>
    </row>
    <row r="803" spans="1:7">
      <c r="A803" t="str">
        <f>DO!$B$34</f>
        <v>ExDO50</v>
      </c>
      <c r="B803" s="63">
        <f>DO!$X$6</f>
        <v>47574</v>
      </c>
      <c r="C803" s="65">
        <v>4</v>
      </c>
      <c r="D803" s="64">
        <f>SR_Combined!$X$34</f>
        <v>0</v>
      </c>
      <c r="E803" s="64">
        <f>SR_Combined!$X$79</f>
        <v>0</v>
      </c>
      <c r="F803" s="64">
        <f>SR_Combined!$X$126</f>
        <v>0</v>
      </c>
      <c r="G803" s="64">
        <f>SR_Combined!$X$172</f>
        <v>0</v>
      </c>
    </row>
    <row r="804" spans="1:7">
      <c r="A804" t="str">
        <f>DO!$B$34</f>
        <v>ExDO50</v>
      </c>
      <c r="B804" s="63">
        <f>DO!$Y$6</f>
        <v>47939</v>
      </c>
      <c r="C804" s="65">
        <v>4</v>
      </c>
      <c r="D804" s="64">
        <f>SR_Combined!$Y$34</f>
        <v>0</v>
      </c>
      <c r="E804" s="64">
        <f>SR_Combined!$Y$79</f>
        <v>0</v>
      </c>
      <c r="F804" s="64">
        <f>SR_Combined!$Y$126</f>
        <v>0</v>
      </c>
      <c r="G804" s="64">
        <f>SR_Combined!$Y$172</f>
        <v>0</v>
      </c>
    </row>
    <row r="805" spans="1:7">
      <c r="A805" t="str">
        <f>DO!$B$34</f>
        <v>ExDO50</v>
      </c>
      <c r="B805" s="63">
        <f>DO!$Z$6</f>
        <v>48305</v>
      </c>
      <c r="C805" s="65">
        <v>4</v>
      </c>
      <c r="D805" s="64">
        <f>SR_Combined!$Z$34</f>
        <v>0</v>
      </c>
      <c r="E805" s="64">
        <f>SR_Combined!$Z$79</f>
        <v>0</v>
      </c>
      <c r="F805" s="64">
        <f>SR_Combined!$Z$126</f>
        <v>0</v>
      </c>
      <c r="G805" s="64">
        <f>SR_Combined!$Z$172</f>
        <v>0</v>
      </c>
    </row>
    <row r="806" spans="1:7">
      <c r="A806" t="str">
        <f>DO!$B$34</f>
        <v>ExDO50</v>
      </c>
      <c r="B806" s="63">
        <f>DO!$AA$6</f>
        <v>48670</v>
      </c>
      <c r="C806" s="65">
        <v>4</v>
      </c>
      <c r="D806" s="64">
        <f>SR_Combined!$AA$34</f>
        <v>0</v>
      </c>
      <c r="E806" s="64">
        <f>SR_Combined!$AA$79</f>
        <v>0</v>
      </c>
      <c r="F806" s="64">
        <f>SR_Combined!$AA$126</f>
        <v>0</v>
      </c>
      <c r="G806" s="64">
        <f>SR_Combined!$AA$172</f>
        <v>0</v>
      </c>
    </row>
    <row r="807" spans="1:7">
      <c r="A807" t="str">
        <f>DO!$B$34</f>
        <v>ExDO50</v>
      </c>
      <c r="B807" s="63">
        <f>DO!$AB$6</f>
        <v>49035</v>
      </c>
      <c r="C807" s="65">
        <v>4</v>
      </c>
      <c r="D807" s="64">
        <f>SR_Combined!$AB$34</f>
        <v>0</v>
      </c>
      <c r="E807" s="64">
        <f>SR_Combined!$AB$79</f>
        <v>0</v>
      </c>
      <c r="F807" s="64">
        <f>SR_Combined!$AB$126</f>
        <v>0</v>
      </c>
      <c r="G807" s="64">
        <f>SR_Combined!$AB$172</f>
        <v>0</v>
      </c>
    </row>
    <row r="808" spans="1:7">
      <c r="A808" t="str">
        <f>DO!$B$34</f>
        <v>ExDO50</v>
      </c>
      <c r="B808" s="63">
        <f>DO!$AC$6</f>
        <v>49400</v>
      </c>
      <c r="C808" s="65">
        <v>4</v>
      </c>
      <c r="D808" s="64">
        <f>SR_Combined!$AC$34</f>
        <v>0</v>
      </c>
      <c r="E808" s="64">
        <f>SR_Combined!$AC$79</f>
        <v>0</v>
      </c>
      <c r="F808" s="64">
        <f>SR_Combined!$AC$126</f>
        <v>0</v>
      </c>
      <c r="G808" s="64">
        <f>SR_Combined!$AC$172</f>
        <v>0</v>
      </c>
    </row>
    <row r="809" spans="1:7">
      <c r="A809" t="str">
        <f>DO!$B$34</f>
        <v>ExDO50</v>
      </c>
      <c r="B809" s="63">
        <f>DO!$AD$6</f>
        <v>49766</v>
      </c>
      <c r="C809" s="65">
        <v>4</v>
      </c>
      <c r="D809" s="64">
        <f>SR_Combined!$AD$34</f>
        <v>0</v>
      </c>
      <c r="E809" s="64">
        <f>SR_Combined!$AD$79</f>
        <v>0</v>
      </c>
      <c r="F809" s="64">
        <f>SR_Combined!$AD$126</f>
        <v>0</v>
      </c>
      <c r="G809" s="64">
        <f>SR_Combined!$AD$172</f>
        <v>0</v>
      </c>
    </row>
    <row r="810" spans="1:7">
      <c r="A810" t="str">
        <f>DO!$B$34</f>
        <v>ExDO50</v>
      </c>
      <c r="B810" s="63">
        <f>DO!$AE$6</f>
        <v>50131</v>
      </c>
      <c r="C810" s="65">
        <v>4</v>
      </c>
      <c r="D810" s="64">
        <f>SR_Combined!$AE$34</f>
        <v>0</v>
      </c>
      <c r="E810" s="64">
        <f>SR_Combined!$AE$79</f>
        <v>0</v>
      </c>
      <c r="F810" s="64">
        <f>SR_Combined!$AE$126</f>
        <v>0</v>
      </c>
      <c r="G810" s="64">
        <f>SR_Combined!$AE$172</f>
        <v>0</v>
      </c>
    </row>
    <row r="811" spans="1:7">
      <c r="A811" t="str">
        <f>DO!$B$34</f>
        <v>ExDO50</v>
      </c>
      <c r="B811" s="63">
        <f>DO!$AF$6</f>
        <v>50496</v>
      </c>
      <c r="C811" s="65">
        <v>4</v>
      </c>
      <c r="D811" s="64">
        <f>SR_Combined!$AF$34</f>
        <v>0</v>
      </c>
      <c r="E811" s="64">
        <f>SR_Combined!$AF$79</f>
        <v>0</v>
      </c>
      <c r="F811" s="64">
        <f>SR_Combined!$AF$126</f>
        <v>0</v>
      </c>
      <c r="G811" s="64">
        <f>SR_Combined!$AF$172</f>
        <v>0</v>
      </c>
    </row>
    <row r="812" spans="1:7">
      <c r="A812" t="str">
        <f>DO!$B$34</f>
        <v>ExDO50</v>
      </c>
      <c r="B812" s="63">
        <f>DO!$AG$6</f>
        <v>50861</v>
      </c>
      <c r="C812" s="65">
        <v>4</v>
      </c>
      <c r="D812" s="64">
        <f>SR_Combined!$AG$34</f>
        <v>0</v>
      </c>
      <c r="E812" s="64">
        <f>SR_Combined!$AG$79</f>
        <v>0</v>
      </c>
      <c r="F812" s="64">
        <f>SR_Combined!$AG$126</f>
        <v>0</v>
      </c>
      <c r="G812" s="64">
        <f>SR_Combined!$AG$172</f>
        <v>0</v>
      </c>
    </row>
    <row r="813" spans="1:7">
      <c r="A813" t="str">
        <f>DO!$B$35</f>
        <v>ExDO51</v>
      </c>
      <c r="B813" s="63">
        <f>DO!$E$6</f>
        <v>40634.508240740739</v>
      </c>
      <c r="C813" s="65">
        <v>4</v>
      </c>
      <c r="D813" s="64">
        <f>SR_Combined!$E$35</f>
        <v>0</v>
      </c>
      <c r="E813" s="64">
        <f>SR_Combined!$E$80</f>
        <v>0</v>
      </c>
      <c r="F813" s="64">
        <f>SR_Combined!$E$127</f>
        <v>0</v>
      </c>
      <c r="G813" s="64">
        <f>SR_Combined!$E$173</f>
        <v>0</v>
      </c>
    </row>
    <row r="814" spans="1:7">
      <c r="A814" t="str">
        <f>DO!$B$35</f>
        <v>ExDO51</v>
      </c>
      <c r="B814" s="63">
        <f>DO!$F$6</f>
        <v>41000</v>
      </c>
      <c r="C814" s="65">
        <v>4</v>
      </c>
      <c r="D814" s="64">
        <f>SR_Combined!$F$35</f>
        <v>0</v>
      </c>
      <c r="E814" s="64">
        <f>SR_Combined!$F$80</f>
        <v>0</v>
      </c>
      <c r="F814" s="64">
        <f>SR_Combined!$F$127</f>
        <v>0</v>
      </c>
      <c r="G814" s="64">
        <f>SR_Combined!$F$173</f>
        <v>0</v>
      </c>
    </row>
    <row r="815" spans="1:7">
      <c r="A815" t="str">
        <f>DO!$B$35</f>
        <v>ExDO51</v>
      </c>
      <c r="B815" s="63">
        <f>DO!$G$6</f>
        <v>41365</v>
      </c>
      <c r="C815" s="65">
        <v>4</v>
      </c>
      <c r="D815" s="64">
        <f>SR_Combined!$G$35</f>
        <v>0</v>
      </c>
      <c r="E815" s="64">
        <f>SR_Combined!$G$80</f>
        <v>0</v>
      </c>
      <c r="F815" s="64">
        <f>SR_Combined!$G$127</f>
        <v>0</v>
      </c>
      <c r="G815" s="64">
        <f>SR_Combined!$G$173</f>
        <v>0</v>
      </c>
    </row>
    <row r="816" spans="1:7">
      <c r="A816" t="str">
        <f>DO!$B$35</f>
        <v>ExDO51</v>
      </c>
      <c r="B816" s="63">
        <f>DO!$H$6</f>
        <v>41730</v>
      </c>
      <c r="C816" s="65">
        <v>4</v>
      </c>
      <c r="D816" s="64">
        <f>SR_Combined!$H$35</f>
        <v>0</v>
      </c>
      <c r="E816" s="64">
        <f>SR_Combined!$H$80</f>
        <v>0</v>
      </c>
      <c r="F816" s="64">
        <f>SR_Combined!$H$127</f>
        <v>0</v>
      </c>
      <c r="G816" s="64">
        <f>SR_Combined!$H$173</f>
        <v>0</v>
      </c>
    </row>
    <row r="817" spans="1:7">
      <c r="A817" t="str">
        <f>DO!$B$35</f>
        <v>ExDO51</v>
      </c>
      <c r="B817" s="63">
        <f>DO!$I$6</f>
        <v>42095</v>
      </c>
      <c r="C817" s="65">
        <v>4</v>
      </c>
      <c r="D817" s="64">
        <f>SR_Combined!$I$35</f>
        <v>0</v>
      </c>
      <c r="E817" s="64">
        <f>SR_Combined!$I$80</f>
        <v>0</v>
      </c>
      <c r="F817" s="64">
        <f>SR_Combined!$I$127</f>
        <v>0</v>
      </c>
      <c r="G817" s="64">
        <f>SR_Combined!$I$173</f>
        <v>0</v>
      </c>
    </row>
    <row r="818" spans="1:7">
      <c r="A818" t="str">
        <f>DO!$B$35</f>
        <v>ExDO51</v>
      </c>
      <c r="B818" s="63">
        <f>DO!$J$6</f>
        <v>42461</v>
      </c>
      <c r="C818" s="65">
        <v>4</v>
      </c>
      <c r="D818" s="64">
        <f>SR_Combined!$J$35</f>
        <v>0</v>
      </c>
      <c r="E818" s="64">
        <f>SR_Combined!$J$80</f>
        <v>0</v>
      </c>
      <c r="F818" s="64">
        <f>SR_Combined!$J$127</f>
        <v>0</v>
      </c>
      <c r="G818" s="64">
        <f>SR_Combined!$J$173</f>
        <v>0</v>
      </c>
    </row>
    <row r="819" spans="1:7">
      <c r="A819" t="str">
        <f>DO!$B$35</f>
        <v>ExDO51</v>
      </c>
      <c r="B819" s="63">
        <f>DO!$K$6</f>
        <v>42826</v>
      </c>
      <c r="C819" s="65">
        <v>4</v>
      </c>
      <c r="D819" s="64">
        <f>SR_Combined!$K$35</f>
        <v>1.6</v>
      </c>
      <c r="E819" s="64">
        <f>SR_Combined!$K$80</f>
        <v>1.75</v>
      </c>
      <c r="F819" s="64">
        <f>SR_Combined!$K$127</f>
        <v>1.6</v>
      </c>
      <c r="G819" s="64">
        <f>SR_Combined!$K$173</f>
        <v>1.6</v>
      </c>
    </row>
    <row r="820" spans="1:7">
      <c r="A820" t="str">
        <f>DO!$B$35</f>
        <v>ExDO51</v>
      </c>
      <c r="B820" s="63">
        <f>DO!$L$6</f>
        <v>43191</v>
      </c>
      <c r="C820" s="65">
        <v>4</v>
      </c>
      <c r="D820" s="64">
        <f>SR_Combined!$L$35</f>
        <v>11</v>
      </c>
      <c r="E820" s="64">
        <f>SR_Combined!$L$80</f>
        <v>3.15</v>
      </c>
      <c r="F820" s="64">
        <f>SR_Combined!$L$127</f>
        <v>11</v>
      </c>
      <c r="G820" s="64">
        <f>SR_Combined!$L$173</f>
        <v>11</v>
      </c>
    </row>
    <row r="821" spans="1:7">
      <c r="A821" t="str">
        <f>DO!$B$35</f>
        <v>ExDO51</v>
      </c>
      <c r="B821" s="63">
        <f>DO!$M$6</f>
        <v>43556</v>
      </c>
      <c r="C821" s="65">
        <v>4</v>
      </c>
      <c r="D821" s="64">
        <f>SR_Combined!$M$35</f>
        <v>11</v>
      </c>
      <c r="E821" s="64">
        <f>SR_Combined!$M$80</f>
        <v>3.15</v>
      </c>
      <c r="F821" s="64">
        <f>SR_Combined!$M$127</f>
        <v>11</v>
      </c>
      <c r="G821" s="64">
        <f>SR_Combined!$M$173</f>
        <v>11</v>
      </c>
    </row>
    <row r="822" spans="1:7">
      <c r="A822" t="str">
        <f>DO!$B$35</f>
        <v>ExDO51</v>
      </c>
      <c r="B822" s="63">
        <f>DO!$N$6</f>
        <v>43922</v>
      </c>
      <c r="C822" s="65">
        <v>4</v>
      </c>
      <c r="D822" s="64">
        <f>SR_Combined!$N$35</f>
        <v>13</v>
      </c>
      <c r="E822" s="64">
        <f>SR_Combined!$N$80</f>
        <v>8.15</v>
      </c>
      <c r="F822" s="64">
        <f>SR_Combined!$N$127</f>
        <v>13</v>
      </c>
      <c r="G822" s="64">
        <f>SR_Combined!$N$173</f>
        <v>13</v>
      </c>
    </row>
    <row r="823" spans="1:7">
      <c r="A823" t="str">
        <f>DO!$B$35</f>
        <v>ExDO51</v>
      </c>
      <c r="B823" s="63">
        <f>DO!$O$6</f>
        <v>44287</v>
      </c>
      <c r="C823" s="65">
        <v>4</v>
      </c>
      <c r="D823" s="64">
        <f>SR_Combined!$O$35</f>
        <v>13</v>
      </c>
      <c r="E823" s="64">
        <f>SR_Combined!$O$80</f>
        <v>8.15</v>
      </c>
      <c r="F823" s="64">
        <f>SR_Combined!$O$127</f>
        <v>13</v>
      </c>
      <c r="G823" s="64">
        <f>SR_Combined!$O$173</f>
        <v>13</v>
      </c>
    </row>
    <row r="824" spans="1:7">
      <c r="A824" t="str">
        <f>DO!$B$35</f>
        <v>ExDO51</v>
      </c>
      <c r="B824" s="63">
        <f>DO!$P$6</f>
        <v>44652</v>
      </c>
      <c r="C824" s="65">
        <v>4</v>
      </c>
      <c r="D824" s="64">
        <f>SR_Combined!$P$35</f>
        <v>13</v>
      </c>
      <c r="E824" s="64">
        <f>SR_Combined!$P$80</f>
        <v>8.15</v>
      </c>
      <c r="F824" s="64">
        <f>SR_Combined!$P$127</f>
        <v>13</v>
      </c>
      <c r="G824" s="64">
        <f>SR_Combined!$P$173</f>
        <v>13</v>
      </c>
    </row>
    <row r="825" spans="1:7">
      <c r="A825" t="str">
        <f>DO!$B$35</f>
        <v>ExDO51</v>
      </c>
      <c r="B825" s="63">
        <f>DO!$Q$6</f>
        <v>45017</v>
      </c>
      <c r="C825" s="65">
        <v>4</v>
      </c>
      <c r="D825" s="64">
        <f>SR_Combined!$Q$35</f>
        <v>13</v>
      </c>
      <c r="E825" s="64">
        <f>SR_Combined!$Q$80</f>
        <v>8.15</v>
      </c>
      <c r="F825" s="64">
        <f>SR_Combined!$Q$127</f>
        <v>13</v>
      </c>
      <c r="G825" s="64">
        <f>SR_Combined!$Q$173</f>
        <v>13</v>
      </c>
    </row>
    <row r="826" spans="1:7">
      <c r="A826" t="str">
        <f>DO!$B$35</f>
        <v>ExDO51</v>
      </c>
      <c r="B826" s="63">
        <f>DO!$R$6</f>
        <v>45383</v>
      </c>
      <c r="C826" s="65">
        <v>4</v>
      </c>
      <c r="D826" s="64">
        <f>SR_Combined!$R$35</f>
        <v>13</v>
      </c>
      <c r="E826" s="64">
        <f>SR_Combined!$R$80</f>
        <v>8.15</v>
      </c>
      <c r="F826" s="64">
        <f>SR_Combined!$R$127</f>
        <v>13</v>
      </c>
      <c r="G826" s="64">
        <f>SR_Combined!$R$173</f>
        <v>13</v>
      </c>
    </row>
    <row r="827" spans="1:7">
      <c r="A827" t="str">
        <f>DO!$B$35</f>
        <v>ExDO51</v>
      </c>
      <c r="B827" s="63">
        <f>DO!$S$6</f>
        <v>45748</v>
      </c>
      <c r="C827" s="65">
        <v>4</v>
      </c>
      <c r="D827" s="64">
        <f>SR_Combined!$S$35</f>
        <v>13</v>
      </c>
      <c r="E827" s="64">
        <f>SR_Combined!$S$80</f>
        <v>8.15</v>
      </c>
      <c r="F827" s="64">
        <f>SR_Combined!$S$127</f>
        <v>13</v>
      </c>
      <c r="G827" s="64">
        <f>SR_Combined!$S$173</f>
        <v>13</v>
      </c>
    </row>
    <row r="828" spans="1:7">
      <c r="A828" t="str">
        <f>DO!$B$35</f>
        <v>ExDO51</v>
      </c>
      <c r="B828" s="63">
        <f>DO!$T$6</f>
        <v>46113</v>
      </c>
      <c r="C828" s="65">
        <v>4</v>
      </c>
      <c r="D828" s="64">
        <f>SR_Combined!$T$35</f>
        <v>13</v>
      </c>
      <c r="E828" s="64">
        <f>SR_Combined!$T$80</f>
        <v>8.15</v>
      </c>
      <c r="F828" s="64">
        <f>SR_Combined!$T$127</f>
        <v>13</v>
      </c>
      <c r="G828" s="64">
        <f>SR_Combined!$T$173</f>
        <v>13</v>
      </c>
    </row>
    <row r="829" spans="1:7">
      <c r="A829" t="str">
        <f>DO!$B$35</f>
        <v>ExDO51</v>
      </c>
      <c r="B829" s="63">
        <f>DO!$U$6</f>
        <v>46478</v>
      </c>
      <c r="C829" s="65">
        <v>4</v>
      </c>
      <c r="D829" s="64">
        <f>SR_Combined!$U$35</f>
        <v>13</v>
      </c>
      <c r="E829" s="64">
        <f>SR_Combined!$U$80</f>
        <v>8.15</v>
      </c>
      <c r="F829" s="64">
        <f>SR_Combined!$U$127</f>
        <v>13</v>
      </c>
      <c r="G829" s="64">
        <f>SR_Combined!$U$173</f>
        <v>13</v>
      </c>
    </row>
    <row r="830" spans="1:7">
      <c r="A830" t="str">
        <f>DO!$B$35</f>
        <v>ExDO51</v>
      </c>
      <c r="B830" s="63">
        <f>DO!$V$6</f>
        <v>46844</v>
      </c>
      <c r="C830" s="65">
        <v>4</v>
      </c>
      <c r="D830" s="64">
        <f>SR_Combined!$V$35</f>
        <v>13</v>
      </c>
      <c r="E830" s="64">
        <f>SR_Combined!$V$80</f>
        <v>8.15</v>
      </c>
      <c r="F830" s="64">
        <f>SR_Combined!$V$127</f>
        <v>13</v>
      </c>
      <c r="G830" s="64">
        <f>SR_Combined!$V$173</f>
        <v>13</v>
      </c>
    </row>
    <row r="831" spans="1:7">
      <c r="A831" t="str">
        <f>DO!$B$35</f>
        <v>ExDO51</v>
      </c>
      <c r="B831" s="63">
        <f>DO!$W$6</f>
        <v>47209</v>
      </c>
      <c r="C831" s="65">
        <v>4</v>
      </c>
      <c r="D831" s="64">
        <f>SR_Combined!$W$35</f>
        <v>13</v>
      </c>
      <c r="E831" s="64">
        <f>SR_Combined!$W$80</f>
        <v>8.15</v>
      </c>
      <c r="F831" s="64">
        <f>SR_Combined!$W$127</f>
        <v>13</v>
      </c>
      <c r="G831" s="64">
        <f>SR_Combined!$W$173</f>
        <v>13</v>
      </c>
    </row>
    <row r="832" spans="1:7">
      <c r="A832" t="str">
        <f>DO!$B$35</f>
        <v>ExDO51</v>
      </c>
      <c r="B832" s="63">
        <f>DO!$X$6</f>
        <v>47574</v>
      </c>
      <c r="C832" s="65">
        <v>4</v>
      </c>
      <c r="D832" s="64">
        <f>SR_Combined!$X$35</f>
        <v>13</v>
      </c>
      <c r="E832" s="64">
        <f>SR_Combined!$X$80</f>
        <v>8.15</v>
      </c>
      <c r="F832" s="64">
        <f>SR_Combined!$X$127</f>
        <v>13</v>
      </c>
      <c r="G832" s="64">
        <f>SR_Combined!$X$173</f>
        <v>13</v>
      </c>
    </row>
    <row r="833" spans="1:7">
      <c r="A833" t="str">
        <f>DO!$B$35</f>
        <v>ExDO51</v>
      </c>
      <c r="B833" s="63">
        <f>DO!$Y$6</f>
        <v>47939</v>
      </c>
      <c r="C833" s="65">
        <v>4</v>
      </c>
      <c r="D833" s="64">
        <f>SR_Combined!$Y$35</f>
        <v>13</v>
      </c>
      <c r="E833" s="64">
        <f>SR_Combined!$Y$80</f>
        <v>8.15</v>
      </c>
      <c r="F833" s="64">
        <f>SR_Combined!$Y$127</f>
        <v>13</v>
      </c>
      <c r="G833" s="64">
        <f>SR_Combined!$Y$173</f>
        <v>13</v>
      </c>
    </row>
    <row r="834" spans="1:7">
      <c r="A834" t="str">
        <f>DO!$B$35</f>
        <v>ExDO51</v>
      </c>
      <c r="B834" s="63">
        <f>DO!$Z$6</f>
        <v>48305</v>
      </c>
      <c r="C834" s="65">
        <v>4</v>
      </c>
      <c r="D834" s="64">
        <f>SR_Combined!$Z$35</f>
        <v>13</v>
      </c>
      <c r="E834" s="64">
        <f>SR_Combined!$Z$80</f>
        <v>8.15</v>
      </c>
      <c r="F834" s="64">
        <f>SR_Combined!$Z$127</f>
        <v>13</v>
      </c>
      <c r="G834" s="64">
        <f>SR_Combined!$Z$173</f>
        <v>13</v>
      </c>
    </row>
    <row r="835" spans="1:7">
      <c r="A835" t="str">
        <f>DO!$B$35</f>
        <v>ExDO51</v>
      </c>
      <c r="B835" s="63">
        <f>DO!$AA$6</f>
        <v>48670</v>
      </c>
      <c r="C835" s="65">
        <v>4</v>
      </c>
      <c r="D835" s="64">
        <f>SR_Combined!$AA$35</f>
        <v>13</v>
      </c>
      <c r="E835" s="64">
        <f>SR_Combined!$AA$80</f>
        <v>8.15</v>
      </c>
      <c r="F835" s="64">
        <f>SR_Combined!$AA$127</f>
        <v>13</v>
      </c>
      <c r="G835" s="64">
        <f>SR_Combined!$AA$173</f>
        <v>13</v>
      </c>
    </row>
    <row r="836" spans="1:7">
      <c r="A836" t="str">
        <f>DO!$B$35</f>
        <v>ExDO51</v>
      </c>
      <c r="B836" s="63">
        <f>DO!$AB$6</f>
        <v>49035</v>
      </c>
      <c r="C836" s="65">
        <v>4</v>
      </c>
      <c r="D836" s="64">
        <f>SR_Combined!$AB$35</f>
        <v>13</v>
      </c>
      <c r="E836" s="64">
        <f>SR_Combined!$AB$80</f>
        <v>8.15</v>
      </c>
      <c r="F836" s="64">
        <f>SR_Combined!$AB$127</f>
        <v>13</v>
      </c>
      <c r="G836" s="64">
        <f>SR_Combined!$AB$173</f>
        <v>13</v>
      </c>
    </row>
    <row r="837" spans="1:7">
      <c r="A837" t="str">
        <f>DO!$B$35</f>
        <v>ExDO51</v>
      </c>
      <c r="B837" s="63">
        <f>DO!$AC$6</f>
        <v>49400</v>
      </c>
      <c r="C837" s="65">
        <v>4</v>
      </c>
      <c r="D837" s="64">
        <f>SR_Combined!$AC$35</f>
        <v>13</v>
      </c>
      <c r="E837" s="64">
        <f>SR_Combined!$AC$80</f>
        <v>8.15</v>
      </c>
      <c r="F837" s="64">
        <f>SR_Combined!$AC$127</f>
        <v>13</v>
      </c>
      <c r="G837" s="64">
        <f>SR_Combined!$AC$173</f>
        <v>13</v>
      </c>
    </row>
    <row r="838" spans="1:7">
      <c r="A838" t="str">
        <f>DO!$B$35</f>
        <v>ExDO51</v>
      </c>
      <c r="B838" s="63">
        <f>DO!$AD$6</f>
        <v>49766</v>
      </c>
      <c r="C838" s="65">
        <v>4</v>
      </c>
      <c r="D838" s="64">
        <f>SR_Combined!$AD$35</f>
        <v>13</v>
      </c>
      <c r="E838" s="64">
        <f>SR_Combined!$AD$80</f>
        <v>8.15</v>
      </c>
      <c r="F838" s="64">
        <f>SR_Combined!$AD$127</f>
        <v>13</v>
      </c>
      <c r="G838" s="64">
        <f>SR_Combined!$AD$173</f>
        <v>13</v>
      </c>
    </row>
    <row r="839" spans="1:7">
      <c r="A839" t="str">
        <f>DO!$B$35</f>
        <v>ExDO51</v>
      </c>
      <c r="B839" s="63">
        <f>DO!$AE$6</f>
        <v>50131</v>
      </c>
      <c r="C839" s="65">
        <v>4</v>
      </c>
      <c r="D839" s="64">
        <f>SR_Combined!$AE$35</f>
        <v>13</v>
      </c>
      <c r="E839" s="64">
        <f>SR_Combined!$AE$80</f>
        <v>8.15</v>
      </c>
      <c r="F839" s="64">
        <f>SR_Combined!$AE$127</f>
        <v>13</v>
      </c>
      <c r="G839" s="64">
        <f>SR_Combined!$AE$173</f>
        <v>13</v>
      </c>
    </row>
    <row r="840" spans="1:7">
      <c r="A840" t="str">
        <f>DO!$B$35</f>
        <v>ExDO51</v>
      </c>
      <c r="B840" s="63">
        <f>DO!$AF$6</f>
        <v>50496</v>
      </c>
      <c r="C840" s="65">
        <v>4</v>
      </c>
      <c r="D840" s="64">
        <f>SR_Combined!$AF$35</f>
        <v>13</v>
      </c>
      <c r="E840" s="64">
        <f>SR_Combined!$AF$80</f>
        <v>8.15</v>
      </c>
      <c r="F840" s="64">
        <f>SR_Combined!$AF$127</f>
        <v>13</v>
      </c>
      <c r="G840" s="64">
        <f>SR_Combined!$AF$173</f>
        <v>13</v>
      </c>
    </row>
    <row r="841" spans="1:7">
      <c r="A841" t="str">
        <f>DO!$B$35</f>
        <v>ExDO51</v>
      </c>
      <c r="B841" s="63">
        <f>DO!$AG$6</f>
        <v>50861</v>
      </c>
      <c r="C841" s="65">
        <v>4</v>
      </c>
      <c r="D841" s="64">
        <f>SR_Combined!$AG$35</f>
        <v>13</v>
      </c>
      <c r="E841" s="64">
        <f>SR_Combined!$AG$80</f>
        <v>8.15</v>
      </c>
      <c r="F841" s="64">
        <f>SR_Combined!$AG$127</f>
        <v>13</v>
      </c>
      <c r="G841" s="64">
        <f>SR_Combined!$AG$173</f>
        <v>13</v>
      </c>
    </row>
    <row r="842" spans="1:7">
      <c r="A842" t="str">
        <f>DO!$B$36</f>
        <v>ExDO52</v>
      </c>
      <c r="B842" s="63">
        <f>DO!$E$6</f>
        <v>40634.508240740739</v>
      </c>
      <c r="C842" s="65">
        <v>4</v>
      </c>
      <c r="D842" s="64">
        <f>SR_Combined!$E$36</f>
        <v>0</v>
      </c>
      <c r="E842" s="64">
        <f>SR_Combined!$E$81</f>
        <v>0</v>
      </c>
      <c r="F842" s="64">
        <f>SR_Combined!$E$128</f>
        <v>0</v>
      </c>
      <c r="G842" s="64">
        <f>SR_Combined!$E$174</f>
        <v>0</v>
      </c>
    </row>
    <row r="843" spans="1:7">
      <c r="A843" t="str">
        <f>DO!$B$36</f>
        <v>ExDO52</v>
      </c>
      <c r="B843" s="63">
        <f>DO!$F$6</f>
        <v>41000</v>
      </c>
      <c r="C843" s="65">
        <v>4</v>
      </c>
      <c r="D843" s="64">
        <f>SR_Combined!$F$36</f>
        <v>0</v>
      </c>
      <c r="E843" s="64">
        <f>SR_Combined!$F$81</f>
        <v>0</v>
      </c>
      <c r="F843" s="64">
        <f>SR_Combined!$F$128</f>
        <v>0</v>
      </c>
      <c r="G843" s="64">
        <f>SR_Combined!$F$174</f>
        <v>0</v>
      </c>
    </row>
    <row r="844" spans="1:7">
      <c r="A844" t="str">
        <f>DO!$B$36</f>
        <v>ExDO52</v>
      </c>
      <c r="B844" s="63">
        <f>DO!$G$6</f>
        <v>41365</v>
      </c>
      <c r="C844" s="65">
        <v>4</v>
      </c>
      <c r="D844" s="64">
        <f>SR_Combined!$G$36</f>
        <v>0</v>
      </c>
      <c r="E844" s="64">
        <f>SR_Combined!$G$81</f>
        <v>0</v>
      </c>
      <c r="F844" s="64">
        <f>SR_Combined!$G$128</f>
        <v>0</v>
      </c>
      <c r="G844" s="64">
        <f>SR_Combined!$G$174</f>
        <v>0</v>
      </c>
    </row>
    <row r="845" spans="1:7">
      <c r="A845" t="str">
        <f>DO!$B$36</f>
        <v>ExDO52</v>
      </c>
      <c r="B845" s="63">
        <f>DO!$H$6</f>
        <v>41730</v>
      </c>
      <c r="C845" s="65">
        <v>4</v>
      </c>
      <c r="D845" s="64">
        <f>SR_Combined!$H$36</f>
        <v>0</v>
      </c>
      <c r="E845" s="64">
        <f>SR_Combined!$H$81</f>
        <v>0</v>
      </c>
      <c r="F845" s="64">
        <f>SR_Combined!$H$128</f>
        <v>0</v>
      </c>
      <c r="G845" s="64">
        <f>SR_Combined!$H$174</f>
        <v>0</v>
      </c>
    </row>
    <row r="846" spans="1:7">
      <c r="A846" t="str">
        <f>DO!$B$36</f>
        <v>ExDO52</v>
      </c>
      <c r="B846" s="63">
        <f>DO!$I$6</f>
        <v>42095</v>
      </c>
      <c r="C846" s="65">
        <v>4</v>
      </c>
      <c r="D846" s="64">
        <f>SR_Combined!$I$36</f>
        <v>0</v>
      </c>
      <c r="E846" s="64">
        <f>SR_Combined!$I$81</f>
        <v>0</v>
      </c>
      <c r="F846" s="64">
        <f>SR_Combined!$I$128</f>
        <v>0</v>
      </c>
      <c r="G846" s="64">
        <f>SR_Combined!$I$174</f>
        <v>0</v>
      </c>
    </row>
    <row r="847" spans="1:7">
      <c r="A847" t="str">
        <f>DO!$B$36</f>
        <v>ExDO52</v>
      </c>
      <c r="B847" s="63">
        <f>DO!$J$6</f>
        <v>42461</v>
      </c>
      <c r="C847" s="65">
        <v>4</v>
      </c>
      <c r="D847" s="64">
        <f>SR_Combined!$J$36</f>
        <v>5.82</v>
      </c>
      <c r="E847" s="64">
        <f>SR_Combined!$J$81</f>
        <v>5.82</v>
      </c>
      <c r="F847" s="64">
        <f>SR_Combined!$J$128</f>
        <v>5.82</v>
      </c>
      <c r="G847" s="64">
        <f>SR_Combined!$J$174</f>
        <v>5.82</v>
      </c>
    </row>
    <row r="848" spans="1:7">
      <c r="A848" t="str">
        <f>DO!$B$36</f>
        <v>ExDO52</v>
      </c>
      <c r="B848" s="63">
        <f>DO!$K$6</f>
        <v>42826</v>
      </c>
      <c r="C848" s="65">
        <v>4</v>
      </c>
      <c r="D848" s="64">
        <f>SR_Combined!$K$36</f>
        <v>5.82</v>
      </c>
      <c r="E848" s="64">
        <f>SR_Combined!$K$81</f>
        <v>5.82</v>
      </c>
      <c r="F848" s="64">
        <f>SR_Combined!$K$128</f>
        <v>5.82</v>
      </c>
      <c r="G848" s="64">
        <f>SR_Combined!$K$174</f>
        <v>5.82</v>
      </c>
    </row>
    <row r="849" spans="1:7">
      <c r="A849" t="str">
        <f>DO!$B$36</f>
        <v>ExDO52</v>
      </c>
      <c r="B849" s="63">
        <f>DO!$L$6</f>
        <v>43191</v>
      </c>
      <c r="C849" s="65">
        <v>4</v>
      </c>
      <c r="D849" s="64">
        <f>SR_Combined!$L$36</f>
        <v>5.82</v>
      </c>
      <c r="E849" s="64">
        <f>SR_Combined!$L$81</f>
        <v>5.82</v>
      </c>
      <c r="F849" s="64">
        <f>SR_Combined!$L$128</f>
        <v>5.82</v>
      </c>
      <c r="G849" s="64">
        <f>SR_Combined!$L$174</f>
        <v>5.82</v>
      </c>
    </row>
    <row r="850" spans="1:7">
      <c r="A850" t="str">
        <f>DO!$B$36</f>
        <v>ExDO52</v>
      </c>
      <c r="B850" s="63">
        <f>DO!$M$6</f>
        <v>43556</v>
      </c>
      <c r="C850" s="65">
        <v>4</v>
      </c>
      <c r="D850" s="64">
        <f>SR_Combined!$M$36</f>
        <v>5.82</v>
      </c>
      <c r="E850" s="64">
        <f>SR_Combined!$M$81</f>
        <v>5.82</v>
      </c>
      <c r="F850" s="64">
        <f>SR_Combined!$M$128</f>
        <v>5.82</v>
      </c>
      <c r="G850" s="64">
        <f>SR_Combined!$M$174</f>
        <v>5.82</v>
      </c>
    </row>
    <row r="851" spans="1:7">
      <c r="A851" t="str">
        <f>DO!$B$36</f>
        <v>ExDO52</v>
      </c>
      <c r="B851" s="63">
        <f>DO!$N$6</f>
        <v>43922</v>
      </c>
      <c r="C851" s="65">
        <v>4</v>
      </c>
      <c r="D851" s="64">
        <f>SR_Combined!$N$36</f>
        <v>5.82</v>
      </c>
      <c r="E851" s="64">
        <f>SR_Combined!$N$81</f>
        <v>5.82</v>
      </c>
      <c r="F851" s="64">
        <f>SR_Combined!$N$128</f>
        <v>5.82</v>
      </c>
      <c r="G851" s="64">
        <f>SR_Combined!$N$174</f>
        <v>5.82</v>
      </c>
    </row>
    <row r="852" spans="1:7">
      <c r="A852" t="str">
        <f>DO!$B$36</f>
        <v>ExDO52</v>
      </c>
      <c r="B852" s="63">
        <f>DO!$O$6</f>
        <v>44287</v>
      </c>
      <c r="C852" s="65">
        <v>4</v>
      </c>
      <c r="D852" s="64">
        <f>SR_Combined!$O$36</f>
        <v>10.24</v>
      </c>
      <c r="E852" s="64">
        <f>SR_Combined!$O$81</f>
        <v>5.82</v>
      </c>
      <c r="F852" s="64">
        <f>SR_Combined!$O$128</f>
        <v>10.24</v>
      </c>
      <c r="G852" s="64">
        <f>SR_Combined!$O$174</f>
        <v>10.24</v>
      </c>
    </row>
    <row r="853" spans="1:7">
      <c r="A853" t="str">
        <f>DO!$B$36</f>
        <v>ExDO52</v>
      </c>
      <c r="B853" s="63">
        <f>DO!$P$6</f>
        <v>44652</v>
      </c>
      <c r="C853" s="65">
        <v>4</v>
      </c>
      <c r="D853" s="64">
        <f>SR_Combined!$P$36</f>
        <v>10.24</v>
      </c>
      <c r="E853" s="64">
        <f>SR_Combined!$P$81</f>
        <v>5.82</v>
      </c>
      <c r="F853" s="64">
        <f>SR_Combined!$P$128</f>
        <v>10.24</v>
      </c>
      <c r="G853" s="64">
        <f>SR_Combined!$P$174</f>
        <v>10.24</v>
      </c>
    </row>
    <row r="854" spans="1:7">
      <c r="A854" t="str">
        <f>DO!$B$36</f>
        <v>ExDO52</v>
      </c>
      <c r="B854" s="63">
        <f>DO!$Q$6</f>
        <v>45017</v>
      </c>
      <c r="C854" s="65">
        <v>4</v>
      </c>
      <c r="D854" s="64">
        <f>SR_Combined!$Q$36</f>
        <v>10.24</v>
      </c>
      <c r="E854" s="64">
        <f>SR_Combined!$Q$81</f>
        <v>5.82</v>
      </c>
      <c r="F854" s="64">
        <f>SR_Combined!$Q$128</f>
        <v>10.24</v>
      </c>
      <c r="G854" s="64">
        <f>SR_Combined!$Q$174</f>
        <v>10.24</v>
      </c>
    </row>
    <row r="855" spans="1:7">
      <c r="A855" t="str">
        <f>DO!$B$36</f>
        <v>ExDO52</v>
      </c>
      <c r="B855" s="63">
        <f>DO!$R$6</f>
        <v>45383</v>
      </c>
      <c r="C855" s="65">
        <v>4</v>
      </c>
      <c r="D855" s="64">
        <f>SR_Combined!$R$36</f>
        <v>14.66</v>
      </c>
      <c r="E855" s="64">
        <f>SR_Combined!$R$81</f>
        <v>5.82</v>
      </c>
      <c r="F855" s="64">
        <f>SR_Combined!$R$128</f>
        <v>14.66</v>
      </c>
      <c r="G855" s="64">
        <f>SR_Combined!$R$174</f>
        <v>14.66</v>
      </c>
    </row>
    <row r="856" spans="1:7">
      <c r="A856" t="str">
        <f>DO!$B$36</f>
        <v>ExDO52</v>
      </c>
      <c r="B856" s="63">
        <f>DO!$S$6</f>
        <v>45748</v>
      </c>
      <c r="C856" s="65">
        <v>4</v>
      </c>
      <c r="D856" s="64">
        <f>SR_Combined!$S$36</f>
        <v>14.66</v>
      </c>
      <c r="E856" s="64">
        <f>SR_Combined!$S$81</f>
        <v>5.82</v>
      </c>
      <c r="F856" s="64">
        <f>SR_Combined!$S$128</f>
        <v>14.66</v>
      </c>
      <c r="G856" s="64">
        <f>SR_Combined!$S$174</f>
        <v>14.66</v>
      </c>
    </row>
    <row r="857" spans="1:7">
      <c r="A857" t="str">
        <f>DO!$B$36</f>
        <v>ExDO52</v>
      </c>
      <c r="B857" s="63">
        <f>DO!$T$6</f>
        <v>46113</v>
      </c>
      <c r="C857" s="65">
        <v>4</v>
      </c>
      <c r="D857" s="64">
        <f>SR_Combined!$T$36</f>
        <v>14.66</v>
      </c>
      <c r="E857" s="64">
        <f>SR_Combined!$T$81</f>
        <v>5.82</v>
      </c>
      <c r="F857" s="64">
        <f>SR_Combined!$T$128</f>
        <v>14.66</v>
      </c>
      <c r="G857" s="64">
        <f>SR_Combined!$T$174</f>
        <v>14.66</v>
      </c>
    </row>
    <row r="858" spans="1:7">
      <c r="A858" t="str">
        <f>DO!$B$36</f>
        <v>ExDO52</v>
      </c>
      <c r="B858" s="63">
        <f>DO!$U$6</f>
        <v>46478</v>
      </c>
      <c r="C858" s="65">
        <v>4</v>
      </c>
      <c r="D858" s="64">
        <f>SR_Combined!$U$36</f>
        <v>14.66</v>
      </c>
      <c r="E858" s="64">
        <f>SR_Combined!$U$81</f>
        <v>5.82</v>
      </c>
      <c r="F858" s="64">
        <f>SR_Combined!$U$128</f>
        <v>14.66</v>
      </c>
      <c r="G858" s="64">
        <f>SR_Combined!$U$174</f>
        <v>14.66</v>
      </c>
    </row>
    <row r="859" spans="1:7">
      <c r="A859" t="str">
        <f>DO!$B$36</f>
        <v>ExDO52</v>
      </c>
      <c r="B859" s="63">
        <f>DO!$V$6</f>
        <v>46844</v>
      </c>
      <c r="C859" s="65">
        <v>4</v>
      </c>
      <c r="D859" s="64">
        <f>SR_Combined!$V$36</f>
        <v>14.66</v>
      </c>
      <c r="E859" s="64">
        <f>SR_Combined!$V$81</f>
        <v>5.82</v>
      </c>
      <c r="F859" s="64">
        <f>SR_Combined!$V$128</f>
        <v>14.66</v>
      </c>
      <c r="G859" s="64">
        <f>SR_Combined!$V$174</f>
        <v>14.66</v>
      </c>
    </row>
    <row r="860" spans="1:7">
      <c r="A860" t="str">
        <f>DO!$B$36</f>
        <v>ExDO52</v>
      </c>
      <c r="B860" s="63">
        <f>DO!$W$6</f>
        <v>47209</v>
      </c>
      <c r="C860" s="65">
        <v>4</v>
      </c>
      <c r="D860" s="64">
        <f>SR_Combined!$W$36</f>
        <v>14.66</v>
      </c>
      <c r="E860" s="64">
        <f>SR_Combined!$W$81</f>
        <v>5.82</v>
      </c>
      <c r="F860" s="64">
        <f>SR_Combined!$W$128</f>
        <v>14.66</v>
      </c>
      <c r="G860" s="64">
        <f>SR_Combined!$W$174</f>
        <v>14.66</v>
      </c>
    </row>
    <row r="861" spans="1:7">
      <c r="A861" t="str">
        <f>DO!$B$36</f>
        <v>ExDO52</v>
      </c>
      <c r="B861" s="63">
        <f>DO!$X$6</f>
        <v>47574</v>
      </c>
      <c r="C861" s="65">
        <v>4</v>
      </c>
      <c r="D861" s="64">
        <f>SR_Combined!$X$36</f>
        <v>14.66</v>
      </c>
      <c r="E861" s="64">
        <f>SR_Combined!$X$81</f>
        <v>5.82</v>
      </c>
      <c r="F861" s="64">
        <f>SR_Combined!$X$128</f>
        <v>14.66</v>
      </c>
      <c r="G861" s="64">
        <f>SR_Combined!$X$174</f>
        <v>14.66</v>
      </c>
    </row>
    <row r="862" spans="1:7">
      <c r="A862" t="str">
        <f>DO!$B$36</f>
        <v>ExDO52</v>
      </c>
      <c r="B862" s="63">
        <f>DO!$Y$6</f>
        <v>47939</v>
      </c>
      <c r="C862" s="65">
        <v>4</v>
      </c>
      <c r="D862" s="64">
        <f>SR_Combined!$Y$36</f>
        <v>14.66</v>
      </c>
      <c r="E862" s="64">
        <f>SR_Combined!$Y$81</f>
        <v>5.82</v>
      </c>
      <c r="F862" s="64">
        <f>SR_Combined!$Y$128</f>
        <v>14.66</v>
      </c>
      <c r="G862" s="64">
        <f>SR_Combined!$Y$174</f>
        <v>14.66</v>
      </c>
    </row>
    <row r="863" spans="1:7">
      <c r="A863" t="str">
        <f>DO!$B$36</f>
        <v>ExDO52</v>
      </c>
      <c r="B863" s="63">
        <f>DO!$Z$6</f>
        <v>48305</v>
      </c>
      <c r="C863" s="65">
        <v>4</v>
      </c>
      <c r="D863" s="64">
        <f>SR_Combined!$Z$36</f>
        <v>14.66</v>
      </c>
      <c r="E863" s="64">
        <f>SR_Combined!$Z$81</f>
        <v>5.82</v>
      </c>
      <c r="F863" s="64">
        <f>SR_Combined!$Z$128</f>
        <v>14.66</v>
      </c>
      <c r="G863" s="64">
        <f>SR_Combined!$Z$174</f>
        <v>14.66</v>
      </c>
    </row>
    <row r="864" spans="1:7">
      <c r="A864" t="str">
        <f>DO!$B$36</f>
        <v>ExDO52</v>
      </c>
      <c r="B864" s="63">
        <f>DO!$AA$6</f>
        <v>48670</v>
      </c>
      <c r="C864" s="65">
        <v>4</v>
      </c>
      <c r="D864" s="64">
        <f>SR_Combined!$AA$36</f>
        <v>14.66</v>
      </c>
      <c r="E864" s="64">
        <f>SR_Combined!$AA$81</f>
        <v>5.82</v>
      </c>
      <c r="F864" s="64">
        <f>SR_Combined!$AA$128</f>
        <v>14.66</v>
      </c>
      <c r="G864" s="64">
        <f>SR_Combined!$AA$174</f>
        <v>14.66</v>
      </c>
    </row>
    <row r="865" spans="1:7">
      <c r="A865" t="str">
        <f>DO!$B$36</f>
        <v>ExDO52</v>
      </c>
      <c r="B865" s="63">
        <f>DO!$AB$6</f>
        <v>49035</v>
      </c>
      <c r="C865" s="65">
        <v>4</v>
      </c>
      <c r="D865" s="64">
        <f>SR_Combined!$AB$36</f>
        <v>14.66</v>
      </c>
      <c r="E865" s="64">
        <f>SR_Combined!$AB$81</f>
        <v>5.82</v>
      </c>
      <c r="F865" s="64">
        <f>SR_Combined!$AB$128</f>
        <v>14.66</v>
      </c>
      <c r="G865" s="64">
        <f>SR_Combined!$AB$174</f>
        <v>14.66</v>
      </c>
    </row>
    <row r="866" spans="1:7">
      <c r="A866" t="str">
        <f>DO!$B$36</f>
        <v>ExDO52</v>
      </c>
      <c r="B866" s="63">
        <f>DO!$AC$6</f>
        <v>49400</v>
      </c>
      <c r="C866" s="65">
        <v>4</v>
      </c>
      <c r="D866" s="64">
        <f>SR_Combined!$AC$36</f>
        <v>14.66</v>
      </c>
      <c r="E866" s="64">
        <f>SR_Combined!$AC$81</f>
        <v>5.82</v>
      </c>
      <c r="F866" s="64">
        <f>SR_Combined!$AC$128</f>
        <v>14.66</v>
      </c>
      <c r="G866" s="64">
        <f>SR_Combined!$AC$174</f>
        <v>14.66</v>
      </c>
    </row>
    <row r="867" spans="1:7">
      <c r="A867" t="str">
        <f>DO!$B$36</f>
        <v>ExDO52</v>
      </c>
      <c r="B867" s="63">
        <f>DO!$AD$6</f>
        <v>49766</v>
      </c>
      <c r="C867" s="65">
        <v>4</v>
      </c>
      <c r="D867" s="64">
        <f>SR_Combined!$AD$36</f>
        <v>14.66</v>
      </c>
      <c r="E867" s="64">
        <f>SR_Combined!$AD$81</f>
        <v>5.82</v>
      </c>
      <c r="F867" s="64">
        <f>SR_Combined!$AD$128</f>
        <v>14.66</v>
      </c>
      <c r="G867" s="64">
        <f>SR_Combined!$AD$174</f>
        <v>14.66</v>
      </c>
    </row>
    <row r="868" spans="1:7">
      <c r="A868" t="str">
        <f>DO!$B$36</f>
        <v>ExDO52</v>
      </c>
      <c r="B868" s="63">
        <f>DO!$AE$6</f>
        <v>50131</v>
      </c>
      <c r="C868" s="65">
        <v>4</v>
      </c>
      <c r="D868" s="64">
        <f>SR_Combined!$AE$36</f>
        <v>14.66</v>
      </c>
      <c r="E868" s="64">
        <f>SR_Combined!$AE$81</f>
        <v>5.82</v>
      </c>
      <c r="F868" s="64">
        <f>SR_Combined!$AE$128</f>
        <v>14.66</v>
      </c>
      <c r="G868" s="64">
        <f>SR_Combined!$AE$174</f>
        <v>14.66</v>
      </c>
    </row>
    <row r="869" spans="1:7">
      <c r="A869" t="str">
        <f>DO!$B$36</f>
        <v>ExDO52</v>
      </c>
      <c r="B869" s="63">
        <f>DO!$AF$6</f>
        <v>50496</v>
      </c>
      <c r="C869" s="65">
        <v>4</v>
      </c>
      <c r="D869" s="64">
        <f>SR_Combined!$AF$36</f>
        <v>14.66</v>
      </c>
      <c r="E869" s="64">
        <f>SR_Combined!$AF$81</f>
        <v>5.82</v>
      </c>
      <c r="F869" s="64">
        <f>SR_Combined!$AF$128</f>
        <v>14.66</v>
      </c>
      <c r="G869" s="64">
        <f>SR_Combined!$AF$174</f>
        <v>14.66</v>
      </c>
    </row>
    <row r="870" spans="1:7">
      <c r="A870" t="str">
        <f>DO!$B$36</f>
        <v>ExDO52</v>
      </c>
      <c r="B870" s="63">
        <f>DO!$AG$6</f>
        <v>50861</v>
      </c>
      <c r="C870" s="65">
        <v>4</v>
      </c>
      <c r="D870" s="64">
        <f>SR_Combined!$AG$36</f>
        <v>14.66</v>
      </c>
      <c r="E870" s="64">
        <f>SR_Combined!$AG$81</f>
        <v>5.82</v>
      </c>
      <c r="F870" s="64">
        <f>SR_Combined!$AG$128</f>
        <v>14.66</v>
      </c>
      <c r="G870" s="64">
        <f>SR_Combined!$AG$174</f>
        <v>14.66</v>
      </c>
    </row>
    <row r="871" spans="1:7">
      <c r="A871" t="str">
        <f>DO!$B$37</f>
        <v>ExDO53</v>
      </c>
      <c r="B871" s="63">
        <f>DO!$E$6</f>
        <v>40634.508240740739</v>
      </c>
      <c r="C871" s="65">
        <v>4</v>
      </c>
      <c r="D871" s="64">
        <f>SR_Combined!$E$37</f>
        <v>0</v>
      </c>
      <c r="E871" s="64">
        <f>SR_Combined!$E$82</f>
        <v>0</v>
      </c>
      <c r="F871" s="64">
        <f>SR_Combined!$E$129</f>
        <v>0</v>
      </c>
      <c r="G871" s="64">
        <f>SR_Combined!$E$175</f>
        <v>0</v>
      </c>
    </row>
    <row r="872" spans="1:7">
      <c r="A872" t="str">
        <f>DO!$B$37</f>
        <v>ExDO53</v>
      </c>
      <c r="B872" s="63">
        <f>DO!$F$6</f>
        <v>41000</v>
      </c>
      <c r="C872" s="65">
        <v>4</v>
      </c>
      <c r="D872" s="64">
        <f>SR_Combined!$F$37</f>
        <v>0</v>
      </c>
      <c r="E872" s="64">
        <f>SR_Combined!$F$82</f>
        <v>0</v>
      </c>
      <c r="F872" s="64">
        <f>SR_Combined!$F$129</f>
        <v>0</v>
      </c>
      <c r="G872" s="64">
        <f>SR_Combined!$F$175</f>
        <v>0</v>
      </c>
    </row>
    <row r="873" spans="1:7">
      <c r="A873" t="str">
        <f>DO!$B$37</f>
        <v>ExDO53</v>
      </c>
      <c r="B873" s="63">
        <f>DO!$G$6</f>
        <v>41365</v>
      </c>
      <c r="C873" s="65">
        <v>4</v>
      </c>
      <c r="D873" s="64">
        <f>SR_Combined!$G$37</f>
        <v>0</v>
      </c>
      <c r="E873" s="64">
        <f>SR_Combined!$G$82</f>
        <v>0</v>
      </c>
      <c r="F873" s="64">
        <f>SR_Combined!$G$129</f>
        <v>0</v>
      </c>
      <c r="G873" s="64">
        <f>SR_Combined!$G$175</f>
        <v>0</v>
      </c>
    </row>
    <row r="874" spans="1:7">
      <c r="A874" t="str">
        <f>DO!$B$37</f>
        <v>ExDO53</v>
      </c>
      <c r="B874" s="63">
        <f>DO!$H$6</f>
        <v>41730</v>
      </c>
      <c r="C874" s="65">
        <v>4</v>
      </c>
      <c r="D874" s="64">
        <f>SR_Combined!$H$37</f>
        <v>0</v>
      </c>
      <c r="E874" s="64">
        <f>SR_Combined!$H$82</f>
        <v>0</v>
      </c>
      <c r="F874" s="64">
        <f>SR_Combined!$H$129</f>
        <v>0</v>
      </c>
      <c r="G874" s="64">
        <f>SR_Combined!$H$175</f>
        <v>0</v>
      </c>
    </row>
    <row r="875" spans="1:7">
      <c r="A875" t="str">
        <f>DO!$B$37</f>
        <v>ExDO53</v>
      </c>
      <c r="B875" s="63">
        <f>DO!$I$6</f>
        <v>42095</v>
      </c>
      <c r="C875" s="65">
        <v>4</v>
      </c>
      <c r="D875" s="64">
        <f>SR_Combined!$I$37</f>
        <v>3.18</v>
      </c>
      <c r="E875" s="64">
        <f>SR_Combined!$I$82</f>
        <v>0</v>
      </c>
      <c r="F875" s="64">
        <f>SR_Combined!$I$129</f>
        <v>3.18</v>
      </c>
      <c r="G875" s="64">
        <f>SR_Combined!$I$175</f>
        <v>3.18</v>
      </c>
    </row>
    <row r="876" spans="1:7">
      <c r="A876" t="str">
        <f>DO!$B$37</f>
        <v>ExDO53</v>
      </c>
      <c r="B876" s="63">
        <f>DO!$J$6</f>
        <v>42461</v>
      </c>
      <c r="C876" s="65">
        <v>4</v>
      </c>
      <c r="D876" s="64">
        <f>SR_Combined!$J$37</f>
        <v>3.18</v>
      </c>
      <c r="E876" s="64">
        <f>SR_Combined!$J$82</f>
        <v>0</v>
      </c>
      <c r="F876" s="64">
        <f>SR_Combined!$J$129</f>
        <v>3.18</v>
      </c>
      <c r="G876" s="64">
        <f>SR_Combined!$J$175</f>
        <v>3.18</v>
      </c>
    </row>
    <row r="877" spans="1:7">
      <c r="A877" t="str">
        <f>DO!$B$37</f>
        <v>ExDO53</v>
      </c>
      <c r="B877" s="63">
        <f>DO!$K$6</f>
        <v>42826</v>
      </c>
      <c r="C877" s="65">
        <v>4</v>
      </c>
      <c r="D877" s="64">
        <f>SR_Combined!$K$37</f>
        <v>4.18</v>
      </c>
      <c r="E877" s="64">
        <f>SR_Combined!$K$82</f>
        <v>0</v>
      </c>
      <c r="F877" s="64">
        <f>SR_Combined!$K$129</f>
        <v>4.18</v>
      </c>
      <c r="G877" s="64">
        <f>SR_Combined!$K$175</f>
        <v>4.18</v>
      </c>
    </row>
    <row r="878" spans="1:7">
      <c r="A878" t="str">
        <f>DO!$B$37</f>
        <v>ExDO53</v>
      </c>
      <c r="B878" s="63">
        <f>DO!$L$6</f>
        <v>43191</v>
      </c>
      <c r="C878" s="65">
        <v>4</v>
      </c>
      <c r="D878" s="64">
        <f>SR_Combined!$L$37</f>
        <v>28.27</v>
      </c>
      <c r="E878" s="64">
        <f>SR_Combined!$L$82</f>
        <v>37.090000000000003</v>
      </c>
      <c r="F878" s="64">
        <f>SR_Combined!$L$129</f>
        <v>28.27</v>
      </c>
      <c r="G878" s="64">
        <f>SR_Combined!$L$175</f>
        <v>28.27</v>
      </c>
    </row>
    <row r="879" spans="1:7">
      <c r="A879" t="str">
        <f>DO!$B$37</f>
        <v>ExDO53</v>
      </c>
      <c r="B879" s="63">
        <f>DO!$M$6</f>
        <v>43556</v>
      </c>
      <c r="C879" s="65">
        <v>4</v>
      </c>
      <c r="D879" s="64">
        <f>SR_Combined!$M$37</f>
        <v>28.27</v>
      </c>
      <c r="E879" s="64">
        <f>SR_Combined!$M$82</f>
        <v>37.090000000000003</v>
      </c>
      <c r="F879" s="64">
        <f>SR_Combined!$M$129</f>
        <v>28.27</v>
      </c>
      <c r="G879" s="64">
        <f>SR_Combined!$M$175</f>
        <v>28.27</v>
      </c>
    </row>
    <row r="880" spans="1:7">
      <c r="A880" t="str">
        <f>DO!$B$37</f>
        <v>ExDO53</v>
      </c>
      <c r="B880" s="63">
        <f>DO!$N$6</f>
        <v>43922</v>
      </c>
      <c r="C880" s="65">
        <v>4</v>
      </c>
      <c r="D880" s="64">
        <f>SR_Combined!$N$37</f>
        <v>34.57</v>
      </c>
      <c r="E880" s="64">
        <f>SR_Combined!$N$82</f>
        <v>43.39</v>
      </c>
      <c r="F880" s="64">
        <f>SR_Combined!$N$129</f>
        <v>34.57</v>
      </c>
      <c r="G880" s="64">
        <f>SR_Combined!$N$175</f>
        <v>34.57</v>
      </c>
    </row>
    <row r="881" spans="1:7">
      <c r="A881" t="str">
        <f>DO!$B$37</f>
        <v>ExDO53</v>
      </c>
      <c r="B881" s="63">
        <f>DO!$O$6</f>
        <v>44287</v>
      </c>
      <c r="C881" s="65">
        <v>4</v>
      </c>
      <c r="D881" s="64">
        <f>SR_Combined!$O$37</f>
        <v>40.950000000000003</v>
      </c>
      <c r="E881" s="64">
        <f>SR_Combined!$O$82</f>
        <v>43.39</v>
      </c>
      <c r="F881" s="64">
        <f>SR_Combined!$O$129</f>
        <v>40.950000000000003</v>
      </c>
      <c r="G881" s="64">
        <f>SR_Combined!$O$175</f>
        <v>40.950000000000003</v>
      </c>
    </row>
    <row r="882" spans="1:7">
      <c r="A882" t="str">
        <f>DO!$B$37</f>
        <v>ExDO53</v>
      </c>
      <c r="B882" s="63">
        <f>DO!$P$6</f>
        <v>44652</v>
      </c>
      <c r="C882" s="65">
        <v>4</v>
      </c>
      <c r="D882" s="64">
        <f>SR_Combined!$P$37</f>
        <v>40.950000000000003</v>
      </c>
      <c r="E882" s="64">
        <f>SR_Combined!$P$82</f>
        <v>43.39</v>
      </c>
      <c r="F882" s="64">
        <f>SR_Combined!$P$129</f>
        <v>40.950000000000003</v>
      </c>
      <c r="G882" s="64">
        <f>SR_Combined!$P$175</f>
        <v>40.950000000000003</v>
      </c>
    </row>
    <row r="883" spans="1:7">
      <c r="A883" t="str">
        <f>DO!$B$37</f>
        <v>ExDO53</v>
      </c>
      <c r="B883" s="63">
        <f>DO!$Q$6</f>
        <v>45017</v>
      </c>
      <c r="C883" s="65">
        <v>4</v>
      </c>
      <c r="D883" s="64">
        <f>SR_Combined!$Q$37</f>
        <v>40.950000000000003</v>
      </c>
      <c r="E883" s="64">
        <f>SR_Combined!$Q$82</f>
        <v>47.58</v>
      </c>
      <c r="F883" s="64">
        <f>SR_Combined!$Q$129</f>
        <v>40.950000000000003</v>
      </c>
      <c r="G883" s="64">
        <f>SR_Combined!$Q$175</f>
        <v>40.950000000000003</v>
      </c>
    </row>
    <row r="884" spans="1:7">
      <c r="A884" t="str">
        <f>DO!$B$37</f>
        <v>ExDO53</v>
      </c>
      <c r="B884" s="63">
        <f>DO!$R$6</f>
        <v>45383</v>
      </c>
      <c r="C884" s="65">
        <v>4</v>
      </c>
      <c r="D884" s="64">
        <f>SR_Combined!$R$37</f>
        <v>45.14</v>
      </c>
      <c r="E884" s="64">
        <f>SR_Combined!$R$82</f>
        <v>47.58</v>
      </c>
      <c r="F884" s="64">
        <f>SR_Combined!$R$129</f>
        <v>45.14</v>
      </c>
      <c r="G884" s="64">
        <f>SR_Combined!$R$175</f>
        <v>45.14</v>
      </c>
    </row>
    <row r="885" spans="1:7">
      <c r="A885" t="str">
        <f>DO!$B$37</f>
        <v>ExDO53</v>
      </c>
      <c r="B885" s="63">
        <f>DO!$S$6</f>
        <v>45748</v>
      </c>
      <c r="C885" s="65">
        <v>4</v>
      </c>
      <c r="D885" s="64">
        <f>SR_Combined!$S$37</f>
        <v>45.14</v>
      </c>
      <c r="E885" s="64">
        <f>SR_Combined!$S$82</f>
        <v>47.58</v>
      </c>
      <c r="F885" s="64">
        <f>SR_Combined!$S$129</f>
        <v>45.14</v>
      </c>
      <c r="G885" s="64">
        <f>SR_Combined!$S$175</f>
        <v>45.14</v>
      </c>
    </row>
    <row r="886" spans="1:7">
      <c r="A886" t="str">
        <f>DO!$B$37</f>
        <v>ExDO53</v>
      </c>
      <c r="B886" s="63">
        <f>DO!$T$6</f>
        <v>46113</v>
      </c>
      <c r="C886" s="65">
        <v>4</v>
      </c>
      <c r="D886" s="64">
        <f>SR_Combined!$T$37</f>
        <v>45.14</v>
      </c>
      <c r="E886" s="64">
        <f>SR_Combined!$T$82</f>
        <v>47.58</v>
      </c>
      <c r="F886" s="64">
        <f>SR_Combined!$T$129</f>
        <v>45.14</v>
      </c>
      <c r="G886" s="64">
        <f>SR_Combined!$T$175</f>
        <v>45.14</v>
      </c>
    </row>
    <row r="887" spans="1:7">
      <c r="A887" t="str">
        <f>DO!$B$37</f>
        <v>ExDO53</v>
      </c>
      <c r="B887" s="63">
        <f>DO!$U$6</f>
        <v>46478</v>
      </c>
      <c r="C887" s="65">
        <v>4</v>
      </c>
      <c r="D887" s="64">
        <f>SR_Combined!$U$37</f>
        <v>45.14</v>
      </c>
      <c r="E887" s="64">
        <f>SR_Combined!$U$82</f>
        <v>47.58</v>
      </c>
      <c r="F887" s="64">
        <f>SR_Combined!$U$129</f>
        <v>45.14</v>
      </c>
      <c r="G887" s="64">
        <f>SR_Combined!$U$175</f>
        <v>45.14</v>
      </c>
    </row>
    <row r="888" spans="1:7">
      <c r="A888" t="str">
        <f>DO!$B$37</f>
        <v>ExDO53</v>
      </c>
      <c r="B888" s="63">
        <f>DO!$V$6</f>
        <v>46844</v>
      </c>
      <c r="C888" s="65">
        <v>4</v>
      </c>
      <c r="D888" s="64">
        <f>SR_Combined!$V$37</f>
        <v>45.14</v>
      </c>
      <c r="E888" s="64">
        <f>SR_Combined!$V$82</f>
        <v>47.58</v>
      </c>
      <c r="F888" s="64">
        <f>SR_Combined!$V$129</f>
        <v>45.14</v>
      </c>
      <c r="G888" s="64">
        <f>SR_Combined!$V$175</f>
        <v>45.14</v>
      </c>
    </row>
    <row r="889" spans="1:7">
      <c r="A889" t="str">
        <f>DO!$B$37</f>
        <v>ExDO53</v>
      </c>
      <c r="B889" s="63">
        <f>DO!$W$6</f>
        <v>47209</v>
      </c>
      <c r="C889" s="65">
        <v>4</v>
      </c>
      <c r="D889" s="64">
        <f>SR_Combined!$W$37</f>
        <v>45.14</v>
      </c>
      <c r="E889" s="64">
        <f>SR_Combined!$W$82</f>
        <v>47.58</v>
      </c>
      <c r="F889" s="64">
        <f>SR_Combined!$W$129</f>
        <v>45.14</v>
      </c>
      <c r="G889" s="64">
        <f>SR_Combined!$W$175</f>
        <v>45.14</v>
      </c>
    </row>
    <row r="890" spans="1:7">
      <c r="A890" t="str">
        <f>DO!$B$37</f>
        <v>ExDO53</v>
      </c>
      <c r="B890" s="63">
        <f>DO!$X$6</f>
        <v>47574</v>
      </c>
      <c r="C890" s="65">
        <v>4</v>
      </c>
      <c r="D890" s="64">
        <f>SR_Combined!$X$37</f>
        <v>45.14</v>
      </c>
      <c r="E890" s="64">
        <f>SR_Combined!$X$82</f>
        <v>47.58</v>
      </c>
      <c r="F890" s="64">
        <f>SR_Combined!$X$129</f>
        <v>45.14</v>
      </c>
      <c r="G890" s="64">
        <f>SR_Combined!$X$175</f>
        <v>45.14</v>
      </c>
    </row>
    <row r="891" spans="1:7">
      <c r="A891" t="str">
        <f>DO!$B$37</f>
        <v>ExDO53</v>
      </c>
      <c r="B891" s="63">
        <f>DO!$Y$6</f>
        <v>47939</v>
      </c>
      <c r="C891" s="65">
        <v>4</v>
      </c>
      <c r="D891" s="64">
        <f>SR_Combined!$Y$37</f>
        <v>45.14</v>
      </c>
      <c r="E891" s="64">
        <f>SR_Combined!$Y$82</f>
        <v>47.58</v>
      </c>
      <c r="F891" s="64">
        <f>SR_Combined!$Y$129</f>
        <v>45.14</v>
      </c>
      <c r="G891" s="64">
        <f>SR_Combined!$Y$175</f>
        <v>45.14</v>
      </c>
    </row>
    <row r="892" spans="1:7">
      <c r="A892" t="str">
        <f>DO!$B$37</f>
        <v>ExDO53</v>
      </c>
      <c r="B892" s="63">
        <f>DO!$Z$6</f>
        <v>48305</v>
      </c>
      <c r="C892" s="65">
        <v>4</v>
      </c>
      <c r="D892" s="64">
        <f>SR_Combined!$Z$37</f>
        <v>45.14</v>
      </c>
      <c r="E892" s="64">
        <f>SR_Combined!$Z$82</f>
        <v>47.58</v>
      </c>
      <c r="F892" s="64">
        <f>SR_Combined!$Z$129</f>
        <v>45.14</v>
      </c>
      <c r="G892" s="64">
        <f>SR_Combined!$Z$175</f>
        <v>45.14</v>
      </c>
    </row>
    <row r="893" spans="1:7">
      <c r="A893" t="str">
        <f>DO!$B$37</f>
        <v>ExDO53</v>
      </c>
      <c r="B893" s="63">
        <f>DO!$AA$6</f>
        <v>48670</v>
      </c>
      <c r="C893" s="65">
        <v>4</v>
      </c>
      <c r="D893" s="64">
        <f>SR_Combined!$AA$37</f>
        <v>45.14</v>
      </c>
      <c r="E893" s="64">
        <f>SR_Combined!$AA$82</f>
        <v>47.58</v>
      </c>
      <c r="F893" s="64">
        <f>SR_Combined!$AA$129</f>
        <v>45.14</v>
      </c>
      <c r="G893" s="64">
        <f>SR_Combined!$AA$175</f>
        <v>45.14</v>
      </c>
    </row>
    <row r="894" spans="1:7">
      <c r="A894" t="str">
        <f>DO!$B$37</f>
        <v>ExDO53</v>
      </c>
      <c r="B894" s="63">
        <f>DO!$AB$6</f>
        <v>49035</v>
      </c>
      <c r="C894" s="65">
        <v>4</v>
      </c>
      <c r="D894" s="64">
        <f>SR_Combined!$AB$37</f>
        <v>45.14</v>
      </c>
      <c r="E894" s="64">
        <f>SR_Combined!$AB$82</f>
        <v>47.58</v>
      </c>
      <c r="F894" s="64">
        <f>SR_Combined!$AB$129</f>
        <v>45.14</v>
      </c>
      <c r="G894" s="64">
        <f>SR_Combined!$AB$175</f>
        <v>45.14</v>
      </c>
    </row>
    <row r="895" spans="1:7">
      <c r="A895" t="str">
        <f>DO!$B$37</f>
        <v>ExDO53</v>
      </c>
      <c r="B895" s="63">
        <f>DO!$AC$6</f>
        <v>49400</v>
      </c>
      <c r="C895" s="65">
        <v>4</v>
      </c>
      <c r="D895" s="64">
        <f>SR_Combined!$AC$37</f>
        <v>45.14</v>
      </c>
      <c r="E895" s="64">
        <f>SR_Combined!$AC$82</f>
        <v>47.58</v>
      </c>
      <c r="F895" s="64">
        <f>SR_Combined!$AC$129</f>
        <v>45.14</v>
      </c>
      <c r="G895" s="64">
        <f>SR_Combined!$AC$175</f>
        <v>45.14</v>
      </c>
    </row>
    <row r="896" spans="1:7">
      <c r="A896" t="str">
        <f>DO!$B$37</f>
        <v>ExDO53</v>
      </c>
      <c r="B896" s="63">
        <f>DO!$AD$6</f>
        <v>49766</v>
      </c>
      <c r="C896" s="65">
        <v>4</v>
      </c>
      <c r="D896" s="64">
        <f>SR_Combined!$AD$37</f>
        <v>45.14</v>
      </c>
      <c r="E896" s="64">
        <f>SR_Combined!$AD$82</f>
        <v>47.58</v>
      </c>
      <c r="F896" s="64">
        <f>SR_Combined!$AD$129</f>
        <v>45.14</v>
      </c>
      <c r="G896" s="64">
        <f>SR_Combined!$AD$175</f>
        <v>45.14</v>
      </c>
    </row>
    <row r="897" spans="1:7">
      <c r="A897" t="str">
        <f>DO!$B$37</f>
        <v>ExDO53</v>
      </c>
      <c r="B897" s="63">
        <f>DO!$AE$6</f>
        <v>50131</v>
      </c>
      <c r="C897" s="65">
        <v>4</v>
      </c>
      <c r="D897" s="64">
        <f>SR_Combined!$AE$37</f>
        <v>45.14</v>
      </c>
      <c r="E897" s="64">
        <f>SR_Combined!$AE$82</f>
        <v>47.58</v>
      </c>
      <c r="F897" s="64">
        <f>SR_Combined!$AE$129</f>
        <v>45.14</v>
      </c>
      <c r="G897" s="64">
        <f>SR_Combined!$AE$175</f>
        <v>45.14</v>
      </c>
    </row>
    <row r="898" spans="1:7">
      <c r="A898" t="str">
        <f>DO!$B$37</f>
        <v>ExDO53</v>
      </c>
      <c r="B898" s="63">
        <f>DO!$AF$6</f>
        <v>50496</v>
      </c>
      <c r="C898" s="65">
        <v>4</v>
      </c>
      <c r="D898" s="64">
        <f>SR_Combined!$AF$37</f>
        <v>45.14</v>
      </c>
      <c r="E898" s="64">
        <f>SR_Combined!$AF$82</f>
        <v>47.58</v>
      </c>
      <c r="F898" s="64">
        <f>SR_Combined!$AF$129</f>
        <v>45.14</v>
      </c>
      <c r="G898" s="64">
        <f>SR_Combined!$AF$175</f>
        <v>45.14</v>
      </c>
    </row>
    <row r="899" spans="1:7">
      <c r="A899" t="str">
        <f>DO!$B$37</f>
        <v>ExDO53</v>
      </c>
      <c r="B899" s="63">
        <f>DO!$AG$6</f>
        <v>50861</v>
      </c>
      <c r="C899" s="65">
        <v>4</v>
      </c>
      <c r="D899" s="64">
        <f>SR_Combined!$AG$37</f>
        <v>45.14</v>
      </c>
      <c r="E899" s="64">
        <f>SR_Combined!$AG$82</f>
        <v>47.58</v>
      </c>
      <c r="F899" s="64">
        <f>SR_Combined!$AG$129</f>
        <v>45.14</v>
      </c>
      <c r="G899" s="64">
        <f>SR_Combined!$AG$175</f>
        <v>45.14</v>
      </c>
    </row>
    <row r="900" spans="1:7">
      <c r="A900" t="str">
        <f>DO!$B$38</f>
        <v>ExDO54</v>
      </c>
      <c r="B900" s="63">
        <f>DO!$E$6</f>
        <v>40634.508240740739</v>
      </c>
      <c r="C900" s="65">
        <v>4</v>
      </c>
      <c r="D900" s="64">
        <f>SR_Combined!$E$38</f>
        <v>0</v>
      </c>
      <c r="E900" s="64">
        <f>SR_Combined!$E$83</f>
        <v>0</v>
      </c>
      <c r="F900" s="64">
        <f>SR_Combined!$E$130</f>
        <v>0</v>
      </c>
      <c r="G900" s="64">
        <f>SR_Combined!$E$176</f>
        <v>0</v>
      </c>
    </row>
    <row r="901" spans="1:7">
      <c r="A901" t="str">
        <f>DO!$B$38</f>
        <v>ExDO54</v>
      </c>
      <c r="B901" s="63">
        <f>DO!$F$6</f>
        <v>41000</v>
      </c>
      <c r="C901" s="65">
        <v>4</v>
      </c>
      <c r="D901" s="64">
        <f>SR_Combined!$F$38</f>
        <v>0</v>
      </c>
      <c r="E901" s="64">
        <f>SR_Combined!$F$83</f>
        <v>0</v>
      </c>
      <c r="F901" s="64">
        <f>SR_Combined!$F$130</f>
        <v>0</v>
      </c>
      <c r="G901" s="64">
        <f>SR_Combined!$F$176</f>
        <v>0</v>
      </c>
    </row>
    <row r="902" spans="1:7">
      <c r="A902" t="str">
        <f>DO!$B$38</f>
        <v>ExDO54</v>
      </c>
      <c r="B902" s="63">
        <f>DO!$G$6</f>
        <v>41365</v>
      </c>
      <c r="C902" s="65">
        <v>4</v>
      </c>
      <c r="D902" s="64">
        <f>SR_Combined!$G$38</f>
        <v>0</v>
      </c>
      <c r="E902" s="64">
        <f>SR_Combined!$G$83</f>
        <v>0</v>
      </c>
      <c r="F902" s="64">
        <f>SR_Combined!$G$130</f>
        <v>0</v>
      </c>
      <c r="G902" s="64">
        <f>SR_Combined!$G$176</f>
        <v>0</v>
      </c>
    </row>
    <row r="903" spans="1:7">
      <c r="A903" t="str">
        <f>DO!$B$38</f>
        <v>ExDO54</v>
      </c>
      <c r="B903" s="63">
        <f>DO!$H$6</f>
        <v>41730</v>
      </c>
      <c r="C903" s="65">
        <v>4</v>
      </c>
      <c r="D903" s="64">
        <f>SR_Combined!$H$38</f>
        <v>0</v>
      </c>
      <c r="E903" s="64">
        <f>SR_Combined!$H$83</f>
        <v>0</v>
      </c>
      <c r="F903" s="64">
        <f>SR_Combined!$H$130</f>
        <v>0</v>
      </c>
      <c r="G903" s="64">
        <f>SR_Combined!$H$176</f>
        <v>0</v>
      </c>
    </row>
    <row r="904" spans="1:7">
      <c r="A904" t="str">
        <f>DO!$B$38</f>
        <v>ExDO54</v>
      </c>
      <c r="B904" s="63">
        <f>DO!$I$6</f>
        <v>42095</v>
      </c>
      <c r="C904" s="65">
        <v>4</v>
      </c>
      <c r="D904" s="64">
        <f>SR_Combined!$I$38</f>
        <v>0</v>
      </c>
      <c r="E904" s="64">
        <f>SR_Combined!$I$83</f>
        <v>0</v>
      </c>
      <c r="F904" s="64">
        <f>SR_Combined!$I$130</f>
        <v>0</v>
      </c>
      <c r="G904" s="64">
        <f>SR_Combined!$I$176</f>
        <v>0</v>
      </c>
    </row>
    <row r="905" spans="1:7">
      <c r="A905" t="str">
        <f>DO!$B$38</f>
        <v>ExDO54</v>
      </c>
      <c r="B905" s="63">
        <f>DO!$J$6</f>
        <v>42461</v>
      </c>
      <c r="C905" s="65">
        <v>4</v>
      </c>
      <c r="D905" s="64">
        <f>SR_Combined!$J$38</f>
        <v>0</v>
      </c>
      <c r="E905" s="64">
        <f>SR_Combined!$J$83</f>
        <v>0</v>
      </c>
      <c r="F905" s="64">
        <f>SR_Combined!$J$130</f>
        <v>0</v>
      </c>
      <c r="G905" s="64">
        <f>SR_Combined!$J$176</f>
        <v>0</v>
      </c>
    </row>
    <row r="906" spans="1:7">
      <c r="A906" t="str">
        <f>DO!$B$38</f>
        <v>ExDO54</v>
      </c>
      <c r="B906" s="63">
        <f>DO!$K$6</f>
        <v>42826</v>
      </c>
      <c r="C906" s="65">
        <v>4</v>
      </c>
      <c r="D906" s="64">
        <f>SR_Combined!$K$38</f>
        <v>0</v>
      </c>
      <c r="E906" s="64">
        <f>SR_Combined!$K$83</f>
        <v>0</v>
      </c>
      <c r="F906" s="64">
        <f>SR_Combined!$K$130</f>
        <v>0</v>
      </c>
      <c r="G906" s="64">
        <f>SR_Combined!$K$176</f>
        <v>0</v>
      </c>
    </row>
    <row r="907" spans="1:7">
      <c r="A907" t="str">
        <f>DO!$B$38</f>
        <v>ExDO54</v>
      </c>
      <c r="B907" s="63">
        <f>DO!$L$6</f>
        <v>43191</v>
      </c>
      <c r="C907" s="65">
        <v>4</v>
      </c>
      <c r="D907" s="64">
        <f>SR_Combined!$L$38</f>
        <v>0</v>
      </c>
      <c r="E907" s="64">
        <f>SR_Combined!$L$83</f>
        <v>0</v>
      </c>
      <c r="F907" s="64">
        <f>SR_Combined!$L$130</f>
        <v>0</v>
      </c>
      <c r="G907" s="64">
        <f>SR_Combined!$L$176</f>
        <v>0</v>
      </c>
    </row>
    <row r="908" spans="1:7">
      <c r="A908" t="str">
        <f>DO!$B$38</f>
        <v>ExDO54</v>
      </c>
      <c r="B908" s="63">
        <f>DO!$M$6</f>
        <v>43556</v>
      </c>
      <c r="C908" s="65">
        <v>4</v>
      </c>
      <c r="D908" s="64">
        <f>SR_Combined!$M$38</f>
        <v>0</v>
      </c>
      <c r="E908" s="64">
        <f>SR_Combined!$M$83</f>
        <v>0</v>
      </c>
      <c r="F908" s="64">
        <f>SR_Combined!$M$130</f>
        <v>0</v>
      </c>
      <c r="G908" s="64">
        <f>SR_Combined!$M$176</f>
        <v>0</v>
      </c>
    </row>
    <row r="909" spans="1:7">
      <c r="A909" t="str">
        <f>DO!$B$38</f>
        <v>ExDO54</v>
      </c>
      <c r="B909" s="63">
        <f>DO!$N$6</f>
        <v>43922</v>
      </c>
      <c r="C909" s="65">
        <v>4</v>
      </c>
      <c r="D909" s="64">
        <f>SR_Combined!$N$38</f>
        <v>0</v>
      </c>
      <c r="E909" s="64">
        <f>SR_Combined!$N$83</f>
        <v>0</v>
      </c>
      <c r="F909" s="64">
        <f>SR_Combined!$N$130</f>
        <v>0</v>
      </c>
      <c r="G909" s="64">
        <f>SR_Combined!$N$176</f>
        <v>0</v>
      </c>
    </row>
    <row r="910" spans="1:7">
      <c r="A910" t="str">
        <f>DO!$B$38</f>
        <v>ExDO54</v>
      </c>
      <c r="B910" s="63">
        <f>DO!$O$6</f>
        <v>44287</v>
      </c>
      <c r="C910" s="65">
        <v>4</v>
      </c>
      <c r="D910" s="64">
        <f>SR_Combined!$O$38</f>
        <v>0</v>
      </c>
      <c r="E910" s="64">
        <f>SR_Combined!$O$83</f>
        <v>0</v>
      </c>
      <c r="F910" s="64">
        <f>SR_Combined!$O$130</f>
        <v>0</v>
      </c>
      <c r="G910" s="64">
        <f>SR_Combined!$O$176</f>
        <v>0</v>
      </c>
    </row>
    <row r="911" spans="1:7">
      <c r="A911" t="str">
        <f>DO!$B$38</f>
        <v>ExDO54</v>
      </c>
      <c r="B911" s="63">
        <f>DO!$P$6</f>
        <v>44652</v>
      </c>
      <c r="C911" s="65">
        <v>4</v>
      </c>
      <c r="D911" s="64">
        <f>SR_Combined!$P$38</f>
        <v>0</v>
      </c>
      <c r="E911" s="64">
        <f>SR_Combined!$P$83</f>
        <v>0</v>
      </c>
      <c r="F911" s="64">
        <f>SR_Combined!$P$130</f>
        <v>0</v>
      </c>
      <c r="G911" s="64">
        <f>SR_Combined!$P$176</f>
        <v>0</v>
      </c>
    </row>
    <row r="912" spans="1:7">
      <c r="A912" t="str">
        <f>DO!$B$38</f>
        <v>ExDO54</v>
      </c>
      <c r="B912" s="63">
        <f>DO!$Q$6</f>
        <v>45017</v>
      </c>
      <c r="C912" s="65">
        <v>4</v>
      </c>
      <c r="D912" s="64">
        <f>SR_Combined!$Q$38</f>
        <v>0</v>
      </c>
      <c r="E912" s="64">
        <f>SR_Combined!$Q$83</f>
        <v>0</v>
      </c>
      <c r="F912" s="64">
        <f>SR_Combined!$Q$130</f>
        <v>0</v>
      </c>
      <c r="G912" s="64">
        <f>SR_Combined!$Q$176</f>
        <v>0</v>
      </c>
    </row>
    <row r="913" spans="1:7">
      <c r="A913" t="str">
        <f>DO!$B$38</f>
        <v>ExDO54</v>
      </c>
      <c r="B913" s="63">
        <f>DO!$R$6</f>
        <v>45383</v>
      </c>
      <c r="C913" s="65">
        <v>4</v>
      </c>
      <c r="D913" s="64">
        <f>SR_Combined!$R$38</f>
        <v>0</v>
      </c>
      <c r="E913" s="64">
        <f>SR_Combined!$R$83</f>
        <v>0</v>
      </c>
      <c r="F913" s="64">
        <f>SR_Combined!$R$130</f>
        <v>0</v>
      </c>
      <c r="G913" s="64">
        <f>SR_Combined!$R$176</f>
        <v>0</v>
      </c>
    </row>
    <row r="914" spans="1:7">
      <c r="A914" t="str">
        <f>DO!$B$38</f>
        <v>ExDO54</v>
      </c>
      <c r="B914" s="63">
        <f>DO!$S$6</f>
        <v>45748</v>
      </c>
      <c r="C914" s="65">
        <v>4</v>
      </c>
      <c r="D914" s="64">
        <f>SR_Combined!$S$38</f>
        <v>0</v>
      </c>
      <c r="E914" s="64">
        <f>SR_Combined!$S$83</f>
        <v>0</v>
      </c>
      <c r="F914" s="64">
        <f>SR_Combined!$S$130</f>
        <v>0</v>
      </c>
      <c r="G914" s="64">
        <f>SR_Combined!$S$176</f>
        <v>0</v>
      </c>
    </row>
    <row r="915" spans="1:7">
      <c r="A915" t="str">
        <f>DO!$B$38</f>
        <v>ExDO54</v>
      </c>
      <c r="B915" s="63">
        <f>DO!$T$6</f>
        <v>46113</v>
      </c>
      <c r="C915" s="65">
        <v>4</v>
      </c>
      <c r="D915" s="64">
        <f>SR_Combined!$T$38</f>
        <v>0</v>
      </c>
      <c r="E915" s="64">
        <f>SR_Combined!$T$83</f>
        <v>0</v>
      </c>
      <c r="F915" s="64">
        <f>SR_Combined!$T$130</f>
        <v>0</v>
      </c>
      <c r="G915" s="64">
        <f>SR_Combined!$T$176</f>
        <v>0</v>
      </c>
    </row>
    <row r="916" spans="1:7">
      <c r="A916" t="str">
        <f>DO!$B$38</f>
        <v>ExDO54</v>
      </c>
      <c r="B916" s="63">
        <f>DO!$U$6</f>
        <v>46478</v>
      </c>
      <c r="C916" s="65">
        <v>4</v>
      </c>
      <c r="D916" s="64">
        <f>SR_Combined!$U$38</f>
        <v>0</v>
      </c>
      <c r="E916" s="64">
        <f>SR_Combined!$U$83</f>
        <v>0</v>
      </c>
      <c r="F916" s="64">
        <f>SR_Combined!$U$130</f>
        <v>0</v>
      </c>
      <c r="G916" s="64">
        <f>SR_Combined!$U$176</f>
        <v>0</v>
      </c>
    </row>
    <row r="917" spans="1:7">
      <c r="A917" t="str">
        <f>DO!$B$38</f>
        <v>ExDO54</v>
      </c>
      <c r="B917" s="63">
        <f>DO!$V$6</f>
        <v>46844</v>
      </c>
      <c r="C917" s="65">
        <v>4</v>
      </c>
      <c r="D917" s="64">
        <f>SR_Combined!$V$38</f>
        <v>0</v>
      </c>
      <c r="E917" s="64">
        <f>SR_Combined!$V$83</f>
        <v>0</v>
      </c>
      <c r="F917" s="64">
        <f>SR_Combined!$V$130</f>
        <v>0</v>
      </c>
      <c r="G917" s="64">
        <f>SR_Combined!$V$176</f>
        <v>0</v>
      </c>
    </row>
    <row r="918" spans="1:7">
      <c r="A918" t="str">
        <f>DO!$B$38</f>
        <v>ExDO54</v>
      </c>
      <c r="B918" s="63">
        <f>DO!$W$6</f>
        <v>47209</v>
      </c>
      <c r="C918" s="65">
        <v>4</v>
      </c>
      <c r="D918" s="64">
        <f>SR_Combined!$W$38</f>
        <v>0</v>
      </c>
      <c r="E918" s="64">
        <f>SR_Combined!$W$83</f>
        <v>0</v>
      </c>
      <c r="F918" s="64">
        <f>SR_Combined!$W$130</f>
        <v>0</v>
      </c>
      <c r="G918" s="64">
        <f>SR_Combined!$W$176</f>
        <v>0</v>
      </c>
    </row>
    <row r="919" spans="1:7">
      <c r="A919" t="str">
        <f>DO!$B$38</f>
        <v>ExDO54</v>
      </c>
      <c r="B919" s="63">
        <f>DO!$X$6</f>
        <v>47574</v>
      </c>
      <c r="C919" s="65">
        <v>4</v>
      </c>
      <c r="D919" s="64">
        <f>SR_Combined!$X$38</f>
        <v>0</v>
      </c>
      <c r="E919" s="64">
        <f>SR_Combined!$X$83</f>
        <v>0</v>
      </c>
      <c r="F919" s="64">
        <f>SR_Combined!$X$130</f>
        <v>0</v>
      </c>
      <c r="G919" s="64">
        <f>SR_Combined!$X$176</f>
        <v>0</v>
      </c>
    </row>
    <row r="920" spans="1:7">
      <c r="A920" t="str">
        <f>DO!$B$38</f>
        <v>ExDO54</v>
      </c>
      <c r="B920" s="63">
        <f>DO!$Y$6</f>
        <v>47939</v>
      </c>
      <c r="C920" s="65">
        <v>4</v>
      </c>
      <c r="D920" s="64">
        <f>SR_Combined!$Y$38</f>
        <v>0</v>
      </c>
      <c r="E920" s="64">
        <f>SR_Combined!$Y$83</f>
        <v>0</v>
      </c>
      <c r="F920" s="64">
        <f>SR_Combined!$Y$130</f>
        <v>0</v>
      </c>
      <c r="G920" s="64">
        <f>SR_Combined!$Y$176</f>
        <v>0</v>
      </c>
    </row>
    <row r="921" spans="1:7">
      <c r="A921" t="str">
        <f>DO!$B$38</f>
        <v>ExDO54</v>
      </c>
      <c r="B921" s="63">
        <f>DO!$Z$6</f>
        <v>48305</v>
      </c>
      <c r="C921" s="65">
        <v>4</v>
      </c>
      <c r="D921" s="64">
        <f>SR_Combined!$Z$38</f>
        <v>0</v>
      </c>
      <c r="E921" s="64">
        <f>SR_Combined!$Z$83</f>
        <v>0</v>
      </c>
      <c r="F921" s="64">
        <f>SR_Combined!$Z$130</f>
        <v>0</v>
      </c>
      <c r="G921" s="64">
        <f>SR_Combined!$Z$176</f>
        <v>0</v>
      </c>
    </row>
    <row r="922" spans="1:7">
      <c r="A922" t="str">
        <f>DO!$B$38</f>
        <v>ExDO54</v>
      </c>
      <c r="B922" s="63">
        <f>DO!$AA$6</f>
        <v>48670</v>
      </c>
      <c r="C922" s="65">
        <v>4</v>
      </c>
      <c r="D922" s="64">
        <f>SR_Combined!$AA$38</f>
        <v>0</v>
      </c>
      <c r="E922" s="64">
        <f>SR_Combined!$AA$83</f>
        <v>0</v>
      </c>
      <c r="F922" s="64">
        <f>SR_Combined!$AA$130</f>
        <v>0</v>
      </c>
      <c r="G922" s="64">
        <f>SR_Combined!$AA$176</f>
        <v>0</v>
      </c>
    </row>
    <row r="923" spans="1:7">
      <c r="A923" t="str">
        <f>DO!$B$38</f>
        <v>ExDO54</v>
      </c>
      <c r="B923" s="63">
        <f>DO!$AB$6</f>
        <v>49035</v>
      </c>
      <c r="C923" s="65">
        <v>4</v>
      </c>
      <c r="D923" s="64">
        <f>SR_Combined!$AB$38</f>
        <v>0</v>
      </c>
      <c r="E923" s="64">
        <f>SR_Combined!$AB$83</f>
        <v>0</v>
      </c>
      <c r="F923" s="64">
        <f>SR_Combined!$AB$130</f>
        <v>0</v>
      </c>
      <c r="G923" s="64">
        <f>SR_Combined!$AB$176</f>
        <v>0</v>
      </c>
    </row>
    <row r="924" spans="1:7">
      <c r="A924" t="str">
        <f>DO!$B$38</f>
        <v>ExDO54</v>
      </c>
      <c r="B924" s="63">
        <f>DO!$AC$6</f>
        <v>49400</v>
      </c>
      <c r="C924" s="65">
        <v>4</v>
      </c>
      <c r="D924" s="64">
        <f>SR_Combined!$AC$38</f>
        <v>0</v>
      </c>
      <c r="E924" s="64">
        <f>SR_Combined!$AC$83</f>
        <v>0</v>
      </c>
      <c r="F924" s="64">
        <f>SR_Combined!$AC$130</f>
        <v>0</v>
      </c>
      <c r="G924" s="64">
        <f>SR_Combined!$AC$176</f>
        <v>0</v>
      </c>
    </row>
    <row r="925" spans="1:7">
      <c r="A925" t="str">
        <f>DO!$B$38</f>
        <v>ExDO54</v>
      </c>
      <c r="B925" s="63">
        <f>DO!$AD$6</f>
        <v>49766</v>
      </c>
      <c r="C925" s="65">
        <v>4</v>
      </c>
      <c r="D925" s="64">
        <f>SR_Combined!$AD$38</f>
        <v>0</v>
      </c>
      <c r="E925" s="64">
        <f>SR_Combined!$AD$83</f>
        <v>0</v>
      </c>
      <c r="F925" s="64">
        <f>SR_Combined!$AD$130</f>
        <v>0</v>
      </c>
      <c r="G925" s="64">
        <f>SR_Combined!$AD$176</f>
        <v>0</v>
      </c>
    </row>
    <row r="926" spans="1:7">
      <c r="A926" t="str">
        <f>DO!$B$38</f>
        <v>ExDO54</v>
      </c>
      <c r="B926" s="63">
        <f>DO!$AE$6</f>
        <v>50131</v>
      </c>
      <c r="C926" s="65">
        <v>4</v>
      </c>
      <c r="D926" s="64">
        <f>SR_Combined!$AE$38</f>
        <v>0</v>
      </c>
      <c r="E926" s="64">
        <f>SR_Combined!$AE$83</f>
        <v>0</v>
      </c>
      <c r="F926" s="64">
        <f>SR_Combined!$AE$130</f>
        <v>0</v>
      </c>
      <c r="G926" s="64">
        <f>SR_Combined!$AE$176</f>
        <v>0</v>
      </c>
    </row>
    <row r="927" spans="1:7">
      <c r="A927" t="str">
        <f>DO!$B$38</f>
        <v>ExDO54</v>
      </c>
      <c r="B927" s="63">
        <f>DO!$AF$6</f>
        <v>50496</v>
      </c>
      <c r="C927" s="65">
        <v>4</v>
      </c>
      <c r="D927" s="64">
        <f>SR_Combined!$AF$38</f>
        <v>0</v>
      </c>
      <c r="E927" s="64">
        <f>SR_Combined!$AF$83</f>
        <v>0</v>
      </c>
      <c r="F927" s="64">
        <f>SR_Combined!$AF$130</f>
        <v>0</v>
      </c>
      <c r="G927" s="64">
        <f>SR_Combined!$AF$176</f>
        <v>0</v>
      </c>
    </row>
    <row r="928" spans="1:7">
      <c r="A928" t="str">
        <f>DO!$B$38</f>
        <v>ExDO54</v>
      </c>
      <c r="B928" s="63">
        <f>DO!$AG$6</f>
        <v>50861</v>
      </c>
      <c r="C928" s="65">
        <v>4</v>
      </c>
      <c r="D928" s="64">
        <f>SR_Combined!$AG$38</f>
        <v>0</v>
      </c>
      <c r="E928" s="64">
        <f>SR_Combined!$AG$83</f>
        <v>0</v>
      </c>
      <c r="F928" s="64">
        <f>SR_Combined!$AG$130</f>
        <v>0</v>
      </c>
      <c r="G928" s="64">
        <f>SR_Combined!$AG$176</f>
        <v>0</v>
      </c>
    </row>
    <row r="929" spans="1:7">
      <c r="A929" t="str">
        <f>DO!$B$39</f>
        <v>ExDO55</v>
      </c>
      <c r="B929" s="63">
        <f>DO!$E$6</f>
        <v>40634.508240740739</v>
      </c>
      <c r="C929" s="65">
        <v>4</v>
      </c>
      <c r="D929" s="64">
        <f>SR_Combined!$E$39</f>
        <v>0</v>
      </c>
      <c r="E929" s="64">
        <f>SR_Combined!$E$84</f>
        <v>0</v>
      </c>
      <c r="F929" s="64">
        <f>SR_Combined!$E$131</f>
        <v>0</v>
      </c>
      <c r="G929" s="64">
        <f>SR_Combined!$E$177</f>
        <v>0</v>
      </c>
    </row>
    <row r="930" spans="1:7">
      <c r="A930" t="str">
        <f>DO!$B$39</f>
        <v>ExDO55</v>
      </c>
      <c r="B930" s="63">
        <f>DO!$F$6</f>
        <v>41000</v>
      </c>
      <c r="C930" s="65">
        <v>4</v>
      </c>
      <c r="D930" s="64">
        <f>SR_Combined!$F$39</f>
        <v>0</v>
      </c>
      <c r="E930" s="64">
        <f>SR_Combined!$F$84</f>
        <v>0</v>
      </c>
      <c r="F930" s="64">
        <f>SR_Combined!$F$131</f>
        <v>0</v>
      </c>
      <c r="G930" s="64">
        <f>SR_Combined!$F$177</f>
        <v>0</v>
      </c>
    </row>
    <row r="931" spans="1:7">
      <c r="A931" t="str">
        <f>DO!$B$39</f>
        <v>ExDO55</v>
      </c>
      <c r="B931" s="63">
        <f>DO!$G$6</f>
        <v>41365</v>
      </c>
      <c r="C931" s="65">
        <v>4</v>
      </c>
      <c r="D931" s="64">
        <f>SR_Combined!$G$39</f>
        <v>0</v>
      </c>
      <c r="E931" s="64">
        <f>SR_Combined!$G$84</f>
        <v>0</v>
      </c>
      <c r="F931" s="64">
        <f>SR_Combined!$G$131</f>
        <v>0</v>
      </c>
      <c r="G931" s="64">
        <f>SR_Combined!$G$177</f>
        <v>0</v>
      </c>
    </row>
    <row r="932" spans="1:7">
      <c r="A932" t="str">
        <f>DO!$B$39</f>
        <v>ExDO55</v>
      </c>
      <c r="B932" s="63">
        <f>DO!$H$6</f>
        <v>41730</v>
      </c>
      <c r="C932" s="65">
        <v>4</v>
      </c>
      <c r="D932" s="64">
        <f>SR_Combined!$H$39</f>
        <v>0</v>
      </c>
      <c r="E932" s="64">
        <f>SR_Combined!$H$84</f>
        <v>0</v>
      </c>
      <c r="F932" s="64">
        <f>SR_Combined!$H$131</f>
        <v>0</v>
      </c>
      <c r="G932" s="64">
        <f>SR_Combined!$H$177</f>
        <v>0</v>
      </c>
    </row>
    <row r="933" spans="1:7">
      <c r="A933" t="str">
        <f>DO!$B$39</f>
        <v>ExDO55</v>
      </c>
      <c r="B933" s="63">
        <f>DO!$I$6</f>
        <v>42095</v>
      </c>
      <c r="C933" s="65">
        <v>4</v>
      </c>
      <c r="D933" s="64">
        <f>SR_Combined!$I$39</f>
        <v>0</v>
      </c>
      <c r="E933" s="64">
        <f>SR_Combined!$I$84</f>
        <v>0</v>
      </c>
      <c r="F933" s="64">
        <f>SR_Combined!$I$131</f>
        <v>0</v>
      </c>
      <c r="G933" s="64">
        <f>SR_Combined!$I$177</f>
        <v>0</v>
      </c>
    </row>
    <row r="934" spans="1:7">
      <c r="A934" t="str">
        <f>DO!$B$39</f>
        <v>ExDO55</v>
      </c>
      <c r="B934" s="63">
        <f>DO!$J$6</f>
        <v>42461</v>
      </c>
      <c r="C934" s="65">
        <v>4</v>
      </c>
      <c r="D934" s="64">
        <f>SR_Combined!$J$39</f>
        <v>0</v>
      </c>
      <c r="E934" s="64">
        <f>SR_Combined!$J$84</f>
        <v>0</v>
      </c>
      <c r="F934" s="64">
        <f>SR_Combined!$J$131</f>
        <v>0</v>
      </c>
      <c r="G934" s="64">
        <f>SR_Combined!$J$177</f>
        <v>0</v>
      </c>
    </row>
    <row r="935" spans="1:7">
      <c r="A935" t="str">
        <f>DO!$B$39</f>
        <v>ExDO55</v>
      </c>
      <c r="B935" s="63">
        <f>DO!$K$6</f>
        <v>42826</v>
      </c>
      <c r="C935" s="65">
        <v>4</v>
      </c>
      <c r="D935" s="64">
        <f>SR_Combined!$K$39</f>
        <v>0</v>
      </c>
      <c r="E935" s="64">
        <f>SR_Combined!$K$84</f>
        <v>0</v>
      </c>
      <c r="F935" s="64">
        <f>SR_Combined!$K$131</f>
        <v>0</v>
      </c>
      <c r="G935" s="64">
        <f>SR_Combined!$K$177</f>
        <v>0</v>
      </c>
    </row>
    <row r="936" spans="1:7">
      <c r="A936" t="str">
        <f>DO!$B$39</f>
        <v>ExDO55</v>
      </c>
      <c r="B936" s="63">
        <f>DO!$L$6</f>
        <v>43191</v>
      </c>
      <c r="C936" s="65">
        <v>4</v>
      </c>
      <c r="D936" s="64">
        <f>SR_Combined!$L$39</f>
        <v>0</v>
      </c>
      <c r="E936" s="64">
        <f>SR_Combined!$L$84</f>
        <v>0</v>
      </c>
      <c r="F936" s="64">
        <f>SR_Combined!$L$131</f>
        <v>0</v>
      </c>
      <c r="G936" s="64">
        <f>SR_Combined!$L$177</f>
        <v>0</v>
      </c>
    </row>
    <row r="937" spans="1:7">
      <c r="A937" t="str">
        <f>DO!$B$39</f>
        <v>ExDO55</v>
      </c>
      <c r="B937" s="63">
        <f>DO!$M$6</f>
        <v>43556</v>
      </c>
      <c r="C937" s="65">
        <v>4</v>
      </c>
      <c r="D937" s="64">
        <f>SR_Combined!$M$39</f>
        <v>0</v>
      </c>
      <c r="E937" s="64">
        <f>SR_Combined!$M$84</f>
        <v>0</v>
      </c>
      <c r="F937" s="64">
        <f>SR_Combined!$M$131</f>
        <v>0</v>
      </c>
      <c r="G937" s="64">
        <f>SR_Combined!$M$177</f>
        <v>0</v>
      </c>
    </row>
    <row r="938" spans="1:7">
      <c r="A938" t="str">
        <f>DO!$B$39</f>
        <v>ExDO55</v>
      </c>
      <c r="B938" s="63">
        <f>DO!$N$6</f>
        <v>43922</v>
      </c>
      <c r="C938" s="65">
        <v>4</v>
      </c>
      <c r="D938" s="64">
        <f>SR_Combined!$N$39</f>
        <v>0</v>
      </c>
      <c r="E938" s="64">
        <f>SR_Combined!$N$84</f>
        <v>0</v>
      </c>
      <c r="F938" s="64">
        <f>SR_Combined!$N$131</f>
        <v>0</v>
      </c>
      <c r="G938" s="64">
        <f>SR_Combined!$N$177</f>
        <v>0</v>
      </c>
    </row>
    <row r="939" spans="1:7">
      <c r="A939" t="str">
        <f>DO!$B$39</f>
        <v>ExDO55</v>
      </c>
      <c r="B939" s="63">
        <f>DO!$O$6</f>
        <v>44287</v>
      </c>
      <c r="C939" s="65">
        <v>4</v>
      </c>
      <c r="D939" s="64">
        <f>SR_Combined!$O$39</f>
        <v>0</v>
      </c>
      <c r="E939" s="64">
        <f>SR_Combined!$O$84</f>
        <v>0</v>
      </c>
      <c r="F939" s="64">
        <f>SR_Combined!$O$131</f>
        <v>0</v>
      </c>
      <c r="G939" s="64">
        <f>SR_Combined!$O$177</f>
        <v>0</v>
      </c>
    </row>
    <row r="940" spans="1:7">
      <c r="A940" t="str">
        <f>DO!$B$39</f>
        <v>ExDO55</v>
      </c>
      <c r="B940" s="63">
        <f>DO!$P$6</f>
        <v>44652</v>
      </c>
      <c r="C940" s="65">
        <v>4</v>
      </c>
      <c r="D940" s="64">
        <f>SR_Combined!$P$39</f>
        <v>0</v>
      </c>
      <c r="E940" s="64">
        <f>SR_Combined!$P$84</f>
        <v>0</v>
      </c>
      <c r="F940" s="64">
        <f>SR_Combined!$P$131</f>
        <v>0</v>
      </c>
      <c r="G940" s="64">
        <f>SR_Combined!$P$177</f>
        <v>0</v>
      </c>
    </row>
    <row r="941" spans="1:7">
      <c r="A941" t="str">
        <f>DO!$B$39</f>
        <v>ExDO55</v>
      </c>
      <c r="B941" s="63">
        <f>DO!$Q$6</f>
        <v>45017</v>
      </c>
      <c r="C941" s="65">
        <v>4</v>
      </c>
      <c r="D941" s="64">
        <f>SR_Combined!$Q$39</f>
        <v>0</v>
      </c>
      <c r="E941" s="64">
        <f>SR_Combined!$Q$84</f>
        <v>0</v>
      </c>
      <c r="F941" s="64">
        <f>SR_Combined!$Q$131</f>
        <v>0</v>
      </c>
      <c r="G941" s="64">
        <f>SR_Combined!$Q$177</f>
        <v>0</v>
      </c>
    </row>
    <row r="942" spans="1:7">
      <c r="A942" t="str">
        <f>DO!$B$39</f>
        <v>ExDO55</v>
      </c>
      <c r="B942" s="63">
        <f>DO!$R$6</f>
        <v>45383</v>
      </c>
      <c r="C942" s="65">
        <v>4</v>
      </c>
      <c r="D942" s="64">
        <f>SR_Combined!$R$39</f>
        <v>0</v>
      </c>
      <c r="E942" s="64">
        <f>SR_Combined!$R$84</f>
        <v>0</v>
      </c>
      <c r="F942" s="64">
        <f>SR_Combined!$R$131</f>
        <v>0</v>
      </c>
      <c r="G942" s="64">
        <f>SR_Combined!$R$177</f>
        <v>0</v>
      </c>
    </row>
    <row r="943" spans="1:7">
      <c r="A943" t="str">
        <f>DO!$B$39</f>
        <v>ExDO55</v>
      </c>
      <c r="B943" s="63">
        <f>DO!$S$6</f>
        <v>45748</v>
      </c>
      <c r="C943" s="65">
        <v>4</v>
      </c>
      <c r="D943" s="64">
        <f>SR_Combined!$S$39</f>
        <v>0</v>
      </c>
      <c r="E943" s="64">
        <f>SR_Combined!$S$84</f>
        <v>0</v>
      </c>
      <c r="F943" s="64">
        <f>SR_Combined!$S$131</f>
        <v>0</v>
      </c>
      <c r="G943" s="64">
        <f>SR_Combined!$S$177</f>
        <v>0</v>
      </c>
    </row>
    <row r="944" spans="1:7">
      <c r="A944" t="str">
        <f>DO!$B$39</f>
        <v>ExDO55</v>
      </c>
      <c r="B944" s="63">
        <f>DO!$T$6</f>
        <v>46113</v>
      </c>
      <c r="C944" s="65">
        <v>4</v>
      </c>
      <c r="D944" s="64">
        <f>SR_Combined!$T$39</f>
        <v>0</v>
      </c>
      <c r="E944" s="64">
        <f>SR_Combined!$T$84</f>
        <v>0</v>
      </c>
      <c r="F944" s="64">
        <f>SR_Combined!$T$131</f>
        <v>0</v>
      </c>
      <c r="G944" s="64">
        <f>SR_Combined!$T$177</f>
        <v>0</v>
      </c>
    </row>
    <row r="945" spans="1:7">
      <c r="A945" t="str">
        <f>DO!$B$39</f>
        <v>ExDO55</v>
      </c>
      <c r="B945" s="63">
        <f>DO!$U$6</f>
        <v>46478</v>
      </c>
      <c r="C945" s="65">
        <v>4</v>
      </c>
      <c r="D945" s="64">
        <f>SR_Combined!$U$39</f>
        <v>0</v>
      </c>
      <c r="E945" s="64">
        <f>SR_Combined!$U$84</f>
        <v>0</v>
      </c>
      <c r="F945" s="64">
        <f>SR_Combined!$U$131</f>
        <v>0</v>
      </c>
      <c r="G945" s="64">
        <f>SR_Combined!$U$177</f>
        <v>0</v>
      </c>
    </row>
    <row r="946" spans="1:7">
      <c r="A946" t="str">
        <f>DO!$B$39</f>
        <v>ExDO55</v>
      </c>
      <c r="B946" s="63">
        <f>DO!$V$6</f>
        <v>46844</v>
      </c>
      <c r="C946" s="65">
        <v>4</v>
      </c>
      <c r="D946" s="64">
        <f>SR_Combined!$V$39</f>
        <v>0</v>
      </c>
      <c r="E946" s="64">
        <f>SR_Combined!$V$84</f>
        <v>0</v>
      </c>
      <c r="F946" s="64">
        <f>SR_Combined!$V$131</f>
        <v>0</v>
      </c>
      <c r="G946" s="64">
        <f>SR_Combined!$V$177</f>
        <v>0</v>
      </c>
    </row>
    <row r="947" spans="1:7">
      <c r="A947" t="str">
        <f>DO!$B$39</f>
        <v>ExDO55</v>
      </c>
      <c r="B947" s="63">
        <f>DO!$W$6</f>
        <v>47209</v>
      </c>
      <c r="C947" s="65">
        <v>4</v>
      </c>
      <c r="D947" s="64">
        <f>SR_Combined!$W$39</f>
        <v>0</v>
      </c>
      <c r="E947" s="64">
        <f>SR_Combined!$W$84</f>
        <v>0</v>
      </c>
      <c r="F947" s="64">
        <f>SR_Combined!$W$131</f>
        <v>0</v>
      </c>
      <c r="G947" s="64">
        <f>SR_Combined!$W$177</f>
        <v>0</v>
      </c>
    </row>
    <row r="948" spans="1:7">
      <c r="A948" t="str">
        <f>DO!$B$39</f>
        <v>ExDO55</v>
      </c>
      <c r="B948" s="63">
        <f>DO!$X$6</f>
        <v>47574</v>
      </c>
      <c r="C948" s="65">
        <v>4</v>
      </c>
      <c r="D948" s="64">
        <f>SR_Combined!$X$39</f>
        <v>0</v>
      </c>
      <c r="E948" s="64">
        <f>SR_Combined!$X$84</f>
        <v>0</v>
      </c>
      <c r="F948" s="64">
        <f>SR_Combined!$X$131</f>
        <v>0</v>
      </c>
      <c r="G948" s="64">
        <f>SR_Combined!$X$177</f>
        <v>0</v>
      </c>
    </row>
    <row r="949" spans="1:7">
      <c r="A949" t="str">
        <f>DO!$B$39</f>
        <v>ExDO55</v>
      </c>
      <c r="B949" s="63">
        <f>DO!$Y$6</f>
        <v>47939</v>
      </c>
      <c r="C949" s="65">
        <v>4</v>
      </c>
      <c r="D949" s="64">
        <f>SR_Combined!$Y$39</f>
        <v>0</v>
      </c>
      <c r="E949" s="64">
        <f>SR_Combined!$Y$84</f>
        <v>0</v>
      </c>
      <c r="F949" s="64">
        <f>SR_Combined!$Y$131</f>
        <v>0</v>
      </c>
      <c r="G949" s="64">
        <f>SR_Combined!$Y$177</f>
        <v>0</v>
      </c>
    </row>
    <row r="950" spans="1:7">
      <c r="A950" t="str">
        <f>DO!$B$39</f>
        <v>ExDO55</v>
      </c>
      <c r="B950" s="63">
        <f>DO!$Z$6</f>
        <v>48305</v>
      </c>
      <c r="C950" s="65">
        <v>4</v>
      </c>
      <c r="D950" s="64">
        <f>SR_Combined!$Z$39</f>
        <v>0</v>
      </c>
      <c r="E950" s="64">
        <f>SR_Combined!$Z$84</f>
        <v>0</v>
      </c>
      <c r="F950" s="64">
        <f>SR_Combined!$Z$131</f>
        <v>0</v>
      </c>
      <c r="G950" s="64">
        <f>SR_Combined!$Z$177</f>
        <v>0</v>
      </c>
    </row>
    <row r="951" spans="1:7">
      <c r="A951" t="str">
        <f>DO!$B$39</f>
        <v>ExDO55</v>
      </c>
      <c r="B951" s="63">
        <f>DO!$AA$6</f>
        <v>48670</v>
      </c>
      <c r="C951" s="65">
        <v>4</v>
      </c>
      <c r="D951" s="64">
        <f>SR_Combined!$AA$39</f>
        <v>0</v>
      </c>
      <c r="E951" s="64">
        <f>SR_Combined!$AA$84</f>
        <v>0</v>
      </c>
      <c r="F951" s="64">
        <f>SR_Combined!$AA$131</f>
        <v>0</v>
      </c>
      <c r="G951" s="64">
        <f>SR_Combined!$AA$177</f>
        <v>0</v>
      </c>
    </row>
    <row r="952" spans="1:7">
      <c r="A952" t="str">
        <f>DO!$B$39</f>
        <v>ExDO55</v>
      </c>
      <c r="B952" s="63">
        <f>DO!$AB$6</f>
        <v>49035</v>
      </c>
      <c r="C952" s="65">
        <v>4</v>
      </c>
      <c r="D952" s="64">
        <f>SR_Combined!$AB$39</f>
        <v>0</v>
      </c>
      <c r="E952" s="64">
        <f>SR_Combined!$AB$84</f>
        <v>0</v>
      </c>
      <c r="F952" s="64">
        <f>SR_Combined!$AB$131</f>
        <v>0</v>
      </c>
      <c r="G952" s="64">
        <f>SR_Combined!$AB$177</f>
        <v>0</v>
      </c>
    </row>
    <row r="953" spans="1:7">
      <c r="A953" t="str">
        <f>DO!$B$39</f>
        <v>ExDO55</v>
      </c>
      <c r="B953" s="63">
        <f>DO!$AC$6</f>
        <v>49400</v>
      </c>
      <c r="C953" s="65">
        <v>4</v>
      </c>
      <c r="D953" s="64">
        <f>SR_Combined!$AC$39</f>
        <v>0</v>
      </c>
      <c r="E953" s="64">
        <f>SR_Combined!$AC$84</f>
        <v>0</v>
      </c>
      <c r="F953" s="64">
        <f>SR_Combined!$AC$131</f>
        <v>0</v>
      </c>
      <c r="G953" s="64">
        <f>SR_Combined!$AC$177</f>
        <v>0</v>
      </c>
    </row>
    <row r="954" spans="1:7">
      <c r="A954" t="str">
        <f>DO!$B$39</f>
        <v>ExDO55</v>
      </c>
      <c r="B954" s="63">
        <f>DO!$AD$6</f>
        <v>49766</v>
      </c>
      <c r="C954" s="65">
        <v>4</v>
      </c>
      <c r="D954" s="64">
        <f>SR_Combined!$AD$39</f>
        <v>0</v>
      </c>
      <c r="E954" s="64">
        <f>SR_Combined!$AD$84</f>
        <v>0</v>
      </c>
      <c r="F954" s="64">
        <f>SR_Combined!$AD$131</f>
        <v>0</v>
      </c>
      <c r="G954" s="64">
        <f>SR_Combined!$AD$177</f>
        <v>0</v>
      </c>
    </row>
    <row r="955" spans="1:7">
      <c r="A955" t="str">
        <f>DO!$B$39</f>
        <v>ExDO55</v>
      </c>
      <c r="B955" s="63">
        <f>DO!$AE$6</f>
        <v>50131</v>
      </c>
      <c r="C955" s="65">
        <v>4</v>
      </c>
      <c r="D955" s="64">
        <f>SR_Combined!$AE$39</f>
        <v>0</v>
      </c>
      <c r="E955" s="64">
        <f>SR_Combined!$AE$84</f>
        <v>0</v>
      </c>
      <c r="F955" s="64">
        <f>SR_Combined!$AE$131</f>
        <v>0</v>
      </c>
      <c r="G955" s="64">
        <f>SR_Combined!$AE$177</f>
        <v>0</v>
      </c>
    </row>
    <row r="956" spans="1:7">
      <c r="A956" t="str">
        <f>DO!$B$39</f>
        <v>ExDO55</v>
      </c>
      <c r="B956" s="63">
        <f>DO!$AF$6</f>
        <v>50496</v>
      </c>
      <c r="C956" s="65">
        <v>4</v>
      </c>
      <c r="D956" s="64">
        <f>SR_Combined!$AF$39</f>
        <v>0</v>
      </c>
      <c r="E956" s="64">
        <f>SR_Combined!$AF$84</f>
        <v>0</v>
      </c>
      <c r="F956" s="64">
        <f>SR_Combined!$AF$131</f>
        <v>0</v>
      </c>
      <c r="G956" s="64">
        <f>SR_Combined!$AF$177</f>
        <v>0</v>
      </c>
    </row>
    <row r="957" spans="1:7">
      <c r="A957" t="str">
        <f>DO!$B$39</f>
        <v>ExDO55</v>
      </c>
      <c r="B957" s="63">
        <f>DO!$AG$6</f>
        <v>50861</v>
      </c>
      <c r="C957" s="65">
        <v>4</v>
      </c>
      <c r="D957" s="64">
        <f>SR_Combined!$AG$39</f>
        <v>0</v>
      </c>
      <c r="E957" s="64">
        <f>SR_Combined!$AG$84</f>
        <v>0</v>
      </c>
      <c r="F957" s="64">
        <f>SR_Combined!$AG$131</f>
        <v>0</v>
      </c>
      <c r="G957" s="64">
        <f>SR_Combined!$AG$177</f>
        <v>0</v>
      </c>
    </row>
    <row r="958" spans="1:7">
      <c r="A958" t="str">
        <f>DO!$B$40</f>
        <v>ExDO56</v>
      </c>
      <c r="B958" s="63">
        <f>DO!$E$6</f>
        <v>40634.508240740739</v>
      </c>
      <c r="C958" s="65">
        <v>4</v>
      </c>
      <c r="D958" s="64">
        <f>SR_Combined!$E$40</f>
        <v>0</v>
      </c>
      <c r="E958" s="64">
        <f>SR_Combined!$E$85</f>
        <v>0</v>
      </c>
      <c r="F958" s="64">
        <f>SR_Combined!$E$132</f>
        <v>0</v>
      </c>
      <c r="G958" s="64">
        <f>SR_Combined!$E$178</f>
        <v>0</v>
      </c>
    </row>
    <row r="959" spans="1:7">
      <c r="A959" t="str">
        <f>DO!$B$40</f>
        <v>ExDO56</v>
      </c>
      <c r="B959" s="63">
        <f>DO!$F$6</f>
        <v>41000</v>
      </c>
      <c r="C959" s="65">
        <v>4</v>
      </c>
      <c r="D959" s="64">
        <f>SR_Combined!$F$40</f>
        <v>0</v>
      </c>
      <c r="E959" s="64">
        <f>SR_Combined!$F$85</f>
        <v>0</v>
      </c>
      <c r="F959" s="64">
        <f>SR_Combined!$F$132</f>
        <v>0</v>
      </c>
      <c r="G959" s="64">
        <f>SR_Combined!$F$178</f>
        <v>0</v>
      </c>
    </row>
    <row r="960" spans="1:7">
      <c r="A960" t="str">
        <f>DO!$B$40</f>
        <v>ExDO56</v>
      </c>
      <c r="B960" s="63">
        <f>DO!$G$6</f>
        <v>41365</v>
      </c>
      <c r="C960" s="65">
        <v>4</v>
      </c>
      <c r="D960" s="64">
        <f>SR_Combined!$G$40</f>
        <v>0</v>
      </c>
      <c r="E960" s="64">
        <f>SR_Combined!$G$85</f>
        <v>0</v>
      </c>
      <c r="F960" s="64">
        <f>SR_Combined!$G$132</f>
        <v>0</v>
      </c>
      <c r="G960" s="64">
        <f>SR_Combined!$G$178</f>
        <v>0</v>
      </c>
    </row>
    <row r="961" spans="1:7">
      <c r="A961" t="str">
        <f>DO!$B$40</f>
        <v>ExDO56</v>
      </c>
      <c r="B961" s="63">
        <f>DO!$H$6</f>
        <v>41730</v>
      </c>
      <c r="C961" s="65">
        <v>4</v>
      </c>
      <c r="D961" s="64">
        <f>SR_Combined!$H$40</f>
        <v>0</v>
      </c>
      <c r="E961" s="64">
        <f>SR_Combined!$H$85</f>
        <v>0</v>
      </c>
      <c r="F961" s="64">
        <f>SR_Combined!$H$132</f>
        <v>0</v>
      </c>
      <c r="G961" s="64">
        <f>SR_Combined!$H$178</f>
        <v>0</v>
      </c>
    </row>
    <row r="962" spans="1:7">
      <c r="A962" t="str">
        <f>DO!$B$40</f>
        <v>ExDO56</v>
      </c>
      <c r="B962" s="63">
        <f>DO!$I$6</f>
        <v>42095</v>
      </c>
      <c r="C962" s="65">
        <v>4</v>
      </c>
      <c r="D962" s="64">
        <f>SR_Combined!$I$40</f>
        <v>0</v>
      </c>
      <c r="E962" s="64">
        <f>SR_Combined!$I$85</f>
        <v>0</v>
      </c>
      <c r="F962" s="64">
        <f>SR_Combined!$I$132</f>
        <v>0</v>
      </c>
      <c r="G962" s="64">
        <f>SR_Combined!$I$178</f>
        <v>0</v>
      </c>
    </row>
    <row r="963" spans="1:7">
      <c r="A963" t="str">
        <f>DO!$B$40</f>
        <v>ExDO56</v>
      </c>
      <c r="B963" s="63">
        <f>DO!$J$6</f>
        <v>42461</v>
      </c>
      <c r="C963" s="65">
        <v>4</v>
      </c>
      <c r="D963" s="64">
        <f>SR_Combined!$J$40</f>
        <v>0</v>
      </c>
      <c r="E963" s="64">
        <f>SR_Combined!$J$85</f>
        <v>0</v>
      </c>
      <c r="F963" s="64">
        <f>SR_Combined!$J$132</f>
        <v>0</v>
      </c>
      <c r="G963" s="64">
        <f>SR_Combined!$J$178</f>
        <v>0</v>
      </c>
    </row>
    <row r="964" spans="1:7">
      <c r="A964" t="str">
        <f>DO!$B$40</f>
        <v>ExDO56</v>
      </c>
      <c r="B964" s="63">
        <f>DO!$K$6</f>
        <v>42826</v>
      </c>
      <c r="C964" s="65">
        <v>4</v>
      </c>
      <c r="D964" s="64">
        <f>SR_Combined!$K$40</f>
        <v>0</v>
      </c>
      <c r="E964" s="64">
        <f>SR_Combined!$K$85</f>
        <v>0</v>
      </c>
      <c r="F964" s="64">
        <f>SR_Combined!$K$132</f>
        <v>0</v>
      </c>
      <c r="G964" s="64">
        <f>SR_Combined!$K$178</f>
        <v>0</v>
      </c>
    </row>
    <row r="965" spans="1:7">
      <c r="A965" t="str">
        <f>DO!$B$40</f>
        <v>ExDO56</v>
      </c>
      <c r="B965" s="63">
        <f>DO!$L$6</f>
        <v>43191</v>
      </c>
      <c r="C965" s="65">
        <v>4</v>
      </c>
      <c r="D965" s="64">
        <f>SR_Combined!$L$40</f>
        <v>0</v>
      </c>
      <c r="E965" s="64">
        <f>SR_Combined!$L$85</f>
        <v>0</v>
      </c>
      <c r="F965" s="64">
        <f>SR_Combined!$L$132</f>
        <v>0</v>
      </c>
      <c r="G965" s="64">
        <f>SR_Combined!$L$178</f>
        <v>0</v>
      </c>
    </row>
    <row r="966" spans="1:7">
      <c r="A966" t="str">
        <f>DO!$B$40</f>
        <v>ExDO56</v>
      </c>
      <c r="B966" s="63">
        <f>DO!$M$6</f>
        <v>43556</v>
      </c>
      <c r="C966" s="65">
        <v>4</v>
      </c>
      <c r="D966" s="64">
        <f>SR_Combined!$M$40</f>
        <v>0</v>
      </c>
      <c r="E966" s="64">
        <f>SR_Combined!$M$85</f>
        <v>0</v>
      </c>
      <c r="F966" s="64">
        <f>SR_Combined!$M$132</f>
        <v>0</v>
      </c>
      <c r="G966" s="64">
        <f>SR_Combined!$M$178</f>
        <v>0</v>
      </c>
    </row>
    <row r="967" spans="1:7">
      <c r="A967" t="str">
        <f>DO!$B$40</f>
        <v>ExDO56</v>
      </c>
      <c r="B967" s="63">
        <f>DO!$N$6</f>
        <v>43922</v>
      </c>
      <c r="C967" s="65">
        <v>4</v>
      </c>
      <c r="D967" s="64">
        <f>SR_Combined!$N$40</f>
        <v>0</v>
      </c>
      <c r="E967" s="64">
        <f>SR_Combined!$N$85</f>
        <v>0</v>
      </c>
      <c r="F967" s="64">
        <f>SR_Combined!$N$132</f>
        <v>0</v>
      </c>
      <c r="G967" s="64">
        <f>SR_Combined!$N$178</f>
        <v>0</v>
      </c>
    </row>
    <row r="968" spans="1:7">
      <c r="A968" t="str">
        <f>DO!$B$40</f>
        <v>ExDO56</v>
      </c>
      <c r="B968" s="63">
        <f>DO!$O$6</f>
        <v>44287</v>
      </c>
      <c r="C968" s="65">
        <v>4</v>
      </c>
      <c r="D968" s="64">
        <f>SR_Combined!$O$40</f>
        <v>0</v>
      </c>
      <c r="E968" s="64">
        <f>SR_Combined!$O$85</f>
        <v>0</v>
      </c>
      <c r="F968" s="64">
        <f>SR_Combined!$O$132</f>
        <v>0</v>
      </c>
      <c r="G968" s="64">
        <f>SR_Combined!$O$178</f>
        <v>0</v>
      </c>
    </row>
    <row r="969" spans="1:7">
      <c r="A969" t="str">
        <f>DO!$B$40</f>
        <v>ExDO56</v>
      </c>
      <c r="B969" s="63">
        <f>DO!$P$6</f>
        <v>44652</v>
      </c>
      <c r="C969" s="65">
        <v>4</v>
      </c>
      <c r="D969" s="64">
        <f>SR_Combined!$P$40</f>
        <v>0</v>
      </c>
      <c r="E969" s="64">
        <f>SR_Combined!$P$85</f>
        <v>0</v>
      </c>
      <c r="F969" s="64">
        <f>SR_Combined!$P$132</f>
        <v>0</v>
      </c>
      <c r="G969" s="64">
        <f>SR_Combined!$P$178</f>
        <v>0</v>
      </c>
    </row>
    <row r="970" spans="1:7">
      <c r="A970" t="str">
        <f>DO!$B$40</f>
        <v>ExDO56</v>
      </c>
      <c r="B970" s="63">
        <f>DO!$Q$6</f>
        <v>45017</v>
      </c>
      <c r="C970" s="65">
        <v>4</v>
      </c>
      <c r="D970" s="64">
        <f>SR_Combined!$Q$40</f>
        <v>0</v>
      </c>
      <c r="E970" s="64">
        <f>SR_Combined!$Q$85</f>
        <v>0</v>
      </c>
      <c r="F970" s="64">
        <f>SR_Combined!$Q$132</f>
        <v>0</v>
      </c>
      <c r="G970" s="64">
        <f>SR_Combined!$Q$178</f>
        <v>0</v>
      </c>
    </row>
    <row r="971" spans="1:7">
      <c r="A971" t="str">
        <f>DO!$B$40</f>
        <v>ExDO56</v>
      </c>
      <c r="B971" s="63">
        <f>DO!$R$6</f>
        <v>45383</v>
      </c>
      <c r="C971" s="65">
        <v>4</v>
      </c>
      <c r="D971" s="64">
        <f>SR_Combined!$R$40</f>
        <v>0</v>
      </c>
      <c r="E971" s="64">
        <f>SR_Combined!$R$85</f>
        <v>0</v>
      </c>
      <c r="F971" s="64">
        <f>SR_Combined!$R$132</f>
        <v>0</v>
      </c>
      <c r="G971" s="64">
        <f>SR_Combined!$R$178</f>
        <v>0</v>
      </c>
    </row>
    <row r="972" spans="1:7">
      <c r="A972" t="str">
        <f>DO!$B$40</f>
        <v>ExDO56</v>
      </c>
      <c r="B972" s="63">
        <f>DO!$S$6</f>
        <v>45748</v>
      </c>
      <c r="C972" s="65">
        <v>4</v>
      </c>
      <c r="D972" s="64">
        <f>SR_Combined!$S$40</f>
        <v>0</v>
      </c>
      <c r="E972" s="64">
        <f>SR_Combined!$S$85</f>
        <v>0</v>
      </c>
      <c r="F972" s="64">
        <f>SR_Combined!$S$132</f>
        <v>0</v>
      </c>
      <c r="G972" s="64">
        <f>SR_Combined!$S$178</f>
        <v>0</v>
      </c>
    </row>
    <row r="973" spans="1:7">
      <c r="A973" t="str">
        <f>DO!$B$40</f>
        <v>ExDO56</v>
      </c>
      <c r="B973" s="63">
        <f>DO!$T$6</f>
        <v>46113</v>
      </c>
      <c r="C973" s="65">
        <v>4</v>
      </c>
      <c r="D973" s="64">
        <f>SR_Combined!$T$40</f>
        <v>0</v>
      </c>
      <c r="E973" s="64">
        <f>SR_Combined!$T$85</f>
        <v>0</v>
      </c>
      <c r="F973" s="64">
        <f>SR_Combined!$T$132</f>
        <v>0</v>
      </c>
      <c r="G973" s="64">
        <f>SR_Combined!$T$178</f>
        <v>0</v>
      </c>
    </row>
    <row r="974" spans="1:7">
      <c r="A974" t="str">
        <f>DO!$B$40</f>
        <v>ExDO56</v>
      </c>
      <c r="B974" s="63">
        <f>DO!$U$6</f>
        <v>46478</v>
      </c>
      <c r="C974" s="65">
        <v>4</v>
      </c>
      <c r="D974" s="64">
        <f>SR_Combined!$U$40</f>
        <v>0</v>
      </c>
      <c r="E974" s="64">
        <f>SR_Combined!$U$85</f>
        <v>0</v>
      </c>
      <c r="F974" s="64">
        <f>SR_Combined!$U$132</f>
        <v>0</v>
      </c>
      <c r="G974" s="64">
        <f>SR_Combined!$U$178</f>
        <v>0</v>
      </c>
    </row>
    <row r="975" spans="1:7">
      <c r="A975" t="str">
        <f>DO!$B$40</f>
        <v>ExDO56</v>
      </c>
      <c r="B975" s="63">
        <f>DO!$V$6</f>
        <v>46844</v>
      </c>
      <c r="C975" s="65">
        <v>4</v>
      </c>
      <c r="D975" s="64">
        <f>SR_Combined!$V$40</f>
        <v>0</v>
      </c>
      <c r="E975" s="64">
        <f>SR_Combined!$V$85</f>
        <v>0</v>
      </c>
      <c r="F975" s="64">
        <f>SR_Combined!$V$132</f>
        <v>0</v>
      </c>
      <c r="G975" s="64">
        <f>SR_Combined!$V$178</f>
        <v>0</v>
      </c>
    </row>
    <row r="976" spans="1:7">
      <c r="A976" t="str">
        <f>DO!$B$40</f>
        <v>ExDO56</v>
      </c>
      <c r="B976" s="63">
        <f>DO!$W$6</f>
        <v>47209</v>
      </c>
      <c r="C976" s="65">
        <v>4</v>
      </c>
      <c r="D976" s="64">
        <f>SR_Combined!$W$40</f>
        <v>0</v>
      </c>
      <c r="E976" s="64">
        <f>SR_Combined!$W$85</f>
        <v>0</v>
      </c>
      <c r="F976" s="64">
        <f>SR_Combined!$W$132</f>
        <v>0</v>
      </c>
      <c r="G976" s="64">
        <f>SR_Combined!$W$178</f>
        <v>0</v>
      </c>
    </row>
    <row r="977" spans="1:7">
      <c r="A977" t="str">
        <f>DO!$B$40</f>
        <v>ExDO56</v>
      </c>
      <c r="B977" s="63">
        <f>DO!$X$6</f>
        <v>47574</v>
      </c>
      <c r="C977" s="65">
        <v>4</v>
      </c>
      <c r="D977" s="64">
        <f>SR_Combined!$X$40</f>
        <v>0</v>
      </c>
      <c r="E977" s="64">
        <f>SR_Combined!$X$85</f>
        <v>0</v>
      </c>
      <c r="F977" s="64">
        <f>SR_Combined!$X$132</f>
        <v>0</v>
      </c>
      <c r="G977" s="64">
        <f>SR_Combined!$X$178</f>
        <v>0</v>
      </c>
    </row>
    <row r="978" spans="1:7">
      <c r="A978" t="str">
        <f>DO!$B$40</f>
        <v>ExDO56</v>
      </c>
      <c r="B978" s="63">
        <f>DO!$Y$6</f>
        <v>47939</v>
      </c>
      <c r="C978" s="65">
        <v>4</v>
      </c>
      <c r="D978" s="64">
        <f>SR_Combined!$Y$40</f>
        <v>0</v>
      </c>
      <c r="E978" s="64">
        <f>SR_Combined!$Y$85</f>
        <v>0</v>
      </c>
      <c r="F978" s="64">
        <f>SR_Combined!$Y$132</f>
        <v>0</v>
      </c>
      <c r="G978" s="64">
        <f>SR_Combined!$Y$178</f>
        <v>0</v>
      </c>
    </row>
    <row r="979" spans="1:7">
      <c r="A979" t="str">
        <f>DO!$B$40</f>
        <v>ExDO56</v>
      </c>
      <c r="B979" s="63">
        <f>DO!$Z$6</f>
        <v>48305</v>
      </c>
      <c r="C979" s="65">
        <v>4</v>
      </c>
      <c r="D979" s="64">
        <f>SR_Combined!$Z$40</f>
        <v>0</v>
      </c>
      <c r="E979" s="64">
        <f>SR_Combined!$Z$85</f>
        <v>0</v>
      </c>
      <c r="F979" s="64">
        <f>SR_Combined!$Z$132</f>
        <v>0</v>
      </c>
      <c r="G979" s="64">
        <f>SR_Combined!$Z$178</f>
        <v>0</v>
      </c>
    </row>
    <row r="980" spans="1:7">
      <c r="A980" t="str">
        <f>DO!$B$40</f>
        <v>ExDO56</v>
      </c>
      <c r="B980" s="63">
        <f>DO!$AA$6</f>
        <v>48670</v>
      </c>
      <c r="C980" s="65">
        <v>4</v>
      </c>
      <c r="D980" s="64">
        <f>SR_Combined!$AA$40</f>
        <v>0</v>
      </c>
      <c r="E980" s="64">
        <f>SR_Combined!$AA$85</f>
        <v>0</v>
      </c>
      <c r="F980" s="64">
        <f>SR_Combined!$AA$132</f>
        <v>0</v>
      </c>
      <c r="G980" s="64">
        <f>SR_Combined!$AA$178</f>
        <v>0</v>
      </c>
    </row>
    <row r="981" spans="1:7">
      <c r="A981" t="str">
        <f>DO!$B$40</f>
        <v>ExDO56</v>
      </c>
      <c r="B981" s="63">
        <f>DO!$AB$6</f>
        <v>49035</v>
      </c>
      <c r="C981" s="65">
        <v>4</v>
      </c>
      <c r="D981" s="64">
        <f>SR_Combined!$AB$40</f>
        <v>0</v>
      </c>
      <c r="E981" s="64">
        <f>SR_Combined!$AB$85</f>
        <v>0</v>
      </c>
      <c r="F981" s="64">
        <f>SR_Combined!$AB$132</f>
        <v>0</v>
      </c>
      <c r="G981" s="64">
        <f>SR_Combined!$AB$178</f>
        <v>0</v>
      </c>
    </row>
    <row r="982" spans="1:7">
      <c r="A982" t="str">
        <f>DO!$B$40</f>
        <v>ExDO56</v>
      </c>
      <c r="B982" s="63">
        <f>DO!$AC$6</f>
        <v>49400</v>
      </c>
      <c r="C982" s="65">
        <v>4</v>
      </c>
      <c r="D982" s="64">
        <f>SR_Combined!$AC$40</f>
        <v>0</v>
      </c>
      <c r="E982" s="64">
        <f>SR_Combined!$AC$85</f>
        <v>0</v>
      </c>
      <c r="F982" s="64">
        <f>SR_Combined!$AC$132</f>
        <v>0</v>
      </c>
      <c r="G982" s="64">
        <f>SR_Combined!$AC$178</f>
        <v>0</v>
      </c>
    </row>
    <row r="983" spans="1:7">
      <c r="A983" t="str">
        <f>DO!$B$40</f>
        <v>ExDO56</v>
      </c>
      <c r="B983" s="63">
        <f>DO!$AD$6</f>
        <v>49766</v>
      </c>
      <c r="C983" s="65">
        <v>4</v>
      </c>
      <c r="D983" s="64">
        <f>SR_Combined!$AD$40</f>
        <v>0</v>
      </c>
      <c r="E983" s="64">
        <f>SR_Combined!$AD$85</f>
        <v>0</v>
      </c>
      <c r="F983" s="64">
        <f>SR_Combined!$AD$132</f>
        <v>0</v>
      </c>
      <c r="G983" s="64">
        <f>SR_Combined!$AD$178</f>
        <v>0</v>
      </c>
    </row>
    <row r="984" spans="1:7">
      <c r="A984" t="str">
        <f>DO!$B$40</f>
        <v>ExDO56</v>
      </c>
      <c r="B984" s="63">
        <f>DO!$AE$6</f>
        <v>50131</v>
      </c>
      <c r="C984" s="65">
        <v>4</v>
      </c>
      <c r="D984" s="64">
        <f>SR_Combined!$AE$40</f>
        <v>0</v>
      </c>
      <c r="E984" s="64">
        <f>SR_Combined!$AE$85</f>
        <v>0</v>
      </c>
      <c r="F984" s="64">
        <f>SR_Combined!$AE$132</f>
        <v>0</v>
      </c>
      <c r="G984" s="64">
        <f>SR_Combined!$AE$178</f>
        <v>0</v>
      </c>
    </row>
    <row r="985" spans="1:7">
      <c r="A985" t="str">
        <f>DO!$B$40</f>
        <v>ExDO56</v>
      </c>
      <c r="B985" s="63">
        <f>DO!$AF$6</f>
        <v>50496</v>
      </c>
      <c r="C985" s="65">
        <v>4</v>
      </c>
      <c r="D985" s="64">
        <f>SR_Combined!$AF$40</f>
        <v>0</v>
      </c>
      <c r="E985" s="64">
        <f>SR_Combined!$AF$85</f>
        <v>0</v>
      </c>
      <c r="F985" s="64">
        <f>SR_Combined!$AF$132</f>
        <v>0</v>
      </c>
      <c r="G985" s="64">
        <f>SR_Combined!$AF$178</f>
        <v>0</v>
      </c>
    </row>
    <row r="986" spans="1:7">
      <c r="A986" t="str">
        <f>DO!$B$40</f>
        <v>ExDO56</v>
      </c>
      <c r="B986" s="63">
        <f>DO!$AG$6</f>
        <v>50861</v>
      </c>
      <c r="C986" s="65">
        <v>4</v>
      </c>
      <c r="D986" s="64">
        <f>SR_Combined!$AG$40</f>
        <v>0</v>
      </c>
      <c r="E986" s="64">
        <f>SR_Combined!$AG$85</f>
        <v>0</v>
      </c>
      <c r="F986" s="64">
        <f>SR_Combined!$AG$132</f>
        <v>0</v>
      </c>
      <c r="G986" s="64">
        <f>SR_Combined!$AG$178</f>
        <v>0</v>
      </c>
    </row>
    <row r="987" spans="1:7">
      <c r="A987" t="str">
        <f>DO!$B$41</f>
        <v>ExDO01cj</v>
      </c>
      <c r="B987" s="63">
        <f>DO!$E$6</f>
        <v>40634.508240740739</v>
      </c>
      <c r="C987" s="65">
        <v>4</v>
      </c>
      <c r="D987" s="64">
        <f>SR_Combined!$E$41</f>
        <v>0</v>
      </c>
      <c r="E987" s="64">
        <f>SR_Combined!$E$86</f>
        <v>0</v>
      </c>
      <c r="F987" s="64">
        <f>SR_Combined!$E$133</f>
        <v>0</v>
      </c>
      <c r="G987" s="64">
        <f>SR_Combined!$E$179</f>
        <v>0</v>
      </c>
    </row>
    <row r="988" spans="1:7">
      <c r="A988" t="str">
        <f>DO!$B$41</f>
        <v>ExDO01cj</v>
      </c>
      <c r="B988" s="63">
        <f>DO!$F$6</f>
        <v>41000</v>
      </c>
      <c r="C988" s="65">
        <v>4</v>
      </c>
      <c r="D988" s="64">
        <f>SR_Combined!$F$41</f>
        <v>0</v>
      </c>
      <c r="E988" s="64">
        <f>SR_Combined!$F$86</f>
        <v>0</v>
      </c>
      <c r="F988" s="64">
        <f>SR_Combined!$F$133</f>
        <v>0</v>
      </c>
      <c r="G988" s="64">
        <f>SR_Combined!$F$179</f>
        <v>0</v>
      </c>
    </row>
    <row r="989" spans="1:7">
      <c r="A989" t="str">
        <f>DO!$B$41</f>
        <v>ExDO01cj</v>
      </c>
      <c r="B989" s="63">
        <f>DO!$G$6</f>
        <v>41365</v>
      </c>
      <c r="C989" s="65">
        <v>4</v>
      </c>
      <c r="D989" s="64">
        <f>SR_Combined!$G$41</f>
        <v>0</v>
      </c>
      <c r="E989" s="64">
        <f>SR_Combined!$G$86</f>
        <v>0</v>
      </c>
      <c r="F989" s="64">
        <f>SR_Combined!$G$133</f>
        <v>0</v>
      </c>
      <c r="G989" s="64">
        <f>SR_Combined!$G$179</f>
        <v>0</v>
      </c>
    </row>
    <row r="990" spans="1:7">
      <c r="A990" t="str">
        <f>DO!$B$41</f>
        <v>ExDO01cj</v>
      </c>
      <c r="B990" s="63">
        <f>DO!$H$6</f>
        <v>41730</v>
      </c>
      <c r="C990" s="65">
        <v>4</v>
      </c>
      <c r="D990" s="64">
        <f>SR_Combined!$H$41</f>
        <v>0</v>
      </c>
      <c r="E990" s="64">
        <f>SR_Combined!$H$86</f>
        <v>0</v>
      </c>
      <c r="F990" s="64">
        <f>SR_Combined!$H$133</f>
        <v>0</v>
      </c>
      <c r="G990" s="64">
        <f>SR_Combined!$H$179</f>
        <v>0</v>
      </c>
    </row>
    <row r="991" spans="1:7">
      <c r="A991" t="str">
        <f>DO!$B$41</f>
        <v>ExDO01cj</v>
      </c>
      <c r="B991" s="63">
        <f>DO!$I$6</f>
        <v>42095</v>
      </c>
      <c r="C991" s="65">
        <v>4</v>
      </c>
      <c r="D991" s="64">
        <f>SR_Combined!$I$41</f>
        <v>0</v>
      </c>
      <c r="E991" s="64">
        <f>SR_Combined!$I$86</f>
        <v>0</v>
      </c>
      <c r="F991" s="64">
        <f>SR_Combined!$I$133</f>
        <v>0</v>
      </c>
      <c r="G991" s="64">
        <f>SR_Combined!$I$179</f>
        <v>0</v>
      </c>
    </row>
    <row r="992" spans="1:7">
      <c r="A992" t="str">
        <f>DO!$B$41</f>
        <v>ExDO01cj</v>
      </c>
      <c r="B992" s="63">
        <f>DO!$J$6</f>
        <v>42461</v>
      </c>
      <c r="C992" s="65">
        <v>4</v>
      </c>
      <c r="D992" s="64">
        <f>SR_Combined!$J$41</f>
        <v>0</v>
      </c>
      <c r="E992" s="64">
        <f>SR_Combined!$J$86</f>
        <v>0</v>
      </c>
      <c r="F992" s="64">
        <f>SR_Combined!$J$133</f>
        <v>0</v>
      </c>
      <c r="G992" s="64">
        <f>SR_Combined!$J$179</f>
        <v>0</v>
      </c>
    </row>
    <row r="993" spans="1:7">
      <c r="A993" t="str">
        <f>DO!$B$41</f>
        <v>ExDO01cj</v>
      </c>
      <c r="B993" s="63">
        <f>DO!$K$6</f>
        <v>42826</v>
      </c>
      <c r="C993" s="65">
        <v>4</v>
      </c>
      <c r="D993" s="64">
        <f>SR_Combined!$K$41</f>
        <v>0</v>
      </c>
      <c r="E993" s="64">
        <f>SR_Combined!$K$86</f>
        <v>0</v>
      </c>
      <c r="F993" s="64">
        <f>SR_Combined!$K$133</f>
        <v>0</v>
      </c>
      <c r="G993" s="64">
        <f>SR_Combined!$K$179</f>
        <v>0</v>
      </c>
    </row>
    <row r="994" spans="1:7">
      <c r="A994" t="str">
        <f>DO!$B$41</f>
        <v>ExDO01cj</v>
      </c>
      <c r="B994" s="63">
        <f>DO!$L$6</f>
        <v>43191</v>
      </c>
      <c r="C994" s="65">
        <v>4</v>
      </c>
      <c r="D994" s="64">
        <f>SR_Combined!$L$41</f>
        <v>0</v>
      </c>
      <c r="E994" s="64">
        <f>SR_Combined!$L$86</f>
        <v>0</v>
      </c>
      <c r="F994" s="64">
        <f>SR_Combined!$L$133</f>
        <v>0</v>
      </c>
      <c r="G994" s="64">
        <f>SR_Combined!$L$179</f>
        <v>0</v>
      </c>
    </row>
    <row r="995" spans="1:7">
      <c r="A995" t="str">
        <f>DO!$B$41</f>
        <v>ExDO01cj</v>
      </c>
      <c r="B995" s="63">
        <f>DO!$M$6</f>
        <v>43556</v>
      </c>
      <c r="C995" s="65">
        <v>4</v>
      </c>
      <c r="D995" s="64">
        <f>SR_Combined!$M$41</f>
        <v>0</v>
      </c>
      <c r="E995" s="64">
        <f>SR_Combined!$M$86</f>
        <v>0</v>
      </c>
      <c r="F995" s="64">
        <f>SR_Combined!$M$133</f>
        <v>0</v>
      </c>
      <c r="G995" s="64">
        <f>SR_Combined!$M$179</f>
        <v>0</v>
      </c>
    </row>
    <row r="996" spans="1:7">
      <c r="A996" t="str">
        <f>DO!$B$41</f>
        <v>ExDO01cj</v>
      </c>
      <c r="B996" s="63">
        <f>DO!$N$6</f>
        <v>43922</v>
      </c>
      <c r="C996" s="65">
        <v>4</v>
      </c>
      <c r="D996" s="64">
        <f>SR_Combined!$N$41</f>
        <v>0</v>
      </c>
      <c r="E996" s="64">
        <f>SR_Combined!$N$86</f>
        <v>0</v>
      </c>
      <c r="F996" s="64">
        <f>SR_Combined!$N$133</f>
        <v>0</v>
      </c>
      <c r="G996" s="64">
        <f>SR_Combined!$N$179</f>
        <v>0</v>
      </c>
    </row>
    <row r="997" spans="1:7">
      <c r="A997" t="str">
        <f>DO!$B$41</f>
        <v>ExDO01cj</v>
      </c>
      <c r="B997" s="63">
        <f>DO!$O$6</f>
        <v>44287</v>
      </c>
      <c r="C997" s="65">
        <v>4</v>
      </c>
      <c r="D997" s="64">
        <f>SR_Combined!$O$41</f>
        <v>0</v>
      </c>
      <c r="E997" s="64">
        <f>SR_Combined!$O$86</f>
        <v>0</v>
      </c>
      <c r="F997" s="64">
        <f>SR_Combined!$O$133</f>
        <v>0</v>
      </c>
      <c r="G997" s="64">
        <f>SR_Combined!$O$179</f>
        <v>0</v>
      </c>
    </row>
    <row r="998" spans="1:7">
      <c r="A998" t="str">
        <f>DO!$B$41</f>
        <v>ExDO01cj</v>
      </c>
      <c r="B998" s="63">
        <f>DO!$P$6</f>
        <v>44652</v>
      </c>
      <c r="C998" s="65">
        <v>4</v>
      </c>
      <c r="D998" s="64">
        <f>SR_Combined!$P$41</f>
        <v>0</v>
      </c>
      <c r="E998" s="64">
        <f>SR_Combined!$P$86</f>
        <v>0</v>
      </c>
      <c r="F998" s="64">
        <f>SR_Combined!$P$133</f>
        <v>0</v>
      </c>
      <c r="G998" s="64">
        <f>SR_Combined!$P$179</f>
        <v>0</v>
      </c>
    </row>
    <row r="999" spans="1:7">
      <c r="A999" t="str">
        <f>DO!$B$41</f>
        <v>ExDO01cj</v>
      </c>
      <c r="B999" s="63">
        <f>DO!$Q$6</f>
        <v>45017</v>
      </c>
      <c r="C999" s="65">
        <v>4</v>
      </c>
      <c r="D999" s="64">
        <f>SR_Combined!$Q$41</f>
        <v>0</v>
      </c>
      <c r="E999" s="64">
        <f>SR_Combined!$Q$86</f>
        <v>0</v>
      </c>
      <c r="F999" s="64">
        <f>SR_Combined!$Q$133</f>
        <v>0</v>
      </c>
      <c r="G999" s="64">
        <f>SR_Combined!$Q$179</f>
        <v>0</v>
      </c>
    </row>
    <row r="1000" spans="1:7">
      <c r="A1000" t="str">
        <f>DO!$B$41</f>
        <v>ExDO01cj</v>
      </c>
      <c r="B1000" s="63">
        <f>DO!$R$6</f>
        <v>45383</v>
      </c>
      <c r="C1000" s="65">
        <v>4</v>
      </c>
      <c r="D1000" s="64">
        <f>SR_Combined!$R$41</f>
        <v>0</v>
      </c>
      <c r="E1000" s="64">
        <f>SR_Combined!$R$86</f>
        <v>0</v>
      </c>
      <c r="F1000" s="64">
        <f>SR_Combined!$R$133</f>
        <v>0</v>
      </c>
      <c r="G1000" s="64">
        <f>SR_Combined!$R$179</f>
        <v>0</v>
      </c>
    </row>
    <row r="1001" spans="1:7">
      <c r="A1001" t="str">
        <f>DO!$B$41</f>
        <v>ExDO01cj</v>
      </c>
      <c r="B1001" s="63">
        <f>DO!$S$6</f>
        <v>45748</v>
      </c>
      <c r="C1001" s="65">
        <v>4</v>
      </c>
      <c r="D1001" s="64">
        <f>SR_Combined!$S$41</f>
        <v>0</v>
      </c>
      <c r="E1001" s="64">
        <f>SR_Combined!$S$86</f>
        <v>0</v>
      </c>
      <c r="F1001" s="64">
        <f>SR_Combined!$S$133</f>
        <v>0</v>
      </c>
      <c r="G1001" s="64">
        <f>SR_Combined!$S$179</f>
        <v>0</v>
      </c>
    </row>
    <row r="1002" spans="1:7">
      <c r="A1002" t="str">
        <f>DO!$B$41</f>
        <v>ExDO01cj</v>
      </c>
      <c r="B1002" s="63">
        <f>DO!$T$6</f>
        <v>46113</v>
      </c>
      <c r="C1002" s="65">
        <v>4</v>
      </c>
      <c r="D1002" s="64">
        <f>SR_Combined!$T$41</f>
        <v>0</v>
      </c>
      <c r="E1002" s="64">
        <f>SR_Combined!$T$86</f>
        <v>0</v>
      </c>
      <c r="F1002" s="64">
        <f>SR_Combined!$T$133</f>
        <v>0</v>
      </c>
      <c r="G1002" s="64">
        <f>SR_Combined!$T$179</f>
        <v>0</v>
      </c>
    </row>
    <row r="1003" spans="1:7">
      <c r="A1003" t="str">
        <f>DO!$B$41</f>
        <v>ExDO01cj</v>
      </c>
      <c r="B1003" s="63">
        <f>DO!$U$6</f>
        <v>46478</v>
      </c>
      <c r="C1003" s="65">
        <v>4</v>
      </c>
      <c r="D1003" s="64">
        <f>SR_Combined!$U$41</f>
        <v>0</v>
      </c>
      <c r="E1003" s="64">
        <f>SR_Combined!$U$86</f>
        <v>0</v>
      </c>
      <c r="F1003" s="64">
        <f>SR_Combined!$U$133</f>
        <v>0</v>
      </c>
      <c r="G1003" s="64">
        <f>SR_Combined!$U$179</f>
        <v>0</v>
      </c>
    </row>
    <row r="1004" spans="1:7">
      <c r="A1004" t="str">
        <f>DO!$B$41</f>
        <v>ExDO01cj</v>
      </c>
      <c r="B1004" s="63">
        <f>DO!$V$6</f>
        <v>46844</v>
      </c>
      <c r="C1004" s="65">
        <v>4</v>
      </c>
      <c r="D1004" s="64">
        <f>SR_Combined!$V$41</f>
        <v>0</v>
      </c>
      <c r="E1004" s="64">
        <f>SR_Combined!$V$86</f>
        <v>0</v>
      </c>
      <c r="F1004" s="64">
        <f>SR_Combined!$V$133</f>
        <v>0</v>
      </c>
      <c r="G1004" s="64">
        <f>SR_Combined!$V$179</f>
        <v>0</v>
      </c>
    </row>
    <row r="1005" spans="1:7">
      <c r="A1005" t="str">
        <f>DO!$B$41</f>
        <v>ExDO01cj</v>
      </c>
      <c r="B1005" s="63">
        <f>DO!$W$6</f>
        <v>47209</v>
      </c>
      <c r="C1005" s="65">
        <v>4</v>
      </c>
      <c r="D1005" s="64">
        <f>SR_Combined!$W$41</f>
        <v>0</v>
      </c>
      <c r="E1005" s="64">
        <f>SR_Combined!$W$86</f>
        <v>0</v>
      </c>
      <c r="F1005" s="64">
        <f>SR_Combined!$W$133</f>
        <v>0</v>
      </c>
      <c r="G1005" s="64">
        <f>SR_Combined!$W$179</f>
        <v>0</v>
      </c>
    </row>
    <row r="1006" spans="1:7">
      <c r="A1006" t="str">
        <f>DO!$B$41</f>
        <v>ExDO01cj</v>
      </c>
      <c r="B1006" s="63">
        <f>DO!$X$6</f>
        <v>47574</v>
      </c>
      <c r="C1006" s="65">
        <v>4</v>
      </c>
      <c r="D1006" s="64">
        <f>SR_Combined!$X$41</f>
        <v>0</v>
      </c>
      <c r="E1006" s="64">
        <f>SR_Combined!$X$86</f>
        <v>0</v>
      </c>
      <c r="F1006" s="64">
        <f>SR_Combined!$X$133</f>
        <v>0</v>
      </c>
      <c r="G1006" s="64">
        <f>SR_Combined!$X$179</f>
        <v>0</v>
      </c>
    </row>
    <row r="1007" spans="1:7">
      <c r="A1007" t="str">
        <f>DO!$B$41</f>
        <v>ExDO01cj</v>
      </c>
      <c r="B1007" s="63">
        <f>DO!$Y$6</f>
        <v>47939</v>
      </c>
      <c r="C1007" s="65">
        <v>4</v>
      </c>
      <c r="D1007" s="64">
        <f>SR_Combined!$Y$41</f>
        <v>0</v>
      </c>
      <c r="E1007" s="64">
        <f>SR_Combined!$Y$86</f>
        <v>0</v>
      </c>
      <c r="F1007" s="64">
        <f>SR_Combined!$Y$133</f>
        <v>0</v>
      </c>
      <c r="G1007" s="64">
        <f>SR_Combined!$Y$179</f>
        <v>0</v>
      </c>
    </row>
    <row r="1008" spans="1:7">
      <c r="A1008" t="str">
        <f>DO!$B$41</f>
        <v>ExDO01cj</v>
      </c>
      <c r="B1008" s="63">
        <f>DO!$Z$6</f>
        <v>48305</v>
      </c>
      <c r="C1008" s="65">
        <v>4</v>
      </c>
      <c r="D1008" s="64">
        <f>SR_Combined!$Z$41</f>
        <v>0</v>
      </c>
      <c r="E1008" s="64">
        <f>SR_Combined!$Z$86</f>
        <v>0</v>
      </c>
      <c r="F1008" s="64">
        <f>SR_Combined!$Z$133</f>
        <v>0</v>
      </c>
      <c r="G1008" s="64">
        <f>SR_Combined!$Z$179</f>
        <v>0</v>
      </c>
    </row>
    <row r="1009" spans="1:7">
      <c r="A1009" t="str">
        <f>DO!$B$41</f>
        <v>ExDO01cj</v>
      </c>
      <c r="B1009" s="63">
        <f>DO!$AA$6</f>
        <v>48670</v>
      </c>
      <c r="C1009" s="65">
        <v>4</v>
      </c>
      <c r="D1009" s="64">
        <f>SR_Combined!$AA$41</f>
        <v>0</v>
      </c>
      <c r="E1009" s="64">
        <f>SR_Combined!$AA$86</f>
        <v>0</v>
      </c>
      <c r="F1009" s="64">
        <f>SR_Combined!$AA$133</f>
        <v>0</v>
      </c>
      <c r="G1009" s="64">
        <f>SR_Combined!$AA$179</f>
        <v>0</v>
      </c>
    </row>
    <row r="1010" spans="1:7">
      <c r="A1010" t="str">
        <f>DO!$B$41</f>
        <v>ExDO01cj</v>
      </c>
      <c r="B1010" s="63">
        <f>DO!$AB$6</f>
        <v>49035</v>
      </c>
      <c r="C1010" s="65">
        <v>4</v>
      </c>
      <c r="D1010" s="64">
        <f>SR_Combined!$AB$41</f>
        <v>0</v>
      </c>
      <c r="E1010" s="64">
        <f>SR_Combined!$AB$86</f>
        <v>0</v>
      </c>
      <c r="F1010" s="64">
        <f>SR_Combined!$AB$133</f>
        <v>0</v>
      </c>
      <c r="G1010" s="64">
        <f>SR_Combined!$AB$179</f>
        <v>0</v>
      </c>
    </row>
    <row r="1011" spans="1:7">
      <c r="A1011" t="str">
        <f>DO!$B$41</f>
        <v>ExDO01cj</v>
      </c>
      <c r="B1011" s="63">
        <f>DO!$AC$6</f>
        <v>49400</v>
      </c>
      <c r="C1011" s="65">
        <v>4</v>
      </c>
      <c r="D1011" s="64">
        <f>SR_Combined!$AC$41</f>
        <v>0</v>
      </c>
      <c r="E1011" s="64">
        <f>SR_Combined!$AC$86</f>
        <v>0</v>
      </c>
      <c r="F1011" s="64">
        <f>SR_Combined!$AC$133</f>
        <v>0</v>
      </c>
      <c r="G1011" s="64">
        <f>SR_Combined!$AC$179</f>
        <v>0</v>
      </c>
    </row>
    <row r="1012" spans="1:7">
      <c r="A1012" t="str">
        <f>DO!$B$41</f>
        <v>ExDO01cj</v>
      </c>
      <c r="B1012" s="63">
        <f>DO!$AD$6</f>
        <v>49766</v>
      </c>
      <c r="C1012" s="65">
        <v>4</v>
      </c>
      <c r="D1012" s="64">
        <f>SR_Combined!$AD$41</f>
        <v>0</v>
      </c>
      <c r="E1012" s="64">
        <f>SR_Combined!$AD$86</f>
        <v>0</v>
      </c>
      <c r="F1012" s="64">
        <f>SR_Combined!$AD$133</f>
        <v>0</v>
      </c>
      <c r="G1012" s="64">
        <f>SR_Combined!$AD$179</f>
        <v>0</v>
      </c>
    </row>
    <row r="1013" spans="1:7">
      <c r="A1013" t="str">
        <f>DO!$B$41</f>
        <v>ExDO01cj</v>
      </c>
      <c r="B1013" s="63">
        <f>DO!$AE$6</f>
        <v>50131</v>
      </c>
      <c r="C1013" s="65">
        <v>4</v>
      </c>
      <c r="D1013" s="64">
        <f>SR_Combined!$AE$41</f>
        <v>0</v>
      </c>
      <c r="E1013" s="64">
        <f>SR_Combined!$AE$86</f>
        <v>0</v>
      </c>
      <c r="F1013" s="64">
        <f>SR_Combined!$AE$133</f>
        <v>0</v>
      </c>
      <c r="G1013" s="64">
        <f>SR_Combined!$AE$179</f>
        <v>0</v>
      </c>
    </row>
    <row r="1014" spans="1:7">
      <c r="A1014" t="str">
        <f>DO!$B$41</f>
        <v>ExDO01cj</v>
      </c>
      <c r="B1014" s="63">
        <f>DO!$AF$6</f>
        <v>50496</v>
      </c>
      <c r="C1014" s="65">
        <v>4</v>
      </c>
      <c r="D1014" s="64">
        <f>SR_Combined!$AF$41</f>
        <v>0</v>
      </c>
      <c r="E1014" s="64">
        <f>SR_Combined!$AF$86</f>
        <v>0</v>
      </c>
      <c r="F1014" s="64">
        <f>SR_Combined!$AF$133</f>
        <v>0</v>
      </c>
      <c r="G1014" s="64">
        <f>SR_Combined!$AF$179</f>
        <v>0</v>
      </c>
    </row>
    <row r="1015" spans="1:7">
      <c r="A1015" t="str">
        <f>DO!$B$41</f>
        <v>ExDO01cj</v>
      </c>
      <c r="B1015" s="63">
        <f>DO!$AG$6</f>
        <v>50861</v>
      </c>
      <c r="C1015" s="65">
        <v>4</v>
      </c>
      <c r="D1015" s="64">
        <f>SR_Combined!$AG$41</f>
        <v>0</v>
      </c>
      <c r="E1015" s="64">
        <f>SR_Combined!$AG$86</f>
        <v>0</v>
      </c>
      <c r="F1015" s="64">
        <f>SR_Combined!$AG$133</f>
        <v>0</v>
      </c>
      <c r="G1015" s="64">
        <f>SR_Combined!$AG$179</f>
        <v>0</v>
      </c>
    </row>
    <row r="1016" spans="1:7">
      <c r="A1016" t="str">
        <f>DO!$B$42</f>
        <v>ExDO08</v>
      </c>
      <c r="B1016" s="63">
        <f>DO!$E$6</f>
        <v>40634.508240740739</v>
      </c>
      <c r="C1016" s="65">
        <v>4</v>
      </c>
      <c r="D1016" s="64">
        <f>SR_Combined!$E$42</f>
        <v>0</v>
      </c>
      <c r="E1016" s="64">
        <f>SR_Combined!$E$87</f>
        <v>0</v>
      </c>
      <c r="F1016" s="64">
        <f>SR_Combined!$E$134</f>
        <v>0</v>
      </c>
      <c r="G1016" s="64">
        <f>SR_Combined!$E$180</f>
        <v>0</v>
      </c>
    </row>
    <row r="1017" spans="1:7">
      <c r="A1017" t="str">
        <f>DO!$B$42</f>
        <v>ExDO08</v>
      </c>
      <c r="B1017" s="63">
        <f>DO!$F$6</f>
        <v>41000</v>
      </c>
      <c r="C1017" s="65">
        <v>4</v>
      </c>
      <c r="D1017" s="64">
        <f>SR_Combined!$F$42</f>
        <v>0</v>
      </c>
      <c r="E1017" s="64">
        <f>SR_Combined!$F$87</f>
        <v>0</v>
      </c>
      <c r="F1017" s="64">
        <f>SR_Combined!$F$134</f>
        <v>0</v>
      </c>
      <c r="G1017" s="64">
        <f>SR_Combined!$F$180</f>
        <v>0</v>
      </c>
    </row>
    <row r="1018" spans="1:7">
      <c r="A1018" t="str">
        <f>DO!$B$42</f>
        <v>ExDO08</v>
      </c>
      <c r="B1018" s="63">
        <f>DO!$G$6</f>
        <v>41365</v>
      </c>
      <c r="C1018" s="65">
        <v>4</v>
      </c>
      <c r="D1018" s="64">
        <f>SR_Combined!$G$42</f>
        <v>0</v>
      </c>
      <c r="E1018" s="64">
        <f>SR_Combined!$G$87</f>
        <v>0</v>
      </c>
      <c r="F1018" s="64">
        <f>SR_Combined!$G$134</f>
        <v>0</v>
      </c>
      <c r="G1018" s="64">
        <f>SR_Combined!$G$180</f>
        <v>0</v>
      </c>
    </row>
    <row r="1019" spans="1:7">
      <c r="A1019" t="str">
        <f>DO!$B$42</f>
        <v>ExDO08</v>
      </c>
      <c r="B1019" s="63">
        <f>DO!$H$6</f>
        <v>41730</v>
      </c>
      <c r="C1019" s="65">
        <v>4</v>
      </c>
      <c r="D1019" s="64">
        <f>SR_Combined!$H$42</f>
        <v>0</v>
      </c>
      <c r="E1019" s="64">
        <f>SR_Combined!$H$87</f>
        <v>0</v>
      </c>
      <c r="F1019" s="64">
        <f>SR_Combined!$H$134</f>
        <v>0</v>
      </c>
      <c r="G1019" s="64">
        <f>SR_Combined!$H$180</f>
        <v>0</v>
      </c>
    </row>
    <row r="1020" spans="1:7">
      <c r="A1020" t="str">
        <f>DO!$B$42</f>
        <v>ExDO08</v>
      </c>
      <c r="B1020" s="63">
        <f>DO!$I$6</f>
        <v>42095</v>
      </c>
      <c r="C1020" s="65">
        <v>4</v>
      </c>
      <c r="D1020" s="64">
        <f>SR_Combined!$I$42</f>
        <v>0</v>
      </c>
      <c r="E1020" s="64">
        <f>SR_Combined!$I$87</f>
        <v>0</v>
      </c>
      <c r="F1020" s="64">
        <f>SR_Combined!$I$134</f>
        <v>0</v>
      </c>
      <c r="G1020" s="64">
        <f>SR_Combined!$I$180</f>
        <v>0</v>
      </c>
    </row>
    <row r="1021" spans="1:7">
      <c r="A1021" t="str">
        <f>DO!$B$42</f>
        <v>ExDO08</v>
      </c>
      <c r="B1021" s="63">
        <f>DO!$J$6</f>
        <v>42461</v>
      </c>
      <c r="C1021" s="65">
        <v>4</v>
      </c>
      <c r="D1021" s="64">
        <f>SR_Combined!$J$42</f>
        <v>0</v>
      </c>
      <c r="E1021" s="64">
        <f>SR_Combined!$J$87</f>
        <v>0</v>
      </c>
      <c r="F1021" s="64">
        <f>SR_Combined!$J$134</f>
        <v>0</v>
      </c>
      <c r="G1021" s="64">
        <f>SR_Combined!$J$180</f>
        <v>0</v>
      </c>
    </row>
    <row r="1022" spans="1:7">
      <c r="A1022" t="str">
        <f>DO!$B$42</f>
        <v>ExDO08</v>
      </c>
      <c r="B1022" s="63">
        <f>DO!$K$6</f>
        <v>42826</v>
      </c>
      <c r="C1022" s="65">
        <v>4</v>
      </c>
      <c r="D1022" s="64">
        <f>SR_Combined!$K$42</f>
        <v>0</v>
      </c>
      <c r="E1022" s="64">
        <f>SR_Combined!$K$87</f>
        <v>0</v>
      </c>
      <c r="F1022" s="64">
        <f>SR_Combined!$K$134</f>
        <v>0</v>
      </c>
      <c r="G1022" s="64">
        <f>SR_Combined!$K$180</f>
        <v>0</v>
      </c>
    </row>
    <row r="1023" spans="1:7">
      <c r="A1023" t="str">
        <f>DO!$B$42</f>
        <v>ExDO08</v>
      </c>
      <c r="B1023" s="63">
        <f>DO!$L$6</f>
        <v>43191</v>
      </c>
      <c r="C1023" s="65">
        <v>4</v>
      </c>
      <c r="D1023" s="64">
        <f>SR_Combined!$L$42</f>
        <v>0</v>
      </c>
      <c r="E1023" s="64">
        <f>SR_Combined!$L$87</f>
        <v>0</v>
      </c>
      <c r="F1023" s="64">
        <f>SR_Combined!$L$134</f>
        <v>0</v>
      </c>
      <c r="G1023" s="64">
        <f>SR_Combined!$L$180</f>
        <v>0</v>
      </c>
    </row>
    <row r="1024" spans="1:7">
      <c r="A1024" t="str">
        <f>DO!$B$42</f>
        <v>ExDO08</v>
      </c>
      <c r="B1024" s="63">
        <f>DO!$M$6</f>
        <v>43556</v>
      </c>
      <c r="C1024" s="65">
        <v>4</v>
      </c>
      <c r="D1024" s="64">
        <f>SR_Combined!$M$42</f>
        <v>0</v>
      </c>
      <c r="E1024" s="64">
        <f>SR_Combined!$M$87</f>
        <v>0</v>
      </c>
      <c r="F1024" s="64">
        <f>SR_Combined!$M$134</f>
        <v>0</v>
      </c>
      <c r="G1024" s="64">
        <f>SR_Combined!$M$180</f>
        <v>0</v>
      </c>
    </row>
    <row r="1025" spans="1:7">
      <c r="A1025" t="str">
        <f>DO!$B$42</f>
        <v>ExDO08</v>
      </c>
      <c r="B1025" s="63">
        <f>DO!$N$6</f>
        <v>43922</v>
      </c>
      <c r="C1025" s="65">
        <v>4</v>
      </c>
      <c r="D1025" s="64">
        <f>SR_Combined!$N$42</f>
        <v>0</v>
      </c>
      <c r="E1025" s="64">
        <f>SR_Combined!$N$87</f>
        <v>0</v>
      </c>
      <c r="F1025" s="64">
        <f>SR_Combined!$N$134</f>
        <v>0</v>
      </c>
      <c r="G1025" s="64">
        <f>SR_Combined!$N$180</f>
        <v>0</v>
      </c>
    </row>
    <row r="1026" spans="1:7">
      <c r="A1026" t="str">
        <f>DO!$B$42</f>
        <v>ExDO08</v>
      </c>
      <c r="B1026" s="63">
        <f>DO!$O$6</f>
        <v>44287</v>
      </c>
      <c r="C1026" s="65">
        <v>4</v>
      </c>
      <c r="D1026" s="64">
        <f>SR_Combined!$O$42</f>
        <v>0</v>
      </c>
      <c r="E1026" s="64">
        <f>SR_Combined!$O$87</f>
        <v>0</v>
      </c>
      <c r="F1026" s="64">
        <f>SR_Combined!$O$134</f>
        <v>0</v>
      </c>
      <c r="G1026" s="64">
        <f>SR_Combined!$O$180</f>
        <v>0</v>
      </c>
    </row>
    <row r="1027" spans="1:7">
      <c r="A1027" t="str">
        <f>DO!$B$42</f>
        <v>ExDO08</v>
      </c>
      <c r="B1027" s="63">
        <f>DO!$P$6</f>
        <v>44652</v>
      </c>
      <c r="C1027" s="65">
        <v>4</v>
      </c>
      <c r="D1027" s="64">
        <f>SR_Combined!$P$42</f>
        <v>0</v>
      </c>
      <c r="E1027" s="64">
        <f>SR_Combined!$P$87</f>
        <v>0</v>
      </c>
      <c r="F1027" s="64">
        <f>SR_Combined!$P$134</f>
        <v>0</v>
      </c>
      <c r="G1027" s="64">
        <f>SR_Combined!$P$180</f>
        <v>0</v>
      </c>
    </row>
    <row r="1028" spans="1:7">
      <c r="A1028" t="str">
        <f>DO!$B$42</f>
        <v>ExDO08</v>
      </c>
      <c r="B1028" s="63">
        <f>DO!$Q$6</f>
        <v>45017</v>
      </c>
      <c r="C1028" s="65">
        <v>4</v>
      </c>
      <c r="D1028" s="64">
        <f>SR_Combined!$Q$42</f>
        <v>0</v>
      </c>
      <c r="E1028" s="64">
        <f>SR_Combined!$Q$87</f>
        <v>0</v>
      </c>
      <c r="F1028" s="64">
        <f>SR_Combined!$Q$134</f>
        <v>0</v>
      </c>
      <c r="G1028" s="64">
        <f>SR_Combined!$Q$180</f>
        <v>0</v>
      </c>
    </row>
    <row r="1029" spans="1:7">
      <c r="A1029" t="str">
        <f>DO!$B$42</f>
        <v>ExDO08</v>
      </c>
      <c r="B1029" s="63">
        <f>DO!$R$6</f>
        <v>45383</v>
      </c>
      <c r="C1029" s="65">
        <v>4</v>
      </c>
      <c r="D1029" s="64">
        <f>SR_Combined!$R$42</f>
        <v>0</v>
      </c>
      <c r="E1029" s="64">
        <f>SR_Combined!$R$87</f>
        <v>0</v>
      </c>
      <c r="F1029" s="64">
        <f>SR_Combined!$R$134</f>
        <v>0</v>
      </c>
      <c r="G1029" s="64">
        <f>SR_Combined!$R$180</f>
        <v>0</v>
      </c>
    </row>
    <row r="1030" spans="1:7">
      <c r="A1030" t="str">
        <f>DO!$B$42</f>
        <v>ExDO08</v>
      </c>
      <c r="B1030" s="63">
        <f>DO!$S$6</f>
        <v>45748</v>
      </c>
      <c r="C1030" s="65">
        <v>4</v>
      </c>
      <c r="D1030" s="64">
        <f>SR_Combined!$S$42</f>
        <v>0</v>
      </c>
      <c r="E1030" s="64">
        <f>SR_Combined!$S$87</f>
        <v>0</v>
      </c>
      <c r="F1030" s="64">
        <f>SR_Combined!$S$134</f>
        <v>0</v>
      </c>
      <c r="G1030" s="64">
        <f>SR_Combined!$S$180</f>
        <v>0</v>
      </c>
    </row>
    <row r="1031" spans="1:7">
      <c r="A1031" t="str">
        <f>DO!$B$42</f>
        <v>ExDO08</v>
      </c>
      <c r="B1031" s="63">
        <f>DO!$T$6</f>
        <v>46113</v>
      </c>
      <c r="C1031" s="65">
        <v>4</v>
      </c>
      <c r="D1031" s="64">
        <f>SR_Combined!$T$42</f>
        <v>0</v>
      </c>
      <c r="E1031" s="64">
        <f>SR_Combined!$T$87</f>
        <v>0</v>
      </c>
      <c r="F1031" s="64">
        <f>SR_Combined!$T$134</f>
        <v>0</v>
      </c>
      <c r="G1031" s="64">
        <f>SR_Combined!$T$180</f>
        <v>0</v>
      </c>
    </row>
    <row r="1032" spans="1:7">
      <c r="A1032" t="str">
        <f>DO!$B$42</f>
        <v>ExDO08</v>
      </c>
      <c r="B1032" s="63">
        <f>DO!$U$6</f>
        <v>46478</v>
      </c>
      <c r="C1032" s="65">
        <v>4</v>
      </c>
      <c r="D1032" s="64">
        <f>SR_Combined!$U$42</f>
        <v>0</v>
      </c>
      <c r="E1032" s="64">
        <f>SR_Combined!$U$87</f>
        <v>0</v>
      </c>
      <c r="F1032" s="64">
        <f>SR_Combined!$U$134</f>
        <v>0</v>
      </c>
      <c r="G1032" s="64">
        <f>SR_Combined!$U$180</f>
        <v>0</v>
      </c>
    </row>
    <row r="1033" spans="1:7">
      <c r="A1033" t="str">
        <f>DO!$B$42</f>
        <v>ExDO08</v>
      </c>
      <c r="B1033" s="63">
        <f>DO!$V$6</f>
        <v>46844</v>
      </c>
      <c r="C1033" s="65">
        <v>4</v>
      </c>
      <c r="D1033" s="64">
        <f>SR_Combined!$V$42</f>
        <v>0</v>
      </c>
      <c r="E1033" s="64">
        <f>SR_Combined!$V$87</f>
        <v>0</v>
      </c>
      <c r="F1033" s="64">
        <f>SR_Combined!$V$134</f>
        <v>0</v>
      </c>
      <c r="G1033" s="64">
        <f>SR_Combined!$V$180</f>
        <v>0</v>
      </c>
    </row>
    <row r="1034" spans="1:7">
      <c r="A1034" t="str">
        <f>DO!$B$42</f>
        <v>ExDO08</v>
      </c>
      <c r="B1034" s="63">
        <f>DO!$W$6</f>
        <v>47209</v>
      </c>
      <c r="C1034" s="65">
        <v>4</v>
      </c>
      <c r="D1034" s="64">
        <f>SR_Combined!$W$42</f>
        <v>0</v>
      </c>
      <c r="E1034" s="64">
        <f>SR_Combined!$W$87</f>
        <v>0</v>
      </c>
      <c r="F1034" s="64">
        <f>SR_Combined!$W$134</f>
        <v>0</v>
      </c>
      <c r="G1034" s="64">
        <f>SR_Combined!$W$180</f>
        <v>0</v>
      </c>
    </row>
    <row r="1035" spans="1:7">
      <c r="A1035" t="str">
        <f>DO!$B$42</f>
        <v>ExDO08</v>
      </c>
      <c r="B1035" s="63">
        <f>DO!$X$6</f>
        <v>47574</v>
      </c>
      <c r="C1035" s="65">
        <v>4</v>
      </c>
      <c r="D1035" s="64">
        <f>SR_Combined!$X$42</f>
        <v>0</v>
      </c>
      <c r="E1035" s="64">
        <f>SR_Combined!$X$87</f>
        <v>0</v>
      </c>
      <c r="F1035" s="64">
        <f>SR_Combined!$X$134</f>
        <v>0</v>
      </c>
      <c r="G1035" s="64">
        <f>SR_Combined!$X$180</f>
        <v>0</v>
      </c>
    </row>
    <row r="1036" spans="1:7">
      <c r="A1036" t="str">
        <f>DO!$B$42</f>
        <v>ExDO08</v>
      </c>
      <c r="B1036" s="63">
        <f>DO!$Y$6</f>
        <v>47939</v>
      </c>
      <c r="C1036" s="65">
        <v>4</v>
      </c>
      <c r="D1036" s="64">
        <f>SR_Combined!$Y$42</f>
        <v>0</v>
      </c>
      <c r="E1036" s="64">
        <f>SR_Combined!$Y$87</f>
        <v>0</v>
      </c>
      <c r="F1036" s="64">
        <f>SR_Combined!$Y$134</f>
        <v>0</v>
      </c>
      <c r="G1036" s="64">
        <f>SR_Combined!$Y$180</f>
        <v>0</v>
      </c>
    </row>
    <row r="1037" spans="1:7">
      <c r="A1037" t="str">
        <f>DO!$B$42</f>
        <v>ExDO08</v>
      </c>
      <c r="B1037" s="63">
        <f>DO!$Z$6</f>
        <v>48305</v>
      </c>
      <c r="C1037" s="65">
        <v>4</v>
      </c>
      <c r="D1037" s="64">
        <f>SR_Combined!$Z$42</f>
        <v>0</v>
      </c>
      <c r="E1037" s="64">
        <f>SR_Combined!$Z$87</f>
        <v>0</v>
      </c>
      <c r="F1037" s="64">
        <f>SR_Combined!$Z$134</f>
        <v>0</v>
      </c>
      <c r="G1037" s="64">
        <f>SR_Combined!$Z$180</f>
        <v>0</v>
      </c>
    </row>
    <row r="1038" spans="1:7">
      <c r="A1038" t="str">
        <f>DO!$B$42</f>
        <v>ExDO08</v>
      </c>
      <c r="B1038" s="63">
        <f>DO!$AA$6</f>
        <v>48670</v>
      </c>
      <c r="C1038" s="65">
        <v>4</v>
      </c>
      <c r="D1038" s="64">
        <f>SR_Combined!$AA$42</f>
        <v>0</v>
      </c>
      <c r="E1038" s="64">
        <f>SR_Combined!$AA$87</f>
        <v>0</v>
      </c>
      <c r="F1038" s="64">
        <f>SR_Combined!$AA$134</f>
        <v>0</v>
      </c>
      <c r="G1038" s="64">
        <f>SR_Combined!$AA$180</f>
        <v>0</v>
      </c>
    </row>
    <row r="1039" spans="1:7">
      <c r="A1039" t="str">
        <f>DO!$B$42</f>
        <v>ExDO08</v>
      </c>
      <c r="B1039" s="63">
        <f>DO!$AB$6</f>
        <v>49035</v>
      </c>
      <c r="C1039" s="65">
        <v>4</v>
      </c>
      <c r="D1039" s="64">
        <f>SR_Combined!$AB$42</f>
        <v>0</v>
      </c>
      <c r="E1039" s="64">
        <f>SR_Combined!$AB$87</f>
        <v>0</v>
      </c>
      <c r="F1039" s="64">
        <f>SR_Combined!$AB$134</f>
        <v>0</v>
      </c>
      <c r="G1039" s="64">
        <f>SR_Combined!$AB$180</f>
        <v>0</v>
      </c>
    </row>
    <row r="1040" spans="1:7">
      <c r="A1040" t="str">
        <f>DO!$B$42</f>
        <v>ExDO08</v>
      </c>
      <c r="B1040" s="63">
        <f>DO!$AC$6</f>
        <v>49400</v>
      </c>
      <c r="C1040" s="65">
        <v>4</v>
      </c>
      <c r="D1040" s="64">
        <f>SR_Combined!$AC$42</f>
        <v>0</v>
      </c>
      <c r="E1040" s="64">
        <f>SR_Combined!$AC$87</f>
        <v>0</v>
      </c>
      <c r="F1040" s="64">
        <f>SR_Combined!$AC$134</f>
        <v>0</v>
      </c>
      <c r="G1040" s="64">
        <f>SR_Combined!$AC$180</f>
        <v>0</v>
      </c>
    </row>
    <row r="1041" spans="1:7">
      <c r="A1041" t="str">
        <f>DO!$B$42</f>
        <v>ExDO08</v>
      </c>
      <c r="B1041" s="63">
        <f>DO!$AD$6</f>
        <v>49766</v>
      </c>
      <c r="C1041" s="65">
        <v>4</v>
      </c>
      <c r="D1041" s="64">
        <f>SR_Combined!$AD$42</f>
        <v>0</v>
      </c>
      <c r="E1041" s="64">
        <f>SR_Combined!$AD$87</f>
        <v>0</v>
      </c>
      <c r="F1041" s="64">
        <f>SR_Combined!$AD$134</f>
        <v>0</v>
      </c>
      <c r="G1041" s="64">
        <f>SR_Combined!$AD$180</f>
        <v>0</v>
      </c>
    </row>
    <row r="1042" spans="1:7">
      <c r="A1042" t="str">
        <f>DO!$B$42</f>
        <v>ExDO08</v>
      </c>
      <c r="B1042" s="63">
        <f>DO!$AE$6</f>
        <v>50131</v>
      </c>
      <c r="C1042" s="65">
        <v>4</v>
      </c>
      <c r="D1042" s="64">
        <f>SR_Combined!$AE$42</f>
        <v>0</v>
      </c>
      <c r="E1042" s="64">
        <f>SR_Combined!$AE$87</f>
        <v>0</v>
      </c>
      <c r="F1042" s="64">
        <f>SR_Combined!$AE$134</f>
        <v>0</v>
      </c>
      <c r="G1042" s="64">
        <f>SR_Combined!$AE$180</f>
        <v>0</v>
      </c>
    </row>
    <row r="1043" spans="1:7">
      <c r="A1043" t="str">
        <f>DO!$B$42</f>
        <v>ExDO08</v>
      </c>
      <c r="B1043" s="63">
        <f>DO!$AF$6</f>
        <v>50496</v>
      </c>
      <c r="C1043" s="65">
        <v>4</v>
      </c>
      <c r="D1043" s="64">
        <f>SR_Combined!$AF$42</f>
        <v>0</v>
      </c>
      <c r="E1043" s="64">
        <f>SR_Combined!$AF$87</f>
        <v>0</v>
      </c>
      <c r="F1043" s="64">
        <f>SR_Combined!$AF$134</f>
        <v>0</v>
      </c>
      <c r="G1043" s="64">
        <f>SR_Combined!$AF$180</f>
        <v>0</v>
      </c>
    </row>
    <row r="1044" spans="1:7">
      <c r="A1044" t="str">
        <f>DO!$B$42</f>
        <v>ExDO08</v>
      </c>
      <c r="B1044" s="63">
        <f>DO!$AG$6</f>
        <v>50861</v>
      </c>
      <c r="C1044" s="65">
        <v>4</v>
      </c>
      <c r="D1044" s="64">
        <f>SR_Combined!$AG$42</f>
        <v>0</v>
      </c>
      <c r="E1044" s="64">
        <f>SR_Combined!$AG$87</f>
        <v>0</v>
      </c>
      <c r="F1044" s="64">
        <f>SR_Combined!$AG$134</f>
        <v>0</v>
      </c>
      <c r="G1044" s="64">
        <f>SR_Combined!$AG$180</f>
        <v>0</v>
      </c>
    </row>
    <row r="1045" spans="1:7">
      <c r="A1045" t="str">
        <f>DO!$B$43</f>
        <v>ExDO11</v>
      </c>
      <c r="B1045" s="63">
        <f>DO!$E$6</f>
        <v>40634.508240740739</v>
      </c>
      <c r="C1045" s="65">
        <v>4</v>
      </c>
      <c r="D1045" s="64">
        <f>SR_Combined!$E$43</f>
        <v>0</v>
      </c>
      <c r="E1045" s="64">
        <f>SR_Combined!$E$88</f>
        <v>0</v>
      </c>
      <c r="F1045" s="64">
        <f>SR_Combined!$E$135</f>
        <v>0</v>
      </c>
      <c r="G1045" s="64">
        <f>SR_Combined!$E$181</f>
        <v>0</v>
      </c>
    </row>
    <row r="1046" spans="1:7">
      <c r="A1046" t="str">
        <f>DO!$B$43</f>
        <v>ExDO11</v>
      </c>
      <c r="B1046" s="63">
        <f>DO!$F$6</f>
        <v>41000</v>
      </c>
      <c r="C1046" s="65">
        <v>4</v>
      </c>
      <c r="D1046" s="64">
        <f>SR_Combined!$F$43</f>
        <v>0</v>
      </c>
      <c r="E1046" s="64">
        <f>SR_Combined!$F$88</f>
        <v>0</v>
      </c>
      <c r="F1046" s="64">
        <f>SR_Combined!$F$135</f>
        <v>0</v>
      </c>
      <c r="G1046" s="64">
        <f>SR_Combined!$F$181</f>
        <v>0</v>
      </c>
    </row>
    <row r="1047" spans="1:7">
      <c r="A1047" t="str">
        <f>DO!$B$43</f>
        <v>ExDO11</v>
      </c>
      <c r="B1047" s="63">
        <f>DO!$G$6</f>
        <v>41365</v>
      </c>
      <c r="C1047" s="65">
        <v>4</v>
      </c>
      <c r="D1047" s="64">
        <f>SR_Combined!$G$43</f>
        <v>0</v>
      </c>
      <c r="E1047" s="64">
        <f>SR_Combined!$G$88</f>
        <v>0</v>
      </c>
      <c r="F1047" s="64">
        <f>SR_Combined!$G$135</f>
        <v>0</v>
      </c>
      <c r="G1047" s="64">
        <f>SR_Combined!$G$181</f>
        <v>0</v>
      </c>
    </row>
    <row r="1048" spans="1:7">
      <c r="A1048" t="str">
        <f>DO!$B$43</f>
        <v>ExDO11</v>
      </c>
      <c r="B1048" s="63">
        <f>DO!$H$6</f>
        <v>41730</v>
      </c>
      <c r="C1048" s="65">
        <v>4</v>
      </c>
      <c r="D1048" s="64">
        <f>SR_Combined!$H$43</f>
        <v>0</v>
      </c>
      <c r="E1048" s="64">
        <f>SR_Combined!$H$88</f>
        <v>0</v>
      </c>
      <c r="F1048" s="64">
        <f>SR_Combined!$H$135</f>
        <v>0</v>
      </c>
      <c r="G1048" s="64">
        <f>SR_Combined!$H$181</f>
        <v>0</v>
      </c>
    </row>
    <row r="1049" spans="1:7">
      <c r="A1049" t="str">
        <f>DO!$B$43</f>
        <v>ExDO11</v>
      </c>
      <c r="B1049" s="63">
        <f>DO!$I$6</f>
        <v>42095</v>
      </c>
      <c r="C1049" s="65">
        <v>4</v>
      </c>
      <c r="D1049" s="64">
        <f>SR_Combined!$I$43</f>
        <v>0</v>
      </c>
      <c r="E1049" s="64">
        <f>SR_Combined!$I$88</f>
        <v>0</v>
      </c>
      <c r="F1049" s="64">
        <f>SR_Combined!$I$135</f>
        <v>0</v>
      </c>
      <c r="G1049" s="64">
        <f>SR_Combined!$I$181</f>
        <v>0</v>
      </c>
    </row>
    <row r="1050" spans="1:7">
      <c r="A1050" t="str">
        <f>DO!$B$43</f>
        <v>ExDO11</v>
      </c>
      <c r="B1050" s="63">
        <f>DO!$J$6</f>
        <v>42461</v>
      </c>
      <c r="C1050" s="65">
        <v>4</v>
      </c>
      <c r="D1050" s="64">
        <f>SR_Combined!$J$43</f>
        <v>0</v>
      </c>
      <c r="E1050" s="64">
        <f>SR_Combined!$J$88</f>
        <v>0</v>
      </c>
      <c r="F1050" s="64">
        <f>SR_Combined!$J$135</f>
        <v>0</v>
      </c>
      <c r="G1050" s="64">
        <f>SR_Combined!$J$181</f>
        <v>0</v>
      </c>
    </row>
    <row r="1051" spans="1:7">
      <c r="A1051" t="str">
        <f>DO!$B$43</f>
        <v>ExDO11</v>
      </c>
      <c r="B1051" s="63">
        <f>DO!$K$6</f>
        <v>42826</v>
      </c>
      <c r="C1051" s="65">
        <v>4</v>
      </c>
      <c r="D1051" s="64">
        <f>SR_Combined!$K$43</f>
        <v>0</v>
      </c>
      <c r="E1051" s="64">
        <f>SR_Combined!$K$88</f>
        <v>0</v>
      </c>
      <c r="F1051" s="64">
        <f>SR_Combined!$K$135</f>
        <v>0</v>
      </c>
      <c r="G1051" s="64">
        <f>SR_Combined!$K$181</f>
        <v>0</v>
      </c>
    </row>
    <row r="1052" spans="1:7">
      <c r="A1052" t="str">
        <f>DO!$B$43</f>
        <v>ExDO11</v>
      </c>
      <c r="B1052" s="63">
        <f>DO!$L$6</f>
        <v>43191</v>
      </c>
      <c r="C1052" s="65">
        <v>4</v>
      </c>
      <c r="D1052" s="64">
        <f>SR_Combined!$L$43</f>
        <v>0</v>
      </c>
      <c r="E1052" s="64">
        <f>SR_Combined!$L$88</f>
        <v>0</v>
      </c>
      <c r="F1052" s="64">
        <f>SR_Combined!$L$135</f>
        <v>0</v>
      </c>
      <c r="G1052" s="64">
        <f>SR_Combined!$L$181</f>
        <v>0</v>
      </c>
    </row>
    <row r="1053" spans="1:7">
      <c r="A1053" t="str">
        <f>DO!$B$43</f>
        <v>ExDO11</v>
      </c>
      <c r="B1053" s="63">
        <f>DO!$M$6</f>
        <v>43556</v>
      </c>
      <c r="C1053" s="65">
        <v>4</v>
      </c>
      <c r="D1053" s="64">
        <f>SR_Combined!$M$43</f>
        <v>0</v>
      </c>
      <c r="E1053" s="64">
        <f>SR_Combined!$M$88</f>
        <v>0</v>
      </c>
      <c r="F1053" s="64">
        <f>SR_Combined!$M$135</f>
        <v>0</v>
      </c>
      <c r="G1053" s="64">
        <f>SR_Combined!$M$181</f>
        <v>0</v>
      </c>
    </row>
    <row r="1054" spans="1:7">
      <c r="A1054" t="str">
        <f>DO!$B$43</f>
        <v>ExDO11</v>
      </c>
      <c r="B1054" s="63">
        <f>DO!$N$6</f>
        <v>43922</v>
      </c>
      <c r="C1054" s="65">
        <v>4</v>
      </c>
      <c r="D1054" s="64">
        <f>SR_Combined!$N$43</f>
        <v>0</v>
      </c>
      <c r="E1054" s="64">
        <f>SR_Combined!$N$88</f>
        <v>0</v>
      </c>
      <c r="F1054" s="64">
        <f>SR_Combined!$N$135</f>
        <v>0</v>
      </c>
      <c r="G1054" s="64">
        <f>SR_Combined!$N$181</f>
        <v>0</v>
      </c>
    </row>
    <row r="1055" spans="1:7">
      <c r="A1055" t="str">
        <f>DO!$B$43</f>
        <v>ExDO11</v>
      </c>
      <c r="B1055" s="63">
        <f>DO!$O$6</f>
        <v>44287</v>
      </c>
      <c r="C1055" s="65">
        <v>4</v>
      </c>
      <c r="D1055" s="64">
        <f>SR_Combined!$O$43</f>
        <v>0</v>
      </c>
      <c r="E1055" s="64">
        <f>SR_Combined!$O$88</f>
        <v>0</v>
      </c>
      <c r="F1055" s="64">
        <f>SR_Combined!$O$135</f>
        <v>0</v>
      </c>
      <c r="G1055" s="64">
        <f>SR_Combined!$O$181</f>
        <v>0</v>
      </c>
    </row>
    <row r="1056" spans="1:7">
      <c r="A1056" t="str">
        <f>DO!$B$43</f>
        <v>ExDO11</v>
      </c>
      <c r="B1056" s="63">
        <f>DO!$P$6</f>
        <v>44652</v>
      </c>
      <c r="C1056" s="65">
        <v>4</v>
      </c>
      <c r="D1056" s="64">
        <f>SR_Combined!$P$43</f>
        <v>0</v>
      </c>
      <c r="E1056" s="64">
        <f>SR_Combined!$P$88</f>
        <v>0</v>
      </c>
      <c r="F1056" s="64">
        <f>SR_Combined!$P$135</f>
        <v>0</v>
      </c>
      <c r="G1056" s="64">
        <f>SR_Combined!$P$181</f>
        <v>0</v>
      </c>
    </row>
    <row r="1057" spans="1:7">
      <c r="A1057" t="str">
        <f>DO!$B$43</f>
        <v>ExDO11</v>
      </c>
      <c r="B1057" s="63">
        <f>DO!$Q$6</f>
        <v>45017</v>
      </c>
      <c r="C1057" s="65">
        <v>4</v>
      </c>
      <c r="D1057" s="64">
        <f>SR_Combined!$Q$43</f>
        <v>0</v>
      </c>
      <c r="E1057" s="64">
        <f>SR_Combined!$Q$88</f>
        <v>0</v>
      </c>
      <c r="F1057" s="64">
        <f>SR_Combined!$Q$135</f>
        <v>0</v>
      </c>
      <c r="G1057" s="64">
        <f>SR_Combined!$Q$181</f>
        <v>0</v>
      </c>
    </row>
    <row r="1058" spans="1:7">
      <c r="A1058" t="str">
        <f>DO!$B$43</f>
        <v>ExDO11</v>
      </c>
      <c r="B1058" s="63">
        <f>DO!$R$6</f>
        <v>45383</v>
      </c>
      <c r="C1058" s="65">
        <v>4</v>
      </c>
      <c r="D1058" s="64">
        <f>SR_Combined!$R$43</f>
        <v>0</v>
      </c>
      <c r="E1058" s="64">
        <f>SR_Combined!$R$88</f>
        <v>0</v>
      </c>
      <c r="F1058" s="64">
        <f>SR_Combined!$R$135</f>
        <v>0</v>
      </c>
      <c r="G1058" s="64">
        <f>SR_Combined!$R$181</f>
        <v>0</v>
      </c>
    </row>
    <row r="1059" spans="1:7">
      <c r="A1059" t="str">
        <f>DO!$B$43</f>
        <v>ExDO11</v>
      </c>
      <c r="B1059" s="63">
        <f>DO!$S$6</f>
        <v>45748</v>
      </c>
      <c r="C1059" s="65">
        <v>4</v>
      </c>
      <c r="D1059" s="64">
        <f>SR_Combined!$S$43</f>
        <v>0</v>
      </c>
      <c r="E1059" s="64">
        <f>SR_Combined!$S$88</f>
        <v>0</v>
      </c>
      <c r="F1059" s="64">
        <f>SR_Combined!$S$135</f>
        <v>0</v>
      </c>
      <c r="G1059" s="64">
        <f>SR_Combined!$S$181</f>
        <v>0</v>
      </c>
    </row>
    <row r="1060" spans="1:7">
      <c r="A1060" t="str">
        <f>DO!$B$43</f>
        <v>ExDO11</v>
      </c>
      <c r="B1060" s="63">
        <f>DO!$T$6</f>
        <v>46113</v>
      </c>
      <c r="C1060" s="65">
        <v>4</v>
      </c>
      <c r="D1060" s="64">
        <f>SR_Combined!$T$43</f>
        <v>0</v>
      </c>
      <c r="E1060" s="64">
        <f>SR_Combined!$T$88</f>
        <v>0</v>
      </c>
      <c r="F1060" s="64">
        <f>SR_Combined!$T$135</f>
        <v>0</v>
      </c>
      <c r="G1060" s="64">
        <f>SR_Combined!$T$181</f>
        <v>0</v>
      </c>
    </row>
    <row r="1061" spans="1:7">
      <c r="A1061" t="str">
        <f>DO!$B$43</f>
        <v>ExDO11</v>
      </c>
      <c r="B1061" s="63">
        <f>DO!$U$6</f>
        <v>46478</v>
      </c>
      <c r="C1061" s="65">
        <v>4</v>
      </c>
      <c r="D1061" s="64">
        <f>SR_Combined!$U$43</f>
        <v>0</v>
      </c>
      <c r="E1061" s="64">
        <f>SR_Combined!$U$88</f>
        <v>0</v>
      </c>
      <c r="F1061" s="64">
        <f>SR_Combined!$U$135</f>
        <v>0</v>
      </c>
      <c r="G1061" s="64">
        <f>SR_Combined!$U$181</f>
        <v>0</v>
      </c>
    </row>
    <row r="1062" spans="1:7">
      <c r="A1062" t="str">
        <f>DO!$B$43</f>
        <v>ExDO11</v>
      </c>
      <c r="B1062" s="63">
        <f>DO!$V$6</f>
        <v>46844</v>
      </c>
      <c r="C1062" s="65">
        <v>4</v>
      </c>
      <c r="D1062" s="64">
        <f>SR_Combined!$V$43</f>
        <v>0</v>
      </c>
      <c r="E1062" s="64">
        <f>SR_Combined!$V$88</f>
        <v>0</v>
      </c>
      <c r="F1062" s="64">
        <f>SR_Combined!$V$135</f>
        <v>0</v>
      </c>
      <c r="G1062" s="64">
        <f>SR_Combined!$V$181</f>
        <v>0</v>
      </c>
    </row>
    <row r="1063" spans="1:7">
      <c r="A1063" t="str">
        <f>DO!$B$43</f>
        <v>ExDO11</v>
      </c>
      <c r="B1063" s="63">
        <f>DO!$W$6</f>
        <v>47209</v>
      </c>
      <c r="C1063" s="65">
        <v>4</v>
      </c>
      <c r="D1063" s="64">
        <f>SR_Combined!$W$43</f>
        <v>0</v>
      </c>
      <c r="E1063" s="64">
        <f>SR_Combined!$W$88</f>
        <v>0</v>
      </c>
      <c r="F1063" s="64">
        <f>SR_Combined!$W$135</f>
        <v>0</v>
      </c>
      <c r="G1063" s="64">
        <f>SR_Combined!$W$181</f>
        <v>0</v>
      </c>
    </row>
    <row r="1064" spans="1:7">
      <c r="A1064" t="str">
        <f>DO!$B$43</f>
        <v>ExDO11</v>
      </c>
      <c r="B1064" s="63">
        <f>DO!$X$6</f>
        <v>47574</v>
      </c>
      <c r="C1064" s="65">
        <v>4</v>
      </c>
      <c r="D1064" s="64">
        <f>SR_Combined!$X$43</f>
        <v>0</v>
      </c>
      <c r="E1064" s="64">
        <f>SR_Combined!$X$88</f>
        <v>0</v>
      </c>
      <c r="F1064" s="64">
        <f>SR_Combined!$X$135</f>
        <v>0</v>
      </c>
      <c r="G1064" s="64">
        <f>SR_Combined!$X$181</f>
        <v>0</v>
      </c>
    </row>
    <row r="1065" spans="1:7">
      <c r="A1065" t="str">
        <f>DO!$B$43</f>
        <v>ExDO11</v>
      </c>
      <c r="B1065" s="63">
        <f>DO!$Y$6</f>
        <v>47939</v>
      </c>
      <c r="C1065" s="65">
        <v>4</v>
      </c>
      <c r="D1065" s="64">
        <f>SR_Combined!$Y$43</f>
        <v>0</v>
      </c>
      <c r="E1065" s="64">
        <f>SR_Combined!$Y$88</f>
        <v>0</v>
      </c>
      <c r="F1065" s="64">
        <f>SR_Combined!$Y$135</f>
        <v>0</v>
      </c>
      <c r="G1065" s="64">
        <f>SR_Combined!$Y$181</f>
        <v>0</v>
      </c>
    </row>
    <row r="1066" spans="1:7">
      <c r="A1066" t="str">
        <f>DO!$B$43</f>
        <v>ExDO11</v>
      </c>
      <c r="B1066" s="63">
        <f>DO!$Z$6</f>
        <v>48305</v>
      </c>
      <c r="C1066" s="65">
        <v>4</v>
      </c>
      <c r="D1066" s="64">
        <f>SR_Combined!$Z$43</f>
        <v>0</v>
      </c>
      <c r="E1066" s="64">
        <f>SR_Combined!$Z$88</f>
        <v>0</v>
      </c>
      <c r="F1066" s="64">
        <f>SR_Combined!$Z$135</f>
        <v>0</v>
      </c>
      <c r="G1066" s="64">
        <f>SR_Combined!$Z$181</f>
        <v>0</v>
      </c>
    </row>
    <row r="1067" spans="1:7">
      <c r="A1067" t="str">
        <f>DO!$B$43</f>
        <v>ExDO11</v>
      </c>
      <c r="B1067" s="63">
        <f>DO!$AA$6</f>
        <v>48670</v>
      </c>
      <c r="C1067" s="65">
        <v>4</v>
      </c>
      <c r="D1067" s="64">
        <f>SR_Combined!$AA$43</f>
        <v>0</v>
      </c>
      <c r="E1067" s="64">
        <f>SR_Combined!$AA$88</f>
        <v>0</v>
      </c>
      <c r="F1067" s="64">
        <f>SR_Combined!$AA$135</f>
        <v>0</v>
      </c>
      <c r="G1067" s="64">
        <f>SR_Combined!$AA$181</f>
        <v>0</v>
      </c>
    </row>
    <row r="1068" spans="1:7">
      <c r="A1068" t="str">
        <f>DO!$B$43</f>
        <v>ExDO11</v>
      </c>
      <c r="B1068" s="63">
        <f>DO!$AB$6</f>
        <v>49035</v>
      </c>
      <c r="C1068" s="65">
        <v>4</v>
      </c>
      <c r="D1068" s="64">
        <f>SR_Combined!$AB$43</f>
        <v>0</v>
      </c>
      <c r="E1068" s="64">
        <f>SR_Combined!$AB$88</f>
        <v>0</v>
      </c>
      <c r="F1068" s="64">
        <f>SR_Combined!$AB$135</f>
        <v>0</v>
      </c>
      <c r="G1068" s="64">
        <f>SR_Combined!$AB$181</f>
        <v>0</v>
      </c>
    </row>
    <row r="1069" spans="1:7">
      <c r="A1069" t="str">
        <f>DO!$B$43</f>
        <v>ExDO11</v>
      </c>
      <c r="B1069" s="63">
        <f>DO!$AC$6</f>
        <v>49400</v>
      </c>
      <c r="C1069" s="65">
        <v>4</v>
      </c>
      <c r="D1069" s="64">
        <f>SR_Combined!$AC$43</f>
        <v>0</v>
      </c>
      <c r="E1069" s="64">
        <f>SR_Combined!$AC$88</f>
        <v>0</v>
      </c>
      <c r="F1069" s="64">
        <f>SR_Combined!$AC$135</f>
        <v>0</v>
      </c>
      <c r="G1069" s="64">
        <f>SR_Combined!$AC$181</f>
        <v>0</v>
      </c>
    </row>
    <row r="1070" spans="1:7">
      <c r="A1070" t="str">
        <f>DO!$B$43</f>
        <v>ExDO11</v>
      </c>
      <c r="B1070" s="63">
        <f>DO!$AD$6</f>
        <v>49766</v>
      </c>
      <c r="C1070" s="65">
        <v>4</v>
      </c>
      <c r="D1070" s="64">
        <f>SR_Combined!$AD$43</f>
        <v>0</v>
      </c>
      <c r="E1070" s="64">
        <f>SR_Combined!$AD$88</f>
        <v>0</v>
      </c>
      <c r="F1070" s="64">
        <f>SR_Combined!$AD$135</f>
        <v>0</v>
      </c>
      <c r="G1070" s="64">
        <f>SR_Combined!$AD$181</f>
        <v>0</v>
      </c>
    </row>
    <row r="1071" spans="1:7">
      <c r="A1071" t="str">
        <f>DO!$B$43</f>
        <v>ExDO11</v>
      </c>
      <c r="B1071" s="63">
        <f>DO!$AE$6</f>
        <v>50131</v>
      </c>
      <c r="C1071" s="65">
        <v>4</v>
      </c>
      <c r="D1071" s="64">
        <f>SR_Combined!$AE$43</f>
        <v>0</v>
      </c>
      <c r="E1071" s="64">
        <f>SR_Combined!$AE$88</f>
        <v>0</v>
      </c>
      <c r="F1071" s="64">
        <f>SR_Combined!$AE$135</f>
        <v>0</v>
      </c>
      <c r="G1071" s="64">
        <f>SR_Combined!$AE$181</f>
        <v>0</v>
      </c>
    </row>
    <row r="1072" spans="1:7">
      <c r="A1072" t="str">
        <f>DO!$B$43</f>
        <v>ExDO11</v>
      </c>
      <c r="B1072" s="63">
        <f>DO!$AF$6</f>
        <v>50496</v>
      </c>
      <c r="C1072" s="65">
        <v>4</v>
      </c>
      <c r="D1072" s="64">
        <f>SR_Combined!$AF$43</f>
        <v>0</v>
      </c>
      <c r="E1072" s="64">
        <f>SR_Combined!$AF$88</f>
        <v>0</v>
      </c>
      <c r="F1072" s="64">
        <f>SR_Combined!$AF$135</f>
        <v>0</v>
      </c>
      <c r="G1072" s="64">
        <f>SR_Combined!$AF$181</f>
        <v>0</v>
      </c>
    </row>
    <row r="1073" spans="1:7">
      <c r="A1073" t="str">
        <f>DO!$B$43</f>
        <v>ExDO11</v>
      </c>
      <c r="B1073" s="63">
        <f>DO!$AG$6</f>
        <v>50861</v>
      </c>
      <c r="C1073" s="65">
        <v>4</v>
      </c>
      <c r="D1073" s="64">
        <f>SR_Combined!$AG$43</f>
        <v>0</v>
      </c>
      <c r="E1073" s="64">
        <f>SR_Combined!$AG$88</f>
        <v>0</v>
      </c>
      <c r="F1073" s="64">
        <f>SR_Combined!$AG$135</f>
        <v>0</v>
      </c>
      <c r="G1073" s="64">
        <f>SR_Combined!$AG$181</f>
        <v>0</v>
      </c>
    </row>
    <row r="1074" spans="1:7">
      <c r="A1074" t="str">
        <f>DO!$B$44</f>
        <v>ExDO13</v>
      </c>
      <c r="B1074" s="63">
        <f>DO!$E$6</f>
        <v>40634.508240740739</v>
      </c>
      <c r="C1074" s="65">
        <v>4</v>
      </c>
      <c r="D1074" s="64">
        <f>SR_Combined!$E$44</f>
        <v>0</v>
      </c>
      <c r="E1074" s="64">
        <f>SR_Combined!$E$89</f>
        <v>0</v>
      </c>
      <c r="F1074" s="64">
        <f>SR_Combined!$E$136</f>
        <v>0</v>
      </c>
      <c r="G1074" s="64">
        <f>SR_Combined!$E$182</f>
        <v>0</v>
      </c>
    </row>
    <row r="1075" spans="1:7">
      <c r="A1075" t="str">
        <f>DO!$B$44</f>
        <v>ExDO13</v>
      </c>
      <c r="B1075" s="63">
        <f>DO!$F$6</f>
        <v>41000</v>
      </c>
      <c r="C1075" s="65">
        <v>4</v>
      </c>
      <c r="D1075" s="64">
        <f>SR_Combined!$F$44</f>
        <v>0</v>
      </c>
      <c r="E1075" s="64">
        <f>SR_Combined!$F$89</f>
        <v>0</v>
      </c>
      <c r="F1075" s="64">
        <f>SR_Combined!$F$136</f>
        <v>0</v>
      </c>
      <c r="G1075" s="64">
        <f>SR_Combined!$F$182</f>
        <v>0</v>
      </c>
    </row>
    <row r="1076" spans="1:7">
      <c r="A1076" t="str">
        <f>DO!$B$44</f>
        <v>ExDO13</v>
      </c>
      <c r="B1076" s="63">
        <f>DO!$G$6</f>
        <v>41365</v>
      </c>
      <c r="C1076" s="65">
        <v>4</v>
      </c>
      <c r="D1076" s="64">
        <f>SR_Combined!$G$44</f>
        <v>0</v>
      </c>
      <c r="E1076" s="64">
        <f>SR_Combined!$G$89</f>
        <v>0</v>
      </c>
      <c r="F1076" s="64">
        <f>SR_Combined!$G$136</f>
        <v>0</v>
      </c>
      <c r="G1076" s="64">
        <f>SR_Combined!$G$182</f>
        <v>0</v>
      </c>
    </row>
    <row r="1077" spans="1:7">
      <c r="A1077" t="str">
        <f>DO!$B$44</f>
        <v>ExDO13</v>
      </c>
      <c r="B1077" s="63">
        <f>DO!$H$6</f>
        <v>41730</v>
      </c>
      <c r="C1077" s="65">
        <v>4</v>
      </c>
      <c r="D1077" s="64">
        <f>SR_Combined!$H$44</f>
        <v>0</v>
      </c>
      <c r="E1077" s="64">
        <f>SR_Combined!$H$89</f>
        <v>0</v>
      </c>
      <c r="F1077" s="64">
        <f>SR_Combined!$H$136</f>
        <v>0</v>
      </c>
      <c r="G1077" s="64">
        <f>SR_Combined!$H$182</f>
        <v>0</v>
      </c>
    </row>
    <row r="1078" spans="1:7">
      <c r="A1078" t="str">
        <f>DO!$B$44</f>
        <v>ExDO13</v>
      </c>
      <c r="B1078" s="63">
        <f>DO!$I$6</f>
        <v>42095</v>
      </c>
      <c r="C1078" s="65">
        <v>4</v>
      </c>
      <c r="D1078" s="64">
        <f>SR_Combined!$I$44</f>
        <v>0</v>
      </c>
      <c r="E1078" s="64">
        <f>SR_Combined!$I$89</f>
        <v>0</v>
      </c>
      <c r="F1078" s="64">
        <f>SR_Combined!$I$136</f>
        <v>0</v>
      </c>
      <c r="G1078" s="64">
        <f>SR_Combined!$I$182</f>
        <v>0</v>
      </c>
    </row>
    <row r="1079" spans="1:7">
      <c r="A1079" t="str">
        <f>DO!$B$44</f>
        <v>ExDO13</v>
      </c>
      <c r="B1079" s="63">
        <f>DO!$J$6</f>
        <v>42461</v>
      </c>
      <c r="C1079" s="65">
        <v>4</v>
      </c>
      <c r="D1079" s="64">
        <f>SR_Combined!$J$44</f>
        <v>0</v>
      </c>
      <c r="E1079" s="64">
        <f>SR_Combined!$J$89</f>
        <v>0</v>
      </c>
      <c r="F1079" s="64">
        <f>SR_Combined!$J$136</f>
        <v>0</v>
      </c>
      <c r="G1079" s="64">
        <f>SR_Combined!$J$182</f>
        <v>0</v>
      </c>
    </row>
    <row r="1080" spans="1:7">
      <c r="A1080" t="str">
        <f>DO!$B$44</f>
        <v>ExDO13</v>
      </c>
      <c r="B1080" s="63">
        <f>DO!$K$6</f>
        <v>42826</v>
      </c>
      <c r="C1080" s="65">
        <v>4</v>
      </c>
      <c r="D1080" s="64">
        <f>SR_Combined!$K$44</f>
        <v>0</v>
      </c>
      <c r="E1080" s="64">
        <f>SR_Combined!$K$89</f>
        <v>0</v>
      </c>
      <c r="F1080" s="64">
        <f>SR_Combined!$K$136</f>
        <v>0</v>
      </c>
      <c r="G1080" s="64">
        <f>SR_Combined!$K$182</f>
        <v>0</v>
      </c>
    </row>
    <row r="1081" spans="1:7">
      <c r="A1081" t="str">
        <f>DO!$B$44</f>
        <v>ExDO13</v>
      </c>
      <c r="B1081" s="63">
        <f>DO!$L$6</f>
        <v>43191</v>
      </c>
      <c r="C1081" s="65">
        <v>4</v>
      </c>
      <c r="D1081" s="64">
        <f>SR_Combined!$L$44</f>
        <v>0</v>
      </c>
      <c r="E1081" s="64">
        <f>SR_Combined!$L$89</f>
        <v>0</v>
      </c>
      <c r="F1081" s="64">
        <f>SR_Combined!$L$136</f>
        <v>0</v>
      </c>
      <c r="G1081" s="64">
        <f>SR_Combined!$L$182</f>
        <v>0</v>
      </c>
    </row>
    <row r="1082" spans="1:7">
      <c r="A1082" t="str">
        <f>DO!$B$44</f>
        <v>ExDO13</v>
      </c>
      <c r="B1082" s="63">
        <f>DO!$M$6</f>
        <v>43556</v>
      </c>
      <c r="C1082" s="65">
        <v>4</v>
      </c>
      <c r="D1082" s="64">
        <f>SR_Combined!$M$44</f>
        <v>0</v>
      </c>
      <c r="E1082" s="64">
        <f>SR_Combined!$M$89</f>
        <v>0</v>
      </c>
      <c r="F1082" s="64">
        <f>SR_Combined!$M$136</f>
        <v>0</v>
      </c>
      <c r="G1082" s="64">
        <f>SR_Combined!$M$182</f>
        <v>0</v>
      </c>
    </row>
    <row r="1083" spans="1:7">
      <c r="A1083" t="str">
        <f>DO!$B$44</f>
        <v>ExDO13</v>
      </c>
      <c r="B1083" s="63">
        <f>DO!$N$6</f>
        <v>43922</v>
      </c>
      <c r="C1083" s="65">
        <v>4</v>
      </c>
      <c r="D1083" s="64">
        <f>SR_Combined!$N$44</f>
        <v>0</v>
      </c>
      <c r="E1083" s="64">
        <f>SR_Combined!$N$89</f>
        <v>0</v>
      </c>
      <c r="F1083" s="64">
        <f>SR_Combined!$N$136</f>
        <v>0</v>
      </c>
      <c r="G1083" s="64">
        <f>SR_Combined!$N$182</f>
        <v>0</v>
      </c>
    </row>
    <row r="1084" spans="1:7">
      <c r="A1084" t="str">
        <f>DO!$B$44</f>
        <v>ExDO13</v>
      </c>
      <c r="B1084" s="63">
        <f>DO!$O$6</f>
        <v>44287</v>
      </c>
      <c r="C1084" s="65">
        <v>4</v>
      </c>
      <c r="D1084" s="64">
        <f>SR_Combined!$O$44</f>
        <v>0</v>
      </c>
      <c r="E1084" s="64">
        <f>SR_Combined!$O$89</f>
        <v>0</v>
      </c>
      <c r="F1084" s="64">
        <f>SR_Combined!$O$136</f>
        <v>0</v>
      </c>
      <c r="G1084" s="64">
        <f>SR_Combined!$O$182</f>
        <v>0</v>
      </c>
    </row>
    <row r="1085" spans="1:7">
      <c r="A1085" t="str">
        <f>DO!$B$44</f>
        <v>ExDO13</v>
      </c>
      <c r="B1085" s="63">
        <f>DO!$P$6</f>
        <v>44652</v>
      </c>
      <c r="C1085" s="65">
        <v>4</v>
      </c>
      <c r="D1085" s="64">
        <f>SR_Combined!$P$44</f>
        <v>0</v>
      </c>
      <c r="E1085" s="64">
        <f>SR_Combined!$P$89</f>
        <v>0</v>
      </c>
      <c r="F1085" s="64">
        <f>SR_Combined!$P$136</f>
        <v>0</v>
      </c>
      <c r="G1085" s="64">
        <f>SR_Combined!$P$182</f>
        <v>0</v>
      </c>
    </row>
    <row r="1086" spans="1:7">
      <c r="A1086" t="str">
        <f>DO!$B$44</f>
        <v>ExDO13</v>
      </c>
      <c r="B1086" s="63">
        <f>DO!$Q$6</f>
        <v>45017</v>
      </c>
      <c r="C1086" s="65">
        <v>4</v>
      </c>
      <c r="D1086" s="64">
        <f>SR_Combined!$Q$44</f>
        <v>0</v>
      </c>
      <c r="E1086" s="64">
        <f>SR_Combined!$Q$89</f>
        <v>0</v>
      </c>
      <c r="F1086" s="64">
        <f>SR_Combined!$Q$136</f>
        <v>0</v>
      </c>
      <c r="G1086" s="64">
        <f>SR_Combined!$Q$182</f>
        <v>0</v>
      </c>
    </row>
    <row r="1087" spans="1:7">
      <c r="A1087" t="str">
        <f>DO!$B$44</f>
        <v>ExDO13</v>
      </c>
      <c r="B1087" s="63">
        <f>DO!$R$6</f>
        <v>45383</v>
      </c>
      <c r="C1087" s="65">
        <v>4</v>
      </c>
      <c r="D1087" s="64">
        <f>SR_Combined!$R$44</f>
        <v>0</v>
      </c>
      <c r="E1087" s="64">
        <f>SR_Combined!$R$89</f>
        <v>0</v>
      </c>
      <c r="F1087" s="64">
        <f>SR_Combined!$R$136</f>
        <v>0</v>
      </c>
      <c r="G1087" s="64">
        <f>SR_Combined!$R$182</f>
        <v>0</v>
      </c>
    </row>
    <row r="1088" spans="1:7">
      <c r="A1088" t="str">
        <f>DO!$B$44</f>
        <v>ExDO13</v>
      </c>
      <c r="B1088" s="63">
        <f>DO!$S$6</f>
        <v>45748</v>
      </c>
      <c r="C1088" s="65">
        <v>4</v>
      </c>
      <c r="D1088" s="64">
        <f>SR_Combined!$S$44</f>
        <v>0</v>
      </c>
      <c r="E1088" s="64">
        <f>SR_Combined!$S$89</f>
        <v>0</v>
      </c>
      <c r="F1088" s="64">
        <f>SR_Combined!$S$136</f>
        <v>0</v>
      </c>
      <c r="G1088" s="64">
        <f>SR_Combined!$S$182</f>
        <v>0</v>
      </c>
    </row>
    <row r="1089" spans="1:7">
      <c r="A1089" t="str">
        <f>DO!$B$44</f>
        <v>ExDO13</v>
      </c>
      <c r="B1089" s="63">
        <f>DO!$T$6</f>
        <v>46113</v>
      </c>
      <c r="C1089" s="65">
        <v>4</v>
      </c>
      <c r="D1089" s="64">
        <f>SR_Combined!$T$44</f>
        <v>0</v>
      </c>
      <c r="E1089" s="64">
        <f>SR_Combined!$T$89</f>
        <v>0</v>
      </c>
      <c r="F1089" s="64">
        <f>SR_Combined!$T$136</f>
        <v>0</v>
      </c>
      <c r="G1089" s="64">
        <f>SR_Combined!$T$182</f>
        <v>0</v>
      </c>
    </row>
    <row r="1090" spans="1:7">
      <c r="A1090" t="str">
        <f>DO!$B$44</f>
        <v>ExDO13</v>
      </c>
      <c r="B1090" s="63">
        <f>DO!$U$6</f>
        <v>46478</v>
      </c>
      <c r="C1090" s="65">
        <v>4</v>
      </c>
      <c r="D1090" s="64">
        <f>SR_Combined!$U$44</f>
        <v>0</v>
      </c>
      <c r="E1090" s="64">
        <f>SR_Combined!$U$89</f>
        <v>0</v>
      </c>
      <c r="F1090" s="64">
        <f>SR_Combined!$U$136</f>
        <v>0</v>
      </c>
      <c r="G1090" s="64">
        <f>SR_Combined!$U$182</f>
        <v>0</v>
      </c>
    </row>
    <row r="1091" spans="1:7">
      <c r="A1091" t="str">
        <f>DO!$B$44</f>
        <v>ExDO13</v>
      </c>
      <c r="B1091" s="63">
        <f>DO!$V$6</f>
        <v>46844</v>
      </c>
      <c r="C1091" s="65">
        <v>4</v>
      </c>
      <c r="D1091" s="64">
        <f>SR_Combined!$V$44</f>
        <v>0</v>
      </c>
      <c r="E1091" s="64">
        <f>SR_Combined!$V$89</f>
        <v>0</v>
      </c>
      <c r="F1091" s="64">
        <f>SR_Combined!$V$136</f>
        <v>0</v>
      </c>
      <c r="G1091" s="64">
        <f>SR_Combined!$V$182</f>
        <v>0</v>
      </c>
    </row>
    <row r="1092" spans="1:7">
      <c r="A1092" t="str">
        <f>DO!$B$44</f>
        <v>ExDO13</v>
      </c>
      <c r="B1092" s="63">
        <f>DO!$W$6</f>
        <v>47209</v>
      </c>
      <c r="C1092" s="65">
        <v>4</v>
      </c>
      <c r="D1092" s="64">
        <f>SR_Combined!$W$44</f>
        <v>0</v>
      </c>
      <c r="E1092" s="64">
        <f>SR_Combined!$W$89</f>
        <v>0</v>
      </c>
      <c r="F1092" s="64">
        <f>SR_Combined!$W$136</f>
        <v>0</v>
      </c>
      <c r="G1092" s="64">
        <f>SR_Combined!$W$182</f>
        <v>0</v>
      </c>
    </row>
    <row r="1093" spans="1:7">
      <c r="A1093" t="str">
        <f>DO!$B$44</f>
        <v>ExDO13</v>
      </c>
      <c r="B1093" s="63">
        <f>DO!$X$6</f>
        <v>47574</v>
      </c>
      <c r="C1093" s="65">
        <v>4</v>
      </c>
      <c r="D1093" s="64">
        <f>SR_Combined!$X$44</f>
        <v>0</v>
      </c>
      <c r="E1093" s="64">
        <f>SR_Combined!$X$89</f>
        <v>0</v>
      </c>
      <c r="F1093" s="64">
        <f>SR_Combined!$X$136</f>
        <v>0</v>
      </c>
      <c r="G1093" s="64">
        <f>SR_Combined!$X$182</f>
        <v>0</v>
      </c>
    </row>
    <row r="1094" spans="1:7">
      <c r="A1094" t="str">
        <f>DO!$B$44</f>
        <v>ExDO13</v>
      </c>
      <c r="B1094" s="63">
        <f>DO!$Y$6</f>
        <v>47939</v>
      </c>
      <c r="C1094" s="65">
        <v>4</v>
      </c>
      <c r="D1094" s="64">
        <f>SR_Combined!$Y$44</f>
        <v>0</v>
      </c>
      <c r="E1094" s="64">
        <f>SR_Combined!$Y$89</f>
        <v>0</v>
      </c>
      <c r="F1094" s="64">
        <f>SR_Combined!$Y$136</f>
        <v>0</v>
      </c>
      <c r="G1094" s="64">
        <f>SR_Combined!$Y$182</f>
        <v>0</v>
      </c>
    </row>
    <row r="1095" spans="1:7">
      <c r="A1095" t="str">
        <f>DO!$B$44</f>
        <v>ExDO13</v>
      </c>
      <c r="B1095" s="63">
        <f>DO!$Z$6</f>
        <v>48305</v>
      </c>
      <c r="C1095" s="65">
        <v>4</v>
      </c>
      <c r="D1095" s="64">
        <f>SR_Combined!$Z$44</f>
        <v>0</v>
      </c>
      <c r="E1095" s="64">
        <f>SR_Combined!$Z$89</f>
        <v>0</v>
      </c>
      <c r="F1095" s="64">
        <f>SR_Combined!$Z$136</f>
        <v>0</v>
      </c>
      <c r="G1095" s="64">
        <f>SR_Combined!$Z$182</f>
        <v>0</v>
      </c>
    </row>
    <row r="1096" spans="1:7">
      <c r="A1096" t="str">
        <f>DO!$B$44</f>
        <v>ExDO13</v>
      </c>
      <c r="B1096" s="63">
        <f>DO!$AA$6</f>
        <v>48670</v>
      </c>
      <c r="C1096" s="65">
        <v>4</v>
      </c>
      <c r="D1096" s="64">
        <f>SR_Combined!$AA$44</f>
        <v>0</v>
      </c>
      <c r="E1096" s="64">
        <f>SR_Combined!$AA$89</f>
        <v>0</v>
      </c>
      <c r="F1096" s="64">
        <f>SR_Combined!$AA$136</f>
        <v>0</v>
      </c>
      <c r="G1096" s="64">
        <f>SR_Combined!$AA$182</f>
        <v>0</v>
      </c>
    </row>
    <row r="1097" spans="1:7">
      <c r="A1097" t="str">
        <f>DO!$B$44</f>
        <v>ExDO13</v>
      </c>
      <c r="B1097" s="63">
        <f>DO!$AB$6</f>
        <v>49035</v>
      </c>
      <c r="C1097" s="65">
        <v>4</v>
      </c>
      <c r="D1097" s="64">
        <f>SR_Combined!$AB$44</f>
        <v>0</v>
      </c>
      <c r="E1097" s="64">
        <f>SR_Combined!$AB$89</f>
        <v>0</v>
      </c>
      <c r="F1097" s="64">
        <f>SR_Combined!$AB$136</f>
        <v>0</v>
      </c>
      <c r="G1097" s="64">
        <f>SR_Combined!$AB$182</f>
        <v>0</v>
      </c>
    </row>
    <row r="1098" spans="1:7">
      <c r="A1098" t="str">
        <f>DO!$B$44</f>
        <v>ExDO13</v>
      </c>
      <c r="B1098" s="63">
        <f>DO!$AC$6</f>
        <v>49400</v>
      </c>
      <c r="C1098" s="65">
        <v>4</v>
      </c>
      <c r="D1098" s="64">
        <f>SR_Combined!$AC$44</f>
        <v>0</v>
      </c>
      <c r="E1098" s="64">
        <f>SR_Combined!$AC$89</f>
        <v>0</v>
      </c>
      <c r="F1098" s="64">
        <f>SR_Combined!$AC$136</f>
        <v>0</v>
      </c>
      <c r="G1098" s="64">
        <f>SR_Combined!$AC$182</f>
        <v>0</v>
      </c>
    </row>
    <row r="1099" spans="1:7">
      <c r="A1099" t="str">
        <f>DO!$B$44</f>
        <v>ExDO13</v>
      </c>
      <c r="B1099" s="63">
        <f>DO!$AD$6</f>
        <v>49766</v>
      </c>
      <c r="C1099" s="65">
        <v>4</v>
      </c>
      <c r="D1099" s="64">
        <f>SR_Combined!$AD$44</f>
        <v>0</v>
      </c>
      <c r="E1099" s="64">
        <f>SR_Combined!$AD$89</f>
        <v>0</v>
      </c>
      <c r="F1099" s="64">
        <f>SR_Combined!$AD$136</f>
        <v>0</v>
      </c>
      <c r="G1099" s="64">
        <f>SR_Combined!$AD$182</f>
        <v>0</v>
      </c>
    </row>
    <row r="1100" spans="1:7">
      <c r="A1100" t="str">
        <f>DO!$B$44</f>
        <v>ExDO13</v>
      </c>
      <c r="B1100" s="63">
        <f>DO!$AE$6</f>
        <v>50131</v>
      </c>
      <c r="C1100" s="65">
        <v>4</v>
      </c>
      <c r="D1100" s="64">
        <f>SR_Combined!$AE$44</f>
        <v>0</v>
      </c>
      <c r="E1100" s="64">
        <f>SR_Combined!$AE$89</f>
        <v>0</v>
      </c>
      <c r="F1100" s="64">
        <f>SR_Combined!$AE$136</f>
        <v>0</v>
      </c>
      <c r="G1100" s="64">
        <f>SR_Combined!$AE$182</f>
        <v>0</v>
      </c>
    </row>
    <row r="1101" spans="1:7">
      <c r="A1101" t="str">
        <f>DO!$B$44</f>
        <v>ExDO13</v>
      </c>
      <c r="B1101" s="63">
        <f>DO!$AF$6</f>
        <v>50496</v>
      </c>
      <c r="C1101" s="65">
        <v>4</v>
      </c>
      <c r="D1101" s="64">
        <f>SR_Combined!$AF$44</f>
        <v>0</v>
      </c>
      <c r="E1101" s="64">
        <f>SR_Combined!$AF$89</f>
        <v>0</v>
      </c>
      <c r="F1101" s="64">
        <f>SR_Combined!$AF$136</f>
        <v>0</v>
      </c>
      <c r="G1101" s="64">
        <f>SR_Combined!$AF$182</f>
        <v>0</v>
      </c>
    </row>
    <row r="1102" spans="1:7">
      <c r="A1102" t="str">
        <f>DO!$B$44</f>
        <v>ExDO13</v>
      </c>
      <c r="B1102" s="63">
        <f>DO!$AG$6</f>
        <v>50861</v>
      </c>
      <c r="C1102" s="65">
        <v>4</v>
      </c>
      <c r="D1102" s="64">
        <f>SR_Combined!$AG$44</f>
        <v>0</v>
      </c>
      <c r="E1102" s="64">
        <f>SR_Combined!$AG$89</f>
        <v>0</v>
      </c>
      <c r="F1102" s="64">
        <f>SR_Combined!$AG$136</f>
        <v>0</v>
      </c>
      <c r="G1102" s="64">
        <f>SR_Combined!$AG$182</f>
        <v>0</v>
      </c>
    </row>
    <row r="1103" spans="1:7">
      <c r="A1103" t="str">
        <f>DO!$B$45</f>
        <v>ExDO39c</v>
      </c>
      <c r="B1103" s="63">
        <f>DO!$E$6</f>
        <v>40634.508240740739</v>
      </c>
      <c r="C1103" s="65">
        <v>4</v>
      </c>
      <c r="D1103" s="64">
        <f>SR_Combined!$E$45</f>
        <v>0</v>
      </c>
      <c r="E1103" s="64">
        <f>SR_Combined!$E$90</f>
        <v>0</v>
      </c>
      <c r="F1103" s="64">
        <f>SR_Combined!$E$137</f>
        <v>0</v>
      </c>
      <c r="G1103" s="64">
        <f>SR_Combined!$E$183</f>
        <v>0</v>
      </c>
    </row>
    <row r="1104" spans="1:7">
      <c r="A1104" t="str">
        <f>DO!$B$45</f>
        <v>ExDO39c</v>
      </c>
      <c r="B1104" s="63">
        <f>DO!$F$6</f>
        <v>41000</v>
      </c>
      <c r="C1104" s="65">
        <v>4</v>
      </c>
      <c r="D1104" s="64">
        <f>SR_Combined!$F$45</f>
        <v>0</v>
      </c>
      <c r="E1104" s="64">
        <f>SR_Combined!$F$90</f>
        <v>0</v>
      </c>
      <c r="F1104" s="64">
        <f>SR_Combined!$F$137</f>
        <v>0</v>
      </c>
      <c r="G1104" s="64">
        <f>SR_Combined!$F$183</f>
        <v>0</v>
      </c>
    </row>
    <row r="1105" spans="1:7">
      <c r="A1105" t="str">
        <f>DO!$B$45</f>
        <v>ExDO39c</v>
      </c>
      <c r="B1105" s="63">
        <f>DO!$G$6</f>
        <v>41365</v>
      </c>
      <c r="C1105" s="65">
        <v>4</v>
      </c>
      <c r="D1105" s="64">
        <f>SR_Combined!$G$45</f>
        <v>0</v>
      </c>
      <c r="E1105" s="64">
        <f>SR_Combined!$G$90</f>
        <v>0</v>
      </c>
      <c r="F1105" s="64">
        <f>SR_Combined!$G$137</f>
        <v>0</v>
      </c>
      <c r="G1105" s="64">
        <f>SR_Combined!$G$183</f>
        <v>0</v>
      </c>
    </row>
    <row r="1106" spans="1:7">
      <c r="A1106" t="str">
        <f>DO!$B$45</f>
        <v>ExDO39c</v>
      </c>
      <c r="B1106" s="63">
        <f>DO!$H$6</f>
        <v>41730</v>
      </c>
      <c r="C1106" s="65">
        <v>4</v>
      </c>
      <c r="D1106" s="64">
        <f>SR_Combined!$H$45</f>
        <v>0</v>
      </c>
      <c r="E1106" s="64">
        <f>SR_Combined!$H$90</f>
        <v>0</v>
      </c>
      <c r="F1106" s="64">
        <f>SR_Combined!$H$137</f>
        <v>0</v>
      </c>
      <c r="G1106" s="64">
        <f>SR_Combined!$H$183</f>
        <v>0</v>
      </c>
    </row>
    <row r="1107" spans="1:7">
      <c r="A1107" t="str">
        <f>DO!$B$45</f>
        <v>ExDO39c</v>
      </c>
      <c r="B1107" s="63">
        <f>DO!$I$6</f>
        <v>42095</v>
      </c>
      <c r="C1107" s="65">
        <v>4</v>
      </c>
      <c r="D1107" s="64">
        <f>SR_Combined!$I$45</f>
        <v>0</v>
      </c>
      <c r="E1107" s="64">
        <f>SR_Combined!$I$90</f>
        <v>0</v>
      </c>
      <c r="F1107" s="64">
        <f>SR_Combined!$I$137</f>
        <v>0</v>
      </c>
      <c r="G1107" s="64">
        <f>SR_Combined!$I$183</f>
        <v>0</v>
      </c>
    </row>
    <row r="1108" spans="1:7">
      <c r="A1108" t="str">
        <f>DO!$B$45</f>
        <v>ExDO39c</v>
      </c>
      <c r="B1108" s="63">
        <f>DO!$J$6</f>
        <v>42461</v>
      </c>
      <c r="C1108" s="65">
        <v>4</v>
      </c>
      <c r="D1108" s="64">
        <f>SR_Combined!$J$45</f>
        <v>0</v>
      </c>
      <c r="E1108" s="64">
        <f>SR_Combined!$J$90</f>
        <v>0</v>
      </c>
      <c r="F1108" s="64">
        <f>SR_Combined!$J$137</f>
        <v>0</v>
      </c>
      <c r="G1108" s="64">
        <f>SR_Combined!$J$183</f>
        <v>0</v>
      </c>
    </row>
    <row r="1109" spans="1:7">
      <c r="A1109" t="str">
        <f>DO!$B$45</f>
        <v>ExDO39c</v>
      </c>
      <c r="B1109" s="63">
        <f>DO!$K$6</f>
        <v>42826</v>
      </c>
      <c r="C1109" s="65">
        <v>4</v>
      </c>
      <c r="D1109" s="64">
        <f>SR_Combined!$K$45</f>
        <v>0</v>
      </c>
      <c r="E1109" s="64">
        <f>SR_Combined!$K$90</f>
        <v>0</v>
      </c>
      <c r="F1109" s="64">
        <f>SR_Combined!$K$137</f>
        <v>0</v>
      </c>
      <c r="G1109" s="64">
        <f>SR_Combined!$K$183</f>
        <v>0</v>
      </c>
    </row>
    <row r="1110" spans="1:7">
      <c r="A1110" t="str">
        <f>DO!$B$45</f>
        <v>ExDO39c</v>
      </c>
      <c r="B1110" s="63">
        <f>DO!$L$6</f>
        <v>43191</v>
      </c>
      <c r="C1110" s="65">
        <v>4</v>
      </c>
      <c r="D1110" s="64">
        <f>SR_Combined!$L$45</f>
        <v>0</v>
      </c>
      <c r="E1110" s="64">
        <f>SR_Combined!$L$90</f>
        <v>0</v>
      </c>
      <c r="F1110" s="64">
        <f>SR_Combined!$L$137</f>
        <v>0</v>
      </c>
      <c r="G1110" s="64">
        <f>SR_Combined!$L$183</f>
        <v>0</v>
      </c>
    </row>
    <row r="1111" spans="1:7">
      <c r="A1111" t="str">
        <f>DO!$B$45</f>
        <v>ExDO39c</v>
      </c>
      <c r="B1111" s="63">
        <f>DO!$M$6</f>
        <v>43556</v>
      </c>
      <c r="C1111" s="65">
        <v>4</v>
      </c>
      <c r="D1111" s="64">
        <f>SR_Combined!$M$45</f>
        <v>0</v>
      </c>
      <c r="E1111" s="64">
        <f>SR_Combined!$M$90</f>
        <v>0</v>
      </c>
      <c r="F1111" s="64">
        <f>SR_Combined!$M$137</f>
        <v>0</v>
      </c>
      <c r="G1111" s="64">
        <f>SR_Combined!$M$183</f>
        <v>0</v>
      </c>
    </row>
    <row r="1112" spans="1:7">
      <c r="A1112" t="str">
        <f>DO!$B$45</f>
        <v>ExDO39c</v>
      </c>
      <c r="B1112" s="63">
        <f>DO!$N$6</f>
        <v>43922</v>
      </c>
      <c r="C1112" s="65">
        <v>4</v>
      </c>
      <c r="D1112" s="64">
        <f>SR_Combined!$N$45</f>
        <v>0</v>
      </c>
      <c r="E1112" s="64">
        <f>SR_Combined!$N$90</f>
        <v>0</v>
      </c>
      <c r="F1112" s="64">
        <f>SR_Combined!$N$137</f>
        <v>0</v>
      </c>
      <c r="G1112" s="64">
        <f>SR_Combined!$N$183</f>
        <v>0</v>
      </c>
    </row>
    <row r="1113" spans="1:7">
      <c r="A1113" t="str">
        <f>DO!$B$45</f>
        <v>ExDO39c</v>
      </c>
      <c r="B1113" s="63">
        <f>DO!$O$6</f>
        <v>44287</v>
      </c>
      <c r="C1113" s="65">
        <v>4</v>
      </c>
      <c r="D1113" s="64">
        <f>SR_Combined!$O$45</f>
        <v>0</v>
      </c>
      <c r="E1113" s="64">
        <f>SR_Combined!$O$90</f>
        <v>0</v>
      </c>
      <c r="F1113" s="64">
        <f>SR_Combined!$O$137</f>
        <v>0</v>
      </c>
      <c r="G1113" s="64">
        <f>SR_Combined!$O$183</f>
        <v>0</v>
      </c>
    </row>
    <row r="1114" spans="1:7">
      <c r="A1114" t="str">
        <f>DO!$B$45</f>
        <v>ExDO39c</v>
      </c>
      <c r="B1114" s="63">
        <f>DO!$P$6</f>
        <v>44652</v>
      </c>
      <c r="C1114" s="65">
        <v>4</v>
      </c>
      <c r="D1114" s="64">
        <f>SR_Combined!$P$45</f>
        <v>0</v>
      </c>
      <c r="E1114" s="64">
        <f>SR_Combined!$P$90</f>
        <v>0</v>
      </c>
      <c r="F1114" s="64">
        <f>SR_Combined!$P$137</f>
        <v>0</v>
      </c>
      <c r="G1114" s="64">
        <f>SR_Combined!$P$183</f>
        <v>0</v>
      </c>
    </row>
    <row r="1115" spans="1:7">
      <c r="A1115" t="str">
        <f>DO!$B$45</f>
        <v>ExDO39c</v>
      </c>
      <c r="B1115" s="63">
        <f>DO!$Q$6</f>
        <v>45017</v>
      </c>
      <c r="C1115" s="65">
        <v>4</v>
      </c>
      <c r="D1115" s="64">
        <f>SR_Combined!$Q$45</f>
        <v>0</v>
      </c>
      <c r="E1115" s="64">
        <f>SR_Combined!$Q$90</f>
        <v>0</v>
      </c>
      <c r="F1115" s="64">
        <f>SR_Combined!$Q$137</f>
        <v>0</v>
      </c>
      <c r="G1115" s="64">
        <f>SR_Combined!$Q$183</f>
        <v>0</v>
      </c>
    </row>
    <row r="1116" spans="1:7">
      <c r="A1116" t="str">
        <f>DO!$B$45</f>
        <v>ExDO39c</v>
      </c>
      <c r="B1116" s="63">
        <f>DO!$R$6</f>
        <v>45383</v>
      </c>
      <c r="C1116" s="65">
        <v>4</v>
      </c>
      <c r="D1116" s="64">
        <f>SR_Combined!$R$45</f>
        <v>0</v>
      </c>
      <c r="E1116" s="64">
        <f>SR_Combined!$R$90</f>
        <v>0</v>
      </c>
      <c r="F1116" s="64">
        <f>SR_Combined!$R$137</f>
        <v>0</v>
      </c>
      <c r="G1116" s="64">
        <f>SR_Combined!$R$183</f>
        <v>0</v>
      </c>
    </row>
    <row r="1117" spans="1:7">
      <c r="A1117" t="str">
        <f>DO!$B$45</f>
        <v>ExDO39c</v>
      </c>
      <c r="B1117" s="63">
        <f>DO!$S$6</f>
        <v>45748</v>
      </c>
      <c r="C1117" s="65">
        <v>4</v>
      </c>
      <c r="D1117" s="64">
        <f>SR_Combined!$S$45</f>
        <v>0</v>
      </c>
      <c r="E1117" s="64">
        <f>SR_Combined!$S$90</f>
        <v>0</v>
      </c>
      <c r="F1117" s="64">
        <f>SR_Combined!$S$137</f>
        <v>0</v>
      </c>
      <c r="G1117" s="64">
        <f>SR_Combined!$S$183</f>
        <v>0</v>
      </c>
    </row>
    <row r="1118" spans="1:7">
      <c r="A1118" t="str">
        <f>DO!$B$45</f>
        <v>ExDO39c</v>
      </c>
      <c r="B1118" s="63">
        <f>DO!$T$6</f>
        <v>46113</v>
      </c>
      <c r="C1118" s="65">
        <v>4</v>
      </c>
      <c r="D1118" s="64">
        <f>SR_Combined!$T$45</f>
        <v>0</v>
      </c>
      <c r="E1118" s="64">
        <f>SR_Combined!$T$90</f>
        <v>0</v>
      </c>
      <c r="F1118" s="64">
        <f>SR_Combined!$T$137</f>
        <v>0</v>
      </c>
      <c r="G1118" s="64">
        <f>SR_Combined!$T$183</f>
        <v>0</v>
      </c>
    </row>
    <row r="1119" spans="1:7">
      <c r="A1119" t="str">
        <f>DO!$B$45</f>
        <v>ExDO39c</v>
      </c>
      <c r="B1119" s="63">
        <f>DO!$U$6</f>
        <v>46478</v>
      </c>
      <c r="C1119" s="65">
        <v>4</v>
      </c>
      <c r="D1119" s="64">
        <f>SR_Combined!$U$45</f>
        <v>0</v>
      </c>
      <c r="E1119" s="64">
        <f>SR_Combined!$U$90</f>
        <v>0</v>
      </c>
      <c r="F1119" s="64">
        <f>SR_Combined!$U$137</f>
        <v>0</v>
      </c>
      <c r="G1119" s="64">
        <f>SR_Combined!$U$183</f>
        <v>0</v>
      </c>
    </row>
    <row r="1120" spans="1:7">
      <c r="A1120" t="str">
        <f>DO!$B$45</f>
        <v>ExDO39c</v>
      </c>
      <c r="B1120" s="63">
        <f>DO!$V$6</f>
        <v>46844</v>
      </c>
      <c r="C1120" s="65">
        <v>4</v>
      </c>
      <c r="D1120" s="64">
        <f>SR_Combined!$V$45</f>
        <v>0</v>
      </c>
      <c r="E1120" s="64">
        <f>SR_Combined!$V$90</f>
        <v>0</v>
      </c>
      <c r="F1120" s="64">
        <f>SR_Combined!$V$137</f>
        <v>0</v>
      </c>
      <c r="G1120" s="64">
        <f>SR_Combined!$V$183</f>
        <v>0</v>
      </c>
    </row>
    <row r="1121" spans="1:7">
      <c r="A1121" t="str">
        <f>DO!$B$45</f>
        <v>ExDO39c</v>
      </c>
      <c r="B1121" s="63">
        <f>DO!$W$6</f>
        <v>47209</v>
      </c>
      <c r="C1121" s="65">
        <v>4</v>
      </c>
      <c r="D1121" s="64">
        <f>SR_Combined!$W$45</f>
        <v>0</v>
      </c>
      <c r="E1121" s="64">
        <f>SR_Combined!$W$90</f>
        <v>0</v>
      </c>
      <c r="F1121" s="64">
        <f>SR_Combined!$W$137</f>
        <v>0</v>
      </c>
      <c r="G1121" s="64">
        <f>SR_Combined!$W$183</f>
        <v>0</v>
      </c>
    </row>
    <row r="1122" spans="1:7">
      <c r="A1122" t="str">
        <f>DO!$B$45</f>
        <v>ExDO39c</v>
      </c>
      <c r="B1122" s="63">
        <f>DO!$X$6</f>
        <v>47574</v>
      </c>
      <c r="C1122" s="65">
        <v>4</v>
      </c>
      <c r="D1122" s="64">
        <f>SR_Combined!$X$45</f>
        <v>0</v>
      </c>
      <c r="E1122" s="64">
        <f>SR_Combined!$X$90</f>
        <v>0</v>
      </c>
      <c r="F1122" s="64">
        <f>SR_Combined!$X$137</f>
        <v>0</v>
      </c>
      <c r="G1122" s="64">
        <f>SR_Combined!$X$183</f>
        <v>0</v>
      </c>
    </row>
    <row r="1123" spans="1:7">
      <c r="A1123" t="str">
        <f>DO!$B$45</f>
        <v>ExDO39c</v>
      </c>
      <c r="B1123" s="63">
        <f>DO!$Y$6</f>
        <v>47939</v>
      </c>
      <c r="C1123" s="65">
        <v>4</v>
      </c>
      <c r="D1123" s="64">
        <f>SR_Combined!$Y$45</f>
        <v>0</v>
      </c>
      <c r="E1123" s="64">
        <f>SR_Combined!$Y$90</f>
        <v>0</v>
      </c>
      <c r="F1123" s="64">
        <f>SR_Combined!$Y$137</f>
        <v>0</v>
      </c>
      <c r="G1123" s="64">
        <f>SR_Combined!$Y$183</f>
        <v>0</v>
      </c>
    </row>
    <row r="1124" spans="1:7">
      <c r="A1124" t="str">
        <f>DO!$B$45</f>
        <v>ExDO39c</v>
      </c>
      <c r="B1124" s="63">
        <f>DO!$Z$6</f>
        <v>48305</v>
      </c>
      <c r="C1124" s="65">
        <v>4</v>
      </c>
      <c r="D1124" s="64">
        <f>SR_Combined!$Z$45</f>
        <v>0</v>
      </c>
      <c r="E1124" s="64">
        <f>SR_Combined!$Z$90</f>
        <v>0</v>
      </c>
      <c r="F1124" s="64">
        <f>SR_Combined!$Z$137</f>
        <v>0</v>
      </c>
      <c r="G1124" s="64">
        <f>SR_Combined!$Z$183</f>
        <v>0</v>
      </c>
    </row>
    <row r="1125" spans="1:7">
      <c r="A1125" t="str">
        <f>DO!$B$45</f>
        <v>ExDO39c</v>
      </c>
      <c r="B1125" s="63">
        <f>DO!$AA$6</f>
        <v>48670</v>
      </c>
      <c r="C1125" s="65">
        <v>4</v>
      </c>
      <c r="D1125" s="64">
        <f>SR_Combined!$AA$45</f>
        <v>0</v>
      </c>
      <c r="E1125" s="64">
        <f>SR_Combined!$AA$90</f>
        <v>0</v>
      </c>
      <c r="F1125" s="64">
        <f>SR_Combined!$AA$137</f>
        <v>0</v>
      </c>
      <c r="G1125" s="64">
        <f>SR_Combined!$AA$183</f>
        <v>0</v>
      </c>
    </row>
    <row r="1126" spans="1:7">
      <c r="A1126" t="str">
        <f>DO!$B$45</f>
        <v>ExDO39c</v>
      </c>
      <c r="B1126" s="63">
        <f>DO!$AB$6</f>
        <v>49035</v>
      </c>
      <c r="C1126" s="65">
        <v>4</v>
      </c>
      <c r="D1126" s="64">
        <f>SR_Combined!$AB$45</f>
        <v>0</v>
      </c>
      <c r="E1126" s="64">
        <f>SR_Combined!$AB$90</f>
        <v>0</v>
      </c>
      <c r="F1126" s="64">
        <f>SR_Combined!$AB$137</f>
        <v>0</v>
      </c>
      <c r="G1126" s="64">
        <f>SR_Combined!$AB$183</f>
        <v>0</v>
      </c>
    </row>
    <row r="1127" spans="1:7">
      <c r="A1127" t="str">
        <f>DO!$B$45</f>
        <v>ExDO39c</v>
      </c>
      <c r="B1127" s="63">
        <f>DO!$AC$6</f>
        <v>49400</v>
      </c>
      <c r="C1127" s="65">
        <v>4</v>
      </c>
      <c r="D1127" s="64">
        <f>SR_Combined!$AC$45</f>
        <v>0</v>
      </c>
      <c r="E1127" s="64">
        <f>SR_Combined!$AC$90</f>
        <v>0</v>
      </c>
      <c r="F1127" s="64">
        <f>SR_Combined!$AC$137</f>
        <v>0</v>
      </c>
      <c r="G1127" s="64">
        <f>SR_Combined!$AC$183</f>
        <v>0</v>
      </c>
    </row>
    <row r="1128" spans="1:7">
      <c r="A1128" t="str">
        <f>DO!$B$45</f>
        <v>ExDO39c</v>
      </c>
      <c r="B1128" s="63">
        <f>DO!$AD$6</f>
        <v>49766</v>
      </c>
      <c r="C1128" s="65">
        <v>4</v>
      </c>
      <c r="D1128" s="64">
        <f>SR_Combined!$AD$45</f>
        <v>0</v>
      </c>
      <c r="E1128" s="64">
        <f>SR_Combined!$AD$90</f>
        <v>0</v>
      </c>
      <c r="F1128" s="64">
        <f>SR_Combined!$AD$137</f>
        <v>0</v>
      </c>
      <c r="G1128" s="64">
        <f>SR_Combined!$AD$183</f>
        <v>0</v>
      </c>
    </row>
    <row r="1129" spans="1:7">
      <c r="A1129" t="str">
        <f>DO!$B$45</f>
        <v>ExDO39c</v>
      </c>
      <c r="B1129" s="63">
        <f>DO!$AE$6</f>
        <v>50131</v>
      </c>
      <c r="C1129" s="65">
        <v>4</v>
      </c>
      <c r="D1129" s="64">
        <f>SR_Combined!$AE$45</f>
        <v>0</v>
      </c>
      <c r="E1129" s="64">
        <f>SR_Combined!$AE$90</f>
        <v>0</v>
      </c>
      <c r="F1129" s="64">
        <f>SR_Combined!$AE$137</f>
        <v>0</v>
      </c>
      <c r="G1129" s="64">
        <f>SR_Combined!$AE$183</f>
        <v>0</v>
      </c>
    </row>
    <row r="1130" spans="1:7">
      <c r="A1130" t="str">
        <f>DO!$B$45</f>
        <v>ExDO39c</v>
      </c>
      <c r="B1130" s="63">
        <f>DO!$AF$6</f>
        <v>50496</v>
      </c>
      <c r="C1130" s="65">
        <v>4</v>
      </c>
      <c r="D1130" s="64">
        <f>SR_Combined!$AF$45</f>
        <v>0</v>
      </c>
      <c r="E1130" s="64">
        <f>SR_Combined!$AF$90</f>
        <v>0</v>
      </c>
      <c r="F1130" s="64">
        <f>SR_Combined!$AF$137</f>
        <v>0</v>
      </c>
      <c r="G1130" s="64">
        <f>SR_Combined!$AF$183</f>
        <v>0</v>
      </c>
    </row>
    <row r="1131" spans="1:7">
      <c r="A1131" t="str">
        <f>DO!$B$45</f>
        <v>ExDO39c</v>
      </c>
      <c r="B1131" s="63">
        <f>DO!$AG$6</f>
        <v>50861</v>
      </c>
      <c r="C1131" s="65">
        <v>4</v>
      </c>
      <c r="D1131" s="64">
        <f>SR_Combined!$AG$45</f>
        <v>0</v>
      </c>
      <c r="E1131" s="64">
        <f>SR_Combined!$AG$90</f>
        <v>0</v>
      </c>
      <c r="F1131" s="64">
        <f>SR_Combined!$AG$137</f>
        <v>0</v>
      </c>
      <c r="G1131" s="64">
        <f>SR_Combined!$AG$183</f>
        <v>0</v>
      </c>
    </row>
    <row r="1132" spans="1:7">
      <c r="A1132" t="str">
        <f>DO!$B$46</f>
        <v>ExDO36</v>
      </c>
      <c r="B1132" s="63">
        <f>DO!$E$6</f>
        <v>40634.508240740739</v>
      </c>
      <c r="C1132" s="65">
        <v>4</v>
      </c>
      <c r="D1132" s="64">
        <f>SR_Combined!$E$46</f>
        <v>0</v>
      </c>
      <c r="E1132" s="64">
        <f>SR_Combined!$E$91</f>
        <v>0</v>
      </c>
      <c r="F1132" s="64">
        <f>SR_Combined!$E$138</f>
        <v>0</v>
      </c>
      <c r="G1132" s="64">
        <f>SR_Combined!$E$184</f>
        <v>0</v>
      </c>
    </row>
    <row r="1133" spans="1:7">
      <c r="A1133" t="str">
        <f>DO!$B$46</f>
        <v>ExDO36</v>
      </c>
      <c r="B1133" s="63">
        <f>DO!$F$6</f>
        <v>41000</v>
      </c>
      <c r="C1133" s="65">
        <v>4</v>
      </c>
      <c r="D1133" s="64">
        <f>SR_Combined!$F$46</f>
        <v>0</v>
      </c>
      <c r="E1133" s="64">
        <f>SR_Combined!$F$91</f>
        <v>0</v>
      </c>
      <c r="F1133" s="64">
        <f>SR_Combined!$F$138</f>
        <v>0</v>
      </c>
      <c r="G1133" s="64">
        <f>SR_Combined!$F$184</f>
        <v>0</v>
      </c>
    </row>
    <row r="1134" spans="1:7">
      <c r="A1134" t="str">
        <f>DO!$B$46</f>
        <v>ExDO36</v>
      </c>
      <c r="B1134" s="63">
        <f>DO!$G$6</f>
        <v>41365</v>
      </c>
      <c r="C1134" s="65">
        <v>4</v>
      </c>
      <c r="D1134" s="64">
        <f>SR_Combined!$G$46</f>
        <v>0</v>
      </c>
      <c r="E1134" s="64">
        <f>SR_Combined!$G$91</f>
        <v>0</v>
      </c>
      <c r="F1134" s="64">
        <f>SR_Combined!$G$138</f>
        <v>0</v>
      </c>
      <c r="G1134" s="64">
        <f>SR_Combined!$G$184</f>
        <v>0</v>
      </c>
    </row>
    <row r="1135" spans="1:7">
      <c r="A1135" t="str">
        <f>DO!$B$46</f>
        <v>ExDO36</v>
      </c>
      <c r="B1135" s="63">
        <f>DO!$H$6</f>
        <v>41730</v>
      </c>
      <c r="C1135" s="65">
        <v>4</v>
      </c>
      <c r="D1135" s="64">
        <f>SR_Combined!$H$46</f>
        <v>0</v>
      </c>
      <c r="E1135" s="64">
        <f>SR_Combined!$H$91</f>
        <v>0</v>
      </c>
      <c r="F1135" s="64">
        <f>SR_Combined!$H$138</f>
        <v>0</v>
      </c>
      <c r="G1135" s="64">
        <f>SR_Combined!$H$184</f>
        <v>0</v>
      </c>
    </row>
    <row r="1136" spans="1:7">
      <c r="A1136" t="str">
        <f>DO!$B$46</f>
        <v>ExDO36</v>
      </c>
      <c r="B1136" s="63">
        <f>DO!$I$6</f>
        <v>42095</v>
      </c>
      <c r="C1136" s="65">
        <v>4</v>
      </c>
      <c r="D1136" s="64">
        <f>SR_Combined!$I$46</f>
        <v>0</v>
      </c>
      <c r="E1136" s="64">
        <f>SR_Combined!$I$91</f>
        <v>0</v>
      </c>
      <c r="F1136" s="64">
        <f>SR_Combined!$I$138</f>
        <v>0</v>
      </c>
      <c r="G1136" s="64">
        <f>SR_Combined!$I$184</f>
        <v>0</v>
      </c>
    </row>
    <row r="1137" spans="1:7">
      <c r="A1137" t="str">
        <f>DO!$B$46</f>
        <v>ExDO36</v>
      </c>
      <c r="B1137" s="63">
        <f>DO!$J$6</f>
        <v>42461</v>
      </c>
      <c r="C1137" s="65">
        <v>4</v>
      </c>
      <c r="D1137" s="64">
        <f>SR_Combined!$J$46</f>
        <v>0</v>
      </c>
      <c r="E1137" s="64">
        <f>SR_Combined!$J$91</f>
        <v>0</v>
      </c>
      <c r="F1137" s="64">
        <f>SR_Combined!$J$138</f>
        <v>0</v>
      </c>
      <c r="G1137" s="64">
        <f>SR_Combined!$J$184</f>
        <v>0</v>
      </c>
    </row>
    <row r="1138" spans="1:7">
      <c r="A1138" t="str">
        <f>DO!$B$46</f>
        <v>ExDO36</v>
      </c>
      <c r="B1138" s="63">
        <f>DO!$K$6</f>
        <v>42826</v>
      </c>
      <c r="C1138" s="65">
        <v>4</v>
      </c>
      <c r="D1138" s="64">
        <f>SR_Combined!$K$46</f>
        <v>0</v>
      </c>
      <c r="E1138" s="64">
        <f>SR_Combined!$K$91</f>
        <v>0</v>
      </c>
      <c r="F1138" s="64">
        <f>SR_Combined!$K$138</f>
        <v>0</v>
      </c>
      <c r="G1138" s="64">
        <f>SR_Combined!$K$184</f>
        <v>0</v>
      </c>
    </row>
    <row r="1139" spans="1:7">
      <c r="A1139" t="str">
        <f>DO!$B$46</f>
        <v>ExDO36</v>
      </c>
      <c r="B1139" s="63">
        <f>DO!$L$6</f>
        <v>43191</v>
      </c>
      <c r="C1139" s="65">
        <v>4</v>
      </c>
      <c r="D1139" s="64">
        <f>SR_Combined!$L$46</f>
        <v>0</v>
      </c>
      <c r="E1139" s="64">
        <f>SR_Combined!$L$91</f>
        <v>0</v>
      </c>
      <c r="F1139" s="64">
        <f>SR_Combined!$L$138</f>
        <v>0</v>
      </c>
      <c r="G1139" s="64">
        <f>SR_Combined!$L$184</f>
        <v>0</v>
      </c>
    </row>
    <row r="1140" spans="1:7">
      <c r="A1140" t="str">
        <f>DO!$B$46</f>
        <v>ExDO36</v>
      </c>
      <c r="B1140" s="63">
        <f>DO!$M$6</f>
        <v>43556</v>
      </c>
      <c r="C1140" s="65">
        <v>4</v>
      </c>
      <c r="D1140" s="64">
        <f>SR_Combined!$M$46</f>
        <v>0</v>
      </c>
      <c r="E1140" s="64">
        <f>SR_Combined!$M$91</f>
        <v>0</v>
      </c>
      <c r="F1140" s="64">
        <f>SR_Combined!$M$138</f>
        <v>0</v>
      </c>
      <c r="G1140" s="64">
        <f>SR_Combined!$M$184</f>
        <v>0</v>
      </c>
    </row>
    <row r="1141" spans="1:7">
      <c r="A1141" t="str">
        <f>DO!$B$46</f>
        <v>ExDO36</v>
      </c>
      <c r="B1141" s="63">
        <f>DO!$N$6</f>
        <v>43922</v>
      </c>
      <c r="C1141" s="65">
        <v>4</v>
      </c>
      <c r="D1141" s="64">
        <f>SR_Combined!$N$46</f>
        <v>0</v>
      </c>
      <c r="E1141" s="64">
        <f>SR_Combined!$N$91</f>
        <v>0</v>
      </c>
      <c r="F1141" s="64">
        <f>SR_Combined!$N$138</f>
        <v>0</v>
      </c>
      <c r="G1141" s="64">
        <f>SR_Combined!$N$184</f>
        <v>0</v>
      </c>
    </row>
    <row r="1142" spans="1:7">
      <c r="A1142" t="str">
        <f>DO!$B$46</f>
        <v>ExDO36</v>
      </c>
      <c r="B1142" s="63">
        <f>DO!$O$6</f>
        <v>44287</v>
      </c>
      <c r="C1142" s="65">
        <v>4</v>
      </c>
      <c r="D1142" s="64">
        <f>SR_Combined!$O$46</f>
        <v>0</v>
      </c>
      <c r="E1142" s="64">
        <f>SR_Combined!$O$91</f>
        <v>0</v>
      </c>
      <c r="F1142" s="64">
        <f>SR_Combined!$O$138</f>
        <v>0</v>
      </c>
      <c r="G1142" s="64">
        <f>SR_Combined!$O$184</f>
        <v>0</v>
      </c>
    </row>
    <row r="1143" spans="1:7">
      <c r="A1143" t="str">
        <f>DO!$B$46</f>
        <v>ExDO36</v>
      </c>
      <c r="B1143" s="63">
        <f>DO!$P$6</f>
        <v>44652</v>
      </c>
      <c r="C1143" s="65">
        <v>4</v>
      </c>
      <c r="D1143" s="64">
        <f>SR_Combined!$P$46</f>
        <v>0</v>
      </c>
      <c r="E1143" s="64">
        <f>SR_Combined!$P$91</f>
        <v>0</v>
      </c>
      <c r="F1143" s="64">
        <f>SR_Combined!$P$138</f>
        <v>0</v>
      </c>
      <c r="G1143" s="64">
        <f>SR_Combined!$P$184</f>
        <v>0</v>
      </c>
    </row>
    <row r="1144" spans="1:7">
      <c r="A1144" t="str">
        <f>DO!$B$46</f>
        <v>ExDO36</v>
      </c>
      <c r="B1144" s="63">
        <f>DO!$Q$6</f>
        <v>45017</v>
      </c>
      <c r="C1144" s="65">
        <v>4</v>
      </c>
      <c r="D1144" s="64">
        <f>SR_Combined!$Q$46</f>
        <v>0</v>
      </c>
      <c r="E1144" s="64">
        <f>SR_Combined!$Q$91</f>
        <v>0</v>
      </c>
      <c r="F1144" s="64">
        <f>SR_Combined!$Q$138</f>
        <v>0</v>
      </c>
      <c r="G1144" s="64">
        <f>SR_Combined!$Q$184</f>
        <v>0</v>
      </c>
    </row>
    <row r="1145" spans="1:7">
      <c r="A1145" t="str">
        <f>DO!$B$46</f>
        <v>ExDO36</v>
      </c>
      <c r="B1145" s="63">
        <f>DO!$R$6</f>
        <v>45383</v>
      </c>
      <c r="C1145" s="65">
        <v>4</v>
      </c>
      <c r="D1145" s="64">
        <f>SR_Combined!$R$46</f>
        <v>0</v>
      </c>
      <c r="E1145" s="64">
        <f>SR_Combined!$R$91</f>
        <v>0</v>
      </c>
      <c r="F1145" s="64">
        <f>SR_Combined!$R$138</f>
        <v>0</v>
      </c>
      <c r="G1145" s="64">
        <f>SR_Combined!$R$184</f>
        <v>0</v>
      </c>
    </row>
    <row r="1146" spans="1:7">
      <c r="A1146" t="str">
        <f>DO!$B$46</f>
        <v>ExDO36</v>
      </c>
      <c r="B1146" s="63">
        <f>DO!$S$6</f>
        <v>45748</v>
      </c>
      <c r="C1146" s="65">
        <v>4</v>
      </c>
      <c r="D1146" s="64">
        <f>SR_Combined!$S$46</f>
        <v>0</v>
      </c>
      <c r="E1146" s="64">
        <f>SR_Combined!$S$91</f>
        <v>0</v>
      </c>
      <c r="F1146" s="64">
        <f>SR_Combined!$S$138</f>
        <v>0</v>
      </c>
      <c r="G1146" s="64">
        <f>SR_Combined!$S$184</f>
        <v>0</v>
      </c>
    </row>
    <row r="1147" spans="1:7">
      <c r="A1147" t="str">
        <f>DO!$B$46</f>
        <v>ExDO36</v>
      </c>
      <c r="B1147" s="63">
        <f>DO!$T$6</f>
        <v>46113</v>
      </c>
      <c r="C1147" s="65">
        <v>4</v>
      </c>
      <c r="D1147" s="64">
        <f>SR_Combined!$T$46</f>
        <v>0</v>
      </c>
      <c r="E1147" s="64">
        <f>SR_Combined!$T$91</f>
        <v>0</v>
      </c>
      <c r="F1147" s="64">
        <f>SR_Combined!$T$138</f>
        <v>0</v>
      </c>
      <c r="G1147" s="64">
        <f>SR_Combined!$T$184</f>
        <v>0</v>
      </c>
    </row>
    <row r="1148" spans="1:7">
      <c r="A1148" t="str">
        <f>DO!$B$46</f>
        <v>ExDO36</v>
      </c>
      <c r="B1148" s="63">
        <f>DO!$U$6</f>
        <v>46478</v>
      </c>
      <c r="C1148" s="65">
        <v>4</v>
      </c>
      <c r="D1148" s="64">
        <f>SR_Combined!$U$46</f>
        <v>0</v>
      </c>
      <c r="E1148" s="64">
        <f>SR_Combined!$U$91</f>
        <v>0</v>
      </c>
      <c r="F1148" s="64">
        <f>SR_Combined!$U$138</f>
        <v>0</v>
      </c>
      <c r="G1148" s="64">
        <f>SR_Combined!$U$184</f>
        <v>0</v>
      </c>
    </row>
    <row r="1149" spans="1:7">
      <c r="A1149" t="str">
        <f>DO!$B$46</f>
        <v>ExDO36</v>
      </c>
      <c r="B1149" s="63">
        <f>DO!$V$6</f>
        <v>46844</v>
      </c>
      <c r="C1149" s="65">
        <v>4</v>
      </c>
      <c r="D1149" s="64">
        <f>SR_Combined!$V$46</f>
        <v>0</v>
      </c>
      <c r="E1149" s="64">
        <f>SR_Combined!$V$91</f>
        <v>0</v>
      </c>
      <c r="F1149" s="64">
        <f>SR_Combined!$V$138</f>
        <v>0</v>
      </c>
      <c r="G1149" s="64">
        <f>SR_Combined!$V$184</f>
        <v>0</v>
      </c>
    </row>
    <row r="1150" spans="1:7">
      <c r="A1150" t="str">
        <f>DO!$B$46</f>
        <v>ExDO36</v>
      </c>
      <c r="B1150" s="63">
        <f>DO!$W$6</f>
        <v>47209</v>
      </c>
      <c r="C1150" s="65">
        <v>4</v>
      </c>
      <c r="D1150" s="64">
        <f>SR_Combined!$W$46</f>
        <v>0</v>
      </c>
      <c r="E1150" s="64">
        <f>SR_Combined!$W$91</f>
        <v>0</v>
      </c>
      <c r="F1150" s="64">
        <f>SR_Combined!$W$138</f>
        <v>0</v>
      </c>
      <c r="G1150" s="64">
        <f>SR_Combined!$W$184</f>
        <v>0</v>
      </c>
    </row>
    <row r="1151" spans="1:7">
      <c r="A1151" t="str">
        <f>DO!$B$46</f>
        <v>ExDO36</v>
      </c>
      <c r="B1151" s="63">
        <f>DO!$X$6</f>
        <v>47574</v>
      </c>
      <c r="C1151" s="65">
        <v>4</v>
      </c>
      <c r="D1151" s="64">
        <f>SR_Combined!$X$46</f>
        <v>0</v>
      </c>
      <c r="E1151" s="64">
        <f>SR_Combined!$X$91</f>
        <v>0</v>
      </c>
      <c r="F1151" s="64">
        <f>SR_Combined!$X$138</f>
        <v>0</v>
      </c>
      <c r="G1151" s="64">
        <f>SR_Combined!$X$184</f>
        <v>0</v>
      </c>
    </row>
    <row r="1152" spans="1:7">
      <c r="A1152" t="str">
        <f>DO!$B$46</f>
        <v>ExDO36</v>
      </c>
      <c r="B1152" s="63">
        <f>DO!$Y$6</f>
        <v>47939</v>
      </c>
      <c r="C1152" s="65">
        <v>4</v>
      </c>
      <c r="D1152" s="64">
        <f>SR_Combined!$Y$46</f>
        <v>0</v>
      </c>
      <c r="E1152" s="64">
        <f>SR_Combined!$Y$91</f>
        <v>0</v>
      </c>
      <c r="F1152" s="64">
        <f>SR_Combined!$Y$138</f>
        <v>0</v>
      </c>
      <c r="G1152" s="64">
        <f>SR_Combined!$Y$184</f>
        <v>0</v>
      </c>
    </row>
    <row r="1153" spans="1:7">
      <c r="A1153" t="str">
        <f>DO!$B$46</f>
        <v>ExDO36</v>
      </c>
      <c r="B1153" s="63">
        <f>DO!$Z$6</f>
        <v>48305</v>
      </c>
      <c r="C1153" s="65">
        <v>4</v>
      </c>
      <c r="D1153" s="64">
        <f>SR_Combined!$Z$46</f>
        <v>0</v>
      </c>
      <c r="E1153" s="64">
        <f>SR_Combined!$Z$91</f>
        <v>0</v>
      </c>
      <c r="F1153" s="64">
        <f>SR_Combined!$Z$138</f>
        <v>0</v>
      </c>
      <c r="G1153" s="64">
        <f>SR_Combined!$Z$184</f>
        <v>0</v>
      </c>
    </row>
    <row r="1154" spans="1:7">
      <c r="A1154" t="str">
        <f>DO!$B$46</f>
        <v>ExDO36</v>
      </c>
      <c r="B1154" s="63">
        <f>DO!$AA$6</f>
        <v>48670</v>
      </c>
      <c r="C1154" s="65">
        <v>4</v>
      </c>
      <c r="D1154" s="64">
        <f>SR_Combined!$AA$46</f>
        <v>0</v>
      </c>
      <c r="E1154" s="64">
        <f>SR_Combined!$AA$91</f>
        <v>0</v>
      </c>
      <c r="F1154" s="64">
        <f>SR_Combined!$AA$138</f>
        <v>0</v>
      </c>
      <c r="G1154" s="64">
        <f>SR_Combined!$AA$184</f>
        <v>0</v>
      </c>
    </row>
    <row r="1155" spans="1:7">
      <c r="A1155" t="str">
        <f>DO!$B$46</f>
        <v>ExDO36</v>
      </c>
      <c r="B1155" s="63">
        <f>DO!$AB$6</f>
        <v>49035</v>
      </c>
      <c r="C1155" s="65">
        <v>4</v>
      </c>
      <c r="D1155" s="64">
        <f>SR_Combined!$AB$46</f>
        <v>0</v>
      </c>
      <c r="E1155" s="64">
        <f>SR_Combined!$AB$91</f>
        <v>0</v>
      </c>
      <c r="F1155" s="64">
        <f>SR_Combined!$AB$138</f>
        <v>0</v>
      </c>
      <c r="G1155" s="64">
        <f>SR_Combined!$AB$184</f>
        <v>0</v>
      </c>
    </row>
    <row r="1156" spans="1:7">
      <c r="A1156" t="str">
        <f>DO!$B$46</f>
        <v>ExDO36</v>
      </c>
      <c r="B1156" s="63">
        <f>DO!$AC$6</f>
        <v>49400</v>
      </c>
      <c r="C1156" s="65">
        <v>4</v>
      </c>
      <c r="D1156" s="64">
        <f>SR_Combined!$AC$46</f>
        <v>0</v>
      </c>
      <c r="E1156" s="64">
        <f>SR_Combined!$AC$91</f>
        <v>0</v>
      </c>
      <c r="F1156" s="64">
        <f>SR_Combined!$AC$138</f>
        <v>0</v>
      </c>
      <c r="G1156" s="64">
        <f>SR_Combined!$AC$184</f>
        <v>0</v>
      </c>
    </row>
    <row r="1157" spans="1:7">
      <c r="A1157" t="str">
        <f>DO!$B$46</f>
        <v>ExDO36</v>
      </c>
      <c r="B1157" s="63">
        <f>DO!$AD$6</f>
        <v>49766</v>
      </c>
      <c r="C1157" s="65">
        <v>4</v>
      </c>
      <c r="D1157" s="64">
        <f>SR_Combined!$AD$46</f>
        <v>0</v>
      </c>
      <c r="E1157" s="64">
        <f>SR_Combined!$AD$91</f>
        <v>0</v>
      </c>
      <c r="F1157" s="64">
        <f>SR_Combined!$AD$138</f>
        <v>0</v>
      </c>
      <c r="G1157" s="64">
        <f>SR_Combined!$AD$184</f>
        <v>0</v>
      </c>
    </row>
    <row r="1158" spans="1:7">
      <c r="A1158" t="str">
        <f>DO!$B$46</f>
        <v>ExDO36</v>
      </c>
      <c r="B1158" s="63">
        <f>DO!$AE$6</f>
        <v>50131</v>
      </c>
      <c r="C1158" s="65">
        <v>4</v>
      </c>
      <c r="D1158" s="64">
        <f>SR_Combined!$AE$46</f>
        <v>0</v>
      </c>
      <c r="E1158" s="64">
        <f>SR_Combined!$AE$91</f>
        <v>0</v>
      </c>
      <c r="F1158" s="64">
        <f>SR_Combined!$AE$138</f>
        <v>0</v>
      </c>
      <c r="G1158" s="64">
        <f>SR_Combined!$AE$184</f>
        <v>0</v>
      </c>
    </row>
    <row r="1159" spans="1:7">
      <c r="A1159" t="str">
        <f>DO!$B$46</f>
        <v>ExDO36</v>
      </c>
      <c r="B1159" s="63">
        <f>DO!$AF$6</f>
        <v>50496</v>
      </c>
      <c r="C1159" s="65">
        <v>4</v>
      </c>
      <c r="D1159" s="64">
        <f>SR_Combined!$AF$46</f>
        <v>0</v>
      </c>
      <c r="E1159" s="64">
        <f>SR_Combined!$AF$91</f>
        <v>0</v>
      </c>
      <c r="F1159" s="64">
        <f>SR_Combined!$AF$138</f>
        <v>0</v>
      </c>
      <c r="G1159" s="64">
        <f>SR_Combined!$AF$184</f>
        <v>0</v>
      </c>
    </row>
    <row r="1160" spans="1:7">
      <c r="A1160" t="str">
        <f>DO!$B$46</f>
        <v>ExDO36</v>
      </c>
      <c r="B1160" s="63">
        <f>DO!$AG$6</f>
        <v>50861</v>
      </c>
      <c r="C1160" s="65">
        <v>4</v>
      </c>
      <c r="D1160" s="64">
        <f>SR_Combined!$AG$46</f>
        <v>0</v>
      </c>
      <c r="E1160" s="64">
        <f>SR_Combined!$AG$91</f>
        <v>0</v>
      </c>
      <c r="F1160" s="64">
        <f>SR_Combined!$AG$138</f>
        <v>0</v>
      </c>
      <c r="G1160" s="64">
        <f>SR_Combined!$AG$184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timeseries_NODE_DYAA_DO</vt:lpstr>
      <vt:lpstr>DO</vt:lpstr>
      <vt:lpstr>DO_Hydra</vt:lpstr>
      <vt:lpstr>DI</vt:lpstr>
      <vt:lpstr>DI_Hydra</vt:lpstr>
      <vt:lpstr>THR</vt:lpstr>
      <vt:lpstr>THR_Hydra</vt:lpstr>
      <vt:lpstr>Loss</vt:lpstr>
      <vt:lpstr>Loss_Hydra</vt:lpstr>
      <vt:lpstr>Outage</vt:lpstr>
      <vt:lpstr>Outage_Hydra</vt:lpstr>
      <vt:lpstr>SR_Baseline</vt:lpstr>
      <vt:lpstr>SR_Baseline_Hydra</vt:lpstr>
      <vt:lpstr>SR_Uncertainty</vt:lpstr>
      <vt:lpstr>SR_Uncertainty_Hydra</vt:lpstr>
      <vt:lpstr>SR_Combined</vt:lpstr>
      <vt:lpstr>SR_Combined_Hydra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Korteling, Brett/UKS</dc:creator>
  <cp:lastModifiedBy>kortelingba</cp:lastModifiedBy>
  <dcterms:created xsi:type="dcterms:W3CDTF">2014-02-13T23:17:05Z</dcterms:created>
  <dcterms:modified xsi:type="dcterms:W3CDTF">2014-02-15T09:48:12Z</dcterms:modified>
</cp:coreProperties>
</file>